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Sheet1!$D$14:$D$24</definedName>
    <definedName name="_xlnm._FilterDatabase" localSheetId="1" hidden="1">Sheet2!$G$1:$G$11</definedName>
    <definedName name="_xlnm._FilterDatabase" localSheetId="2" hidden="1">Sheet3!$H$1:$H$11</definedName>
  </definedName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  <c r="R2" i="1"/>
  <c r="N2" i="1"/>
  <c r="M2" i="1"/>
  <c r="L2" i="1"/>
  <c r="K2" i="1"/>
  <c r="J2" i="1"/>
  <c r="I2" i="1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<sst xmlns="http://schemas.openxmlformats.org/spreadsheetml/2006/main" count="211" uniqueCount="38">
  <si>
    <t>Order ID</t>
  </si>
  <si>
    <t>Customer Name</t>
  </si>
  <si>
    <t>Region</t>
  </si>
  <si>
    <t>Product</t>
  </si>
  <si>
    <t>Quantity</t>
  </si>
  <si>
    <t>Price</t>
  </si>
  <si>
    <t>Sales</t>
  </si>
  <si>
    <t>Order Date</t>
  </si>
  <si>
    <t>John Smith</t>
  </si>
  <si>
    <t>North</t>
  </si>
  <si>
    <t>Laptop</t>
  </si>
  <si>
    <t>Alice Johnson</t>
  </si>
  <si>
    <t>South</t>
  </si>
  <si>
    <t>Tablet</t>
  </si>
  <si>
    <t>Michael Brown</t>
  </si>
  <si>
    <t>East</t>
  </si>
  <si>
    <t>Smartphone</t>
  </si>
  <si>
    <t>Emma Wilson</t>
  </si>
  <si>
    <t>West</t>
  </si>
  <si>
    <t>Monitor</t>
  </si>
  <si>
    <t>Liam Taylor</t>
  </si>
  <si>
    <t>Keyboard</t>
  </si>
  <si>
    <t>Olivia Martinez</t>
  </si>
  <si>
    <t>Ethan Anderson</t>
  </si>
  <si>
    <t>Ava Thomas</t>
  </si>
  <si>
    <t>Sophia White</t>
  </si>
  <si>
    <t>James Davis</t>
  </si>
  <si>
    <t>Total sales</t>
  </si>
  <si>
    <t>Total qty sold</t>
  </si>
  <si>
    <t>North sales</t>
  </si>
  <si>
    <t>Total laptop sales</t>
  </si>
  <si>
    <t>Large order</t>
  </si>
  <si>
    <t>Sales category</t>
  </si>
  <si>
    <t>Sorted sale set</t>
  </si>
  <si>
    <t>Sorted region</t>
  </si>
  <si>
    <t>Sorted date</t>
  </si>
  <si>
    <t>Average east 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</si>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</sst>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4"/>
  <sheetViews>
    <sheetView workbookViewId="0">
      <selection activeCell="J12" sqref="J12"/>
    </sheetView>
  </sheetViews>
  <sheetFormatPr defaultRowHeight="15" x14ac:dyDescent="0.25"/>
  <cols>
    <col min="8" max="8" width="12.28515625" customWidth="1"/>
    <col min="9" max="9" width="11" customWidth="1"/>
    <col min="10" max="10" width="12.5703125" customWidth="1"/>
    <col min="11" max="11" width="12.85546875" customWidth="1"/>
    <col min="12" max="12" width="16.140625" customWidth="1"/>
    <col min="13" max="13" width="10.5703125" customWidth="1"/>
    <col min="14" max="14" width="14.28515625" customWidth="1"/>
    <col min="15" max="15" width="13.85546875" customWidth="1"/>
    <col min="16" max="16" width="13" customWidth="1"/>
    <col min="17" max="17" width="11" customWidth="1"/>
    <col min="18" max="18" width="17.42578125" customWidth="1"/>
    <col min="19" max="19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s="3" t="s">
        <v>37</v>
      </c>
    </row>
    <row r="2" spans="1:19" x14ac:dyDescent="0.25">
      <c r="A2" s="1">
        <v>101</v>
      </c>
      <c r="B2" t="s">
        <v>8</v>
      </c>
      <c r="C2" t="s">
        <v>9</v>
      </c>
      <c r="D2" t="s">
        <v>10</v>
      </c>
      <c r="E2" s="1">
        <v>2</v>
      </c>
      <c r="F2" s="1">
        <v>500</v>
      </c>
      <c r="G2" s="1">
        <v>1000</v>
      </c>
      <c r="H2" s="2">
        <v>45606</v>
      </c>
      <c r="I2" s="3">
        <f>SUM(G2:G11)</f>
        <v>9200</v>
      </c>
      <c r="J2" s="3">
        <f>SUM(E2:E11)</f>
        <v>43</v>
      </c>
      <c r="K2" s="3">
        <f>SUMIF(C2:C11,"NORTH",G2:G11)</f>
        <v>2600</v>
      </c>
      <c r="L2" s="3">
        <f>SUMIF(D2:D11,"LAPTOP",G2:G11)</f>
        <v>3000</v>
      </c>
      <c r="M2" t="str">
        <f>IF(E2&gt;5,"Yes","No")</f>
        <v>No</v>
      </c>
      <c r="N2" t="str">
        <f>IF(G2&gt;1000, "High", IF(G2=1000, "Medium", "Low"))</f>
        <v>Medium</v>
      </c>
      <c r="O2" s="1">
        <v>1800</v>
      </c>
      <c r="P2" t="s">
        <v>9</v>
      </c>
      <c r="Q2" s="2">
        <v>45606</v>
      </c>
      <c r="R2" s="3">
        <f>AVERAGEIF(C2:C11,"EAST",G2:G11)</f>
        <v>1350</v>
      </c>
      <c r="S2" s="3">
        <f>G2-(E2*F2)</f>
        <v>0</v>
      </c>
    </row>
    <row r="3" spans="1:19" x14ac:dyDescent="0.25">
      <c r="A3" s="1">
        <v>102</v>
      </c>
      <c r="B3" t="s">
        <v>11</v>
      </c>
      <c r="C3" t="s">
        <v>12</v>
      </c>
      <c r="D3" t="s">
        <v>13</v>
      </c>
      <c r="E3" s="1">
        <v>5</v>
      </c>
      <c r="F3" s="1">
        <v>200</v>
      </c>
      <c r="G3" s="1">
        <v>1000</v>
      </c>
      <c r="H3" s="2">
        <v>45607</v>
      </c>
      <c r="M3" t="str">
        <f>IF(E3&gt;5,"Yes","No")</f>
        <v>No</v>
      </c>
      <c r="N3" t="str">
        <f>IF(G3&gt;1000, "High", IF(G3=1000, "Medium", "Low"))</f>
        <v>Medium</v>
      </c>
      <c r="O3" s="1">
        <v>1500</v>
      </c>
      <c r="P3" t="s">
        <v>15</v>
      </c>
      <c r="Q3" s="2">
        <v>45607</v>
      </c>
      <c r="S3" s="3">
        <f t="shared" ref="S3:S11" si="0">G3-(E3*F3)</f>
        <v>0</v>
      </c>
    </row>
    <row r="4" spans="1:19" x14ac:dyDescent="0.25">
      <c r="A4" s="1">
        <v>103</v>
      </c>
      <c r="B4" t="s">
        <v>14</v>
      </c>
      <c r="C4" t="s">
        <v>15</v>
      </c>
      <c r="D4" t="s">
        <v>16</v>
      </c>
      <c r="E4" s="1">
        <v>3</v>
      </c>
      <c r="F4" s="1">
        <v>300</v>
      </c>
      <c r="G4" s="1">
        <v>900</v>
      </c>
      <c r="H4" s="2">
        <v>45608</v>
      </c>
      <c r="M4" t="str">
        <f>IF(E4&gt;5,"Yes","No")</f>
        <v>No</v>
      </c>
      <c r="N4" t="str">
        <f>IF(G4&gt;1000, "High", IF(G4=1000, "Medium", "Low"))</f>
        <v>Low</v>
      </c>
      <c r="O4" s="1">
        <v>1400</v>
      </c>
      <c r="P4" t="s">
        <v>15</v>
      </c>
      <c r="Q4" s="2">
        <v>45608</v>
      </c>
      <c r="S4" s="3">
        <f t="shared" si="0"/>
        <v>0</v>
      </c>
    </row>
    <row r="5" spans="1:19" x14ac:dyDescent="0.25">
      <c r="A5" s="1">
        <v>104</v>
      </c>
      <c r="B5" t="s">
        <v>17</v>
      </c>
      <c r="C5" t="s">
        <v>18</v>
      </c>
      <c r="D5" t="s">
        <v>19</v>
      </c>
      <c r="E5" s="1">
        <v>4</v>
      </c>
      <c r="F5" s="1">
        <v>150</v>
      </c>
      <c r="G5" s="1">
        <v>600</v>
      </c>
      <c r="H5" s="2">
        <v>45609</v>
      </c>
      <c r="M5" t="str">
        <f>IF(E5&gt;5,"Yes","No")</f>
        <v>No</v>
      </c>
      <c r="N5" t="str">
        <f>IF(G5&gt;1000, "High", IF(G5=1000, "Medium", "Low"))</f>
        <v>Low</v>
      </c>
      <c r="O5" s="1">
        <v>1000</v>
      </c>
      <c r="P5" t="s">
        <v>9</v>
      </c>
      <c r="Q5" s="2">
        <v>45609</v>
      </c>
      <c r="S5" s="3">
        <f t="shared" si="0"/>
        <v>0</v>
      </c>
    </row>
    <row r="6" spans="1:19" x14ac:dyDescent="0.25">
      <c r="A6" s="1">
        <v>105</v>
      </c>
      <c r="B6" t="s">
        <v>20</v>
      </c>
      <c r="C6" t="s">
        <v>9</v>
      </c>
      <c r="D6" t="s">
        <v>21</v>
      </c>
      <c r="E6" s="1">
        <v>10</v>
      </c>
      <c r="F6" s="1">
        <v>20</v>
      </c>
      <c r="G6" s="1">
        <v>200</v>
      </c>
      <c r="H6" s="2">
        <v>45610</v>
      </c>
      <c r="M6" t="str">
        <f>IF(E6&gt;5,"Yes","No")</f>
        <v>Yes</v>
      </c>
      <c r="N6" t="str">
        <f>IF(G6&gt;1000, "High", IF(G6=1000, "Medium", "Low"))</f>
        <v>Low</v>
      </c>
      <c r="O6" s="1">
        <v>1000</v>
      </c>
      <c r="P6" t="s">
        <v>9</v>
      </c>
      <c r="Q6" s="2">
        <v>45610</v>
      </c>
      <c r="S6" s="3">
        <f t="shared" si="0"/>
        <v>0</v>
      </c>
    </row>
    <row r="7" spans="1:19" x14ac:dyDescent="0.25">
      <c r="A7" s="1">
        <v>106</v>
      </c>
      <c r="B7" t="s">
        <v>22</v>
      </c>
      <c r="C7" t="s">
        <v>12</v>
      </c>
      <c r="D7" t="s">
        <v>10</v>
      </c>
      <c r="E7" s="1">
        <v>1</v>
      </c>
      <c r="F7" s="1">
        <v>500</v>
      </c>
      <c r="G7" s="1">
        <v>500</v>
      </c>
      <c r="H7" s="2">
        <v>45611</v>
      </c>
      <c r="M7" t="str">
        <f>IF(E7&gt;5,"Yes","No")</f>
        <v>No</v>
      </c>
      <c r="N7" t="str">
        <f>IF(G7&gt;1000, "High", IF(G7=1000, "Medium", "Low"))</f>
        <v>Low</v>
      </c>
      <c r="O7" s="1">
        <v>900</v>
      </c>
      <c r="P7" t="s">
        <v>12</v>
      </c>
      <c r="Q7" s="2">
        <v>45611</v>
      </c>
      <c r="S7" s="3">
        <f t="shared" si="0"/>
        <v>0</v>
      </c>
    </row>
    <row r="8" spans="1:19" x14ac:dyDescent="0.25">
      <c r="A8" s="1">
        <v>107</v>
      </c>
      <c r="B8" t="s">
        <v>23</v>
      </c>
      <c r="C8" t="s">
        <v>15</v>
      </c>
      <c r="D8" t="s">
        <v>16</v>
      </c>
      <c r="E8" s="1">
        <v>6</v>
      </c>
      <c r="F8" s="1">
        <v>300</v>
      </c>
      <c r="G8" s="1">
        <v>1800</v>
      </c>
      <c r="H8" s="2">
        <v>45612</v>
      </c>
      <c r="M8" t="str">
        <f>IF(E8&gt;5,"Yes","No")</f>
        <v>Yes</v>
      </c>
      <c r="N8" t="str">
        <f>IF(G8&gt;1000, "High", IF(G8=1000, "Medium", "Low"))</f>
        <v>High</v>
      </c>
      <c r="O8" s="1">
        <v>600</v>
      </c>
      <c r="P8" t="s">
        <v>12</v>
      </c>
      <c r="Q8" s="2">
        <v>45612</v>
      </c>
      <c r="S8" s="3">
        <f t="shared" si="0"/>
        <v>0</v>
      </c>
    </row>
    <row r="9" spans="1:19" x14ac:dyDescent="0.25">
      <c r="A9" s="1">
        <v>108</v>
      </c>
      <c r="B9" t="s">
        <v>24</v>
      </c>
      <c r="C9" t="s">
        <v>18</v>
      </c>
      <c r="D9" t="s">
        <v>19</v>
      </c>
      <c r="E9" s="1">
        <v>2</v>
      </c>
      <c r="F9" s="1">
        <v>150</v>
      </c>
      <c r="G9" s="1">
        <v>300</v>
      </c>
      <c r="H9" s="2">
        <v>45613</v>
      </c>
      <c r="M9" t="str">
        <f>IF(E9&gt;5,"Yes","No")</f>
        <v>No</v>
      </c>
      <c r="N9" t="str">
        <f>IF(G9&gt;1000, "High", IF(G9=1000, "Medium", "Low"))</f>
        <v>Low</v>
      </c>
      <c r="O9" s="1">
        <v>500</v>
      </c>
      <c r="P9" t="s">
        <v>12</v>
      </c>
      <c r="Q9" s="2">
        <v>45613</v>
      </c>
      <c r="S9" s="3">
        <f t="shared" si="0"/>
        <v>0</v>
      </c>
    </row>
    <row r="10" spans="1:19" x14ac:dyDescent="0.25">
      <c r="A10" s="1">
        <v>109</v>
      </c>
      <c r="B10" t="s">
        <v>25</v>
      </c>
      <c r="C10" t="s">
        <v>9</v>
      </c>
      <c r="D10" t="s">
        <v>13</v>
      </c>
      <c r="E10" s="1">
        <v>7</v>
      </c>
      <c r="F10" s="1">
        <v>200</v>
      </c>
      <c r="G10" s="1">
        <v>1400</v>
      </c>
      <c r="H10" s="2">
        <v>45614</v>
      </c>
      <c r="M10" t="str">
        <f>IF(E10&gt;5,"Yes","No")</f>
        <v>Yes</v>
      </c>
      <c r="N10" t="str">
        <f>IF(G10&gt;1000, "High", IF(G10=1000, "Medium", "Low"))</f>
        <v>High</v>
      </c>
      <c r="O10" s="1">
        <v>300</v>
      </c>
      <c r="P10" t="s">
        <v>18</v>
      </c>
      <c r="Q10" s="2">
        <v>45614</v>
      </c>
      <c r="S10" s="3">
        <f t="shared" si="0"/>
        <v>0</v>
      </c>
    </row>
    <row r="11" spans="1:19" x14ac:dyDescent="0.25">
      <c r="A11" s="1">
        <v>110</v>
      </c>
      <c r="B11" t="s">
        <v>26</v>
      </c>
      <c r="C11" t="s">
        <v>12</v>
      </c>
      <c r="D11" t="s">
        <v>10</v>
      </c>
      <c r="E11" s="1">
        <v>3</v>
      </c>
      <c r="F11" s="1">
        <v>500</v>
      </c>
      <c r="G11" s="1">
        <v>1500</v>
      </c>
      <c r="H11" s="2">
        <v>45615</v>
      </c>
      <c r="M11" t="str">
        <f>IF(E11&gt;5,"Yes","No")</f>
        <v>No</v>
      </c>
      <c r="N11" t="str">
        <f>IF(G11&gt;1000, "High", IF(G11=1000, "Medium", "Low"))</f>
        <v>High</v>
      </c>
      <c r="O11" s="1">
        <v>200</v>
      </c>
      <c r="P11" t="s">
        <v>18</v>
      </c>
      <c r="Q11" s="2">
        <v>45615</v>
      </c>
      <c r="S11" s="3">
        <f t="shared" si="0"/>
        <v>0</v>
      </c>
    </row>
    <row r="14" spans="1:1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19" x14ac:dyDescent="0.25">
      <c r="A15" s="1">
        <v>101</v>
      </c>
      <c r="B15" t="s">
        <v>8</v>
      </c>
      <c r="C15" t="s">
        <v>9</v>
      </c>
      <c r="D15" t="s">
        <v>10</v>
      </c>
      <c r="E15" s="1">
        <v>2</v>
      </c>
      <c r="F15" s="1">
        <v>500</v>
      </c>
      <c r="G15" s="1">
        <v>1000</v>
      </c>
      <c r="H15" s="2">
        <v>45606</v>
      </c>
    </row>
    <row r="16" spans="1:19" ht="15" hidden="1" customHeight="1" x14ac:dyDescent="0.25">
      <c r="A16" s="1">
        <v>102</v>
      </c>
      <c r="B16" t="s">
        <v>11</v>
      </c>
      <c r="C16" t="s">
        <v>12</v>
      </c>
      <c r="D16" t="s">
        <v>13</v>
      </c>
      <c r="E16" s="1">
        <v>5</v>
      </c>
      <c r="F16" s="1">
        <v>200</v>
      </c>
      <c r="G16" s="1">
        <v>1000</v>
      </c>
      <c r="H16" s="2">
        <v>45607</v>
      </c>
    </row>
    <row r="17" spans="1:8" ht="15" hidden="1" customHeight="1" x14ac:dyDescent="0.25">
      <c r="A17" s="1">
        <v>103</v>
      </c>
      <c r="B17" t="s">
        <v>14</v>
      </c>
      <c r="C17" t="s">
        <v>15</v>
      </c>
      <c r="D17" t="s">
        <v>16</v>
      </c>
      <c r="E17" s="1">
        <v>3</v>
      </c>
      <c r="F17" s="1">
        <v>300</v>
      </c>
      <c r="G17" s="1">
        <v>900</v>
      </c>
      <c r="H17" s="2">
        <v>45608</v>
      </c>
    </row>
    <row r="18" spans="1:8" ht="15" hidden="1" customHeight="1" x14ac:dyDescent="0.25">
      <c r="A18" s="1">
        <v>104</v>
      </c>
      <c r="B18" t="s">
        <v>17</v>
      </c>
      <c r="C18" t="s">
        <v>18</v>
      </c>
      <c r="D18" t="s">
        <v>19</v>
      </c>
      <c r="E18" s="1">
        <v>4</v>
      </c>
      <c r="F18" s="1">
        <v>150</v>
      </c>
      <c r="G18" s="1">
        <v>600</v>
      </c>
      <c r="H18" s="2">
        <v>45609</v>
      </c>
    </row>
    <row r="19" spans="1:8" ht="15" hidden="1" customHeight="1" x14ac:dyDescent="0.25">
      <c r="A19" s="1">
        <v>105</v>
      </c>
      <c r="B19" t="s">
        <v>20</v>
      </c>
      <c r="C19" t="s">
        <v>9</v>
      </c>
      <c r="D19" t="s">
        <v>21</v>
      </c>
      <c r="E19" s="1">
        <v>10</v>
      </c>
      <c r="F19" s="1">
        <v>20</v>
      </c>
      <c r="G19" s="1">
        <v>200</v>
      </c>
      <c r="H19" s="2">
        <v>45610</v>
      </c>
    </row>
    <row r="20" spans="1:8" x14ac:dyDescent="0.25">
      <c r="A20" s="1">
        <v>106</v>
      </c>
      <c r="B20" t="s">
        <v>22</v>
      </c>
      <c r="C20" t="s">
        <v>12</v>
      </c>
      <c r="D20" t="s">
        <v>10</v>
      </c>
      <c r="E20" s="1">
        <v>1</v>
      </c>
      <c r="F20" s="1">
        <v>500</v>
      </c>
      <c r="G20" s="1">
        <v>500</v>
      </c>
      <c r="H20" s="2">
        <v>45611</v>
      </c>
    </row>
    <row r="21" spans="1:8" ht="15" hidden="1" customHeight="1" x14ac:dyDescent="0.25">
      <c r="A21" s="1">
        <v>107</v>
      </c>
      <c r="B21" t="s">
        <v>23</v>
      </c>
      <c r="C21" t="s">
        <v>15</v>
      </c>
      <c r="D21" t="s">
        <v>16</v>
      </c>
      <c r="E21" s="1">
        <v>6</v>
      </c>
      <c r="F21" s="1">
        <v>300</v>
      </c>
      <c r="G21" s="1">
        <v>1800</v>
      </c>
      <c r="H21" s="2">
        <v>45612</v>
      </c>
    </row>
    <row r="22" spans="1:8" ht="15" hidden="1" customHeight="1" x14ac:dyDescent="0.25">
      <c r="A22" s="1">
        <v>108</v>
      </c>
      <c r="B22" t="s">
        <v>24</v>
      </c>
      <c r="C22" t="s">
        <v>18</v>
      </c>
      <c r="D22" t="s">
        <v>19</v>
      </c>
      <c r="E22" s="1">
        <v>2</v>
      </c>
      <c r="F22" s="1">
        <v>150</v>
      </c>
      <c r="G22" s="1">
        <v>300</v>
      </c>
      <c r="H22" s="2">
        <v>45613</v>
      </c>
    </row>
    <row r="23" spans="1:8" ht="15" hidden="1" customHeight="1" x14ac:dyDescent="0.25">
      <c r="A23" s="1">
        <v>109</v>
      </c>
      <c r="B23" t="s">
        <v>25</v>
      </c>
      <c r="C23" t="s">
        <v>9</v>
      </c>
      <c r="D23" t="s">
        <v>13</v>
      </c>
      <c r="E23" s="1">
        <v>7</v>
      </c>
      <c r="F23" s="1">
        <v>200</v>
      </c>
      <c r="G23" s="1">
        <v>1400</v>
      </c>
      <c r="H23" s="2">
        <v>45614</v>
      </c>
    </row>
    <row r="24" spans="1:8" x14ac:dyDescent="0.25">
      <c r="A24" s="1">
        <v>110</v>
      </c>
      <c r="B24" t="s">
        <v>26</v>
      </c>
      <c r="C24" t="s">
        <v>12</v>
      </c>
      <c r="D24" t="s">
        <v>10</v>
      </c>
      <c r="E24" s="1">
        <v>3</v>
      </c>
      <c r="F24" s="1">
        <v>500</v>
      </c>
      <c r="G24" s="1">
        <v>1500</v>
      </c>
      <c r="H24" s="2">
        <v>45615</v>
      </c>
    </row>
  </sheetData>
  <autoFilter ref="D14:D24">
    <filterColumn colId="0">
      <filters>
        <filter val="Lapto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"/>
  <sheetViews>
    <sheetView tabSelected="1" workbookViewId="0">
      <selection activeCell="H29" sqref="H29"/>
    </sheetView>
  </sheetViews>
  <sheetFormatPr defaultRowHeight="15" x14ac:dyDescent="0.25"/>
  <cols>
    <col min="8" max="8" width="1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hidden="1" customHeight="1" x14ac:dyDescent="0.25">
      <c r="A2" s="1">
        <v>101</v>
      </c>
      <c r="B2" t="s">
        <v>8</v>
      </c>
      <c r="C2" t="s">
        <v>9</v>
      </c>
      <c r="D2" t="s">
        <v>10</v>
      </c>
      <c r="E2" s="1">
        <v>2</v>
      </c>
      <c r="F2" s="1">
        <v>500</v>
      </c>
      <c r="G2" s="1">
        <v>1000</v>
      </c>
      <c r="H2" s="2">
        <v>45606</v>
      </c>
    </row>
    <row r="3" spans="1:8" ht="15" hidden="1" customHeight="1" x14ac:dyDescent="0.25">
      <c r="A3" s="1">
        <v>102</v>
      </c>
      <c r="B3" t="s">
        <v>11</v>
      </c>
      <c r="C3" t="s">
        <v>12</v>
      </c>
      <c r="D3" t="s">
        <v>13</v>
      </c>
      <c r="E3" s="1">
        <v>5</v>
      </c>
      <c r="F3" s="1">
        <v>200</v>
      </c>
      <c r="G3" s="1">
        <v>1000</v>
      </c>
      <c r="H3" s="2">
        <v>45607</v>
      </c>
    </row>
    <row r="4" spans="1:8" ht="15" hidden="1" customHeight="1" x14ac:dyDescent="0.25">
      <c r="A4" s="1">
        <v>103</v>
      </c>
      <c r="B4" t="s">
        <v>14</v>
      </c>
      <c r="C4" t="s">
        <v>15</v>
      </c>
      <c r="D4" t="s">
        <v>16</v>
      </c>
      <c r="E4" s="1">
        <v>3</v>
      </c>
      <c r="F4" s="1">
        <v>300</v>
      </c>
      <c r="G4" s="1">
        <v>900</v>
      </c>
      <c r="H4" s="2">
        <v>45608</v>
      </c>
    </row>
    <row r="5" spans="1:8" ht="15" hidden="1" customHeight="1" x14ac:dyDescent="0.25">
      <c r="A5" s="1">
        <v>104</v>
      </c>
      <c r="B5" t="s">
        <v>17</v>
      </c>
      <c r="C5" t="s">
        <v>18</v>
      </c>
      <c r="D5" t="s">
        <v>19</v>
      </c>
      <c r="E5" s="1">
        <v>4</v>
      </c>
      <c r="F5" s="1">
        <v>150</v>
      </c>
      <c r="G5" s="1">
        <v>600</v>
      </c>
      <c r="H5" s="2">
        <v>45609</v>
      </c>
    </row>
    <row r="6" spans="1:8" ht="15" hidden="1" customHeight="1" x14ac:dyDescent="0.25">
      <c r="A6" s="1">
        <v>105</v>
      </c>
      <c r="B6" t="s">
        <v>20</v>
      </c>
      <c r="C6" t="s">
        <v>9</v>
      </c>
      <c r="D6" t="s">
        <v>21</v>
      </c>
      <c r="E6" s="1">
        <v>10</v>
      </c>
      <c r="F6" s="1">
        <v>20</v>
      </c>
      <c r="G6" s="1">
        <v>200</v>
      </c>
      <c r="H6" s="2">
        <v>45610</v>
      </c>
    </row>
    <row r="7" spans="1:8" ht="15" hidden="1" customHeight="1" x14ac:dyDescent="0.25">
      <c r="A7" s="1">
        <v>106</v>
      </c>
      <c r="B7" t="s">
        <v>22</v>
      </c>
      <c r="C7" t="s">
        <v>12</v>
      </c>
      <c r="D7" t="s">
        <v>10</v>
      </c>
      <c r="E7" s="1">
        <v>1</v>
      </c>
      <c r="F7" s="1">
        <v>500</v>
      </c>
      <c r="G7" s="1">
        <v>500</v>
      </c>
      <c r="H7" s="2">
        <v>45611</v>
      </c>
    </row>
    <row r="8" spans="1:8" x14ac:dyDescent="0.25">
      <c r="A8" s="1">
        <v>107</v>
      </c>
      <c r="B8" t="s">
        <v>23</v>
      </c>
      <c r="C8" t="s">
        <v>15</v>
      </c>
      <c r="D8" t="s">
        <v>16</v>
      </c>
      <c r="E8" s="1">
        <v>6</v>
      </c>
      <c r="F8" s="1">
        <v>300</v>
      </c>
      <c r="G8" s="1">
        <v>1800</v>
      </c>
      <c r="H8" s="2">
        <v>45612</v>
      </c>
    </row>
    <row r="9" spans="1:8" ht="15" hidden="1" customHeight="1" x14ac:dyDescent="0.25">
      <c r="A9" s="1">
        <v>108</v>
      </c>
      <c r="B9" t="s">
        <v>24</v>
      </c>
      <c r="C9" t="s">
        <v>18</v>
      </c>
      <c r="D9" t="s">
        <v>19</v>
      </c>
      <c r="E9" s="1">
        <v>2</v>
      </c>
      <c r="F9" s="1">
        <v>150</v>
      </c>
      <c r="G9" s="1">
        <v>300</v>
      </c>
      <c r="H9" s="2">
        <v>45613</v>
      </c>
    </row>
    <row r="10" spans="1:8" x14ac:dyDescent="0.25">
      <c r="A10" s="1">
        <v>109</v>
      </c>
      <c r="B10" t="s">
        <v>25</v>
      </c>
      <c r="C10" t="s">
        <v>9</v>
      </c>
      <c r="D10" t="s">
        <v>13</v>
      </c>
      <c r="E10" s="1">
        <v>7</v>
      </c>
      <c r="F10" s="1">
        <v>200</v>
      </c>
      <c r="G10" s="1">
        <v>1400</v>
      </c>
      <c r="H10" s="2">
        <v>45614</v>
      </c>
    </row>
    <row r="11" spans="1:8" x14ac:dyDescent="0.25">
      <c r="A11" s="1">
        <v>110</v>
      </c>
      <c r="B11" t="s">
        <v>26</v>
      </c>
      <c r="C11" t="s">
        <v>12</v>
      </c>
      <c r="D11" t="s">
        <v>10</v>
      </c>
      <c r="E11" s="1">
        <v>3</v>
      </c>
      <c r="F11" s="1">
        <v>500</v>
      </c>
      <c r="G11" s="1">
        <v>1500</v>
      </c>
      <c r="H11" s="2">
        <v>45615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</row>
    <row r="14" spans="1:8" x14ac:dyDescent="0.25">
      <c r="A14" s="1">
        <v>101</v>
      </c>
      <c r="B14" t="s">
        <v>8</v>
      </c>
      <c r="C14" t="s">
        <v>12</v>
      </c>
      <c r="D14" t="s">
        <v>10</v>
      </c>
      <c r="E14" s="1">
        <v>2</v>
      </c>
      <c r="F14" s="1">
        <v>500</v>
      </c>
      <c r="G14" s="1">
        <v>1000</v>
      </c>
      <c r="H14" s="2">
        <v>45606</v>
      </c>
    </row>
    <row r="15" spans="1:8" x14ac:dyDescent="0.25">
      <c r="A15" s="1">
        <v>102</v>
      </c>
      <c r="B15" t="s">
        <v>11</v>
      </c>
      <c r="C15" t="s">
        <v>12</v>
      </c>
      <c r="D15" t="s">
        <v>13</v>
      </c>
      <c r="E15" s="1">
        <v>5</v>
      </c>
      <c r="F15" s="1">
        <v>200</v>
      </c>
      <c r="G15" s="1">
        <v>1000</v>
      </c>
      <c r="H15" s="2">
        <v>45607</v>
      </c>
    </row>
    <row r="16" spans="1:8" x14ac:dyDescent="0.25">
      <c r="A16" s="1">
        <v>103</v>
      </c>
      <c r="B16" t="s">
        <v>14</v>
      </c>
      <c r="C16" t="s">
        <v>12</v>
      </c>
      <c r="D16" t="s">
        <v>16</v>
      </c>
      <c r="E16" s="1">
        <v>3</v>
      </c>
      <c r="F16" s="1">
        <v>300</v>
      </c>
      <c r="G16" s="1">
        <v>900</v>
      </c>
      <c r="H16" s="2">
        <v>45608</v>
      </c>
    </row>
    <row r="17" spans="1:8" x14ac:dyDescent="0.25">
      <c r="A17" s="1">
        <v>104</v>
      </c>
      <c r="B17" t="s">
        <v>17</v>
      </c>
      <c r="C17" t="s">
        <v>9</v>
      </c>
      <c r="D17" t="s">
        <v>19</v>
      </c>
      <c r="E17" s="1">
        <v>4</v>
      </c>
      <c r="F17" s="1">
        <v>150</v>
      </c>
      <c r="G17" s="1">
        <v>600</v>
      </c>
      <c r="H17" s="2">
        <v>45609</v>
      </c>
    </row>
    <row r="18" spans="1:8" x14ac:dyDescent="0.25">
      <c r="A18" s="1">
        <v>105</v>
      </c>
      <c r="B18" t="s">
        <v>20</v>
      </c>
      <c r="C18" t="s">
        <v>9</v>
      </c>
      <c r="D18" t="s">
        <v>21</v>
      </c>
      <c r="E18" s="1">
        <v>10</v>
      </c>
      <c r="F18" s="1">
        <v>20</v>
      </c>
      <c r="G18" s="1">
        <v>200</v>
      </c>
      <c r="H18" s="2">
        <v>45610</v>
      </c>
    </row>
    <row r="19" spans="1:8" x14ac:dyDescent="0.25">
      <c r="A19" s="1">
        <v>106</v>
      </c>
      <c r="B19" t="s">
        <v>22</v>
      </c>
      <c r="C19" t="s">
        <v>9</v>
      </c>
      <c r="D19" t="s">
        <v>10</v>
      </c>
      <c r="E19" s="1">
        <v>1</v>
      </c>
      <c r="F19" s="1">
        <v>500</v>
      </c>
      <c r="G19" s="1">
        <v>500</v>
      </c>
      <c r="H19" s="2">
        <v>45611</v>
      </c>
    </row>
    <row r="20" spans="1:8" x14ac:dyDescent="0.25">
      <c r="A20" s="1">
        <v>107</v>
      </c>
      <c r="B20" t="s">
        <v>23</v>
      </c>
      <c r="C20" t="s">
        <v>15</v>
      </c>
      <c r="D20" t="s">
        <v>16</v>
      </c>
      <c r="E20" s="1">
        <v>6</v>
      </c>
      <c r="F20" s="1">
        <v>300</v>
      </c>
      <c r="G20" s="1">
        <v>1800</v>
      </c>
      <c r="H20" s="2">
        <v>45612</v>
      </c>
    </row>
    <row r="21" spans="1:8" x14ac:dyDescent="0.25">
      <c r="A21" s="1">
        <v>108</v>
      </c>
      <c r="B21" t="s">
        <v>24</v>
      </c>
      <c r="C21" t="s">
        <v>15</v>
      </c>
      <c r="D21" t="s">
        <v>19</v>
      </c>
      <c r="E21" s="1">
        <v>2</v>
      </c>
      <c r="F21" s="1">
        <v>150</v>
      </c>
      <c r="G21" s="1">
        <v>300</v>
      </c>
      <c r="H21" s="2">
        <v>45613</v>
      </c>
    </row>
    <row r="22" spans="1:8" x14ac:dyDescent="0.25">
      <c r="A22" s="1">
        <v>109</v>
      </c>
      <c r="B22" t="s">
        <v>25</v>
      </c>
      <c r="C22" t="s">
        <v>18</v>
      </c>
      <c r="D22" t="s">
        <v>13</v>
      </c>
      <c r="E22" s="1">
        <v>7</v>
      </c>
      <c r="F22" s="1">
        <v>200</v>
      </c>
      <c r="G22" s="1">
        <v>1400</v>
      </c>
      <c r="H22" s="2">
        <v>45614</v>
      </c>
    </row>
    <row r="23" spans="1:8" x14ac:dyDescent="0.25">
      <c r="A23" s="1">
        <v>110</v>
      </c>
      <c r="B23" t="s">
        <v>26</v>
      </c>
      <c r="C23" t="s">
        <v>18</v>
      </c>
      <c r="D23" t="s">
        <v>10</v>
      </c>
      <c r="E23" s="1">
        <v>3</v>
      </c>
      <c r="F23" s="1">
        <v>500</v>
      </c>
      <c r="G23" s="1">
        <v>1500</v>
      </c>
      <c r="H23" s="2">
        <v>45615</v>
      </c>
    </row>
  </sheetData>
  <autoFilter ref="G1:G11">
    <filterColumn colId="0">
      <customFilters>
        <customFilter operator="greaterThan" val="1000"/>
      </customFilters>
    </filterColumn>
  </autoFilter>
  <sortState ref="C14:C23">
    <sortCondition ref="C14:C23" customList="south,north,east,west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"/>
  <sheetViews>
    <sheetView workbookViewId="0">
      <selection activeCell="J20" sqref="J20"/>
    </sheetView>
  </sheetViews>
  <sheetFormatPr defaultRowHeight="15" x14ac:dyDescent="0.25"/>
  <cols>
    <col min="8" max="8" width="14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101</v>
      </c>
      <c r="B2" t="s">
        <v>8</v>
      </c>
      <c r="C2" t="s">
        <v>9</v>
      </c>
      <c r="D2" t="s">
        <v>10</v>
      </c>
      <c r="E2" s="1">
        <v>2</v>
      </c>
      <c r="F2" s="1">
        <v>500</v>
      </c>
      <c r="G2" s="1">
        <v>1000</v>
      </c>
      <c r="H2" s="2">
        <v>45606</v>
      </c>
    </row>
    <row r="3" spans="1:8" hidden="1" x14ac:dyDescent="0.25">
      <c r="A3" s="1">
        <v>102</v>
      </c>
      <c r="B3" t="s">
        <v>11</v>
      </c>
      <c r="C3" t="s">
        <v>12</v>
      </c>
      <c r="D3" t="s">
        <v>13</v>
      </c>
      <c r="E3" s="1">
        <v>5</v>
      </c>
      <c r="F3" s="1">
        <v>200</v>
      </c>
      <c r="G3" s="1">
        <v>1000</v>
      </c>
      <c r="H3" s="2">
        <v>45607</v>
      </c>
    </row>
    <row r="4" spans="1:8" hidden="1" x14ac:dyDescent="0.25">
      <c r="A4" s="1">
        <v>103</v>
      </c>
      <c r="B4" t="s">
        <v>14</v>
      </c>
      <c r="C4" t="s">
        <v>15</v>
      </c>
      <c r="D4" t="s">
        <v>16</v>
      </c>
      <c r="E4" s="1">
        <v>3</v>
      </c>
      <c r="F4" s="1">
        <v>300</v>
      </c>
      <c r="G4" s="1">
        <v>900</v>
      </c>
      <c r="H4" s="2">
        <v>45608</v>
      </c>
    </row>
    <row r="5" spans="1:8" hidden="1" x14ac:dyDescent="0.25">
      <c r="A5" s="1">
        <v>104</v>
      </c>
      <c r="B5" t="s">
        <v>17</v>
      </c>
      <c r="C5" t="s">
        <v>18</v>
      </c>
      <c r="D5" t="s">
        <v>19</v>
      </c>
      <c r="E5" s="1">
        <v>4</v>
      </c>
      <c r="F5" s="1">
        <v>150</v>
      </c>
      <c r="G5" s="1">
        <v>600</v>
      </c>
      <c r="H5" s="2">
        <v>45609</v>
      </c>
    </row>
    <row r="6" spans="1:8" hidden="1" x14ac:dyDescent="0.25">
      <c r="A6" s="1">
        <v>105</v>
      </c>
      <c r="B6" t="s">
        <v>20</v>
      </c>
      <c r="C6" t="s">
        <v>9</v>
      </c>
      <c r="D6" t="s">
        <v>21</v>
      </c>
      <c r="E6" s="1">
        <v>10</v>
      </c>
      <c r="F6" s="1">
        <v>20</v>
      </c>
      <c r="G6" s="1">
        <v>200</v>
      </c>
      <c r="H6" s="2">
        <v>45610</v>
      </c>
    </row>
    <row r="7" spans="1:8" x14ac:dyDescent="0.25">
      <c r="A7" s="1">
        <v>106</v>
      </c>
      <c r="B7" t="s">
        <v>22</v>
      </c>
      <c r="C7" t="s">
        <v>12</v>
      </c>
      <c r="D7" t="s">
        <v>10</v>
      </c>
      <c r="E7" s="1">
        <v>1</v>
      </c>
      <c r="F7" s="1">
        <v>500</v>
      </c>
      <c r="G7" s="1">
        <v>500</v>
      </c>
      <c r="H7" s="2">
        <v>45611</v>
      </c>
    </row>
    <row r="8" spans="1:8" x14ac:dyDescent="0.25">
      <c r="A8" s="1">
        <v>107</v>
      </c>
      <c r="B8" t="s">
        <v>23</v>
      </c>
      <c r="C8" t="s">
        <v>15</v>
      </c>
      <c r="D8" t="s">
        <v>16</v>
      </c>
      <c r="E8" s="1">
        <v>6</v>
      </c>
      <c r="F8" s="1">
        <v>300</v>
      </c>
      <c r="G8" s="1">
        <v>1800</v>
      </c>
      <c r="H8" s="2">
        <v>45612</v>
      </c>
    </row>
    <row r="9" spans="1:8" x14ac:dyDescent="0.25">
      <c r="A9" s="1">
        <v>108</v>
      </c>
      <c r="B9" t="s">
        <v>24</v>
      </c>
      <c r="C9" t="s">
        <v>18</v>
      </c>
      <c r="D9" t="s">
        <v>19</v>
      </c>
      <c r="E9" s="1">
        <v>2</v>
      </c>
      <c r="F9" s="1">
        <v>150</v>
      </c>
      <c r="G9" s="1">
        <v>300</v>
      </c>
      <c r="H9" s="2">
        <v>45613</v>
      </c>
    </row>
    <row r="10" spans="1:8" x14ac:dyDescent="0.25">
      <c r="A10" s="1">
        <v>109</v>
      </c>
      <c r="B10" t="s">
        <v>25</v>
      </c>
      <c r="C10" t="s">
        <v>9</v>
      </c>
      <c r="D10" t="s">
        <v>13</v>
      </c>
      <c r="E10" s="1">
        <v>7</v>
      </c>
      <c r="F10" s="1">
        <v>200</v>
      </c>
      <c r="G10" s="1">
        <v>1400</v>
      </c>
      <c r="H10" s="2">
        <v>45614</v>
      </c>
    </row>
    <row r="11" spans="1:8" x14ac:dyDescent="0.25">
      <c r="A11" s="1">
        <v>110</v>
      </c>
      <c r="B11" t="s">
        <v>26</v>
      </c>
      <c r="C11" t="s">
        <v>12</v>
      </c>
      <c r="D11" t="s">
        <v>10</v>
      </c>
      <c r="E11" s="1">
        <v>3</v>
      </c>
      <c r="F11" s="1">
        <v>500</v>
      </c>
      <c r="G11" s="1">
        <v>1500</v>
      </c>
      <c r="H11" s="2">
        <v>45615</v>
      </c>
    </row>
  </sheetData>
  <autoFilter ref="H1:H11">
    <filterColumn colId="0">
      <customFilters>
        <customFilter operator="greaterThanOrEqual" val="4561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2024-11-26T14:25:39Z</dcterms:created>
  <dcterms:modified xsi:type="dcterms:W3CDTF">2024-11-26T16:43:23Z</dcterms:modified>
</cp:coreProperties>
</file>