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af2dc046489a30/Documents/2. Courses/PSY310/Experiments/T5_Word Priming Task/"/>
    </mc:Choice>
  </mc:AlternateContent>
  <xr:revisionPtr revIDLastSave="273" documentId="8_{6D308F69-8D01-4455-8AAD-13FCCE823318}" xr6:coauthVersionLast="47" xr6:coauthVersionMax="47" xr10:uidLastSave="{EB7D6753-6F50-419C-BDD5-990D1B65B350}"/>
  <bookViews>
    <workbookView xWindow="-108" yWindow="-108" windowWidth="23256" windowHeight="12456" xr2:uid="{8A6C6AC3-7791-46CD-B25E-A8171C33E3B2}"/>
  </bookViews>
  <sheets>
    <sheet name="Sheet1" sheetId="1" r:id="rId1"/>
  </sheets>
  <definedNames>
    <definedName name="_xlnm._FilterDatabase" localSheetId="0" hidden="1">Sheet1!$A$1:$K$21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3" i="1"/>
  <c r="O6" i="1"/>
  <c r="O5" i="1"/>
  <c r="O4" i="1"/>
  <c r="O3" i="1"/>
  <c r="K29" i="1"/>
  <c r="K31" i="1" s="1"/>
  <c r="K30" i="1"/>
  <c r="H29" i="1"/>
  <c r="H31" i="1" s="1"/>
  <c r="H30" i="1"/>
  <c r="E29" i="1"/>
  <c r="E31" i="1" s="1"/>
  <c r="E30" i="1"/>
  <c r="B30" i="1"/>
  <c r="B29" i="1"/>
  <c r="B31" i="1" s="1"/>
</calcChain>
</file>

<file path=xl/sharedStrings.xml><?xml version="1.0" encoding="utf-8"?>
<sst xmlns="http://schemas.openxmlformats.org/spreadsheetml/2006/main" count="121" uniqueCount="21">
  <si>
    <t>participant 1</t>
  </si>
  <si>
    <t>participant 2</t>
  </si>
  <si>
    <t>participant 3</t>
  </si>
  <si>
    <t>participant 4</t>
  </si>
  <si>
    <t>p/np</t>
  </si>
  <si>
    <t>primed</t>
  </si>
  <si>
    <t>non-primed</t>
  </si>
  <si>
    <t>Total no. of trials</t>
  </si>
  <si>
    <t>Non-primed words</t>
  </si>
  <si>
    <t>prop. hit of primed words</t>
  </si>
  <si>
    <t>prop. hit of non-primed words</t>
  </si>
  <si>
    <t>priming score</t>
  </si>
  <si>
    <t>Analysis</t>
  </si>
  <si>
    <t>Participant 1</t>
  </si>
  <si>
    <t>Participant 4</t>
  </si>
  <si>
    <t>Participant 3</t>
  </si>
  <si>
    <t>Participant 2</t>
  </si>
  <si>
    <t>Priming Score</t>
  </si>
  <si>
    <t>Participant</t>
  </si>
  <si>
    <t>Std. dev</t>
  </si>
  <si>
    <t>Std.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</si>
</sst>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05297364335315"/>
          <c:y val="0.13587196457106152"/>
          <c:w val="0.85079258593600138"/>
          <c:h val="0.67434935781433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Priming Score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Sheet1!$P$3:$P$6</c:f>
                <c:numCache>
                  <c:formatCode>General</c:formatCode>
                  <c:ptCount val="4"/>
                  <c:pt idx="0">
                    <c:v>2.0519567041703081E-2</c:v>
                  </c:pt>
                  <c:pt idx="1">
                    <c:v>1.5389675281277316E-2</c:v>
                  </c:pt>
                  <c:pt idx="2">
                    <c:v>2.4468024246479647E-2</c:v>
                  </c:pt>
                  <c:pt idx="3">
                    <c:v>1.5389675281277316E-2</c:v>
                  </c:pt>
                </c:numCache>
              </c:numRef>
            </c:plus>
            <c:minus>
              <c:numRef>
                <c:f>Sheet1!$P$3:$P$6</c:f>
                <c:numCache>
                  <c:formatCode>General</c:formatCode>
                  <c:ptCount val="4"/>
                  <c:pt idx="0">
                    <c:v>2.0519567041703081E-2</c:v>
                  </c:pt>
                  <c:pt idx="1">
                    <c:v>1.5389675281277316E-2</c:v>
                  </c:pt>
                  <c:pt idx="2">
                    <c:v>2.4468024246479647E-2</c:v>
                  </c:pt>
                  <c:pt idx="3">
                    <c:v>1.5389675281277316E-2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Sheet1!$M$3:$M$6</c:f>
              <c:strCache>
                <c:ptCount val="4"/>
                <c:pt idx="0">
                  <c:v>Participant 1</c:v>
                </c:pt>
                <c:pt idx="1">
                  <c:v>Participant 2</c:v>
                </c:pt>
                <c:pt idx="2">
                  <c:v>Participant 3</c:v>
                </c:pt>
                <c:pt idx="3">
                  <c:v>Participant 4</c:v>
                </c:pt>
              </c:strCache>
            </c:strRef>
          </c:cat>
          <c:val>
            <c:numRef>
              <c:f>Sheet1!$N$3:$N$6</c:f>
              <c:numCache>
                <c:formatCode>General</c:formatCode>
                <c:ptCount val="4"/>
                <c:pt idx="0">
                  <c:v>0.4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9-4280-A20F-A0712372D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276112"/>
        <c:axId val="781275632"/>
      </c:barChart>
      <c:catAx>
        <c:axId val="78127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No.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1275632"/>
        <c:crosses val="autoZero"/>
        <c:auto val="1"/>
        <c:lblAlgn val="ctr"/>
        <c:lblOffset val="100"/>
        <c:noMultiLvlLbl val="0"/>
      </c:catAx>
      <c:valAx>
        <c:axId val="7812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Priming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12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520861</xdr:colOff>
      <xdr:row>9</xdr:row>
      <xdr:rowOff>28575</xdr:rowOff>
    </xdr:from>
    <xdr:to>
      <xdr:col>17</xdr:col>
      <xdr:colOff>1928</xdr:colOff>
      <xdr:row>25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97B1E3-4C0A-66EC-F227-6F0E4FD0F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01BC1-E817-4932-96B0-D26A6DF5E8C7}">
  <dimension ref="A1:P31"/>
  <sheetViews>
    <sheetView tabSelected="1" topLeftCell="J10" zoomScale="83" zoomScaleNormal="70" workbookViewId="0">
      <selection activeCell="T19" sqref="T19"/>
    </sheetView>
  </sheetViews>
  <sheetFormatPr defaultRowHeight="14.4" x14ac:dyDescent="0.3"/>
  <cols>
    <col min="1" max="1" width="27.44140625" bestFit="1" customWidth="1"/>
    <col min="2" max="2" width="17.21875" bestFit="1" customWidth="1"/>
    <col min="3" max="3" width="11.21875" customWidth="1"/>
    <col min="4" max="4" width="27.44140625" bestFit="1" customWidth="1"/>
    <col min="5" max="5" width="11.21875" bestFit="1" customWidth="1"/>
    <col min="6" max="6" width="11.21875" customWidth="1"/>
    <col min="7" max="7" width="27.44140625" bestFit="1" customWidth="1"/>
    <col min="8" max="8" width="11.21875" bestFit="1" customWidth="1"/>
    <col min="9" max="9" width="11.21875" customWidth="1"/>
    <col min="10" max="10" width="27.44140625" bestFit="1" customWidth="1"/>
    <col min="11" max="11" width="11.21875" bestFit="1" customWidth="1"/>
    <col min="12" max="12" width="11.21875" customWidth="1"/>
    <col min="13" max="13" width="25.77734375" customWidth="1"/>
    <col min="14" max="14" width="12.88671875" bestFit="1" customWidth="1"/>
  </cols>
  <sheetData>
    <row r="1" spans="1:16" x14ac:dyDescent="0.3">
      <c r="A1" s="3" t="s">
        <v>4</v>
      </c>
      <c r="B1" s="4" t="s">
        <v>0</v>
      </c>
      <c r="C1" s="2"/>
      <c r="D1" s="3" t="s">
        <v>4</v>
      </c>
      <c r="E1" s="4" t="s">
        <v>1</v>
      </c>
      <c r="F1" s="2"/>
      <c r="G1" s="3" t="s">
        <v>4</v>
      </c>
      <c r="H1" s="4" t="s">
        <v>2</v>
      </c>
      <c r="I1" s="2"/>
      <c r="J1" s="3" t="s">
        <v>4</v>
      </c>
      <c r="K1" s="4" t="s">
        <v>3</v>
      </c>
    </row>
    <row r="2" spans="1:16" x14ac:dyDescent="0.3">
      <c r="A2" s="5" t="s">
        <v>5</v>
      </c>
      <c r="B2" s="6">
        <v>1</v>
      </c>
      <c r="C2" s="1"/>
      <c r="D2" s="5" t="s">
        <v>5</v>
      </c>
      <c r="E2" s="6">
        <v>1</v>
      </c>
      <c r="F2" s="1"/>
      <c r="G2" s="5" t="s">
        <v>6</v>
      </c>
      <c r="H2" s="6">
        <v>0</v>
      </c>
      <c r="J2" s="5" t="s">
        <v>5</v>
      </c>
      <c r="K2" s="6">
        <v>1</v>
      </c>
      <c r="M2" t="s">
        <v>18</v>
      </c>
      <c r="N2" t="s">
        <v>17</v>
      </c>
      <c r="O2" t="s">
        <v>19</v>
      </c>
      <c r="P2" t="s">
        <v>20</v>
      </c>
    </row>
    <row r="3" spans="1:16" x14ac:dyDescent="0.3">
      <c r="A3" s="5" t="s">
        <v>5</v>
      </c>
      <c r="B3" s="6">
        <v>1</v>
      </c>
      <c r="C3" s="1"/>
      <c r="D3" s="5" t="s">
        <v>5</v>
      </c>
      <c r="E3" s="6">
        <v>1</v>
      </c>
      <c r="F3" s="1"/>
      <c r="G3" s="5" t="s">
        <v>6</v>
      </c>
      <c r="H3" s="6">
        <v>1</v>
      </c>
      <c r="J3" s="5" t="s">
        <v>5</v>
      </c>
      <c r="K3" s="6">
        <v>1</v>
      </c>
      <c r="M3" t="s">
        <v>13</v>
      </c>
      <c r="N3">
        <v>0.4</v>
      </c>
      <c r="O3">
        <f>_xlfn.STDEV.S(B2:B21)</f>
        <v>0.41039134083406159</v>
      </c>
      <c r="P3">
        <f>O3/20</f>
        <v>2.0519567041703081E-2</v>
      </c>
    </row>
    <row r="4" spans="1:16" x14ac:dyDescent="0.3">
      <c r="A4" s="5" t="s">
        <v>5</v>
      </c>
      <c r="B4" s="6">
        <v>1</v>
      </c>
      <c r="C4" s="1"/>
      <c r="D4" s="5" t="s">
        <v>5</v>
      </c>
      <c r="E4" s="6">
        <v>1</v>
      </c>
      <c r="F4" s="1"/>
      <c r="G4" s="5" t="s">
        <v>6</v>
      </c>
      <c r="H4" s="6">
        <v>0</v>
      </c>
      <c r="J4" s="5" t="s">
        <v>5</v>
      </c>
      <c r="K4" s="6">
        <v>1</v>
      </c>
      <c r="M4" t="s">
        <v>16</v>
      </c>
      <c r="N4">
        <v>0.4</v>
      </c>
      <c r="O4">
        <f>_xlfn.STDEV.S(E2:E21)</f>
        <v>0.3077935056255463</v>
      </c>
      <c r="P4">
        <f t="shared" ref="P4:P6" si="0">O4/20</f>
        <v>1.5389675281277316E-2</v>
      </c>
    </row>
    <row r="5" spans="1:16" x14ac:dyDescent="0.3">
      <c r="A5" s="5" t="s">
        <v>6</v>
      </c>
      <c r="B5" s="6">
        <v>0</v>
      </c>
      <c r="C5" s="1"/>
      <c r="D5" s="5" t="s">
        <v>6</v>
      </c>
      <c r="E5" s="6">
        <v>1</v>
      </c>
      <c r="F5" s="1"/>
      <c r="G5" s="5" t="s">
        <v>5</v>
      </c>
      <c r="H5" s="6">
        <v>1</v>
      </c>
      <c r="J5" s="5" t="s">
        <v>5</v>
      </c>
      <c r="K5" s="6">
        <v>1</v>
      </c>
      <c r="M5" t="s">
        <v>15</v>
      </c>
      <c r="N5">
        <v>0.45</v>
      </c>
      <c r="O5">
        <f>_xlfn.STDEV.S(H2:H21)</f>
        <v>0.48936048492959294</v>
      </c>
      <c r="P5">
        <f t="shared" si="0"/>
        <v>2.4468024246479647E-2</v>
      </c>
    </row>
    <row r="6" spans="1:16" x14ac:dyDescent="0.3">
      <c r="A6" s="5" t="s">
        <v>5</v>
      </c>
      <c r="B6" s="6">
        <v>0</v>
      </c>
      <c r="C6" s="1"/>
      <c r="D6" s="5" t="s">
        <v>5</v>
      </c>
      <c r="E6" s="6">
        <v>1</v>
      </c>
      <c r="F6" s="1"/>
      <c r="G6" s="5" t="s">
        <v>5</v>
      </c>
      <c r="H6" s="6">
        <v>0</v>
      </c>
      <c r="J6" s="5" t="s">
        <v>5</v>
      </c>
      <c r="K6" s="6">
        <v>1</v>
      </c>
      <c r="M6" t="s">
        <v>14</v>
      </c>
      <c r="N6">
        <v>0.5</v>
      </c>
      <c r="O6">
        <f>_xlfn.STDEV.S(K2:K21)</f>
        <v>0.3077935056255463</v>
      </c>
      <c r="P6">
        <f t="shared" si="0"/>
        <v>1.5389675281277316E-2</v>
      </c>
    </row>
    <row r="7" spans="1:16" x14ac:dyDescent="0.3">
      <c r="A7" s="5" t="s">
        <v>5</v>
      </c>
      <c r="B7" s="6">
        <v>1</v>
      </c>
      <c r="C7" s="1"/>
      <c r="D7" s="5" t="s">
        <v>5</v>
      </c>
      <c r="E7" s="6">
        <v>1</v>
      </c>
      <c r="F7" s="1"/>
      <c r="G7" s="5" t="s">
        <v>5</v>
      </c>
      <c r="H7" s="6">
        <v>1</v>
      </c>
      <c r="J7" s="5" t="s">
        <v>5</v>
      </c>
      <c r="K7" s="6">
        <v>1</v>
      </c>
    </row>
    <row r="8" spans="1:16" x14ac:dyDescent="0.3">
      <c r="A8" s="5" t="s">
        <v>5</v>
      </c>
      <c r="B8" s="6">
        <v>1</v>
      </c>
      <c r="C8" s="1"/>
      <c r="D8" s="5" t="s">
        <v>5</v>
      </c>
      <c r="E8" s="6">
        <v>1</v>
      </c>
      <c r="F8" s="1"/>
      <c r="G8" s="5" t="s">
        <v>5</v>
      </c>
      <c r="H8" s="6">
        <v>1</v>
      </c>
      <c r="J8" s="5" t="s">
        <v>6</v>
      </c>
      <c r="K8" s="6">
        <v>1</v>
      </c>
    </row>
    <row r="9" spans="1:16" x14ac:dyDescent="0.3">
      <c r="A9" s="5" t="s">
        <v>6</v>
      </c>
      <c r="B9" s="6">
        <v>1</v>
      </c>
      <c r="C9" s="1"/>
      <c r="D9" s="5" t="s">
        <v>5</v>
      </c>
      <c r="E9" s="6">
        <v>1</v>
      </c>
      <c r="F9" s="1"/>
      <c r="G9" s="5" t="s">
        <v>5</v>
      </c>
      <c r="H9" s="6">
        <v>1</v>
      </c>
      <c r="J9" s="5" t="s">
        <v>6</v>
      </c>
      <c r="K9" s="6">
        <v>1</v>
      </c>
    </row>
    <row r="10" spans="1:16" x14ac:dyDescent="0.3">
      <c r="A10" s="5" t="s">
        <v>6</v>
      </c>
      <c r="B10" s="6">
        <v>1</v>
      </c>
      <c r="C10" s="1"/>
      <c r="D10" s="5" t="s">
        <v>5</v>
      </c>
      <c r="E10" s="6">
        <v>1</v>
      </c>
      <c r="F10" s="1"/>
      <c r="G10" s="5" t="s">
        <v>6</v>
      </c>
      <c r="H10" s="6">
        <v>0</v>
      </c>
      <c r="J10" s="5" t="s">
        <v>5</v>
      </c>
      <c r="K10" s="6">
        <v>1</v>
      </c>
    </row>
    <row r="11" spans="1:16" x14ac:dyDescent="0.3">
      <c r="A11" s="5" t="s">
        <v>5</v>
      </c>
      <c r="B11" s="6">
        <v>1</v>
      </c>
      <c r="C11" s="1"/>
      <c r="D11" s="5" t="s">
        <v>5</v>
      </c>
      <c r="E11" s="6">
        <v>0</v>
      </c>
      <c r="F11" s="1"/>
      <c r="G11" s="5" t="s">
        <v>5</v>
      </c>
      <c r="H11" s="6">
        <v>1</v>
      </c>
      <c r="J11" s="5" t="s">
        <v>5</v>
      </c>
      <c r="K11" s="6">
        <v>1</v>
      </c>
    </row>
    <row r="12" spans="1:16" x14ac:dyDescent="0.3">
      <c r="A12" s="5" t="s">
        <v>6</v>
      </c>
      <c r="B12" s="6">
        <v>1</v>
      </c>
      <c r="C12" s="1"/>
      <c r="D12" s="5" t="s">
        <v>6</v>
      </c>
      <c r="E12" s="6">
        <v>1</v>
      </c>
      <c r="F12" s="1"/>
      <c r="G12" s="5" t="s">
        <v>5</v>
      </c>
      <c r="H12" s="6">
        <v>1</v>
      </c>
      <c r="J12" s="5" t="s">
        <v>5</v>
      </c>
      <c r="K12" s="6">
        <v>1</v>
      </c>
    </row>
    <row r="13" spans="1:16" x14ac:dyDescent="0.3">
      <c r="A13" s="5" t="s">
        <v>5</v>
      </c>
      <c r="B13" s="6">
        <v>1</v>
      </c>
      <c r="C13" s="1"/>
      <c r="D13" s="5" t="s">
        <v>5</v>
      </c>
      <c r="E13" s="6">
        <v>1</v>
      </c>
      <c r="F13" s="1"/>
      <c r="G13" s="5" t="s">
        <v>5</v>
      </c>
      <c r="H13" s="6">
        <v>1</v>
      </c>
      <c r="J13" s="5" t="s">
        <v>6</v>
      </c>
      <c r="K13" s="6">
        <v>0</v>
      </c>
    </row>
    <row r="14" spans="1:16" x14ac:dyDescent="0.3">
      <c r="A14" s="5" t="s">
        <v>5</v>
      </c>
      <c r="B14" s="6">
        <v>0</v>
      </c>
      <c r="C14" s="1"/>
      <c r="D14" s="5" t="s">
        <v>5</v>
      </c>
      <c r="E14" s="6">
        <v>0</v>
      </c>
      <c r="F14" s="1"/>
      <c r="G14" s="5" t="s">
        <v>5</v>
      </c>
      <c r="H14" s="6">
        <v>1</v>
      </c>
      <c r="J14" s="5" t="s">
        <v>5</v>
      </c>
      <c r="K14" s="6">
        <v>1</v>
      </c>
    </row>
    <row r="15" spans="1:16" x14ac:dyDescent="0.3">
      <c r="A15" s="5" t="s">
        <v>5</v>
      </c>
      <c r="B15" s="6">
        <v>0</v>
      </c>
      <c r="C15" s="1"/>
      <c r="D15" s="5" t="s">
        <v>6</v>
      </c>
      <c r="E15" s="6">
        <v>1</v>
      </c>
      <c r="F15" s="1"/>
      <c r="G15" s="5" t="s">
        <v>5</v>
      </c>
      <c r="H15" s="6">
        <v>1</v>
      </c>
      <c r="J15" s="5" t="s">
        <v>6</v>
      </c>
      <c r="K15" s="6">
        <v>1</v>
      </c>
    </row>
    <row r="16" spans="1:16" x14ac:dyDescent="0.3">
      <c r="A16" s="5" t="s">
        <v>5</v>
      </c>
      <c r="B16" s="6">
        <v>1</v>
      </c>
      <c r="C16" s="1"/>
      <c r="D16" s="5" t="s">
        <v>5</v>
      </c>
      <c r="E16" s="6">
        <v>1</v>
      </c>
      <c r="F16" s="1"/>
      <c r="G16" s="5" t="s">
        <v>5</v>
      </c>
      <c r="H16" s="6">
        <v>1</v>
      </c>
      <c r="J16" s="5" t="s">
        <v>5</v>
      </c>
      <c r="K16" s="6">
        <v>0</v>
      </c>
    </row>
    <row r="17" spans="1:11" x14ac:dyDescent="0.3">
      <c r="A17" s="5" t="s">
        <v>5</v>
      </c>
      <c r="B17" s="6">
        <v>1</v>
      </c>
      <c r="C17" s="1"/>
      <c r="D17" s="5" t="s">
        <v>6</v>
      </c>
      <c r="E17" s="6">
        <v>1</v>
      </c>
      <c r="F17" s="1"/>
      <c r="G17" s="5" t="s">
        <v>5</v>
      </c>
      <c r="H17" s="6">
        <v>0</v>
      </c>
      <c r="J17" s="5" t="s">
        <v>5</v>
      </c>
      <c r="K17" s="6">
        <v>1</v>
      </c>
    </row>
    <row r="18" spans="1:11" x14ac:dyDescent="0.3">
      <c r="A18" s="5" t="s">
        <v>6</v>
      </c>
      <c r="B18" s="6">
        <v>1</v>
      </c>
      <c r="C18" s="1"/>
      <c r="D18" s="5" t="s">
        <v>5</v>
      </c>
      <c r="E18" s="6">
        <v>1</v>
      </c>
      <c r="F18" s="1"/>
      <c r="G18" s="5" t="s">
        <v>5</v>
      </c>
      <c r="H18" s="6">
        <v>0</v>
      </c>
      <c r="J18" s="5" t="s">
        <v>5</v>
      </c>
      <c r="K18" s="6">
        <v>1</v>
      </c>
    </row>
    <row r="19" spans="1:11" x14ac:dyDescent="0.3">
      <c r="A19" s="5" t="s">
        <v>5</v>
      </c>
      <c r="B19" s="6">
        <v>1</v>
      </c>
      <c r="C19" s="1"/>
      <c r="D19" s="5" t="s">
        <v>5</v>
      </c>
      <c r="E19" s="6">
        <v>1</v>
      </c>
      <c r="F19" s="1"/>
      <c r="G19" s="5" t="s">
        <v>5</v>
      </c>
      <c r="H19" s="6">
        <v>1</v>
      </c>
      <c r="J19" s="5" t="s">
        <v>5</v>
      </c>
      <c r="K19" s="6">
        <v>1</v>
      </c>
    </row>
    <row r="20" spans="1:11" x14ac:dyDescent="0.3">
      <c r="A20" s="5" t="s">
        <v>5</v>
      </c>
      <c r="B20" s="6">
        <v>1</v>
      </c>
      <c r="C20" s="1"/>
      <c r="D20" s="5" t="s">
        <v>5</v>
      </c>
      <c r="E20" s="6">
        <v>1</v>
      </c>
      <c r="F20" s="1"/>
      <c r="G20" s="5" t="s">
        <v>6</v>
      </c>
      <c r="H20" s="6">
        <v>1</v>
      </c>
      <c r="J20" s="5" t="s">
        <v>5</v>
      </c>
      <c r="K20" s="6">
        <v>1</v>
      </c>
    </row>
    <row r="21" spans="1:11" ht="15" thickBot="1" x14ac:dyDescent="0.35">
      <c r="A21" s="7" t="s">
        <v>5</v>
      </c>
      <c r="B21" s="8">
        <v>1</v>
      </c>
      <c r="C21" s="1"/>
      <c r="D21" s="7" t="s">
        <v>6</v>
      </c>
      <c r="E21" s="8">
        <v>1</v>
      </c>
      <c r="F21" s="1"/>
      <c r="G21" s="7" t="s">
        <v>5</v>
      </c>
      <c r="H21" s="8">
        <v>0</v>
      </c>
      <c r="J21" s="7" t="s">
        <v>6</v>
      </c>
      <c r="K21" s="8">
        <v>1</v>
      </c>
    </row>
    <row r="22" spans="1:11" x14ac:dyDescent="0.3">
      <c r="A22" s="1"/>
      <c r="B22" s="1"/>
      <c r="C22" s="1"/>
      <c r="D22" s="1"/>
      <c r="E22" s="1"/>
      <c r="F22" s="1"/>
      <c r="G22" s="1"/>
      <c r="H22" s="1"/>
      <c r="J22" s="1"/>
      <c r="K22" s="1"/>
    </row>
    <row r="23" spans="1:11" x14ac:dyDescent="0.3">
      <c r="A23" s="15" t="s">
        <v>12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</row>
    <row r="24" spans="1:11" x14ac:dyDescent="0.3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</row>
    <row r="25" spans="1:11" ht="15" thickBo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3">
      <c r="A26" s="13" t="s">
        <v>13</v>
      </c>
      <c r="B26" s="14"/>
      <c r="C26" s="1"/>
      <c r="D26" s="13" t="s">
        <v>16</v>
      </c>
      <c r="E26" s="14"/>
      <c r="F26" s="1"/>
      <c r="G26" s="13" t="s">
        <v>15</v>
      </c>
      <c r="H26" s="14"/>
      <c r="I26" s="1"/>
      <c r="J26" s="13" t="s">
        <v>14</v>
      </c>
      <c r="K26" s="14"/>
    </row>
    <row r="27" spans="1:11" x14ac:dyDescent="0.3">
      <c r="A27" s="9" t="s">
        <v>7</v>
      </c>
      <c r="B27" s="10">
        <v>20</v>
      </c>
      <c r="D27" s="9" t="s">
        <v>7</v>
      </c>
      <c r="E27" s="10">
        <v>20</v>
      </c>
      <c r="G27" s="9" t="s">
        <v>7</v>
      </c>
      <c r="H27" s="10">
        <v>20</v>
      </c>
      <c r="J27" s="9" t="s">
        <v>7</v>
      </c>
      <c r="K27" s="10">
        <v>20</v>
      </c>
    </row>
    <row r="28" spans="1:11" x14ac:dyDescent="0.3">
      <c r="A28" s="9" t="s">
        <v>8</v>
      </c>
      <c r="B28" s="10">
        <v>5</v>
      </c>
      <c r="D28" s="9" t="s">
        <v>8</v>
      </c>
      <c r="E28" s="10">
        <v>5</v>
      </c>
      <c r="G28" s="9" t="s">
        <v>8</v>
      </c>
      <c r="H28" s="10">
        <v>5</v>
      </c>
      <c r="J28" s="9" t="s">
        <v>8</v>
      </c>
      <c r="K28" s="10">
        <v>5</v>
      </c>
    </row>
    <row r="29" spans="1:11" x14ac:dyDescent="0.3">
      <c r="A29" s="9" t="s">
        <v>9</v>
      </c>
      <c r="B29" s="10">
        <f>12/20</f>
        <v>0.6</v>
      </c>
      <c r="D29" s="9" t="s">
        <v>9</v>
      </c>
      <c r="E29" s="10">
        <f>13/20</f>
        <v>0.65</v>
      </c>
      <c r="G29" s="9" t="s">
        <v>9</v>
      </c>
      <c r="H29" s="10">
        <f>11/20</f>
        <v>0.55000000000000004</v>
      </c>
      <c r="J29" s="9" t="s">
        <v>9</v>
      </c>
      <c r="K29" s="10">
        <f>14/20</f>
        <v>0.7</v>
      </c>
    </row>
    <row r="30" spans="1:11" x14ac:dyDescent="0.3">
      <c r="A30" s="9" t="s">
        <v>10</v>
      </c>
      <c r="B30" s="10">
        <f>4/20</f>
        <v>0.2</v>
      </c>
      <c r="D30" s="9" t="s">
        <v>10</v>
      </c>
      <c r="E30" s="10">
        <f>5/20</f>
        <v>0.25</v>
      </c>
      <c r="G30" s="9" t="s">
        <v>10</v>
      </c>
      <c r="H30" s="10">
        <f>2/20</f>
        <v>0.1</v>
      </c>
      <c r="J30" s="9" t="s">
        <v>10</v>
      </c>
      <c r="K30" s="10">
        <f>4/20</f>
        <v>0.2</v>
      </c>
    </row>
    <row r="31" spans="1:11" ht="15" thickBot="1" x14ac:dyDescent="0.35">
      <c r="A31" s="11" t="s">
        <v>11</v>
      </c>
      <c r="B31" s="12">
        <f>B29-B30</f>
        <v>0.39999999999999997</v>
      </c>
      <c r="D31" s="11" t="s">
        <v>11</v>
      </c>
      <c r="E31" s="12">
        <f>E29-E30</f>
        <v>0.4</v>
      </c>
      <c r="G31" s="11" t="s">
        <v>11</v>
      </c>
      <c r="H31" s="12">
        <f>H29-H30</f>
        <v>0.45000000000000007</v>
      </c>
      <c r="J31" s="11" t="s">
        <v>11</v>
      </c>
      <c r="K31" s="12">
        <f>K29-K30</f>
        <v>0.49999999999999994</v>
      </c>
    </row>
  </sheetData>
  <autoFilter ref="A1:K21" xr:uid="{2E301BC1-E817-4932-96B0-D26A6DF5E8C7}"/>
  <mergeCells count="5">
    <mergeCell ref="A23:K24"/>
    <mergeCell ref="A26:B26"/>
    <mergeCell ref="D26:E26"/>
    <mergeCell ref="G26:H26"/>
    <mergeCell ref="J26:K26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Tanishka Sharma</dc:creator>
  <cp:lastModifiedBy>Tanishka Sharma</cp:lastModifiedBy>
  <dcterms:created xsi:type="dcterms:W3CDTF">2024-11-06T16:50:36Z</dcterms:created>
  <dcterms:modified xsi:type="dcterms:W3CDTF">2024-11-06T17:36:59Z</dcterms:modified>
</cp:coreProperties>
</file>