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227"/>
  <workbookPr hidePivotFieldList="1"/>
  <mc:AlternateContent xmlns:mc="http://schemas.openxmlformats.org/markup-compatibility/2006">
    <mc:Choice Requires="x15">
      <x15ac:absPath xmlns:x15ac="http://schemas.microsoft.com/office/spreadsheetml/2010/11/ac" url="C:\Users\Vanshika Garg\Desktop\DA bootcamp\"/>
    </mc:Choice>
  </mc:AlternateContent>
  <xr:revisionPtr revIDLastSave="0" documentId="13_ncr:1_{53FECA89-EBD1-4629-B8F9-94B45BED411E}" xr6:coauthVersionLast="47" xr6:coauthVersionMax="47" xr10:uidLastSave="{00000000-0000-0000-0000-000000000000}"/>
  <bookViews>
    <workbookView xWindow="-108" yWindow="-108" windowWidth="23256" windowHeight="12456" activeTab="3" xr2:uid="{26D4546B-D2A1-4444-8EAF-A6228F96F0C1}"/>
  </bookViews>
  <sheets>
    <sheet name="Sheet1" sheetId="7" r:id="rId1"/>
    <sheet name="Sheet2" sheetId="8" r:id="rId2"/>
    <sheet name="pivots" sheetId="6" r:id="rId3"/>
    <sheet name="customercentre report" sheetId="5" r:id="rId4"/>
    <sheet name="Data" sheetId="2" r:id="rId5"/>
    <sheet name="Assets" sheetId="4" r:id="rId6"/>
  </sheets>
  <definedNames>
    <definedName name="_xlnm._FilterDatabase" localSheetId="4" hidden="1">Data!$B$3:$H$1003</definedName>
    <definedName name="_xlcn.WorksheetConnection_sampledataexcelportfolioproject.xlsxcalls" hidden="1">calls[]</definedName>
    <definedName name="_xlcn.WorksheetConnection_sampledataexcelportfolioproject.xlsxcustomers" hidden="1">customers[]</definedName>
    <definedName name="ExternalData_1" localSheetId="0" hidden="1">Sheet1!$A$3:$M$147</definedName>
    <definedName name="ExternalData_1" localSheetId="1" hidden="1">Sheet2!$A$3:$M$132</definedName>
    <definedName name="Slicer_Representativ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s>
  <extLst>
    <ext xmlns:x14="http://schemas.microsoft.com/office/spreadsheetml/2009/9/main" uri="{876F7934-8845-4945-9796-88D515C7AA90}">
      <x14:pivotCaches>
        <pivotCache cacheId="9"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J43" i="6" l="1"/>
  <c r="K47" i="6" s="1"/>
  <c r="H46" i="6"/>
  <c r="I46" i="6"/>
  <c r="J46" i="6"/>
  <c r="I47" i="6"/>
  <c r="J47" i="6"/>
  <c r="I48" i="6"/>
  <c r="J48" i="6"/>
  <c r="I49" i="6"/>
  <c r="J49" i="6"/>
  <c r="I50" i="6"/>
  <c r="J50" i="6"/>
  <c r="H47" i="6"/>
  <c r="H48" i="6"/>
  <c r="H49" i="6"/>
  <c r="H50" i="6"/>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L47" i="6" l="1"/>
  <c r="L46" i="6"/>
  <c r="L50" i="6"/>
  <c r="L49" i="6"/>
  <c r="L48" i="6"/>
  <c r="K46" i="6"/>
  <c r="K50" i="6"/>
  <c r="K49" i="6"/>
  <c r="K4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64B1F9-058A-4ADE-8370-FF8ADB94216A}" keepAlive="1" name="ModelConnection_ExternalData_1" description="Data Model" type="5" refreshedVersion="8" minRefreshableVersion="5" saveData="1">
    <dbPr connection="Data Model Connection" command="DRILLTHROUGH MAXROWS 1000 SELECT FROM [Model] WHERE ((([Measures].[call count],[customers].[City].&amp;[Cincinnati]),[customers].[Gedner].&amp;[Female]))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2" xr16:uid="{B035BE95-36A7-4ADA-A63F-8456FC5AAEFB}" keepAlive="1" name="ModelConnection_ExternalData_11" description="Data Model" type="5" refreshedVersion="8" minRefreshableVersion="5" saveData="1">
    <dbPr connection="Data Model Connection" command="DRILLTHROUGH MAXROWS 1000 SELECT FROM [Model] WHERE ((([Measures].[call count],[customers].[City].&amp;[Columbus]),[customers].[Gedner].&amp;[Female]))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3" xr16:uid="{A6E48A12-EC18-4EE8-B893-E3ECA0B78F2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FC1B1D13-CC82-49ED-8123-E77A3C7C764E}"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
        </x15:connection>
      </ext>
    </extLst>
  </connection>
  <connection id="5" xr16:uid="{698F12EE-2934-4D45-B00E-2385789A01BA}"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5">
    <bk>
      <extLst>
        <ext xmlns:xlrd="http://schemas.microsoft.com/office/spreadsheetml/2017/richdata" uri="{3e2802c4-a4d2-4d8b-9148-e3be6c30e623}">
          <xlrd:rvb i="0"/>
        </ext>
      </extLst>
    </bk>
    <bk>
      <extLst>
        <ext xmlns:xlrd="http://schemas.microsoft.com/office/spreadsheetml/2017/richdata" uri="{3e2802c4-a4d2-4d8b-9148-e3be6c30e623}">
          <xlrd:rvb i="1"/>
        </ext>
      </extLst>
    </bk>
    <bk>
      <extLst>
        <ext xmlns:xlrd="http://schemas.microsoft.com/office/spreadsheetml/2017/richdata" uri="{3e2802c4-a4d2-4d8b-9148-e3be6c30e623}">
          <xlrd:rvb i="2"/>
        </ext>
      </extLst>
    </bk>
    <bk>
      <extLst>
        <ext xmlns:xlrd="http://schemas.microsoft.com/office/spreadsheetml/2017/richdata" uri="{3e2802c4-a4d2-4d8b-9148-e3be6c30e623}">
          <xlrd:rvb i="3"/>
        </ext>
      </extLst>
    </bk>
    <bk>
      <extLst>
        <ext xmlns:xlrd="http://schemas.microsoft.com/office/spreadsheetml/2017/richdata"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<sst xmlns="http://schemas.openxmlformats.org/spreadsheetml/2006/main" count="4809" uniqueCount="1097">
  <si>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</si>
  <si>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</si>
  <si>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</si>
  <si>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</si>
  <si>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</si>
  <si>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</si>
  <si>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</si>
  <si>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</si>
  <si>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</si>
  <si>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</si>
  <si>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</si>
  <si>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</si>
  <si>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</si>
  <si>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</si>
  <si>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</si>
  <si>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</si>
  <si>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</si>
  <si>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</si>
  <si>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</si>
  <si>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</si>
  <si>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</si>
  <si>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</si>
  <si>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</si>
  <si>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</si>
  <si>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</si>
  <si>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</si>
  <si>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</si>
  <si>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</si>
  <si>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</si>
  <si>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</si>
  <si>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</si>
  <si>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</si>
  <si>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</si>
  <si>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</si>
  <si>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</si>
  <si>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</si>
  <si>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</si>
  <si>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</si>
  <si>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</si>
  <si>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</si>
  <si>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</si>
  <si>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</si>
  <si>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</si>
  <si>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</si>
  <si>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</si>
  <si>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</si>
  <si>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</si>
  <si>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</si>
  <si>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</si>
  <si>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</si>
  <si>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</si>
  <si>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</si>
  <si>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</si>
  <si>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</si>
  <si>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</si>
  <si>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</si>
  <si>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</si>
  <si>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</si>
  <si>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</si>
  <si>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</si>
  <si>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</si>
  <si>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</si>
  <si>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</si>
  <si>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</si>
  <si>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</si>
  <si>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</si>
  <si>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</si>
  <si>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</si>
  <si>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</si>
  <si>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</si>
  <si>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</si>
  <si>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</si>
  <si>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</si>
  <si>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</si>
  <si>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</si>
  <si>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</si>
  <si>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</si>
  <si>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</si>
  <si>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</si>
  <si>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</si>
  <si>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</si>
  <si>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</si>
  <si>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</si>
  <si>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</si>
  <si>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</si>
  <si>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</si>
  <si>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</si>
  <si>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</si>
  <si>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</si>
  <si>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</si>
  <si>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</si>
  <si>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</si>
  <si>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</si>
  <si>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</si>
  <si>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</si>
  <si>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</si>
  <si>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</si>
  <si>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</si>
  <si>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</si>
  <si>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</si>
  <si>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</si>
  <si>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</si>
  <si>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</si>
  <si>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</si>
  <si>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</si>
  <si>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</si>
  <si>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</si>
  <si>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</si>
  <si>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</si>
  <si>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</si>
  <si>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</si>
  <si>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</si>
  <si>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</si>
  <si>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</si>
  <si>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</si>
  <si>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</si>
  <si>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</si>
  <si>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</si>
  <si>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</si>
  <si>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</si>
  <si>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</si>
  <si>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</si>
  <si>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</si>
  <si>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</si>
  <si>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</si>
  <si>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</si>
  <si>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</si>
  <si>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</si>
  <si>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</si>
  <si>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</si>
  <si>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</si>
  <si>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</si>
  <si>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</si>
  <si>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</si>
  <si>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</si>
  <si>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</si>
  <si>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</si>
  <si>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</si>
  <si>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</si>
  <si>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</si>
  <si>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</si>
  <si>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</si>
  <si>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</si>
  <si>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</si>
  <si>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</si>
  <si>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</si>
  <si>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</si>
  <si>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</si>
  <si>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</si>
  <si>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</si>
  <si>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</si>
  <si>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</si>
  <si>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</si>
  <si>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</si>
  <si>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</si>
  <si>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</si>
  <si>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</si>
  <si>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</si>
  <si>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</si>
  <si>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</si>
  <si>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</si>
  <si>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</si>
  <si>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</si>
  <si>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</si>
  <si>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</si>
  <si>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</si>
  <si>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</si>
  <si>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</si>
  <si>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</si>
  <si>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</si>
  <si>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</si>
  <si>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</si>
  <si>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</si>
  <si>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</si>
  <si>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</si>
  <si>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</si>
  <si>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</si>
  <si>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</si>
  <si>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</si>
  <si>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</si>
  <si>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</si>
  <si>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</si>
  <si>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</si>
  <si>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</si>
  <si>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</si>
  <si>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</si>
  <si>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</si>
  <si>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</si>
  <si>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</si>
  <si>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</si>
  <si>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</si>
  <si>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</si>
  <si>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</si>
  <si>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</si>
  <si>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</si>
  <si>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</si>
  <si>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</si>
  <si>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</si>
  <si>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</si>
  <si>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</si>
  <si>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</si>
  <si>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</si>
  <si>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</si>
  <si>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</si>
  <si>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</si>
  <si>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</si>
  <si>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</si>
  <si>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</si>
  <si>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</si>
  <si>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</si>
  <si>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</si>
  <si>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</si>
  <si>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</si>
  <si>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</si>
  <si>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</si>
  <si>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</si>
  <si>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</si>
  <si>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</si>
  <si>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</si>
  <si>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</si>
  <si>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</si>
  <si>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</si>
  <si>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</si>
  <si>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</si>
  <si>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</si>
  <si>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</si>
  <si>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</si>
  <si>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</si>
  <si>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</si>
  <si>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</si>
  <si>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</si>
  <si>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</si>
  <si>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</si>
  <si>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</si>
  <si>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</si>
  <si>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</si>
  <si>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</si>
  <si>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</si>
  <si>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</si>
  <si>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</si>
  <si>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</si>
  <si>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</si>
  <si>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</si>
  <si>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</si>
  <si>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</si>
  <si>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</si>
  <si>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</si>
  <si>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</si>
  <si>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</si>
  <si>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</si>
  <si>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</si>
  <si>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</si>
  <si>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</si>
  <si>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</si>
  <si>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</si>
  <si>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</si>
  <si>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</si>
  <si>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</si>
  <si>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</si>
  <si>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</si>
  <si>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</si>
  <si>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</si>
  <si>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</si>
  <si>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</si>
  <si>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</si>
  <si>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</si>
  <si>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</si>
  <si>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</si>
  <si>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</si>
  <si>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</si>
  <si>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</si>
  <si>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</si>
  <si>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</si>
  <si>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</si>
  <si>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</si>
  <si>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</si>
  <si>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</si>
  <si>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</si>
  <si>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</si>
  <si>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</si>
  <si>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</si>
  <si>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</si>
  <si>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</si>
  <si>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</si>
  <si>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</si>
  <si>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</si>
  <si>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</si>
  <si>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</si>
  <si>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</si>
  <si>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</si>
  <si>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</si>
  <si>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</si>
  <si>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</si>
  <si>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</si>
  <si>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</si>
  <si>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</si>
  <si>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</si>
  <si>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</si>
  <si>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</si>
  <si>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</si>
  <si>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</si>
  <si>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</si>
  <si>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</si>
  <si>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</si>
  <si>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</si>
  <si>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</si>
  <si>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</si>
  <si>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</si>
  <si>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</si>
  <si>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</si>
  <si>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</si>
  <si>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</si>
  <si>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</si>
  <si>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</si>
  <si>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</si>
  <si>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</si>
  <si>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</si>
  <si>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</si>
  <si>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</si>
  <si>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</si>
  <si>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</si>
  <si>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</si>
  <si>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</si>
  <si>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</si>
  <si>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</si>
  <si>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</si>
  <si>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</si>
  <si>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</si>
  <si>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</si>
  <si>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</si>
  <si>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</si>
  <si>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</si>
  <si>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</si>
  <si>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</si>
  <si>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</si>
  <si>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</si>
  <si>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</si>
  <si>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</si>
  <si>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</si>
  <si>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</si>
  <si>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</si>
  <si>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</si>
  <si>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</si>
  <si>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</si>
  <si>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</si>
  <si>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</si>
  <si>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</si>
  <si>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</si>
  <si>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</si>
  <si>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</si>
  <si>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</si>
  <si>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</si>
  <si>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</si>
  <si>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</si>
  <si>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</si>
  <si>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</si>
  <si>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</si>
  <si>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</si>
  <si>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</si>
  <si>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</si>
  <si>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</si>
  <si>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</si>
  <si>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</si>
  <si>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</si>
  <si>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</si>
  <si>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</si>
  <si>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</si>
  <si>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</si>
  <si>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</si>
  <si>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</si>
  <si>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</si>
  <si>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</si>
  <si>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</si>
  <si>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</si>
  <si>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</si>
  <si>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</si>
  <si>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</si>
  <si>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</si>
  <si>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</si>
  <si>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</si>
  <si>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</si>
  <si>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</si>
  <si>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</si>
  <si>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</si>
  <si>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</si>
  <si>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</si>
  <si>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</si>
  <si>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</si>
  <si>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</si>
  <si>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</si>
  <si>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</si>
  <si>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</si>
  <si>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</si>
  <si>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</si>
  <si>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</si>
  <si>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</si>
  <si>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</si>
  <si>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</si>
  <si>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</si>
  <si>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</si>
  <si>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</si>
  <si>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</si>
  <si>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</si>
  <si>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</si>
  <si>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</si>
  <si>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</si>
  <si>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</si>
  <si>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</si>
  <si>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</si>
  <si>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</si>
  <si>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</si>
  <si>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</si>
  <si>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</si>
  <si>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</si>
  <si>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</si>
  <si>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</si>
  <si>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</si>
  <si>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</si>
  <si>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</si>
  <si>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</si>
  <si>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</si>
  <si>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</si>
  <si>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</si>
  <si>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</si>
  <si>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</si>
  <si>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</si>
  <si>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</si>
  <si>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</si>
  <si>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</si>
  <si>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</si>
  <si>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</si>
  <si>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</si>
  <si>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</si>
  <si>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</si>
  <si>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</si>
  <si>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</si>
  <si>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</si>
  <si>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</si>
  <si>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</si>
  <si>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</si>
  <si>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</si>
  <si>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</si>
  <si>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</si>
  <si>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</si>
  <si>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</si>
  <si>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</si>
  <si>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</si>
  <si>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</si>
  <si>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</si>
  <si>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</si>
  <si>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</si>
  <si>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</si>
  <si>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</si>
  <si>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</si>
  <si>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</si>
  <si>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</si>
  <si>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</si>
  <si>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</si>
  <si>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</si>
  <si>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</si>
  <si>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</si>
  <si>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</si>
  <si>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</si>
  <si>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</si>
  <si>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</si>
  <si>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</si>
  <si>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</si>
  <si>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</si>
  <si>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</si>
  <si>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</si>
  <si>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</si>
  <si>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</si>
  <si>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</si>
  <si>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</si>
  <si>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</si>
  <si>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</si>
  <si>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</si>
  <si>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</si>
  <si>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</si>
  <si>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</si>
  <si>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</si>
  <si>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</si>
  <si>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</si>
  <si>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</si>
  <si>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</si>
  <si>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</si>
  <si>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</si>
  <si>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</si>
  <si>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</si>
  <si>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</si>
  <si>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</si>
  <si>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</si>
  <si>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</si>
  <si>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</si>
  <si>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</si>
  <si>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</si>
  <si>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</si>
  <si>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</si>
  <si>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</si>
  <si>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</si>
  <si>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</si>
  <si>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</si>
  <si>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</si>
  <si>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</si>
  <si>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</si>
  <si>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</si>
  <si>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</si>
  <si>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</si>
  <si>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</si>
  <si>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</si>
  <si>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</si>
  <si>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</si>
  <si>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</si>
  <si>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</si>
  <si>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</si>
  <si>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</si>
  <si>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</si>
  <si>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</si>
  <si>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</si>
  <si>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</si>
  <si>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</si>
  <si>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</si>
  <si>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</si>
  <si>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</si>
  <si>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</si>
  <si>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</si>
  <si>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</si>
  <si>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</si>
  <si>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</si>
  <si>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</si>
  <si>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</si>
  <si>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</si>
  <si>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</si>
  <si>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</si>
  <si>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</si>
  <si>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</si>
  <si>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</si>
  <si>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</si>
  <si>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</si>
  <si>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</si>
  <si>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</si>
  <si>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</si>
  <si>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</si>
  <si>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</si>
  <si>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</si>
  <si>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</si>
  <si>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</si>
  <si>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</si>
  <si>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</si>
  <si>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</si>
  <si>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</si>
  <si>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</si>
  <si>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</si>
  <si>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</si>
  <si>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</si>
  <si>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</si>
  <si>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</si>
  <si>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</si>
  <si>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</si>
  <si>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</si>
  <si>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</si>
  <si>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</si>
  <si>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</si>
  <si>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</si>
  <si>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</si>
  <si>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</si>
  <si>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</si>
  <si>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</si>
  <si>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</si>
  <si>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</si>
  <si>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</si>
  <si>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</si>
  <si>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</si>
  <si>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</si>
  <si>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</si>
  <si>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</si>
  <si>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</si>
  <si>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</si>
  <si>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</si>
  <si>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</si>
  <si>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</si>
  <si>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</si>
  <si>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</si>
  <si>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</si>
  <si>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</si>
  <si>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</si>
  <si>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</si>
  <si>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</si>
  <si>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</si>
  <si>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</si>
  <si>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</si>
  <si>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</si>
  <si>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</si>
  <si>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</si>
  <si>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</si>
  <si>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</si>
  <si>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</si>
  <si>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</si>
  <si>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</si>
  <si>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</si>
  <si>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</si>
  <si>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</si>
  <si>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</si>
  <si>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</si>
  <si>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</si>
  <si>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</si>
  <si>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</si>
  <si>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</si>
  <si>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</si>
  <si>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</si>
  <si>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</si>
  <si>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</si>
  <si>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</si>
  <si>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</si>
  <si>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</si>
  <si>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</si>
  <si>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</si>
  <si>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</si>
  <si>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</si>
  <si>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</si>
  <si>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</si>
  <si>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</si>
  <si>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</si>
  <si>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</si>
  <si>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</si>
  <si>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</si>
  <si>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</si>
  <si>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</si>
  <si>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</si>
  <si>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</si>
  <si>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</si>
  <si>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</si>
  <si>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</si>
  <si>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</si>
  <si>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</si>
  <si>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</si>
  <si>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</si>
  <si>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</si>
  <si>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</si>
  <si>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</si>
  <si>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</si>
  <si>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</si>
  <si>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</si>
  <si>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</si>
  <si>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</si>
  <si>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</si>
  <si>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</si>
  <si>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</si>
  <si>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</si>
  <si>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</si>
  <si>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</si>
  <si>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</si>
  <si>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</si>
  <si>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</si>
  <si>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</si>
  <si>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</si>
  <si>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</si>
  <si>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</si>
  <si>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</si>
  <si>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</si>
  <si>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</si>
  <si>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</si>
  <si>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</si>
  <si>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</si>
  <si>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</si>
  <si>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</si>
  <si>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</si>
  <si>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</si>
  <si>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</si>
  <si>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</si>
  <si>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</si>
  <si>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</si>
  <si>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</si>
  <si>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</si>
  <si>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</si>
  <si>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</si>
  <si>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</si>
  <si>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</si>
  <si>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</si>
  <si>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</si>
  <si>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</si>
  <si>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</si>
  <si>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</si>
  <si>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</si>
  <si>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</si>
  <si>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</si>
  <si>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</si>
  <si>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</si>
  <si>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</si>
  <si>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</si>
  <si>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</si>
  <si>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</si>
  <si>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</si>
  <si>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</si>
  <si>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</si>
  <si>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</si>
  <si>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</si>
  <si>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</si>
  <si>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</si>
  <si>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</si>
  <si>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</si>
  <si>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</si>
  <si>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</si>
  <si>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</si>
  <si>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</si>
  <si>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</si>
  <si>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</si>
  <si>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</si>
  <si>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</si>
  <si>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</si>
  <si>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</si>
  <si>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</si>
  <si>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</si>
  <si>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</si>
  <si>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</si>
  <si>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</si>
  <si>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</si>
  <si>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</si>
  <si>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</si>
  <si>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</si>
  <si>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</si>
  <si>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</si>
  <si>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</si>
  <si>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</si>
  <si>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</si>
  <si>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</si>
  <si>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</si>
  <si>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</si>
  <si>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</si>
  <si>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</si>
  <si>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</si>
  <si>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</si>
  <si>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</si>
  <si>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</si>
  <si>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</si>
  <si>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</si>
  <si>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</si>
  <si>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</si>
  <si>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</si>
  <si>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</si>
  <si>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</si>
  <si>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</si>
  <si>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</si>
  <si>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</si>
  <si>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</si>
  <si>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</si>
  <si>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</si>
  <si>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</si>
  <si>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</si>
  <si>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</si>
  <si>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</si>
  <si>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</si>
  <si>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</si>
  <si>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</si>
  <si>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</si>
  <si>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</si>
  <si>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</si>
  <si>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</si>
  <si>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</si>
  <si>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</si>
  <si>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</si>
  <si>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</si>
  <si>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</si>
  <si>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</si>
  <si>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</si>
  <si>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</si>
  <si>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</si>
  <si>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</si>
  <si>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</si>
  <si>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</si>
  <si>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</si>
  <si>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</si>
  <si>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</si>
  <si>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</si>
  <si>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</si>
  <si>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</si>
  <si>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</si>
  <si>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</si>
  <si>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</si>
  <si>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</si>
  <si>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</si>
  <si>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</si>
  <si>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</si>
  <si>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</si>
  <si>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</si>
  <si>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</si>
  <si>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</si>
  <si>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</si>
  <si>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</si>
  <si>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</si>
  <si>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</si>
  <si>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</si>
  <si>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</si>
  <si>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</si>
  <si>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</si>
  <si>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</si>
  <si>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</si>
  <si>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</si>
  <si>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</si>
  <si>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</si>
  <si>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</si>
  <si>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</si>
  <si>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</si>
  <si>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</si>
  <si>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</si>
  <si>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</si>
  <si>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</si>
  <si>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</si>
  <si>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</si>
  <si>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</si>
  <si>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</si>
  <si>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</si>
  <si>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</si>
  <si>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</si>
  <si>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</si>
  <si>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</si>
  <si>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</si>
  <si>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</si>
  <si>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</si>
  <si>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</si>
  <si>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</si>
  <si>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</si>
  <si>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</si>
  <si>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</si>
  <si>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</si>
  <si>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</si>
  <si>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</si>
  <si>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</si>
  <si>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</si>
  <si>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</si>
  <si>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</si>
  <si>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</si>
  <si>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</si>
  <si>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</si>
  <si>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</si>
  <si>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</si>
  <si>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</si>
  <si>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</si>
  <si>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</si>
  <si>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</si>
  <si>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</si>
  <si>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</si>
  <si>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</si>
  <si>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</si>
  <si>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</si>
  <si>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</si>
  <si>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</si>
  <si>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</si>
  <si>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</si>
  <si>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</si>
  <si>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</si>
  <si>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</si>
  <si>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</si>
  <si>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</si>
  <si>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</si>
  <si>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</si>
  <si>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</si>
  <si>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</si>
  <si>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</si>
  <si>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</si>
  <si>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</si>
  <si>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</si>
  <si>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</si>
  <si>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</si>
  <si>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</si>
  <si>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</si>
  <si>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</si>
  <si>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</si>
  <si>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</si>
  <si>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</si>
  <si>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</si>
  <si>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</si>
  <si>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</si>
  <si>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</si>
  <si>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</si>
  <si>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</si>
  <si>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</si>
  <si>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</si>
  <si>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</si>
  <si>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</si>
  <si>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</si>
  <si>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</si>
  <si>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</si>
  <si>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</si>
  <si>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</si>
  <si>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</si>
  <si>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</si>
  <si>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</si>
  <si>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</si>
  <si>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</si>
  <si>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</si>
  <si>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</si>
  <si>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</si>
  <si>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</si>
  <si>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</si>
  <si>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</si>
  <si>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</si>
  <si>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</si>
  <si>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</si>
  <si>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</si>
  <si>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</si>
  <si>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</si>
  <si>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</si>
  <si>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</si>
  <si>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</si>
  <si>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</si>
  <si>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</si>
  <si>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</si>
  <si>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</si>
  <si>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</si>
  <si>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</si>
  <si>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</si>
  <si>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</si>
  <si>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</si>
  <si>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</si>
  <si>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</si>
  <si>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</si>
  <si>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</si>
  <si>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</si>
  <si>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</si>
  <si>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</si>
  <si>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</si>
  <si>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</si>
  <si>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</si>
  <si>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</si>
  <si>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</si>
  <si>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</si>
  <si>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</si>
  <si>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</si>
  <si>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</si>
  <si>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</si>
  <si>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</si>
  <si>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</si>
  <si>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</si>
  <si>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</si>
  <si>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</si>
  <si>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</si>
  <si>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</si>
  <si>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</si>
  <si>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</si>
  <si>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</si>
  <si>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</si>
  <si>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</si>
  <si>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</si>
  <si>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</si>
  <si>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</si>
  <si>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</si>
  <si>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</si>
  <si>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</si>
  <si>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</si>
  <si>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</si>
  <si>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</si>
  <si>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</si>
  <si>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</si>
  <si>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</si>
  <si>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</si>
  <si>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</si>
  <si>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</si>
  <si>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</si>
  <si>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</si>
  <si>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</si>
  <si>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</si>
  <si>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</si>
  <si>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</si>
  <si>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</si>
  <si>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</si>
  <si>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</si>
  <si>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</si>
  <si>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</si>
  <si>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</si>
  <si>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</si>
  <si>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</si>
  <si>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</si>
  <si>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</si>
  <si>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</si>
  <si>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</si>
  <si>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</si>
  <si>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</si>
  <si>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</si>
  <si>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</si>
  <si>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</si>
  <si>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</si>
  <si>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</si>
  <si>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</si>
  <si>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</si>
  <si>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</si>
  <si>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</si>
  <si>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</si>
  <si>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</si>
  <si>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</si>
  <si>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</si>
  <si>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</si>
  <si>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</si>
  <si>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</si>
  <si>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</si>
  <si>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</si>
  <si>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</si>
  <si>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</si>
  <si>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</si>
  <si>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</si>
  <si>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</si>
  <si>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</si>
  <si>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</si>
  <si>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</si>
  <si>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</si>
  <si>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</si>
  <si>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</si>
  <si>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</si>
  <si>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</si>
  <si>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</si>
  <si>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</si>
  <si>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</si>
  <si>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</si>
  <si>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</si>
  <si>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</si>
  <si>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</si>
  <si>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</si>
  <si>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</si>
  <si>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</si>
  <si>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</si>
  <si>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</si>
  <si>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</si>
  <si>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</si>
  <si>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</si>
  <si>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</si>
  <si>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</si>
  <si>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</si>
  <si>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</si>
  <si>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</si>
  <si>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</si>
  <si>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</si>
  <si>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</si>
  <si>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</si>
  <si>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</si>
  <si>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</si>
  <si>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</si>
  <si>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</si>
  <si>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</si>
  <si>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</si>
  <si>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</si>
  <si>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</si>
  <si>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</si>
  <si>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</si>
  <si>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</si>
  <si>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call duration</t>
  </si>
  <si>
    <t>avg rate</t>
  </si>
  <si>
    <t>5*calls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</si>
  <si>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</si>
  <si>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</si>
  <si>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</si>
  <si>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</si>
  <si>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</si>
  <si>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</si>
  <si>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</si>
  <si>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</si>
  <si>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</si>
  <si>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</si>
  <si>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</si>
  <si>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</si>
  <si>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</si>
  <si>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</si>
  <si>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</si>
  <si>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</si>
  <si>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</si>
  <si>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</si>
  <si>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</si>
  <si>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</si>
  <si>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</si>
  <si>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</si>
  <si>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</si>
  <si>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</si>
  <si>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</si>
  <si>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</si>
  <si>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sel.calls</t>
  </si>
  <si>
    <t>sel.amounts</t>
  </si>
  <si>
    <t>selected rep</t>
  </si>
  <si>
    <t>Column Labels</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</si>
  <si>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</si>
  <si>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</si>
  <si>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</si>
  <si>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</si>
  <si>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</si>
  <si>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</si>
  <si>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</si>
  <si>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</si>
  <si>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</si>
  <si>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</si>
  <si>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</si>
  <si>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calls[Date of Call (Month)]</t>
  </si>
  <si>
    <t>calls[Date of Call (Month Index)]</t>
  </si>
  <si>
    <t>More than 2 hours</t>
  </si>
  <si>
    <t>30 to 60 mins</t>
  </si>
  <si>
    <t>1 to 2 hours</t>
  </si>
  <si>
    <t>10 to 30 mins</t>
  </si>
  <si>
    <t>Under 10 mins</t>
  </si>
  <si>
    <t>Data returned for call count, Cincinnati, Female (First 1000 rows).</t>
  </si>
  <si>
    <t>Data returned for call count, Columbus, Female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</si>
</sst>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5" formatCode="\$#,##0;\-\$#,##0;\$#,##0"/>
    <numFmt numFmtId="166" formatCode="0.0"/>
    <numFmt numFmtId="167" formatCode="\$#,###.0,&quot;k&quot;"/>
  </numFmts>
  <fonts count="4"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s>
  <fills count="5">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8"/>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0">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1"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14" fontId="0" fillId="0" borderId="0" xfId="0" applyNumberFormat="1"/>
  </cellXfs>
  <cellStyles count="1">
    <cellStyle name="Normal" xfId="0" builtinId="0"/>
  </cellStyles>
  <dxfs count="28">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patternType="solid">
          <bgColor theme="8"/>
        </patternFill>
      </fill>
    </dxf>
    <dxf>
      <numFmt numFmtId="19" formatCode="dd/mm/yyyy"/>
    </dxf>
    <dxf>
      <numFmt numFmtId="19" formatCode="dd/mm/yyyy"/>
    </dxf>
    <dxf>
      <font>
        <b/>
        <color theme="1"/>
      </font>
      <border>
        <bottom style="thin">
          <color theme="8"/>
        </bottom>
        <vertical/>
        <horizontal/>
      </border>
    </dxf>
    <dxf>
      <font>
        <color theme="1"/>
      </font>
      <border>
        <vertical/>
        <horizontal/>
      </border>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b/>
        <color theme="1"/>
      </font>
      <border>
        <bottom style="thin">
          <color theme="8"/>
        </bottom>
        <vertical/>
        <horizontal/>
      </border>
    </dxf>
    <dxf>
      <font>
        <b/>
        <i val="0"/>
        <sz val="14"/>
        <color theme="1"/>
        <name val="Agency FB"/>
        <family val="2"/>
        <scheme val="none"/>
      </font>
      <border>
        <left style="thin">
          <color theme="8"/>
        </left>
        <right style="thin">
          <color theme="8"/>
        </right>
        <top style="thin">
          <color theme="8"/>
        </top>
        <bottom style="thin">
          <color theme="8"/>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6" defaultTableStyle="TableStyleMedium2" defaultPivotStyle="PivotStyleLight16">
    <tableStyle name="Slicer Style 1" pivot="0" table="0" count="1" xr9:uid="{25BABDA2-DB3D-41F6-98D0-3EE7CBB0176F}">
      <tableStyleElement type="wholeTable" dxfId="27"/>
    </tableStyle>
    <tableStyle name="SlicerStyleDark5 2" pivot="0" table="0" count="10" xr9:uid="{FF1DA42D-E376-4FC8-8E8A-72DC3DA29D2B}">
      <tableStyleElement type="wholeTable" dxfId="26"/>
      <tableStyleElement type="headerRow" dxfId="25"/>
    </tableStyle>
    <tableStyle name="SlicerStyleDark5 3" pivot="0" table="0" count="10" xr9:uid="{50F570FD-2434-4A7D-8EDF-9D00131C3F72}">
      <tableStyleElement type="wholeTable" dxfId="24"/>
      <tableStyleElement type="headerRow" dxfId="23"/>
    </tableStyle>
    <tableStyle name="SlicerStyleDark5 4" pivot="0" table="0" count="10" xr9:uid="{32F336BD-8C63-4CB3-A084-91DED282D056}">
      <tableStyleElement type="wholeTable" dxfId="22"/>
      <tableStyleElement type="headerRow" dxfId="21"/>
    </tableStyle>
    <tableStyle name="SlicerStyleDark5 5" pivot="0" table="0" count="10" xr9:uid="{8725A7C1-CC7D-47D2-8FEB-C25B99EE9DB8}">
      <tableStyleElement type="wholeTable" dxfId="20"/>
      <tableStyleElement type="headerRow" dxfId="19"/>
    </tableStyle>
    <tableStyle name="SlicerStyleDark5 6" pivot="0" table="0" count="10" xr9:uid="{6423AC0D-0EC2-4F4A-A38B-672764FBD343}">
      <tableStyleElement type="wholeTable" dxfId="18"/>
      <tableStyleElement type="headerRow" dxfId="17"/>
    </tableStyle>
  </tableStyles>
  <colors>
    <mruColors>
      <color rgb="FFFF8A33"/>
      <color rgb="FFFFB57D"/>
      <color rgb="FFFF6699"/>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5 3">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5 4">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5 5">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6">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theme" Target="theme/theme1.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1.xml"/><Relationship Id="rId25"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owerPivotData" Target="model/item.data"/><Relationship Id="rId28" Type="http://schemas.microsoft.com/office/2017/06/relationships/rdRichValueStructure" Target="richData/rdrichvaluestructure.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eetMetadata" Target="metadata.xml"/><Relationship Id="rId27"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call -project.xlsx]pivots!weekday trend</c:name>
    <c:fmtId val="3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pivots!$I$19</c:f>
              <c:strCache>
                <c:ptCount val="1"/>
                <c:pt idx="0">
                  <c:v>Total</c:v>
                </c:pt>
              </c:strCache>
            </c:strRef>
          </c:tx>
          <c:spPr>
            <a:solidFill>
              <a:schemeClr val="accent1"/>
            </a:solidFill>
            <a:ln>
              <a:noFill/>
            </a:ln>
            <a:effectLst/>
          </c:spPr>
          <c:invertIfNegative val="0"/>
          <c:cat>
            <c:strRef>
              <c:f>pivots!$H$20:$H$27</c:f>
              <c:strCache>
                <c:ptCount val="7"/>
                <c:pt idx="0">
                  <c:v>Monday</c:v>
                </c:pt>
                <c:pt idx="1">
                  <c:v>Tuesday</c:v>
                </c:pt>
                <c:pt idx="2">
                  <c:v>Wednesday</c:v>
                </c:pt>
                <c:pt idx="3">
                  <c:v>Thursday</c:v>
                </c:pt>
                <c:pt idx="4">
                  <c:v>Friday</c:v>
                </c:pt>
                <c:pt idx="5">
                  <c:v>Saturday</c:v>
                </c:pt>
                <c:pt idx="6">
                  <c:v>Sunday</c:v>
                </c:pt>
              </c:strCache>
            </c:strRef>
          </c:cat>
          <c:val>
            <c:numRef>
              <c:f>pivots!$I$20:$I$27</c:f>
              <c:numCache>
                <c:formatCode>#,##0</c:formatCode>
                <c:ptCount val="7"/>
                <c:pt idx="0">
                  <c:v>23</c:v>
                </c:pt>
                <c:pt idx="1">
                  <c:v>28</c:v>
                </c:pt>
                <c:pt idx="2">
                  <c:v>29</c:v>
                </c:pt>
                <c:pt idx="3">
                  <c:v>18</c:v>
                </c:pt>
                <c:pt idx="4">
                  <c:v>29</c:v>
                </c:pt>
                <c:pt idx="5">
                  <c:v>34</c:v>
                </c:pt>
                <c:pt idx="6">
                  <c:v>25</c:v>
                </c:pt>
              </c:numCache>
            </c:numRef>
          </c:val>
          <c:extLst>
            <c:ext xmlns:c16="http://schemas.microsoft.com/office/drawing/2014/chart" uri="{C3380CC4-5D6E-409C-BE32-E72D297353CC}">
              <c16:uniqueId val="{00000000-380A-408A-9EC3-A806D5255392}"/>
            </c:ext>
          </c:extLst>
        </c:ser>
        <c:dLbls>
          <c:showLegendKey val="0"/>
          <c:showVal val="0"/>
          <c:showCatName val="0"/>
          <c:showSerName val="0"/>
          <c:showPercent val="0"/>
          <c:showBubbleSize val="0"/>
        </c:dLbls>
        <c:gapWidth val="182"/>
        <c:axId val="237000191"/>
        <c:axId val="236992031"/>
      </c:barChart>
      <c:catAx>
        <c:axId val="23700019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992031"/>
        <c:crosses val="autoZero"/>
        <c:auto val="1"/>
        <c:lblAlgn val="ctr"/>
        <c:lblOffset val="100"/>
        <c:noMultiLvlLbl val="0"/>
      </c:catAx>
      <c:valAx>
        <c:axId val="236992031"/>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000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call -project.xlsx]pivots!PivotTable3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pivots!$D$59:$D$60</c:f>
              <c:strCache>
                <c:ptCount val="1"/>
                <c:pt idx="0">
                  <c:v>Female</c:v>
                </c:pt>
              </c:strCache>
            </c:strRef>
          </c:tx>
          <c:spPr>
            <a:solidFill>
              <a:schemeClr val="accent1"/>
            </a:solidFill>
            <a:ln>
              <a:noFill/>
            </a:ln>
            <a:effectLst/>
          </c:spPr>
          <c:invertIfNegative val="0"/>
          <c:cat>
            <c:strRef>
              <c:f>pivots!$C$61:$C$64</c:f>
              <c:strCache>
                <c:ptCount val="3"/>
                <c:pt idx="0">
                  <c:v>Cincinnati</c:v>
                </c:pt>
                <c:pt idx="1">
                  <c:v>Cleveland</c:v>
                </c:pt>
                <c:pt idx="2">
                  <c:v>Columbus</c:v>
                </c:pt>
              </c:strCache>
            </c:strRef>
          </c:cat>
          <c:val>
            <c:numRef>
              <c:f>pivots!$D$61:$D$64</c:f>
              <c:numCache>
                <c:formatCode>#,##0</c:formatCode>
                <c:ptCount val="3"/>
                <c:pt idx="0">
                  <c:v>144</c:v>
                </c:pt>
                <c:pt idx="1">
                  <c:v>326</c:v>
                </c:pt>
                <c:pt idx="2">
                  <c:v>129</c:v>
                </c:pt>
              </c:numCache>
            </c:numRef>
          </c:val>
          <c:extLst>
            <c:ext xmlns:c16="http://schemas.microsoft.com/office/drawing/2014/chart" uri="{C3380CC4-5D6E-409C-BE32-E72D297353CC}">
              <c16:uniqueId val="{00000000-6FD9-497B-AE3D-3717C7A3DC0E}"/>
            </c:ext>
          </c:extLst>
        </c:ser>
        <c:ser>
          <c:idx val="1"/>
          <c:order val="1"/>
          <c:tx>
            <c:strRef>
              <c:f>pivots!$E$59:$E$60</c:f>
              <c:strCache>
                <c:ptCount val="1"/>
                <c:pt idx="0">
                  <c:v>Male</c:v>
                </c:pt>
              </c:strCache>
            </c:strRef>
          </c:tx>
          <c:spPr>
            <a:solidFill>
              <a:schemeClr val="accent2"/>
            </a:solidFill>
            <a:ln>
              <a:noFill/>
            </a:ln>
            <a:effectLst/>
          </c:spPr>
          <c:invertIfNegative val="0"/>
          <c:cat>
            <c:strRef>
              <c:f>pivots!$C$61:$C$64</c:f>
              <c:strCache>
                <c:ptCount val="3"/>
                <c:pt idx="0">
                  <c:v>Cincinnati</c:v>
                </c:pt>
                <c:pt idx="1">
                  <c:v>Cleveland</c:v>
                </c:pt>
                <c:pt idx="2">
                  <c:v>Columbus</c:v>
                </c:pt>
              </c:strCache>
            </c:strRef>
          </c:cat>
          <c:val>
            <c:numRef>
              <c:f>pivots!$E$61:$E$64</c:f>
              <c:numCache>
                <c:formatCode>#,##0</c:formatCode>
                <c:ptCount val="3"/>
                <c:pt idx="0">
                  <c:v>132</c:v>
                </c:pt>
                <c:pt idx="1">
                  <c:v>63</c:v>
                </c:pt>
                <c:pt idx="2">
                  <c:v>206</c:v>
                </c:pt>
              </c:numCache>
            </c:numRef>
          </c:val>
          <c:extLst>
            <c:ext xmlns:c16="http://schemas.microsoft.com/office/drawing/2014/chart" uri="{C3380CC4-5D6E-409C-BE32-E72D297353CC}">
              <c16:uniqueId val="{00000001-6FD9-497B-AE3D-3717C7A3DC0E}"/>
            </c:ext>
          </c:extLst>
        </c:ser>
        <c:dLbls>
          <c:showLegendKey val="0"/>
          <c:showVal val="0"/>
          <c:showCatName val="0"/>
          <c:showSerName val="0"/>
          <c:showPercent val="0"/>
          <c:showBubbleSize val="0"/>
        </c:dLbls>
        <c:gapWidth val="150"/>
        <c:overlap val="100"/>
        <c:axId val="1661746799"/>
        <c:axId val="1661741999"/>
      </c:barChart>
      <c:catAx>
        <c:axId val="166174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741999"/>
        <c:crosses val="autoZero"/>
        <c:auto val="1"/>
        <c:lblAlgn val="ctr"/>
        <c:lblOffset val="100"/>
        <c:noMultiLvlLbl val="0"/>
      </c:catAx>
      <c:valAx>
        <c:axId val="16617419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746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call -project.xlsx]pivots!repsatisfaction</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pivots!$G$73</c:f>
              <c:strCache>
                <c:ptCount val="1"/>
                <c:pt idx="0">
                  <c:v>Total</c:v>
                </c:pt>
              </c:strCache>
            </c:strRef>
          </c:tx>
          <c:spPr>
            <a:solidFill>
              <a:schemeClr val="accent1"/>
            </a:solidFill>
            <a:ln>
              <a:noFill/>
            </a:ln>
            <a:effectLst/>
          </c:spPr>
          <c:invertIfNegative val="0"/>
          <c:cat>
            <c:strRef>
              <c:f>pivots!$F$74:$F$79</c:f>
              <c:strCache>
                <c:ptCount val="5"/>
                <c:pt idx="0">
                  <c:v>1</c:v>
                </c:pt>
                <c:pt idx="1">
                  <c:v>2</c:v>
                </c:pt>
                <c:pt idx="2">
                  <c:v>3</c:v>
                </c:pt>
                <c:pt idx="3">
                  <c:v>4</c:v>
                </c:pt>
                <c:pt idx="4">
                  <c:v>5</c:v>
                </c:pt>
              </c:strCache>
            </c:strRef>
          </c:cat>
          <c:val>
            <c:numRef>
              <c:f>pivots!$G$74:$G$79</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83A0-4057-BF2B-570B7A53969F}"/>
            </c:ext>
          </c:extLst>
        </c:ser>
        <c:dLbls>
          <c:showLegendKey val="0"/>
          <c:showVal val="0"/>
          <c:showCatName val="0"/>
          <c:showSerName val="0"/>
          <c:showPercent val="0"/>
          <c:showBubbleSize val="0"/>
        </c:dLbls>
        <c:gapWidth val="150"/>
        <c:overlap val="100"/>
        <c:axId val="1977548191"/>
        <c:axId val="1977552991"/>
      </c:barChart>
      <c:catAx>
        <c:axId val="1977548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52991"/>
        <c:crosses val="autoZero"/>
        <c:auto val="1"/>
        <c:lblAlgn val="ctr"/>
        <c:lblOffset val="100"/>
        <c:noMultiLvlLbl val="0"/>
      </c:catAx>
      <c:valAx>
        <c:axId val="19775529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48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call -project.xlsx]pivots!weekday trend</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pivots!$I$19</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pivots!$H$20:$H$27</c:f>
              <c:strCache>
                <c:ptCount val="7"/>
                <c:pt idx="0">
                  <c:v>Monday</c:v>
                </c:pt>
                <c:pt idx="1">
                  <c:v>Tuesday</c:v>
                </c:pt>
                <c:pt idx="2">
                  <c:v>Wednesday</c:v>
                </c:pt>
                <c:pt idx="3">
                  <c:v>Thursday</c:v>
                </c:pt>
                <c:pt idx="4">
                  <c:v>Friday</c:v>
                </c:pt>
                <c:pt idx="5">
                  <c:v>Saturday</c:v>
                </c:pt>
                <c:pt idx="6">
                  <c:v>Sunday</c:v>
                </c:pt>
              </c:strCache>
            </c:strRef>
          </c:cat>
          <c:val>
            <c:numRef>
              <c:f>pivots!$I$20:$I$27</c:f>
              <c:numCache>
                <c:formatCode>#,##0</c:formatCode>
                <c:ptCount val="7"/>
                <c:pt idx="0">
                  <c:v>23</c:v>
                </c:pt>
                <c:pt idx="1">
                  <c:v>28</c:v>
                </c:pt>
                <c:pt idx="2">
                  <c:v>29</c:v>
                </c:pt>
                <c:pt idx="3">
                  <c:v>18</c:v>
                </c:pt>
                <c:pt idx="4">
                  <c:v>29</c:v>
                </c:pt>
                <c:pt idx="5">
                  <c:v>34</c:v>
                </c:pt>
                <c:pt idx="6">
                  <c:v>25</c:v>
                </c:pt>
              </c:numCache>
            </c:numRef>
          </c:val>
          <c:extLst>
            <c:ext xmlns:c16="http://schemas.microsoft.com/office/drawing/2014/chart" uri="{C3380CC4-5D6E-409C-BE32-E72D297353CC}">
              <c16:uniqueId val="{00000000-A382-48A7-8F20-D66AB78BFE1E}"/>
            </c:ext>
          </c:extLst>
        </c:ser>
        <c:dLbls>
          <c:showLegendKey val="0"/>
          <c:showVal val="0"/>
          <c:showCatName val="0"/>
          <c:showSerName val="0"/>
          <c:showPercent val="0"/>
          <c:showBubbleSize val="0"/>
        </c:dLbls>
        <c:gapWidth val="25"/>
        <c:axId val="237000191"/>
        <c:axId val="236992031"/>
      </c:barChart>
      <c:catAx>
        <c:axId val="2370001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992031"/>
        <c:crosses val="autoZero"/>
        <c:auto val="1"/>
        <c:lblAlgn val="ctr"/>
        <c:lblOffset val="100"/>
        <c:noMultiLvlLbl val="0"/>
      </c:catAx>
      <c:valAx>
        <c:axId val="236992031"/>
        <c:scaling>
          <c:orientation val="minMax"/>
        </c:scaling>
        <c:delete val="1"/>
        <c:axPos val="b"/>
        <c:numFmt formatCode="#,##0" sourceLinked="1"/>
        <c:majorTickMark val="out"/>
        <c:minorTickMark val="none"/>
        <c:tickLblPos val="nextTo"/>
        <c:crossAx val="23700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call -project.xlsx]pivots!monthly trends</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6">
                    <a:lumMod val="75000"/>
                  </a:schemeClr>
                </a:solidFill>
              </a:rPr>
              <a:t>Call</a:t>
            </a:r>
            <a:r>
              <a:rPr lang="en-IN" b="1" baseline="0">
                <a:solidFill>
                  <a:schemeClr val="accent6">
                    <a:lumMod val="75000"/>
                  </a:schemeClr>
                </a:solidFill>
              </a:rPr>
              <a:t> Trend</a:t>
            </a:r>
            <a:endParaRPr lang="en-IN" b="1">
              <a:solidFill>
                <a:schemeClr val="accent6">
                  <a:lumMod val="75000"/>
                </a:schemeClr>
              </a:solidFill>
            </a:endParaRPr>
          </a:p>
        </c:rich>
      </c:tx>
      <c:layout>
        <c:manualLayout>
          <c:xMode val="edge"/>
          <c:yMode val="edge"/>
          <c:x val="7.7599398176493764E-2"/>
          <c:y val="3.56870713741427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B6889B"/>
              </a:gs>
              <a:gs pos="97000">
                <a:schemeClr val="accent6">
                  <a:lumMod val="60000"/>
                  <a:lumOff val="40000"/>
                </a:schemeClr>
              </a:gs>
            </a:gsLst>
            <a:lin ang="5400000" scaled="1"/>
          </a:gradFill>
          <a:ln w="0">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626081549932831E-2"/>
          <c:y val="4.1279669762641899E-2"/>
          <c:w val="0.65389002007660435"/>
          <c:h val="0.82395114697350136"/>
        </c:manualLayout>
      </c:layout>
      <c:areaChart>
        <c:grouping val="standard"/>
        <c:varyColors val="0"/>
        <c:ser>
          <c:idx val="1"/>
          <c:order val="1"/>
          <c:tx>
            <c:strRef>
              <c:f>pivots!$C$23</c:f>
              <c:strCache>
                <c:ptCount val="1"/>
                <c:pt idx="0">
                  <c:v>call count2</c:v>
                </c:pt>
              </c:strCache>
            </c:strRef>
          </c:tx>
          <c:spPr>
            <a:gradFill>
              <a:gsLst>
                <a:gs pos="0">
                  <a:srgbClr val="B6889B"/>
                </a:gs>
                <a:gs pos="97000">
                  <a:schemeClr val="accent6">
                    <a:lumMod val="60000"/>
                    <a:lumOff val="40000"/>
                  </a:schemeClr>
                </a:gs>
              </a:gsLst>
              <a:lin ang="5400000" scaled="1"/>
            </a:gradFill>
            <a:ln w="0">
              <a:solidFill>
                <a:schemeClr val="accent6">
                  <a:lumMod val="75000"/>
                </a:schemeClr>
              </a:solidFill>
            </a:ln>
            <a:effectLst/>
          </c:spPr>
          <c:cat>
            <c:strRef>
              <c:f>pivots!$A$24:$A$36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pivots!$C$24:$C$36</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F264-4238-AC4F-017AFD3166AE}"/>
            </c:ext>
          </c:extLst>
        </c:ser>
        <c:dLbls>
          <c:showLegendKey val="0"/>
          <c:showVal val="0"/>
          <c:showCatName val="0"/>
          <c:showSerName val="0"/>
          <c:showPercent val="0"/>
          <c:showBubbleSize val="0"/>
        </c:dLbls>
        <c:axId val="1437963248"/>
        <c:axId val="1437965168"/>
      </c:areaChart>
      <c:lineChart>
        <c:grouping val="standard"/>
        <c:varyColors val="0"/>
        <c:ser>
          <c:idx val="0"/>
          <c:order val="0"/>
          <c:tx>
            <c:strRef>
              <c:f>pivots!$B$23</c:f>
              <c:strCache>
                <c:ptCount val="1"/>
                <c:pt idx="0">
                  <c:v>call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pivots!$B$24:$B$36</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F264-4238-AC4F-017AFD3166AE}"/>
            </c:ext>
          </c:extLst>
        </c:ser>
        <c:dLbls>
          <c:showLegendKey val="0"/>
          <c:showVal val="0"/>
          <c:showCatName val="0"/>
          <c:showSerName val="0"/>
          <c:showPercent val="0"/>
          <c:showBubbleSize val="0"/>
        </c:dLbls>
        <c:marker val="1"/>
        <c:smooth val="0"/>
        <c:axId val="1437963248"/>
        <c:axId val="1437965168"/>
      </c:lineChart>
      <c:catAx>
        <c:axId val="1437963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965168"/>
        <c:crosses val="autoZero"/>
        <c:auto val="1"/>
        <c:lblAlgn val="ctr"/>
        <c:lblOffset val="100"/>
        <c:noMultiLvlLbl val="0"/>
      </c:catAx>
      <c:valAx>
        <c:axId val="14379651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963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6"/>
                </a:solidFill>
              </a:rPr>
              <a:t>Calls</a:t>
            </a:r>
          </a:p>
        </c:rich>
      </c:tx>
      <c:layout>
        <c:manualLayout>
          <c:xMode val="edge"/>
          <c:yMode val="edge"/>
          <c:x val="8.8132828333167199E-2"/>
          <c:y val="2.82485875706214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cat>
            <c:strRef>
              <c:f>pivots!$H$46:$H$50</c:f>
              <c:strCache>
                <c:ptCount val="5"/>
                <c:pt idx="0">
                  <c:v>R01</c:v>
                </c:pt>
                <c:pt idx="1">
                  <c:v>R02</c:v>
                </c:pt>
                <c:pt idx="2">
                  <c:v>R03</c:v>
                </c:pt>
                <c:pt idx="3">
                  <c:v>R04</c:v>
                </c:pt>
                <c:pt idx="4">
                  <c:v>R05</c:v>
                </c:pt>
              </c:strCache>
            </c:strRef>
          </c:cat>
          <c:val>
            <c:numRef>
              <c:f>pivots!$I$46:$I$50</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75B8-42FB-A178-DBAAB884F1E5}"/>
            </c:ext>
          </c:extLst>
        </c:ser>
        <c:ser>
          <c:idx val="1"/>
          <c:order val="1"/>
          <c:tx>
            <c:strRef>
              <c:f>pivots!$K$45</c:f>
              <c:strCache>
                <c:ptCount val="1"/>
                <c:pt idx="0">
                  <c:v>sel.calls</c:v>
                </c:pt>
              </c:strCache>
            </c:strRef>
          </c:tx>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invertIfNegative val="0"/>
          <c:val>
            <c:numRef>
              <c:f>pivots!$K$46:$K$50</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75B8-42FB-A178-DBAAB884F1E5}"/>
            </c:ext>
          </c:extLst>
        </c:ser>
        <c:dLbls>
          <c:showLegendKey val="0"/>
          <c:showVal val="0"/>
          <c:showCatName val="0"/>
          <c:showSerName val="0"/>
          <c:showPercent val="0"/>
          <c:showBubbleSize val="0"/>
        </c:dLbls>
        <c:gapWidth val="25"/>
        <c:overlap val="100"/>
        <c:axId val="657028015"/>
        <c:axId val="657028495"/>
      </c:barChart>
      <c:catAx>
        <c:axId val="65702801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028495"/>
        <c:crosses val="autoZero"/>
        <c:auto val="1"/>
        <c:lblAlgn val="ctr"/>
        <c:lblOffset val="100"/>
        <c:noMultiLvlLbl val="0"/>
      </c:catAx>
      <c:valAx>
        <c:axId val="657028495"/>
        <c:scaling>
          <c:orientation val="minMax"/>
          <c:min val="0"/>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02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6"/>
                </a:solidFill>
              </a:rPr>
              <a:t>Amount</a:t>
            </a:r>
          </a:p>
        </c:rich>
      </c:tx>
      <c:layout>
        <c:manualLayout>
          <c:xMode val="edge"/>
          <c:yMode val="edge"/>
          <c:x val="8.0956884701325088E-2"/>
          <c:y val="2.83171521035598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cat>
            <c:strRef>
              <c:f>pivots!$H$46:$H$50</c:f>
              <c:strCache>
                <c:ptCount val="5"/>
                <c:pt idx="0">
                  <c:v>R01</c:v>
                </c:pt>
                <c:pt idx="1">
                  <c:v>R02</c:v>
                </c:pt>
                <c:pt idx="2">
                  <c:v>R03</c:v>
                </c:pt>
                <c:pt idx="3">
                  <c:v>R04</c:v>
                </c:pt>
                <c:pt idx="4">
                  <c:v>R05</c:v>
                </c:pt>
              </c:strCache>
            </c:strRef>
          </c:cat>
          <c:val>
            <c:numRef>
              <c:f>pivots!$J$46:$J$50</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FADC-42B5-AD75-C521D9AE7C6E}"/>
            </c:ext>
          </c:extLst>
        </c:ser>
        <c:ser>
          <c:idx val="1"/>
          <c:order val="1"/>
          <c:tx>
            <c:strRef>
              <c:f>pivots!$L$45</c:f>
              <c:strCache>
                <c:ptCount val="1"/>
                <c:pt idx="0">
                  <c:v>sel.amounts</c:v>
                </c:pt>
              </c:strCache>
            </c:strRef>
          </c:tx>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invertIfNegative val="0"/>
          <c:val>
            <c:numRef>
              <c:f>pivots!$L$46:$L$50</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1-FADC-42B5-AD75-C521D9AE7C6E}"/>
            </c:ext>
          </c:extLst>
        </c:ser>
        <c:dLbls>
          <c:showLegendKey val="0"/>
          <c:showVal val="0"/>
          <c:showCatName val="0"/>
          <c:showSerName val="0"/>
          <c:showPercent val="0"/>
          <c:showBubbleSize val="0"/>
        </c:dLbls>
        <c:gapWidth val="25"/>
        <c:overlap val="100"/>
        <c:axId val="657028015"/>
        <c:axId val="657028495"/>
      </c:barChart>
      <c:catAx>
        <c:axId val="65702801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028495"/>
        <c:crosses val="autoZero"/>
        <c:auto val="1"/>
        <c:lblAlgn val="ctr"/>
        <c:lblOffset val="100"/>
        <c:noMultiLvlLbl val="0"/>
      </c:catAx>
      <c:valAx>
        <c:axId val="657028495"/>
        <c:scaling>
          <c:orientation val="minMax"/>
        </c:scaling>
        <c:delete val="0"/>
        <c:axPos val="t"/>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02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call -project.xlsx]pivots!PivotTable3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accent5"/>
                </a:solidFill>
              </a:rPr>
              <a:t>Female</a:t>
            </a:r>
            <a:r>
              <a:rPr lang="en-IN" b="1" baseline="0"/>
              <a:t> Vs</a:t>
            </a:r>
            <a:r>
              <a:rPr lang="en-IN" b="1" baseline="0">
                <a:solidFill>
                  <a:schemeClr val="accent4"/>
                </a:solidFill>
              </a:rPr>
              <a:t> Male </a:t>
            </a:r>
            <a:r>
              <a:rPr lang="en-IN" b="1" baseline="0"/>
              <a:t>Callers</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accent5">
                <a:lumMod val="20000"/>
                <a:lumOff val="80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c:spPr>
        <c:marker>
          <c:symbol val="none"/>
        </c:marker>
        <c:dLbl>
          <c:idx val="0"/>
          <c:spPr>
            <a:solidFill>
              <a:schemeClr val="accent4">
                <a:lumMod val="20000"/>
                <a:lumOff val="80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pivots!$D$59:$D$60</c:f>
              <c:strCache>
                <c:ptCount val="1"/>
                <c:pt idx="0">
                  <c:v>Female</c:v>
                </c:pt>
              </c:strCache>
            </c:strRef>
          </c:tx>
          <c:spPr>
            <a:solidFill>
              <a:schemeClr val="accent5"/>
            </a:solidFill>
            <a:ln>
              <a:noFill/>
            </a:ln>
            <a:effectLst/>
          </c:spPr>
          <c:invertIfNegative val="0"/>
          <c:dLbls>
            <c:spPr>
              <a:solidFill>
                <a:schemeClr val="accent5">
                  <a:lumMod val="20000"/>
                  <a:lumOff val="80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pivots!$C$61:$C$64</c:f>
              <c:strCache>
                <c:ptCount val="3"/>
                <c:pt idx="0">
                  <c:v>Cincinnati</c:v>
                </c:pt>
                <c:pt idx="1">
                  <c:v>Cleveland</c:v>
                </c:pt>
                <c:pt idx="2">
                  <c:v>Columbus</c:v>
                </c:pt>
              </c:strCache>
            </c:strRef>
          </c:cat>
          <c:val>
            <c:numRef>
              <c:f>pivots!$D$61:$D$64</c:f>
              <c:numCache>
                <c:formatCode>#,##0</c:formatCode>
                <c:ptCount val="3"/>
                <c:pt idx="0">
                  <c:v>144</c:v>
                </c:pt>
                <c:pt idx="1">
                  <c:v>326</c:v>
                </c:pt>
                <c:pt idx="2">
                  <c:v>129</c:v>
                </c:pt>
              </c:numCache>
            </c:numRef>
          </c:val>
          <c:extLst>
            <c:ext xmlns:c16="http://schemas.microsoft.com/office/drawing/2014/chart" uri="{C3380CC4-5D6E-409C-BE32-E72D297353CC}">
              <c16:uniqueId val="{00000000-E448-4891-8F4B-1AC01EA360C9}"/>
            </c:ext>
          </c:extLst>
        </c:ser>
        <c:ser>
          <c:idx val="1"/>
          <c:order val="1"/>
          <c:tx>
            <c:strRef>
              <c:f>pivots!$E$59:$E$60</c:f>
              <c:strCache>
                <c:ptCount val="1"/>
                <c:pt idx="0">
                  <c:v>Male</c:v>
                </c:pt>
              </c:strCache>
            </c:strRef>
          </c:tx>
          <c:spPr>
            <a:solidFill>
              <a:schemeClr val="accent4">
                <a:lumMod val="60000"/>
                <a:lumOff val="40000"/>
              </a:schemeClr>
            </a:solidFill>
            <a:ln>
              <a:noFill/>
            </a:ln>
            <a:effectLst/>
          </c:spPr>
          <c:invertIfNegative val="0"/>
          <c:dLbls>
            <c:spPr>
              <a:solidFill>
                <a:schemeClr val="accent4">
                  <a:lumMod val="20000"/>
                  <a:lumOff val="80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pivots!$C$61:$C$64</c:f>
              <c:strCache>
                <c:ptCount val="3"/>
                <c:pt idx="0">
                  <c:v>Cincinnati</c:v>
                </c:pt>
                <c:pt idx="1">
                  <c:v>Cleveland</c:v>
                </c:pt>
                <c:pt idx="2">
                  <c:v>Columbus</c:v>
                </c:pt>
              </c:strCache>
            </c:strRef>
          </c:cat>
          <c:val>
            <c:numRef>
              <c:f>pivots!$E$61:$E$64</c:f>
              <c:numCache>
                <c:formatCode>#,##0</c:formatCode>
                <c:ptCount val="3"/>
                <c:pt idx="0">
                  <c:v>132</c:v>
                </c:pt>
                <c:pt idx="1">
                  <c:v>63</c:v>
                </c:pt>
                <c:pt idx="2">
                  <c:v>206</c:v>
                </c:pt>
              </c:numCache>
            </c:numRef>
          </c:val>
          <c:extLst>
            <c:ext xmlns:c16="http://schemas.microsoft.com/office/drawing/2014/chart" uri="{C3380CC4-5D6E-409C-BE32-E72D297353CC}">
              <c16:uniqueId val="{00000001-E448-4891-8F4B-1AC01EA360C9}"/>
            </c:ext>
          </c:extLst>
        </c:ser>
        <c:dLbls>
          <c:showLegendKey val="0"/>
          <c:showVal val="0"/>
          <c:showCatName val="0"/>
          <c:showSerName val="0"/>
          <c:showPercent val="0"/>
          <c:showBubbleSize val="0"/>
        </c:dLbls>
        <c:gapWidth val="25"/>
        <c:overlap val="100"/>
        <c:axId val="1661746799"/>
        <c:axId val="1661741999"/>
      </c:barChart>
      <c:catAx>
        <c:axId val="166174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741999"/>
        <c:crosses val="autoZero"/>
        <c:auto val="1"/>
        <c:lblAlgn val="ctr"/>
        <c:lblOffset val="100"/>
        <c:noMultiLvlLbl val="0"/>
      </c:catAx>
      <c:valAx>
        <c:axId val="166174199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6174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call -project.xlsx]pivots!repsatisfaction</c:name>
    <c:fmtId val="16"/>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b="1" u="sng">
                <a:solidFill>
                  <a:schemeClr val="bg2">
                    <a:lumMod val="25000"/>
                  </a:schemeClr>
                </a:solidFill>
              </a:rPr>
              <a:t>RATING</a:t>
            </a: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8A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pivots!$G$73</c:f>
              <c:strCache>
                <c:ptCount val="1"/>
                <c:pt idx="0">
                  <c:v>Total</c:v>
                </c:pt>
              </c:strCache>
            </c:strRef>
          </c:tx>
          <c:spPr>
            <a:solidFill>
              <a:srgbClr val="FF8A33"/>
            </a:solidFill>
            <a:ln>
              <a:noFill/>
            </a:ln>
            <a:effectLst/>
          </c:spPr>
          <c:invertIfNegative val="0"/>
          <c:cat>
            <c:strRef>
              <c:f>pivots!$F$74:$F$79</c:f>
              <c:strCache>
                <c:ptCount val="5"/>
                <c:pt idx="0">
                  <c:v>1</c:v>
                </c:pt>
                <c:pt idx="1">
                  <c:v>2</c:v>
                </c:pt>
                <c:pt idx="2">
                  <c:v>3</c:v>
                </c:pt>
                <c:pt idx="3">
                  <c:v>4</c:v>
                </c:pt>
                <c:pt idx="4">
                  <c:v>5</c:v>
                </c:pt>
              </c:strCache>
            </c:strRef>
          </c:cat>
          <c:val>
            <c:numRef>
              <c:f>pivots!$G$74:$G$79</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7C0A-405E-9457-AB3B7C55D3C0}"/>
            </c:ext>
          </c:extLst>
        </c:ser>
        <c:dLbls>
          <c:showLegendKey val="0"/>
          <c:showVal val="0"/>
          <c:showCatName val="0"/>
          <c:showSerName val="0"/>
          <c:showPercent val="0"/>
          <c:showBubbleSize val="0"/>
        </c:dLbls>
        <c:gapWidth val="25"/>
        <c:overlap val="100"/>
        <c:axId val="1977548191"/>
        <c:axId val="1977552991"/>
      </c:barChart>
      <c:catAx>
        <c:axId val="1977548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52991"/>
        <c:crosses val="autoZero"/>
        <c:auto val="1"/>
        <c:lblAlgn val="ctr"/>
        <c:lblOffset val="100"/>
        <c:noMultiLvlLbl val="0"/>
      </c:catAx>
      <c:valAx>
        <c:axId val="19775529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4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4.xml"/><Relationship Id="rId5" Type="http://schemas.openxmlformats.org/officeDocument/2006/relationships/image" Target="../media/image5.png"/><Relationship Id="rId15" Type="http://schemas.openxmlformats.org/officeDocument/2006/relationships/chart" Target="../charts/chart8.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image" Target="../media/image12.svg"/><Relationship Id="rId3" Type="http://schemas.openxmlformats.org/officeDocument/2006/relationships/image" Target="../media/image5.png"/><Relationship Id="rId7" Type="http://schemas.openxmlformats.org/officeDocument/2006/relationships/image" Target="../media/image11.png"/><Relationship Id="rId12" Type="http://schemas.openxmlformats.org/officeDocument/2006/relationships/image" Target="../media/image8.svg"/><Relationship Id="rId2" Type="http://schemas.openxmlformats.org/officeDocument/2006/relationships/image" Target="../media/image10.svg"/><Relationship Id="rId1" Type="http://schemas.openxmlformats.org/officeDocument/2006/relationships/image" Target="../media/image9.png"/><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0" Type="http://schemas.openxmlformats.org/officeDocument/2006/relationships/image" Target="../media/image2.svg"/><Relationship Id="rId4" Type="http://schemas.openxmlformats.org/officeDocument/2006/relationships/image" Target="../media/image6.svg"/><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10</xdr:col>
      <xdr:colOff>165735</xdr:colOff>
      <xdr:row>13</xdr:row>
      <xdr:rowOff>131445</xdr:rowOff>
    </xdr:from>
    <xdr:to>
      <xdr:col>17</xdr:col>
      <xdr:colOff>64770</xdr:colOff>
      <xdr:row>28</xdr:row>
      <xdr:rowOff>131445</xdr:rowOff>
    </xdr:to>
    <xdr:graphicFrame macro="">
      <xdr:nvGraphicFramePr>
        <xdr:cNvPr id="2" name="Chart 1">
          <a:extLst>
            <a:ext uri="{FF2B5EF4-FFF2-40B4-BE49-F238E27FC236}">
              <a16:creationId xmlns:a16="http://schemas.microsoft.com/office/drawing/2014/main" id="{ED05C04E-65F4-F621-4B59-030F320528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395288</xdr:colOff>
      <xdr:row>53</xdr:row>
      <xdr:rowOff>123825</xdr:rowOff>
    </xdr:from>
    <xdr:to>
      <xdr:col>13</xdr:col>
      <xdr:colOff>509588</xdr:colOff>
      <xdr:row>68</xdr:row>
      <xdr:rowOff>152400</xdr:rowOff>
    </xdr:to>
    <xdr:graphicFrame macro="">
      <xdr:nvGraphicFramePr>
        <xdr:cNvPr id="3" name="Chart 2">
          <a:extLst>
            <a:ext uri="{FF2B5EF4-FFF2-40B4-BE49-F238E27FC236}">
              <a16:creationId xmlns:a16="http://schemas.microsoft.com/office/drawing/2014/main" id="{D988D7F6-AEE0-77D0-9A0B-C64A1DCC68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233363</xdr:colOff>
      <xdr:row>60</xdr:row>
      <xdr:rowOff>123825</xdr:rowOff>
    </xdr:from>
    <xdr:to>
      <xdr:col>13</xdr:col>
      <xdr:colOff>347663</xdr:colOff>
      <xdr:row>75</xdr:row>
      <xdr:rowOff>152400</xdr:rowOff>
    </xdr:to>
    <xdr:graphicFrame macro="">
      <xdr:nvGraphicFramePr>
        <xdr:cNvPr id="4" name="Chart 3">
          <a:extLst>
            <a:ext uri="{FF2B5EF4-FFF2-40B4-BE49-F238E27FC236}">
              <a16:creationId xmlns:a16="http://schemas.microsoft.com/office/drawing/2014/main" id="{CFBD713D-AECA-5314-ADE2-E74C37EB1B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647700</xdr:colOff>
      <xdr:row>3</xdr:row>
      <xdr:rowOff>7620</xdr:rowOff>
    </xdr:from>
    <xdr:to>
      <xdr:col>2</xdr:col>
      <xdr:colOff>601980</xdr:colOff>
      <xdr:row>7</xdr:row>
      <xdr:rowOff>129540</xdr:rowOff>
    </xdr:to>
    <xdr:sp macro="" textlink="pivots!A4">
      <xdr:nvSpPr>
        <xdr:cNvPr id="2" name="Rectangle 1">
          <a:extLst>
            <a:ext uri="{FF2B5EF4-FFF2-40B4-BE49-F238E27FC236}">
              <a16:creationId xmlns:a16="http://schemas.microsoft.com/office/drawing/2014/main" id="{8446698C-4C9F-FD9A-845A-BEA4D1A21988}"/>
            </a:ext>
          </a:extLst>
        </xdr:cNvPr>
        <xdr:cNvSpPr/>
      </xdr:nvSpPr>
      <xdr:spPr>
        <a:xfrm>
          <a:off x="647700" y="556260"/>
          <a:ext cx="1295400" cy="853440"/>
        </a:xfrm>
        <a:prstGeom prst="rect">
          <a:avLst/>
        </a:prstGeom>
        <a:scene3d>
          <a:camera prst="orthographicFront"/>
          <a:lightRig rig="threePt" dir="t"/>
        </a:scene3d>
        <a:sp3d>
          <a:bevelT/>
        </a:sp3d>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5C3295DD-71F4-471E-AD1D-0CDC1152869E}" type="TxLink">
            <a:rPr lang="en-US" sz="2000" b="0" i="0" u="none" strike="noStrike" kern="1200">
              <a:solidFill>
                <a:schemeClr val="bg1"/>
              </a:solidFill>
              <a:latin typeface="+mj-lt"/>
            </a:rPr>
            <a:pPr algn="ctr"/>
            <a:t>1,000</a:t>
          </a:fld>
          <a:endParaRPr lang="en-IN" sz="2000" kern="1200">
            <a:solidFill>
              <a:schemeClr val="bg1"/>
            </a:solidFill>
            <a:latin typeface="+mj-lt"/>
          </a:endParaRPr>
        </a:p>
      </xdr:txBody>
    </xdr:sp>
    <xdr:clientData/>
  </xdr:twoCellAnchor>
  <xdr:twoCellAnchor>
    <xdr:from>
      <xdr:col>1</xdr:col>
      <xdr:colOff>350520</xdr:colOff>
      <xdr:row>3</xdr:row>
      <xdr:rowOff>68580</xdr:rowOff>
    </xdr:from>
    <xdr:to>
      <xdr:col>2</xdr:col>
      <xdr:colOff>495300</xdr:colOff>
      <xdr:row>6</xdr:row>
      <xdr:rowOff>0</xdr:rowOff>
    </xdr:to>
    <xdr:sp macro="" textlink="">
      <xdr:nvSpPr>
        <xdr:cNvPr id="3" name="TextBox 2">
          <a:extLst>
            <a:ext uri="{FF2B5EF4-FFF2-40B4-BE49-F238E27FC236}">
              <a16:creationId xmlns:a16="http://schemas.microsoft.com/office/drawing/2014/main" id="{EF4CFE4C-2F0B-296A-8D92-C75891498601}"/>
            </a:ext>
          </a:extLst>
        </xdr:cNvPr>
        <xdr:cNvSpPr txBox="1"/>
      </xdr:nvSpPr>
      <xdr:spPr>
        <a:xfrm>
          <a:off x="1021080" y="617220"/>
          <a:ext cx="81534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solidFill>
                <a:schemeClr val="bg1">
                  <a:lumMod val="85000"/>
                </a:schemeClr>
              </a:solidFill>
              <a:latin typeface="+mj-lt"/>
            </a:rPr>
            <a:t>Calls</a:t>
          </a:r>
        </a:p>
      </xdr:txBody>
    </xdr:sp>
    <xdr:clientData/>
  </xdr:twoCellAnchor>
  <xdr:twoCellAnchor editAs="oneCell">
    <xdr:from>
      <xdr:col>1</xdr:col>
      <xdr:colOff>30480</xdr:colOff>
      <xdr:row>3</xdr:row>
      <xdr:rowOff>60960</xdr:rowOff>
    </xdr:from>
    <xdr:to>
      <xdr:col>1</xdr:col>
      <xdr:colOff>297180</xdr:colOff>
      <xdr:row>4</xdr:row>
      <xdr:rowOff>138309</xdr:rowOff>
    </xdr:to>
    <xdr:pic>
      <xdr:nvPicPr>
        <xdr:cNvPr id="4" name="Graphic 3" descr="Receiver with solid fill">
          <a:extLst>
            <a:ext uri="{FF2B5EF4-FFF2-40B4-BE49-F238E27FC236}">
              <a16:creationId xmlns:a16="http://schemas.microsoft.com/office/drawing/2014/main" id="{8060E009-29C3-4398-A904-C125EEFB24E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01040" y="609600"/>
          <a:ext cx="266700" cy="260229"/>
        </a:xfrm>
        <a:prstGeom prst="rect">
          <a:avLst/>
        </a:prstGeom>
      </xdr:spPr>
    </xdr:pic>
    <xdr:clientData/>
  </xdr:twoCellAnchor>
  <xdr:twoCellAnchor>
    <xdr:from>
      <xdr:col>1</xdr:col>
      <xdr:colOff>403860</xdr:colOff>
      <xdr:row>6</xdr:row>
      <xdr:rowOff>38100</xdr:rowOff>
    </xdr:from>
    <xdr:to>
      <xdr:col>2</xdr:col>
      <xdr:colOff>259080</xdr:colOff>
      <xdr:row>7</xdr:row>
      <xdr:rowOff>60960</xdr:rowOff>
    </xdr:to>
    <xdr:sp macro="" textlink="pivots!A11">
      <xdr:nvSpPr>
        <xdr:cNvPr id="5" name="TextBox 4">
          <a:extLst>
            <a:ext uri="{FF2B5EF4-FFF2-40B4-BE49-F238E27FC236}">
              <a16:creationId xmlns:a16="http://schemas.microsoft.com/office/drawing/2014/main" id="{A8B57268-6B15-DC95-E632-9376DEBD36B0}"/>
            </a:ext>
          </a:extLst>
        </xdr:cNvPr>
        <xdr:cNvSpPr txBox="1"/>
      </xdr:nvSpPr>
      <xdr:spPr>
        <a:xfrm>
          <a:off x="1074420" y="1135380"/>
          <a:ext cx="52578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27C90F-BBB7-4FEE-9409-3F0373509B7C}" type="TxLink">
            <a:rPr lang="en-US" sz="1100" b="0" i="0" u="none" strike="noStrike" kern="1200">
              <a:solidFill>
                <a:schemeClr val="bg1">
                  <a:lumMod val="85000"/>
                </a:schemeClr>
              </a:solidFill>
              <a:latin typeface="Aptos"/>
            </a:rPr>
            <a:pPr/>
            <a:t>186</a:t>
          </a:fld>
          <a:endParaRPr lang="en-IN" sz="1100" kern="1200">
            <a:solidFill>
              <a:schemeClr val="bg1">
                <a:lumMod val="85000"/>
              </a:schemeClr>
            </a:solidFill>
          </a:endParaRPr>
        </a:p>
      </xdr:txBody>
    </xdr:sp>
    <xdr:clientData/>
  </xdr:twoCellAnchor>
  <xdr:twoCellAnchor>
    <xdr:from>
      <xdr:col>1</xdr:col>
      <xdr:colOff>0</xdr:colOff>
      <xdr:row>10</xdr:row>
      <xdr:rowOff>0</xdr:rowOff>
    </xdr:from>
    <xdr:to>
      <xdr:col>2</xdr:col>
      <xdr:colOff>624840</xdr:colOff>
      <xdr:row>14</xdr:row>
      <xdr:rowOff>121920</xdr:rowOff>
    </xdr:to>
    <xdr:sp macro="" textlink="pivots!A4">
      <xdr:nvSpPr>
        <xdr:cNvPr id="6" name="Rectangle 5">
          <a:extLst>
            <a:ext uri="{FF2B5EF4-FFF2-40B4-BE49-F238E27FC236}">
              <a16:creationId xmlns:a16="http://schemas.microsoft.com/office/drawing/2014/main" id="{CD83B0B2-F495-444A-BAE0-DEAF69ADDDEF}"/>
            </a:ext>
          </a:extLst>
        </xdr:cNvPr>
        <xdr:cNvSpPr/>
      </xdr:nvSpPr>
      <xdr:spPr>
        <a:xfrm>
          <a:off x="670560" y="1828800"/>
          <a:ext cx="1295400" cy="853440"/>
        </a:xfrm>
        <a:prstGeom prst="rect">
          <a:avLst/>
        </a:prstGeom>
        <a:scene3d>
          <a:camera prst="orthographicFront"/>
          <a:lightRig rig="threePt" dir="t"/>
        </a:scene3d>
        <a:sp3d>
          <a:bevelT/>
        </a:sp3d>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5C3295DD-71F4-471E-AD1D-0CDC1152869E}" type="TxLink">
            <a:rPr lang="en-US" sz="2000" b="0" i="0" u="none" strike="noStrike" kern="1200">
              <a:solidFill>
                <a:schemeClr val="bg1"/>
              </a:solidFill>
              <a:latin typeface="+mj-lt"/>
            </a:rPr>
            <a:pPr algn="ctr"/>
            <a:t>1,000</a:t>
          </a:fld>
          <a:endParaRPr lang="en-IN" sz="2000" kern="1200">
            <a:solidFill>
              <a:schemeClr val="bg1"/>
            </a:solidFill>
            <a:latin typeface="+mj-lt"/>
          </a:endParaRPr>
        </a:p>
      </xdr:txBody>
    </xdr:sp>
    <xdr:clientData/>
  </xdr:twoCellAnchor>
  <xdr:twoCellAnchor>
    <xdr:from>
      <xdr:col>1</xdr:col>
      <xdr:colOff>373380</xdr:colOff>
      <xdr:row>10</xdr:row>
      <xdr:rowOff>60960</xdr:rowOff>
    </xdr:from>
    <xdr:to>
      <xdr:col>2</xdr:col>
      <xdr:colOff>518160</xdr:colOff>
      <xdr:row>12</xdr:row>
      <xdr:rowOff>175260</xdr:rowOff>
    </xdr:to>
    <xdr:sp macro="" textlink="">
      <xdr:nvSpPr>
        <xdr:cNvPr id="7" name="TextBox 6">
          <a:extLst>
            <a:ext uri="{FF2B5EF4-FFF2-40B4-BE49-F238E27FC236}">
              <a16:creationId xmlns:a16="http://schemas.microsoft.com/office/drawing/2014/main" id="{A2320134-D4EB-4310-997E-5528061D4A53}"/>
            </a:ext>
          </a:extLst>
        </xdr:cNvPr>
        <xdr:cNvSpPr txBox="1"/>
      </xdr:nvSpPr>
      <xdr:spPr>
        <a:xfrm>
          <a:off x="1043940" y="1889760"/>
          <a:ext cx="81534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solidFill>
                <a:schemeClr val="bg1">
                  <a:lumMod val="85000"/>
                </a:schemeClr>
              </a:solidFill>
              <a:latin typeface="+mj-lt"/>
            </a:rPr>
            <a:t>Amount</a:t>
          </a:r>
        </a:p>
      </xdr:txBody>
    </xdr:sp>
    <xdr:clientData/>
  </xdr:twoCellAnchor>
  <xdr:twoCellAnchor editAs="oneCell">
    <xdr:from>
      <xdr:col>1</xdr:col>
      <xdr:colOff>56575</xdr:colOff>
      <xdr:row>10</xdr:row>
      <xdr:rowOff>53340</xdr:rowOff>
    </xdr:from>
    <xdr:to>
      <xdr:col>1</xdr:col>
      <xdr:colOff>316804</xdr:colOff>
      <xdr:row>11</xdr:row>
      <xdr:rowOff>130689</xdr:rowOff>
    </xdr:to>
    <xdr:pic>
      <xdr:nvPicPr>
        <xdr:cNvPr id="8" name="Graphic 7">
          <a:extLst>
            <a:ext uri="{FF2B5EF4-FFF2-40B4-BE49-F238E27FC236}">
              <a16:creationId xmlns:a16="http://schemas.microsoft.com/office/drawing/2014/main" id="{A90BB3C2-314D-4F48-97DC-62F2A5C9F52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727135" y="1882140"/>
          <a:ext cx="260229" cy="260229"/>
        </a:xfrm>
        <a:prstGeom prst="rect">
          <a:avLst/>
        </a:prstGeom>
      </xdr:spPr>
    </xdr:pic>
    <xdr:clientData/>
  </xdr:twoCellAnchor>
  <xdr:twoCellAnchor>
    <xdr:from>
      <xdr:col>1</xdr:col>
      <xdr:colOff>426720</xdr:colOff>
      <xdr:row>13</xdr:row>
      <xdr:rowOff>30480</xdr:rowOff>
    </xdr:from>
    <xdr:to>
      <xdr:col>2</xdr:col>
      <xdr:colOff>281940</xdr:colOff>
      <xdr:row>14</xdr:row>
      <xdr:rowOff>53340</xdr:rowOff>
    </xdr:to>
    <xdr:sp macro="" textlink="pivots!A11">
      <xdr:nvSpPr>
        <xdr:cNvPr id="9" name="TextBox 8">
          <a:extLst>
            <a:ext uri="{FF2B5EF4-FFF2-40B4-BE49-F238E27FC236}">
              <a16:creationId xmlns:a16="http://schemas.microsoft.com/office/drawing/2014/main" id="{EDC7F06F-436C-4A2B-A2D7-AF18F017EE82}"/>
            </a:ext>
          </a:extLst>
        </xdr:cNvPr>
        <xdr:cNvSpPr txBox="1"/>
      </xdr:nvSpPr>
      <xdr:spPr>
        <a:xfrm>
          <a:off x="1097280" y="2407920"/>
          <a:ext cx="52578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27C90F-BBB7-4FEE-9409-3F0373509B7C}" type="TxLink">
            <a:rPr lang="en-US" sz="1100" b="0" i="0" u="none" strike="noStrike" kern="1200">
              <a:solidFill>
                <a:schemeClr val="bg1">
                  <a:lumMod val="85000"/>
                </a:schemeClr>
              </a:solidFill>
              <a:latin typeface="Aptos"/>
            </a:rPr>
            <a:pPr/>
            <a:t>186</a:t>
          </a:fld>
          <a:endParaRPr lang="en-IN" sz="1100" kern="1200">
            <a:solidFill>
              <a:schemeClr val="bg1">
                <a:lumMod val="85000"/>
              </a:schemeClr>
            </a:solidFill>
          </a:endParaRPr>
        </a:p>
      </xdr:txBody>
    </xdr:sp>
    <xdr:clientData/>
  </xdr:twoCellAnchor>
  <xdr:twoCellAnchor>
    <xdr:from>
      <xdr:col>1</xdr:col>
      <xdr:colOff>0</xdr:colOff>
      <xdr:row>17</xdr:row>
      <xdr:rowOff>0</xdr:rowOff>
    </xdr:from>
    <xdr:to>
      <xdr:col>2</xdr:col>
      <xdr:colOff>624840</xdr:colOff>
      <xdr:row>21</xdr:row>
      <xdr:rowOff>121920</xdr:rowOff>
    </xdr:to>
    <xdr:sp macro="" textlink="pivots!C11">
      <xdr:nvSpPr>
        <xdr:cNvPr id="10" name="Rectangle 9">
          <a:extLst>
            <a:ext uri="{FF2B5EF4-FFF2-40B4-BE49-F238E27FC236}">
              <a16:creationId xmlns:a16="http://schemas.microsoft.com/office/drawing/2014/main" id="{8A8CB4BC-A5B3-4876-8044-B0A77206CACF}"/>
            </a:ext>
          </a:extLst>
        </xdr:cNvPr>
        <xdr:cNvSpPr/>
      </xdr:nvSpPr>
      <xdr:spPr>
        <a:xfrm>
          <a:off x="670560" y="3108960"/>
          <a:ext cx="1295400" cy="853440"/>
        </a:xfrm>
        <a:prstGeom prst="rect">
          <a:avLst/>
        </a:prstGeom>
        <a:scene3d>
          <a:camera prst="orthographicFront"/>
          <a:lightRig rig="threePt" dir="t"/>
        </a:scene3d>
        <a:sp3d>
          <a:bevelT/>
        </a:sp3d>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fld id="{F37B30E9-D82D-4778-9B17-44EFB4242F88}" type="TxLink">
            <a:rPr lang="en-US" sz="2000" b="0" i="0" u="none" strike="noStrike" kern="1200">
              <a:solidFill>
                <a:schemeClr val="bg1"/>
              </a:solidFill>
              <a:latin typeface="+mj-lt"/>
              <a:ea typeface="+mn-ea"/>
              <a:cs typeface="+mn-cs"/>
            </a:rPr>
            <a:pPr marL="0" indent="0" algn="ctr"/>
            <a:t>17,807</a:t>
          </a:fld>
          <a:endParaRPr lang="en-IN" sz="2000" b="0" i="0" u="none" strike="noStrike" kern="1200">
            <a:solidFill>
              <a:schemeClr val="bg1"/>
            </a:solidFill>
            <a:latin typeface="+mj-lt"/>
            <a:ea typeface="+mn-ea"/>
            <a:cs typeface="+mn-cs"/>
          </a:endParaRPr>
        </a:p>
      </xdr:txBody>
    </xdr:sp>
    <xdr:clientData/>
  </xdr:twoCellAnchor>
  <xdr:twoCellAnchor>
    <xdr:from>
      <xdr:col>1</xdr:col>
      <xdr:colOff>373380</xdr:colOff>
      <xdr:row>17</xdr:row>
      <xdr:rowOff>60960</xdr:rowOff>
    </xdr:from>
    <xdr:to>
      <xdr:col>2</xdr:col>
      <xdr:colOff>518160</xdr:colOff>
      <xdr:row>19</xdr:row>
      <xdr:rowOff>175260</xdr:rowOff>
    </xdr:to>
    <xdr:sp macro="" textlink="">
      <xdr:nvSpPr>
        <xdr:cNvPr id="11" name="TextBox 10">
          <a:extLst>
            <a:ext uri="{FF2B5EF4-FFF2-40B4-BE49-F238E27FC236}">
              <a16:creationId xmlns:a16="http://schemas.microsoft.com/office/drawing/2014/main" id="{BBD7D8B8-5D0B-45DC-9992-FF02A7CE5DBD}"/>
            </a:ext>
          </a:extLst>
        </xdr:cNvPr>
        <xdr:cNvSpPr txBox="1"/>
      </xdr:nvSpPr>
      <xdr:spPr>
        <a:xfrm>
          <a:off x="1043940" y="3169920"/>
          <a:ext cx="81534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solidFill>
                <a:schemeClr val="bg1">
                  <a:lumMod val="85000"/>
                </a:schemeClr>
              </a:solidFill>
              <a:latin typeface="+mj-lt"/>
            </a:rPr>
            <a:t>Duration</a:t>
          </a:r>
        </a:p>
      </xdr:txBody>
    </xdr:sp>
    <xdr:clientData/>
  </xdr:twoCellAnchor>
  <xdr:twoCellAnchor editAs="oneCell">
    <xdr:from>
      <xdr:col>1</xdr:col>
      <xdr:colOff>56575</xdr:colOff>
      <xdr:row>17</xdr:row>
      <xdr:rowOff>53340</xdr:rowOff>
    </xdr:from>
    <xdr:to>
      <xdr:col>1</xdr:col>
      <xdr:colOff>316804</xdr:colOff>
      <xdr:row>18</xdr:row>
      <xdr:rowOff>130689</xdr:rowOff>
    </xdr:to>
    <xdr:pic>
      <xdr:nvPicPr>
        <xdr:cNvPr id="12" name="Graphic 11">
          <a:extLst>
            <a:ext uri="{FF2B5EF4-FFF2-40B4-BE49-F238E27FC236}">
              <a16:creationId xmlns:a16="http://schemas.microsoft.com/office/drawing/2014/main" id="{3B7A3278-FA03-4610-B8AA-7D42112B986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727135" y="3162300"/>
          <a:ext cx="260229" cy="260229"/>
        </a:xfrm>
        <a:prstGeom prst="rect">
          <a:avLst/>
        </a:prstGeom>
      </xdr:spPr>
    </xdr:pic>
    <xdr:clientData/>
  </xdr:twoCellAnchor>
  <xdr:twoCellAnchor>
    <xdr:from>
      <xdr:col>1</xdr:col>
      <xdr:colOff>426720</xdr:colOff>
      <xdr:row>20</xdr:row>
      <xdr:rowOff>30480</xdr:rowOff>
    </xdr:from>
    <xdr:to>
      <xdr:col>2</xdr:col>
      <xdr:colOff>281940</xdr:colOff>
      <xdr:row>21</xdr:row>
      <xdr:rowOff>53340</xdr:rowOff>
    </xdr:to>
    <xdr:sp macro="" textlink="pivots!A11">
      <xdr:nvSpPr>
        <xdr:cNvPr id="13" name="TextBox 12">
          <a:extLst>
            <a:ext uri="{FF2B5EF4-FFF2-40B4-BE49-F238E27FC236}">
              <a16:creationId xmlns:a16="http://schemas.microsoft.com/office/drawing/2014/main" id="{F26900AC-A714-4D73-8536-37AE4588B909}"/>
            </a:ext>
          </a:extLst>
        </xdr:cNvPr>
        <xdr:cNvSpPr txBox="1"/>
      </xdr:nvSpPr>
      <xdr:spPr>
        <a:xfrm>
          <a:off x="1097280" y="3688080"/>
          <a:ext cx="52578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27C90F-BBB7-4FEE-9409-3F0373509B7C}" type="TxLink">
            <a:rPr lang="en-US" sz="1100" b="0" i="0" u="none" strike="noStrike" kern="1200">
              <a:solidFill>
                <a:schemeClr val="bg1">
                  <a:lumMod val="85000"/>
                </a:schemeClr>
              </a:solidFill>
              <a:latin typeface="Aptos"/>
            </a:rPr>
            <a:pPr/>
            <a:t>186</a:t>
          </a:fld>
          <a:endParaRPr lang="en-IN" sz="1100" kern="1200">
            <a:solidFill>
              <a:schemeClr val="bg1">
                <a:lumMod val="85000"/>
              </a:schemeClr>
            </a:solidFill>
          </a:endParaRPr>
        </a:p>
      </xdr:txBody>
    </xdr:sp>
    <xdr:clientData/>
  </xdr:twoCellAnchor>
  <xdr:twoCellAnchor>
    <xdr:from>
      <xdr:col>1</xdr:col>
      <xdr:colOff>0</xdr:colOff>
      <xdr:row>24</xdr:row>
      <xdr:rowOff>0</xdr:rowOff>
    </xdr:from>
    <xdr:to>
      <xdr:col>2</xdr:col>
      <xdr:colOff>624840</xdr:colOff>
      <xdr:row>28</xdr:row>
      <xdr:rowOff>121920</xdr:rowOff>
    </xdr:to>
    <xdr:sp macro="" textlink="pivots!D11">
      <xdr:nvSpPr>
        <xdr:cNvPr id="14" name="Rectangle 13">
          <a:extLst>
            <a:ext uri="{FF2B5EF4-FFF2-40B4-BE49-F238E27FC236}">
              <a16:creationId xmlns:a16="http://schemas.microsoft.com/office/drawing/2014/main" id="{678D87E5-4986-4F18-9998-4F5C43C6DA98}"/>
            </a:ext>
          </a:extLst>
        </xdr:cNvPr>
        <xdr:cNvSpPr/>
      </xdr:nvSpPr>
      <xdr:spPr>
        <a:xfrm>
          <a:off x="670560" y="4389120"/>
          <a:ext cx="1295400" cy="853440"/>
        </a:xfrm>
        <a:prstGeom prst="rect">
          <a:avLst/>
        </a:prstGeom>
        <a:scene3d>
          <a:camera prst="orthographicFront"/>
          <a:lightRig rig="threePt" dir="t"/>
        </a:scene3d>
        <a:sp3d>
          <a:bevelT/>
        </a:sp3d>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fld id="{DD1B3349-24B1-4EA0-B853-CFAF54F8FD14}" type="TxLink">
            <a:rPr lang="en-US" sz="2000" b="0" i="0" u="none" strike="noStrike" kern="1200">
              <a:solidFill>
                <a:schemeClr val="bg1"/>
              </a:solidFill>
              <a:latin typeface="+mj-lt"/>
              <a:ea typeface="+mn-ea"/>
              <a:cs typeface="+mn-cs"/>
            </a:rPr>
            <a:pPr marL="0" indent="0" algn="ctr"/>
            <a:t>3.9</a:t>
          </a:fld>
          <a:endParaRPr lang="en-IN" sz="2000" b="0" i="0" u="none" strike="noStrike" kern="1200">
            <a:solidFill>
              <a:schemeClr val="bg1"/>
            </a:solidFill>
            <a:latin typeface="+mj-lt"/>
            <a:ea typeface="+mn-ea"/>
            <a:cs typeface="+mn-cs"/>
          </a:endParaRPr>
        </a:p>
      </xdr:txBody>
    </xdr:sp>
    <xdr:clientData/>
  </xdr:twoCellAnchor>
  <xdr:twoCellAnchor>
    <xdr:from>
      <xdr:col>1</xdr:col>
      <xdr:colOff>274320</xdr:colOff>
      <xdr:row>24</xdr:row>
      <xdr:rowOff>60960</xdr:rowOff>
    </xdr:from>
    <xdr:to>
      <xdr:col>2</xdr:col>
      <xdr:colOff>601980</xdr:colOff>
      <xdr:row>26</xdr:row>
      <xdr:rowOff>175260</xdr:rowOff>
    </xdr:to>
    <xdr:sp macro="" textlink="">
      <xdr:nvSpPr>
        <xdr:cNvPr id="15" name="TextBox 14">
          <a:extLst>
            <a:ext uri="{FF2B5EF4-FFF2-40B4-BE49-F238E27FC236}">
              <a16:creationId xmlns:a16="http://schemas.microsoft.com/office/drawing/2014/main" id="{1DC534FF-65CC-459E-B2E2-9B8CCE5838E4}"/>
            </a:ext>
          </a:extLst>
        </xdr:cNvPr>
        <xdr:cNvSpPr txBox="1"/>
      </xdr:nvSpPr>
      <xdr:spPr>
        <a:xfrm>
          <a:off x="944880" y="4450080"/>
          <a:ext cx="99822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solidFill>
                <a:schemeClr val="bg1">
                  <a:lumMod val="85000"/>
                </a:schemeClr>
              </a:solidFill>
              <a:latin typeface="+mj-lt"/>
            </a:rPr>
            <a:t>Avg.Rating</a:t>
          </a:r>
        </a:p>
      </xdr:txBody>
    </xdr:sp>
    <xdr:clientData/>
  </xdr:twoCellAnchor>
  <xdr:twoCellAnchor editAs="oneCell">
    <xdr:from>
      <xdr:col>1</xdr:col>
      <xdr:colOff>56575</xdr:colOff>
      <xdr:row>24</xdr:row>
      <xdr:rowOff>53340</xdr:rowOff>
    </xdr:from>
    <xdr:to>
      <xdr:col>1</xdr:col>
      <xdr:colOff>316804</xdr:colOff>
      <xdr:row>25</xdr:row>
      <xdr:rowOff>130689</xdr:rowOff>
    </xdr:to>
    <xdr:pic>
      <xdr:nvPicPr>
        <xdr:cNvPr id="16" name="Graphic 15">
          <a:extLst>
            <a:ext uri="{FF2B5EF4-FFF2-40B4-BE49-F238E27FC236}">
              <a16:creationId xmlns:a16="http://schemas.microsoft.com/office/drawing/2014/main" id="{609DE865-074A-4993-9027-F2922A409AC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727135" y="4442460"/>
          <a:ext cx="260229" cy="260229"/>
        </a:xfrm>
        <a:prstGeom prst="rect">
          <a:avLst/>
        </a:prstGeom>
      </xdr:spPr>
    </xdr:pic>
    <xdr:clientData/>
  </xdr:twoCellAnchor>
  <xdr:twoCellAnchor>
    <xdr:from>
      <xdr:col>1</xdr:col>
      <xdr:colOff>426720</xdr:colOff>
      <xdr:row>27</xdr:row>
      <xdr:rowOff>30480</xdr:rowOff>
    </xdr:from>
    <xdr:to>
      <xdr:col>2</xdr:col>
      <xdr:colOff>281940</xdr:colOff>
      <xdr:row>28</xdr:row>
      <xdr:rowOff>53340</xdr:rowOff>
    </xdr:to>
    <xdr:sp macro="" textlink="pivots!A11">
      <xdr:nvSpPr>
        <xdr:cNvPr id="17" name="TextBox 16">
          <a:extLst>
            <a:ext uri="{FF2B5EF4-FFF2-40B4-BE49-F238E27FC236}">
              <a16:creationId xmlns:a16="http://schemas.microsoft.com/office/drawing/2014/main" id="{11F1B8BA-C63F-4974-9CDB-61578B6C7075}"/>
            </a:ext>
          </a:extLst>
        </xdr:cNvPr>
        <xdr:cNvSpPr txBox="1"/>
      </xdr:nvSpPr>
      <xdr:spPr>
        <a:xfrm>
          <a:off x="1097280" y="4968240"/>
          <a:ext cx="52578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27C90F-BBB7-4FEE-9409-3F0373509B7C}" type="TxLink">
            <a:rPr lang="en-US" sz="1100" b="0" i="0" u="none" strike="noStrike" kern="1200">
              <a:solidFill>
                <a:schemeClr val="bg1">
                  <a:lumMod val="85000"/>
                </a:schemeClr>
              </a:solidFill>
              <a:latin typeface="Aptos"/>
            </a:rPr>
            <a:pPr/>
            <a:t>186</a:t>
          </a:fld>
          <a:endParaRPr lang="en-IN" sz="1100" kern="1200">
            <a:solidFill>
              <a:schemeClr val="bg1">
                <a:lumMod val="85000"/>
              </a:schemeClr>
            </a:solidFill>
          </a:endParaRPr>
        </a:p>
      </xdr:txBody>
    </xdr:sp>
    <xdr:clientData/>
  </xdr:twoCellAnchor>
  <xdr:twoCellAnchor>
    <xdr:from>
      <xdr:col>1</xdr:col>
      <xdr:colOff>38100</xdr:colOff>
      <xdr:row>30</xdr:row>
      <xdr:rowOff>175260</xdr:rowOff>
    </xdr:from>
    <xdr:to>
      <xdr:col>2</xdr:col>
      <xdr:colOff>662940</xdr:colOff>
      <xdr:row>35</xdr:row>
      <xdr:rowOff>114300</xdr:rowOff>
    </xdr:to>
    <xdr:sp macro="" textlink="pivots!E11">
      <xdr:nvSpPr>
        <xdr:cNvPr id="18" name="Rectangle 17">
          <a:extLst>
            <a:ext uri="{FF2B5EF4-FFF2-40B4-BE49-F238E27FC236}">
              <a16:creationId xmlns:a16="http://schemas.microsoft.com/office/drawing/2014/main" id="{4C28985B-9E25-45DA-8C00-5046E5FC80C0}"/>
            </a:ext>
          </a:extLst>
        </xdr:cNvPr>
        <xdr:cNvSpPr/>
      </xdr:nvSpPr>
      <xdr:spPr>
        <a:xfrm>
          <a:off x="708660" y="5661660"/>
          <a:ext cx="1295400" cy="853440"/>
        </a:xfrm>
        <a:prstGeom prst="rect">
          <a:avLst/>
        </a:prstGeom>
        <a:scene3d>
          <a:camera prst="orthographicFront"/>
          <a:lightRig rig="threePt" dir="t"/>
        </a:scene3d>
        <a:sp3d>
          <a:bevelT/>
        </a:sp3d>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fld id="{46A90DE4-F99E-4D9B-AC09-22D5EBCBBBA0}" type="TxLink">
            <a:rPr lang="en-US" sz="2000" b="0" i="0" u="none" strike="noStrike" kern="1200">
              <a:solidFill>
                <a:schemeClr val="bg1"/>
              </a:solidFill>
              <a:latin typeface="+mj-lt"/>
              <a:ea typeface="+mn-ea"/>
              <a:cs typeface="+mn-cs"/>
            </a:rPr>
            <a:pPr marL="0" indent="0" algn="ctr"/>
            <a:t>62</a:t>
          </a:fld>
          <a:endParaRPr lang="en-IN" sz="2000" b="0" i="0" u="none" strike="noStrike" kern="1200">
            <a:solidFill>
              <a:schemeClr val="bg1"/>
            </a:solidFill>
            <a:latin typeface="+mj-lt"/>
            <a:ea typeface="+mn-ea"/>
            <a:cs typeface="+mn-cs"/>
          </a:endParaRPr>
        </a:p>
      </xdr:txBody>
    </xdr:sp>
    <xdr:clientData/>
  </xdr:twoCellAnchor>
  <xdr:twoCellAnchor>
    <xdr:from>
      <xdr:col>1</xdr:col>
      <xdr:colOff>259080</xdr:colOff>
      <xdr:row>31</xdr:row>
      <xdr:rowOff>38100</xdr:rowOff>
    </xdr:from>
    <xdr:to>
      <xdr:col>3</xdr:col>
      <xdr:colOff>114300</xdr:colOff>
      <xdr:row>33</xdr:row>
      <xdr:rowOff>152400</xdr:rowOff>
    </xdr:to>
    <xdr:sp macro="" textlink="">
      <xdr:nvSpPr>
        <xdr:cNvPr id="19" name="TextBox 18">
          <a:extLst>
            <a:ext uri="{FF2B5EF4-FFF2-40B4-BE49-F238E27FC236}">
              <a16:creationId xmlns:a16="http://schemas.microsoft.com/office/drawing/2014/main" id="{94C4177A-E932-42BE-8345-A9FD715ECBF2}"/>
            </a:ext>
          </a:extLst>
        </xdr:cNvPr>
        <xdr:cNvSpPr txBox="1"/>
      </xdr:nvSpPr>
      <xdr:spPr>
        <a:xfrm>
          <a:off x="929640" y="5707380"/>
          <a:ext cx="119634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solidFill>
                <a:schemeClr val="bg1">
                  <a:lumMod val="85000"/>
                </a:schemeClr>
              </a:solidFill>
              <a:latin typeface="+mj-lt"/>
            </a:rPr>
            <a:t>Happy</a:t>
          </a:r>
          <a:r>
            <a:rPr lang="en-IN" sz="1100" kern="1200" baseline="0">
              <a:solidFill>
                <a:schemeClr val="bg1">
                  <a:lumMod val="85000"/>
                </a:schemeClr>
              </a:solidFill>
              <a:latin typeface="+mj-lt"/>
            </a:rPr>
            <a:t> Callers</a:t>
          </a:r>
          <a:endParaRPr lang="en-IN" sz="1100" kern="1200">
            <a:solidFill>
              <a:schemeClr val="bg1">
                <a:lumMod val="85000"/>
              </a:schemeClr>
            </a:solidFill>
            <a:latin typeface="+mj-lt"/>
          </a:endParaRPr>
        </a:p>
      </xdr:txBody>
    </xdr:sp>
    <xdr:clientData/>
  </xdr:twoCellAnchor>
  <xdr:twoCellAnchor editAs="oneCell">
    <xdr:from>
      <xdr:col>1</xdr:col>
      <xdr:colOff>56575</xdr:colOff>
      <xdr:row>31</xdr:row>
      <xdr:rowOff>53340</xdr:rowOff>
    </xdr:from>
    <xdr:to>
      <xdr:col>1</xdr:col>
      <xdr:colOff>316804</xdr:colOff>
      <xdr:row>32</xdr:row>
      <xdr:rowOff>130689</xdr:rowOff>
    </xdr:to>
    <xdr:pic>
      <xdr:nvPicPr>
        <xdr:cNvPr id="20" name="Graphic 19">
          <a:extLst>
            <a:ext uri="{FF2B5EF4-FFF2-40B4-BE49-F238E27FC236}">
              <a16:creationId xmlns:a16="http://schemas.microsoft.com/office/drawing/2014/main" id="{314D14D3-170B-4F77-9855-AA1F82AECBB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727135" y="5722620"/>
          <a:ext cx="260229" cy="260229"/>
        </a:xfrm>
        <a:prstGeom prst="rect">
          <a:avLst/>
        </a:prstGeom>
      </xdr:spPr>
    </xdr:pic>
    <xdr:clientData/>
  </xdr:twoCellAnchor>
  <xdr:twoCellAnchor>
    <xdr:from>
      <xdr:col>1</xdr:col>
      <xdr:colOff>426720</xdr:colOff>
      <xdr:row>34</xdr:row>
      <xdr:rowOff>30480</xdr:rowOff>
    </xdr:from>
    <xdr:to>
      <xdr:col>2</xdr:col>
      <xdr:colOff>281940</xdr:colOff>
      <xdr:row>35</xdr:row>
      <xdr:rowOff>53340</xdr:rowOff>
    </xdr:to>
    <xdr:sp macro="" textlink="pivots!A11">
      <xdr:nvSpPr>
        <xdr:cNvPr id="21" name="TextBox 20">
          <a:extLst>
            <a:ext uri="{FF2B5EF4-FFF2-40B4-BE49-F238E27FC236}">
              <a16:creationId xmlns:a16="http://schemas.microsoft.com/office/drawing/2014/main" id="{21FB9E9D-BA87-4575-8F40-4F9B2DD07DD1}"/>
            </a:ext>
          </a:extLst>
        </xdr:cNvPr>
        <xdr:cNvSpPr txBox="1"/>
      </xdr:nvSpPr>
      <xdr:spPr>
        <a:xfrm>
          <a:off x="1097280" y="6248400"/>
          <a:ext cx="52578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27C90F-BBB7-4FEE-9409-3F0373509B7C}" type="TxLink">
            <a:rPr lang="en-US" sz="1100" b="0" i="0" u="none" strike="noStrike" kern="1200">
              <a:solidFill>
                <a:schemeClr val="bg1">
                  <a:lumMod val="85000"/>
                </a:schemeClr>
              </a:solidFill>
              <a:latin typeface="Aptos"/>
            </a:rPr>
            <a:pPr/>
            <a:t>186</a:t>
          </a:fld>
          <a:endParaRPr lang="en-IN" sz="1100" kern="1200">
            <a:solidFill>
              <a:schemeClr val="bg1">
                <a:lumMod val="85000"/>
              </a:schemeClr>
            </a:solidFill>
          </a:endParaRPr>
        </a:p>
      </xdr:txBody>
    </xdr:sp>
    <xdr:clientData/>
  </xdr:twoCellAnchor>
  <xdr:twoCellAnchor editAs="oneCell">
    <xdr:from>
      <xdr:col>12</xdr:col>
      <xdr:colOff>645509</xdr:colOff>
      <xdr:row>18</xdr:row>
      <xdr:rowOff>148984</xdr:rowOff>
    </xdr:from>
    <xdr:to>
      <xdr:col>15</xdr:col>
      <xdr:colOff>458776</xdr:colOff>
      <xdr:row>29</xdr:row>
      <xdr:rowOff>70068</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F44DD8B1-925A-4814-94E1-5FC0FB65A9F7}"/>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734432" y="3490061"/>
              <a:ext cx="1835498" cy="19628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464195</xdr:colOff>
      <xdr:row>3</xdr:row>
      <xdr:rowOff>83507</xdr:rowOff>
    </xdr:from>
    <xdr:to>
      <xdr:col>13</xdr:col>
      <xdr:colOff>146137</xdr:colOff>
      <xdr:row>16</xdr:row>
      <xdr:rowOff>62630</xdr:rowOff>
    </xdr:to>
    <xdr:graphicFrame macro="">
      <xdr:nvGraphicFramePr>
        <xdr:cNvPr id="24" name="Chart 23">
          <a:extLst>
            <a:ext uri="{FF2B5EF4-FFF2-40B4-BE49-F238E27FC236}">
              <a16:creationId xmlns:a16="http://schemas.microsoft.com/office/drawing/2014/main" id="{4C6B9A0F-F04D-47A4-B498-D81CB2EAF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160020</xdr:colOff>
      <xdr:row>3</xdr:row>
      <xdr:rowOff>68580</xdr:rowOff>
    </xdr:from>
    <xdr:to>
      <xdr:col>9</xdr:col>
      <xdr:colOff>350520</xdr:colOff>
      <xdr:row>16</xdr:row>
      <xdr:rowOff>53340</xdr:rowOff>
    </xdr:to>
    <xdr:graphicFrame macro="">
      <xdr:nvGraphicFramePr>
        <xdr:cNvPr id="23" name="Chart 22">
          <a:extLst>
            <a:ext uri="{FF2B5EF4-FFF2-40B4-BE49-F238E27FC236}">
              <a16:creationId xmlns:a16="http://schemas.microsoft.com/office/drawing/2014/main" id="{2DED8746-DFBF-4BE5-810D-2B798C2A5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xdr:colOff>
      <xdr:row>18</xdr:row>
      <xdr:rowOff>152400</xdr:rowOff>
    </xdr:from>
    <xdr:to>
      <xdr:col>8</xdr:col>
      <xdr:colOff>327661</xdr:colOff>
      <xdr:row>36</xdr:row>
      <xdr:rowOff>7620</xdr:rowOff>
    </xdr:to>
    <xdr:graphicFrame macro="">
      <xdr:nvGraphicFramePr>
        <xdr:cNvPr id="27" name="Chart 26">
          <a:extLst>
            <a:ext uri="{FF2B5EF4-FFF2-40B4-BE49-F238E27FC236}">
              <a16:creationId xmlns:a16="http://schemas.microsoft.com/office/drawing/2014/main" id="{6D26A126-D0BC-43C9-A02F-FF933B0A7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327661</xdr:colOff>
      <xdr:row>18</xdr:row>
      <xdr:rowOff>152400</xdr:rowOff>
    </xdr:from>
    <xdr:to>
      <xdr:col>12</xdr:col>
      <xdr:colOff>518160</xdr:colOff>
      <xdr:row>36</xdr:row>
      <xdr:rowOff>0</xdr:rowOff>
    </xdr:to>
    <xdr:graphicFrame macro="">
      <xdr:nvGraphicFramePr>
        <xdr:cNvPr id="28" name="Chart 27">
          <a:extLst>
            <a:ext uri="{FF2B5EF4-FFF2-40B4-BE49-F238E27FC236}">
              <a16:creationId xmlns:a16="http://schemas.microsoft.com/office/drawing/2014/main" id="{4036D60E-5DC7-4EB4-9A07-F9217238D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359103</xdr:colOff>
      <xdr:row>3</xdr:row>
      <xdr:rowOff>96346</xdr:rowOff>
    </xdr:from>
    <xdr:to>
      <xdr:col>18</xdr:col>
      <xdr:colOff>332828</xdr:colOff>
      <xdr:row>16</xdr:row>
      <xdr:rowOff>17517</xdr:rowOff>
    </xdr:to>
    <xdr:graphicFrame macro="">
      <xdr:nvGraphicFramePr>
        <xdr:cNvPr id="25" name="Chart 24">
          <a:extLst>
            <a:ext uri="{FF2B5EF4-FFF2-40B4-BE49-F238E27FC236}">
              <a16:creationId xmlns:a16="http://schemas.microsoft.com/office/drawing/2014/main" id="{F58693A4-E18A-4585-A1B3-649EE60CB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1010</xdr:colOff>
      <xdr:row>18</xdr:row>
      <xdr:rowOff>125989</xdr:rowOff>
    </xdr:from>
    <xdr:to>
      <xdr:col>21</xdr:col>
      <xdr:colOff>157655</xdr:colOff>
      <xdr:row>31</xdr:row>
      <xdr:rowOff>18528</xdr:rowOff>
    </xdr:to>
    <xdr:graphicFrame macro="">
      <xdr:nvGraphicFramePr>
        <xdr:cNvPr id="26" name="Chart 25">
          <a:extLst>
            <a:ext uri="{FF2B5EF4-FFF2-40B4-BE49-F238E27FC236}">
              <a16:creationId xmlns:a16="http://schemas.microsoft.com/office/drawing/2014/main" id="{9B3EDDDC-3CBD-436C-A693-13BC1955C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ika Garg" refreshedDate="45624.05191898148" backgroundQuery="1" createdVersion="8" refreshedVersion="8" minRefreshableVersion="3" recordCount="0" supportSubquery="1" supportAdvancedDrill="1" xr:uid="{BC0A4E76-DA0B-4AE6-BCE6-17EDFA751736}">
  <cacheSource type="external" connectionId="3"/>
  <cacheFields count="5">
    <cacheField name="[Measures].[call count]" caption="call count" numFmtId="0" hierarchy="17" level="32767"/>
    <cacheField name="[Measures].[total amount]" caption="total amount" numFmtId="0" hierarchy="18" level="32767"/>
    <cacheField name="[Measures].[call duration]" caption="call duration" numFmtId="0" hierarchy="19" level="32767"/>
    <cacheField name="[Measures].[avg rate]" caption="avg rate" numFmtId="0" hierarchy="20" level="32767"/>
    <cacheField name="[Measures].[5*calls]" caption="5*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call duration]" caption="call duration" measure="1" displayFolder="" measureGroup="calls" count="0" oneField="1">
      <fieldsUsage count="1">
        <fieldUsage x="2"/>
      </fieldsUsage>
    </cacheHierarchy>
    <cacheHierarchy uniqueName="[Measures].[avg rate]" caption="avg rate"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ika Garg" refreshedDate="45624.902830208332" backgroundQuery="1" createdVersion="8" refreshedVersion="8" minRefreshableVersion="3" recordCount="0" supportSubquery="1" supportAdvancedDrill="1" xr:uid="{975CA14A-0C80-48F8-B079-6C9A367C716D}">
  <cacheSource type="external" connectionId="3"/>
  <cacheFields count="3">
    <cacheField name="[Measures].[call count]" caption="call count" numFmtId="0" hierarchy="17" level="32767"/>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2"/>
      </fieldsUsage>
    </cacheHierarchy>
    <cacheHierarchy uniqueName="[Measures].[call duration]" caption="call duration" measure="1" displayFolder="" measureGroup="calls" count="0"/>
    <cacheHierarchy uniqueName="[Measures].[avg rate]" caption="avg rate"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ika Garg" refreshedDate="45641.628820717589" backgroundQuery="1" createdVersion="8" refreshedVersion="8" minRefreshableVersion="3" recordCount="0" supportSubquery="1" supportAdvancedDrill="1" xr:uid="{7CB2E02D-A9AE-4A2A-85A4-9F64C9A87048}">
  <cacheSource type="external" connectionId="3"/>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call duration]" caption="call duration" measure="1" displayFolder="" measureGroup="calls" count="0"/>
    <cacheHierarchy uniqueName="[Measures].[avg rate]" caption="avg rate"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ika Garg" refreshedDate="45641.638394907408" backgroundQuery="1" createdVersion="8" refreshedVersion="8" minRefreshableVersion="3" recordCount="0" supportSubquery="1" supportAdvancedDrill="1" xr:uid="{A4642FB0-9285-4577-81CC-02EAA46AA429}">
  <cacheSource type="external" connectionId="3"/>
  <cacheFields count="2">
    <cacheField name="[calls].[Representative].[Representative]" caption="Representative" numFmtId="0" hierarchy="3" level="1">
      <sharedItems count="5">
        <s v="R01"/>
        <s v="R02"/>
        <s v="R03"/>
        <s v="R04"/>
        <s v="R05"/>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call duration]" caption="call duration" measure="1" displayFolder="" measureGroup="calls" count="0"/>
    <cacheHierarchy uniqueName="[Measures].[avg rate]" caption="avg rate"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ika Garg" refreshedDate="45641.927111805555" backgroundQuery="1" createdVersion="8" refreshedVersion="8" minRefreshableVersion="3" recordCount="0" supportSubquery="1" supportAdvancedDrill="1" xr:uid="{FFDA0D32-7EF0-40E0-9B5B-5D544CAEE351}">
  <cacheSource type="external" connectionId="3"/>
  <cacheFields count="6">
    <cacheField name="[Measures].[call count]" caption="call count" numFmtId="0" hierarchy="17" level="32767"/>
    <cacheField name="[Measures].[total amount]" caption="total amount" numFmtId="0" hierarchy="18" level="32767"/>
    <cacheField name="[Measures].[call duration]" caption="call duration" numFmtId="0" hierarchy="19" level="32767"/>
    <cacheField name="[Measures].[avg rate]" caption="avg rate" numFmtId="0" hierarchy="20" level="32767"/>
    <cacheField name="[Measures].[5*calls]" caption="5*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call duration]" caption="call duration" measure="1" displayFolder="" measureGroup="calls" count="0" oneField="1">
      <fieldsUsage count="1">
        <fieldUsage x="2"/>
      </fieldsUsage>
    </cacheHierarchy>
    <cacheHierarchy uniqueName="[Measures].[avg rate]" caption="avg rate"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ika Garg" refreshedDate="45641.927112731479" backgroundQuery="1" createdVersion="8" refreshedVersion="8" minRefreshableVersion="3" recordCount="0" supportSubquery="1" supportAdvancedDrill="1" xr:uid="{53D12F77-C2B7-4B5E-AF3A-752FF02158C6}">
  <cacheSource type="external" connectionId="3"/>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2T00:00:00" maxDate="2024-01-01T00:00:00" count="145">
        <d v="2023-01-02T00:00:00"/>
        <d v="2023-01-04T00:00:00"/>
        <d v="2023-01-05T00:00:00"/>
        <d v="2023-01-08T00:00:00"/>
        <d v="2023-01-10T00:00:00"/>
        <d v="2023-01-12T00:00:00"/>
        <d v="2023-01-18T00:00:00"/>
        <d v="2023-01-19T00:00:00"/>
        <d v="2023-01-20T00:00:00"/>
        <d v="2023-01-21T00:00:00"/>
        <d v="2023-01-22T00:00:00"/>
        <d v="2023-01-24T00:00:00"/>
        <d v="2023-01-27T00:00:00"/>
        <d v="2023-01-28T00:00:00"/>
        <d v="2023-01-30T00:00:00"/>
        <d v="2023-02-02T00:00:00"/>
        <d v="2023-02-04T00:00:00"/>
        <d v="2023-02-05T00:00:00"/>
        <d v="2023-02-10T00:00:00"/>
        <d v="2023-02-12T00:00:00"/>
        <d v="2023-02-13T00:00:00"/>
        <d v="2023-02-15T00:00:00"/>
        <d v="2023-02-19T00:00:00"/>
        <d v="2023-02-20T00:00:00"/>
        <d v="2023-02-22T00:00:00"/>
        <d v="2023-02-26T00:00:00"/>
        <d v="2023-02-27T00:00:00"/>
        <d v="2023-02-28T00:00:00"/>
        <d v="2023-03-01T00:00:00"/>
        <d v="2023-03-02T00:00:00"/>
        <d v="2023-03-03T00:00:00"/>
        <d v="2023-03-04T00:00:00"/>
        <d v="2023-03-05T00:00:00"/>
        <d v="2023-03-06T00:00:00"/>
        <d v="2023-03-07T00:00:00"/>
        <d v="2023-03-09T00:00:00"/>
        <d v="2023-03-11T00:00:00"/>
        <d v="2023-03-13T00:00:00"/>
        <d v="2023-03-14T00:00:00"/>
        <d v="2023-03-17T00:00:00"/>
        <d v="2023-03-18T00:00:00"/>
        <d v="2023-03-19T00:00:00"/>
        <d v="2023-03-20T00:00:00"/>
        <d v="2023-03-21T00:00:00"/>
        <d v="2023-03-22T00:00:00"/>
        <d v="2023-03-25T00:00:00"/>
        <d v="2023-03-27T00:00:00"/>
        <d v="2023-03-28T00:00:00"/>
        <d v="2023-03-31T00:00:00"/>
        <d v="2023-04-01T00:00:00"/>
        <d v="2023-04-04T00:00:00"/>
        <d v="2023-04-05T00:00:00"/>
        <d v="2023-04-07T00:00:00"/>
        <d v="2023-04-15T00:00:00"/>
        <d v="2023-04-16T00:00:00"/>
        <d v="2023-04-19T00:00:00"/>
        <d v="2023-04-20T00:00:00"/>
        <d v="2023-04-21T00:00:00"/>
        <d v="2023-04-22T00:00:00"/>
        <d v="2023-04-23T00:00:00"/>
        <d v="2023-04-24T00:00:00"/>
        <d v="2023-04-26T00:00:00"/>
        <d v="2023-04-29T00:00:00"/>
        <d v="2023-05-01T00:00:00"/>
        <d v="2023-05-04T00:00:00"/>
        <d v="2023-05-08T00:00:00"/>
        <d v="2023-05-11T00:00:00"/>
        <d v="2023-05-12T00:00:00"/>
        <d v="2023-05-14T00:00:00"/>
        <d v="2023-05-15T00:00:00"/>
        <d v="2023-05-17T00:00:00"/>
        <d v="2023-05-21T00:00:00"/>
        <d v="2023-05-22T00:00:00"/>
        <d v="2023-05-26T00:00:00"/>
        <d v="2023-05-28T00:00:00"/>
        <d v="2023-05-30T00:00:00"/>
        <d v="2023-06-03T00:00:00"/>
        <d v="2023-06-05T00:00:00"/>
        <d v="2023-06-08T00:00:00"/>
        <d v="2023-06-10T00:00:00"/>
        <d v="2023-06-11T00:00:00"/>
        <d v="2023-06-14T00:00:00"/>
        <d v="2023-06-15T00:00:00"/>
        <d v="2023-06-16T00:00:00"/>
        <d v="2023-06-20T00:00:00"/>
        <d v="2023-06-21T00:00:00"/>
        <d v="2023-06-23T00:00:00"/>
        <d v="2023-06-25T00:00:00"/>
        <d v="2023-06-26T00:00:00"/>
        <d v="2023-07-01T00:00:00"/>
        <d v="2023-07-06T00:00:00"/>
        <d v="2023-07-08T00:00:00"/>
        <d v="2023-07-10T00:00:00"/>
        <d v="2023-07-13T00:00:00"/>
        <d v="2023-07-14T00:00:00"/>
        <d v="2023-07-16T00:00:00"/>
        <d v="2023-07-17T00:00:00"/>
        <d v="2023-07-20T00:00:00"/>
        <d v="2023-07-21T00:00:00"/>
        <d v="2023-07-22T00:00:00"/>
        <d v="2023-07-31T00:00:00"/>
        <d v="2023-08-06T00:00:00"/>
        <d v="2023-08-19T00:00:00"/>
        <d v="2023-08-20T00:00:00"/>
        <d v="2023-08-24T00:00:00"/>
        <d v="2023-08-26T00:00:00"/>
        <d v="2023-09-04T00:00:00"/>
        <d v="2023-09-08T00:00:00"/>
        <d v="2023-09-09T00:00:00"/>
        <d v="2023-09-14T00:00:00"/>
        <d v="2023-09-22T00:00:00"/>
        <d v="2023-09-23T00:00:00"/>
        <d v="2023-09-25T00:00:00"/>
        <d v="2023-09-29T00:00:00"/>
        <d v="2023-09-30T00:00:00"/>
        <d v="2023-10-01T00:00:00"/>
        <d v="2023-10-02T00:00:00"/>
        <d v="2023-10-05T00:00:00"/>
        <d v="2023-10-06T00:00:00"/>
        <d v="2023-10-08T00:00:00"/>
        <d v="2023-10-11T00:00:00"/>
        <d v="2023-10-14T00:00:00"/>
        <d v="2023-10-15T00:00:00"/>
        <d v="2023-10-18T00:00:00"/>
        <d v="2023-10-19T00:00:00"/>
        <d v="2023-10-20T00:00:00"/>
        <d v="2023-10-21T00:00:00"/>
        <d v="2023-10-26T00:00:00"/>
        <d v="2023-10-27T00:00:00"/>
        <d v="2023-10-28T00:00:00"/>
        <d v="2023-11-04T00:00:00"/>
        <d v="2023-11-08T00:00:00"/>
        <d v="2023-11-13T00:00:00"/>
        <d v="2023-11-18T00:00:00"/>
        <d v="2023-11-19T00:00:00"/>
        <d v="2023-11-23T00:00:00"/>
        <d v="2023-11-26T00:00:00"/>
        <d v="2023-11-28T00:00:00"/>
        <d v="2023-11-30T00:00:00"/>
        <d v="2023-12-09T00:00:00"/>
        <d v="2023-12-17T00:00:00"/>
        <d v="2023-12-20T00:00:00"/>
        <d v="2023-12-25T00:00:00"/>
        <d v="2023-12-29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call duration]" caption="call duration" measure="1" displayFolder="" measureGroup="calls" count="0"/>
    <cacheHierarchy uniqueName="[Measures].[avg rate]" caption="avg rate"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ika Garg" refreshedDate="45641.927113194448" backgroundQuery="1" createdVersion="8" refreshedVersion="8" minRefreshableVersion="3" recordCount="0" supportSubquery="1" supportAdvancedDrill="1" xr:uid="{47549CE9-F288-4CAF-A0A5-642F0F7F0A46}">
  <cacheSource type="external" connectionId="3"/>
  <cacheFields count="3">
    <cacheField name="[calls].[Representative].[Representative]" caption="Representative" numFmtId="0" hierarchy="3" level="1">
      <sharedItems containsSemiMixedTypes="0" containsNonDate="0" containsString="0"/>
    </cacheField>
    <cacheField name="[Measures].[call count]" caption="call count" numFmtId="0" hierarchy="17" level="32767"/>
    <cacheField name="[calls].[Day of week].[Day of week]" caption="Day of week" numFmtId="0" hierarchy="8" level="1">
      <sharedItems count="7">
        <s v="Friday"/>
        <s v="Monday"/>
        <s v="Saturday"/>
        <s v="Sunday"/>
        <s v="Thursday"/>
        <s v="Tuesday"/>
        <s v="Wednesday"/>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2"/>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call duration]" caption="call duration" measure="1" displayFolder="" measureGroup="calls" count="0"/>
    <cacheHierarchy uniqueName="[Measures].[avg rate]" caption="avg rate"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ika Garg" refreshedDate="45641.927113773148" backgroundQuery="1" createdVersion="8" refreshedVersion="8" minRefreshableVersion="3" recordCount="0" supportSubquery="1" supportAdvancedDrill="1" xr:uid="{79B7754B-35B4-4B5A-A446-56742D8F4E93}">
  <cacheSource type="external" connectionId="3"/>
  <cacheFields count="1">
    <cacheField name="[calls].[Representative].[Representative]" caption="Representative" numFmtId="0" hierarchy="3" level="1">
      <sharedItems count="1">
        <s v="R04"/>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call duration]" caption="call duration" measure="1" displayFolder="" measureGroup="calls" count="0"/>
    <cacheHierarchy uniqueName="[Measures].[avg rate]" caption="avg rate"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ika Garg" refreshedDate="45641.927114467595" backgroundQuery="1" createdVersion="8" refreshedVersion="8" minRefreshableVersion="3" recordCount="0" supportSubquery="1" supportAdvancedDrill="1" xr:uid="{AE5231EF-ED0B-4C10-B627-FBB204A312F1}">
  <cacheSource type="external" connectionId="3"/>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call duration]" caption="call duration" measure="1" displayFolder="" measureGroup="calls" count="0"/>
    <cacheHierarchy uniqueName="[Measures].[avg rate]" caption="avg rate"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ika Garg" refreshedDate="45624.051913310184" backgroundQuery="1" createdVersion="3" refreshedVersion="8" minRefreshableVersion="3" recordCount="0" supportSubquery="1" supportAdvancedDrill="1" xr:uid="{AEA28949-669D-43BE-AFF4-A288138C188F}">
  <cacheSource type="external" connectionId="3">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call duration]" caption="call duration" measure="1" displayFolder="" measureGroup="calls" count="0"/>
    <cacheHierarchy uniqueName="[Measures].[avg rate]" caption="avg rate"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4352469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6D47D7-39EE-40B5-93B3-F1848973523F}" name="selected rep"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62:A63"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4">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E9BF15-8D36-4D71-9FC0-7F320AACBFFF}" name="weekday trend"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7">
  <location ref="H19:I27"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sortType="ascending" defaultSubtotal="0" defaultAttributeDrillState="1">
      <items count="7">
        <item x="1"/>
        <item x="5"/>
        <item x="6"/>
        <item x="4"/>
        <item x="0"/>
        <item x="2"/>
        <item x="3"/>
      </items>
    </pivotField>
  </pivotFields>
  <rowFields count="1">
    <field x="2"/>
  </rowFields>
  <rowItems count="8">
    <i>
      <x/>
    </i>
    <i>
      <x v="1"/>
    </i>
    <i>
      <x v="2"/>
    </i>
    <i>
      <x v="3"/>
    </i>
    <i>
      <x v="4"/>
    </i>
    <i>
      <x v="5"/>
    </i>
    <i>
      <x v="6"/>
    </i>
    <i t="grand">
      <x/>
    </i>
  </rowItems>
  <colItems count="1">
    <i/>
  </colItems>
  <dataFields count="1">
    <dataField fld="1" subtotal="count" baseField="0" baseItem="0"/>
  </dataFields>
  <chartFormats count="4">
    <chartFormat chart="22" format="3"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BB0229-5E46-40F9-803D-02AE0877998C}" name="repsatisfaction"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F73:G7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3">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8F6015-A1A0-4F0F-BC75-05D9EC329C73}" name="monthly trends"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A23:C36"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4">
    <chartFormat chart="22" format="2" series="1">
      <pivotArea type="data" outline="0" fieldPosition="0">
        <references count="1">
          <reference field="4294967294" count="1" selected="0">
            <x v="1"/>
          </reference>
        </references>
      </pivotArea>
    </chartFormat>
    <chartFormat chart="22" format="3"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1"/>
          </reference>
        </references>
      </pivotArea>
    </chartFormat>
    <chartFormat chart="23"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758794-B50E-4978-8825-32ED780D17DD}" name="rep pivot"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E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5695A2-C182-44DF-9CA4-B99DCC417C00}"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71:D7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CEC023-D74A-4D31-A34E-B7F44504DCC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6:E52" firstHeaderRow="0"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1"/>
  </rowFields>
  <rowItems count="6">
    <i>
      <x/>
    </i>
    <i>
      <x v="1"/>
    </i>
    <i>
      <x v="2"/>
    </i>
    <i>
      <x v="3"/>
    </i>
    <i>
      <x v="4"/>
    </i>
    <i t="grand">
      <x/>
    </i>
  </rowItems>
  <colFields count="1">
    <field x="-2"/>
  </colFields>
  <colItems count="2">
    <i>
      <x/>
    </i>
    <i i="1">
      <x v="1"/>
    </i>
  </colItems>
  <dataFields count="2">
    <dataField fld="0"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CA99A9E-AA10-480F-AEB0-6196FF1145A6}"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59:F64"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4">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91C909-F54E-48B2-B3D1-D3F9685708BC}" name="summary table"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94C23B2-5A64-41BA-BBD4-474D727FEB65}"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AB0A214B-2343-4480-80CD-45611FCC7120}"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FC40D179-50AA-4BEF-B031-55B8CD7875E2}" sourceName="[calls].[Representative]">
  <pivotTables>
    <pivotTable tabId="6" name="rep pivot"/>
    <pivotTable tabId="6" name="monthly trends"/>
    <pivotTable tabId="6" name="weekday trend"/>
    <pivotTable tabId="6" name="selected rep"/>
    <pivotTable tabId="6" name="repsatisfaction"/>
  </pivotTables>
  <data>
    <olap pivotCacheId="443524694">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EC9B863-A14C-4018-BB8B-60E8BC440BE0}" cache="Slicer_Representative" caption="Representative" level="1" style="SlicerStyleDark5"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31A195B-F812-4857-AAB9-EEDC97D7F5EA}" name="Table_ExternalData_1" displayName="Table_ExternalData_1" ref="A3:M147" tableType="queryTable" totalsRowShown="0">
  <autoFilter ref="A3:M147" xr:uid="{B31A195B-F812-4857-AAB9-EEDC97D7F5EA}"/>
  <tableColumns count="13">
    <tableColumn id="1" xr3:uid="{5915DEE9-171C-4191-B836-C95C2E81AFCA}" uniqueName="1" name="calls[Call number]" queryTableFieldId="1"/>
    <tableColumn id="2" xr3:uid="{62890605-C140-45E1-A05B-E7BD5EF7A608}" uniqueName="2" name="calls[Customer ID]" queryTableFieldId="2"/>
    <tableColumn id="3" xr3:uid="{D5F79BC2-728A-4952-87B0-AE3073931496}" uniqueName="3" name="calls[Duration]" queryTableFieldId="3"/>
    <tableColumn id="4" xr3:uid="{471493F3-A397-48C7-BB7B-5025361287A3}" uniqueName="4" name="calls[Representative]" queryTableFieldId="4"/>
    <tableColumn id="5" xr3:uid="{4936FF97-EC11-488C-B017-18504037CB80}" uniqueName="5" name="calls[Date of Call]" queryTableFieldId="5" dataDxfId="16"/>
    <tableColumn id="6" xr3:uid="{69AD5B52-E65E-40CD-823A-E5E69C1F90F4}" uniqueName="6" name="calls[Purchase Amount]" queryTableFieldId="6"/>
    <tableColumn id="7" xr3:uid="{2BF7E7ED-147E-4069-BD8E-340713346B56}" uniqueName="7" name="calls[Satisfaction Rating]" queryTableFieldId="7"/>
    <tableColumn id="8" xr3:uid="{F46EB7C9-E254-43F9-B270-C1040A152CAC}" uniqueName="8" name="calls[FY]" queryTableFieldId="8"/>
    <tableColumn id="9" xr3:uid="{F19645BB-AE9C-466B-8463-8D29340222B4}" uniqueName="9" name="calls[Day of week]" queryTableFieldId="9"/>
    <tableColumn id="10" xr3:uid="{5E834B39-741F-42D9-A5A2-D51B00E848AE}" uniqueName="10" name="calls[Duration Bucket]" queryTableFieldId="10"/>
    <tableColumn id="11" xr3:uid="{2C0E4F71-2B77-4869-9D47-D4C0E361F8A7}" uniqueName="11" name="calls[Rating rounded]" queryTableFieldId="11"/>
    <tableColumn id="12" xr3:uid="{06F685EA-5A1A-4384-9503-8E78D65D7D6F}" uniqueName="12" name="calls[Date of Call (Month)]" queryTableFieldId="12"/>
    <tableColumn id="13" xr3:uid="{C8F50AEC-5798-40D7-B50B-BDE92FC73D63}" uniqueName="13" name="calls[Date of Call (Month Index)]" queryTableField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497E545-940B-48B6-9D9F-9514807D66DB}" name="Table_ExternalData_15" displayName="Table_ExternalData_15" ref="A3:M132" tableType="queryTable" totalsRowShown="0">
  <autoFilter ref="A3:M132" xr:uid="{5497E545-940B-48B6-9D9F-9514807D66DB}"/>
  <tableColumns count="13">
    <tableColumn id="1" xr3:uid="{2D434C20-FE0E-441A-B46C-9C94C386EF27}" uniqueName="1" name="calls[Call number]" queryTableFieldId="1"/>
    <tableColumn id="2" xr3:uid="{FBA7157C-BC88-431D-BB7E-0083B85FFDC4}" uniqueName="2" name="calls[Customer ID]" queryTableFieldId="2"/>
    <tableColumn id="3" xr3:uid="{B616FF4A-F0C6-47F1-9A37-DA5406DB9703}" uniqueName="3" name="calls[Duration]" queryTableFieldId="3"/>
    <tableColumn id="4" xr3:uid="{57312B50-FB67-4C29-9E80-DD3D101945E4}" uniqueName="4" name="calls[Representative]" queryTableFieldId="4"/>
    <tableColumn id="5" xr3:uid="{D664F209-A57A-4F24-95B6-9FE77C3275F1}" uniqueName="5" name="calls[Date of Call]" queryTableFieldId="5" dataDxfId="15"/>
    <tableColumn id="6" xr3:uid="{B796EA22-A66F-49A0-97A4-9C69590E4DFB}" uniqueName="6" name="calls[Purchase Amount]" queryTableFieldId="6"/>
    <tableColumn id="7" xr3:uid="{30940442-9E9D-47A8-9420-C33A01C4ACE3}" uniqueName="7" name="calls[Satisfaction Rating]" queryTableFieldId="7"/>
    <tableColumn id="8" xr3:uid="{01502437-71E0-414B-A7FD-5AD566D16DAE}" uniqueName="8" name="calls[FY]" queryTableFieldId="8"/>
    <tableColumn id="9" xr3:uid="{313CD9CF-AC46-4E0B-A6F3-E9022DC8FA85}" uniqueName="9" name="calls[Day of week]" queryTableFieldId="9"/>
    <tableColumn id="10" xr3:uid="{9FC28D36-16CA-4A9B-8852-043EEF1BA75C}" uniqueName="10" name="calls[Duration Bucket]" queryTableFieldId="10"/>
    <tableColumn id="11" xr3:uid="{180C3715-1C7C-4BE6-B5AF-1D3E890EE500}" uniqueName="11" name="calls[Rating rounded]" queryTableFieldId="11"/>
    <tableColumn id="12" xr3:uid="{66D79FAA-8F32-4731-B7BF-29A028D9F8BF}" uniqueName="12" name="calls[Date of Call (Month)]" queryTableFieldId="12"/>
    <tableColumn id="13" xr3:uid="{DB398171-373F-468A-952E-17E5E16A5A82}" uniqueName="13" name="calls[Date of Call (Month Index)]" queryTableField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3"/>
    <tableColumn id="5" xr3:uid="{5A35565E-8707-4DED-AD15-A0669D67B382}" name="Date of Call" dataDxfId="12"/>
    <tableColumn id="6" xr3:uid="{F2E4F158-B41F-47BC-8DF8-DFCADFEE4E40}" name="Purchase Amount"/>
    <tableColumn id="7" xr3:uid="{04B291B5-47BD-4F78-8FD8-D1551CCA6BD9}" name="Satisfaction Rating"/>
    <tableColumn id="8" xr3:uid="{6E4123C0-0B17-43B8-A142-A1E540CE974C}" name="FY" dataDxfId="11">
      <calculatedColumnFormula>IF(MONTH(calls[[#This Row],[Date of Call]])&lt;=6, YEAR(calls[[#This Row],[Date of Call]]), YEAR(calls[[#This Row],[Date of Call]])+1)</calculatedColumnFormula>
    </tableColumn>
    <tableColumn id="9" xr3:uid="{199FA271-5E9B-46CE-9BC6-2801F92CD17E}" name="Day of week" dataDxfId="10">
      <calculatedColumnFormula>TEXT(calls[[#This Row],[Date of Call]],"DDDD")</calculatedColumnFormula>
    </tableColumn>
    <tableColumn id="10" xr3:uid="{328CDB09-95B8-4D5E-9ED9-EF0D363735A1}" name="Duration Bucket" dataDxfId="9">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8">
      <calculatedColumnFormula>ROUND(calls[[#This Row],[Satisfaction Rating]],0)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7" headerRowBorderDxfId="6" tableBorderDxfId="5" totalsRowBorderDxfId="4">
  <autoFilter ref="Q3:T18" xr:uid="{27158F51-A707-4171-8A04-81FB0AABCBA5}"/>
  <tableColumns count="4">
    <tableColumn id="1" xr3:uid="{02688061-6A8C-4E23-B7FF-D00CD8B58CAC}" name="Customer ID" dataDxfId="3"/>
    <tableColumn id="2" xr3:uid="{771678B6-DB44-426B-9874-B4E421A440D5}" name="Gedner" dataDxfId="2"/>
    <tableColumn id="3" xr3:uid="{B0D41C62-587E-494D-B49A-603F2C05F8D3}" name="Age" dataDxfId="1"/>
    <tableColumn id="4" xr3:uid="{663F92D6-FE31-4D81-9E01-8D066DDC8A88}" name="City"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ExtraBold"/>
        <a:ea typeface=""/>
        <a:cs typeface=""/>
      </a:majorFont>
      <a:minorFont>
        <a:latin typeface="Aptos"/>
        <a:ea typeface=""/>
        <a:cs typeface=""/>
      </a:minorFont>
    </a:fontScheme>
    <a:fmtScheme name="Extreme Shadow">
      <a:fillStyleLst>
        <a:solidFill>
          <a:schemeClr val="phClr"/>
        </a:solidFill>
        <a:gradFill rotWithShape="1">
          <a:gsLst>
            <a:gs pos="0">
              <a:schemeClr val="phClr">
                <a:tint val="90000"/>
              </a:schemeClr>
            </a:gs>
            <a:gs pos="48000">
              <a:schemeClr val="phClr">
                <a:tint val="54000"/>
                <a:satMod val="140000"/>
              </a:schemeClr>
            </a:gs>
            <a:gs pos="100000">
              <a:schemeClr val="phClr">
                <a:tint val="24000"/>
                <a:satMod val="260000"/>
              </a:schemeClr>
            </a:gs>
          </a:gsLst>
          <a:lin ang="16200000" scaled="1"/>
        </a:gradFill>
        <a:gradFill rotWithShape="1">
          <a:gsLst>
            <a:gs pos="0">
              <a:schemeClr val="phClr"/>
            </a:gs>
            <a:gs pos="100000">
              <a:schemeClr val="phClr">
                <a:shade val="48000"/>
                <a:satMod val="180000"/>
                <a:lumMod val="94000"/>
              </a:schemeClr>
            </a:gs>
            <a:gs pos="100000">
              <a:schemeClr val="phClr">
                <a:shade val="48000"/>
                <a:satMod val="180000"/>
                <a:lumMod val="94000"/>
              </a:schemeClr>
            </a:gs>
          </a:gsLst>
          <a:lin ang="4140000" scaled="1"/>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63500" dist="12700" dir="5400000" sx="102000" sy="102000" rotWithShape="0">
              <a:srgbClr val="000000">
                <a:alpha val="32000"/>
              </a:srgbClr>
            </a:outerShdw>
          </a:effectLst>
        </a:effectStyle>
        <a:effectStyle>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a:effectStyle>
        <a:effectStyle>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A22E0-7CA5-4336-9231-653F69276CA8}">
  <dimension ref="A1:M147"/>
  <sheetViews>
    <sheetView workbookViewId="0"/>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 min="12" max="12" width="24.3984375" bestFit="1" customWidth="1"/>
    <col min="13" max="13" width="29.3984375" bestFit="1" customWidth="1"/>
  </cols>
  <sheetData>
    <row r="1" spans="1:13" x14ac:dyDescent="0.3">
      <c r="A1" s="14" t="s">
        <v>1095</v>
      </c>
    </row>
    <row r="3" spans="1:13" x14ac:dyDescent="0.3">
      <c r="A3" t="s">
        <v>1077</v>
      </c>
      <c r="B3" t="s">
        <v>1078</v>
      </c>
      <c r="C3" t="s">
        <v>1079</v>
      </c>
      <c r="D3" t="s">
        <v>1080</v>
      </c>
      <c r="E3" t="s">
        <v>1081</v>
      </c>
      <c r="F3" t="s">
        <v>1082</v>
      </c>
      <c r="G3" t="s">
        <v>1083</v>
      </c>
      <c r="H3" t="s">
        <v>1084</v>
      </c>
      <c r="I3" t="s">
        <v>1085</v>
      </c>
      <c r="J3" t="s">
        <v>1086</v>
      </c>
      <c r="K3" t="s">
        <v>1087</v>
      </c>
      <c r="L3" t="s">
        <v>1088</v>
      </c>
      <c r="M3" t="s">
        <v>1089</v>
      </c>
    </row>
    <row r="4" spans="1:13" x14ac:dyDescent="0.3">
      <c r="A4" t="s">
        <v>30</v>
      </c>
      <c r="B4" t="s">
        <v>8</v>
      </c>
      <c r="C4">
        <v>128</v>
      </c>
      <c r="D4" t="s">
        <v>11</v>
      </c>
      <c r="E4" s="29">
        <v>44928</v>
      </c>
      <c r="F4">
        <v>31</v>
      </c>
      <c r="G4">
        <v>2.8</v>
      </c>
      <c r="H4">
        <v>2023</v>
      </c>
      <c r="I4" t="s">
        <v>1063</v>
      </c>
      <c r="J4" t="s">
        <v>1090</v>
      </c>
      <c r="K4">
        <v>3</v>
      </c>
      <c r="L4" t="s">
        <v>1049</v>
      </c>
      <c r="M4">
        <v>1</v>
      </c>
    </row>
    <row r="5" spans="1:13" x14ac:dyDescent="0.3">
      <c r="A5" t="s">
        <v>31</v>
      </c>
      <c r="B5" t="s">
        <v>8</v>
      </c>
      <c r="C5">
        <v>49</v>
      </c>
      <c r="D5" t="s">
        <v>9</v>
      </c>
      <c r="E5" s="29">
        <v>44929</v>
      </c>
      <c r="F5">
        <v>135</v>
      </c>
      <c r="G5">
        <v>4.8</v>
      </c>
      <c r="H5">
        <v>2023</v>
      </c>
      <c r="I5" t="s">
        <v>1067</v>
      </c>
      <c r="J5" t="s">
        <v>1091</v>
      </c>
      <c r="K5">
        <v>5</v>
      </c>
      <c r="L5" t="s">
        <v>1049</v>
      </c>
      <c r="M5">
        <v>1</v>
      </c>
    </row>
    <row r="6" spans="1:13" x14ac:dyDescent="0.3">
      <c r="A6" t="s">
        <v>36</v>
      </c>
      <c r="B6" t="s">
        <v>8</v>
      </c>
      <c r="C6">
        <v>102</v>
      </c>
      <c r="D6" t="s">
        <v>9</v>
      </c>
      <c r="E6" s="29">
        <v>44929</v>
      </c>
      <c r="F6">
        <v>69</v>
      </c>
      <c r="G6">
        <v>4.9000000000000004</v>
      </c>
      <c r="H6">
        <v>2023</v>
      </c>
      <c r="I6" t="s">
        <v>1067</v>
      </c>
      <c r="J6" t="s">
        <v>1092</v>
      </c>
      <c r="K6">
        <v>5</v>
      </c>
      <c r="L6" t="s">
        <v>1049</v>
      </c>
      <c r="M6">
        <v>1</v>
      </c>
    </row>
    <row r="7" spans="1:13" x14ac:dyDescent="0.3">
      <c r="A7" t="s">
        <v>51</v>
      </c>
      <c r="B7" t="s">
        <v>16</v>
      </c>
      <c r="C7">
        <v>28</v>
      </c>
      <c r="D7" t="s">
        <v>10</v>
      </c>
      <c r="E7" s="29">
        <v>44935</v>
      </c>
      <c r="F7">
        <v>63</v>
      </c>
      <c r="G7">
        <v>4.0999999999999996</v>
      </c>
      <c r="H7">
        <v>2023</v>
      </c>
      <c r="I7" t="s">
        <v>1063</v>
      </c>
      <c r="J7" t="s">
        <v>1093</v>
      </c>
      <c r="K7">
        <v>4</v>
      </c>
      <c r="L7" t="s">
        <v>1049</v>
      </c>
      <c r="M7">
        <v>1</v>
      </c>
    </row>
    <row r="8" spans="1:13" x14ac:dyDescent="0.3">
      <c r="A8" t="s">
        <v>53</v>
      </c>
      <c r="B8" t="s">
        <v>8</v>
      </c>
      <c r="C8">
        <v>81</v>
      </c>
      <c r="D8" t="s">
        <v>10</v>
      </c>
      <c r="E8" s="29">
        <v>44936</v>
      </c>
      <c r="F8">
        <v>50</v>
      </c>
      <c r="G8">
        <v>4.5999999999999996</v>
      </c>
      <c r="H8">
        <v>2023</v>
      </c>
      <c r="I8" t="s">
        <v>1067</v>
      </c>
      <c r="J8" t="s">
        <v>1092</v>
      </c>
      <c r="K8">
        <v>5</v>
      </c>
      <c r="L8" t="s">
        <v>1049</v>
      </c>
      <c r="M8">
        <v>1</v>
      </c>
    </row>
    <row r="9" spans="1:13" x14ac:dyDescent="0.3">
      <c r="A9" t="s">
        <v>57</v>
      </c>
      <c r="B9" t="s">
        <v>8</v>
      </c>
      <c r="C9">
        <v>82</v>
      </c>
      <c r="D9" t="s">
        <v>10</v>
      </c>
      <c r="E9" s="29">
        <v>44938</v>
      </c>
      <c r="F9">
        <v>42</v>
      </c>
      <c r="G9">
        <v>3.7</v>
      </c>
      <c r="H9">
        <v>2023</v>
      </c>
      <c r="I9" t="s">
        <v>1066</v>
      </c>
      <c r="J9" t="s">
        <v>1092</v>
      </c>
      <c r="K9">
        <v>4</v>
      </c>
      <c r="L9" t="s">
        <v>1049</v>
      </c>
      <c r="M9">
        <v>1</v>
      </c>
    </row>
    <row r="10" spans="1:13" x14ac:dyDescent="0.3">
      <c r="A10" t="s">
        <v>58</v>
      </c>
      <c r="B10" t="s">
        <v>8</v>
      </c>
      <c r="C10">
        <v>29</v>
      </c>
      <c r="D10" t="s">
        <v>11</v>
      </c>
      <c r="E10" s="29">
        <v>44938</v>
      </c>
      <c r="F10">
        <v>170</v>
      </c>
      <c r="G10">
        <v>5</v>
      </c>
      <c r="H10">
        <v>2023</v>
      </c>
      <c r="I10" t="s">
        <v>1066</v>
      </c>
      <c r="J10" t="s">
        <v>1093</v>
      </c>
      <c r="K10">
        <v>5</v>
      </c>
      <c r="L10" t="s">
        <v>1049</v>
      </c>
      <c r="M10">
        <v>1</v>
      </c>
    </row>
    <row r="11" spans="1:13" x14ac:dyDescent="0.3">
      <c r="A11" t="s">
        <v>71</v>
      </c>
      <c r="B11" t="s">
        <v>8</v>
      </c>
      <c r="C11">
        <v>13</v>
      </c>
      <c r="D11" t="s">
        <v>6</v>
      </c>
      <c r="E11" s="29">
        <v>44945</v>
      </c>
      <c r="F11">
        <v>32</v>
      </c>
      <c r="G11">
        <v>4.4000000000000004</v>
      </c>
      <c r="H11">
        <v>2023</v>
      </c>
      <c r="I11" t="s">
        <v>1066</v>
      </c>
      <c r="J11" t="s">
        <v>1093</v>
      </c>
      <c r="K11">
        <v>4</v>
      </c>
      <c r="L11" t="s">
        <v>1049</v>
      </c>
      <c r="M11">
        <v>1</v>
      </c>
    </row>
    <row r="12" spans="1:13" x14ac:dyDescent="0.3">
      <c r="A12" t="s">
        <v>75</v>
      </c>
      <c r="B12" t="s">
        <v>16</v>
      </c>
      <c r="C12">
        <v>37</v>
      </c>
      <c r="D12" t="s">
        <v>9</v>
      </c>
      <c r="E12" s="29">
        <v>44946</v>
      </c>
      <c r="F12">
        <v>96</v>
      </c>
      <c r="G12">
        <v>3.6</v>
      </c>
      <c r="H12">
        <v>2023</v>
      </c>
      <c r="I12" t="s">
        <v>1062</v>
      </c>
      <c r="J12" t="s">
        <v>1091</v>
      </c>
      <c r="K12">
        <v>4</v>
      </c>
      <c r="L12" t="s">
        <v>1049</v>
      </c>
      <c r="M12">
        <v>1</v>
      </c>
    </row>
    <row r="13" spans="1:13" x14ac:dyDescent="0.3">
      <c r="A13" t="s">
        <v>81</v>
      </c>
      <c r="B13" t="s">
        <v>16</v>
      </c>
      <c r="C13">
        <v>83</v>
      </c>
      <c r="D13" t="s">
        <v>11</v>
      </c>
      <c r="E13" s="29">
        <v>44948</v>
      </c>
      <c r="F13">
        <v>28</v>
      </c>
      <c r="G13">
        <v>4.5</v>
      </c>
      <c r="H13">
        <v>2023</v>
      </c>
      <c r="I13" t="s">
        <v>1065</v>
      </c>
      <c r="J13" t="s">
        <v>1092</v>
      </c>
      <c r="K13">
        <v>5</v>
      </c>
      <c r="L13" t="s">
        <v>1049</v>
      </c>
      <c r="M13">
        <v>1</v>
      </c>
    </row>
    <row r="14" spans="1:13" x14ac:dyDescent="0.3">
      <c r="A14" t="s">
        <v>84</v>
      </c>
      <c r="B14" t="s">
        <v>8</v>
      </c>
      <c r="C14">
        <v>63</v>
      </c>
      <c r="D14" t="s">
        <v>10</v>
      </c>
      <c r="E14" s="29">
        <v>44949</v>
      </c>
      <c r="F14">
        <v>160</v>
      </c>
      <c r="G14">
        <v>4.3</v>
      </c>
      <c r="H14">
        <v>2023</v>
      </c>
      <c r="I14" t="s">
        <v>1063</v>
      </c>
      <c r="J14" t="s">
        <v>1092</v>
      </c>
      <c r="K14">
        <v>4</v>
      </c>
      <c r="L14" t="s">
        <v>1049</v>
      </c>
      <c r="M14">
        <v>1</v>
      </c>
    </row>
    <row r="15" spans="1:13" x14ac:dyDescent="0.3">
      <c r="A15" t="s">
        <v>101</v>
      </c>
      <c r="B15" t="s">
        <v>8</v>
      </c>
      <c r="C15">
        <v>69</v>
      </c>
      <c r="D15" t="s">
        <v>6</v>
      </c>
      <c r="E15" s="29">
        <v>44956</v>
      </c>
      <c r="F15">
        <v>108</v>
      </c>
      <c r="G15">
        <v>3.3</v>
      </c>
      <c r="H15">
        <v>2023</v>
      </c>
      <c r="I15" t="s">
        <v>1063</v>
      </c>
      <c r="J15" t="s">
        <v>1092</v>
      </c>
      <c r="K15">
        <v>3</v>
      </c>
      <c r="L15" t="s">
        <v>1049</v>
      </c>
      <c r="M15">
        <v>1</v>
      </c>
    </row>
    <row r="16" spans="1:13" x14ac:dyDescent="0.3">
      <c r="A16" t="s">
        <v>104</v>
      </c>
      <c r="B16" t="s">
        <v>8</v>
      </c>
      <c r="C16">
        <v>62</v>
      </c>
      <c r="D16" t="s">
        <v>10</v>
      </c>
      <c r="E16" s="29">
        <v>44957</v>
      </c>
      <c r="F16">
        <v>99</v>
      </c>
      <c r="G16">
        <v>3.6</v>
      </c>
      <c r="H16">
        <v>2023</v>
      </c>
      <c r="I16" t="s">
        <v>1067</v>
      </c>
      <c r="J16" t="s">
        <v>1092</v>
      </c>
      <c r="K16">
        <v>4</v>
      </c>
      <c r="L16" t="s">
        <v>1049</v>
      </c>
      <c r="M16">
        <v>1</v>
      </c>
    </row>
    <row r="17" spans="1:13" x14ac:dyDescent="0.3">
      <c r="A17" t="s">
        <v>107</v>
      </c>
      <c r="B17" t="s">
        <v>8</v>
      </c>
      <c r="C17">
        <v>137</v>
      </c>
      <c r="D17" t="s">
        <v>6</v>
      </c>
      <c r="E17" s="29">
        <v>44958</v>
      </c>
      <c r="F17">
        <v>86</v>
      </c>
      <c r="G17">
        <v>4.8</v>
      </c>
      <c r="H17">
        <v>2023</v>
      </c>
      <c r="I17" t="s">
        <v>1068</v>
      </c>
      <c r="J17" t="s">
        <v>1090</v>
      </c>
      <c r="K17">
        <v>5</v>
      </c>
      <c r="L17" t="s">
        <v>1050</v>
      </c>
      <c r="M17">
        <v>2</v>
      </c>
    </row>
    <row r="18" spans="1:13" x14ac:dyDescent="0.3">
      <c r="A18" t="s">
        <v>110</v>
      </c>
      <c r="B18" t="s">
        <v>8</v>
      </c>
      <c r="C18">
        <v>137</v>
      </c>
      <c r="D18" t="s">
        <v>13</v>
      </c>
      <c r="E18" s="29">
        <v>44958</v>
      </c>
      <c r="F18">
        <v>90</v>
      </c>
      <c r="G18">
        <v>4.0999999999999996</v>
      </c>
      <c r="H18">
        <v>2023</v>
      </c>
      <c r="I18" t="s">
        <v>1068</v>
      </c>
      <c r="J18" t="s">
        <v>1090</v>
      </c>
      <c r="K18">
        <v>4</v>
      </c>
      <c r="L18" t="s">
        <v>1050</v>
      </c>
      <c r="M18">
        <v>2</v>
      </c>
    </row>
    <row r="19" spans="1:13" x14ac:dyDescent="0.3">
      <c r="A19" t="s">
        <v>119</v>
      </c>
      <c r="B19" t="s">
        <v>16</v>
      </c>
      <c r="C19">
        <v>152</v>
      </c>
      <c r="D19" t="s">
        <v>9</v>
      </c>
      <c r="E19" s="29">
        <v>44964</v>
      </c>
      <c r="F19">
        <v>123</v>
      </c>
      <c r="G19">
        <v>4.5999999999999996</v>
      </c>
      <c r="H19">
        <v>2023</v>
      </c>
      <c r="I19" t="s">
        <v>1067</v>
      </c>
      <c r="J19" t="s">
        <v>1090</v>
      </c>
      <c r="K19">
        <v>5</v>
      </c>
      <c r="L19" t="s">
        <v>1050</v>
      </c>
      <c r="M19">
        <v>2</v>
      </c>
    </row>
    <row r="20" spans="1:13" x14ac:dyDescent="0.3">
      <c r="A20" t="s">
        <v>122</v>
      </c>
      <c r="B20" t="s">
        <v>16</v>
      </c>
      <c r="C20">
        <v>95</v>
      </c>
      <c r="D20" t="s">
        <v>9</v>
      </c>
      <c r="E20" s="29">
        <v>44965</v>
      </c>
      <c r="F20">
        <v>130</v>
      </c>
      <c r="G20">
        <v>5</v>
      </c>
      <c r="H20">
        <v>2023</v>
      </c>
      <c r="I20" t="s">
        <v>1068</v>
      </c>
      <c r="J20" t="s">
        <v>1092</v>
      </c>
      <c r="K20">
        <v>5</v>
      </c>
      <c r="L20" t="s">
        <v>1050</v>
      </c>
      <c r="M20">
        <v>2</v>
      </c>
    </row>
    <row r="21" spans="1:13" x14ac:dyDescent="0.3">
      <c r="A21" t="s">
        <v>127</v>
      </c>
      <c r="B21" t="s">
        <v>16</v>
      </c>
      <c r="C21">
        <v>131</v>
      </c>
      <c r="D21" t="s">
        <v>11</v>
      </c>
      <c r="E21" s="29">
        <v>44967</v>
      </c>
      <c r="F21">
        <v>172</v>
      </c>
      <c r="G21">
        <v>2.6</v>
      </c>
      <c r="H21">
        <v>2023</v>
      </c>
      <c r="I21" t="s">
        <v>1062</v>
      </c>
      <c r="J21" t="s">
        <v>1090</v>
      </c>
      <c r="K21">
        <v>3</v>
      </c>
      <c r="L21" t="s">
        <v>1050</v>
      </c>
      <c r="M21">
        <v>2</v>
      </c>
    </row>
    <row r="22" spans="1:13" x14ac:dyDescent="0.3">
      <c r="A22" t="s">
        <v>138</v>
      </c>
      <c r="B22" t="s">
        <v>8</v>
      </c>
      <c r="C22">
        <v>19</v>
      </c>
      <c r="D22" t="s">
        <v>11</v>
      </c>
      <c r="E22" s="29">
        <v>44972</v>
      </c>
      <c r="F22">
        <v>28</v>
      </c>
      <c r="G22">
        <v>4.9000000000000004</v>
      </c>
      <c r="H22">
        <v>2023</v>
      </c>
      <c r="I22" t="s">
        <v>1068</v>
      </c>
      <c r="J22" t="s">
        <v>1093</v>
      </c>
      <c r="K22">
        <v>5</v>
      </c>
      <c r="L22" t="s">
        <v>1050</v>
      </c>
      <c r="M22">
        <v>2</v>
      </c>
    </row>
    <row r="23" spans="1:13" x14ac:dyDescent="0.3">
      <c r="A23" t="s">
        <v>151</v>
      </c>
      <c r="B23" t="s">
        <v>8</v>
      </c>
      <c r="C23">
        <v>114</v>
      </c>
      <c r="D23" t="s">
        <v>11</v>
      </c>
      <c r="E23" s="29">
        <v>44976</v>
      </c>
      <c r="F23">
        <v>54</v>
      </c>
      <c r="G23">
        <v>1.1000000000000001</v>
      </c>
      <c r="H23">
        <v>2023</v>
      </c>
      <c r="I23" t="s">
        <v>1065</v>
      </c>
      <c r="J23" t="s">
        <v>1092</v>
      </c>
      <c r="K23">
        <v>1</v>
      </c>
      <c r="L23" t="s">
        <v>1050</v>
      </c>
      <c r="M23">
        <v>2</v>
      </c>
    </row>
    <row r="24" spans="1:13" x14ac:dyDescent="0.3">
      <c r="A24" t="s">
        <v>164</v>
      </c>
      <c r="B24" t="s">
        <v>16</v>
      </c>
      <c r="C24">
        <v>102</v>
      </c>
      <c r="D24" t="s">
        <v>11</v>
      </c>
      <c r="E24" s="29">
        <v>44983</v>
      </c>
      <c r="F24">
        <v>165</v>
      </c>
      <c r="G24">
        <v>2.7</v>
      </c>
      <c r="H24">
        <v>2023</v>
      </c>
      <c r="I24" t="s">
        <v>1065</v>
      </c>
      <c r="J24" t="s">
        <v>1092</v>
      </c>
      <c r="K24">
        <v>3</v>
      </c>
      <c r="L24" t="s">
        <v>1050</v>
      </c>
      <c r="M24">
        <v>2</v>
      </c>
    </row>
    <row r="25" spans="1:13" x14ac:dyDescent="0.3">
      <c r="A25" t="s">
        <v>171</v>
      </c>
      <c r="B25" t="s">
        <v>8</v>
      </c>
      <c r="C25">
        <v>155</v>
      </c>
      <c r="D25" t="s">
        <v>6</v>
      </c>
      <c r="E25" s="29">
        <v>44986</v>
      </c>
      <c r="F25">
        <v>132</v>
      </c>
      <c r="G25">
        <v>4.5999999999999996</v>
      </c>
      <c r="H25">
        <v>2023</v>
      </c>
      <c r="I25" t="s">
        <v>1068</v>
      </c>
      <c r="J25" t="s">
        <v>1090</v>
      </c>
      <c r="K25">
        <v>5</v>
      </c>
      <c r="L25" t="s">
        <v>1051</v>
      </c>
      <c r="M25">
        <v>3</v>
      </c>
    </row>
    <row r="26" spans="1:13" x14ac:dyDescent="0.3">
      <c r="A26" t="s">
        <v>172</v>
      </c>
      <c r="B26" t="s">
        <v>8</v>
      </c>
      <c r="C26">
        <v>90</v>
      </c>
      <c r="D26" t="s">
        <v>13</v>
      </c>
      <c r="E26" s="29">
        <v>44986</v>
      </c>
      <c r="F26">
        <v>170</v>
      </c>
      <c r="G26">
        <v>3.7</v>
      </c>
      <c r="H26">
        <v>2023</v>
      </c>
      <c r="I26" t="s">
        <v>1068</v>
      </c>
      <c r="J26" t="s">
        <v>1092</v>
      </c>
      <c r="K26">
        <v>4</v>
      </c>
      <c r="L26" t="s">
        <v>1051</v>
      </c>
      <c r="M26">
        <v>3</v>
      </c>
    </row>
    <row r="27" spans="1:13" x14ac:dyDescent="0.3">
      <c r="A27" t="s">
        <v>188</v>
      </c>
      <c r="B27" t="s">
        <v>16</v>
      </c>
      <c r="C27">
        <v>107</v>
      </c>
      <c r="D27" t="s">
        <v>10</v>
      </c>
      <c r="E27" s="29">
        <v>44988</v>
      </c>
      <c r="F27">
        <v>66</v>
      </c>
      <c r="G27">
        <v>4</v>
      </c>
      <c r="H27">
        <v>2023</v>
      </c>
      <c r="I27" t="s">
        <v>1062</v>
      </c>
      <c r="J27" t="s">
        <v>1092</v>
      </c>
      <c r="K27">
        <v>4</v>
      </c>
      <c r="L27" t="s">
        <v>1051</v>
      </c>
      <c r="M27">
        <v>3</v>
      </c>
    </row>
    <row r="28" spans="1:13" x14ac:dyDescent="0.3">
      <c r="A28" t="s">
        <v>189</v>
      </c>
      <c r="B28" t="s">
        <v>16</v>
      </c>
      <c r="C28">
        <v>131</v>
      </c>
      <c r="D28" t="s">
        <v>9</v>
      </c>
      <c r="E28" s="29">
        <v>44988</v>
      </c>
      <c r="F28">
        <v>39</v>
      </c>
      <c r="G28">
        <v>2.4</v>
      </c>
      <c r="H28">
        <v>2023</v>
      </c>
      <c r="I28" t="s">
        <v>1062</v>
      </c>
      <c r="J28" t="s">
        <v>1090</v>
      </c>
      <c r="K28">
        <v>2</v>
      </c>
      <c r="L28" t="s">
        <v>1051</v>
      </c>
      <c r="M28">
        <v>3</v>
      </c>
    </row>
    <row r="29" spans="1:13" x14ac:dyDescent="0.3">
      <c r="A29" t="s">
        <v>193</v>
      </c>
      <c r="B29" t="s">
        <v>8</v>
      </c>
      <c r="C29">
        <v>139</v>
      </c>
      <c r="D29" t="s">
        <v>9</v>
      </c>
      <c r="E29" s="29">
        <v>44989</v>
      </c>
      <c r="F29">
        <v>88</v>
      </c>
      <c r="G29">
        <v>3.4</v>
      </c>
      <c r="H29">
        <v>2023</v>
      </c>
      <c r="I29" t="s">
        <v>1064</v>
      </c>
      <c r="J29" t="s">
        <v>1090</v>
      </c>
      <c r="K29">
        <v>3</v>
      </c>
      <c r="L29" t="s">
        <v>1051</v>
      </c>
      <c r="M29">
        <v>3</v>
      </c>
    </row>
    <row r="30" spans="1:13" x14ac:dyDescent="0.3">
      <c r="A30" t="s">
        <v>200</v>
      </c>
      <c r="B30" t="s">
        <v>16</v>
      </c>
      <c r="C30">
        <v>67</v>
      </c>
      <c r="D30" t="s">
        <v>11</v>
      </c>
      <c r="E30" s="29">
        <v>44990</v>
      </c>
      <c r="F30">
        <v>40</v>
      </c>
      <c r="G30">
        <v>5</v>
      </c>
      <c r="H30">
        <v>2023</v>
      </c>
      <c r="I30" t="s">
        <v>1065</v>
      </c>
      <c r="J30" t="s">
        <v>1092</v>
      </c>
      <c r="K30">
        <v>5</v>
      </c>
      <c r="L30" t="s">
        <v>1051</v>
      </c>
      <c r="M30">
        <v>3</v>
      </c>
    </row>
    <row r="31" spans="1:13" x14ac:dyDescent="0.3">
      <c r="A31" t="s">
        <v>205</v>
      </c>
      <c r="B31" t="s">
        <v>16</v>
      </c>
      <c r="C31">
        <v>73</v>
      </c>
      <c r="D31" t="s">
        <v>13</v>
      </c>
      <c r="E31" s="29">
        <v>44991</v>
      </c>
      <c r="F31">
        <v>215</v>
      </c>
      <c r="G31">
        <v>3.6</v>
      </c>
      <c r="H31">
        <v>2023</v>
      </c>
      <c r="I31" t="s">
        <v>1063</v>
      </c>
      <c r="J31" t="s">
        <v>1092</v>
      </c>
      <c r="K31">
        <v>4</v>
      </c>
      <c r="L31" t="s">
        <v>1051</v>
      </c>
      <c r="M31">
        <v>3</v>
      </c>
    </row>
    <row r="32" spans="1:13" x14ac:dyDescent="0.3">
      <c r="A32" t="s">
        <v>207</v>
      </c>
      <c r="B32" t="s">
        <v>8</v>
      </c>
      <c r="C32">
        <v>115</v>
      </c>
      <c r="D32" t="s">
        <v>9</v>
      </c>
      <c r="E32" s="29">
        <v>44992</v>
      </c>
      <c r="F32">
        <v>48</v>
      </c>
      <c r="G32">
        <v>4.7</v>
      </c>
      <c r="H32">
        <v>2023</v>
      </c>
      <c r="I32" t="s">
        <v>1067</v>
      </c>
      <c r="J32" t="s">
        <v>1092</v>
      </c>
      <c r="K32">
        <v>5</v>
      </c>
      <c r="L32" t="s">
        <v>1051</v>
      </c>
      <c r="M32">
        <v>3</v>
      </c>
    </row>
    <row r="33" spans="1:13" x14ac:dyDescent="0.3">
      <c r="A33" t="s">
        <v>231</v>
      </c>
      <c r="B33" t="s">
        <v>8</v>
      </c>
      <c r="C33">
        <v>73</v>
      </c>
      <c r="D33" t="s">
        <v>13</v>
      </c>
      <c r="E33" s="29">
        <v>44997</v>
      </c>
      <c r="F33">
        <v>34</v>
      </c>
      <c r="G33">
        <v>4.8</v>
      </c>
      <c r="H33">
        <v>2023</v>
      </c>
      <c r="I33" t="s">
        <v>1065</v>
      </c>
      <c r="J33" t="s">
        <v>1092</v>
      </c>
      <c r="K33">
        <v>5</v>
      </c>
      <c r="L33" t="s">
        <v>1051</v>
      </c>
      <c r="M33">
        <v>3</v>
      </c>
    </row>
    <row r="34" spans="1:13" x14ac:dyDescent="0.3">
      <c r="A34" t="s">
        <v>233</v>
      </c>
      <c r="B34" t="s">
        <v>16</v>
      </c>
      <c r="C34">
        <v>46</v>
      </c>
      <c r="D34" t="s">
        <v>9</v>
      </c>
      <c r="E34" s="29">
        <v>44997</v>
      </c>
      <c r="F34">
        <v>165</v>
      </c>
      <c r="G34">
        <v>3.3</v>
      </c>
      <c r="H34">
        <v>2023</v>
      </c>
      <c r="I34" t="s">
        <v>1065</v>
      </c>
      <c r="J34" t="s">
        <v>1091</v>
      </c>
      <c r="K34">
        <v>3</v>
      </c>
      <c r="L34" t="s">
        <v>1051</v>
      </c>
      <c r="M34">
        <v>3</v>
      </c>
    </row>
    <row r="35" spans="1:13" x14ac:dyDescent="0.3">
      <c r="A35" t="s">
        <v>237</v>
      </c>
      <c r="B35" t="s">
        <v>16</v>
      </c>
      <c r="C35">
        <v>145</v>
      </c>
      <c r="D35" t="s">
        <v>10</v>
      </c>
      <c r="E35" s="29">
        <v>44998</v>
      </c>
      <c r="F35">
        <v>136</v>
      </c>
      <c r="G35">
        <v>4.4000000000000004</v>
      </c>
      <c r="H35">
        <v>2023</v>
      </c>
      <c r="I35" t="s">
        <v>1063</v>
      </c>
      <c r="J35" t="s">
        <v>1090</v>
      </c>
      <c r="K35">
        <v>4</v>
      </c>
      <c r="L35" t="s">
        <v>1051</v>
      </c>
      <c r="M35">
        <v>3</v>
      </c>
    </row>
    <row r="36" spans="1:13" x14ac:dyDescent="0.3">
      <c r="A36" t="s">
        <v>239</v>
      </c>
      <c r="B36" t="s">
        <v>16</v>
      </c>
      <c r="C36">
        <v>13</v>
      </c>
      <c r="D36" t="s">
        <v>11</v>
      </c>
      <c r="E36" s="29">
        <v>44999</v>
      </c>
      <c r="F36">
        <v>63</v>
      </c>
      <c r="G36">
        <v>4.0999999999999996</v>
      </c>
      <c r="H36">
        <v>2023</v>
      </c>
      <c r="I36" t="s">
        <v>1067</v>
      </c>
      <c r="J36" t="s">
        <v>1093</v>
      </c>
      <c r="K36">
        <v>4</v>
      </c>
      <c r="L36" t="s">
        <v>1051</v>
      </c>
      <c r="M36">
        <v>3</v>
      </c>
    </row>
    <row r="37" spans="1:13" x14ac:dyDescent="0.3">
      <c r="A37" t="s">
        <v>253</v>
      </c>
      <c r="B37" t="s">
        <v>8</v>
      </c>
      <c r="C37">
        <v>123</v>
      </c>
      <c r="D37" t="s">
        <v>6</v>
      </c>
      <c r="E37" s="29">
        <v>45000</v>
      </c>
      <c r="F37">
        <v>36</v>
      </c>
      <c r="G37">
        <v>3.6</v>
      </c>
      <c r="H37">
        <v>2023</v>
      </c>
      <c r="I37" t="s">
        <v>1068</v>
      </c>
      <c r="J37" t="s">
        <v>1090</v>
      </c>
      <c r="K37">
        <v>4</v>
      </c>
      <c r="L37" t="s">
        <v>1051</v>
      </c>
      <c r="M37">
        <v>3</v>
      </c>
    </row>
    <row r="38" spans="1:13" x14ac:dyDescent="0.3">
      <c r="A38" t="s">
        <v>258</v>
      </c>
      <c r="B38" t="s">
        <v>8</v>
      </c>
      <c r="C38">
        <v>54</v>
      </c>
      <c r="D38" t="s">
        <v>9</v>
      </c>
      <c r="E38" s="29">
        <v>45001</v>
      </c>
      <c r="F38">
        <v>26</v>
      </c>
      <c r="G38">
        <v>4.8</v>
      </c>
      <c r="H38">
        <v>2023</v>
      </c>
      <c r="I38" t="s">
        <v>1066</v>
      </c>
      <c r="J38" t="s">
        <v>1091</v>
      </c>
      <c r="K38">
        <v>5</v>
      </c>
      <c r="L38" t="s">
        <v>1051</v>
      </c>
      <c r="M38">
        <v>3</v>
      </c>
    </row>
    <row r="39" spans="1:13" x14ac:dyDescent="0.3">
      <c r="A39" t="s">
        <v>275</v>
      </c>
      <c r="B39" t="s">
        <v>8</v>
      </c>
      <c r="C39">
        <v>48</v>
      </c>
      <c r="D39" t="s">
        <v>9</v>
      </c>
      <c r="E39" s="29">
        <v>45005</v>
      </c>
      <c r="F39">
        <v>200</v>
      </c>
      <c r="G39">
        <v>3.9</v>
      </c>
      <c r="H39">
        <v>2023</v>
      </c>
      <c r="I39" t="s">
        <v>1063</v>
      </c>
      <c r="J39" t="s">
        <v>1091</v>
      </c>
      <c r="K39">
        <v>4</v>
      </c>
      <c r="L39" t="s">
        <v>1051</v>
      </c>
      <c r="M39">
        <v>3</v>
      </c>
    </row>
    <row r="40" spans="1:13" x14ac:dyDescent="0.3">
      <c r="A40" t="s">
        <v>284</v>
      </c>
      <c r="B40" t="s">
        <v>16</v>
      </c>
      <c r="C40">
        <v>154</v>
      </c>
      <c r="D40" t="s">
        <v>10</v>
      </c>
      <c r="E40" s="29">
        <v>45006</v>
      </c>
      <c r="F40">
        <v>90</v>
      </c>
      <c r="G40">
        <v>4.5</v>
      </c>
      <c r="H40">
        <v>2023</v>
      </c>
      <c r="I40" t="s">
        <v>1067</v>
      </c>
      <c r="J40" t="s">
        <v>1090</v>
      </c>
      <c r="K40">
        <v>5</v>
      </c>
      <c r="L40" t="s">
        <v>1051</v>
      </c>
      <c r="M40">
        <v>3</v>
      </c>
    </row>
    <row r="41" spans="1:13" x14ac:dyDescent="0.3">
      <c r="A41" t="s">
        <v>285</v>
      </c>
      <c r="B41" t="s">
        <v>16</v>
      </c>
      <c r="C41">
        <v>58</v>
      </c>
      <c r="D41" t="s">
        <v>11</v>
      </c>
      <c r="E41" s="29">
        <v>45007</v>
      </c>
      <c r="F41">
        <v>176</v>
      </c>
      <c r="G41">
        <v>4.2</v>
      </c>
      <c r="H41">
        <v>2023</v>
      </c>
      <c r="I41" t="s">
        <v>1068</v>
      </c>
      <c r="J41" t="s">
        <v>1091</v>
      </c>
      <c r="K41">
        <v>4</v>
      </c>
      <c r="L41" t="s">
        <v>1051</v>
      </c>
      <c r="M41">
        <v>3</v>
      </c>
    </row>
    <row r="42" spans="1:13" x14ac:dyDescent="0.3">
      <c r="A42" t="s">
        <v>286</v>
      </c>
      <c r="B42" t="s">
        <v>8</v>
      </c>
      <c r="C42">
        <v>63</v>
      </c>
      <c r="D42" t="s">
        <v>6</v>
      </c>
      <c r="E42" s="29">
        <v>45007</v>
      </c>
      <c r="F42">
        <v>87</v>
      </c>
      <c r="G42">
        <v>4.5999999999999996</v>
      </c>
      <c r="H42">
        <v>2023</v>
      </c>
      <c r="I42" t="s">
        <v>1068</v>
      </c>
      <c r="J42" t="s">
        <v>1092</v>
      </c>
      <c r="K42">
        <v>5</v>
      </c>
      <c r="L42" t="s">
        <v>1051</v>
      </c>
      <c r="M42">
        <v>3</v>
      </c>
    </row>
    <row r="43" spans="1:13" x14ac:dyDescent="0.3">
      <c r="A43" t="s">
        <v>293</v>
      </c>
      <c r="B43" t="s">
        <v>16</v>
      </c>
      <c r="C43">
        <v>142</v>
      </c>
      <c r="D43" t="s">
        <v>13</v>
      </c>
      <c r="E43" s="29">
        <v>45009</v>
      </c>
      <c r="F43">
        <v>31</v>
      </c>
      <c r="G43">
        <v>4.4000000000000004</v>
      </c>
      <c r="H43">
        <v>2023</v>
      </c>
      <c r="I43" t="s">
        <v>1062</v>
      </c>
      <c r="J43" t="s">
        <v>1090</v>
      </c>
      <c r="K43">
        <v>4</v>
      </c>
      <c r="L43" t="s">
        <v>1051</v>
      </c>
      <c r="M43">
        <v>3</v>
      </c>
    </row>
    <row r="44" spans="1:13" x14ac:dyDescent="0.3">
      <c r="A44" t="s">
        <v>295</v>
      </c>
      <c r="B44" t="s">
        <v>16</v>
      </c>
      <c r="C44">
        <v>125</v>
      </c>
      <c r="D44" t="s">
        <v>10</v>
      </c>
      <c r="E44" s="29">
        <v>45010</v>
      </c>
      <c r="F44">
        <v>27</v>
      </c>
      <c r="G44">
        <v>3</v>
      </c>
      <c r="H44">
        <v>2023</v>
      </c>
      <c r="I44" t="s">
        <v>1064</v>
      </c>
      <c r="J44" t="s">
        <v>1090</v>
      </c>
      <c r="K44">
        <v>3</v>
      </c>
      <c r="L44" t="s">
        <v>1051</v>
      </c>
      <c r="M44">
        <v>3</v>
      </c>
    </row>
    <row r="45" spans="1:13" x14ac:dyDescent="0.3">
      <c r="A45" t="s">
        <v>299</v>
      </c>
      <c r="B45" t="s">
        <v>16</v>
      </c>
      <c r="C45">
        <v>57</v>
      </c>
      <c r="D45" t="s">
        <v>6</v>
      </c>
      <c r="E45" s="29">
        <v>45010</v>
      </c>
      <c r="F45">
        <v>35</v>
      </c>
      <c r="G45">
        <v>3.5</v>
      </c>
      <c r="H45">
        <v>2023</v>
      </c>
      <c r="I45" t="s">
        <v>1064</v>
      </c>
      <c r="J45" t="s">
        <v>1091</v>
      </c>
      <c r="K45">
        <v>4</v>
      </c>
      <c r="L45" t="s">
        <v>1051</v>
      </c>
      <c r="M45">
        <v>3</v>
      </c>
    </row>
    <row r="46" spans="1:13" x14ac:dyDescent="0.3">
      <c r="A46" t="s">
        <v>302</v>
      </c>
      <c r="B46" t="s">
        <v>8</v>
      </c>
      <c r="C46">
        <v>158</v>
      </c>
      <c r="D46" t="s">
        <v>11</v>
      </c>
      <c r="E46" s="29">
        <v>45010</v>
      </c>
      <c r="F46">
        <v>60</v>
      </c>
      <c r="G46">
        <v>4.5</v>
      </c>
      <c r="H46">
        <v>2023</v>
      </c>
      <c r="I46" t="s">
        <v>1064</v>
      </c>
      <c r="J46" t="s">
        <v>1090</v>
      </c>
      <c r="K46">
        <v>5</v>
      </c>
      <c r="L46" t="s">
        <v>1051</v>
      </c>
      <c r="M46">
        <v>3</v>
      </c>
    </row>
    <row r="47" spans="1:13" x14ac:dyDescent="0.3">
      <c r="A47" t="s">
        <v>309</v>
      </c>
      <c r="B47" t="s">
        <v>16</v>
      </c>
      <c r="C47">
        <v>126</v>
      </c>
      <c r="D47" t="s">
        <v>9</v>
      </c>
      <c r="E47" s="29">
        <v>45012</v>
      </c>
      <c r="F47">
        <v>128</v>
      </c>
      <c r="G47">
        <v>4.2</v>
      </c>
      <c r="H47">
        <v>2023</v>
      </c>
      <c r="I47" t="s">
        <v>1063</v>
      </c>
      <c r="J47" t="s">
        <v>1090</v>
      </c>
      <c r="K47">
        <v>4</v>
      </c>
      <c r="L47" t="s">
        <v>1051</v>
      </c>
      <c r="M47">
        <v>3</v>
      </c>
    </row>
    <row r="48" spans="1:13" x14ac:dyDescent="0.3">
      <c r="A48" t="s">
        <v>311</v>
      </c>
      <c r="B48" t="s">
        <v>8</v>
      </c>
      <c r="C48">
        <v>95</v>
      </c>
      <c r="D48" t="s">
        <v>13</v>
      </c>
      <c r="E48" s="29">
        <v>45012</v>
      </c>
      <c r="F48">
        <v>28</v>
      </c>
      <c r="G48">
        <v>2.7</v>
      </c>
      <c r="H48">
        <v>2023</v>
      </c>
      <c r="I48" t="s">
        <v>1063</v>
      </c>
      <c r="J48" t="s">
        <v>1092</v>
      </c>
      <c r="K48">
        <v>3</v>
      </c>
      <c r="L48" t="s">
        <v>1051</v>
      </c>
      <c r="M48">
        <v>3</v>
      </c>
    </row>
    <row r="49" spans="1:13" x14ac:dyDescent="0.3">
      <c r="A49" t="s">
        <v>318</v>
      </c>
      <c r="B49" t="s">
        <v>16</v>
      </c>
      <c r="C49">
        <v>30</v>
      </c>
      <c r="D49" t="s">
        <v>9</v>
      </c>
      <c r="E49" s="29">
        <v>45013</v>
      </c>
      <c r="F49">
        <v>168</v>
      </c>
      <c r="G49">
        <v>4.2</v>
      </c>
      <c r="H49">
        <v>2023</v>
      </c>
      <c r="I49" t="s">
        <v>1067</v>
      </c>
      <c r="J49" t="s">
        <v>1093</v>
      </c>
      <c r="K49">
        <v>4</v>
      </c>
      <c r="L49" t="s">
        <v>1051</v>
      </c>
      <c r="M49">
        <v>3</v>
      </c>
    </row>
    <row r="50" spans="1:13" x14ac:dyDescent="0.3">
      <c r="A50" t="s">
        <v>323</v>
      </c>
      <c r="B50" t="s">
        <v>8</v>
      </c>
      <c r="C50">
        <v>49</v>
      </c>
      <c r="D50" t="s">
        <v>10</v>
      </c>
      <c r="E50" s="29">
        <v>45014</v>
      </c>
      <c r="F50">
        <v>80</v>
      </c>
      <c r="G50">
        <v>3</v>
      </c>
      <c r="H50">
        <v>2023</v>
      </c>
      <c r="I50" t="s">
        <v>1068</v>
      </c>
      <c r="J50" t="s">
        <v>1091</v>
      </c>
      <c r="K50">
        <v>3</v>
      </c>
      <c r="L50" t="s">
        <v>1051</v>
      </c>
      <c r="M50">
        <v>3</v>
      </c>
    </row>
    <row r="51" spans="1:13" x14ac:dyDescent="0.3">
      <c r="A51" t="s">
        <v>331</v>
      </c>
      <c r="B51" t="s">
        <v>16</v>
      </c>
      <c r="C51">
        <v>71</v>
      </c>
      <c r="D51" t="s">
        <v>10</v>
      </c>
      <c r="E51" s="29">
        <v>45018</v>
      </c>
      <c r="F51">
        <v>110</v>
      </c>
      <c r="G51">
        <v>4.8</v>
      </c>
      <c r="H51">
        <v>2023</v>
      </c>
      <c r="I51" t="s">
        <v>1065</v>
      </c>
      <c r="J51" t="s">
        <v>1092</v>
      </c>
      <c r="K51">
        <v>5</v>
      </c>
      <c r="L51" t="s">
        <v>1052</v>
      </c>
      <c r="M51">
        <v>4</v>
      </c>
    </row>
    <row r="52" spans="1:13" x14ac:dyDescent="0.3">
      <c r="A52" t="s">
        <v>337</v>
      </c>
      <c r="B52" t="s">
        <v>16</v>
      </c>
      <c r="C52">
        <v>106</v>
      </c>
      <c r="D52" t="s">
        <v>9</v>
      </c>
      <c r="E52" s="29">
        <v>45020</v>
      </c>
      <c r="F52">
        <v>145</v>
      </c>
      <c r="G52">
        <v>4.0999999999999996</v>
      </c>
      <c r="H52">
        <v>2023</v>
      </c>
      <c r="I52" t="s">
        <v>1067</v>
      </c>
      <c r="J52" t="s">
        <v>1092</v>
      </c>
      <c r="K52">
        <v>4</v>
      </c>
      <c r="L52" t="s">
        <v>1052</v>
      </c>
      <c r="M52">
        <v>4</v>
      </c>
    </row>
    <row r="53" spans="1:13" x14ac:dyDescent="0.3">
      <c r="A53" t="s">
        <v>356</v>
      </c>
      <c r="B53" t="s">
        <v>8</v>
      </c>
      <c r="C53">
        <v>49</v>
      </c>
      <c r="D53" t="s">
        <v>10</v>
      </c>
      <c r="E53" s="29">
        <v>45024</v>
      </c>
      <c r="F53">
        <v>172</v>
      </c>
      <c r="G53">
        <v>2.9</v>
      </c>
      <c r="H53">
        <v>2023</v>
      </c>
      <c r="I53" t="s">
        <v>1064</v>
      </c>
      <c r="J53" t="s">
        <v>1091</v>
      </c>
      <c r="K53">
        <v>3</v>
      </c>
      <c r="L53" t="s">
        <v>1052</v>
      </c>
      <c r="M53">
        <v>4</v>
      </c>
    </row>
    <row r="54" spans="1:13" x14ac:dyDescent="0.3">
      <c r="A54" t="s">
        <v>357</v>
      </c>
      <c r="B54" t="s">
        <v>16</v>
      </c>
      <c r="C54">
        <v>8</v>
      </c>
      <c r="D54" t="s">
        <v>6</v>
      </c>
      <c r="E54" s="29">
        <v>45024</v>
      </c>
      <c r="F54">
        <v>20</v>
      </c>
      <c r="G54">
        <v>4.8</v>
      </c>
      <c r="H54">
        <v>2023</v>
      </c>
      <c r="I54" t="s">
        <v>1064</v>
      </c>
      <c r="J54" t="s">
        <v>1094</v>
      </c>
      <c r="K54">
        <v>5</v>
      </c>
      <c r="L54" t="s">
        <v>1052</v>
      </c>
      <c r="M54">
        <v>4</v>
      </c>
    </row>
    <row r="55" spans="1:13" x14ac:dyDescent="0.3">
      <c r="A55" t="s">
        <v>371</v>
      </c>
      <c r="B55" t="s">
        <v>16</v>
      </c>
      <c r="C55">
        <v>159</v>
      </c>
      <c r="D55" t="s">
        <v>13</v>
      </c>
      <c r="E55" s="29">
        <v>45027</v>
      </c>
      <c r="F55">
        <v>42</v>
      </c>
      <c r="G55">
        <v>4.5</v>
      </c>
      <c r="H55">
        <v>2023</v>
      </c>
      <c r="I55" t="s">
        <v>1067</v>
      </c>
      <c r="J55" t="s">
        <v>1090</v>
      </c>
      <c r="K55">
        <v>5</v>
      </c>
      <c r="L55" t="s">
        <v>1052</v>
      </c>
      <c r="M55">
        <v>4</v>
      </c>
    </row>
    <row r="56" spans="1:13" x14ac:dyDescent="0.3">
      <c r="A56" t="s">
        <v>373</v>
      </c>
      <c r="B56" t="s">
        <v>16</v>
      </c>
      <c r="C56">
        <v>53</v>
      </c>
      <c r="D56" t="s">
        <v>6</v>
      </c>
      <c r="E56" s="29">
        <v>45028</v>
      </c>
      <c r="F56">
        <v>23</v>
      </c>
      <c r="G56">
        <v>4.9000000000000004</v>
      </c>
      <c r="H56">
        <v>2023</v>
      </c>
      <c r="I56" t="s">
        <v>1068</v>
      </c>
      <c r="J56" t="s">
        <v>1091</v>
      </c>
      <c r="K56">
        <v>5</v>
      </c>
      <c r="L56" t="s">
        <v>1052</v>
      </c>
      <c r="M56">
        <v>4</v>
      </c>
    </row>
    <row r="57" spans="1:13" x14ac:dyDescent="0.3">
      <c r="A57" t="s">
        <v>374</v>
      </c>
      <c r="B57" t="s">
        <v>16</v>
      </c>
      <c r="C57">
        <v>89</v>
      </c>
      <c r="D57" t="s">
        <v>10</v>
      </c>
      <c r="E57" s="29">
        <v>45028</v>
      </c>
      <c r="F57">
        <v>200</v>
      </c>
      <c r="G57">
        <v>4.8</v>
      </c>
      <c r="H57">
        <v>2023</v>
      </c>
      <c r="I57" t="s">
        <v>1068</v>
      </c>
      <c r="J57" t="s">
        <v>1092</v>
      </c>
      <c r="K57">
        <v>5</v>
      </c>
      <c r="L57" t="s">
        <v>1052</v>
      </c>
      <c r="M57">
        <v>4</v>
      </c>
    </row>
    <row r="58" spans="1:13" x14ac:dyDescent="0.3">
      <c r="A58" t="s">
        <v>377</v>
      </c>
      <c r="B58" t="s">
        <v>8</v>
      </c>
      <c r="C58">
        <v>98</v>
      </c>
      <c r="D58" t="s">
        <v>9</v>
      </c>
      <c r="E58" s="29">
        <v>45029</v>
      </c>
      <c r="F58">
        <v>22</v>
      </c>
      <c r="G58">
        <v>3.8</v>
      </c>
      <c r="H58">
        <v>2023</v>
      </c>
      <c r="I58" t="s">
        <v>1066</v>
      </c>
      <c r="J58" t="s">
        <v>1092</v>
      </c>
      <c r="K58">
        <v>4</v>
      </c>
      <c r="L58" t="s">
        <v>1052</v>
      </c>
      <c r="M58">
        <v>4</v>
      </c>
    </row>
    <row r="59" spans="1:13" x14ac:dyDescent="0.3">
      <c r="A59" t="s">
        <v>394</v>
      </c>
      <c r="B59" t="s">
        <v>16</v>
      </c>
      <c r="C59">
        <v>133</v>
      </c>
      <c r="D59" t="s">
        <v>11</v>
      </c>
      <c r="E59" s="29">
        <v>45032</v>
      </c>
      <c r="F59">
        <v>100</v>
      </c>
      <c r="G59">
        <v>4</v>
      </c>
      <c r="H59">
        <v>2023</v>
      </c>
      <c r="I59" t="s">
        <v>1065</v>
      </c>
      <c r="J59" t="s">
        <v>1090</v>
      </c>
      <c r="K59">
        <v>4</v>
      </c>
      <c r="L59" t="s">
        <v>1052</v>
      </c>
      <c r="M59">
        <v>4</v>
      </c>
    </row>
    <row r="60" spans="1:13" x14ac:dyDescent="0.3">
      <c r="A60" t="s">
        <v>408</v>
      </c>
      <c r="B60" t="s">
        <v>8</v>
      </c>
      <c r="C60">
        <v>47</v>
      </c>
      <c r="D60" t="s">
        <v>11</v>
      </c>
      <c r="E60" s="29">
        <v>45035</v>
      </c>
      <c r="F60">
        <v>84</v>
      </c>
      <c r="G60">
        <v>4.0999999999999996</v>
      </c>
      <c r="H60">
        <v>2023</v>
      </c>
      <c r="I60" t="s">
        <v>1068</v>
      </c>
      <c r="J60" t="s">
        <v>1091</v>
      </c>
      <c r="K60">
        <v>4</v>
      </c>
      <c r="L60" t="s">
        <v>1052</v>
      </c>
      <c r="M60">
        <v>4</v>
      </c>
    </row>
    <row r="61" spans="1:13" x14ac:dyDescent="0.3">
      <c r="A61" t="s">
        <v>438</v>
      </c>
      <c r="B61" t="s">
        <v>16</v>
      </c>
      <c r="C61">
        <v>75</v>
      </c>
      <c r="D61" t="s">
        <v>11</v>
      </c>
      <c r="E61" s="29">
        <v>45040</v>
      </c>
      <c r="F61">
        <v>43</v>
      </c>
      <c r="G61">
        <v>4.9000000000000004</v>
      </c>
      <c r="H61">
        <v>2023</v>
      </c>
      <c r="I61" t="s">
        <v>1063</v>
      </c>
      <c r="J61" t="s">
        <v>1092</v>
      </c>
      <c r="K61">
        <v>5</v>
      </c>
      <c r="L61" t="s">
        <v>1052</v>
      </c>
      <c r="M61">
        <v>4</v>
      </c>
    </row>
    <row r="62" spans="1:13" x14ac:dyDescent="0.3">
      <c r="A62" t="s">
        <v>441</v>
      </c>
      <c r="B62" t="s">
        <v>16</v>
      </c>
      <c r="C62">
        <v>124</v>
      </c>
      <c r="D62" t="s">
        <v>9</v>
      </c>
      <c r="E62" s="29">
        <v>45041</v>
      </c>
      <c r="F62">
        <v>132</v>
      </c>
      <c r="G62">
        <v>4.9000000000000004</v>
      </c>
      <c r="H62">
        <v>2023</v>
      </c>
      <c r="I62" t="s">
        <v>1067</v>
      </c>
      <c r="J62" t="s">
        <v>1090</v>
      </c>
      <c r="K62">
        <v>5</v>
      </c>
      <c r="L62" t="s">
        <v>1052</v>
      </c>
      <c r="M62">
        <v>4</v>
      </c>
    </row>
    <row r="63" spans="1:13" x14ac:dyDescent="0.3">
      <c r="A63" t="s">
        <v>443</v>
      </c>
      <c r="B63" t="s">
        <v>8</v>
      </c>
      <c r="C63">
        <v>15</v>
      </c>
      <c r="D63" t="s">
        <v>9</v>
      </c>
      <c r="E63" s="29">
        <v>45041</v>
      </c>
      <c r="F63">
        <v>31</v>
      </c>
      <c r="G63">
        <v>4.0999999999999996</v>
      </c>
      <c r="H63">
        <v>2023</v>
      </c>
      <c r="I63" t="s">
        <v>1067</v>
      </c>
      <c r="J63" t="s">
        <v>1093</v>
      </c>
      <c r="K63">
        <v>4</v>
      </c>
      <c r="L63" t="s">
        <v>1052</v>
      </c>
      <c r="M63">
        <v>4</v>
      </c>
    </row>
    <row r="64" spans="1:13" x14ac:dyDescent="0.3">
      <c r="A64" t="s">
        <v>446</v>
      </c>
      <c r="B64" t="s">
        <v>16</v>
      </c>
      <c r="C64">
        <v>26</v>
      </c>
      <c r="D64" t="s">
        <v>10</v>
      </c>
      <c r="E64" s="29">
        <v>45042</v>
      </c>
      <c r="F64">
        <v>87</v>
      </c>
      <c r="G64">
        <v>4.7</v>
      </c>
      <c r="H64">
        <v>2023</v>
      </c>
      <c r="I64" t="s">
        <v>1068</v>
      </c>
      <c r="J64" t="s">
        <v>1093</v>
      </c>
      <c r="K64">
        <v>5</v>
      </c>
      <c r="L64" t="s">
        <v>1052</v>
      </c>
      <c r="M64">
        <v>4</v>
      </c>
    </row>
    <row r="65" spans="1:13" x14ac:dyDescent="0.3">
      <c r="A65" t="s">
        <v>486</v>
      </c>
      <c r="B65" t="s">
        <v>8</v>
      </c>
      <c r="C65">
        <v>44</v>
      </c>
      <c r="D65" t="s">
        <v>6</v>
      </c>
      <c r="E65" s="29">
        <v>45054</v>
      </c>
      <c r="F65">
        <v>63</v>
      </c>
      <c r="G65">
        <v>3.5</v>
      </c>
      <c r="H65">
        <v>2023</v>
      </c>
      <c r="I65" t="s">
        <v>1063</v>
      </c>
      <c r="J65" t="s">
        <v>1091</v>
      </c>
      <c r="K65">
        <v>4</v>
      </c>
      <c r="L65" t="s">
        <v>1053</v>
      </c>
      <c r="M65">
        <v>5</v>
      </c>
    </row>
    <row r="66" spans="1:13" x14ac:dyDescent="0.3">
      <c r="A66" t="s">
        <v>492</v>
      </c>
      <c r="B66" t="s">
        <v>8</v>
      </c>
      <c r="C66">
        <v>144</v>
      </c>
      <c r="D66" t="s">
        <v>6</v>
      </c>
      <c r="E66" s="29">
        <v>45058</v>
      </c>
      <c r="F66">
        <v>62</v>
      </c>
      <c r="G66">
        <v>4.8</v>
      </c>
      <c r="H66">
        <v>2023</v>
      </c>
      <c r="I66" t="s">
        <v>1062</v>
      </c>
      <c r="J66" t="s">
        <v>1090</v>
      </c>
      <c r="K66">
        <v>5</v>
      </c>
      <c r="L66" t="s">
        <v>1053</v>
      </c>
      <c r="M66">
        <v>5</v>
      </c>
    </row>
    <row r="67" spans="1:13" x14ac:dyDescent="0.3">
      <c r="A67" t="s">
        <v>507</v>
      </c>
      <c r="B67" t="s">
        <v>16</v>
      </c>
      <c r="C67">
        <v>107</v>
      </c>
      <c r="D67" t="s">
        <v>6</v>
      </c>
      <c r="E67" s="29">
        <v>45067</v>
      </c>
      <c r="F67">
        <v>115</v>
      </c>
      <c r="G67">
        <v>4.9000000000000004</v>
      </c>
      <c r="H67">
        <v>2023</v>
      </c>
      <c r="I67" t="s">
        <v>1065</v>
      </c>
      <c r="J67" t="s">
        <v>1092</v>
      </c>
      <c r="K67">
        <v>5</v>
      </c>
      <c r="L67" t="s">
        <v>1053</v>
      </c>
      <c r="M67">
        <v>5</v>
      </c>
    </row>
    <row r="68" spans="1:13" x14ac:dyDescent="0.3">
      <c r="A68" t="s">
        <v>508</v>
      </c>
      <c r="B68" t="s">
        <v>16</v>
      </c>
      <c r="C68">
        <v>93</v>
      </c>
      <c r="D68" t="s">
        <v>6</v>
      </c>
      <c r="E68" s="29">
        <v>45067</v>
      </c>
      <c r="F68">
        <v>128</v>
      </c>
      <c r="G68">
        <v>3.9</v>
      </c>
      <c r="H68">
        <v>2023</v>
      </c>
      <c r="I68" t="s">
        <v>1065</v>
      </c>
      <c r="J68" t="s">
        <v>1092</v>
      </c>
      <c r="K68">
        <v>4</v>
      </c>
      <c r="L68" t="s">
        <v>1053</v>
      </c>
      <c r="M68">
        <v>5</v>
      </c>
    </row>
    <row r="69" spans="1:13" x14ac:dyDescent="0.3">
      <c r="A69" t="s">
        <v>509</v>
      </c>
      <c r="B69" t="s">
        <v>16</v>
      </c>
      <c r="C69">
        <v>117</v>
      </c>
      <c r="D69" t="s">
        <v>11</v>
      </c>
      <c r="E69" s="29">
        <v>45067</v>
      </c>
      <c r="F69">
        <v>90</v>
      </c>
      <c r="G69">
        <v>4.5</v>
      </c>
      <c r="H69">
        <v>2023</v>
      </c>
      <c r="I69" t="s">
        <v>1065</v>
      </c>
      <c r="J69" t="s">
        <v>1092</v>
      </c>
      <c r="K69">
        <v>5</v>
      </c>
      <c r="L69" t="s">
        <v>1053</v>
      </c>
      <c r="M69">
        <v>5</v>
      </c>
    </row>
    <row r="70" spans="1:13" x14ac:dyDescent="0.3">
      <c r="A70" t="s">
        <v>512</v>
      </c>
      <c r="B70" t="s">
        <v>8</v>
      </c>
      <c r="C70">
        <v>33</v>
      </c>
      <c r="D70" t="s">
        <v>6</v>
      </c>
      <c r="E70" s="29">
        <v>45068</v>
      </c>
      <c r="F70">
        <v>170</v>
      </c>
      <c r="G70">
        <v>3.8</v>
      </c>
      <c r="H70">
        <v>2023</v>
      </c>
      <c r="I70" t="s">
        <v>1063</v>
      </c>
      <c r="J70" t="s">
        <v>1091</v>
      </c>
      <c r="K70">
        <v>4</v>
      </c>
      <c r="L70" t="s">
        <v>1053</v>
      </c>
      <c r="M70">
        <v>5</v>
      </c>
    </row>
    <row r="71" spans="1:13" x14ac:dyDescent="0.3">
      <c r="A71" t="s">
        <v>513</v>
      </c>
      <c r="B71" t="s">
        <v>16</v>
      </c>
      <c r="C71">
        <v>115</v>
      </c>
      <c r="D71" t="s">
        <v>11</v>
      </c>
      <c r="E71" s="29">
        <v>45068</v>
      </c>
      <c r="F71">
        <v>42</v>
      </c>
      <c r="G71">
        <v>4.7</v>
      </c>
      <c r="H71">
        <v>2023</v>
      </c>
      <c r="I71" t="s">
        <v>1063</v>
      </c>
      <c r="J71" t="s">
        <v>1092</v>
      </c>
      <c r="K71">
        <v>5</v>
      </c>
      <c r="L71" t="s">
        <v>1053</v>
      </c>
      <c r="M71">
        <v>5</v>
      </c>
    </row>
    <row r="72" spans="1:13" x14ac:dyDescent="0.3">
      <c r="A72" t="s">
        <v>521</v>
      </c>
      <c r="B72" t="s">
        <v>8</v>
      </c>
      <c r="C72">
        <v>146</v>
      </c>
      <c r="D72" t="s">
        <v>6</v>
      </c>
      <c r="E72" s="29">
        <v>45071</v>
      </c>
      <c r="F72">
        <v>123</v>
      </c>
      <c r="G72">
        <v>4.3</v>
      </c>
      <c r="H72">
        <v>2023</v>
      </c>
      <c r="I72" t="s">
        <v>1066</v>
      </c>
      <c r="J72" t="s">
        <v>1090</v>
      </c>
      <c r="K72">
        <v>4</v>
      </c>
      <c r="L72" t="s">
        <v>1053</v>
      </c>
      <c r="M72">
        <v>5</v>
      </c>
    </row>
    <row r="73" spans="1:13" x14ac:dyDescent="0.3">
      <c r="A73" t="s">
        <v>536</v>
      </c>
      <c r="B73" t="s">
        <v>8</v>
      </c>
      <c r="C73">
        <v>98</v>
      </c>
      <c r="D73" t="s">
        <v>13</v>
      </c>
      <c r="E73" s="29">
        <v>45075</v>
      </c>
      <c r="F73">
        <v>35</v>
      </c>
      <c r="G73">
        <v>4.5</v>
      </c>
      <c r="H73">
        <v>2023</v>
      </c>
      <c r="I73" t="s">
        <v>1063</v>
      </c>
      <c r="J73" t="s">
        <v>1092</v>
      </c>
      <c r="K73">
        <v>5</v>
      </c>
      <c r="L73" t="s">
        <v>1053</v>
      </c>
      <c r="M73">
        <v>5</v>
      </c>
    </row>
    <row r="74" spans="1:13" x14ac:dyDescent="0.3">
      <c r="A74" t="s">
        <v>548</v>
      </c>
      <c r="B74" t="s">
        <v>16</v>
      </c>
      <c r="C74">
        <v>141</v>
      </c>
      <c r="D74" t="s">
        <v>11</v>
      </c>
      <c r="E74" s="29">
        <v>45080</v>
      </c>
      <c r="F74">
        <v>54</v>
      </c>
      <c r="G74">
        <v>4.8</v>
      </c>
      <c r="H74">
        <v>2023</v>
      </c>
      <c r="I74" t="s">
        <v>1064</v>
      </c>
      <c r="J74" t="s">
        <v>1090</v>
      </c>
      <c r="K74">
        <v>5</v>
      </c>
      <c r="L74" t="s">
        <v>1054</v>
      </c>
      <c r="M74">
        <v>6</v>
      </c>
    </row>
    <row r="75" spans="1:13" x14ac:dyDescent="0.3">
      <c r="A75" t="s">
        <v>552</v>
      </c>
      <c r="B75" t="s">
        <v>16</v>
      </c>
      <c r="C75">
        <v>48</v>
      </c>
      <c r="D75" t="s">
        <v>11</v>
      </c>
      <c r="E75" s="29">
        <v>45082</v>
      </c>
      <c r="F75">
        <v>120</v>
      </c>
      <c r="G75">
        <v>4.0999999999999996</v>
      </c>
      <c r="H75">
        <v>2023</v>
      </c>
      <c r="I75" t="s">
        <v>1063</v>
      </c>
      <c r="J75" t="s">
        <v>1091</v>
      </c>
      <c r="K75">
        <v>4</v>
      </c>
      <c r="L75" t="s">
        <v>1054</v>
      </c>
      <c r="M75">
        <v>6</v>
      </c>
    </row>
    <row r="76" spans="1:13" x14ac:dyDescent="0.3">
      <c r="A76" t="s">
        <v>564</v>
      </c>
      <c r="B76" t="s">
        <v>8</v>
      </c>
      <c r="C76">
        <v>147</v>
      </c>
      <c r="D76" t="s">
        <v>10</v>
      </c>
      <c r="E76" s="29">
        <v>45088</v>
      </c>
      <c r="F76">
        <v>82</v>
      </c>
      <c r="G76">
        <v>4.4000000000000004</v>
      </c>
      <c r="H76">
        <v>2023</v>
      </c>
      <c r="I76" t="s">
        <v>1065</v>
      </c>
      <c r="J76" t="s">
        <v>1090</v>
      </c>
      <c r="K76">
        <v>4</v>
      </c>
      <c r="L76" t="s">
        <v>1054</v>
      </c>
      <c r="M76">
        <v>6</v>
      </c>
    </row>
    <row r="77" spans="1:13" x14ac:dyDescent="0.3">
      <c r="A77" t="s">
        <v>572</v>
      </c>
      <c r="B77" t="s">
        <v>16</v>
      </c>
      <c r="C77">
        <v>78</v>
      </c>
      <c r="D77" t="s">
        <v>13</v>
      </c>
      <c r="E77" s="29">
        <v>45092</v>
      </c>
      <c r="F77">
        <v>28</v>
      </c>
      <c r="G77">
        <v>3.9</v>
      </c>
      <c r="H77">
        <v>2023</v>
      </c>
      <c r="I77" t="s">
        <v>1066</v>
      </c>
      <c r="J77" t="s">
        <v>1092</v>
      </c>
      <c r="K77">
        <v>4</v>
      </c>
      <c r="L77" t="s">
        <v>1054</v>
      </c>
      <c r="M77">
        <v>6</v>
      </c>
    </row>
    <row r="78" spans="1:13" x14ac:dyDescent="0.3">
      <c r="A78" t="s">
        <v>573</v>
      </c>
      <c r="B78" t="s">
        <v>8</v>
      </c>
      <c r="C78">
        <v>103</v>
      </c>
      <c r="D78" t="s">
        <v>6</v>
      </c>
      <c r="E78" s="29">
        <v>45092</v>
      </c>
      <c r="F78">
        <v>120</v>
      </c>
      <c r="G78">
        <v>5</v>
      </c>
      <c r="H78">
        <v>2023</v>
      </c>
      <c r="I78" t="s">
        <v>1066</v>
      </c>
      <c r="J78" t="s">
        <v>1092</v>
      </c>
      <c r="K78">
        <v>5</v>
      </c>
      <c r="L78" t="s">
        <v>1054</v>
      </c>
      <c r="M78">
        <v>6</v>
      </c>
    </row>
    <row r="79" spans="1:13" x14ac:dyDescent="0.3">
      <c r="A79" t="s">
        <v>576</v>
      </c>
      <c r="B79" t="s">
        <v>16</v>
      </c>
      <c r="C79">
        <v>127</v>
      </c>
      <c r="D79" t="s">
        <v>11</v>
      </c>
      <c r="E79" s="29">
        <v>45093</v>
      </c>
      <c r="F79">
        <v>200</v>
      </c>
      <c r="G79">
        <v>4.8</v>
      </c>
      <c r="H79">
        <v>2023</v>
      </c>
      <c r="I79" t="s">
        <v>1062</v>
      </c>
      <c r="J79" t="s">
        <v>1090</v>
      </c>
      <c r="K79">
        <v>5</v>
      </c>
      <c r="L79" t="s">
        <v>1054</v>
      </c>
      <c r="M79">
        <v>6</v>
      </c>
    </row>
    <row r="80" spans="1:13" x14ac:dyDescent="0.3">
      <c r="A80" t="s">
        <v>577</v>
      </c>
      <c r="B80" t="s">
        <v>8</v>
      </c>
      <c r="C80">
        <v>132</v>
      </c>
      <c r="D80" t="s">
        <v>6</v>
      </c>
      <c r="E80" s="29">
        <v>45094</v>
      </c>
      <c r="F80">
        <v>50</v>
      </c>
      <c r="G80">
        <v>4.2</v>
      </c>
      <c r="H80">
        <v>2023</v>
      </c>
      <c r="I80" t="s">
        <v>1064</v>
      </c>
      <c r="J80" t="s">
        <v>1090</v>
      </c>
      <c r="K80">
        <v>4</v>
      </c>
      <c r="L80" t="s">
        <v>1054</v>
      </c>
      <c r="M80">
        <v>6</v>
      </c>
    </row>
    <row r="81" spans="1:13" x14ac:dyDescent="0.3">
      <c r="A81" t="s">
        <v>602</v>
      </c>
      <c r="B81" t="s">
        <v>8</v>
      </c>
      <c r="C81">
        <v>25</v>
      </c>
      <c r="D81" t="s">
        <v>11</v>
      </c>
      <c r="E81" s="29">
        <v>45103</v>
      </c>
      <c r="F81">
        <v>84</v>
      </c>
      <c r="G81">
        <v>4.5</v>
      </c>
      <c r="H81">
        <v>2023</v>
      </c>
      <c r="I81" t="s">
        <v>1063</v>
      </c>
      <c r="J81" t="s">
        <v>1093</v>
      </c>
      <c r="K81">
        <v>5</v>
      </c>
      <c r="L81" t="s">
        <v>1054</v>
      </c>
      <c r="M81">
        <v>6</v>
      </c>
    </row>
    <row r="82" spans="1:13" x14ac:dyDescent="0.3">
      <c r="A82" t="s">
        <v>613</v>
      </c>
      <c r="B82" t="s">
        <v>16</v>
      </c>
      <c r="C82">
        <v>88</v>
      </c>
      <c r="D82" t="s">
        <v>13</v>
      </c>
      <c r="E82" s="29">
        <v>45108</v>
      </c>
      <c r="F82">
        <v>80</v>
      </c>
      <c r="G82">
        <v>4.2</v>
      </c>
      <c r="H82">
        <v>2024</v>
      </c>
      <c r="I82" t="s">
        <v>1064</v>
      </c>
      <c r="J82" t="s">
        <v>1092</v>
      </c>
      <c r="K82">
        <v>4</v>
      </c>
      <c r="L82" t="s">
        <v>1055</v>
      </c>
      <c r="M82">
        <v>7</v>
      </c>
    </row>
    <row r="83" spans="1:13" x14ac:dyDescent="0.3">
      <c r="A83" t="s">
        <v>623</v>
      </c>
      <c r="B83" t="s">
        <v>8</v>
      </c>
      <c r="C83">
        <v>128</v>
      </c>
      <c r="D83" t="s">
        <v>13</v>
      </c>
      <c r="E83" s="29">
        <v>45112</v>
      </c>
      <c r="F83">
        <v>116</v>
      </c>
      <c r="G83">
        <v>2.2999999999999998</v>
      </c>
      <c r="H83">
        <v>2024</v>
      </c>
      <c r="I83" t="s">
        <v>1068</v>
      </c>
      <c r="J83" t="s">
        <v>1090</v>
      </c>
      <c r="K83">
        <v>2</v>
      </c>
      <c r="L83" t="s">
        <v>1055</v>
      </c>
      <c r="M83">
        <v>7</v>
      </c>
    </row>
    <row r="84" spans="1:13" x14ac:dyDescent="0.3">
      <c r="A84" t="s">
        <v>626</v>
      </c>
      <c r="B84" t="s">
        <v>8</v>
      </c>
      <c r="C84">
        <v>55</v>
      </c>
      <c r="D84" t="s">
        <v>9</v>
      </c>
      <c r="E84" s="29">
        <v>45114</v>
      </c>
      <c r="F84">
        <v>112</v>
      </c>
      <c r="G84">
        <v>4.5</v>
      </c>
      <c r="H84">
        <v>2024</v>
      </c>
      <c r="I84" t="s">
        <v>1062</v>
      </c>
      <c r="J84" t="s">
        <v>1091</v>
      </c>
      <c r="K84">
        <v>5</v>
      </c>
      <c r="L84" t="s">
        <v>1055</v>
      </c>
      <c r="M84">
        <v>7</v>
      </c>
    </row>
    <row r="85" spans="1:13" x14ac:dyDescent="0.3">
      <c r="A85" t="s">
        <v>636</v>
      </c>
      <c r="B85" t="s">
        <v>8</v>
      </c>
      <c r="C85">
        <v>154</v>
      </c>
      <c r="D85" t="s">
        <v>11</v>
      </c>
      <c r="E85" s="29">
        <v>45117</v>
      </c>
      <c r="F85">
        <v>164</v>
      </c>
      <c r="G85">
        <v>4.9000000000000004</v>
      </c>
      <c r="H85">
        <v>2024</v>
      </c>
      <c r="I85" t="s">
        <v>1063</v>
      </c>
      <c r="J85" t="s">
        <v>1090</v>
      </c>
      <c r="K85">
        <v>5</v>
      </c>
      <c r="L85" t="s">
        <v>1055</v>
      </c>
      <c r="M85">
        <v>7</v>
      </c>
    </row>
    <row r="86" spans="1:13" x14ac:dyDescent="0.3">
      <c r="A86" t="s">
        <v>650</v>
      </c>
      <c r="B86" t="s">
        <v>16</v>
      </c>
      <c r="C86">
        <v>105</v>
      </c>
      <c r="D86" t="s">
        <v>13</v>
      </c>
      <c r="E86" s="29">
        <v>45125</v>
      </c>
      <c r="F86">
        <v>176</v>
      </c>
      <c r="G86">
        <v>4.7</v>
      </c>
      <c r="H86">
        <v>2024</v>
      </c>
      <c r="I86" t="s">
        <v>1067</v>
      </c>
      <c r="J86" t="s">
        <v>1092</v>
      </c>
      <c r="K86">
        <v>5</v>
      </c>
      <c r="L86" t="s">
        <v>1055</v>
      </c>
      <c r="M86">
        <v>7</v>
      </c>
    </row>
    <row r="87" spans="1:13" x14ac:dyDescent="0.3">
      <c r="A87" t="s">
        <v>660</v>
      </c>
      <c r="B87" t="s">
        <v>8</v>
      </c>
      <c r="C87">
        <v>67</v>
      </c>
      <c r="D87" t="s">
        <v>11</v>
      </c>
      <c r="E87" s="29">
        <v>45129</v>
      </c>
      <c r="F87">
        <v>38</v>
      </c>
      <c r="G87">
        <v>4.2</v>
      </c>
      <c r="H87">
        <v>2024</v>
      </c>
      <c r="I87" t="s">
        <v>1064</v>
      </c>
      <c r="J87" t="s">
        <v>1092</v>
      </c>
      <c r="K87">
        <v>4</v>
      </c>
      <c r="L87" t="s">
        <v>1055</v>
      </c>
      <c r="M87">
        <v>7</v>
      </c>
    </row>
    <row r="88" spans="1:13" x14ac:dyDescent="0.3">
      <c r="A88" t="s">
        <v>666</v>
      </c>
      <c r="B88" t="s">
        <v>16</v>
      </c>
      <c r="C88">
        <v>75</v>
      </c>
      <c r="D88" t="s">
        <v>10</v>
      </c>
      <c r="E88" s="29">
        <v>45134</v>
      </c>
      <c r="F88">
        <v>78</v>
      </c>
      <c r="G88">
        <v>3.3</v>
      </c>
      <c r="H88">
        <v>2024</v>
      </c>
      <c r="I88" t="s">
        <v>1066</v>
      </c>
      <c r="J88" t="s">
        <v>1092</v>
      </c>
      <c r="K88">
        <v>3</v>
      </c>
      <c r="L88" t="s">
        <v>1055</v>
      </c>
      <c r="M88">
        <v>7</v>
      </c>
    </row>
    <row r="89" spans="1:13" x14ac:dyDescent="0.3">
      <c r="A89" t="s">
        <v>675</v>
      </c>
      <c r="B89" t="s">
        <v>16</v>
      </c>
      <c r="C89">
        <v>163</v>
      </c>
      <c r="D89" t="s">
        <v>9</v>
      </c>
      <c r="E89" s="29">
        <v>45138</v>
      </c>
      <c r="F89">
        <v>76</v>
      </c>
      <c r="G89">
        <v>4.4000000000000004</v>
      </c>
      <c r="H89">
        <v>2024</v>
      </c>
      <c r="I89" t="s">
        <v>1063</v>
      </c>
      <c r="J89" t="s">
        <v>1090</v>
      </c>
      <c r="K89">
        <v>4</v>
      </c>
      <c r="L89" t="s">
        <v>1055</v>
      </c>
      <c r="M89">
        <v>7</v>
      </c>
    </row>
    <row r="90" spans="1:13" x14ac:dyDescent="0.3">
      <c r="A90" t="s">
        <v>679</v>
      </c>
      <c r="B90" t="s">
        <v>16</v>
      </c>
      <c r="C90">
        <v>111</v>
      </c>
      <c r="D90" t="s">
        <v>6</v>
      </c>
      <c r="E90" s="29">
        <v>45141</v>
      </c>
      <c r="F90">
        <v>99</v>
      </c>
      <c r="G90">
        <v>4.0999999999999996</v>
      </c>
      <c r="H90">
        <v>2024</v>
      </c>
      <c r="I90" t="s">
        <v>1066</v>
      </c>
      <c r="J90" t="s">
        <v>1092</v>
      </c>
      <c r="K90">
        <v>4</v>
      </c>
      <c r="L90" t="s">
        <v>1056</v>
      </c>
      <c r="M90">
        <v>8</v>
      </c>
    </row>
    <row r="91" spans="1:13" x14ac:dyDescent="0.3">
      <c r="A91" t="s">
        <v>685</v>
      </c>
      <c r="B91" t="s">
        <v>16</v>
      </c>
      <c r="C91">
        <v>18</v>
      </c>
      <c r="D91" t="s">
        <v>11</v>
      </c>
      <c r="E91" s="29">
        <v>45144</v>
      </c>
      <c r="F91">
        <v>22</v>
      </c>
      <c r="G91">
        <v>3.5</v>
      </c>
      <c r="H91">
        <v>2024</v>
      </c>
      <c r="I91" t="s">
        <v>1065</v>
      </c>
      <c r="J91" t="s">
        <v>1093</v>
      </c>
      <c r="K91">
        <v>4</v>
      </c>
      <c r="L91" t="s">
        <v>1056</v>
      </c>
      <c r="M91">
        <v>8</v>
      </c>
    </row>
    <row r="92" spans="1:13" x14ac:dyDescent="0.3">
      <c r="A92" t="s">
        <v>686</v>
      </c>
      <c r="B92" t="s">
        <v>8</v>
      </c>
      <c r="C92">
        <v>115</v>
      </c>
      <c r="D92" t="s">
        <v>6</v>
      </c>
      <c r="E92" s="29">
        <v>45145</v>
      </c>
      <c r="F92">
        <v>40</v>
      </c>
      <c r="G92">
        <v>3.3</v>
      </c>
      <c r="H92">
        <v>2024</v>
      </c>
      <c r="I92" t="s">
        <v>1063</v>
      </c>
      <c r="J92" t="s">
        <v>1092</v>
      </c>
      <c r="K92">
        <v>3</v>
      </c>
      <c r="L92" t="s">
        <v>1056</v>
      </c>
      <c r="M92">
        <v>8</v>
      </c>
    </row>
    <row r="93" spans="1:13" x14ac:dyDescent="0.3">
      <c r="A93" t="s">
        <v>687</v>
      </c>
      <c r="B93" t="s">
        <v>8</v>
      </c>
      <c r="C93">
        <v>124</v>
      </c>
      <c r="D93" t="s">
        <v>9</v>
      </c>
      <c r="E93" s="29">
        <v>45146</v>
      </c>
      <c r="F93">
        <v>54</v>
      </c>
      <c r="G93">
        <v>3.8</v>
      </c>
      <c r="H93">
        <v>2024</v>
      </c>
      <c r="I93" t="s">
        <v>1067</v>
      </c>
      <c r="J93" t="s">
        <v>1090</v>
      </c>
      <c r="K93">
        <v>4</v>
      </c>
      <c r="L93" t="s">
        <v>1056</v>
      </c>
      <c r="M93">
        <v>8</v>
      </c>
    </row>
    <row r="94" spans="1:13" x14ac:dyDescent="0.3">
      <c r="A94" t="s">
        <v>694</v>
      </c>
      <c r="B94" t="s">
        <v>16</v>
      </c>
      <c r="C94">
        <v>103</v>
      </c>
      <c r="D94" t="s">
        <v>9</v>
      </c>
      <c r="E94" s="29">
        <v>45151</v>
      </c>
      <c r="F94">
        <v>200</v>
      </c>
      <c r="G94">
        <v>4.9000000000000004</v>
      </c>
      <c r="H94">
        <v>2024</v>
      </c>
      <c r="I94" t="s">
        <v>1065</v>
      </c>
      <c r="J94" t="s">
        <v>1092</v>
      </c>
      <c r="K94">
        <v>5</v>
      </c>
      <c r="L94" t="s">
        <v>1056</v>
      </c>
      <c r="M94">
        <v>8</v>
      </c>
    </row>
    <row r="95" spans="1:13" x14ac:dyDescent="0.3">
      <c r="A95" t="s">
        <v>695</v>
      </c>
      <c r="B95" t="s">
        <v>16</v>
      </c>
      <c r="C95">
        <v>155</v>
      </c>
      <c r="D95" t="s">
        <v>10</v>
      </c>
      <c r="E95" s="29">
        <v>45154</v>
      </c>
      <c r="F95">
        <v>135</v>
      </c>
      <c r="G95">
        <v>4.9000000000000004</v>
      </c>
      <c r="H95">
        <v>2024</v>
      </c>
      <c r="I95" t="s">
        <v>1068</v>
      </c>
      <c r="J95" t="s">
        <v>1090</v>
      </c>
      <c r="K95">
        <v>5</v>
      </c>
      <c r="L95" t="s">
        <v>1056</v>
      </c>
      <c r="M95">
        <v>8</v>
      </c>
    </row>
    <row r="96" spans="1:13" x14ac:dyDescent="0.3">
      <c r="A96" t="s">
        <v>698</v>
      </c>
      <c r="B96" t="s">
        <v>8</v>
      </c>
      <c r="C96">
        <v>81</v>
      </c>
      <c r="D96" t="s">
        <v>10</v>
      </c>
      <c r="E96" s="29">
        <v>45156</v>
      </c>
      <c r="F96">
        <v>21</v>
      </c>
      <c r="G96">
        <v>4.9000000000000004</v>
      </c>
      <c r="H96">
        <v>2024</v>
      </c>
      <c r="I96" t="s">
        <v>1062</v>
      </c>
      <c r="J96" t="s">
        <v>1092</v>
      </c>
      <c r="K96">
        <v>5</v>
      </c>
      <c r="L96" t="s">
        <v>1056</v>
      </c>
      <c r="M96">
        <v>8</v>
      </c>
    </row>
    <row r="97" spans="1:13" x14ac:dyDescent="0.3">
      <c r="A97" t="s">
        <v>701</v>
      </c>
      <c r="B97" t="s">
        <v>8</v>
      </c>
      <c r="C97">
        <v>128</v>
      </c>
      <c r="D97" t="s">
        <v>11</v>
      </c>
      <c r="E97" s="29">
        <v>45157</v>
      </c>
      <c r="F97">
        <v>135</v>
      </c>
      <c r="G97">
        <v>2.1</v>
      </c>
      <c r="H97">
        <v>2024</v>
      </c>
      <c r="I97" t="s">
        <v>1064</v>
      </c>
      <c r="J97" t="s">
        <v>1090</v>
      </c>
      <c r="K97">
        <v>2</v>
      </c>
      <c r="L97" t="s">
        <v>1056</v>
      </c>
      <c r="M97">
        <v>8</v>
      </c>
    </row>
    <row r="98" spans="1:13" x14ac:dyDescent="0.3">
      <c r="A98" t="s">
        <v>702</v>
      </c>
      <c r="B98" t="s">
        <v>16</v>
      </c>
      <c r="C98">
        <v>30</v>
      </c>
      <c r="D98" t="s">
        <v>10</v>
      </c>
      <c r="E98" s="29">
        <v>45157</v>
      </c>
      <c r="F98">
        <v>210</v>
      </c>
      <c r="G98">
        <v>4.2</v>
      </c>
      <c r="H98">
        <v>2024</v>
      </c>
      <c r="I98" t="s">
        <v>1064</v>
      </c>
      <c r="J98" t="s">
        <v>1093</v>
      </c>
      <c r="K98">
        <v>4</v>
      </c>
      <c r="L98" t="s">
        <v>1056</v>
      </c>
      <c r="M98">
        <v>8</v>
      </c>
    </row>
    <row r="99" spans="1:13" x14ac:dyDescent="0.3">
      <c r="A99" t="s">
        <v>708</v>
      </c>
      <c r="B99" t="s">
        <v>8</v>
      </c>
      <c r="C99">
        <v>15</v>
      </c>
      <c r="D99" t="s">
        <v>13</v>
      </c>
      <c r="E99" s="29">
        <v>45161</v>
      </c>
      <c r="F99">
        <v>120</v>
      </c>
      <c r="G99">
        <v>4.0999999999999996</v>
      </c>
      <c r="H99">
        <v>2024</v>
      </c>
      <c r="I99" t="s">
        <v>1068</v>
      </c>
      <c r="J99" t="s">
        <v>1093</v>
      </c>
      <c r="K99">
        <v>4</v>
      </c>
      <c r="L99" t="s">
        <v>1056</v>
      </c>
      <c r="M99">
        <v>8</v>
      </c>
    </row>
    <row r="100" spans="1:13" x14ac:dyDescent="0.3">
      <c r="A100" t="s">
        <v>711</v>
      </c>
      <c r="B100" t="s">
        <v>16</v>
      </c>
      <c r="C100">
        <v>73</v>
      </c>
      <c r="D100" t="s">
        <v>13</v>
      </c>
      <c r="E100" s="29">
        <v>45163</v>
      </c>
      <c r="F100">
        <v>44</v>
      </c>
      <c r="G100">
        <v>3.8</v>
      </c>
      <c r="H100">
        <v>2024</v>
      </c>
      <c r="I100" t="s">
        <v>1062</v>
      </c>
      <c r="J100" t="s">
        <v>1092</v>
      </c>
      <c r="K100">
        <v>4</v>
      </c>
      <c r="L100" t="s">
        <v>1056</v>
      </c>
      <c r="M100">
        <v>8</v>
      </c>
    </row>
    <row r="101" spans="1:13" x14ac:dyDescent="0.3">
      <c r="A101" t="s">
        <v>716</v>
      </c>
      <c r="B101" t="s">
        <v>16</v>
      </c>
      <c r="C101">
        <v>131</v>
      </c>
      <c r="D101" t="s">
        <v>11</v>
      </c>
      <c r="E101" s="29">
        <v>45164</v>
      </c>
      <c r="F101">
        <v>92</v>
      </c>
      <c r="G101">
        <v>4.9000000000000004</v>
      </c>
      <c r="H101">
        <v>2024</v>
      </c>
      <c r="I101" t="s">
        <v>1064</v>
      </c>
      <c r="J101" t="s">
        <v>1090</v>
      </c>
      <c r="K101">
        <v>5</v>
      </c>
      <c r="L101" t="s">
        <v>1056</v>
      </c>
      <c r="M101">
        <v>8</v>
      </c>
    </row>
    <row r="102" spans="1:13" x14ac:dyDescent="0.3">
      <c r="A102" t="s">
        <v>718</v>
      </c>
      <c r="B102" t="s">
        <v>8</v>
      </c>
      <c r="C102">
        <v>49</v>
      </c>
      <c r="D102" t="s">
        <v>13</v>
      </c>
      <c r="E102" s="29">
        <v>45165</v>
      </c>
      <c r="F102">
        <v>105</v>
      </c>
      <c r="G102">
        <v>3.3</v>
      </c>
      <c r="H102">
        <v>2024</v>
      </c>
      <c r="I102" t="s">
        <v>1065</v>
      </c>
      <c r="J102" t="s">
        <v>1091</v>
      </c>
      <c r="K102">
        <v>3</v>
      </c>
      <c r="L102" t="s">
        <v>1056</v>
      </c>
      <c r="M102">
        <v>8</v>
      </c>
    </row>
    <row r="103" spans="1:13" x14ac:dyDescent="0.3">
      <c r="A103" t="s">
        <v>723</v>
      </c>
      <c r="B103" t="s">
        <v>8</v>
      </c>
      <c r="C103">
        <v>70</v>
      </c>
      <c r="D103" t="s">
        <v>9</v>
      </c>
      <c r="E103" s="29">
        <v>45168</v>
      </c>
      <c r="F103">
        <v>210</v>
      </c>
      <c r="G103">
        <v>4.0999999999999996</v>
      </c>
      <c r="H103">
        <v>2024</v>
      </c>
      <c r="I103" t="s">
        <v>1068</v>
      </c>
      <c r="J103" t="s">
        <v>1092</v>
      </c>
      <c r="K103">
        <v>4</v>
      </c>
      <c r="L103" t="s">
        <v>1056</v>
      </c>
      <c r="M103">
        <v>8</v>
      </c>
    </row>
    <row r="104" spans="1:13" x14ac:dyDescent="0.3">
      <c r="A104" t="s">
        <v>733</v>
      </c>
      <c r="B104" t="s">
        <v>16</v>
      </c>
      <c r="C104">
        <v>113</v>
      </c>
      <c r="D104" t="s">
        <v>13</v>
      </c>
      <c r="E104" s="29">
        <v>45173</v>
      </c>
      <c r="F104">
        <v>46</v>
      </c>
      <c r="G104">
        <v>4.4000000000000004</v>
      </c>
      <c r="H104">
        <v>2024</v>
      </c>
      <c r="I104" t="s">
        <v>1063</v>
      </c>
      <c r="J104" t="s">
        <v>1092</v>
      </c>
      <c r="K104">
        <v>4</v>
      </c>
      <c r="L104" t="s">
        <v>1057</v>
      </c>
      <c r="M104">
        <v>9</v>
      </c>
    </row>
    <row r="105" spans="1:13" x14ac:dyDescent="0.3">
      <c r="A105" t="s">
        <v>734</v>
      </c>
      <c r="B105" t="s">
        <v>16</v>
      </c>
      <c r="C105">
        <v>96</v>
      </c>
      <c r="D105" t="s">
        <v>13</v>
      </c>
      <c r="E105" s="29">
        <v>45173</v>
      </c>
      <c r="F105">
        <v>96</v>
      </c>
      <c r="G105">
        <v>2.9</v>
      </c>
      <c r="H105">
        <v>2024</v>
      </c>
      <c r="I105" t="s">
        <v>1063</v>
      </c>
      <c r="J105" t="s">
        <v>1092</v>
      </c>
      <c r="K105">
        <v>3</v>
      </c>
      <c r="L105" t="s">
        <v>1057</v>
      </c>
      <c r="M105">
        <v>9</v>
      </c>
    </row>
    <row r="106" spans="1:13" x14ac:dyDescent="0.3">
      <c r="A106" t="s">
        <v>739</v>
      </c>
      <c r="B106" t="s">
        <v>8</v>
      </c>
      <c r="C106">
        <v>144</v>
      </c>
      <c r="D106" t="s">
        <v>6</v>
      </c>
      <c r="E106" s="29">
        <v>45176</v>
      </c>
      <c r="F106">
        <v>124</v>
      </c>
      <c r="G106">
        <v>2.2999999999999998</v>
      </c>
      <c r="H106">
        <v>2024</v>
      </c>
      <c r="I106" t="s">
        <v>1066</v>
      </c>
      <c r="J106" t="s">
        <v>1090</v>
      </c>
      <c r="K106">
        <v>2</v>
      </c>
      <c r="L106" t="s">
        <v>1057</v>
      </c>
      <c r="M106">
        <v>9</v>
      </c>
    </row>
    <row r="107" spans="1:13" x14ac:dyDescent="0.3">
      <c r="A107" t="s">
        <v>741</v>
      </c>
      <c r="B107" t="s">
        <v>16</v>
      </c>
      <c r="C107">
        <v>97</v>
      </c>
      <c r="D107" t="s">
        <v>9</v>
      </c>
      <c r="E107" s="29">
        <v>45177</v>
      </c>
      <c r="F107">
        <v>45</v>
      </c>
      <c r="G107">
        <v>4.5999999999999996</v>
      </c>
      <c r="H107">
        <v>2024</v>
      </c>
      <c r="I107" t="s">
        <v>1062</v>
      </c>
      <c r="J107" t="s">
        <v>1092</v>
      </c>
      <c r="K107">
        <v>5</v>
      </c>
      <c r="L107" t="s">
        <v>1057</v>
      </c>
      <c r="M107">
        <v>9</v>
      </c>
    </row>
    <row r="108" spans="1:13" x14ac:dyDescent="0.3">
      <c r="A108" t="s">
        <v>745</v>
      </c>
      <c r="B108" t="s">
        <v>8</v>
      </c>
      <c r="C108">
        <v>74</v>
      </c>
      <c r="D108" t="s">
        <v>13</v>
      </c>
      <c r="E108" s="29">
        <v>45178</v>
      </c>
      <c r="F108">
        <v>75</v>
      </c>
      <c r="G108">
        <v>2.8</v>
      </c>
      <c r="H108">
        <v>2024</v>
      </c>
      <c r="I108" t="s">
        <v>1064</v>
      </c>
      <c r="J108" t="s">
        <v>1092</v>
      </c>
      <c r="K108">
        <v>3</v>
      </c>
      <c r="L108" t="s">
        <v>1057</v>
      </c>
      <c r="M108">
        <v>9</v>
      </c>
    </row>
    <row r="109" spans="1:13" x14ac:dyDescent="0.3">
      <c r="A109" t="s">
        <v>759</v>
      </c>
      <c r="B109" t="s">
        <v>16</v>
      </c>
      <c r="C109">
        <v>59</v>
      </c>
      <c r="D109" t="s">
        <v>10</v>
      </c>
      <c r="E109" s="29">
        <v>45184</v>
      </c>
      <c r="F109">
        <v>24</v>
      </c>
      <c r="G109">
        <v>4.8</v>
      </c>
      <c r="H109">
        <v>2024</v>
      </c>
      <c r="I109" t="s">
        <v>1062</v>
      </c>
      <c r="J109" t="s">
        <v>1091</v>
      </c>
      <c r="K109">
        <v>5</v>
      </c>
      <c r="L109" t="s">
        <v>1057</v>
      </c>
      <c r="M109">
        <v>9</v>
      </c>
    </row>
    <row r="110" spans="1:13" x14ac:dyDescent="0.3">
      <c r="A110" t="s">
        <v>767</v>
      </c>
      <c r="B110" t="s">
        <v>16</v>
      </c>
      <c r="C110">
        <v>136</v>
      </c>
      <c r="D110" t="s">
        <v>10</v>
      </c>
      <c r="E110" s="29">
        <v>45190</v>
      </c>
      <c r="F110">
        <v>36</v>
      </c>
      <c r="G110">
        <v>2.8</v>
      </c>
      <c r="H110">
        <v>2024</v>
      </c>
      <c r="I110" t="s">
        <v>1066</v>
      </c>
      <c r="J110" t="s">
        <v>1090</v>
      </c>
      <c r="K110">
        <v>3</v>
      </c>
      <c r="L110" t="s">
        <v>1057</v>
      </c>
      <c r="M110">
        <v>9</v>
      </c>
    </row>
    <row r="111" spans="1:13" x14ac:dyDescent="0.3">
      <c r="A111" t="s">
        <v>773</v>
      </c>
      <c r="B111" t="s">
        <v>8</v>
      </c>
      <c r="C111">
        <v>96</v>
      </c>
      <c r="D111" t="s">
        <v>10</v>
      </c>
      <c r="E111" s="29">
        <v>45192</v>
      </c>
      <c r="F111">
        <v>80</v>
      </c>
      <c r="G111">
        <v>3.6</v>
      </c>
      <c r="H111">
        <v>2024</v>
      </c>
      <c r="I111" t="s">
        <v>1064</v>
      </c>
      <c r="J111" t="s">
        <v>1092</v>
      </c>
      <c r="K111">
        <v>4</v>
      </c>
      <c r="L111" t="s">
        <v>1057</v>
      </c>
      <c r="M111">
        <v>9</v>
      </c>
    </row>
    <row r="112" spans="1:13" x14ac:dyDescent="0.3">
      <c r="A112" t="s">
        <v>774</v>
      </c>
      <c r="B112" t="s">
        <v>8</v>
      </c>
      <c r="C112">
        <v>81</v>
      </c>
      <c r="D112" t="s">
        <v>10</v>
      </c>
      <c r="E112" s="29">
        <v>45193</v>
      </c>
      <c r="F112">
        <v>123</v>
      </c>
      <c r="G112">
        <v>4.9000000000000004</v>
      </c>
      <c r="H112">
        <v>2024</v>
      </c>
      <c r="I112" t="s">
        <v>1065</v>
      </c>
      <c r="J112" t="s">
        <v>1092</v>
      </c>
      <c r="K112">
        <v>5</v>
      </c>
      <c r="L112" t="s">
        <v>1057</v>
      </c>
      <c r="M112">
        <v>9</v>
      </c>
    </row>
    <row r="113" spans="1:13" x14ac:dyDescent="0.3">
      <c r="A113" t="s">
        <v>775</v>
      </c>
      <c r="B113" t="s">
        <v>16</v>
      </c>
      <c r="C113">
        <v>95</v>
      </c>
      <c r="D113" t="s">
        <v>13</v>
      </c>
      <c r="E113" s="29">
        <v>45193</v>
      </c>
      <c r="F113">
        <v>23</v>
      </c>
      <c r="G113">
        <v>2.4</v>
      </c>
      <c r="H113">
        <v>2024</v>
      </c>
      <c r="I113" t="s">
        <v>1065</v>
      </c>
      <c r="J113" t="s">
        <v>1092</v>
      </c>
      <c r="K113">
        <v>2</v>
      </c>
      <c r="L113" t="s">
        <v>1057</v>
      </c>
      <c r="M113">
        <v>9</v>
      </c>
    </row>
    <row r="114" spans="1:13" x14ac:dyDescent="0.3">
      <c r="A114" t="s">
        <v>779</v>
      </c>
      <c r="B114" t="s">
        <v>8</v>
      </c>
      <c r="C114">
        <v>67</v>
      </c>
      <c r="D114" t="s">
        <v>11</v>
      </c>
      <c r="E114" s="29">
        <v>45194</v>
      </c>
      <c r="F114">
        <v>87</v>
      </c>
      <c r="G114">
        <v>3.9</v>
      </c>
      <c r="H114">
        <v>2024</v>
      </c>
      <c r="I114" t="s">
        <v>1063</v>
      </c>
      <c r="J114" t="s">
        <v>1092</v>
      </c>
      <c r="K114">
        <v>4</v>
      </c>
      <c r="L114" t="s">
        <v>1057</v>
      </c>
      <c r="M114">
        <v>9</v>
      </c>
    </row>
    <row r="115" spans="1:13" x14ac:dyDescent="0.3">
      <c r="A115" t="s">
        <v>796</v>
      </c>
      <c r="B115" t="s">
        <v>8</v>
      </c>
      <c r="C115">
        <v>96</v>
      </c>
      <c r="D115" t="s">
        <v>10</v>
      </c>
      <c r="E115" s="29">
        <v>45199</v>
      </c>
      <c r="F115">
        <v>195</v>
      </c>
      <c r="G115">
        <v>2.7</v>
      </c>
      <c r="H115">
        <v>2024</v>
      </c>
      <c r="I115" t="s">
        <v>1064</v>
      </c>
      <c r="J115" t="s">
        <v>1092</v>
      </c>
      <c r="K115">
        <v>3</v>
      </c>
      <c r="L115" t="s">
        <v>1057</v>
      </c>
      <c r="M115">
        <v>9</v>
      </c>
    </row>
    <row r="116" spans="1:13" x14ac:dyDescent="0.3">
      <c r="A116" t="s">
        <v>800</v>
      </c>
      <c r="B116" t="s">
        <v>8</v>
      </c>
      <c r="C116">
        <v>29</v>
      </c>
      <c r="D116" t="s">
        <v>13</v>
      </c>
      <c r="E116" s="29">
        <v>45199</v>
      </c>
      <c r="F116">
        <v>80</v>
      </c>
      <c r="G116">
        <v>4.8</v>
      </c>
      <c r="H116">
        <v>2024</v>
      </c>
      <c r="I116" t="s">
        <v>1064</v>
      </c>
      <c r="J116" t="s">
        <v>1093</v>
      </c>
      <c r="K116">
        <v>5</v>
      </c>
      <c r="L116" t="s">
        <v>1057</v>
      </c>
      <c r="M116">
        <v>9</v>
      </c>
    </row>
    <row r="117" spans="1:13" x14ac:dyDescent="0.3">
      <c r="A117" t="s">
        <v>808</v>
      </c>
      <c r="B117" t="s">
        <v>8</v>
      </c>
      <c r="C117">
        <v>80</v>
      </c>
      <c r="D117" t="s">
        <v>11</v>
      </c>
      <c r="E117" s="29">
        <v>45200</v>
      </c>
      <c r="F117">
        <v>128</v>
      </c>
      <c r="G117">
        <v>3.7</v>
      </c>
      <c r="H117">
        <v>2024</v>
      </c>
      <c r="I117" t="s">
        <v>1065</v>
      </c>
      <c r="J117" t="s">
        <v>1092</v>
      </c>
      <c r="K117">
        <v>4</v>
      </c>
      <c r="L117" t="s">
        <v>1058</v>
      </c>
      <c r="M117">
        <v>10</v>
      </c>
    </row>
    <row r="118" spans="1:13" x14ac:dyDescent="0.3">
      <c r="A118" t="s">
        <v>818</v>
      </c>
      <c r="B118" t="s">
        <v>8</v>
      </c>
      <c r="C118">
        <v>86</v>
      </c>
      <c r="D118" t="s">
        <v>10</v>
      </c>
      <c r="E118" s="29">
        <v>45203</v>
      </c>
      <c r="F118">
        <v>92</v>
      </c>
      <c r="G118">
        <v>2.4</v>
      </c>
      <c r="H118">
        <v>2024</v>
      </c>
      <c r="I118" t="s">
        <v>1068</v>
      </c>
      <c r="J118" t="s">
        <v>1092</v>
      </c>
      <c r="K118">
        <v>2</v>
      </c>
      <c r="L118" t="s">
        <v>1058</v>
      </c>
      <c r="M118">
        <v>10</v>
      </c>
    </row>
    <row r="119" spans="1:13" x14ac:dyDescent="0.3">
      <c r="A119" t="s">
        <v>819</v>
      </c>
      <c r="B119" t="s">
        <v>16</v>
      </c>
      <c r="C119">
        <v>57</v>
      </c>
      <c r="D119" t="s">
        <v>13</v>
      </c>
      <c r="E119" s="29">
        <v>45203</v>
      </c>
      <c r="F119">
        <v>48</v>
      </c>
      <c r="G119">
        <v>4.5</v>
      </c>
      <c r="H119">
        <v>2024</v>
      </c>
      <c r="I119" t="s">
        <v>1068</v>
      </c>
      <c r="J119" t="s">
        <v>1091</v>
      </c>
      <c r="K119">
        <v>5</v>
      </c>
      <c r="L119" t="s">
        <v>1058</v>
      </c>
      <c r="M119">
        <v>10</v>
      </c>
    </row>
    <row r="120" spans="1:13" x14ac:dyDescent="0.3">
      <c r="A120" t="s">
        <v>824</v>
      </c>
      <c r="B120" t="s">
        <v>8</v>
      </c>
      <c r="C120">
        <v>4</v>
      </c>
      <c r="D120" t="s">
        <v>10</v>
      </c>
      <c r="E120" s="29">
        <v>45204</v>
      </c>
      <c r="F120">
        <v>170</v>
      </c>
      <c r="G120">
        <v>3.9</v>
      </c>
      <c r="H120">
        <v>2024</v>
      </c>
      <c r="I120" t="s">
        <v>1066</v>
      </c>
      <c r="J120" t="s">
        <v>1094</v>
      </c>
      <c r="K120">
        <v>4</v>
      </c>
      <c r="L120" t="s">
        <v>1058</v>
      </c>
      <c r="M120">
        <v>10</v>
      </c>
    </row>
    <row r="121" spans="1:13" x14ac:dyDescent="0.3">
      <c r="A121" t="s">
        <v>833</v>
      </c>
      <c r="B121" t="s">
        <v>8</v>
      </c>
      <c r="C121">
        <v>150</v>
      </c>
      <c r="D121" t="s">
        <v>6</v>
      </c>
      <c r="E121" s="29">
        <v>45207</v>
      </c>
      <c r="F121">
        <v>70</v>
      </c>
      <c r="G121">
        <v>4.0999999999999996</v>
      </c>
      <c r="H121">
        <v>2024</v>
      </c>
      <c r="I121" t="s">
        <v>1065</v>
      </c>
      <c r="J121" t="s">
        <v>1090</v>
      </c>
      <c r="K121">
        <v>4</v>
      </c>
      <c r="L121" t="s">
        <v>1058</v>
      </c>
      <c r="M121">
        <v>10</v>
      </c>
    </row>
    <row r="122" spans="1:13" x14ac:dyDescent="0.3">
      <c r="A122" t="s">
        <v>837</v>
      </c>
      <c r="B122" t="s">
        <v>16</v>
      </c>
      <c r="C122">
        <v>56</v>
      </c>
      <c r="D122" t="s">
        <v>6</v>
      </c>
      <c r="E122" s="29">
        <v>45208</v>
      </c>
      <c r="F122">
        <v>205</v>
      </c>
      <c r="G122">
        <v>3.3</v>
      </c>
      <c r="H122">
        <v>2024</v>
      </c>
      <c r="I122" t="s">
        <v>1063</v>
      </c>
      <c r="J122" t="s">
        <v>1091</v>
      </c>
      <c r="K122">
        <v>3</v>
      </c>
      <c r="L122" t="s">
        <v>1058</v>
      </c>
      <c r="M122">
        <v>10</v>
      </c>
    </row>
    <row r="123" spans="1:13" x14ac:dyDescent="0.3">
      <c r="A123" t="s">
        <v>839</v>
      </c>
      <c r="B123" t="s">
        <v>8</v>
      </c>
      <c r="C123">
        <v>119</v>
      </c>
      <c r="D123" t="s">
        <v>13</v>
      </c>
      <c r="E123" s="29">
        <v>45209</v>
      </c>
      <c r="F123">
        <v>111</v>
      </c>
      <c r="G123">
        <v>3.9</v>
      </c>
      <c r="H123">
        <v>2024</v>
      </c>
      <c r="I123" t="s">
        <v>1067</v>
      </c>
      <c r="J123" t="s">
        <v>1092</v>
      </c>
      <c r="K123">
        <v>4</v>
      </c>
      <c r="L123" t="s">
        <v>1058</v>
      </c>
      <c r="M123">
        <v>10</v>
      </c>
    </row>
    <row r="124" spans="1:13" x14ac:dyDescent="0.3">
      <c r="A124" t="s">
        <v>858</v>
      </c>
      <c r="B124" t="s">
        <v>8</v>
      </c>
      <c r="C124">
        <v>131</v>
      </c>
      <c r="D124" t="s">
        <v>6</v>
      </c>
      <c r="E124" s="29">
        <v>45214</v>
      </c>
      <c r="F124">
        <v>205</v>
      </c>
      <c r="G124">
        <v>4.8</v>
      </c>
      <c r="H124">
        <v>2024</v>
      </c>
      <c r="I124" t="s">
        <v>1065</v>
      </c>
      <c r="J124" t="s">
        <v>1090</v>
      </c>
      <c r="K124">
        <v>5</v>
      </c>
      <c r="L124" t="s">
        <v>1058</v>
      </c>
      <c r="M124">
        <v>10</v>
      </c>
    </row>
    <row r="125" spans="1:13" x14ac:dyDescent="0.3">
      <c r="A125" t="s">
        <v>860</v>
      </c>
      <c r="B125" t="s">
        <v>8</v>
      </c>
      <c r="C125">
        <v>70</v>
      </c>
      <c r="D125" t="s">
        <v>6</v>
      </c>
      <c r="E125" s="29">
        <v>45214</v>
      </c>
      <c r="F125">
        <v>50</v>
      </c>
      <c r="G125">
        <v>3.4</v>
      </c>
      <c r="H125">
        <v>2024</v>
      </c>
      <c r="I125" t="s">
        <v>1065</v>
      </c>
      <c r="J125" t="s">
        <v>1092</v>
      </c>
      <c r="K125">
        <v>3</v>
      </c>
      <c r="L125" t="s">
        <v>1058</v>
      </c>
      <c r="M125">
        <v>10</v>
      </c>
    </row>
    <row r="126" spans="1:13" x14ac:dyDescent="0.3">
      <c r="A126" t="s">
        <v>861</v>
      </c>
      <c r="B126" t="s">
        <v>8</v>
      </c>
      <c r="C126">
        <v>55</v>
      </c>
      <c r="D126" t="s">
        <v>11</v>
      </c>
      <c r="E126" s="29">
        <v>45214</v>
      </c>
      <c r="F126">
        <v>80</v>
      </c>
      <c r="G126">
        <v>4.3</v>
      </c>
      <c r="H126">
        <v>2024</v>
      </c>
      <c r="I126" t="s">
        <v>1065</v>
      </c>
      <c r="J126" t="s">
        <v>1091</v>
      </c>
      <c r="K126">
        <v>4</v>
      </c>
      <c r="L126" t="s">
        <v>1058</v>
      </c>
      <c r="M126">
        <v>10</v>
      </c>
    </row>
    <row r="127" spans="1:13" x14ac:dyDescent="0.3">
      <c r="A127" t="s">
        <v>883</v>
      </c>
      <c r="B127" t="s">
        <v>8</v>
      </c>
      <c r="C127">
        <v>60</v>
      </c>
      <c r="D127" t="s">
        <v>10</v>
      </c>
      <c r="E127" s="29">
        <v>45220</v>
      </c>
      <c r="F127">
        <v>135</v>
      </c>
      <c r="G127">
        <v>3.9</v>
      </c>
      <c r="H127">
        <v>2024</v>
      </c>
      <c r="I127" t="s">
        <v>1064</v>
      </c>
      <c r="J127" t="s">
        <v>1091</v>
      </c>
      <c r="K127">
        <v>4</v>
      </c>
      <c r="L127" t="s">
        <v>1058</v>
      </c>
      <c r="M127">
        <v>10</v>
      </c>
    </row>
    <row r="128" spans="1:13" x14ac:dyDescent="0.3">
      <c r="A128" t="s">
        <v>884</v>
      </c>
      <c r="B128" t="s">
        <v>8</v>
      </c>
      <c r="C128">
        <v>72</v>
      </c>
      <c r="D128" t="s">
        <v>11</v>
      </c>
      <c r="E128" s="29">
        <v>45220</v>
      </c>
      <c r="F128">
        <v>20</v>
      </c>
      <c r="G128">
        <v>4.8</v>
      </c>
      <c r="H128">
        <v>2024</v>
      </c>
      <c r="I128" t="s">
        <v>1064</v>
      </c>
      <c r="J128" t="s">
        <v>1092</v>
      </c>
      <c r="K128">
        <v>5</v>
      </c>
      <c r="L128" t="s">
        <v>1058</v>
      </c>
      <c r="M128">
        <v>10</v>
      </c>
    </row>
    <row r="129" spans="1:13" x14ac:dyDescent="0.3">
      <c r="A129" t="s">
        <v>885</v>
      </c>
      <c r="B129" t="s">
        <v>16</v>
      </c>
      <c r="C129">
        <v>40</v>
      </c>
      <c r="D129" t="s">
        <v>11</v>
      </c>
      <c r="E129" s="29">
        <v>45220</v>
      </c>
      <c r="F129">
        <v>31</v>
      </c>
      <c r="G129">
        <v>4</v>
      </c>
      <c r="H129">
        <v>2024</v>
      </c>
      <c r="I129" t="s">
        <v>1064</v>
      </c>
      <c r="J129" t="s">
        <v>1091</v>
      </c>
      <c r="K129">
        <v>4</v>
      </c>
      <c r="L129" t="s">
        <v>1058</v>
      </c>
      <c r="M129">
        <v>10</v>
      </c>
    </row>
    <row r="130" spans="1:13" x14ac:dyDescent="0.3">
      <c r="A130" t="s">
        <v>891</v>
      </c>
      <c r="B130" t="s">
        <v>8</v>
      </c>
      <c r="C130">
        <v>19</v>
      </c>
      <c r="D130" t="s">
        <v>6</v>
      </c>
      <c r="E130" s="29">
        <v>45223</v>
      </c>
      <c r="F130">
        <v>58</v>
      </c>
      <c r="G130">
        <v>3.9</v>
      </c>
      <c r="H130">
        <v>2024</v>
      </c>
      <c r="I130" t="s">
        <v>1067</v>
      </c>
      <c r="J130" t="s">
        <v>1093</v>
      </c>
      <c r="K130">
        <v>4</v>
      </c>
      <c r="L130" t="s">
        <v>1058</v>
      </c>
      <c r="M130">
        <v>10</v>
      </c>
    </row>
    <row r="131" spans="1:13" x14ac:dyDescent="0.3">
      <c r="A131" t="s">
        <v>892</v>
      </c>
      <c r="B131" t="s">
        <v>16</v>
      </c>
      <c r="C131">
        <v>72</v>
      </c>
      <c r="D131" t="s">
        <v>10</v>
      </c>
      <c r="E131" s="29">
        <v>45223</v>
      </c>
      <c r="F131">
        <v>41</v>
      </c>
      <c r="G131">
        <v>4.3</v>
      </c>
      <c r="H131">
        <v>2024</v>
      </c>
      <c r="I131" t="s">
        <v>1067</v>
      </c>
      <c r="J131" t="s">
        <v>1092</v>
      </c>
      <c r="K131">
        <v>4</v>
      </c>
      <c r="L131" t="s">
        <v>1058</v>
      </c>
      <c r="M131">
        <v>10</v>
      </c>
    </row>
    <row r="132" spans="1:13" x14ac:dyDescent="0.3">
      <c r="A132" t="s">
        <v>896</v>
      </c>
      <c r="B132" t="s">
        <v>16</v>
      </c>
      <c r="C132">
        <v>101</v>
      </c>
      <c r="D132" t="s">
        <v>9</v>
      </c>
      <c r="E132" s="29">
        <v>45224</v>
      </c>
      <c r="F132">
        <v>125</v>
      </c>
      <c r="G132">
        <v>4.2</v>
      </c>
      <c r="H132">
        <v>2024</v>
      </c>
      <c r="I132" t="s">
        <v>1068</v>
      </c>
      <c r="J132" t="s">
        <v>1092</v>
      </c>
      <c r="K132">
        <v>4</v>
      </c>
      <c r="L132" t="s">
        <v>1058</v>
      </c>
      <c r="M132">
        <v>10</v>
      </c>
    </row>
    <row r="133" spans="1:13" x14ac:dyDescent="0.3">
      <c r="A133" t="s">
        <v>897</v>
      </c>
      <c r="B133" t="s">
        <v>16</v>
      </c>
      <c r="C133">
        <v>107</v>
      </c>
      <c r="D133" t="s">
        <v>10</v>
      </c>
      <c r="E133" s="29">
        <v>45225</v>
      </c>
      <c r="F133">
        <v>78</v>
      </c>
      <c r="G133">
        <v>4.3</v>
      </c>
      <c r="H133">
        <v>2024</v>
      </c>
      <c r="I133" t="s">
        <v>1066</v>
      </c>
      <c r="J133" t="s">
        <v>1092</v>
      </c>
      <c r="K133">
        <v>4</v>
      </c>
      <c r="L133" t="s">
        <v>1058</v>
      </c>
      <c r="M133">
        <v>10</v>
      </c>
    </row>
    <row r="134" spans="1:13" x14ac:dyDescent="0.3">
      <c r="A134" t="s">
        <v>900</v>
      </c>
      <c r="B134" t="s">
        <v>8</v>
      </c>
      <c r="C134">
        <v>21</v>
      </c>
      <c r="D134" t="s">
        <v>10</v>
      </c>
      <c r="E134" s="29">
        <v>45225</v>
      </c>
      <c r="F134">
        <v>26</v>
      </c>
      <c r="G134">
        <v>4.7</v>
      </c>
      <c r="H134">
        <v>2024</v>
      </c>
      <c r="I134" t="s">
        <v>1066</v>
      </c>
      <c r="J134" t="s">
        <v>1093</v>
      </c>
      <c r="K134">
        <v>5</v>
      </c>
      <c r="L134" t="s">
        <v>1058</v>
      </c>
      <c r="M134">
        <v>10</v>
      </c>
    </row>
    <row r="135" spans="1:13" x14ac:dyDescent="0.3">
      <c r="A135" t="s">
        <v>920</v>
      </c>
      <c r="B135" t="s">
        <v>16</v>
      </c>
      <c r="C135">
        <v>114</v>
      </c>
      <c r="D135" t="s">
        <v>10</v>
      </c>
      <c r="E135" s="29">
        <v>45234</v>
      </c>
      <c r="F135">
        <v>144</v>
      </c>
      <c r="G135">
        <v>3.8</v>
      </c>
      <c r="H135">
        <v>2024</v>
      </c>
      <c r="I135" t="s">
        <v>1064</v>
      </c>
      <c r="J135" t="s">
        <v>1092</v>
      </c>
      <c r="K135">
        <v>4</v>
      </c>
      <c r="L135" t="s">
        <v>1059</v>
      </c>
      <c r="M135">
        <v>11</v>
      </c>
    </row>
    <row r="136" spans="1:13" x14ac:dyDescent="0.3">
      <c r="A136" t="s">
        <v>930</v>
      </c>
      <c r="B136" t="s">
        <v>16</v>
      </c>
      <c r="C136">
        <v>124</v>
      </c>
      <c r="D136" t="s">
        <v>10</v>
      </c>
      <c r="E136" s="29">
        <v>45239</v>
      </c>
      <c r="F136">
        <v>215</v>
      </c>
      <c r="G136">
        <v>3.5</v>
      </c>
      <c r="H136">
        <v>2024</v>
      </c>
      <c r="I136" t="s">
        <v>1066</v>
      </c>
      <c r="J136" t="s">
        <v>1090</v>
      </c>
      <c r="K136">
        <v>4</v>
      </c>
      <c r="L136" t="s">
        <v>1059</v>
      </c>
      <c r="M136">
        <v>11</v>
      </c>
    </row>
    <row r="137" spans="1:13" x14ac:dyDescent="0.3">
      <c r="A137" t="s">
        <v>944</v>
      </c>
      <c r="B137" t="s">
        <v>8</v>
      </c>
      <c r="C137">
        <v>88</v>
      </c>
      <c r="D137" t="s">
        <v>10</v>
      </c>
      <c r="E137" s="29">
        <v>45245</v>
      </c>
      <c r="F137">
        <v>220</v>
      </c>
      <c r="G137">
        <v>4.0999999999999996</v>
      </c>
      <c r="H137">
        <v>2024</v>
      </c>
      <c r="I137" t="s">
        <v>1068</v>
      </c>
      <c r="J137" t="s">
        <v>1092</v>
      </c>
      <c r="K137">
        <v>4</v>
      </c>
      <c r="L137" t="s">
        <v>1059</v>
      </c>
      <c r="M137">
        <v>11</v>
      </c>
    </row>
    <row r="138" spans="1:13" x14ac:dyDescent="0.3">
      <c r="A138" t="s">
        <v>947</v>
      </c>
      <c r="B138" t="s">
        <v>16</v>
      </c>
      <c r="C138">
        <v>63</v>
      </c>
      <c r="D138" t="s">
        <v>9</v>
      </c>
      <c r="E138" s="29">
        <v>45246</v>
      </c>
      <c r="F138">
        <v>44</v>
      </c>
      <c r="G138">
        <v>5</v>
      </c>
      <c r="H138">
        <v>2024</v>
      </c>
      <c r="I138" t="s">
        <v>1066</v>
      </c>
      <c r="J138" t="s">
        <v>1092</v>
      </c>
      <c r="K138">
        <v>5</v>
      </c>
      <c r="L138" t="s">
        <v>1059</v>
      </c>
      <c r="M138">
        <v>11</v>
      </c>
    </row>
    <row r="139" spans="1:13" x14ac:dyDescent="0.3">
      <c r="A139" t="s">
        <v>949</v>
      </c>
      <c r="B139" t="s">
        <v>16</v>
      </c>
      <c r="C139">
        <v>54</v>
      </c>
      <c r="D139" t="s">
        <v>10</v>
      </c>
      <c r="E139" s="29">
        <v>45247</v>
      </c>
      <c r="F139">
        <v>145</v>
      </c>
      <c r="G139">
        <v>2.7</v>
      </c>
      <c r="H139">
        <v>2024</v>
      </c>
      <c r="I139" t="s">
        <v>1062</v>
      </c>
      <c r="J139" t="s">
        <v>1091</v>
      </c>
      <c r="K139">
        <v>3</v>
      </c>
      <c r="L139" t="s">
        <v>1059</v>
      </c>
      <c r="M139">
        <v>11</v>
      </c>
    </row>
    <row r="140" spans="1:13" x14ac:dyDescent="0.3">
      <c r="A140" t="s">
        <v>951</v>
      </c>
      <c r="B140" t="s">
        <v>16</v>
      </c>
      <c r="C140">
        <v>93</v>
      </c>
      <c r="D140" t="s">
        <v>10</v>
      </c>
      <c r="E140" s="29">
        <v>45248</v>
      </c>
      <c r="F140">
        <v>185</v>
      </c>
      <c r="G140">
        <v>4.3</v>
      </c>
      <c r="H140">
        <v>2024</v>
      </c>
      <c r="I140" t="s">
        <v>1064</v>
      </c>
      <c r="J140" t="s">
        <v>1092</v>
      </c>
      <c r="K140">
        <v>4</v>
      </c>
      <c r="L140" t="s">
        <v>1059</v>
      </c>
      <c r="M140">
        <v>11</v>
      </c>
    </row>
    <row r="141" spans="1:13" x14ac:dyDescent="0.3">
      <c r="A141" t="s">
        <v>954</v>
      </c>
      <c r="B141" t="s">
        <v>16</v>
      </c>
      <c r="C141">
        <v>107</v>
      </c>
      <c r="D141" t="s">
        <v>6</v>
      </c>
      <c r="E141" s="29">
        <v>45248</v>
      </c>
      <c r="F141">
        <v>23</v>
      </c>
      <c r="G141">
        <v>3.4</v>
      </c>
      <c r="H141">
        <v>2024</v>
      </c>
      <c r="I141" t="s">
        <v>1064</v>
      </c>
      <c r="J141" t="s">
        <v>1092</v>
      </c>
      <c r="K141">
        <v>3</v>
      </c>
      <c r="L141" t="s">
        <v>1059</v>
      </c>
      <c r="M141">
        <v>11</v>
      </c>
    </row>
    <row r="142" spans="1:13" x14ac:dyDescent="0.3">
      <c r="A142" t="s">
        <v>957</v>
      </c>
      <c r="B142" t="s">
        <v>8</v>
      </c>
      <c r="C142">
        <v>26</v>
      </c>
      <c r="D142" t="s">
        <v>9</v>
      </c>
      <c r="E142" s="29">
        <v>45251</v>
      </c>
      <c r="F142">
        <v>74</v>
      </c>
      <c r="G142">
        <v>4.0999999999999996</v>
      </c>
      <c r="H142">
        <v>2024</v>
      </c>
      <c r="I142" t="s">
        <v>1067</v>
      </c>
      <c r="J142" t="s">
        <v>1093</v>
      </c>
      <c r="K142">
        <v>4</v>
      </c>
      <c r="L142" t="s">
        <v>1059</v>
      </c>
      <c r="M142">
        <v>11</v>
      </c>
    </row>
    <row r="143" spans="1:13" x14ac:dyDescent="0.3">
      <c r="A143" t="s">
        <v>965</v>
      </c>
      <c r="B143" t="s">
        <v>8</v>
      </c>
      <c r="C143">
        <v>104</v>
      </c>
      <c r="D143" t="s">
        <v>13</v>
      </c>
      <c r="E143" s="29">
        <v>45256</v>
      </c>
      <c r="F143">
        <v>41</v>
      </c>
      <c r="G143">
        <v>4.7</v>
      </c>
      <c r="H143">
        <v>2024</v>
      </c>
      <c r="I143" t="s">
        <v>1065</v>
      </c>
      <c r="J143" t="s">
        <v>1092</v>
      </c>
      <c r="K143">
        <v>5</v>
      </c>
      <c r="L143" t="s">
        <v>1059</v>
      </c>
      <c r="M143">
        <v>11</v>
      </c>
    </row>
    <row r="144" spans="1:13" x14ac:dyDescent="0.3">
      <c r="A144" t="s">
        <v>986</v>
      </c>
      <c r="B144" t="s">
        <v>16</v>
      </c>
      <c r="C144">
        <v>50</v>
      </c>
      <c r="D144" t="s">
        <v>6</v>
      </c>
      <c r="E144" s="29">
        <v>45268</v>
      </c>
      <c r="F144">
        <v>54</v>
      </c>
      <c r="G144">
        <v>4.3</v>
      </c>
      <c r="H144">
        <v>2024</v>
      </c>
      <c r="I144" t="s">
        <v>1062</v>
      </c>
      <c r="J144" t="s">
        <v>1091</v>
      </c>
      <c r="K144">
        <v>4</v>
      </c>
      <c r="L144" t="s">
        <v>1060</v>
      </c>
      <c r="M144">
        <v>12</v>
      </c>
    </row>
    <row r="145" spans="1:13" x14ac:dyDescent="0.3">
      <c r="A145" t="s">
        <v>989</v>
      </c>
      <c r="B145" t="s">
        <v>16</v>
      </c>
      <c r="C145">
        <v>96</v>
      </c>
      <c r="D145" t="s">
        <v>6</v>
      </c>
      <c r="E145" s="29">
        <v>45273</v>
      </c>
      <c r="F145">
        <v>164</v>
      </c>
      <c r="G145">
        <v>4.8</v>
      </c>
      <c r="H145">
        <v>2024</v>
      </c>
      <c r="I145" t="s">
        <v>1068</v>
      </c>
      <c r="J145" t="s">
        <v>1092</v>
      </c>
      <c r="K145">
        <v>5</v>
      </c>
      <c r="L145" t="s">
        <v>1060</v>
      </c>
      <c r="M145">
        <v>12</v>
      </c>
    </row>
    <row r="146" spans="1:13" x14ac:dyDescent="0.3">
      <c r="A146" t="s">
        <v>1014</v>
      </c>
      <c r="B146" t="s">
        <v>8</v>
      </c>
      <c r="C146">
        <v>93</v>
      </c>
      <c r="D146" t="s">
        <v>13</v>
      </c>
      <c r="E146" s="29">
        <v>45280</v>
      </c>
      <c r="F146">
        <v>38</v>
      </c>
      <c r="G146">
        <v>4.5</v>
      </c>
      <c r="H146">
        <v>2024</v>
      </c>
      <c r="I146" t="s">
        <v>1068</v>
      </c>
      <c r="J146" t="s">
        <v>1092</v>
      </c>
      <c r="K146">
        <v>5</v>
      </c>
      <c r="L146" t="s">
        <v>1060</v>
      </c>
      <c r="M146">
        <v>12</v>
      </c>
    </row>
    <row r="147" spans="1:13" x14ac:dyDescent="0.3">
      <c r="A147" t="s">
        <v>1027</v>
      </c>
      <c r="B147" t="s">
        <v>8</v>
      </c>
      <c r="C147">
        <v>40</v>
      </c>
      <c r="D147" t="s">
        <v>9</v>
      </c>
      <c r="E147" s="29">
        <v>45289</v>
      </c>
      <c r="F147">
        <v>111</v>
      </c>
      <c r="G147">
        <v>4.5999999999999996</v>
      </c>
      <c r="H147">
        <v>2024</v>
      </c>
      <c r="I147" t="s">
        <v>1062</v>
      </c>
      <c r="J147" t="s">
        <v>1091</v>
      </c>
      <c r="K147">
        <v>5</v>
      </c>
      <c r="L147" t="s">
        <v>1060</v>
      </c>
      <c r="M147">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557AB-0228-4958-87EC-13ACB9AB5DEE}">
  <dimension ref="A1:M132"/>
  <sheetViews>
    <sheetView workbookViewId="0"/>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 min="12" max="12" width="24.3984375" bestFit="1" customWidth="1"/>
    <col min="13" max="13" width="29.3984375" bestFit="1" customWidth="1"/>
  </cols>
  <sheetData>
    <row r="1" spans="1:13" x14ac:dyDescent="0.3">
      <c r="A1" s="14" t="s">
        <v>1096</v>
      </c>
    </row>
    <row r="3" spans="1:13" x14ac:dyDescent="0.3">
      <c r="A3" t="s">
        <v>1077</v>
      </c>
      <c r="B3" t="s">
        <v>1078</v>
      </c>
      <c r="C3" t="s">
        <v>1079</v>
      </c>
      <c r="D3" t="s">
        <v>1080</v>
      </c>
      <c r="E3" t="s">
        <v>1081</v>
      </c>
      <c r="F3" t="s">
        <v>1082</v>
      </c>
      <c r="G3" t="s">
        <v>1083</v>
      </c>
      <c r="H3" t="s">
        <v>1084</v>
      </c>
      <c r="I3" t="s">
        <v>1085</v>
      </c>
      <c r="J3" t="s">
        <v>1086</v>
      </c>
      <c r="K3" t="s">
        <v>1087</v>
      </c>
      <c r="L3" t="s">
        <v>1088</v>
      </c>
      <c r="M3" t="s">
        <v>1089</v>
      </c>
    </row>
    <row r="4" spans="1:13" x14ac:dyDescent="0.3">
      <c r="A4" t="s">
        <v>29</v>
      </c>
      <c r="B4" t="s">
        <v>21</v>
      </c>
      <c r="C4">
        <v>119</v>
      </c>
      <c r="D4" t="s">
        <v>9</v>
      </c>
      <c r="E4" s="29">
        <v>44927</v>
      </c>
      <c r="F4">
        <v>22</v>
      </c>
      <c r="G4">
        <v>2.9</v>
      </c>
      <c r="H4">
        <v>2023</v>
      </c>
      <c r="I4" t="s">
        <v>1065</v>
      </c>
      <c r="J4" t="s">
        <v>1092</v>
      </c>
      <c r="K4">
        <v>3</v>
      </c>
      <c r="L4" t="s">
        <v>1049</v>
      </c>
      <c r="M4">
        <v>1</v>
      </c>
    </row>
    <row r="5" spans="1:13" x14ac:dyDescent="0.3">
      <c r="A5" t="s">
        <v>43</v>
      </c>
      <c r="B5" t="s">
        <v>22</v>
      </c>
      <c r="C5">
        <v>28</v>
      </c>
      <c r="D5" t="s">
        <v>6</v>
      </c>
      <c r="E5" s="29">
        <v>44931</v>
      </c>
      <c r="F5">
        <v>28</v>
      </c>
      <c r="G5">
        <v>3.8</v>
      </c>
      <c r="H5">
        <v>2023</v>
      </c>
      <c r="I5" t="s">
        <v>1066</v>
      </c>
      <c r="J5" t="s">
        <v>1093</v>
      </c>
      <c r="K5">
        <v>4</v>
      </c>
      <c r="L5" t="s">
        <v>1049</v>
      </c>
      <c r="M5">
        <v>1</v>
      </c>
    </row>
    <row r="6" spans="1:13" x14ac:dyDescent="0.3">
      <c r="A6" t="s">
        <v>54</v>
      </c>
      <c r="B6" t="s">
        <v>22</v>
      </c>
      <c r="C6">
        <v>31</v>
      </c>
      <c r="D6" t="s">
        <v>13</v>
      </c>
      <c r="E6" s="29">
        <v>44936</v>
      </c>
      <c r="F6">
        <v>123</v>
      </c>
      <c r="G6">
        <v>2.9</v>
      </c>
      <c r="H6">
        <v>2023</v>
      </c>
      <c r="I6" t="s">
        <v>1067</v>
      </c>
      <c r="J6" t="s">
        <v>1091</v>
      </c>
      <c r="K6">
        <v>3</v>
      </c>
      <c r="L6" t="s">
        <v>1049</v>
      </c>
      <c r="M6">
        <v>1</v>
      </c>
    </row>
    <row r="7" spans="1:13" x14ac:dyDescent="0.3">
      <c r="A7" t="s">
        <v>56</v>
      </c>
      <c r="B7" t="s">
        <v>22</v>
      </c>
      <c r="C7">
        <v>80</v>
      </c>
      <c r="D7" t="s">
        <v>10</v>
      </c>
      <c r="E7" s="29">
        <v>44936</v>
      </c>
      <c r="F7">
        <v>140</v>
      </c>
      <c r="G7">
        <v>4.2</v>
      </c>
      <c r="H7">
        <v>2023</v>
      </c>
      <c r="I7" t="s">
        <v>1067</v>
      </c>
      <c r="J7" t="s">
        <v>1092</v>
      </c>
      <c r="K7">
        <v>4</v>
      </c>
      <c r="L7" t="s">
        <v>1049</v>
      </c>
      <c r="M7">
        <v>1</v>
      </c>
    </row>
    <row r="8" spans="1:13" x14ac:dyDescent="0.3">
      <c r="A8" t="s">
        <v>61</v>
      </c>
      <c r="B8" t="s">
        <v>22</v>
      </c>
      <c r="C8">
        <v>75</v>
      </c>
      <c r="D8" t="s">
        <v>6</v>
      </c>
      <c r="E8" s="29">
        <v>44941</v>
      </c>
      <c r="F8">
        <v>26</v>
      </c>
      <c r="G8">
        <v>2.4</v>
      </c>
      <c r="H8">
        <v>2023</v>
      </c>
      <c r="I8" t="s">
        <v>1065</v>
      </c>
      <c r="J8" t="s">
        <v>1092</v>
      </c>
      <c r="K8">
        <v>2</v>
      </c>
      <c r="L8" t="s">
        <v>1049</v>
      </c>
      <c r="M8">
        <v>1</v>
      </c>
    </row>
    <row r="9" spans="1:13" x14ac:dyDescent="0.3">
      <c r="A9" t="s">
        <v>65</v>
      </c>
      <c r="B9" t="s">
        <v>22</v>
      </c>
      <c r="C9">
        <v>106</v>
      </c>
      <c r="D9" t="s">
        <v>10</v>
      </c>
      <c r="E9" s="29">
        <v>44943</v>
      </c>
      <c r="F9">
        <v>108</v>
      </c>
      <c r="G9">
        <v>5</v>
      </c>
      <c r="H9">
        <v>2023</v>
      </c>
      <c r="I9" t="s">
        <v>1067</v>
      </c>
      <c r="J9" t="s">
        <v>1092</v>
      </c>
      <c r="K9">
        <v>5</v>
      </c>
      <c r="L9" t="s">
        <v>1049</v>
      </c>
      <c r="M9">
        <v>1</v>
      </c>
    </row>
    <row r="10" spans="1:13" x14ac:dyDescent="0.3">
      <c r="A10" t="s">
        <v>68</v>
      </c>
      <c r="B10" t="s">
        <v>22</v>
      </c>
      <c r="C10">
        <v>89</v>
      </c>
      <c r="D10" t="s">
        <v>10</v>
      </c>
      <c r="E10" s="29">
        <v>44944</v>
      </c>
      <c r="F10">
        <v>155</v>
      </c>
      <c r="G10">
        <v>4.0999999999999996</v>
      </c>
      <c r="H10">
        <v>2023</v>
      </c>
      <c r="I10" t="s">
        <v>1068</v>
      </c>
      <c r="J10" t="s">
        <v>1092</v>
      </c>
      <c r="K10">
        <v>4</v>
      </c>
      <c r="L10" t="s">
        <v>1049</v>
      </c>
      <c r="M10">
        <v>1</v>
      </c>
    </row>
    <row r="11" spans="1:13" x14ac:dyDescent="0.3">
      <c r="A11" t="s">
        <v>72</v>
      </c>
      <c r="B11" t="s">
        <v>21</v>
      </c>
      <c r="C11">
        <v>131</v>
      </c>
      <c r="D11" t="s">
        <v>11</v>
      </c>
      <c r="E11" s="29">
        <v>44945</v>
      </c>
      <c r="F11">
        <v>78</v>
      </c>
      <c r="G11">
        <v>4.4000000000000004</v>
      </c>
      <c r="H11">
        <v>2023</v>
      </c>
      <c r="I11" t="s">
        <v>1066</v>
      </c>
      <c r="J11" t="s">
        <v>1090</v>
      </c>
      <c r="K11">
        <v>4</v>
      </c>
      <c r="L11" t="s">
        <v>1049</v>
      </c>
      <c r="M11">
        <v>1</v>
      </c>
    </row>
    <row r="12" spans="1:13" x14ac:dyDescent="0.3">
      <c r="A12" t="s">
        <v>105</v>
      </c>
      <c r="B12" t="s">
        <v>22</v>
      </c>
      <c r="C12">
        <v>79</v>
      </c>
      <c r="D12" t="s">
        <v>6</v>
      </c>
      <c r="E12" s="29">
        <v>44958</v>
      </c>
      <c r="F12">
        <v>148</v>
      </c>
      <c r="G12">
        <v>4.5</v>
      </c>
      <c r="H12">
        <v>2023</v>
      </c>
      <c r="I12" t="s">
        <v>1068</v>
      </c>
      <c r="J12" t="s">
        <v>1092</v>
      </c>
      <c r="K12">
        <v>5</v>
      </c>
      <c r="L12" t="s">
        <v>1050</v>
      </c>
      <c r="M12">
        <v>2</v>
      </c>
    </row>
    <row r="13" spans="1:13" x14ac:dyDescent="0.3">
      <c r="A13" t="s">
        <v>111</v>
      </c>
      <c r="B13" t="s">
        <v>21</v>
      </c>
      <c r="C13">
        <v>99</v>
      </c>
      <c r="D13" t="s">
        <v>10</v>
      </c>
      <c r="E13" s="29">
        <v>44959</v>
      </c>
      <c r="F13">
        <v>112</v>
      </c>
      <c r="G13">
        <v>4.9000000000000004</v>
      </c>
      <c r="H13">
        <v>2023</v>
      </c>
      <c r="I13" t="s">
        <v>1066</v>
      </c>
      <c r="J13" t="s">
        <v>1092</v>
      </c>
      <c r="K13">
        <v>5</v>
      </c>
      <c r="L13" t="s">
        <v>1050</v>
      </c>
      <c r="M13">
        <v>2</v>
      </c>
    </row>
    <row r="14" spans="1:13" x14ac:dyDescent="0.3">
      <c r="A14" t="s">
        <v>115</v>
      </c>
      <c r="B14" t="s">
        <v>21</v>
      </c>
      <c r="C14">
        <v>143</v>
      </c>
      <c r="D14" t="s">
        <v>11</v>
      </c>
      <c r="E14" s="29">
        <v>44961</v>
      </c>
      <c r="F14">
        <v>124</v>
      </c>
      <c r="G14">
        <v>4.9000000000000004</v>
      </c>
      <c r="H14">
        <v>2023</v>
      </c>
      <c r="I14" t="s">
        <v>1064</v>
      </c>
      <c r="J14" t="s">
        <v>1090</v>
      </c>
      <c r="K14">
        <v>5</v>
      </c>
      <c r="L14" t="s">
        <v>1050</v>
      </c>
      <c r="M14">
        <v>2</v>
      </c>
    </row>
    <row r="15" spans="1:13" x14ac:dyDescent="0.3">
      <c r="A15" t="s">
        <v>128</v>
      </c>
      <c r="B15" t="s">
        <v>22</v>
      </c>
      <c r="C15">
        <v>67</v>
      </c>
      <c r="D15" t="s">
        <v>13</v>
      </c>
      <c r="E15" s="29">
        <v>44968</v>
      </c>
      <c r="F15">
        <v>24</v>
      </c>
      <c r="G15">
        <v>4.3</v>
      </c>
      <c r="H15">
        <v>2023</v>
      </c>
      <c r="I15" t="s">
        <v>1064</v>
      </c>
      <c r="J15" t="s">
        <v>1092</v>
      </c>
      <c r="K15">
        <v>4</v>
      </c>
      <c r="L15" t="s">
        <v>1050</v>
      </c>
      <c r="M15">
        <v>2</v>
      </c>
    </row>
    <row r="16" spans="1:13" x14ac:dyDescent="0.3">
      <c r="A16" t="s">
        <v>129</v>
      </c>
      <c r="B16" t="s">
        <v>21</v>
      </c>
      <c r="C16">
        <v>111</v>
      </c>
      <c r="D16" t="s">
        <v>11</v>
      </c>
      <c r="E16" s="29">
        <v>44969</v>
      </c>
      <c r="F16">
        <v>43</v>
      </c>
      <c r="G16">
        <v>3.9</v>
      </c>
      <c r="H16">
        <v>2023</v>
      </c>
      <c r="I16" t="s">
        <v>1065</v>
      </c>
      <c r="J16" t="s">
        <v>1092</v>
      </c>
      <c r="K16">
        <v>4</v>
      </c>
      <c r="L16" t="s">
        <v>1050</v>
      </c>
      <c r="M16">
        <v>2</v>
      </c>
    </row>
    <row r="17" spans="1:13" x14ac:dyDescent="0.3">
      <c r="A17" t="s">
        <v>141</v>
      </c>
      <c r="B17" t="s">
        <v>22</v>
      </c>
      <c r="C17">
        <v>27</v>
      </c>
      <c r="D17" t="s">
        <v>6</v>
      </c>
      <c r="E17" s="29">
        <v>44973</v>
      </c>
      <c r="F17">
        <v>70</v>
      </c>
      <c r="G17">
        <v>3.9</v>
      </c>
      <c r="H17">
        <v>2023</v>
      </c>
      <c r="I17" t="s">
        <v>1066</v>
      </c>
      <c r="J17" t="s">
        <v>1093</v>
      </c>
      <c r="K17">
        <v>4</v>
      </c>
      <c r="L17" t="s">
        <v>1050</v>
      </c>
      <c r="M17">
        <v>2</v>
      </c>
    </row>
    <row r="18" spans="1:13" x14ac:dyDescent="0.3">
      <c r="A18" t="s">
        <v>142</v>
      </c>
      <c r="B18" t="s">
        <v>22</v>
      </c>
      <c r="C18">
        <v>32</v>
      </c>
      <c r="D18" t="s">
        <v>6</v>
      </c>
      <c r="E18" s="29">
        <v>44973</v>
      </c>
      <c r="F18">
        <v>37</v>
      </c>
      <c r="G18">
        <v>1.9</v>
      </c>
      <c r="H18">
        <v>2023</v>
      </c>
      <c r="I18" t="s">
        <v>1066</v>
      </c>
      <c r="J18" t="s">
        <v>1091</v>
      </c>
      <c r="K18">
        <v>2</v>
      </c>
      <c r="L18" t="s">
        <v>1050</v>
      </c>
      <c r="M18">
        <v>2</v>
      </c>
    </row>
    <row r="19" spans="1:13" x14ac:dyDescent="0.3">
      <c r="A19" t="s">
        <v>160</v>
      </c>
      <c r="B19" t="s">
        <v>21</v>
      </c>
      <c r="C19">
        <v>153</v>
      </c>
      <c r="D19" t="s">
        <v>10</v>
      </c>
      <c r="E19" s="29">
        <v>44981</v>
      </c>
      <c r="F19">
        <v>200</v>
      </c>
      <c r="G19">
        <v>2</v>
      </c>
      <c r="H19">
        <v>2023</v>
      </c>
      <c r="I19" t="s">
        <v>1062</v>
      </c>
      <c r="J19" t="s">
        <v>1090</v>
      </c>
      <c r="K19">
        <v>2</v>
      </c>
      <c r="L19" t="s">
        <v>1050</v>
      </c>
      <c r="M19">
        <v>2</v>
      </c>
    </row>
    <row r="20" spans="1:13" x14ac:dyDescent="0.3">
      <c r="A20" t="s">
        <v>162</v>
      </c>
      <c r="B20" t="s">
        <v>22</v>
      </c>
      <c r="C20">
        <v>62</v>
      </c>
      <c r="D20" t="s">
        <v>10</v>
      </c>
      <c r="E20" s="29">
        <v>44982</v>
      </c>
      <c r="F20">
        <v>21</v>
      </c>
      <c r="G20">
        <v>2.6</v>
      </c>
      <c r="H20">
        <v>2023</v>
      </c>
      <c r="I20" t="s">
        <v>1064</v>
      </c>
      <c r="J20" t="s">
        <v>1092</v>
      </c>
      <c r="K20">
        <v>3</v>
      </c>
      <c r="L20" t="s">
        <v>1050</v>
      </c>
      <c r="M20">
        <v>2</v>
      </c>
    </row>
    <row r="21" spans="1:13" x14ac:dyDescent="0.3">
      <c r="A21" t="s">
        <v>168</v>
      </c>
      <c r="B21" t="s">
        <v>22</v>
      </c>
      <c r="C21">
        <v>42</v>
      </c>
      <c r="D21" t="s">
        <v>13</v>
      </c>
      <c r="E21" s="29">
        <v>44985</v>
      </c>
      <c r="F21">
        <v>111</v>
      </c>
      <c r="G21">
        <v>3</v>
      </c>
      <c r="H21">
        <v>2023</v>
      </c>
      <c r="I21" t="s">
        <v>1067</v>
      </c>
      <c r="J21" t="s">
        <v>1091</v>
      </c>
      <c r="K21">
        <v>3</v>
      </c>
      <c r="L21" t="s">
        <v>1050</v>
      </c>
      <c r="M21">
        <v>2</v>
      </c>
    </row>
    <row r="22" spans="1:13" x14ac:dyDescent="0.3">
      <c r="A22" t="s">
        <v>169</v>
      </c>
      <c r="B22" t="s">
        <v>22</v>
      </c>
      <c r="C22">
        <v>71</v>
      </c>
      <c r="D22" t="s">
        <v>6</v>
      </c>
      <c r="E22" s="29">
        <v>44985</v>
      </c>
      <c r="F22">
        <v>104</v>
      </c>
      <c r="G22">
        <v>3.1</v>
      </c>
      <c r="H22">
        <v>2023</v>
      </c>
      <c r="I22" t="s">
        <v>1067</v>
      </c>
      <c r="J22" t="s">
        <v>1092</v>
      </c>
      <c r="K22">
        <v>3</v>
      </c>
      <c r="L22" t="s">
        <v>1050</v>
      </c>
      <c r="M22">
        <v>2</v>
      </c>
    </row>
    <row r="23" spans="1:13" x14ac:dyDescent="0.3">
      <c r="A23" t="s">
        <v>179</v>
      </c>
      <c r="B23" t="s">
        <v>21</v>
      </c>
      <c r="C23">
        <v>103</v>
      </c>
      <c r="D23" t="s">
        <v>6</v>
      </c>
      <c r="E23" s="29">
        <v>44987</v>
      </c>
      <c r="F23">
        <v>75</v>
      </c>
      <c r="G23">
        <v>2.7</v>
      </c>
      <c r="H23">
        <v>2023</v>
      </c>
      <c r="I23" t="s">
        <v>1066</v>
      </c>
      <c r="J23" t="s">
        <v>1092</v>
      </c>
      <c r="K23">
        <v>3</v>
      </c>
      <c r="L23" t="s">
        <v>1051</v>
      </c>
      <c r="M23">
        <v>3</v>
      </c>
    </row>
    <row r="24" spans="1:13" x14ac:dyDescent="0.3">
      <c r="A24" t="s">
        <v>183</v>
      </c>
      <c r="B24" t="s">
        <v>21</v>
      </c>
      <c r="C24">
        <v>70</v>
      </c>
      <c r="D24" t="s">
        <v>9</v>
      </c>
      <c r="E24" s="29">
        <v>44987</v>
      </c>
      <c r="F24">
        <v>28</v>
      </c>
      <c r="G24">
        <v>4.8</v>
      </c>
      <c r="H24">
        <v>2023</v>
      </c>
      <c r="I24" t="s">
        <v>1066</v>
      </c>
      <c r="J24" t="s">
        <v>1092</v>
      </c>
      <c r="K24">
        <v>5</v>
      </c>
      <c r="L24" t="s">
        <v>1051</v>
      </c>
      <c r="M24">
        <v>3</v>
      </c>
    </row>
    <row r="25" spans="1:13" x14ac:dyDescent="0.3">
      <c r="A25" t="s">
        <v>184</v>
      </c>
      <c r="B25" t="s">
        <v>22</v>
      </c>
      <c r="C25">
        <v>86</v>
      </c>
      <c r="D25" t="s">
        <v>10</v>
      </c>
      <c r="E25" s="29">
        <v>44988</v>
      </c>
      <c r="F25">
        <v>70</v>
      </c>
      <c r="G25">
        <v>4.9000000000000004</v>
      </c>
      <c r="H25">
        <v>2023</v>
      </c>
      <c r="I25" t="s">
        <v>1062</v>
      </c>
      <c r="J25" t="s">
        <v>1092</v>
      </c>
      <c r="K25">
        <v>5</v>
      </c>
      <c r="L25" t="s">
        <v>1051</v>
      </c>
      <c r="M25">
        <v>3</v>
      </c>
    </row>
    <row r="26" spans="1:13" x14ac:dyDescent="0.3">
      <c r="A26" t="s">
        <v>206</v>
      </c>
      <c r="B26" t="s">
        <v>22</v>
      </c>
      <c r="C26">
        <v>62</v>
      </c>
      <c r="D26" t="s">
        <v>13</v>
      </c>
      <c r="E26" s="29">
        <v>44991</v>
      </c>
      <c r="F26">
        <v>32</v>
      </c>
      <c r="G26">
        <v>0.7</v>
      </c>
      <c r="H26">
        <v>2023</v>
      </c>
      <c r="I26" t="s">
        <v>1063</v>
      </c>
      <c r="J26" t="s">
        <v>1092</v>
      </c>
      <c r="K26">
        <v>1</v>
      </c>
      <c r="L26" t="s">
        <v>1051</v>
      </c>
      <c r="M26">
        <v>3</v>
      </c>
    </row>
    <row r="27" spans="1:13" x14ac:dyDescent="0.3">
      <c r="A27" t="s">
        <v>229</v>
      </c>
      <c r="B27" t="s">
        <v>22</v>
      </c>
      <c r="C27">
        <v>83</v>
      </c>
      <c r="D27" t="s">
        <v>13</v>
      </c>
      <c r="E27" s="29">
        <v>44996</v>
      </c>
      <c r="F27">
        <v>42</v>
      </c>
      <c r="G27">
        <v>4.2</v>
      </c>
      <c r="H27">
        <v>2023</v>
      </c>
      <c r="I27" t="s">
        <v>1064</v>
      </c>
      <c r="J27" t="s">
        <v>1092</v>
      </c>
      <c r="K27">
        <v>4</v>
      </c>
      <c r="L27" t="s">
        <v>1051</v>
      </c>
      <c r="M27">
        <v>3</v>
      </c>
    </row>
    <row r="28" spans="1:13" x14ac:dyDescent="0.3">
      <c r="A28" t="s">
        <v>245</v>
      </c>
      <c r="B28" t="s">
        <v>22</v>
      </c>
      <c r="C28">
        <v>72</v>
      </c>
      <c r="D28" t="s">
        <v>9</v>
      </c>
      <c r="E28" s="29">
        <v>44999</v>
      </c>
      <c r="F28">
        <v>132</v>
      </c>
      <c r="G28">
        <v>3.4</v>
      </c>
      <c r="H28">
        <v>2023</v>
      </c>
      <c r="I28" t="s">
        <v>1067</v>
      </c>
      <c r="J28" t="s">
        <v>1092</v>
      </c>
      <c r="K28">
        <v>3</v>
      </c>
      <c r="L28" t="s">
        <v>1051</v>
      </c>
      <c r="M28">
        <v>3</v>
      </c>
    </row>
    <row r="29" spans="1:13" x14ac:dyDescent="0.3">
      <c r="A29" t="s">
        <v>246</v>
      </c>
      <c r="B29" t="s">
        <v>22</v>
      </c>
      <c r="C29">
        <v>63</v>
      </c>
      <c r="D29" t="s">
        <v>10</v>
      </c>
      <c r="E29" s="29">
        <v>44999</v>
      </c>
      <c r="F29">
        <v>105</v>
      </c>
      <c r="G29">
        <v>3.3</v>
      </c>
      <c r="H29">
        <v>2023</v>
      </c>
      <c r="I29" t="s">
        <v>1067</v>
      </c>
      <c r="J29" t="s">
        <v>1092</v>
      </c>
      <c r="K29">
        <v>3</v>
      </c>
      <c r="L29" t="s">
        <v>1051</v>
      </c>
      <c r="M29">
        <v>3</v>
      </c>
    </row>
    <row r="30" spans="1:13" x14ac:dyDescent="0.3">
      <c r="A30" t="s">
        <v>252</v>
      </c>
      <c r="B30" t="s">
        <v>22</v>
      </c>
      <c r="C30">
        <v>65</v>
      </c>
      <c r="D30" t="s">
        <v>9</v>
      </c>
      <c r="E30" s="29">
        <v>45000</v>
      </c>
      <c r="F30">
        <v>87</v>
      </c>
      <c r="G30">
        <v>2.7</v>
      </c>
      <c r="H30">
        <v>2023</v>
      </c>
      <c r="I30" t="s">
        <v>1068</v>
      </c>
      <c r="J30" t="s">
        <v>1092</v>
      </c>
      <c r="K30">
        <v>3</v>
      </c>
      <c r="L30" t="s">
        <v>1051</v>
      </c>
      <c r="M30">
        <v>3</v>
      </c>
    </row>
    <row r="31" spans="1:13" x14ac:dyDescent="0.3">
      <c r="A31" t="s">
        <v>254</v>
      </c>
      <c r="B31" t="s">
        <v>22</v>
      </c>
      <c r="C31">
        <v>90</v>
      </c>
      <c r="D31" t="s">
        <v>13</v>
      </c>
      <c r="E31" s="29">
        <v>45001</v>
      </c>
      <c r="F31">
        <v>72</v>
      </c>
      <c r="G31">
        <v>4.7</v>
      </c>
      <c r="H31">
        <v>2023</v>
      </c>
      <c r="I31" t="s">
        <v>1066</v>
      </c>
      <c r="J31" t="s">
        <v>1092</v>
      </c>
      <c r="K31">
        <v>5</v>
      </c>
      <c r="L31" t="s">
        <v>1051</v>
      </c>
      <c r="M31">
        <v>3</v>
      </c>
    </row>
    <row r="32" spans="1:13" x14ac:dyDescent="0.3">
      <c r="A32" t="s">
        <v>256</v>
      </c>
      <c r="B32" t="s">
        <v>21</v>
      </c>
      <c r="C32">
        <v>60</v>
      </c>
      <c r="D32" t="s">
        <v>9</v>
      </c>
      <c r="E32" s="29">
        <v>45001</v>
      </c>
      <c r="F32">
        <v>68</v>
      </c>
      <c r="G32">
        <v>4.3</v>
      </c>
      <c r="H32">
        <v>2023</v>
      </c>
      <c r="I32" t="s">
        <v>1066</v>
      </c>
      <c r="J32" t="s">
        <v>1091</v>
      </c>
      <c r="K32">
        <v>4</v>
      </c>
      <c r="L32" t="s">
        <v>1051</v>
      </c>
      <c r="M32">
        <v>3</v>
      </c>
    </row>
    <row r="33" spans="1:13" x14ac:dyDescent="0.3">
      <c r="A33" t="s">
        <v>259</v>
      </c>
      <c r="B33" t="s">
        <v>22</v>
      </c>
      <c r="C33">
        <v>104</v>
      </c>
      <c r="D33" t="s">
        <v>9</v>
      </c>
      <c r="E33" s="29">
        <v>45001</v>
      </c>
      <c r="F33">
        <v>88</v>
      </c>
      <c r="G33">
        <v>3.2</v>
      </c>
      <c r="H33">
        <v>2023</v>
      </c>
      <c r="I33" t="s">
        <v>1066</v>
      </c>
      <c r="J33" t="s">
        <v>1092</v>
      </c>
      <c r="K33">
        <v>3</v>
      </c>
      <c r="L33" t="s">
        <v>1051</v>
      </c>
      <c r="M33">
        <v>3</v>
      </c>
    </row>
    <row r="34" spans="1:13" x14ac:dyDescent="0.3">
      <c r="A34" t="s">
        <v>270</v>
      </c>
      <c r="B34" t="s">
        <v>22</v>
      </c>
      <c r="C34">
        <v>140</v>
      </c>
      <c r="D34" t="s">
        <v>11</v>
      </c>
      <c r="E34" s="29">
        <v>45004</v>
      </c>
      <c r="F34">
        <v>93</v>
      </c>
      <c r="G34">
        <v>4.4000000000000004</v>
      </c>
      <c r="H34">
        <v>2023</v>
      </c>
      <c r="I34" t="s">
        <v>1065</v>
      </c>
      <c r="J34" t="s">
        <v>1090</v>
      </c>
      <c r="K34">
        <v>4</v>
      </c>
      <c r="L34" t="s">
        <v>1051</v>
      </c>
      <c r="M34">
        <v>3</v>
      </c>
    </row>
    <row r="35" spans="1:13" x14ac:dyDescent="0.3">
      <c r="A35" t="s">
        <v>277</v>
      </c>
      <c r="B35" t="s">
        <v>21</v>
      </c>
      <c r="C35">
        <v>88</v>
      </c>
      <c r="D35" t="s">
        <v>6</v>
      </c>
      <c r="E35" s="29">
        <v>45005</v>
      </c>
      <c r="F35">
        <v>144</v>
      </c>
      <c r="G35">
        <v>2.9</v>
      </c>
      <c r="H35">
        <v>2023</v>
      </c>
      <c r="I35" t="s">
        <v>1063</v>
      </c>
      <c r="J35" t="s">
        <v>1092</v>
      </c>
      <c r="K35">
        <v>3</v>
      </c>
      <c r="L35" t="s">
        <v>1051</v>
      </c>
      <c r="M35">
        <v>3</v>
      </c>
    </row>
    <row r="36" spans="1:13" x14ac:dyDescent="0.3">
      <c r="A36" t="s">
        <v>279</v>
      </c>
      <c r="B36" t="s">
        <v>21</v>
      </c>
      <c r="C36">
        <v>155</v>
      </c>
      <c r="D36" t="s">
        <v>6</v>
      </c>
      <c r="E36" s="29">
        <v>45006</v>
      </c>
      <c r="F36">
        <v>70</v>
      </c>
      <c r="G36">
        <v>4.4000000000000004</v>
      </c>
      <c r="H36">
        <v>2023</v>
      </c>
      <c r="I36" t="s">
        <v>1067</v>
      </c>
      <c r="J36" t="s">
        <v>1090</v>
      </c>
      <c r="K36">
        <v>4</v>
      </c>
      <c r="L36" t="s">
        <v>1051</v>
      </c>
      <c r="M36">
        <v>3</v>
      </c>
    </row>
    <row r="37" spans="1:13" x14ac:dyDescent="0.3">
      <c r="A37" t="s">
        <v>287</v>
      </c>
      <c r="B37" t="s">
        <v>22</v>
      </c>
      <c r="C37">
        <v>59</v>
      </c>
      <c r="D37" t="s">
        <v>9</v>
      </c>
      <c r="E37" s="29">
        <v>45007</v>
      </c>
      <c r="F37">
        <v>128</v>
      </c>
      <c r="G37">
        <v>4.5</v>
      </c>
      <c r="H37">
        <v>2023</v>
      </c>
      <c r="I37" t="s">
        <v>1068</v>
      </c>
      <c r="J37" t="s">
        <v>1091</v>
      </c>
      <c r="K37">
        <v>5</v>
      </c>
      <c r="L37" t="s">
        <v>1051</v>
      </c>
      <c r="M37">
        <v>3</v>
      </c>
    </row>
    <row r="38" spans="1:13" x14ac:dyDescent="0.3">
      <c r="A38" t="s">
        <v>298</v>
      </c>
      <c r="B38" t="s">
        <v>22</v>
      </c>
      <c r="C38">
        <v>149</v>
      </c>
      <c r="D38" t="s">
        <v>10</v>
      </c>
      <c r="E38" s="29">
        <v>45010</v>
      </c>
      <c r="F38">
        <v>60</v>
      </c>
      <c r="G38">
        <v>3.9</v>
      </c>
      <c r="H38">
        <v>2023</v>
      </c>
      <c r="I38" t="s">
        <v>1064</v>
      </c>
      <c r="J38" t="s">
        <v>1090</v>
      </c>
      <c r="K38">
        <v>4</v>
      </c>
      <c r="L38" t="s">
        <v>1051</v>
      </c>
      <c r="M38">
        <v>3</v>
      </c>
    </row>
    <row r="39" spans="1:13" x14ac:dyDescent="0.3">
      <c r="A39" t="s">
        <v>325</v>
      </c>
      <c r="B39" t="s">
        <v>22</v>
      </c>
      <c r="C39">
        <v>87</v>
      </c>
      <c r="D39" t="s">
        <v>10</v>
      </c>
      <c r="E39" s="29">
        <v>45016</v>
      </c>
      <c r="F39">
        <v>225</v>
      </c>
      <c r="G39">
        <v>2.9</v>
      </c>
      <c r="H39">
        <v>2023</v>
      </c>
      <c r="I39" t="s">
        <v>1062</v>
      </c>
      <c r="J39" t="s">
        <v>1092</v>
      </c>
      <c r="K39">
        <v>3</v>
      </c>
      <c r="L39" t="s">
        <v>1051</v>
      </c>
      <c r="M39">
        <v>3</v>
      </c>
    </row>
    <row r="40" spans="1:13" x14ac:dyDescent="0.3">
      <c r="A40" t="s">
        <v>327</v>
      </c>
      <c r="B40" t="s">
        <v>21</v>
      </c>
      <c r="C40">
        <v>42</v>
      </c>
      <c r="D40" t="s">
        <v>11</v>
      </c>
      <c r="E40" s="29">
        <v>45017</v>
      </c>
      <c r="F40">
        <v>45</v>
      </c>
      <c r="G40">
        <v>1.5</v>
      </c>
      <c r="H40">
        <v>2023</v>
      </c>
      <c r="I40" t="s">
        <v>1064</v>
      </c>
      <c r="J40" t="s">
        <v>1091</v>
      </c>
      <c r="K40">
        <v>2</v>
      </c>
      <c r="L40" t="s">
        <v>1052</v>
      </c>
      <c r="M40">
        <v>4</v>
      </c>
    </row>
    <row r="41" spans="1:13" x14ac:dyDescent="0.3">
      <c r="A41" t="s">
        <v>338</v>
      </c>
      <c r="B41" t="s">
        <v>21</v>
      </c>
      <c r="C41">
        <v>133</v>
      </c>
      <c r="D41" t="s">
        <v>11</v>
      </c>
      <c r="E41" s="29">
        <v>45020</v>
      </c>
      <c r="F41">
        <v>72</v>
      </c>
      <c r="G41">
        <v>4.4000000000000004</v>
      </c>
      <c r="H41">
        <v>2023</v>
      </c>
      <c r="I41" t="s">
        <v>1067</v>
      </c>
      <c r="J41" t="s">
        <v>1090</v>
      </c>
      <c r="K41">
        <v>4</v>
      </c>
      <c r="L41" t="s">
        <v>1052</v>
      </c>
      <c r="M41">
        <v>4</v>
      </c>
    </row>
    <row r="42" spans="1:13" x14ac:dyDescent="0.3">
      <c r="A42" t="s">
        <v>346</v>
      </c>
      <c r="B42" t="s">
        <v>22</v>
      </c>
      <c r="C42">
        <v>110</v>
      </c>
      <c r="D42" t="s">
        <v>6</v>
      </c>
      <c r="E42" s="29">
        <v>45023</v>
      </c>
      <c r="F42">
        <v>36</v>
      </c>
      <c r="G42">
        <v>2.2000000000000002</v>
      </c>
      <c r="H42">
        <v>2023</v>
      </c>
      <c r="I42" t="s">
        <v>1062</v>
      </c>
      <c r="J42" t="s">
        <v>1092</v>
      </c>
      <c r="K42">
        <v>2</v>
      </c>
      <c r="L42" t="s">
        <v>1052</v>
      </c>
      <c r="M42">
        <v>4</v>
      </c>
    </row>
    <row r="43" spans="1:13" x14ac:dyDescent="0.3">
      <c r="A43" t="s">
        <v>353</v>
      </c>
      <c r="B43" t="s">
        <v>22</v>
      </c>
      <c r="C43">
        <v>23</v>
      </c>
      <c r="D43" t="s">
        <v>6</v>
      </c>
      <c r="E43" s="29">
        <v>45023</v>
      </c>
      <c r="F43">
        <v>117</v>
      </c>
      <c r="G43">
        <v>2.4</v>
      </c>
      <c r="H43">
        <v>2023</v>
      </c>
      <c r="I43" t="s">
        <v>1062</v>
      </c>
      <c r="J43" t="s">
        <v>1093</v>
      </c>
      <c r="K43">
        <v>2</v>
      </c>
      <c r="L43" t="s">
        <v>1052</v>
      </c>
      <c r="M43">
        <v>4</v>
      </c>
    </row>
    <row r="44" spans="1:13" x14ac:dyDescent="0.3">
      <c r="A44" t="s">
        <v>360</v>
      </c>
      <c r="B44" t="s">
        <v>22</v>
      </c>
      <c r="C44">
        <v>72</v>
      </c>
      <c r="D44" t="s">
        <v>13</v>
      </c>
      <c r="E44" s="29">
        <v>45024</v>
      </c>
      <c r="F44">
        <v>140</v>
      </c>
      <c r="G44">
        <v>3.2</v>
      </c>
      <c r="H44">
        <v>2023</v>
      </c>
      <c r="I44" t="s">
        <v>1064</v>
      </c>
      <c r="J44" t="s">
        <v>1092</v>
      </c>
      <c r="K44">
        <v>3</v>
      </c>
      <c r="L44" t="s">
        <v>1052</v>
      </c>
      <c r="M44">
        <v>4</v>
      </c>
    </row>
    <row r="45" spans="1:13" x14ac:dyDescent="0.3">
      <c r="A45" t="s">
        <v>375</v>
      </c>
      <c r="B45" t="s">
        <v>21</v>
      </c>
      <c r="C45">
        <v>73</v>
      </c>
      <c r="D45" t="s">
        <v>9</v>
      </c>
      <c r="E45" s="29">
        <v>45029</v>
      </c>
      <c r="F45">
        <v>45</v>
      </c>
      <c r="G45">
        <v>3.6</v>
      </c>
      <c r="H45">
        <v>2023</v>
      </c>
      <c r="I45" t="s">
        <v>1066</v>
      </c>
      <c r="J45" t="s">
        <v>1092</v>
      </c>
      <c r="K45">
        <v>4</v>
      </c>
      <c r="L45" t="s">
        <v>1052</v>
      </c>
      <c r="M45">
        <v>4</v>
      </c>
    </row>
    <row r="46" spans="1:13" x14ac:dyDescent="0.3">
      <c r="A46" t="s">
        <v>386</v>
      </c>
      <c r="B46" t="s">
        <v>22</v>
      </c>
      <c r="C46">
        <v>85</v>
      </c>
      <c r="D46" t="s">
        <v>10</v>
      </c>
      <c r="E46" s="29">
        <v>45031</v>
      </c>
      <c r="F46">
        <v>129</v>
      </c>
      <c r="G46">
        <v>4.2</v>
      </c>
      <c r="H46">
        <v>2023</v>
      </c>
      <c r="I46" t="s">
        <v>1064</v>
      </c>
      <c r="J46" t="s">
        <v>1092</v>
      </c>
      <c r="K46">
        <v>4</v>
      </c>
      <c r="L46" t="s">
        <v>1052</v>
      </c>
      <c r="M46">
        <v>4</v>
      </c>
    </row>
    <row r="47" spans="1:13" x14ac:dyDescent="0.3">
      <c r="A47" t="s">
        <v>404</v>
      </c>
      <c r="B47" t="s">
        <v>22</v>
      </c>
      <c r="C47">
        <v>69</v>
      </c>
      <c r="D47" t="s">
        <v>11</v>
      </c>
      <c r="E47" s="29">
        <v>45035</v>
      </c>
      <c r="F47">
        <v>32</v>
      </c>
      <c r="G47">
        <v>3.6</v>
      </c>
      <c r="H47">
        <v>2023</v>
      </c>
      <c r="I47" t="s">
        <v>1068</v>
      </c>
      <c r="J47" t="s">
        <v>1092</v>
      </c>
      <c r="K47">
        <v>4</v>
      </c>
      <c r="L47" t="s">
        <v>1052</v>
      </c>
      <c r="M47">
        <v>4</v>
      </c>
    </row>
    <row r="48" spans="1:13" x14ac:dyDescent="0.3">
      <c r="A48" t="s">
        <v>409</v>
      </c>
      <c r="B48" t="s">
        <v>21</v>
      </c>
      <c r="C48">
        <v>60</v>
      </c>
      <c r="D48" t="s">
        <v>6</v>
      </c>
      <c r="E48" s="29">
        <v>45035</v>
      </c>
      <c r="F48">
        <v>84</v>
      </c>
      <c r="G48">
        <v>4.8</v>
      </c>
      <c r="H48">
        <v>2023</v>
      </c>
      <c r="I48" t="s">
        <v>1068</v>
      </c>
      <c r="J48" t="s">
        <v>1091</v>
      </c>
      <c r="K48">
        <v>5</v>
      </c>
      <c r="L48" t="s">
        <v>1052</v>
      </c>
      <c r="M48">
        <v>4</v>
      </c>
    </row>
    <row r="49" spans="1:13" x14ac:dyDescent="0.3">
      <c r="A49" t="s">
        <v>422</v>
      </c>
      <c r="B49" t="s">
        <v>21</v>
      </c>
      <c r="C49">
        <v>95</v>
      </c>
      <c r="D49" t="s">
        <v>9</v>
      </c>
      <c r="E49" s="29">
        <v>45038</v>
      </c>
      <c r="F49">
        <v>21</v>
      </c>
      <c r="G49">
        <v>3.9</v>
      </c>
      <c r="H49">
        <v>2023</v>
      </c>
      <c r="I49" t="s">
        <v>1064</v>
      </c>
      <c r="J49" t="s">
        <v>1092</v>
      </c>
      <c r="K49">
        <v>4</v>
      </c>
      <c r="L49" t="s">
        <v>1052</v>
      </c>
      <c r="M49">
        <v>4</v>
      </c>
    </row>
    <row r="50" spans="1:13" x14ac:dyDescent="0.3">
      <c r="A50" t="s">
        <v>428</v>
      </c>
      <c r="B50" t="s">
        <v>21</v>
      </c>
      <c r="C50">
        <v>163</v>
      </c>
      <c r="D50" t="s">
        <v>13</v>
      </c>
      <c r="E50" s="29">
        <v>45039</v>
      </c>
      <c r="F50">
        <v>62</v>
      </c>
      <c r="G50">
        <v>3.4</v>
      </c>
      <c r="H50">
        <v>2023</v>
      </c>
      <c r="I50" t="s">
        <v>1065</v>
      </c>
      <c r="J50" t="s">
        <v>1090</v>
      </c>
      <c r="K50">
        <v>3</v>
      </c>
      <c r="L50" t="s">
        <v>1052</v>
      </c>
      <c r="M50">
        <v>4</v>
      </c>
    </row>
    <row r="51" spans="1:13" x14ac:dyDescent="0.3">
      <c r="A51" t="s">
        <v>429</v>
      </c>
      <c r="B51" t="s">
        <v>22</v>
      </c>
      <c r="C51">
        <v>127</v>
      </c>
      <c r="D51" t="s">
        <v>11</v>
      </c>
      <c r="E51" s="29">
        <v>45039</v>
      </c>
      <c r="F51">
        <v>160</v>
      </c>
      <c r="G51">
        <v>3.2</v>
      </c>
      <c r="H51">
        <v>2023</v>
      </c>
      <c r="I51" t="s">
        <v>1065</v>
      </c>
      <c r="J51" t="s">
        <v>1090</v>
      </c>
      <c r="K51">
        <v>3</v>
      </c>
      <c r="L51" t="s">
        <v>1052</v>
      </c>
      <c r="M51">
        <v>4</v>
      </c>
    </row>
    <row r="52" spans="1:13" x14ac:dyDescent="0.3">
      <c r="A52" t="s">
        <v>433</v>
      </c>
      <c r="B52" t="s">
        <v>21</v>
      </c>
      <c r="C52">
        <v>111</v>
      </c>
      <c r="D52" t="s">
        <v>11</v>
      </c>
      <c r="E52" s="29">
        <v>45040</v>
      </c>
      <c r="F52">
        <v>144</v>
      </c>
      <c r="G52">
        <v>3.9</v>
      </c>
      <c r="H52">
        <v>2023</v>
      </c>
      <c r="I52" t="s">
        <v>1063</v>
      </c>
      <c r="J52" t="s">
        <v>1092</v>
      </c>
      <c r="K52">
        <v>4</v>
      </c>
      <c r="L52" t="s">
        <v>1052</v>
      </c>
      <c r="M52">
        <v>4</v>
      </c>
    </row>
    <row r="53" spans="1:13" x14ac:dyDescent="0.3">
      <c r="A53" t="s">
        <v>452</v>
      </c>
      <c r="B53" t="s">
        <v>21</v>
      </c>
      <c r="C53">
        <v>156</v>
      </c>
      <c r="D53" t="s">
        <v>10</v>
      </c>
      <c r="E53" s="29">
        <v>45043</v>
      </c>
      <c r="F53">
        <v>42</v>
      </c>
      <c r="G53">
        <v>3.3</v>
      </c>
      <c r="H53">
        <v>2023</v>
      </c>
      <c r="I53" t="s">
        <v>1066</v>
      </c>
      <c r="J53" t="s">
        <v>1090</v>
      </c>
      <c r="K53">
        <v>3</v>
      </c>
      <c r="L53" t="s">
        <v>1052</v>
      </c>
      <c r="M53">
        <v>4</v>
      </c>
    </row>
    <row r="54" spans="1:13" x14ac:dyDescent="0.3">
      <c r="A54" t="s">
        <v>458</v>
      </c>
      <c r="B54" t="s">
        <v>22</v>
      </c>
      <c r="C54">
        <v>93</v>
      </c>
      <c r="D54" t="s">
        <v>11</v>
      </c>
      <c r="E54" s="29">
        <v>45045</v>
      </c>
      <c r="F54">
        <v>150</v>
      </c>
      <c r="G54">
        <v>4.5999999999999996</v>
      </c>
      <c r="H54">
        <v>2023</v>
      </c>
      <c r="I54" t="s">
        <v>1064</v>
      </c>
      <c r="J54" t="s">
        <v>1092</v>
      </c>
      <c r="K54">
        <v>5</v>
      </c>
      <c r="L54" t="s">
        <v>1052</v>
      </c>
      <c r="M54">
        <v>4</v>
      </c>
    </row>
    <row r="55" spans="1:13" x14ac:dyDescent="0.3">
      <c r="A55" t="s">
        <v>461</v>
      </c>
      <c r="B55" t="s">
        <v>22</v>
      </c>
      <c r="C55">
        <v>81</v>
      </c>
      <c r="D55" t="s">
        <v>13</v>
      </c>
      <c r="E55" s="29">
        <v>45046</v>
      </c>
      <c r="F55">
        <v>60</v>
      </c>
      <c r="G55">
        <v>3.6</v>
      </c>
      <c r="H55">
        <v>2023</v>
      </c>
      <c r="I55" t="s">
        <v>1065</v>
      </c>
      <c r="J55" t="s">
        <v>1092</v>
      </c>
      <c r="K55">
        <v>4</v>
      </c>
      <c r="L55" t="s">
        <v>1052</v>
      </c>
      <c r="M55">
        <v>4</v>
      </c>
    </row>
    <row r="56" spans="1:13" x14ac:dyDescent="0.3">
      <c r="A56" t="s">
        <v>472</v>
      </c>
      <c r="B56" t="s">
        <v>22</v>
      </c>
      <c r="C56">
        <v>61</v>
      </c>
      <c r="D56" t="s">
        <v>6</v>
      </c>
      <c r="E56" s="29">
        <v>45049</v>
      </c>
      <c r="F56">
        <v>115</v>
      </c>
      <c r="G56">
        <v>3.7</v>
      </c>
      <c r="H56">
        <v>2023</v>
      </c>
      <c r="I56" t="s">
        <v>1068</v>
      </c>
      <c r="J56" t="s">
        <v>1092</v>
      </c>
      <c r="K56">
        <v>4</v>
      </c>
      <c r="L56" t="s">
        <v>1053</v>
      </c>
      <c r="M56">
        <v>5</v>
      </c>
    </row>
    <row r="57" spans="1:13" x14ac:dyDescent="0.3">
      <c r="A57" t="s">
        <v>476</v>
      </c>
      <c r="B57" t="s">
        <v>22</v>
      </c>
      <c r="C57">
        <v>81</v>
      </c>
      <c r="D57" t="s">
        <v>9</v>
      </c>
      <c r="E57" s="29">
        <v>45050</v>
      </c>
      <c r="F57">
        <v>92</v>
      </c>
      <c r="G57">
        <v>4.9000000000000004</v>
      </c>
      <c r="H57">
        <v>2023</v>
      </c>
      <c r="I57" t="s">
        <v>1066</v>
      </c>
      <c r="J57" t="s">
        <v>1092</v>
      </c>
      <c r="K57">
        <v>5</v>
      </c>
      <c r="L57" t="s">
        <v>1053</v>
      </c>
      <c r="M57">
        <v>5</v>
      </c>
    </row>
    <row r="58" spans="1:13" x14ac:dyDescent="0.3">
      <c r="A58" t="s">
        <v>485</v>
      </c>
      <c r="B58" t="s">
        <v>22</v>
      </c>
      <c r="C58">
        <v>25</v>
      </c>
      <c r="D58" t="s">
        <v>11</v>
      </c>
      <c r="E58" s="29">
        <v>45054</v>
      </c>
      <c r="F58">
        <v>52</v>
      </c>
      <c r="G58">
        <v>3.8</v>
      </c>
      <c r="H58">
        <v>2023</v>
      </c>
      <c r="I58" t="s">
        <v>1063</v>
      </c>
      <c r="J58" t="s">
        <v>1093</v>
      </c>
      <c r="K58">
        <v>4</v>
      </c>
      <c r="L58" t="s">
        <v>1053</v>
      </c>
      <c r="M58">
        <v>5</v>
      </c>
    </row>
    <row r="59" spans="1:13" x14ac:dyDescent="0.3">
      <c r="A59" t="s">
        <v>505</v>
      </c>
      <c r="B59" t="s">
        <v>22</v>
      </c>
      <c r="C59">
        <v>104</v>
      </c>
      <c r="D59" t="s">
        <v>6</v>
      </c>
      <c r="E59" s="29">
        <v>45065</v>
      </c>
      <c r="F59">
        <v>68</v>
      </c>
      <c r="G59">
        <v>3.7</v>
      </c>
      <c r="H59">
        <v>2023</v>
      </c>
      <c r="I59" t="s">
        <v>1062</v>
      </c>
      <c r="J59" t="s">
        <v>1092</v>
      </c>
      <c r="K59">
        <v>4</v>
      </c>
      <c r="L59" t="s">
        <v>1053</v>
      </c>
      <c r="M59">
        <v>5</v>
      </c>
    </row>
    <row r="60" spans="1:13" x14ac:dyDescent="0.3">
      <c r="A60" t="s">
        <v>514</v>
      </c>
      <c r="B60" t="s">
        <v>21</v>
      </c>
      <c r="C60">
        <v>155</v>
      </c>
      <c r="D60" t="s">
        <v>13</v>
      </c>
      <c r="E60" s="29">
        <v>45069</v>
      </c>
      <c r="F60">
        <v>37</v>
      </c>
      <c r="G60">
        <v>4</v>
      </c>
      <c r="H60">
        <v>2023</v>
      </c>
      <c r="I60" t="s">
        <v>1067</v>
      </c>
      <c r="J60" t="s">
        <v>1090</v>
      </c>
      <c r="K60">
        <v>4</v>
      </c>
      <c r="L60" t="s">
        <v>1053</v>
      </c>
      <c r="M60">
        <v>5</v>
      </c>
    </row>
    <row r="61" spans="1:13" x14ac:dyDescent="0.3">
      <c r="A61" t="s">
        <v>524</v>
      </c>
      <c r="B61" t="s">
        <v>22</v>
      </c>
      <c r="C61">
        <v>115</v>
      </c>
      <c r="D61" t="s">
        <v>6</v>
      </c>
      <c r="E61" s="29">
        <v>45071</v>
      </c>
      <c r="F61">
        <v>40</v>
      </c>
      <c r="G61">
        <v>4.9000000000000004</v>
      </c>
      <c r="H61">
        <v>2023</v>
      </c>
      <c r="I61" t="s">
        <v>1066</v>
      </c>
      <c r="J61" t="s">
        <v>1092</v>
      </c>
      <c r="K61">
        <v>5</v>
      </c>
      <c r="L61" t="s">
        <v>1053</v>
      </c>
      <c r="M61">
        <v>5</v>
      </c>
    </row>
    <row r="62" spans="1:13" x14ac:dyDescent="0.3">
      <c r="A62" t="s">
        <v>525</v>
      </c>
      <c r="B62" t="s">
        <v>22</v>
      </c>
      <c r="C62">
        <v>117</v>
      </c>
      <c r="D62" t="s">
        <v>13</v>
      </c>
      <c r="E62" s="29">
        <v>45071</v>
      </c>
      <c r="F62">
        <v>40</v>
      </c>
      <c r="G62">
        <v>4</v>
      </c>
      <c r="H62">
        <v>2023</v>
      </c>
      <c r="I62" t="s">
        <v>1066</v>
      </c>
      <c r="J62" t="s">
        <v>1092</v>
      </c>
      <c r="K62">
        <v>4</v>
      </c>
      <c r="L62" t="s">
        <v>1053</v>
      </c>
      <c r="M62">
        <v>5</v>
      </c>
    </row>
    <row r="63" spans="1:13" x14ac:dyDescent="0.3">
      <c r="A63" t="s">
        <v>528</v>
      </c>
      <c r="B63" t="s">
        <v>21</v>
      </c>
      <c r="C63">
        <v>45</v>
      </c>
      <c r="D63" t="s">
        <v>10</v>
      </c>
      <c r="E63" s="29">
        <v>45072</v>
      </c>
      <c r="F63">
        <v>135</v>
      </c>
      <c r="G63">
        <v>3.9</v>
      </c>
      <c r="H63">
        <v>2023</v>
      </c>
      <c r="I63" t="s">
        <v>1062</v>
      </c>
      <c r="J63" t="s">
        <v>1091</v>
      </c>
      <c r="K63">
        <v>4</v>
      </c>
      <c r="L63" t="s">
        <v>1053</v>
      </c>
      <c r="M63">
        <v>5</v>
      </c>
    </row>
    <row r="64" spans="1:13" x14ac:dyDescent="0.3">
      <c r="A64" t="s">
        <v>537</v>
      </c>
      <c r="B64" t="s">
        <v>22</v>
      </c>
      <c r="C64">
        <v>110</v>
      </c>
      <c r="D64" t="s">
        <v>10</v>
      </c>
      <c r="E64" s="29">
        <v>45075</v>
      </c>
      <c r="F64">
        <v>100</v>
      </c>
      <c r="G64">
        <v>4.4000000000000004</v>
      </c>
      <c r="H64">
        <v>2023</v>
      </c>
      <c r="I64" t="s">
        <v>1063</v>
      </c>
      <c r="J64" t="s">
        <v>1092</v>
      </c>
      <c r="K64">
        <v>4</v>
      </c>
      <c r="L64" t="s">
        <v>1053</v>
      </c>
      <c r="M64">
        <v>5</v>
      </c>
    </row>
    <row r="65" spans="1:13" x14ac:dyDescent="0.3">
      <c r="A65" t="s">
        <v>538</v>
      </c>
      <c r="B65" t="s">
        <v>22</v>
      </c>
      <c r="C65">
        <v>62</v>
      </c>
      <c r="D65" t="s">
        <v>11</v>
      </c>
      <c r="E65" s="29">
        <v>45076</v>
      </c>
      <c r="F65">
        <v>125</v>
      </c>
      <c r="G65">
        <v>3.5</v>
      </c>
      <c r="H65">
        <v>2023</v>
      </c>
      <c r="I65" t="s">
        <v>1067</v>
      </c>
      <c r="J65" t="s">
        <v>1092</v>
      </c>
      <c r="K65">
        <v>4</v>
      </c>
      <c r="L65" t="s">
        <v>1053</v>
      </c>
      <c r="M65">
        <v>5</v>
      </c>
    </row>
    <row r="66" spans="1:13" x14ac:dyDescent="0.3">
      <c r="A66" t="s">
        <v>544</v>
      </c>
      <c r="B66" t="s">
        <v>21</v>
      </c>
      <c r="C66">
        <v>94</v>
      </c>
      <c r="D66" t="s">
        <v>9</v>
      </c>
      <c r="E66" s="29">
        <v>45077</v>
      </c>
      <c r="F66">
        <v>100</v>
      </c>
      <c r="G66">
        <v>3.7</v>
      </c>
      <c r="H66">
        <v>2023</v>
      </c>
      <c r="I66" t="s">
        <v>1068</v>
      </c>
      <c r="J66" t="s">
        <v>1092</v>
      </c>
      <c r="K66">
        <v>4</v>
      </c>
      <c r="L66" t="s">
        <v>1053</v>
      </c>
      <c r="M66">
        <v>5</v>
      </c>
    </row>
    <row r="67" spans="1:13" x14ac:dyDescent="0.3">
      <c r="A67" t="s">
        <v>545</v>
      </c>
      <c r="B67" t="s">
        <v>21</v>
      </c>
      <c r="C67">
        <v>51</v>
      </c>
      <c r="D67" t="s">
        <v>9</v>
      </c>
      <c r="E67" s="29">
        <v>45078</v>
      </c>
      <c r="F67">
        <v>108</v>
      </c>
      <c r="G67">
        <v>4.5</v>
      </c>
      <c r="H67">
        <v>2023</v>
      </c>
      <c r="I67" t="s">
        <v>1066</v>
      </c>
      <c r="J67" t="s">
        <v>1091</v>
      </c>
      <c r="K67">
        <v>5</v>
      </c>
      <c r="L67" t="s">
        <v>1054</v>
      </c>
      <c r="M67">
        <v>6</v>
      </c>
    </row>
    <row r="68" spans="1:13" x14ac:dyDescent="0.3">
      <c r="A68" t="s">
        <v>553</v>
      </c>
      <c r="B68" t="s">
        <v>22</v>
      </c>
      <c r="C68">
        <v>48</v>
      </c>
      <c r="D68" t="s">
        <v>11</v>
      </c>
      <c r="E68" s="29">
        <v>45082</v>
      </c>
      <c r="F68">
        <v>120</v>
      </c>
      <c r="G68">
        <v>4.0999999999999996</v>
      </c>
      <c r="H68">
        <v>2023</v>
      </c>
      <c r="I68" t="s">
        <v>1063</v>
      </c>
      <c r="J68" t="s">
        <v>1091</v>
      </c>
      <c r="K68">
        <v>4</v>
      </c>
      <c r="L68" t="s">
        <v>1054</v>
      </c>
      <c r="M68">
        <v>6</v>
      </c>
    </row>
    <row r="69" spans="1:13" x14ac:dyDescent="0.3">
      <c r="A69" t="s">
        <v>595</v>
      </c>
      <c r="B69" t="s">
        <v>22</v>
      </c>
      <c r="C69">
        <v>100</v>
      </c>
      <c r="D69" t="s">
        <v>13</v>
      </c>
      <c r="E69" s="29">
        <v>45101</v>
      </c>
      <c r="F69">
        <v>69</v>
      </c>
      <c r="G69">
        <v>3</v>
      </c>
      <c r="H69">
        <v>2023</v>
      </c>
      <c r="I69" t="s">
        <v>1064</v>
      </c>
      <c r="J69" t="s">
        <v>1092</v>
      </c>
      <c r="K69">
        <v>3</v>
      </c>
      <c r="L69" t="s">
        <v>1054</v>
      </c>
      <c r="M69">
        <v>6</v>
      </c>
    </row>
    <row r="70" spans="1:13" x14ac:dyDescent="0.3">
      <c r="A70" t="s">
        <v>605</v>
      </c>
      <c r="B70" t="s">
        <v>22</v>
      </c>
      <c r="C70">
        <v>135</v>
      </c>
      <c r="D70" t="s">
        <v>13</v>
      </c>
      <c r="E70" s="29">
        <v>45104</v>
      </c>
      <c r="F70">
        <v>60</v>
      </c>
      <c r="G70">
        <v>4.3</v>
      </c>
      <c r="H70">
        <v>2023</v>
      </c>
      <c r="I70" t="s">
        <v>1067</v>
      </c>
      <c r="J70" t="s">
        <v>1090</v>
      </c>
      <c r="K70">
        <v>4</v>
      </c>
      <c r="L70" t="s">
        <v>1054</v>
      </c>
      <c r="M70">
        <v>6</v>
      </c>
    </row>
    <row r="71" spans="1:13" x14ac:dyDescent="0.3">
      <c r="A71" t="s">
        <v>611</v>
      </c>
      <c r="B71" t="s">
        <v>21</v>
      </c>
      <c r="C71">
        <v>103</v>
      </c>
      <c r="D71" t="s">
        <v>13</v>
      </c>
      <c r="E71" s="29">
        <v>45107</v>
      </c>
      <c r="F71">
        <v>102</v>
      </c>
      <c r="G71">
        <v>4.5</v>
      </c>
      <c r="H71">
        <v>2023</v>
      </c>
      <c r="I71" t="s">
        <v>1062</v>
      </c>
      <c r="J71" t="s">
        <v>1092</v>
      </c>
      <c r="K71">
        <v>5</v>
      </c>
      <c r="L71" t="s">
        <v>1054</v>
      </c>
      <c r="M71">
        <v>6</v>
      </c>
    </row>
    <row r="72" spans="1:13" x14ac:dyDescent="0.3">
      <c r="A72" t="s">
        <v>614</v>
      </c>
      <c r="B72" t="s">
        <v>21</v>
      </c>
      <c r="C72">
        <v>37</v>
      </c>
      <c r="D72" t="s">
        <v>13</v>
      </c>
      <c r="E72" s="29">
        <v>45108</v>
      </c>
      <c r="F72">
        <v>54</v>
      </c>
      <c r="G72">
        <v>1.8</v>
      </c>
      <c r="H72">
        <v>2024</v>
      </c>
      <c r="I72" t="s">
        <v>1064</v>
      </c>
      <c r="J72" t="s">
        <v>1091</v>
      </c>
      <c r="K72">
        <v>2</v>
      </c>
      <c r="L72" t="s">
        <v>1055</v>
      </c>
      <c r="M72">
        <v>7</v>
      </c>
    </row>
    <row r="73" spans="1:13" x14ac:dyDescent="0.3">
      <c r="A73" t="s">
        <v>627</v>
      </c>
      <c r="B73" t="s">
        <v>21</v>
      </c>
      <c r="C73">
        <v>107</v>
      </c>
      <c r="D73" t="s">
        <v>13</v>
      </c>
      <c r="E73" s="29">
        <v>45114</v>
      </c>
      <c r="F73">
        <v>20</v>
      </c>
      <c r="G73">
        <v>4.5</v>
      </c>
      <c r="H73">
        <v>2024</v>
      </c>
      <c r="I73" t="s">
        <v>1062</v>
      </c>
      <c r="J73" t="s">
        <v>1092</v>
      </c>
      <c r="K73">
        <v>5</v>
      </c>
      <c r="L73" t="s">
        <v>1055</v>
      </c>
      <c r="M73">
        <v>7</v>
      </c>
    </row>
    <row r="74" spans="1:13" x14ac:dyDescent="0.3">
      <c r="A74" t="s">
        <v>634</v>
      </c>
      <c r="B74" t="s">
        <v>22</v>
      </c>
      <c r="C74">
        <v>98</v>
      </c>
      <c r="D74" t="s">
        <v>6</v>
      </c>
      <c r="E74" s="29">
        <v>45117</v>
      </c>
      <c r="F74">
        <v>130</v>
      </c>
      <c r="G74">
        <v>3.4</v>
      </c>
      <c r="H74">
        <v>2024</v>
      </c>
      <c r="I74" t="s">
        <v>1063</v>
      </c>
      <c r="J74" t="s">
        <v>1092</v>
      </c>
      <c r="K74">
        <v>3</v>
      </c>
      <c r="L74" t="s">
        <v>1055</v>
      </c>
      <c r="M74">
        <v>7</v>
      </c>
    </row>
    <row r="75" spans="1:13" x14ac:dyDescent="0.3">
      <c r="A75" t="s">
        <v>641</v>
      </c>
      <c r="B75" t="s">
        <v>22</v>
      </c>
      <c r="C75">
        <v>69</v>
      </c>
      <c r="D75" t="s">
        <v>9</v>
      </c>
      <c r="E75" s="29">
        <v>45120</v>
      </c>
      <c r="F75">
        <v>56</v>
      </c>
      <c r="G75">
        <v>3.9</v>
      </c>
      <c r="H75">
        <v>2024</v>
      </c>
      <c r="I75" t="s">
        <v>1066</v>
      </c>
      <c r="J75" t="s">
        <v>1092</v>
      </c>
      <c r="K75">
        <v>4</v>
      </c>
      <c r="L75" t="s">
        <v>1055</v>
      </c>
      <c r="M75">
        <v>7</v>
      </c>
    </row>
    <row r="76" spans="1:13" x14ac:dyDescent="0.3">
      <c r="A76" t="s">
        <v>649</v>
      </c>
      <c r="B76" t="s">
        <v>22</v>
      </c>
      <c r="C76">
        <v>123</v>
      </c>
      <c r="D76" t="s">
        <v>13</v>
      </c>
      <c r="E76" s="29">
        <v>45124</v>
      </c>
      <c r="F76">
        <v>80</v>
      </c>
      <c r="G76">
        <v>2.7</v>
      </c>
      <c r="H76">
        <v>2024</v>
      </c>
      <c r="I76" t="s">
        <v>1063</v>
      </c>
      <c r="J76" t="s">
        <v>1090</v>
      </c>
      <c r="K76">
        <v>3</v>
      </c>
      <c r="L76" t="s">
        <v>1055</v>
      </c>
      <c r="M76">
        <v>7</v>
      </c>
    </row>
    <row r="77" spans="1:13" x14ac:dyDescent="0.3">
      <c r="A77" t="s">
        <v>654</v>
      </c>
      <c r="B77" t="s">
        <v>22</v>
      </c>
      <c r="C77">
        <v>172</v>
      </c>
      <c r="D77" t="s">
        <v>11</v>
      </c>
      <c r="E77" s="29">
        <v>45127</v>
      </c>
      <c r="F77">
        <v>27</v>
      </c>
      <c r="G77">
        <v>4.2</v>
      </c>
      <c r="H77">
        <v>2024</v>
      </c>
      <c r="I77" t="s">
        <v>1066</v>
      </c>
      <c r="J77" t="s">
        <v>1090</v>
      </c>
      <c r="K77">
        <v>4</v>
      </c>
      <c r="L77" t="s">
        <v>1055</v>
      </c>
      <c r="M77">
        <v>7</v>
      </c>
    </row>
    <row r="78" spans="1:13" x14ac:dyDescent="0.3">
      <c r="A78" t="s">
        <v>657</v>
      </c>
      <c r="B78" t="s">
        <v>22</v>
      </c>
      <c r="C78">
        <v>41</v>
      </c>
      <c r="D78" t="s">
        <v>13</v>
      </c>
      <c r="E78" s="29">
        <v>45128</v>
      </c>
      <c r="F78">
        <v>112</v>
      </c>
      <c r="G78">
        <v>2.2999999999999998</v>
      </c>
      <c r="H78">
        <v>2024</v>
      </c>
      <c r="I78" t="s">
        <v>1062</v>
      </c>
      <c r="J78" t="s">
        <v>1091</v>
      </c>
      <c r="K78">
        <v>2</v>
      </c>
      <c r="L78" t="s">
        <v>1055</v>
      </c>
      <c r="M78">
        <v>7</v>
      </c>
    </row>
    <row r="79" spans="1:13" x14ac:dyDescent="0.3">
      <c r="A79" t="s">
        <v>658</v>
      </c>
      <c r="B79" t="s">
        <v>21</v>
      </c>
      <c r="C79">
        <v>60</v>
      </c>
      <c r="D79" t="s">
        <v>11</v>
      </c>
      <c r="E79" s="29">
        <v>45128</v>
      </c>
      <c r="F79">
        <v>60</v>
      </c>
      <c r="G79">
        <v>2.2999999999999998</v>
      </c>
      <c r="H79">
        <v>2024</v>
      </c>
      <c r="I79" t="s">
        <v>1062</v>
      </c>
      <c r="J79" t="s">
        <v>1091</v>
      </c>
      <c r="K79">
        <v>2</v>
      </c>
      <c r="L79" t="s">
        <v>1055</v>
      </c>
      <c r="M79">
        <v>7</v>
      </c>
    </row>
    <row r="80" spans="1:13" x14ac:dyDescent="0.3">
      <c r="A80" t="s">
        <v>659</v>
      </c>
      <c r="B80" t="s">
        <v>21</v>
      </c>
      <c r="C80">
        <v>144</v>
      </c>
      <c r="D80" t="s">
        <v>11</v>
      </c>
      <c r="E80" s="29">
        <v>45129</v>
      </c>
      <c r="F80">
        <v>102</v>
      </c>
      <c r="G80">
        <v>2.9</v>
      </c>
      <c r="H80">
        <v>2024</v>
      </c>
      <c r="I80" t="s">
        <v>1064</v>
      </c>
      <c r="J80" t="s">
        <v>1090</v>
      </c>
      <c r="K80">
        <v>3</v>
      </c>
      <c r="L80" t="s">
        <v>1055</v>
      </c>
      <c r="M80">
        <v>7</v>
      </c>
    </row>
    <row r="81" spans="1:13" x14ac:dyDescent="0.3">
      <c r="A81" t="s">
        <v>661</v>
      </c>
      <c r="B81" t="s">
        <v>22</v>
      </c>
      <c r="C81">
        <v>162</v>
      </c>
      <c r="D81" t="s">
        <v>10</v>
      </c>
      <c r="E81" s="29">
        <v>45129</v>
      </c>
      <c r="F81">
        <v>82</v>
      </c>
      <c r="G81">
        <v>4.5999999999999996</v>
      </c>
      <c r="H81">
        <v>2024</v>
      </c>
      <c r="I81" t="s">
        <v>1064</v>
      </c>
      <c r="J81" t="s">
        <v>1090</v>
      </c>
      <c r="K81">
        <v>5</v>
      </c>
      <c r="L81" t="s">
        <v>1055</v>
      </c>
      <c r="M81">
        <v>7</v>
      </c>
    </row>
    <row r="82" spans="1:13" x14ac:dyDescent="0.3">
      <c r="A82" t="s">
        <v>662</v>
      </c>
      <c r="B82" t="s">
        <v>21</v>
      </c>
      <c r="C82">
        <v>87</v>
      </c>
      <c r="D82" t="s">
        <v>9</v>
      </c>
      <c r="E82" s="29">
        <v>45132</v>
      </c>
      <c r="F82">
        <v>125</v>
      </c>
      <c r="G82">
        <v>4.5</v>
      </c>
      <c r="H82">
        <v>2024</v>
      </c>
      <c r="I82" t="s">
        <v>1067</v>
      </c>
      <c r="J82" t="s">
        <v>1092</v>
      </c>
      <c r="K82">
        <v>5</v>
      </c>
      <c r="L82" t="s">
        <v>1055</v>
      </c>
      <c r="M82">
        <v>7</v>
      </c>
    </row>
    <row r="83" spans="1:13" x14ac:dyDescent="0.3">
      <c r="A83" t="s">
        <v>665</v>
      </c>
      <c r="B83" t="s">
        <v>22</v>
      </c>
      <c r="C83">
        <v>31</v>
      </c>
      <c r="D83" t="s">
        <v>6</v>
      </c>
      <c r="E83" s="29">
        <v>45134</v>
      </c>
      <c r="F83">
        <v>160</v>
      </c>
      <c r="G83">
        <v>3.4</v>
      </c>
      <c r="H83">
        <v>2024</v>
      </c>
      <c r="I83" t="s">
        <v>1066</v>
      </c>
      <c r="J83" t="s">
        <v>1091</v>
      </c>
      <c r="K83">
        <v>3</v>
      </c>
      <c r="L83" t="s">
        <v>1055</v>
      </c>
      <c r="M83">
        <v>7</v>
      </c>
    </row>
    <row r="84" spans="1:13" x14ac:dyDescent="0.3">
      <c r="A84" t="s">
        <v>705</v>
      </c>
      <c r="B84" t="s">
        <v>21</v>
      </c>
      <c r="C84">
        <v>151</v>
      </c>
      <c r="D84" t="s">
        <v>9</v>
      </c>
      <c r="E84" s="29">
        <v>45159</v>
      </c>
      <c r="F84">
        <v>63</v>
      </c>
      <c r="G84">
        <v>4.0999999999999996</v>
      </c>
      <c r="H84">
        <v>2024</v>
      </c>
      <c r="I84" t="s">
        <v>1063</v>
      </c>
      <c r="J84" t="s">
        <v>1090</v>
      </c>
      <c r="K84">
        <v>4</v>
      </c>
      <c r="L84" t="s">
        <v>1056</v>
      </c>
      <c r="M84">
        <v>8</v>
      </c>
    </row>
    <row r="85" spans="1:13" x14ac:dyDescent="0.3">
      <c r="A85" t="s">
        <v>707</v>
      </c>
      <c r="B85" t="s">
        <v>21</v>
      </c>
      <c r="C85">
        <v>111</v>
      </c>
      <c r="D85" t="s">
        <v>13</v>
      </c>
      <c r="E85" s="29">
        <v>45161</v>
      </c>
      <c r="F85">
        <v>120</v>
      </c>
      <c r="G85">
        <v>1.8</v>
      </c>
      <c r="H85">
        <v>2024</v>
      </c>
      <c r="I85" t="s">
        <v>1068</v>
      </c>
      <c r="J85" t="s">
        <v>1092</v>
      </c>
      <c r="K85">
        <v>2</v>
      </c>
      <c r="L85" t="s">
        <v>1056</v>
      </c>
      <c r="M85">
        <v>8</v>
      </c>
    </row>
    <row r="86" spans="1:13" x14ac:dyDescent="0.3">
      <c r="A86" t="s">
        <v>712</v>
      </c>
      <c r="B86" t="s">
        <v>21</v>
      </c>
      <c r="C86">
        <v>108</v>
      </c>
      <c r="D86" t="s">
        <v>9</v>
      </c>
      <c r="E86" s="29">
        <v>45163</v>
      </c>
      <c r="F86">
        <v>80</v>
      </c>
      <c r="G86">
        <v>4.3</v>
      </c>
      <c r="H86">
        <v>2024</v>
      </c>
      <c r="I86" t="s">
        <v>1062</v>
      </c>
      <c r="J86" t="s">
        <v>1092</v>
      </c>
      <c r="K86">
        <v>4</v>
      </c>
      <c r="L86" t="s">
        <v>1056</v>
      </c>
      <c r="M86">
        <v>8</v>
      </c>
    </row>
    <row r="87" spans="1:13" x14ac:dyDescent="0.3">
      <c r="A87" t="s">
        <v>730</v>
      </c>
      <c r="B87" t="s">
        <v>22</v>
      </c>
      <c r="C87">
        <v>111</v>
      </c>
      <c r="D87" t="s">
        <v>9</v>
      </c>
      <c r="E87" s="29">
        <v>45172</v>
      </c>
      <c r="F87">
        <v>63</v>
      </c>
      <c r="G87">
        <v>4.5</v>
      </c>
      <c r="H87">
        <v>2024</v>
      </c>
      <c r="I87" t="s">
        <v>1065</v>
      </c>
      <c r="J87" t="s">
        <v>1092</v>
      </c>
      <c r="K87">
        <v>5</v>
      </c>
      <c r="L87" t="s">
        <v>1057</v>
      </c>
      <c r="M87">
        <v>9</v>
      </c>
    </row>
    <row r="88" spans="1:13" x14ac:dyDescent="0.3">
      <c r="A88" t="s">
        <v>731</v>
      </c>
      <c r="B88" t="s">
        <v>22</v>
      </c>
      <c r="C88">
        <v>103</v>
      </c>
      <c r="D88" t="s">
        <v>10</v>
      </c>
      <c r="E88" s="29">
        <v>45173</v>
      </c>
      <c r="F88">
        <v>44</v>
      </c>
      <c r="G88">
        <v>4.5</v>
      </c>
      <c r="H88">
        <v>2024</v>
      </c>
      <c r="I88" t="s">
        <v>1063</v>
      </c>
      <c r="J88" t="s">
        <v>1092</v>
      </c>
      <c r="K88">
        <v>5</v>
      </c>
      <c r="L88" t="s">
        <v>1057</v>
      </c>
      <c r="M88">
        <v>9</v>
      </c>
    </row>
    <row r="89" spans="1:13" x14ac:dyDescent="0.3">
      <c r="A89" t="s">
        <v>738</v>
      </c>
      <c r="B89" t="s">
        <v>21</v>
      </c>
      <c r="C89">
        <v>58</v>
      </c>
      <c r="D89" t="s">
        <v>6</v>
      </c>
      <c r="E89" s="29">
        <v>45175</v>
      </c>
      <c r="F89">
        <v>96</v>
      </c>
      <c r="G89">
        <v>3.2</v>
      </c>
      <c r="H89">
        <v>2024</v>
      </c>
      <c r="I89" t="s">
        <v>1068</v>
      </c>
      <c r="J89" t="s">
        <v>1091</v>
      </c>
      <c r="K89">
        <v>3</v>
      </c>
      <c r="L89" t="s">
        <v>1057</v>
      </c>
      <c r="M89">
        <v>9</v>
      </c>
    </row>
    <row r="90" spans="1:13" x14ac:dyDescent="0.3">
      <c r="A90" t="s">
        <v>740</v>
      </c>
      <c r="B90" t="s">
        <v>21</v>
      </c>
      <c r="C90">
        <v>53</v>
      </c>
      <c r="D90" t="s">
        <v>11</v>
      </c>
      <c r="E90" s="29">
        <v>45177</v>
      </c>
      <c r="F90">
        <v>130</v>
      </c>
      <c r="G90">
        <v>3.6</v>
      </c>
      <c r="H90">
        <v>2024</v>
      </c>
      <c r="I90" t="s">
        <v>1062</v>
      </c>
      <c r="J90" t="s">
        <v>1091</v>
      </c>
      <c r="K90">
        <v>4</v>
      </c>
      <c r="L90" t="s">
        <v>1057</v>
      </c>
      <c r="M90">
        <v>9</v>
      </c>
    </row>
    <row r="91" spans="1:13" x14ac:dyDescent="0.3">
      <c r="A91" t="s">
        <v>764</v>
      </c>
      <c r="B91" t="s">
        <v>22</v>
      </c>
      <c r="C91">
        <v>94</v>
      </c>
      <c r="D91" t="s">
        <v>9</v>
      </c>
      <c r="E91" s="29">
        <v>45190</v>
      </c>
      <c r="F91">
        <v>220</v>
      </c>
      <c r="G91">
        <v>4.5999999999999996</v>
      </c>
      <c r="H91">
        <v>2024</v>
      </c>
      <c r="I91" t="s">
        <v>1066</v>
      </c>
      <c r="J91" t="s">
        <v>1092</v>
      </c>
      <c r="K91">
        <v>5</v>
      </c>
      <c r="L91" t="s">
        <v>1057</v>
      </c>
      <c r="M91">
        <v>9</v>
      </c>
    </row>
    <row r="92" spans="1:13" x14ac:dyDescent="0.3">
      <c r="A92" t="s">
        <v>790</v>
      </c>
      <c r="B92" t="s">
        <v>22</v>
      </c>
      <c r="C92">
        <v>127</v>
      </c>
      <c r="D92" t="s">
        <v>9</v>
      </c>
      <c r="E92" s="29">
        <v>45198</v>
      </c>
      <c r="F92">
        <v>112</v>
      </c>
      <c r="G92">
        <v>4.5999999999999996</v>
      </c>
      <c r="H92">
        <v>2024</v>
      </c>
      <c r="I92" t="s">
        <v>1062</v>
      </c>
      <c r="J92" t="s">
        <v>1090</v>
      </c>
      <c r="K92">
        <v>5</v>
      </c>
      <c r="L92" t="s">
        <v>1057</v>
      </c>
      <c r="M92">
        <v>9</v>
      </c>
    </row>
    <row r="93" spans="1:13" x14ac:dyDescent="0.3">
      <c r="A93" t="s">
        <v>794</v>
      </c>
      <c r="B93" t="s">
        <v>22</v>
      </c>
      <c r="C93">
        <v>93</v>
      </c>
      <c r="D93" t="s">
        <v>13</v>
      </c>
      <c r="E93" s="29">
        <v>45199</v>
      </c>
      <c r="F93">
        <v>170</v>
      </c>
      <c r="G93">
        <v>2.2000000000000002</v>
      </c>
      <c r="H93">
        <v>2024</v>
      </c>
      <c r="I93" t="s">
        <v>1064</v>
      </c>
      <c r="J93" t="s">
        <v>1092</v>
      </c>
      <c r="K93">
        <v>2</v>
      </c>
      <c r="L93" t="s">
        <v>1057</v>
      </c>
      <c r="M93">
        <v>9</v>
      </c>
    </row>
    <row r="94" spans="1:13" x14ac:dyDescent="0.3">
      <c r="A94" t="s">
        <v>797</v>
      </c>
      <c r="B94" t="s">
        <v>21</v>
      </c>
      <c r="C94">
        <v>67</v>
      </c>
      <c r="D94" t="s">
        <v>10</v>
      </c>
      <c r="E94" s="29">
        <v>45199</v>
      </c>
      <c r="F94">
        <v>96</v>
      </c>
      <c r="G94">
        <v>3.7</v>
      </c>
      <c r="H94">
        <v>2024</v>
      </c>
      <c r="I94" t="s">
        <v>1064</v>
      </c>
      <c r="J94" t="s">
        <v>1092</v>
      </c>
      <c r="K94">
        <v>4</v>
      </c>
      <c r="L94" t="s">
        <v>1057</v>
      </c>
      <c r="M94">
        <v>9</v>
      </c>
    </row>
    <row r="95" spans="1:13" x14ac:dyDescent="0.3">
      <c r="A95" t="s">
        <v>812</v>
      </c>
      <c r="B95" t="s">
        <v>22</v>
      </c>
      <c r="C95">
        <v>114</v>
      </c>
      <c r="D95" t="s">
        <v>6</v>
      </c>
      <c r="E95" s="29">
        <v>45201</v>
      </c>
      <c r="F95">
        <v>135</v>
      </c>
      <c r="G95">
        <v>2</v>
      </c>
      <c r="H95">
        <v>2024</v>
      </c>
      <c r="I95" t="s">
        <v>1063</v>
      </c>
      <c r="J95" t="s">
        <v>1092</v>
      </c>
      <c r="K95">
        <v>2</v>
      </c>
      <c r="L95" t="s">
        <v>1058</v>
      </c>
      <c r="M95">
        <v>10</v>
      </c>
    </row>
    <row r="96" spans="1:13" x14ac:dyDescent="0.3">
      <c r="A96" t="s">
        <v>813</v>
      </c>
      <c r="B96" t="s">
        <v>21</v>
      </c>
      <c r="C96">
        <v>93</v>
      </c>
      <c r="D96" t="s">
        <v>11</v>
      </c>
      <c r="E96" s="29">
        <v>45201</v>
      </c>
      <c r="F96">
        <v>45</v>
      </c>
      <c r="G96">
        <v>3.9</v>
      </c>
      <c r="H96">
        <v>2024</v>
      </c>
      <c r="I96" t="s">
        <v>1063</v>
      </c>
      <c r="J96" t="s">
        <v>1092</v>
      </c>
      <c r="K96">
        <v>4</v>
      </c>
      <c r="L96" t="s">
        <v>1058</v>
      </c>
      <c r="M96">
        <v>10</v>
      </c>
    </row>
    <row r="97" spans="1:13" x14ac:dyDescent="0.3">
      <c r="A97" t="s">
        <v>816</v>
      </c>
      <c r="B97" t="s">
        <v>22</v>
      </c>
      <c r="C97">
        <v>89</v>
      </c>
      <c r="D97" t="s">
        <v>10</v>
      </c>
      <c r="E97" s="29">
        <v>45202</v>
      </c>
      <c r="F97">
        <v>81</v>
      </c>
      <c r="G97">
        <v>3.8</v>
      </c>
      <c r="H97">
        <v>2024</v>
      </c>
      <c r="I97" t="s">
        <v>1067</v>
      </c>
      <c r="J97" t="s">
        <v>1092</v>
      </c>
      <c r="K97">
        <v>4</v>
      </c>
      <c r="L97" t="s">
        <v>1058</v>
      </c>
      <c r="M97">
        <v>10</v>
      </c>
    </row>
    <row r="98" spans="1:13" x14ac:dyDescent="0.3">
      <c r="A98" t="s">
        <v>820</v>
      </c>
      <c r="B98" t="s">
        <v>21</v>
      </c>
      <c r="C98">
        <v>103</v>
      </c>
      <c r="D98" t="s">
        <v>6</v>
      </c>
      <c r="E98" s="29">
        <v>45203</v>
      </c>
      <c r="F98">
        <v>160</v>
      </c>
      <c r="G98">
        <v>4.5</v>
      </c>
      <c r="H98">
        <v>2024</v>
      </c>
      <c r="I98" t="s">
        <v>1068</v>
      </c>
      <c r="J98" t="s">
        <v>1092</v>
      </c>
      <c r="K98">
        <v>5</v>
      </c>
      <c r="L98" t="s">
        <v>1058</v>
      </c>
      <c r="M98">
        <v>10</v>
      </c>
    </row>
    <row r="99" spans="1:13" x14ac:dyDescent="0.3">
      <c r="A99" t="s">
        <v>823</v>
      </c>
      <c r="B99" t="s">
        <v>22</v>
      </c>
      <c r="C99">
        <v>118</v>
      </c>
      <c r="D99" t="s">
        <v>11</v>
      </c>
      <c r="E99" s="29">
        <v>45204</v>
      </c>
      <c r="F99">
        <v>56</v>
      </c>
      <c r="G99">
        <v>3.7</v>
      </c>
      <c r="H99">
        <v>2024</v>
      </c>
      <c r="I99" t="s">
        <v>1066</v>
      </c>
      <c r="J99" t="s">
        <v>1092</v>
      </c>
      <c r="K99">
        <v>4</v>
      </c>
      <c r="L99" t="s">
        <v>1058</v>
      </c>
      <c r="M99">
        <v>10</v>
      </c>
    </row>
    <row r="100" spans="1:13" x14ac:dyDescent="0.3">
      <c r="A100" t="s">
        <v>838</v>
      </c>
      <c r="B100" t="s">
        <v>22</v>
      </c>
      <c r="C100">
        <v>41</v>
      </c>
      <c r="D100" t="s">
        <v>9</v>
      </c>
      <c r="E100" s="29">
        <v>45209</v>
      </c>
      <c r="F100">
        <v>42</v>
      </c>
      <c r="G100">
        <v>3.8</v>
      </c>
      <c r="H100">
        <v>2024</v>
      </c>
      <c r="I100" t="s">
        <v>1067</v>
      </c>
      <c r="J100" t="s">
        <v>1091</v>
      </c>
      <c r="K100">
        <v>4</v>
      </c>
      <c r="L100" t="s">
        <v>1058</v>
      </c>
      <c r="M100">
        <v>10</v>
      </c>
    </row>
    <row r="101" spans="1:13" x14ac:dyDescent="0.3">
      <c r="A101" t="s">
        <v>840</v>
      </c>
      <c r="B101" t="s">
        <v>21</v>
      </c>
      <c r="C101">
        <v>108</v>
      </c>
      <c r="D101" t="s">
        <v>6</v>
      </c>
      <c r="E101" s="29">
        <v>45209</v>
      </c>
      <c r="F101">
        <v>68</v>
      </c>
      <c r="G101">
        <v>2.5</v>
      </c>
      <c r="H101">
        <v>2024</v>
      </c>
      <c r="I101" t="s">
        <v>1067</v>
      </c>
      <c r="J101" t="s">
        <v>1092</v>
      </c>
      <c r="K101">
        <v>3</v>
      </c>
      <c r="L101" t="s">
        <v>1058</v>
      </c>
      <c r="M101">
        <v>10</v>
      </c>
    </row>
    <row r="102" spans="1:13" x14ac:dyDescent="0.3">
      <c r="A102" t="s">
        <v>845</v>
      </c>
      <c r="B102" t="s">
        <v>21</v>
      </c>
      <c r="C102">
        <v>84</v>
      </c>
      <c r="D102" t="s">
        <v>13</v>
      </c>
      <c r="E102" s="29">
        <v>45210</v>
      </c>
      <c r="F102">
        <v>54</v>
      </c>
      <c r="G102">
        <v>3.3</v>
      </c>
      <c r="H102">
        <v>2024</v>
      </c>
      <c r="I102" t="s">
        <v>1068</v>
      </c>
      <c r="J102" t="s">
        <v>1092</v>
      </c>
      <c r="K102">
        <v>3</v>
      </c>
      <c r="L102" t="s">
        <v>1058</v>
      </c>
      <c r="M102">
        <v>10</v>
      </c>
    </row>
    <row r="103" spans="1:13" x14ac:dyDescent="0.3">
      <c r="A103" t="s">
        <v>846</v>
      </c>
      <c r="B103" t="s">
        <v>21</v>
      </c>
      <c r="C103">
        <v>150</v>
      </c>
      <c r="D103" t="s">
        <v>11</v>
      </c>
      <c r="E103" s="29">
        <v>45210</v>
      </c>
      <c r="F103">
        <v>108</v>
      </c>
      <c r="G103">
        <v>4.7</v>
      </c>
      <c r="H103">
        <v>2024</v>
      </c>
      <c r="I103" t="s">
        <v>1068</v>
      </c>
      <c r="J103" t="s">
        <v>1090</v>
      </c>
      <c r="K103">
        <v>5</v>
      </c>
      <c r="L103" t="s">
        <v>1058</v>
      </c>
      <c r="M103">
        <v>10</v>
      </c>
    </row>
    <row r="104" spans="1:13" x14ac:dyDescent="0.3">
      <c r="A104" t="s">
        <v>863</v>
      </c>
      <c r="B104" t="s">
        <v>21</v>
      </c>
      <c r="C104">
        <v>133</v>
      </c>
      <c r="D104" t="s">
        <v>6</v>
      </c>
      <c r="E104" s="29">
        <v>45215</v>
      </c>
      <c r="F104">
        <v>40</v>
      </c>
      <c r="G104">
        <v>3.9</v>
      </c>
      <c r="H104">
        <v>2024</v>
      </c>
      <c r="I104" t="s">
        <v>1063</v>
      </c>
      <c r="J104" t="s">
        <v>1090</v>
      </c>
      <c r="K104">
        <v>4</v>
      </c>
      <c r="L104" t="s">
        <v>1058</v>
      </c>
      <c r="M104">
        <v>10</v>
      </c>
    </row>
    <row r="105" spans="1:13" x14ac:dyDescent="0.3">
      <c r="A105" t="s">
        <v>867</v>
      </c>
      <c r="B105" t="s">
        <v>21</v>
      </c>
      <c r="C105">
        <v>30</v>
      </c>
      <c r="D105" t="s">
        <v>6</v>
      </c>
      <c r="E105" s="29">
        <v>45215</v>
      </c>
      <c r="F105">
        <v>38</v>
      </c>
      <c r="G105">
        <v>3.7</v>
      </c>
      <c r="H105">
        <v>2024</v>
      </c>
      <c r="I105" t="s">
        <v>1063</v>
      </c>
      <c r="J105" t="s">
        <v>1093</v>
      </c>
      <c r="K105">
        <v>4</v>
      </c>
      <c r="L105" t="s">
        <v>1058</v>
      </c>
      <c r="M105">
        <v>10</v>
      </c>
    </row>
    <row r="106" spans="1:13" x14ac:dyDescent="0.3">
      <c r="A106" t="s">
        <v>872</v>
      </c>
      <c r="B106" t="s">
        <v>21</v>
      </c>
      <c r="C106">
        <v>173</v>
      </c>
      <c r="D106" t="s">
        <v>11</v>
      </c>
      <c r="E106" s="29">
        <v>45217</v>
      </c>
      <c r="F106">
        <v>160</v>
      </c>
      <c r="G106">
        <v>2.8</v>
      </c>
      <c r="H106">
        <v>2024</v>
      </c>
      <c r="I106" t="s">
        <v>1068</v>
      </c>
      <c r="J106" t="s">
        <v>1090</v>
      </c>
      <c r="K106">
        <v>3</v>
      </c>
      <c r="L106" t="s">
        <v>1058</v>
      </c>
      <c r="M106">
        <v>10</v>
      </c>
    </row>
    <row r="107" spans="1:13" x14ac:dyDescent="0.3">
      <c r="A107" t="s">
        <v>880</v>
      </c>
      <c r="B107" t="s">
        <v>21</v>
      </c>
      <c r="C107">
        <v>94</v>
      </c>
      <c r="D107" t="s">
        <v>6</v>
      </c>
      <c r="E107" s="29">
        <v>45218</v>
      </c>
      <c r="F107">
        <v>120</v>
      </c>
      <c r="G107">
        <v>3.5</v>
      </c>
      <c r="H107">
        <v>2024</v>
      </c>
      <c r="I107" t="s">
        <v>1066</v>
      </c>
      <c r="J107" t="s">
        <v>1092</v>
      </c>
      <c r="K107">
        <v>4</v>
      </c>
      <c r="L107" t="s">
        <v>1058</v>
      </c>
      <c r="M107">
        <v>10</v>
      </c>
    </row>
    <row r="108" spans="1:13" x14ac:dyDescent="0.3">
      <c r="A108" t="s">
        <v>893</v>
      </c>
      <c r="B108" t="s">
        <v>21</v>
      </c>
      <c r="C108">
        <v>73</v>
      </c>
      <c r="D108" t="s">
        <v>9</v>
      </c>
      <c r="E108" s="29">
        <v>45223</v>
      </c>
      <c r="F108">
        <v>180</v>
      </c>
      <c r="G108">
        <v>3.6</v>
      </c>
      <c r="H108">
        <v>2024</v>
      </c>
      <c r="I108" t="s">
        <v>1067</v>
      </c>
      <c r="J108" t="s">
        <v>1092</v>
      </c>
      <c r="K108">
        <v>4</v>
      </c>
      <c r="L108" t="s">
        <v>1058</v>
      </c>
      <c r="M108">
        <v>10</v>
      </c>
    </row>
    <row r="109" spans="1:13" x14ac:dyDescent="0.3">
      <c r="A109" t="s">
        <v>898</v>
      </c>
      <c r="B109" t="s">
        <v>22</v>
      </c>
      <c r="C109">
        <v>109</v>
      </c>
      <c r="D109" t="s">
        <v>11</v>
      </c>
      <c r="E109" s="29">
        <v>45225</v>
      </c>
      <c r="F109">
        <v>180</v>
      </c>
      <c r="G109">
        <v>3.8</v>
      </c>
      <c r="H109">
        <v>2024</v>
      </c>
      <c r="I109" t="s">
        <v>1066</v>
      </c>
      <c r="J109" t="s">
        <v>1092</v>
      </c>
      <c r="K109">
        <v>4</v>
      </c>
      <c r="L109" t="s">
        <v>1058</v>
      </c>
      <c r="M109">
        <v>10</v>
      </c>
    </row>
    <row r="110" spans="1:13" x14ac:dyDescent="0.3">
      <c r="A110" t="s">
        <v>902</v>
      </c>
      <c r="B110" t="s">
        <v>21</v>
      </c>
      <c r="C110">
        <v>97</v>
      </c>
      <c r="D110" t="s">
        <v>11</v>
      </c>
      <c r="E110" s="29">
        <v>45226</v>
      </c>
      <c r="F110">
        <v>31</v>
      </c>
      <c r="G110">
        <v>2.2000000000000002</v>
      </c>
      <c r="H110">
        <v>2024</v>
      </c>
      <c r="I110" t="s">
        <v>1062</v>
      </c>
      <c r="J110" t="s">
        <v>1092</v>
      </c>
      <c r="K110">
        <v>2</v>
      </c>
      <c r="L110" t="s">
        <v>1058</v>
      </c>
      <c r="M110">
        <v>10</v>
      </c>
    </row>
    <row r="111" spans="1:13" x14ac:dyDescent="0.3">
      <c r="A111" t="s">
        <v>908</v>
      </c>
      <c r="B111" t="s">
        <v>21</v>
      </c>
      <c r="C111">
        <v>100</v>
      </c>
      <c r="D111" t="s">
        <v>13</v>
      </c>
      <c r="E111" s="29">
        <v>45227</v>
      </c>
      <c r="F111">
        <v>150</v>
      </c>
      <c r="G111">
        <v>2.6</v>
      </c>
      <c r="H111">
        <v>2024</v>
      </c>
      <c r="I111" t="s">
        <v>1064</v>
      </c>
      <c r="J111" t="s">
        <v>1092</v>
      </c>
      <c r="K111">
        <v>3</v>
      </c>
      <c r="L111" t="s">
        <v>1058</v>
      </c>
      <c r="M111">
        <v>10</v>
      </c>
    </row>
    <row r="112" spans="1:13" x14ac:dyDescent="0.3">
      <c r="A112" t="s">
        <v>914</v>
      </c>
      <c r="B112" t="s">
        <v>22</v>
      </c>
      <c r="C112">
        <v>61</v>
      </c>
      <c r="D112" t="s">
        <v>10</v>
      </c>
      <c r="E112" s="29">
        <v>45229</v>
      </c>
      <c r="F112">
        <v>82</v>
      </c>
      <c r="G112">
        <v>3.1</v>
      </c>
      <c r="H112">
        <v>2024</v>
      </c>
      <c r="I112" t="s">
        <v>1063</v>
      </c>
      <c r="J112" t="s">
        <v>1092</v>
      </c>
      <c r="K112">
        <v>3</v>
      </c>
      <c r="L112" t="s">
        <v>1058</v>
      </c>
      <c r="M112">
        <v>10</v>
      </c>
    </row>
    <row r="113" spans="1:13" x14ac:dyDescent="0.3">
      <c r="A113" t="s">
        <v>918</v>
      </c>
      <c r="B113" t="s">
        <v>21</v>
      </c>
      <c r="C113">
        <v>103</v>
      </c>
      <c r="D113" t="s">
        <v>13</v>
      </c>
      <c r="E113" s="29">
        <v>45232</v>
      </c>
      <c r="F113">
        <v>66</v>
      </c>
      <c r="G113">
        <v>4.4000000000000004</v>
      </c>
      <c r="H113">
        <v>2024</v>
      </c>
      <c r="I113" t="s">
        <v>1066</v>
      </c>
      <c r="J113" t="s">
        <v>1092</v>
      </c>
      <c r="K113">
        <v>4</v>
      </c>
      <c r="L113" t="s">
        <v>1059</v>
      </c>
      <c r="M113">
        <v>11</v>
      </c>
    </row>
    <row r="114" spans="1:13" x14ac:dyDescent="0.3">
      <c r="A114" t="s">
        <v>923</v>
      </c>
      <c r="B114" t="s">
        <v>21</v>
      </c>
      <c r="C114">
        <v>105</v>
      </c>
      <c r="D114" t="s">
        <v>13</v>
      </c>
      <c r="E114" s="29">
        <v>45237</v>
      </c>
      <c r="F114">
        <v>112</v>
      </c>
      <c r="G114">
        <v>3.2</v>
      </c>
      <c r="H114">
        <v>2024</v>
      </c>
      <c r="I114" t="s">
        <v>1067</v>
      </c>
      <c r="J114" t="s">
        <v>1092</v>
      </c>
      <c r="K114">
        <v>3</v>
      </c>
      <c r="L114" t="s">
        <v>1059</v>
      </c>
      <c r="M114">
        <v>11</v>
      </c>
    </row>
    <row r="115" spans="1:13" x14ac:dyDescent="0.3">
      <c r="A115" t="s">
        <v>931</v>
      </c>
      <c r="B115" t="s">
        <v>21</v>
      </c>
      <c r="C115">
        <v>110</v>
      </c>
      <c r="D115" t="s">
        <v>9</v>
      </c>
      <c r="E115" s="29">
        <v>45240</v>
      </c>
      <c r="F115">
        <v>132</v>
      </c>
      <c r="G115">
        <v>3.6</v>
      </c>
      <c r="H115">
        <v>2024</v>
      </c>
      <c r="I115" t="s">
        <v>1062</v>
      </c>
      <c r="J115" t="s">
        <v>1092</v>
      </c>
      <c r="K115">
        <v>4</v>
      </c>
      <c r="L115" t="s">
        <v>1059</v>
      </c>
      <c r="M115">
        <v>11</v>
      </c>
    </row>
    <row r="116" spans="1:13" x14ac:dyDescent="0.3">
      <c r="A116" t="s">
        <v>939</v>
      </c>
      <c r="B116" t="s">
        <v>22</v>
      </c>
      <c r="C116">
        <v>91</v>
      </c>
      <c r="D116" t="s">
        <v>11</v>
      </c>
      <c r="E116" s="29">
        <v>45243</v>
      </c>
      <c r="F116">
        <v>108</v>
      </c>
      <c r="G116">
        <v>3.8</v>
      </c>
      <c r="H116">
        <v>2024</v>
      </c>
      <c r="I116" t="s">
        <v>1063</v>
      </c>
      <c r="J116" t="s">
        <v>1092</v>
      </c>
      <c r="K116">
        <v>4</v>
      </c>
      <c r="L116" t="s">
        <v>1059</v>
      </c>
      <c r="M116">
        <v>11</v>
      </c>
    </row>
    <row r="117" spans="1:13" x14ac:dyDescent="0.3">
      <c r="A117" t="s">
        <v>952</v>
      </c>
      <c r="B117" t="s">
        <v>21</v>
      </c>
      <c r="C117">
        <v>96</v>
      </c>
      <c r="D117" t="s">
        <v>9</v>
      </c>
      <c r="E117" s="29">
        <v>45248</v>
      </c>
      <c r="F117">
        <v>215</v>
      </c>
      <c r="G117">
        <v>2.5</v>
      </c>
      <c r="H117">
        <v>2024</v>
      </c>
      <c r="I117" t="s">
        <v>1064</v>
      </c>
      <c r="J117" t="s">
        <v>1092</v>
      </c>
      <c r="K117">
        <v>3</v>
      </c>
      <c r="L117" t="s">
        <v>1059</v>
      </c>
      <c r="M117">
        <v>11</v>
      </c>
    </row>
    <row r="118" spans="1:13" x14ac:dyDescent="0.3">
      <c r="A118" t="s">
        <v>958</v>
      </c>
      <c r="B118" t="s">
        <v>21</v>
      </c>
      <c r="C118">
        <v>158</v>
      </c>
      <c r="D118" t="s">
        <v>6</v>
      </c>
      <c r="E118" s="29">
        <v>45251</v>
      </c>
      <c r="F118">
        <v>36</v>
      </c>
      <c r="G118">
        <v>3</v>
      </c>
      <c r="H118">
        <v>2024</v>
      </c>
      <c r="I118" t="s">
        <v>1067</v>
      </c>
      <c r="J118" t="s">
        <v>1090</v>
      </c>
      <c r="K118">
        <v>3</v>
      </c>
      <c r="L118" t="s">
        <v>1059</v>
      </c>
      <c r="M118">
        <v>11</v>
      </c>
    </row>
    <row r="119" spans="1:13" x14ac:dyDescent="0.3">
      <c r="A119" t="s">
        <v>960</v>
      </c>
      <c r="B119" t="s">
        <v>21</v>
      </c>
      <c r="C119">
        <v>78</v>
      </c>
      <c r="D119" t="s">
        <v>11</v>
      </c>
      <c r="E119" s="29">
        <v>45253</v>
      </c>
      <c r="F119">
        <v>140</v>
      </c>
      <c r="G119">
        <v>4</v>
      </c>
      <c r="H119">
        <v>2024</v>
      </c>
      <c r="I119" t="s">
        <v>1066</v>
      </c>
      <c r="J119" t="s">
        <v>1092</v>
      </c>
      <c r="K119">
        <v>4</v>
      </c>
      <c r="L119" t="s">
        <v>1059</v>
      </c>
      <c r="M119">
        <v>11</v>
      </c>
    </row>
    <row r="120" spans="1:13" x14ac:dyDescent="0.3">
      <c r="A120" t="s">
        <v>961</v>
      </c>
      <c r="B120" t="s">
        <v>21</v>
      </c>
      <c r="C120">
        <v>102</v>
      </c>
      <c r="D120" t="s">
        <v>9</v>
      </c>
      <c r="E120" s="29">
        <v>45254</v>
      </c>
      <c r="F120">
        <v>104</v>
      </c>
      <c r="G120">
        <v>4.5</v>
      </c>
      <c r="H120">
        <v>2024</v>
      </c>
      <c r="I120" t="s">
        <v>1062</v>
      </c>
      <c r="J120" t="s">
        <v>1092</v>
      </c>
      <c r="K120">
        <v>5</v>
      </c>
      <c r="L120" t="s">
        <v>1059</v>
      </c>
      <c r="M120">
        <v>11</v>
      </c>
    </row>
    <row r="121" spans="1:13" x14ac:dyDescent="0.3">
      <c r="A121" t="s">
        <v>967</v>
      </c>
      <c r="B121" t="s">
        <v>22</v>
      </c>
      <c r="C121">
        <v>83</v>
      </c>
      <c r="D121" t="s">
        <v>9</v>
      </c>
      <c r="E121" s="29">
        <v>45257</v>
      </c>
      <c r="F121">
        <v>126</v>
      </c>
      <c r="G121">
        <v>1.5</v>
      </c>
      <c r="H121">
        <v>2024</v>
      </c>
      <c r="I121" t="s">
        <v>1063</v>
      </c>
      <c r="J121" t="s">
        <v>1092</v>
      </c>
      <c r="K121">
        <v>2</v>
      </c>
      <c r="L121" t="s">
        <v>1059</v>
      </c>
      <c r="M121">
        <v>11</v>
      </c>
    </row>
    <row r="122" spans="1:13" x14ac:dyDescent="0.3">
      <c r="A122" t="s">
        <v>969</v>
      </c>
      <c r="B122" t="s">
        <v>22</v>
      </c>
      <c r="C122">
        <v>152</v>
      </c>
      <c r="D122" t="s">
        <v>9</v>
      </c>
      <c r="E122" s="29">
        <v>45258</v>
      </c>
      <c r="F122">
        <v>125</v>
      </c>
      <c r="G122">
        <v>3.9</v>
      </c>
      <c r="H122">
        <v>2024</v>
      </c>
      <c r="I122" t="s">
        <v>1067</v>
      </c>
      <c r="J122" t="s">
        <v>1090</v>
      </c>
      <c r="K122">
        <v>4</v>
      </c>
      <c r="L122" t="s">
        <v>1059</v>
      </c>
      <c r="M122">
        <v>11</v>
      </c>
    </row>
    <row r="123" spans="1:13" x14ac:dyDescent="0.3">
      <c r="A123" t="s">
        <v>974</v>
      </c>
      <c r="B123" t="s">
        <v>21</v>
      </c>
      <c r="C123">
        <v>79</v>
      </c>
      <c r="D123" t="s">
        <v>6</v>
      </c>
      <c r="E123" s="29">
        <v>45261</v>
      </c>
      <c r="F123">
        <v>115</v>
      </c>
      <c r="G123">
        <v>2.2999999999999998</v>
      </c>
      <c r="H123">
        <v>2024</v>
      </c>
      <c r="I123" t="s">
        <v>1062</v>
      </c>
      <c r="J123" t="s">
        <v>1092</v>
      </c>
      <c r="K123">
        <v>2</v>
      </c>
      <c r="L123" t="s">
        <v>1060</v>
      </c>
      <c r="M123">
        <v>12</v>
      </c>
    </row>
    <row r="124" spans="1:13" x14ac:dyDescent="0.3">
      <c r="A124" t="s">
        <v>977</v>
      </c>
      <c r="B124" t="s">
        <v>21</v>
      </c>
      <c r="C124">
        <v>102</v>
      </c>
      <c r="D124" t="s">
        <v>9</v>
      </c>
      <c r="E124" s="29">
        <v>45262</v>
      </c>
      <c r="F124">
        <v>72</v>
      </c>
      <c r="G124">
        <v>3.7</v>
      </c>
      <c r="H124">
        <v>2024</v>
      </c>
      <c r="I124" t="s">
        <v>1064</v>
      </c>
      <c r="J124" t="s">
        <v>1092</v>
      </c>
      <c r="K124">
        <v>4</v>
      </c>
      <c r="L124" t="s">
        <v>1060</v>
      </c>
      <c r="M124">
        <v>12</v>
      </c>
    </row>
    <row r="125" spans="1:13" x14ac:dyDescent="0.3">
      <c r="A125" t="s">
        <v>981</v>
      </c>
      <c r="B125" t="s">
        <v>21</v>
      </c>
      <c r="C125">
        <v>51</v>
      </c>
      <c r="D125" t="s">
        <v>6</v>
      </c>
      <c r="E125" s="29">
        <v>45263</v>
      </c>
      <c r="F125">
        <v>64</v>
      </c>
      <c r="G125">
        <v>3.7</v>
      </c>
      <c r="H125">
        <v>2024</v>
      </c>
      <c r="I125" t="s">
        <v>1065</v>
      </c>
      <c r="J125" t="s">
        <v>1091</v>
      </c>
      <c r="K125">
        <v>4</v>
      </c>
      <c r="L125" t="s">
        <v>1060</v>
      </c>
      <c r="M125">
        <v>12</v>
      </c>
    </row>
    <row r="126" spans="1:13" x14ac:dyDescent="0.3">
      <c r="A126" t="s">
        <v>988</v>
      </c>
      <c r="B126" t="s">
        <v>22</v>
      </c>
      <c r="C126">
        <v>63</v>
      </c>
      <c r="D126" t="s">
        <v>11</v>
      </c>
      <c r="E126" s="29">
        <v>45269</v>
      </c>
      <c r="F126">
        <v>82</v>
      </c>
      <c r="G126">
        <v>3.7</v>
      </c>
      <c r="H126">
        <v>2024</v>
      </c>
      <c r="I126" t="s">
        <v>1064</v>
      </c>
      <c r="J126" t="s">
        <v>1092</v>
      </c>
      <c r="K126">
        <v>4</v>
      </c>
      <c r="L126" t="s">
        <v>1060</v>
      </c>
      <c r="M126">
        <v>12</v>
      </c>
    </row>
    <row r="127" spans="1:13" x14ac:dyDescent="0.3">
      <c r="A127" t="s">
        <v>1013</v>
      </c>
      <c r="B127" t="s">
        <v>22</v>
      </c>
      <c r="C127">
        <v>120</v>
      </c>
      <c r="D127" t="s">
        <v>11</v>
      </c>
      <c r="E127" s="29">
        <v>45280</v>
      </c>
      <c r="F127">
        <v>190</v>
      </c>
      <c r="G127">
        <v>3.7</v>
      </c>
      <c r="H127">
        <v>2024</v>
      </c>
      <c r="I127" t="s">
        <v>1068</v>
      </c>
      <c r="J127" t="s">
        <v>1092</v>
      </c>
      <c r="K127">
        <v>4</v>
      </c>
      <c r="L127" t="s">
        <v>1060</v>
      </c>
      <c r="M127">
        <v>12</v>
      </c>
    </row>
    <row r="128" spans="1:13" x14ac:dyDescent="0.3">
      <c r="A128" t="s">
        <v>1017</v>
      </c>
      <c r="B128" t="s">
        <v>21</v>
      </c>
      <c r="C128">
        <v>91</v>
      </c>
      <c r="D128" t="s">
        <v>6</v>
      </c>
      <c r="E128" s="29">
        <v>45284</v>
      </c>
      <c r="F128">
        <v>42</v>
      </c>
      <c r="G128">
        <v>4.0999999999999996</v>
      </c>
      <c r="H128">
        <v>2024</v>
      </c>
      <c r="I128" t="s">
        <v>1065</v>
      </c>
      <c r="J128" t="s">
        <v>1092</v>
      </c>
      <c r="K128">
        <v>4</v>
      </c>
      <c r="L128" t="s">
        <v>1060</v>
      </c>
      <c r="M128">
        <v>12</v>
      </c>
    </row>
    <row r="129" spans="1:13" x14ac:dyDescent="0.3">
      <c r="A129" t="s">
        <v>1023</v>
      </c>
      <c r="B129" t="s">
        <v>22</v>
      </c>
      <c r="C129">
        <v>72</v>
      </c>
      <c r="D129" t="s">
        <v>10</v>
      </c>
      <c r="E129" s="29">
        <v>45287</v>
      </c>
      <c r="F129">
        <v>164</v>
      </c>
      <c r="G129">
        <v>4.8</v>
      </c>
      <c r="H129">
        <v>2024</v>
      </c>
      <c r="I129" t="s">
        <v>1068</v>
      </c>
      <c r="J129" t="s">
        <v>1092</v>
      </c>
      <c r="K129">
        <v>5</v>
      </c>
      <c r="L129" t="s">
        <v>1060</v>
      </c>
      <c r="M129">
        <v>12</v>
      </c>
    </row>
    <row r="130" spans="1:13" x14ac:dyDescent="0.3">
      <c r="A130" t="s">
        <v>1028</v>
      </c>
      <c r="B130" t="s">
        <v>21</v>
      </c>
      <c r="C130">
        <v>76</v>
      </c>
      <c r="D130" t="s">
        <v>11</v>
      </c>
      <c r="E130" s="29">
        <v>45289</v>
      </c>
      <c r="F130">
        <v>80</v>
      </c>
      <c r="G130">
        <v>3.5</v>
      </c>
      <c r="H130">
        <v>2024</v>
      </c>
      <c r="I130" t="s">
        <v>1062</v>
      </c>
      <c r="J130" t="s">
        <v>1092</v>
      </c>
      <c r="K130">
        <v>4</v>
      </c>
      <c r="L130" t="s">
        <v>1060</v>
      </c>
      <c r="M130">
        <v>12</v>
      </c>
    </row>
    <row r="131" spans="1:13" x14ac:dyDescent="0.3">
      <c r="A131" t="s">
        <v>1030</v>
      </c>
      <c r="B131" t="s">
        <v>21</v>
      </c>
      <c r="C131">
        <v>113</v>
      </c>
      <c r="D131" t="s">
        <v>10</v>
      </c>
      <c r="E131" s="29">
        <v>45290</v>
      </c>
      <c r="F131">
        <v>165</v>
      </c>
      <c r="G131">
        <v>4.7</v>
      </c>
      <c r="H131">
        <v>2024</v>
      </c>
      <c r="I131" t="s">
        <v>1064</v>
      </c>
      <c r="J131" t="s">
        <v>1092</v>
      </c>
      <c r="K131">
        <v>5</v>
      </c>
      <c r="L131" t="s">
        <v>1060</v>
      </c>
      <c r="M131">
        <v>12</v>
      </c>
    </row>
    <row r="132" spans="1:13" x14ac:dyDescent="0.3">
      <c r="A132" t="s">
        <v>1035</v>
      </c>
      <c r="B132" t="s">
        <v>22</v>
      </c>
      <c r="C132">
        <v>114</v>
      </c>
      <c r="D132" t="s">
        <v>11</v>
      </c>
      <c r="E132" s="29">
        <v>45291</v>
      </c>
      <c r="F132">
        <v>40</v>
      </c>
      <c r="G132">
        <v>3.9</v>
      </c>
      <c r="H132">
        <v>2024</v>
      </c>
      <c r="I132" t="s">
        <v>1065</v>
      </c>
      <c r="J132" t="s">
        <v>1092</v>
      </c>
      <c r="K132">
        <v>4</v>
      </c>
      <c r="L132" t="s">
        <v>1060</v>
      </c>
      <c r="M132">
        <v>12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E46FD-DD5E-4DAE-9F48-2EADC2828C3A}">
  <dimension ref="A3:L79"/>
  <sheetViews>
    <sheetView topLeftCell="B51" zoomScale="80" workbookViewId="0">
      <selection activeCell="G78" sqref="G78"/>
    </sheetView>
  </sheetViews>
  <sheetFormatPr defaultRowHeight="14.4" x14ac:dyDescent="0.3"/>
  <cols>
    <col min="1" max="1" width="13.09765625" bestFit="1" customWidth="1"/>
    <col min="2" max="2" width="9.19921875" bestFit="1" customWidth="1"/>
    <col min="3" max="3" width="10.19921875" bestFit="1" customWidth="1"/>
    <col min="4" max="4" width="7.5" bestFit="1" customWidth="1"/>
    <col min="5" max="5" width="6.69921875" bestFit="1" customWidth="1"/>
    <col min="6" max="6" width="13.09765625" bestFit="1" customWidth="1"/>
    <col min="7" max="7" width="9.19921875" bestFit="1" customWidth="1"/>
    <col min="8" max="8" width="13.09765625" bestFit="1" customWidth="1"/>
    <col min="9" max="9" width="9.19921875" bestFit="1" customWidth="1"/>
    <col min="10" max="10" width="9.8984375" bestFit="1" customWidth="1"/>
  </cols>
  <sheetData>
    <row r="3" spans="1:5" x14ac:dyDescent="0.3">
      <c r="A3" t="s">
        <v>1042</v>
      </c>
      <c r="B3" t="s">
        <v>1043</v>
      </c>
      <c r="C3" t="s">
        <v>1044</v>
      </c>
      <c r="D3" t="s">
        <v>1045</v>
      </c>
      <c r="E3" t="s">
        <v>1046</v>
      </c>
    </row>
    <row r="4" spans="1:5" x14ac:dyDescent="0.3">
      <c r="A4" s="21">
        <v>1000</v>
      </c>
      <c r="B4" s="22">
        <v>96623</v>
      </c>
      <c r="C4" s="21">
        <v>89850</v>
      </c>
      <c r="D4" s="23">
        <v>3.8854000000000033</v>
      </c>
      <c r="E4" s="24">
        <v>307</v>
      </c>
    </row>
    <row r="10" spans="1:5" x14ac:dyDescent="0.3">
      <c r="A10" t="s">
        <v>1042</v>
      </c>
      <c r="B10" t="s">
        <v>1043</v>
      </c>
      <c r="C10" t="s">
        <v>1044</v>
      </c>
      <c r="D10" t="s">
        <v>1045</v>
      </c>
      <c r="E10" t="s">
        <v>1046</v>
      </c>
    </row>
    <row r="11" spans="1:5" x14ac:dyDescent="0.3">
      <c r="A11" s="21">
        <v>186</v>
      </c>
      <c r="B11" s="22">
        <v>16651</v>
      </c>
      <c r="C11" s="21">
        <v>17807</v>
      </c>
      <c r="D11" s="23">
        <v>3.8973118279569863</v>
      </c>
      <c r="E11" s="24">
        <v>62</v>
      </c>
    </row>
    <row r="19" spans="1:9" x14ac:dyDescent="0.3">
      <c r="H19" s="25" t="s">
        <v>1047</v>
      </c>
      <c r="I19" t="s">
        <v>1042</v>
      </c>
    </row>
    <row r="20" spans="1:9" x14ac:dyDescent="0.3">
      <c r="H20" s="26" t="s">
        <v>1063</v>
      </c>
      <c r="I20" s="21">
        <v>23</v>
      </c>
    </row>
    <row r="21" spans="1:9" x14ac:dyDescent="0.3">
      <c r="H21" s="26" t="s">
        <v>1067</v>
      </c>
      <c r="I21" s="21">
        <v>28</v>
      </c>
    </row>
    <row r="22" spans="1:9" x14ac:dyDescent="0.3">
      <c r="H22" s="26" t="s">
        <v>1068</v>
      </c>
      <c r="I22" s="21">
        <v>29</v>
      </c>
    </row>
    <row r="23" spans="1:9" x14ac:dyDescent="0.3">
      <c r="A23" s="25" t="s">
        <v>1047</v>
      </c>
      <c r="B23" t="s">
        <v>1042</v>
      </c>
      <c r="C23" t="s">
        <v>1061</v>
      </c>
      <c r="H23" s="26" t="s">
        <v>1066</v>
      </c>
      <c r="I23" s="21">
        <v>18</v>
      </c>
    </row>
    <row r="24" spans="1:9" x14ac:dyDescent="0.3">
      <c r="A24" s="26" t="s">
        <v>1049</v>
      </c>
      <c r="B24" s="21">
        <v>10</v>
      </c>
      <c r="C24" s="21">
        <v>10</v>
      </c>
      <c r="H24" s="26" t="s">
        <v>1062</v>
      </c>
      <c r="I24" s="21">
        <v>29</v>
      </c>
    </row>
    <row r="25" spans="1:9" x14ac:dyDescent="0.3">
      <c r="A25" s="26" t="s">
        <v>1050</v>
      </c>
      <c r="B25" s="21">
        <v>11</v>
      </c>
      <c r="C25" s="21">
        <v>11</v>
      </c>
      <c r="H25" s="26" t="s">
        <v>1064</v>
      </c>
      <c r="I25" s="21">
        <v>34</v>
      </c>
    </row>
    <row r="26" spans="1:9" x14ac:dyDescent="0.3">
      <c r="A26" s="26" t="s">
        <v>1051</v>
      </c>
      <c r="B26" s="21">
        <v>30</v>
      </c>
      <c r="C26" s="21">
        <v>30</v>
      </c>
      <c r="H26" s="26" t="s">
        <v>1065</v>
      </c>
      <c r="I26" s="21">
        <v>25</v>
      </c>
    </row>
    <row r="27" spans="1:9" x14ac:dyDescent="0.3">
      <c r="A27" s="26" t="s">
        <v>1052</v>
      </c>
      <c r="B27" s="21">
        <v>23</v>
      </c>
      <c r="C27" s="21">
        <v>23</v>
      </c>
      <c r="H27" s="26" t="s">
        <v>1048</v>
      </c>
      <c r="I27" s="21">
        <v>186</v>
      </c>
    </row>
    <row r="28" spans="1:9" x14ac:dyDescent="0.3">
      <c r="A28" s="26" t="s">
        <v>1053</v>
      </c>
      <c r="B28" s="21">
        <v>22</v>
      </c>
      <c r="C28" s="21">
        <v>22</v>
      </c>
    </row>
    <row r="29" spans="1:9" x14ac:dyDescent="0.3">
      <c r="A29" s="26" t="s">
        <v>1054</v>
      </c>
      <c r="B29" s="21">
        <v>11</v>
      </c>
      <c r="C29" s="21">
        <v>11</v>
      </c>
    </row>
    <row r="30" spans="1:9" x14ac:dyDescent="0.3">
      <c r="A30" s="26" t="s">
        <v>1055</v>
      </c>
      <c r="B30" s="21">
        <v>17</v>
      </c>
      <c r="C30" s="21">
        <v>17</v>
      </c>
    </row>
    <row r="31" spans="1:9" x14ac:dyDescent="0.3">
      <c r="A31" s="26" t="s">
        <v>1056</v>
      </c>
      <c r="B31" s="21">
        <v>12</v>
      </c>
      <c r="C31" s="21">
        <v>12</v>
      </c>
    </row>
    <row r="32" spans="1:9" x14ac:dyDescent="0.3">
      <c r="A32" s="26" t="s">
        <v>1057</v>
      </c>
      <c r="B32" s="21">
        <v>13</v>
      </c>
      <c r="C32" s="21">
        <v>13</v>
      </c>
    </row>
    <row r="33" spans="1:12" x14ac:dyDescent="0.3">
      <c r="A33" s="26" t="s">
        <v>1058</v>
      </c>
      <c r="B33" s="21">
        <v>15</v>
      </c>
      <c r="C33" s="21">
        <v>15</v>
      </c>
    </row>
    <row r="34" spans="1:12" x14ac:dyDescent="0.3">
      <c r="A34" s="26" t="s">
        <v>1059</v>
      </c>
      <c r="B34" s="21">
        <v>8</v>
      </c>
      <c r="C34" s="21">
        <v>8</v>
      </c>
    </row>
    <row r="35" spans="1:12" x14ac:dyDescent="0.3">
      <c r="A35" s="26" t="s">
        <v>1060</v>
      </c>
      <c r="B35" s="21">
        <v>14</v>
      </c>
      <c r="C35" s="21">
        <v>14</v>
      </c>
    </row>
    <row r="36" spans="1:12" x14ac:dyDescent="0.3">
      <c r="A36" s="26" t="s">
        <v>1048</v>
      </c>
      <c r="B36" s="21">
        <v>186</v>
      </c>
      <c r="C36" s="21">
        <v>186</v>
      </c>
    </row>
    <row r="43" spans="1:12" x14ac:dyDescent="0.3">
      <c r="H43" t="s">
        <v>1069</v>
      </c>
      <c r="I43" t="s">
        <v>1075</v>
      </c>
      <c r="J43" t="str">
        <f>A63</f>
        <v>R04</v>
      </c>
    </row>
    <row r="45" spans="1:12" x14ac:dyDescent="0.3">
      <c r="H45" t="s">
        <v>1070</v>
      </c>
      <c r="I45" t="s">
        <v>1071</v>
      </c>
      <c r="J45" t="s">
        <v>1072</v>
      </c>
      <c r="K45" t="s">
        <v>1073</v>
      </c>
      <c r="L45" t="s">
        <v>1074</v>
      </c>
    </row>
    <row r="46" spans="1:12" x14ac:dyDescent="0.3">
      <c r="C46" s="25" t="s">
        <v>1047</v>
      </c>
      <c r="D46" t="s">
        <v>1042</v>
      </c>
      <c r="E46" t="s">
        <v>1043</v>
      </c>
      <c r="H46" t="str">
        <f>C47</f>
        <v>R01</v>
      </c>
      <c r="I46">
        <f t="shared" ref="I46:J50" si="0">D47</f>
        <v>189</v>
      </c>
      <c r="J46" s="27">
        <f t="shared" si="0"/>
        <v>18415</v>
      </c>
      <c r="K46" t="e">
        <f>IF(H46=$J$43,I46,NA())</f>
        <v>#N/A</v>
      </c>
      <c r="L46" t="e">
        <f>IF(H46=$J$43,J46,NA())</f>
        <v>#N/A</v>
      </c>
    </row>
    <row r="47" spans="1:12" x14ac:dyDescent="0.3">
      <c r="C47" s="26" t="s">
        <v>11</v>
      </c>
      <c r="D47" s="21">
        <v>189</v>
      </c>
      <c r="E47" s="22">
        <v>18415</v>
      </c>
      <c r="H47" t="str">
        <f t="shared" ref="H47:H50" si="1">C48</f>
        <v>R02</v>
      </c>
      <c r="I47">
        <f t="shared" si="0"/>
        <v>218</v>
      </c>
      <c r="J47" s="27">
        <f t="shared" si="0"/>
        <v>20581</v>
      </c>
      <c r="K47" t="e">
        <f t="shared" ref="K47:K50" si="2">IF(H47=$J$43,I47,NA())</f>
        <v>#N/A</v>
      </c>
      <c r="L47" t="e">
        <f t="shared" ref="L47:L50" si="3">IF(H47=$J$43,J47,NA())</f>
        <v>#N/A</v>
      </c>
    </row>
    <row r="48" spans="1:12" x14ac:dyDescent="0.3">
      <c r="C48" s="26" t="s">
        <v>9</v>
      </c>
      <c r="D48" s="21">
        <v>218</v>
      </c>
      <c r="E48" s="22">
        <v>20581</v>
      </c>
      <c r="H48" t="str">
        <f t="shared" si="1"/>
        <v>R03</v>
      </c>
      <c r="I48">
        <f t="shared" si="0"/>
        <v>207</v>
      </c>
      <c r="J48" s="27">
        <f t="shared" si="0"/>
        <v>20872</v>
      </c>
      <c r="K48" t="e">
        <f t="shared" si="2"/>
        <v>#N/A</v>
      </c>
      <c r="L48" t="e">
        <f t="shared" si="3"/>
        <v>#N/A</v>
      </c>
    </row>
    <row r="49" spans="1:12" x14ac:dyDescent="0.3">
      <c r="C49" s="26" t="s">
        <v>6</v>
      </c>
      <c r="D49" s="21">
        <v>207</v>
      </c>
      <c r="E49" s="22">
        <v>20872</v>
      </c>
      <c r="H49" t="str">
        <f t="shared" si="1"/>
        <v>R04</v>
      </c>
      <c r="I49">
        <f t="shared" si="0"/>
        <v>186</v>
      </c>
      <c r="J49" s="27">
        <f t="shared" si="0"/>
        <v>16651</v>
      </c>
      <c r="K49">
        <f t="shared" si="2"/>
        <v>186</v>
      </c>
      <c r="L49">
        <f t="shared" si="3"/>
        <v>16651</v>
      </c>
    </row>
    <row r="50" spans="1:12" x14ac:dyDescent="0.3">
      <c r="C50" s="26" t="s">
        <v>13</v>
      </c>
      <c r="D50" s="21">
        <v>186</v>
      </c>
      <c r="E50" s="22">
        <v>16651</v>
      </c>
      <c r="H50" t="str">
        <f t="shared" si="1"/>
        <v>R05</v>
      </c>
      <c r="I50">
        <f t="shared" si="0"/>
        <v>200</v>
      </c>
      <c r="J50" s="27">
        <f t="shared" si="0"/>
        <v>20104</v>
      </c>
      <c r="K50" t="e">
        <f t="shared" si="2"/>
        <v>#N/A</v>
      </c>
      <c r="L50" t="e">
        <f t="shared" si="3"/>
        <v>#N/A</v>
      </c>
    </row>
    <row r="51" spans="1:12" x14ac:dyDescent="0.3">
      <c r="C51" s="26" t="s">
        <v>10</v>
      </c>
      <c r="D51" s="21">
        <v>200</v>
      </c>
      <c r="E51" s="22">
        <v>20104</v>
      </c>
    </row>
    <row r="52" spans="1:12" x14ac:dyDescent="0.3">
      <c r="C52" s="26" t="s">
        <v>1048</v>
      </c>
      <c r="D52" s="21">
        <v>1000</v>
      </c>
      <c r="E52" s="22">
        <v>96623</v>
      </c>
    </row>
    <row r="59" spans="1:12" x14ac:dyDescent="0.3">
      <c r="C59" s="25" t="s">
        <v>1042</v>
      </c>
      <c r="D59" s="25" t="s">
        <v>1076</v>
      </c>
    </row>
    <row r="60" spans="1:12" x14ac:dyDescent="0.3">
      <c r="C60" s="25" t="s">
        <v>1047</v>
      </c>
      <c r="D60" t="s">
        <v>999</v>
      </c>
      <c r="E60" t="s">
        <v>998</v>
      </c>
      <c r="F60" t="s">
        <v>1048</v>
      </c>
    </row>
    <row r="61" spans="1:12" x14ac:dyDescent="0.3">
      <c r="C61" s="26" t="s">
        <v>1002</v>
      </c>
      <c r="D61" s="21">
        <v>144</v>
      </c>
      <c r="E61" s="21">
        <v>132</v>
      </c>
      <c r="F61" s="21">
        <v>276</v>
      </c>
    </row>
    <row r="62" spans="1:12" x14ac:dyDescent="0.3">
      <c r="A62" s="25" t="s">
        <v>1047</v>
      </c>
      <c r="C62" s="26" t="s">
        <v>1001</v>
      </c>
      <c r="D62" s="21">
        <v>326</v>
      </c>
      <c r="E62" s="21">
        <v>63</v>
      </c>
      <c r="F62" s="21">
        <v>389</v>
      </c>
    </row>
    <row r="63" spans="1:12" x14ac:dyDescent="0.3">
      <c r="A63" s="28" t="s">
        <v>13</v>
      </c>
      <c r="C63" s="26" t="s">
        <v>1000</v>
      </c>
      <c r="D63" s="21">
        <v>129</v>
      </c>
      <c r="E63" s="21">
        <v>206</v>
      </c>
      <c r="F63" s="21">
        <v>335</v>
      </c>
    </row>
    <row r="64" spans="1:12" x14ac:dyDescent="0.3">
      <c r="C64" s="26" t="s">
        <v>1048</v>
      </c>
      <c r="D64" s="21">
        <v>599</v>
      </c>
      <c r="E64" s="21">
        <v>401</v>
      </c>
      <c r="F64" s="21">
        <v>1000</v>
      </c>
    </row>
    <row r="71" spans="3:7" x14ac:dyDescent="0.3">
      <c r="C71" s="25" t="s">
        <v>1047</v>
      </c>
      <c r="D71" t="s">
        <v>1042</v>
      </c>
    </row>
    <row r="72" spans="3:7" x14ac:dyDescent="0.3">
      <c r="C72" s="26" t="s">
        <v>11</v>
      </c>
      <c r="D72" s="21">
        <v>189</v>
      </c>
    </row>
    <row r="73" spans="3:7" x14ac:dyDescent="0.3">
      <c r="C73" s="26" t="s">
        <v>9</v>
      </c>
      <c r="D73" s="21">
        <v>218</v>
      </c>
      <c r="F73" s="25" t="s">
        <v>1047</v>
      </c>
      <c r="G73" t="s">
        <v>1042</v>
      </c>
    </row>
    <row r="74" spans="3:7" x14ac:dyDescent="0.3">
      <c r="C74" s="26" t="s">
        <v>6</v>
      </c>
      <c r="D74" s="21">
        <v>207</v>
      </c>
      <c r="F74" s="26">
        <v>1</v>
      </c>
      <c r="G74" s="21">
        <v>3</v>
      </c>
    </row>
    <row r="75" spans="3:7" x14ac:dyDescent="0.3">
      <c r="C75" s="26" t="s">
        <v>13</v>
      </c>
      <c r="D75" s="21">
        <v>186</v>
      </c>
      <c r="F75" s="26">
        <v>2</v>
      </c>
      <c r="G75" s="21">
        <v>10</v>
      </c>
    </row>
    <row r="76" spans="3:7" x14ac:dyDescent="0.3">
      <c r="C76" s="26" t="s">
        <v>10</v>
      </c>
      <c r="D76" s="21">
        <v>200</v>
      </c>
      <c r="F76" s="26">
        <v>3</v>
      </c>
      <c r="G76" s="21">
        <v>41</v>
      </c>
    </row>
    <row r="77" spans="3:7" x14ac:dyDescent="0.3">
      <c r="C77" s="26" t="s">
        <v>1048</v>
      </c>
      <c r="D77" s="21">
        <v>1000</v>
      </c>
      <c r="F77" s="26">
        <v>4</v>
      </c>
      <c r="G77" s="21">
        <v>70</v>
      </c>
    </row>
    <row r="78" spans="3:7" x14ac:dyDescent="0.3">
      <c r="F78" s="26">
        <v>5</v>
      </c>
      <c r="G78" s="21">
        <v>62</v>
      </c>
    </row>
    <row r="79" spans="3:7" x14ac:dyDescent="0.3">
      <c r="F79" s="26" t="s">
        <v>1048</v>
      </c>
      <c r="G79" s="21">
        <v>186</v>
      </c>
    </row>
  </sheetData>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C9830-98AD-4376-9A8F-FD48D99CB614}">
  <dimension ref="A1:BA407"/>
  <sheetViews>
    <sheetView tabSelected="1" zoomScale="87" zoomScaleNormal="83" workbookViewId="0">
      <selection activeCell="P35" sqref="P35"/>
    </sheetView>
  </sheetViews>
  <sheetFormatPr defaultRowHeight="14.4" x14ac:dyDescent="0.3"/>
  <sheetData>
    <row r="1" spans="1:53"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row>
    <row r="2" spans="1:53"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row>
    <row r="3" spans="1:53"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row>
    <row r="4" spans="1:53"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row>
    <row r="5" spans="1:53"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row>
    <row r="6" spans="1:53"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row>
    <row r="7" spans="1:53"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row>
    <row r="8" spans="1:53"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row>
    <row r="9" spans="1:53"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row>
    <row r="10" spans="1:53"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row>
    <row r="11" spans="1:53"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row>
    <row r="12" spans="1:53"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row>
    <row r="13" spans="1:53"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row>
    <row r="14" spans="1:53"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row>
    <row r="15" spans="1:53"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row>
    <row r="16" spans="1:53"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row>
    <row r="17" spans="1:53"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row>
    <row r="18" spans="1:53"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row>
    <row r="19" spans="1:53"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row>
    <row r="20" spans="1:53"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row>
    <row r="21" spans="1:53"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row>
    <row r="22" spans="1:53" x14ac:dyDescent="0.3">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row>
    <row r="23" spans="1:53" x14ac:dyDescent="0.3">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row>
    <row r="24" spans="1:53" x14ac:dyDescent="0.3">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row>
    <row r="25" spans="1:53" x14ac:dyDescent="0.3">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row>
    <row r="26" spans="1:53" x14ac:dyDescent="0.3">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row>
    <row r="27" spans="1:53" x14ac:dyDescent="0.3">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row>
    <row r="28" spans="1:53" x14ac:dyDescent="0.3">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row>
    <row r="29" spans="1:53" x14ac:dyDescent="0.3">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row>
    <row r="30" spans="1:53" x14ac:dyDescent="0.3">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row>
    <row r="31" spans="1:53" x14ac:dyDescent="0.3">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row>
    <row r="32" spans="1:53" x14ac:dyDescent="0.3">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row>
    <row r="33" spans="1:53" x14ac:dyDescent="0.3">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row>
    <row r="34" spans="1:53" x14ac:dyDescent="0.3">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row>
    <row r="35" spans="1:53" x14ac:dyDescent="0.3">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row>
    <row r="36" spans="1:53" x14ac:dyDescent="0.3">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row>
    <row r="37" spans="1:53"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row>
    <row r="38" spans="1:53"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row>
    <row r="39" spans="1:53"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row>
    <row r="40" spans="1:53"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row>
    <row r="41" spans="1:53"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row>
    <row r="42" spans="1:53"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row>
    <row r="43" spans="1:53"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row>
    <row r="44" spans="1:53"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row>
    <row r="45" spans="1:53"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row>
    <row r="46" spans="1:53"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row>
    <row r="47" spans="1:53"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row>
    <row r="48" spans="1:53"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row>
    <row r="49" spans="1:53"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row>
    <row r="50" spans="1:53"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row>
    <row r="51" spans="1:53"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row>
    <row r="52" spans="1:53"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row>
    <row r="53" spans="1:53"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row>
    <row r="54" spans="1:53"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row>
    <row r="55" spans="1:53"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row>
    <row r="56" spans="1:53" x14ac:dyDescent="0.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row>
    <row r="57" spans="1:53" x14ac:dyDescent="0.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row>
    <row r="58" spans="1:53" x14ac:dyDescent="0.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row>
    <row r="59" spans="1:53" x14ac:dyDescent="0.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row>
    <row r="60" spans="1:53" x14ac:dyDescent="0.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row>
    <row r="61" spans="1:53" x14ac:dyDescent="0.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row>
    <row r="62" spans="1:53" x14ac:dyDescent="0.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row>
    <row r="63" spans="1:53" x14ac:dyDescent="0.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row>
    <row r="64" spans="1:53" x14ac:dyDescent="0.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row>
    <row r="65" spans="1:53" x14ac:dyDescent="0.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row>
    <row r="66" spans="1:53" x14ac:dyDescent="0.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row>
    <row r="67" spans="1:53" x14ac:dyDescent="0.3">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row>
    <row r="68" spans="1:53" x14ac:dyDescent="0.3">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row>
    <row r="69" spans="1:53" x14ac:dyDescent="0.3">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row>
    <row r="70" spans="1:53" x14ac:dyDescent="0.3">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row>
    <row r="71" spans="1:53" x14ac:dyDescent="0.3">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row>
    <row r="72" spans="1:53" x14ac:dyDescent="0.3">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row>
    <row r="73" spans="1:53" x14ac:dyDescent="0.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row>
    <row r="74" spans="1:53" x14ac:dyDescent="0.3">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row>
    <row r="75" spans="1:53" x14ac:dyDescent="0.3">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row>
    <row r="76" spans="1:53" x14ac:dyDescent="0.3">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row>
    <row r="77" spans="1:53" x14ac:dyDescent="0.3">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row>
    <row r="78" spans="1:53" x14ac:dyDescent="0.3">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row>
    <row r="79" spans="1:53" x14ac:dyDescent="0.3">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row>
    <row r="80" spans="1:53" x14ac:dyDescent="0.3">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row>
    <row r="81" spans="1:53" x14ac:dyDescent="0.3">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row>
    <row r="82" spans="1:53" x14ac:dyDescent="0.3">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row>
    <row r="83" spans="1:53" x14ac:dyDescent="0.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row>
    <row r="84" spans="1:53" x14ac:dyDescent="0.3">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row>
    <row r="85" spans="1:53" x14ac:dyDescent="0.3">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row>
    <row r="86" spans="1:53" x14ac:dyDescent="0.3">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row>
    <row r="87" spans="1:53" x14ac:dyDescent="0.3">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row>
    <row r="88" spans="1:53" x14ac:dyDescent="0.3">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row>
    <row r="89" spans="1:53" x14ac:dyDescent="0.3">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row>
    <row r="90" spans="1:53" x14ac:dyDescent="0.3">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row>
    <row r="91" spans="1:53" x14ac:dyDescent="0.3">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row>
    <row r="92" spans="1:53" x14ac:dyDescent="0.3">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row>
    <row r="93" spans="1:53" x14ac:dyDescent="0.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row>
    <row r="94" spans="1:53" x14ac:dyDescent="0.3">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row>
    <row r="95" spans="1:53" x14ac:dyDescent="0.3">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row>
    <row r="96" spans="1:53" x14ac:dyDescent="0.3">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row>
    <row r="97" spans="1:53" x14ac:dyDescent="0.3">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row>
    <row r="98" spans="1:53" x14ac:dyDescent="0.3">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row>
    <row r="99" spans="1:53" x14ac:dyDescent="0.3">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row>
    <row r="100" spans="1:53" x14ac:dyDescent="0.3">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row>
    <row r="101" spans="1:53" x14ac:dyDescent="0.3">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row>
    <row r="102" spans="1:53" x14ac:dyDescent="0.3">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row>
    <row r="103" spans="1:53" x14ac:dyDescent="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row>
    <row r="104" spans="1:53" x14ac:dyDescent="0.3">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row>
    <row r="105" spans="1:53" x14ac:dyDescent="0.3">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row>
    <row r="106" spans="1:53" x14ac:dyDescent="0.3">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row>
    <row r="107" spans="1:53" x14ac:dyDescent="0.3">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row>
    <row r="108" spans="1:53" x14ac:dyDescent="0.3">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row>
    <row r="109" spans="1:53" x14ac:dyDescent="0.3">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row>
    <row r="110" spans="1:53" x14ac:dyDescent="0.3">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row>
    <row r="111" spans="1:53" x14ac:dyDescent="0.3">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row>
    <row r="112" spans="1:53" x14ac:dyDescent="0.3">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row>
    <row r="113" spans="1:53" x14ac:dyDescent="0.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row>
    <row r="114" spans="1:53" x14ac:dyDescent="0.3">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row>
    <row r="115" spans="1:53" x14ac:dyDescent="0.3">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row>
    <row r="116" spans="1:53" x14ac:dyDescent="0.3">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row>
    <row r="117" spans="1:53" x14ac:dyDescent="0.3">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row>
    <row r="118" spans="1:53" x14ac:dyDescent="0.3">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row>
    <row r="119" spans="1:53" x14ac:dyDescent="0.3">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row>
    <row r="120" spans="1:53" x14ac:dyDescent="0.3">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row>
    <row r="121" spans="1:53" x14ac:dyDescent="0.3">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row>
    <row r="122" spans="1:53" x14ac:dyDescent="0.3">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row>
    <row r="123" spans="1:53" x14ac:dyDescent="0.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row>
    <row r="124" spans="1:53" x14ac:dyDescent="0.3">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row>
    <row r="125" spans="1:53" x14ac:dyDescent="0.3">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row>
    <row r="126" spans="1:53" x14ac:dyDescent="0.3">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row>
    <row r="127" spans="1:53" x14ac:dyDescent="0.3">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row>
    <row r="128" spans="1:53" x14ac:dyDescent="0.3">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row>
    <row r="129" spans="1:53" x14ac:dyDescent="0.3">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row>
    <row r="130" spans="1:53" x14ac:dyDescent="0.3">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row>
    <row r="131" spans="1:53" x14ac:dyDescent="0.3">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row>
    <row r="132" spans="1:53" x14ac:dyDescent="0.3">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row>
    <row r="133" spans="1:53" x14ac:dyDescent="0.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row>
    <row r="134" spans="1:53" x14ac:dyDescent="0.3">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row>
    <row r="135" spans="1:53" x14ac:dyDescent="0.3">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row>
    <row r="136" spans="1:53" x14ac:dyDescent="0.3">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row>
    <row r="137" spans="1:53" x14ac:dyDescent="0.3">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row>
    <row r="138" spans="1:53" x14ac:dyDescent="0.3">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row>
    <row r="139" spans="1:53" x14ac:dyDescent="0.3">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row>
    <row r="140" spans="1:53" x14ac:dyDescent="0.3">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row>
    <row r="141" spans="1:53" x14ac:dyDescent="0.3">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row>
    <row r="142" spans="1:53" x14ac:dyDescent="0.3">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row>
    <row r="143" spans="1:53" x14ac:dyDescent="0.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row>
    <row r="144" spans="1:53" x14ac:dyDescent="0.3">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row>
    <row r="145" spans="1:53" x14ac:dyDescent="0.3">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row>
    <row r="146" spans="1:53" x14ac:dyDescent="0.3">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row>
    <row r="147" spans="1:53" x14ac:dyDescent="0.3">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row>
    <row r="148" spans="1:53" x14ac:dyDescent="0.3">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row>
    <row r="149" spans="1:53" x14ac:dyDescent="0.3">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row>
    <row r="150" spans="1:53" x14ac:dyDescent="0.3">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row>
    <row r="151" spans="1:53" x14ac:dyDescent="0.3">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row>
    <row r="152" spans="1:53" x14ac:dyDescent="0.3">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row>
    <row r="153" spans="1:53" x14ac:dyDescent="0.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row>
    <row r="154" spans="1:53" x14ac:dyDescent="0.3">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row>
    <row r="155" spans="1:53" x14ac:dyDescent="0.3">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row>
    <row r="156" spans="1:53" x14ac:dyDescent="0.3">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row>
    <row r="157" spans="1:53" x14ac:dyDescent="0.3">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row>
    <row r="158" spans="1:53" x14ac:dyDescent="0.3">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row>
    <row r="159" spans="1:53" x14ac:dyDescent="0.3">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row>
    <row r="160" spans="1:53" x14ac:dyDescent="0.3">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row>
    <row r="161" spans="1:53" x14ac:dyDescent="0.3">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row>
    <row r="162" spans="1:53" x14ac:dyDescent="0.3">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row>
    <row r="163" spans="1:53" x14ac:dyDescent="0.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row>
    <row r="164" spans="1:53" x14ac:dyDescent="0.3">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row>
    <row r="165" spans="1:53" x14ac:dyDescent="0.3">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row>
    <row r="166" spans="1:53" x14ac:dyDescent="0.3">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row>
    <row r="167" spans="1:53" x14ac:dyDescent="0.3">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row>
    <row r="168" spans="1:53" x14ac:dyDescent="0.3">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row>
    <row r="169" spans="1:53" x14ac:dyDescent="0.3">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row>
    <row r="170" spans="1:53" x14ac:dyDescent="0.3">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row>
    <row r="171" spans="1:53" x14ac:dyDescent="0.3">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row>
    <row r="172" spans="1:53" x14ac:dyDescent="0.3">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row>
    <row r="173" spans="1:53" x14ac:dyDescent="0.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row>
    <row r="174" spans="1:53" x14ac:dyDescent="0.3">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row>
    <row r="175" spans="1:53" x14ac:dyDescent="0.3">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row>
    <row r="176" spans="1:53" x14ac:dyDescent="0.3">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row>
    <row r="177" spans="1:53" x14ac:dyDescent="0.3">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row>
    <row r="178" spans="1:53" x14ac:dyDescent="0.3">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row>
    <row r="179" spans="1:53" x14ac:dyDescent="0.3">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row>
    <row r="180" spans="1:53" x14ac:dyDescent="0.3">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row>
    <row r="181" spans="1:53" x14ac:dyDescent="0.3">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row>
    <row r="182" spans="1:53" x14ac:dyDescent="0.3">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row>
    <row r="183" spans="1:53" x14ac:dyDescent="0.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row>
    <row r="184" spans="1:53" x14ac:dyDescent="0.3">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row>
    <row r="185" spans="1:53" x14ac:dyDescent="0.3">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row>
    <row r="186" spans="1:53" x14ac:dyDescent="0.3">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row>
    <row r="187" spans="1:53" x14ac:dyDescent="0.3">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row>
    <row r="188" spans="1:53" x14ac:dyDescent="0.3">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row>
    <row r="189" spans="1:53" x14ac:dyDescent="0.3">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row>
    <row r="190" spans="1:53" x14ac:dyDescent="0.3">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row>
    <row r="191" spans="1:53" x14ac:dyDescent="0.3">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row>
    <row r="192" spans="1:53" x14ac:dyDescent="0.3">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row>
    <row r="193" spans="1:53" x14ac:dyDescent="0.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row>
    <row r="194" spans="1:53" x14ac:dyDescent="0.3">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row>
    <row r="195" spans="1:53" x14ac:dyDescent="0.3">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row>
    <row r="196" spans="1:53" x14ac:dyDescent="0.3">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row>
    <row r="197" spans="1:53" x14ac:dyDescent="0.3">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row>
    <row r="198" spans="1:53" x14ac:dyDescent="0.3">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row>
    <row r="199" spans="1:53" x14ac:dyDescent="0.3">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row>
    <row r="200" spans="1:53" x14ac:dyDescent="0.3">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row>
    <row r="201" spans="1:53" x14ac:dyDescent="0.3">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row>
    <row r="202" spans="1:53" x14ac:dyDescent="0.3">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row>
    <row r="203" spans="1:53" x14ac:dyDescent="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row>
    <row r="204" spans="1:53" x14ac:dyDescent="0.3">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row>
    <row r="205" spans="1:53" x14ac:dyDescent="0.3">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row>
    <row r="206" spans="1:53" x14ac:dyDescent="0.3">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row>
    <row r="207" spans="1:53" x14ac:dyDescent="0.3">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row>
    <row r="208" spans="1:53" x14ac:dyDescent="0.3">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row>
    <row r="209" spans="1:53" x14ac:dyDescent="0.3">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row>
    <row r="210" spans="1:53" x14ac:dyDescent="0.3">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row>
    <row r="211" spans="1:53" x14ac:dyDescent="0.3">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row>
    <row r="212" spans="1:53" x14ac:dyDescent="0.3">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row>
    <row r="213" spans="1:53" x14ac:dyDescent="0.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row>
    <row r="214" spans="1:53" x14ac:dyDescent="0.3">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row>
    <row r="215" spans="1:53" x14ac:dyDescent="0.3">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row>
    <row r="216" spans="1:53" x14ac:dyDescent="0.3">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row>
    <row r="217" spans="1:53" x14ac:dyDescent="0.3">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row>
    <row r="218" spans="1:53" x14ac:dyDescent="0.3">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row>
    <row r="219" spans="1:53" x14ac:dyDescent="0.3">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row>
    <row r="220" spans="1:53" x14ac:dyDescent="0.3">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row>
    <row r="221" spans="1:53" x14ac:dyDescent="0.3">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row>
    <row r="222" spans="1:53" x14ac:dyDescent="0.3">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row>
    <row r="223" spans="1:53" x14ac:dyDescent="0.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row>
    <row r="224" spans="1:53" x14ac:dyDescent="0.3">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row>
    <row r="225" spans="1:53" x14ac:dyDescent="0.3">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row>
    <row r="226" spans="1:53" x14ac:dyDescent="0.3">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row>
    <row r="227" spans="1:53" x14ac:dyDescent="0.3">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row>
    <row r="228" spans="1:53" x14ac:dyDescent="0.3">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row>
    <row r="229" spans="1:53" x14ac:dyDescent="0.3">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row>
    <row r="230" spans="1:53" x14ac:dyDescent="0.3">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row>
    <row r="231" spans="1:53" x14ac:dyDescent="0.3">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row>
    <row r="232" spans="1:53" x14ac:dyDescent="0.3">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row>
    <row r="233" spans="1:53" x14ac:dyDescent="0.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row>
    <row r="234" spans="1:53" x14ac:dyDescent="0.3">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row>
    <row r="235" spans="1:53" x14ac:dyDescent="0.3">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row>
    <row r="236" spans="1:53" x14ac:dyDescent="0.3">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row>
    <row r="237" spans="1:53" x14ac:dyDescent="0.3">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row>
    <row r="238" spans="1:53" x14ac:dyDescent="0.3">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row>
    <row r="239" spans="1:53" x14ac:dyDescent="0.3">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row>
    <row r="240" spans="1:53" x14ac:dyDescent="0.3">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row>
    <row r="241" spans="1:53" x14ac:dyDescent="0.3">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row>
    <row r="242" spans="1:53" x14ac:dyDescent="0.3">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row>
    <row r="243" spans="1:53" x14ac:dyDescent="0.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row>
    <row r="244" spans="1:53" x14ac:dyDescent="0.3">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row>
    <row r="245" spans="1:53" x14ac:dyDescent="0.3">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row>
    <row r="246" spans="1:53" x14ac:dyDescent="0.3">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row>
    <row r="247" spans="1:53" x14ac:dyDescent="0.3">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row>
    <row r="248" spans="1:53" x14ac:dyDescent="0.3">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row>
    <row r="249" spans="1:53" x14ac:dyDescent="0.3">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row>
    <row r="250" spans="1:53" x14ac:dyDescent="0.3">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row>
    <row r="251" spans="1:53" x14ac:dyDescent="0.3">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row>
    <row r="252" spans="1:53" x14ac:dyDescent="0.3">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row>
    <row r="253" spans="1:53" x14ac:dyDescent="0.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row>
    <row r="254" spans="1:53" x14ac:dyDescent="0.3">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row>
    <row r="255" spans="1:53" x14ac:dyDescent="0.3">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row>
    <row r="256" spans="1:53" x14ac:dyDescent="0.3">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row>
    <row r="257" spans="1:53" x14ac:dyDescent="0.3">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row>
    <row r="258" spans="1:53" x14ac:dyDescent="0.3">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row>
    <row r="259" spans="1:53" x14ac:dyDescent="0.3">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row>
    <row r="260" spans="1:53" x14ac:dyDescent="0.3">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row>
    <row r="261" spans="1:53" x14ac:dyDescent="0.3">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row>
    <row r="262" spans="1:53" x14ac:dyDescent="0.3">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row>
    <row r="263" spans="1:53" x14ac:dyDescent="0.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row>
    <row r="264" spans="1:53" x14ac:dyDescent="0.3">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row>
    <row r="265" spans="1:53" x14ac:dyDescent="0.3">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row>
    <row r="266" spans="1:53" x14ac:dyDescent="0.3">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row>
    <row r="267" spans="1:53" x14ac:dyDescent="0.3">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row>
    <row r="268" spans="1:53" x14ac:dyDescent="0.3">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row>
    <row r="269" spans="1:53" x14ac:dyDescent="0.3">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row>
    <row r="270" spans="1:53" x14ac:dyDescent="0.3">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row>
    <row r="271" spans="1:53" x14ac:dyDescent="0.3">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row>
    <row r="272" spans="1:53" x14ac:dyDescent="0.3">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row>
    <row r="273" spans="1:53" x14ac:dyDescent="0.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row>
    <row r="274" spans="1:53" x14ac:dyDescent="0.3">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row>
    <row r="275" spans="1:53" x14ac:dyDescent="0.3">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row>
    <row r="276" spans="1:53" x14ac:dyDescent="0.3">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row>
    <row r="277" spans="1:53" x14ac:dyDescent="0.3">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row>
    <row r="278" spans="1:53" x14ac:dyDescent="0.3">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row>
    <row r="279" spans="1:53" x14ac:dyDescent="0.3">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row>
    <row r="280" spans="1:53" x14ac:dyDescent="0.3">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row>
    <row r="281" spans="1:53" x14ac:dyDescent="0.3">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row>
    <row r="282" spans="1:53" x14ac:dyDescent="0.3">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row>
    <row r="283" spans="1:53" x14ac:dyDescent="0.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row>
    <row r="284" spans="1:53" x14ac:dyDescent="0.3">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row>
    <row r="285" spans="1:53" x14ac:dyDescent="0.3">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row>
    <row r="286" spans="1:53" x14ac:dyDescent="0.3">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row>
    <row r="287" spans="1:53" x14ac:dyDescent="0.3">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row>
    <row r="288" spans="1:53" x14ac:dyDescent="0.3">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row>
    <row r="289" spans="1:53" x14ac:dyDescent="0.3">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row>
    <row r="290" spans="1:53" x14ac:dyDescent="0.3">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row>
    <row r="291" spans="1:53" x14ac:dyDescent="0.3">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row>
    <row r="292" spans="1:53" x14ac:dyDescent="0.3">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row>
    <row r="293" spans="1:53" x14ac:dyDescent="0.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row>
    <row r="294" spans="1:53" x14ac:dyDescent="0.3">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row>
    <row r="295" spans="1:53" x14ac:dyDescent="0.3">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row>
    <row r="296" spans="1:53" x14ac:dyDescent="0.3">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row>
    <row r="297" spans="1:53" x14ac:dyDescent="0.3">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row>
    <row r="298" spans="1:53" x14ac:dyDescent="0.3">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row>
    <row r="299" spans="1:53" x14ac:dyDescent="0.3">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row>
    <row r="300" spans="1:53" x14ac:dyDescent="0.3">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row>
    <row r="301" spans="1:53" x14ac:dyDescent="0.3">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row>
    <row r="302" spans="1:53" x14ac:dyDescent="0.3">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row>
    <row r="303" spans="1:53" x14ac:dyDescent="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row>
    <row r="304" spans="1:53" x14ac:dyDescent="0.3">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row>
    <row r="305" spans="1:53" x14ac:dyDescent="0.3">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row>
    <row r="306" spans="1:53" x14ac:dyDescent="0.3">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row>
    <row r="307" spans="1:53" x14ac:dyDescent="0.3">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row>
    <row r="308" spans="1:53" x14ac:dyDescent="0.3">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row>
    <row r="309" spans="1:53" x14ac:dyDescent="0.3">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row>
    <row r="310" spans="1:53" x14ac:dyDescent="0.3">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row>
    <row r="311" spans="1:53" x14ac:dyDescent="0.3">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row>
    <row r="312" spans="1:53" x14ac:dyDescent="0.3">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row>
    <row r="313" spans="1:53" x14ac:dyDescent="0.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row>
    <row r="314" spans="1:53" x14ac:dyDescent="0.3">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row>
    <row r="315" spans="1:53" x14ac:dyDescent="0.3">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row>
    <row r="316" spans="1:53" x14ac:dyDescent="0.3">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row>
    <row r="317" spans="1:53" x14ac:dyDescent="0.3">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row>
    <row r="318" spans="1:53" x14ac:dyDescent="0.3">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row>
    <row r="319" spans="1:53" x14ac:dyDescent="0.3">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row>
    <row r="320" spans="1:53" x14ac:dyDescent="0.3">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row>
    <row r="321" spans="1:53" x14ac:dyDescent="0.3">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row>
    <row r="322" spans="1:53" x14ac:dyDescent="0.3">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row>
    <row r="323" spans="1:53" x14ac:dyDescent="0.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row>
    <row r="324" spans="1:53" x14ac:dyDescent="0.3">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row>
    <row r="325" spans="1:53" x14ac:dyDescent="0.3">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row>
    <row r="326" spans="1:53" x14ac:dyDescent="0.3">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row>
    <row r="327" spans="1:53" x14ac:dyDescent="0.3">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row>
    <row r="328" spans="1:53" x14ac:dyDescent="0.3">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row>
    <row r="329" spans="1:53" x14ac:dyDescent="0.3">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row>
    <row r="330" spans="1:53" x14ac:dyDescent="0.3">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row>
    <row r="331" spans="1:53" x14ac:dyDescent="0.3">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row>
    <row r="332" spans="1:53" x14ac:dyDescent="0.3">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row>
    <row r="333" spans="1:53" x14ac:dyDescent="0.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row>
    <row r="334" spans="1:53" x14ac:dyDescent="0.3">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row>
    <row r="335" spans="1:53" x14ac:dyDescent="0.3">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row>
    <row r="336" spans="1:53" x14ac:dyDescent="0.3">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row>
    <row r="337" spans="1:53" x14ac:dyDescent="0.3">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row>
    <row r="338" spans="1:53" x14ac:dyDescent="0.3">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row>
    <row r="339" spans="1:53" x14ac:dyDescent="0.3">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row>
    <row r="340" spans="1:53" x14ac:dyDescent="0.3">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row>
    <row r="341" spans="1:53" x14ac:dyDescent="0.3">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row>
    <row r="342" spans="1:53" x14ac:dyDescent="0.3">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row>
    <row r="343" spans="1:53" x14ac:dyDescent="0.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row>
    <row r="344" spans="1:53" x14ac:dyDescent="0.3">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row>
    <row r="345" spans="1:53" x14ac:dyDescent="0.3">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row>
    <row r="346" spans="1:53" x14ac:dyDescent="0.3">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row>
    <row r="347" spans="1:53" x14ac:dyDescent="0.3">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row>
    <row r="348" spans="1:53" x14ac:dyDescent="0.3">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row>
    <row r="349" spans="1:53" x14ac:dyDescent="0.3">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row>
    <row r="350" spans="1:53" x14ac:dyDescent="0.3">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row>
    <row r="351" spans="1:53" x14ac:dyDescent="0.3">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row>
    <row r="352" spans="1:53" x14ac:dyDescent="0.3">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row>
    <row r="353" spans="1:53" x14ac:dyDescent="0.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row>
    <row r="354" spans="1:53" x14ac:dyDescent="0.3">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row>
    <row r="355" spans="1:53" x14ac:dyDescent="0.3">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row>
    <row r="356" spans="1:53" x14ac:dyDescent="0.3">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row>
    <row r="357" spans="1:53" x14ac:dyDescent="0.3">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row>
    <row r="358" spans="1:53" x14ac:dyDescent="0.3">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row>
    <row r="359" spans="1:53" x14ac:dyDescent="0.3">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row>
    <row r="360" spans="1:53" x14ac:dyDescent="0.3">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row>
    <row r="361" spans="1:53" x14ac:dyDescent="0.3">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row>
    <row r="362" spans="1:53" x14ac:dyDescent="0.3">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row>
    <row r="363" spans="1:53" x14ac:dyDescent="0.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row>
    <row r="364" spans="1:53" x14ac:dyDescent="0.3">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row>
    <row r="365" spans="1:53" x14ac:dyDescent="0.3">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row>
    <row r="366" spans="1:53" x14ac:dyDescent="0.3">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row>
    <row r="367" spans="1:53" x14ac:dyDescent="0.3">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row>
    <row r="368" spans="1:53" x14ac:dyDescent="0.3">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row>
    <row r="369" spans="1:53" x14ac:dyDescent="0.3">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row>
    <row r="370" spans="1:53" x14ac:dyDescent="0.3">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row>
    <row r="371" spans="1:53" x14ac:dyDescent="0.3">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row>
    <row r="372" spans="1:53" x14ac:dyDescent="0.3">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row>
    <row r="373" spans="1:53" x14ac:dyDescent="0.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row>
    <row r="374" spans="1:53" x14ac:dyDescent="0.3">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row>
    <row r="375" spans="1:53" x14ac:dyDescent="0.3">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row>
    <row r="376" spans="1:53" x14ac:dyDescent="0.3">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row>
    <row r="377" spans="1:53" x14ac:dyDescent="0.3">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row>
    <row r="378" spans="1:53" x14ac:dyDescent="0.3">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row>
    <row r="379" spans="1:53" x14ac:dyDescent="0.3">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row>
    <row r="380" spans="1:53" x14ac:dyDescent="0.3">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row>
    <row r="381" spans="1:53" x14ac:dyDescent="0.3">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row>
    <row r="382" spans="1:53" x14ac:dyDescent="0.3">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row>
    <row r="383" spans="1:53" x14ac:dyDescent="0.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row>
    <row r="384" spans="1:53" x14ac:dyDescent="0.3">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row>
    <row r="385" spans="1:53" x14ac:dyDescent="0.3">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row>
    <row r="386" spans="1:53" x14ac:dyDescent="0.3">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row>
    <row r="387" spans="1:53" x14ac:dyDescent="0.3">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row>
    <row r="388" spans="1:53" x14ac:dyDescent="0.3">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row>
    <row r="389" spans="1:53" x14ac:dyDescent="0.3">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row>
    <row r="390" spans="1:53" x14ac:dyDescent="0.3">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row>
    <row r="391" spans="1:53" x14ac:dyDescent="0.3">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row>
    <row r="392" spans="1:53" x14ac:dyDescent="0.3">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row>
    <row r="393" spans="1:53" x14ac:dyDescent="0.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row>
    <row r="394" spans="1:53" x14ac:dyDescent="0.3">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row>
    <row r="395" spans="1:53" x14ac:dyDescent="0.3">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row>
    <row r="396" spans="1:53" x14ac:dyDescent="0.3">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row>
    <row r="397" spans="1:53" x14ac:dyDescent="0.3">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row>
    <row r="398" spans="1:53" x14ac:dyDescent="0.3">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row>
    <row r="399" spans="1:53" x14ac:dyDescent="0.3">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row>
    <row r="400" spans="1:53" x14ac:dyDescent="0.3">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row>
    <row r="401" spans="1:53" x14ac:dyDescent="0.3">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row>
    <row r="402" spans="1:53" x14ac:dyDescent="0.3">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row>
    <row r="403" spans="1:53" x14ac:dyDescent="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row>
    <row r="404" spans="1:53" x14ac:dyDescent="0.3">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row>
    <row r="405" spans="1:53" x14ac:dyDescent="0.3">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row>
    <row r="406" spans="1:53" x14ac:dyDescent="0.3">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row>
    <row r="407" spans="1:53" x14ac:dyDescent="0.3">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105" zoomScale="104" zoomScaleNormal="115" workbookViewId="0">
      <selection activeCell="D132" sqref="D132"/>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F3" sqref="F3"/>
    </sheetView>
  </sheetViews>
  <sheetFormatPr defaultRowHeight="14.4" x14ac:dyDescent="0.3"/>
  <cols>
    <col min="5" max="5" width="10.8984375" customWidth="1"/>
    <col min="6" max="6" width="12.3984375" customWidth="1"/>
  </cols>
  <sheetData>
    <row r="2" spans="5:6" x14ac:dyDescent="0.3">
      <c r="E2" t="s">
        <v>1040</v>
      </c>
      <c r="F2" t="s">
        <v>1041</v>
      </c>
    </row>
    <row r="3" spans="5:6" ht="25.5" customHeight="1" x14ac:dyDescent="0.3">
      <c r="E3" t="s">
        <v>11</v>
      </c>
      <c r="F3" t="e" vm="1">
        <v>#VALUE!</v>
      </c>
    </row>
    <row r="4" spans="5:6" ht="25.5" customHeight="1" x14ac:dyDescent="0.3">
      <c r="E4" t="s">
        <v>9</v>
      </c>
      <c r="F4" t="e" vm="2">
        <v>#VALUE!</v>
      </c>
    </row>
    <row r="5" spans="5:6" ht="25.5" customHeight="1" x14ac:dyDescent="0.3">
      <c r="E5" t="s">
        <v>6</v>
      </c>
      <c r="F5" t="e" vm="3">
        <v>#VALUE!</v>
      </c>
    </row>
    <row r="6" spans="5:6" ht="25.5" customHeight="1" x14ac:dyDescent="0.3">
      <c r="E6" t="s">
        <v>13</v>
      </c>
      <c r="F6" t="e" vm="4">
        <v>#VALUE!</v>
      </c>
    </row>
    <row r="7" spans="5:6" ht="25.5" customHeight="1" x14ac:dyDescent="0.3">
      <c r="E7" t="s">
        <v>10</v>
      </c>
      <c r="F7" t="e" vm="5">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pivots</vt:lpstr>
      <vt:lpstr>customercentre report</vt:lpstr>
      <vt:lpstr>Data</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Vanshika Garg</cp:lastModifiedBy>
  <dcterms:created xsi:type="dcterms:W3CDTF">2021-03-14T20:21:32Z</dcterms:created>
  <dcterms:modified xsi:type="dcterms:W3CDTF">2024-12-18T09:41:50Z</dcterms:modified>
</cp:coreProperties>
</file>