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24226"/>
  <mc:AlternateContent xmlns:mc="http://schemas.openxmlformats.org/markup-compatibility/2006">
    <mc:Choice Requires="x15">
      <x15ac:absPath xmlns:x15ac="http://schemas.microsoft.com/office/spreadsheetml/2010/11/ac" url="C:\Users\Jayant Jaiswal\Downloads\"/>
    </mc:Choice>
  </mc:AlternateContent>
  <xr:revisionPtr revIDLastSave="0" documentId="13_ncr:1_{69E3992A-64BC-4EDD-8801-D52C4A52B78B}" xr6:coauthVersionLast="45" xr6:coauthVersionMax="45" xr10:uidLastSave="{00000000-0000-0000-0000-000000000000}"/>
  <bookViews>
    <workbookView xWindow="-108" yWindow="-108" windowWidth="23256" windowHeight="12456" activeTab="2" xr2:uid="{00000000-000D-0000-FFFF-FFFF00000000}"/>
  </bookViews>
  <sheets>
    <sheet name="Data Table" sheetId="1" r:id="rId1"/>
    <sheet name="Pivot Tables" sheetId="3" r:id="rId2"/>
    <sheet name="Dashboard" sheetId="4" r:id="rId3"/>
  </sheets>
  <definedNames>
    <definedName name="_xlcn.WorksheetConnection_Procurement_Data_500_Rows.xlsxDATA1" hidden="1">DATA[]</definedName>
    <definedName name="Slicer_Product">#N/A</definedName>
    <definedName name="Slicer_Status">#N/A</definedName>
    <definedName name="Slicer_Vendor">#N/A</definedName>
  </definedNames>
  <calcPr calcId="191029"/>
  <pivotCaches>
    <pivotCache cacheId="534" r:id="rId4"/>
    <pivotCache cacheId="537" r:id="rId5"/>
    <pivotCache cacheId="540" r:id="rId6"/>
    <pivotCache cacheId="543" r:id="rId7"/>
    <pivotCache cacheId="546" r:id="rId8"/>
    <pivotCache cacheId="549" r:id="rId9"/>
    <pivotCache cacheId="552" r:id="rId10"/>
    <pivotCache cacheId="555" r:id="rId11"/>
    <pivotCache cacheId="558" r:id="rId12"/>
    <pivotCache cacheId="561" r:id="rId13"/>
    <pivotCache cacheId="564" r:id="rId14"/>
  </pivotCaches>
  <extLst>
    <ext xmlns:x14="http://schemas.microsoft.com/office/spreadsheetml/2009/9/main" uri="{876F7934-8845-4945-9796-88D515C7AA90}">
      <x14:pivotCaches>
        <pivotCache cacheId="466" r:id="rId15"/>
        <pivotCache cacheId="498"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 name="DATA" connection="WorksheetConnection_Procurement_Data_500_Rows.xlsx!DATA"/>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E40" i="3"/>
  <c r="E41"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330AB3-CBBC-45C8-82BB-D60E361CDFD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6DD9565B-5379-4D93-A85E-E16AC52FB9CB}" name="WorksheetConnection_Procurement_Data_500_Rows.xlsx!DATA" type="102" refreshedVersion="6" minRefreshableVersion="5">
    <extLst>
      <ext xmlns:x15="http://schemas.microsoft.com/office/spreadsheetml/2010/11/main" uri="{DE250136-89BD-433C-8126-D09CA5730AF9}">
        <x15:connection id="DATA">
          <x15:rangePr sourceName="_xlcn.WorksheetConnection_Procurement_Data_500_Rows.xlsxDATA1"/>
        </x15:connection>
      </ext>
    </extLst>
  </connection>
</connections>
</file>

<file path=xl/sharedStrings.xml><?xml version="1.0" encoding="utf-8"?>
<sst xmlns="http://schemas.openxmlformats.org/spreadsheetml/2006/main" count="1615" uniqueCount="51">
  <si>
    <t>S.No</t>
  </si>
  <si>
    <t>Purchase_Num</t>
  </si>
  <si>
    <t>Purchase date</t>
  </si>
  <si>
    <t>Product</t>
  </si>
  <si>
    <t>Qty</t>
  </si>
  <si>
    <t>Price</t>
  </si>
  <si>
    <t>Vendor</t>
  </si>
  <si>
    <t>Status</t>
  </si>
  <si>
    <t>Inventory in</t>
  </si>
  <si>
    <t>Inventory Out</t>
  </si>
  <si>
    <t>Balance</t>
  </si>
  <si>
    <t>Notebook</t>
  </si>
  <si>
    <t>Water Colour</t>
  </si>
  <si>
    <t>Paintbrush</t>
  </si>
  <si>
    <t>Oil Pastels</t>
  </si>
  <si>
    <t>Vendor-3</t>
  </si>
  <si>
    <t>Vendor-1</t>
  </si>
  <si>
    <t>Vendor-5</t>
  </si>
  <si>
    <t>Vendor-4</t>
  </si>
  <si>
    <t>Vendor-2</t>
  </si>
  <si>
    <t>Vendor-9</t>
  </si>
  <si>
    <t>Vendor-8</t>
  </si>
  <si>
    <t>Vendor-6</t>
  </si>
  <si>
    <t>Vendor-10</t>
  </si>
  <si>
    <t>Vendor-7</t>
  </si>
  <si>
    <t>Received</t>
  </si>
  <si>
    <t>Pending</t>
  </si>
  <si>
    <t>Purchase amount</t>
  </si>
  <si>
    <t>Day</t>
  </si>
  <si>
    <t>Month</t>
  </si>
  <si>
    <t>Row Labels</t>
  </si>
  <si>
    <t>Grand Total</t>
  </si>
  <si>
    <t>Sum of Qty</t>
  </si>
  <si>
    <t>Sum of Purchase amount</t>
  </si>
  <si>
    <t>water Colour</t>
  </si>
  <si>
    <t>May</t>
  </si>
  <si>
    <t>February</t>
  </si>
  <si>
    <t>April</t>
  </si>
  <si>
    <t>September</t>
  </si>
  <si>
    <t>August</t>
  </si>
  <si>
    <t>June</t>
  </si>
  <si>
    <t>July</t>
  </si>
  <si>
    <t>January</t>
  </si>
  <si>
    <t>March</t>
  </si>
  <si>
    <t>Sum of Balance</t>
  </si>
  <si>
    <t>Sum of Inventory in</t>
  </si>
  <si>
    <t>Sum of Inventory Out</t>
  </si>
  <si>
    <t>Column Labels</t>
  </si>
  <si>
    <t>Count of Purchase_Num</t>
  </si>
  <si>
    <t>Percentage Pending</t>
  </si>
  <si>
    <t xml:space="preserve">Percentage Received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</si>
</sst>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 mmmm\ yy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164" fontId="0" fillId="0" borderId="0" xfId="0" applyNumberFormat="1"/>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6">
    <dxf>
      <numFmt numFmtId="0" formatCode="General"/>
    </dxf>
    <dxf>
      <numFmt numFmtId="0" formatCode="General"/>
    </dxf>
    <dxf>
      <numFmt numFmtId="164" formatCode="[$-14009]dd\ mmmm\ 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31"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[Procurement_Data_500_Rows.xlsx]Pivot Tables!PivotTable3</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 by Amount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Tables'!$F$3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774-49AE-9437-21E69EEE1AA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774-49AE-9437-21E69EEE1AA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E774-49AE-9437-21E69EEE1AA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E774-49AE-9437-21E69EEE1A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Tables'!$E$4:$E$8</c:f>
              <c:strCache>
                <c:ptCount val="4"/>
                <c:pt idx="0">
                  <c:v>Notebook</c:v>
                </c:pt>
                <c:pt idx="1">
                  <c:v>Oil Pastels</c:v>
                </c:pt>
                <c:pt idx="2">
                  <c:v>Paintbrush</c:v>
                </c:pt>
                <c:pt idx="3">
                  <c:v>Water Colour</c:v>
                </c:pt>
              </c:strCache>
            </c:strRef>
          </c:cat>
          <c:val>
            <c:numRef>
              <c:f>'Pivot Tables'!$F$4:$F$8</c:f>
              <c:numCache>
                <c:formatCode>General</c:formatCode>
                <c:ptCount val="4"/>
                <c:pt idx="0">
                  <c:v>414768</c:v>
                </c:pt>
                <c:pt idx="1">
                  <c:v>484523</c:v>
                </c:pt>
                <c:pt idx="2">
                  <c:v>664627</c:v>
                </c:pt>
                <c:pt idx="3">
                  <c:v>819507</c:v>
                </c:pt>
              </c:numCache>
            </c:numRef>
          </c:val>
          <c:extLst>
            <c:ext xmlns:c16="http://schemas.microsoft.com/office/drawing/2014/chart" uri="{C3380CC4-5D6E-409C-BE32-E72D297353CC}">
              <c16:uniqueId val="{00000008-E774-49AE-9437-21E69EEE1AAC}"/>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2">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[Procurement_Data_500_Rows.xlsx]Pivot Tables!PivotTable2</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a:t>
            </a:r>
            <a:r>
              <a:rPr lang="en-US" baseline="0"/>
              <a:t> by Quantity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Tables'!$C$3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4430-42EE-BCF3-41032AAAEEA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4430-42EE-BCF3-41032AAAEEA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4430-42EE-BCF3-41032AAAEEA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4430-42EE-BCF3-41032AAAEE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Tables'!$B$4:$B$8</c:f>
              <c:strCache>
                <c:ptCount val="4"/>
                <c:pt idx="0">
                  <c:v>Notebook</c:v>
                </c:pt>
                <c:pt idx="1">
                  <c:v>Oil Pastels</c:v>
                </c:pt>
                <c:pt idx="2">
                  <c:v>Paintbrush</c:v>
                </c:pt>
                <c:pt idx="3">
                  <c:v>Water Colour</c:v>
                </c:pt>
              </c:strCache>
            </c:strRef>
          </c:cat>
          <c:val>
            <c:numRef>
              <c:f>'Pivot Tables'!$C$4:$C$8</c:f>
              <c:numCache>
                <c:formatCode>General</c:formatCode>
                <c:ptCount val="4"/>
                <c:pt idx="0">
                  <c:v>25730</c:v>
                </c:pt>
                <c:pt idx="1">
                  <c:v>31616</c:v>
                </c:pt>
                <c:pt idx="2">
                  <c:v>42773</c:v>
                </c:pt>
                <c:pt idx="3">
                  <c:v>47699</c:v>
                </c:pt>
              </c:numCache>
            </c:numRef>
          </c:val>
          <c:extLst>
            <c:ext xmlns:c16="http://schemas.microsoft.com/office/drawing/2014/chart" uri="{C3380CC4-5D6E-409C-BE32-E72D297353CC}">
              <c16:uniqueId val="{00000008-4430-42EE-BCF3-41032AAAEEA5}"/>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extLst/>
  </c:chart>
  <c:spPr>
    <a:solidFill>
      <a:schemeClr val="accent1">
        <a:lumMod val="20000"/>
        <a:lumOff val="80000"/>
      </a:schemeClr>
    </a:solidFill>
    <a:ln w="9525" cap="flat" cmpd="sng" algn="ctr">
      <a:solidFill>
        <a:schemeClr val="tx2">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[Procurement_Data_500_Rows.xlsx]Pivot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solidFill>
                  <a:schemeClr val="tx2"/>
                </a:solidFill>
                <a:effectLst/>
              </a:rPr>
              <a:t>Purchase by Month </a:t>
            </a:r>
            <a:endParaRPr lang="en-IN" sz="1600">
              <a:solidFill>
                <a:schemeClr val="tx2"/>
              </a:solidFill>
              <a:effectLst/>
            </a:endParaRP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Tables'!$H$4:$H$13</c:f>
              <c:strCache>
                <c:ptCount val="9"/>
                <c:pt idx="0">
                  <c:v>April</c:v>
                </c:pt>
                <c:pt idx="1">
                  <c:v>August</c:v>
                </c:pt>
                <c:pt idx="2">
                  <c:v>February</c:v>
                </c:pt>
                <c:pt idx="3">
                  <c:v>January</c:v>
                </c:pt>
                <c:pt idx="4">
                  <c:v>July</c:v>
                </c:pt>
                <c:pt idx="5">
                  <c:v>June</c:v>
                </c:pt>
                <c:pt idx="6">
                  <c:v>March</c:v>
                </c:pt>
                <c:pt idx="7">
                  <c:v>May</c:v>
                </c:pt>
                <c:pt idx="8">
                  <c:v>September</c:v>
                </c:pt>
              </c:strCache>
            </c:strRef>
          </c:cat>
          <c:val>
            <c:numRef>
              <c:f>'Pivot Tables'!$I$4:$I$13</c:f>
              <c:numCache>
                <c:formatCode>General</c:formatCode>
                <c:ptCount val="9"/>
                <c:pt idx="0">
                  <c:v>287848</c:v>
                </c:pt>
                <c:pt idx="1">
                  <c:v>266986</c:v>
                </c:pt>
                <c:pt idx="2">
                  <c:v>224944</c:v>
                </c:pt>
                <c:pt idx="3">
                  <c:v>222927</c:v>
                </c:pt>
                <c:pt idx="4">
                  <c:v>260700</c:v>
                </c:pt>
                <c:pt idx="5">
                  <c:v>291808</c:v>
                </c:pt>
                <c:pt idx="6">
                  <c:v>224677</c:v>
                </c:pt>
                <c:pt idx="7">
                  <c:v>335908</c:v>
                </c:pt>
                <c:pt idx="8">
                  <c:v>267627</c:v>
                </c:pt>
              </c:numCache>
            </c:numRef>
          </c:val>
          <c:smooth val="0"/>
          <c:extLst>
            <c:ext xmlns:c16="http://schemas.microsoft.com/office/drawing/2014/chart" uri="{C3380CC4-5D6E-409C-BE32-E72D297353CC}">
              <c16:uniqueId val="{00000000-2D68-4935-9315-E9D6402B578B}"/>
            </c:ext>
          </c:extLst>
        </c:ser>
        <c:dLbls>
          <c:showLegendKey val="0"/>
          <c:showVal val="1"/>
          <c:showCatName val="0"/>
          <c:showSerName val="0"/>
          <c:showPercent val="0"/>
          <c:showBubbleSize val="0"/>
        </c:dLbls>
        <c:marker val="1"/>
        <c:smooth val="0"/>
        <c:axId val="1595933167"/>
        <c:axId val="1063433055"/>
      </c:lineChart>
      <c:catAx>
        <c:axId val="159593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33055"/>
        <c:crosses val="autoZero"/>
        <c:auto val="1"/>
        <c:lblAlgn val="ctr"/>
        <c:lblOffset val="100"/>
        <c:noMultiLvlLbl val="0"/>
      </c:catAx>
      <c:valAx>
        <c:axId val="106343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93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[Procurement_Data_500_Rows.xlsx]Pivot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Purchase Qty by Vendor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Tables'!$B$12:$B$22</c:f>
              <c:strCache>
                <c:ptCount val="10"/>
                <c:pt idx="0">
                  <c:v>Vendor-1</c:v>
                </c:pt>
                <c:pt idx="1">
                  <c:v>Vendor-10</c:v>
                </c:pt>
                <c:pt idx="2">
                  <c:v>Vendor-4</c:v>
                </c:pt>
                <c:pt idx="3">
                  <c:v>Vendor-6</c:v>
                </c:pt>
                <c:pt idx="4">
                  <c:v>Vendor-3</c:v>
                </c:pt>
                <c:pt idx="5">
                  <c:v>Vendor-2</c:v>
                </c:pt>
                <c:pt idx="6">
                  <c:v>Vendor-9</c:v>
                </c:pt>
                <c:pt idx="7">
                  <c:v>Vendor-8</c:v>
                </c:pt>
                <c:pt idx="8">
                  <c:v>Vendor-5</c:v>
                </c:pt>
                <c:pt idx="9">
                  <c:v>Vendor-7</c:v>
                </c:pt>
              </c:strCache>
            </c:strRef>
          </c:cat>
          <c:val>
            <c:numRef>
              <c:f>'Pivot Tables'!$C$12:$C$22</c:f>
              <c:numCache>
                <c:formatCode>General</c:formatCode>
                <c:ptCount val="10"/>
                <c:pt idx="0">
                  <c:v>21708</c:v>
                </c:pt>
                <c:pt idx="1">
                  <c:v>17093</c:v>
                </c:pt>
                <c:pt idx="2">
                  <c:v>15002</c:v>
                </c:pt>
                <c:pt idx="3">
                  <c:v>14839</c:v>
                </c:pt>
                <c:pt idx="4">
                  <c:v>14435</c:v>
                </c:pt>
                <c:pt idx="5">
                  <c:v>13654</c:v>
                </c:pt>
                <c:pt idx="6">
                  <c:v>13532</c:v>
                </c:pt>
                <c:pt idx="7">
                  <c:v>13096</c:v>
                </c:pt>
                <c:pt idx="8">
                  <c:v>12819</c:v>
                </c:pt>
                <c:pt idx="9">
                  <c:v>11640</c:v>
                </c:pt>
              </c:numCache>
            </c:numRef>
          </c:val>
          <c:extLst>
            <c:ext xmlns:c16="http://schemas.microsoft.com/office/drawing/2014/chart" uri="{C3380CC4-5D6E-409C-BE32-E72D297353CC}">
              <c16:uniqueId val="{00000000-AB6F-41B7-B2AA-AAB4FF6D43BC}"/>
            </c:ext>
          </c:extLst>
        </c:ser>
        <c:dLbls>
          <c:dLblPos val="outEnd"/>
          <c:showLegendKey val="0"/>
          <c:showVal val="1"/>
          <c:showCatName val="0"/>
          <c:showSerName val="0"/>
          <c:showPercent val="0"/>
          <c:showBubbleSize val="0"/>
        </c:dLbls>
        <c:gapWidth val="182"/>
        <c:axId val="1595757855"/>
        <c:axId val="1068109247"/>
      </c:barChart>
      <c:catAx>
        <c:axId val="159575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09247"/>
        <c:crosses val="autoZero"/>
        <c:auto val="1"/>
        <c:lblAlgn val="ctr"/>
        <c:lblOffset val="100"/>
        <c:noMultiLvlLbl val="0"/>
      </c:catAx>
      <c:valAx>
        <c:axId val="1068109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5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[Procurement_Data_500_Rows.xlsx]Pivot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latin typeface="+mn-lt"/>
              </a:rPr>
              <a:t>Purchase Amount</a:t>
            </a:r>
            <a:r>
              <a:rPr lang="en-US" sz="1600" b="1" baseline="0">
                <a:solidFill>
                  <a:schemeClr val="tx2"/>
                </a:solidFill>
                <a:latin typeface="+mn-lt"/>
              </a:rPr>
              <a:t> by Vendor</a:t>
            </a:r>
            <a:endParaRPr lang="en-US" sz="1600" b="1">
              <a:solidFill>
                <a:schemeClr val="tx2"/>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Tables'!$E$12:$E$22</c:f>
              <c:strCache>
                <c:ptCount val="10"/>
                <c:pt idx="0">
                  <c:v>Vendor-1</c:v>
                </c:pt>
                <c:pt idx="1">
                  <c:v>Vendor-10</c:v>
                </c:pt>
                <c:pt idx="2">
                  <c:v>Vendor-4</c:v>
                </c:pt>
                <c:pt idx="3">
                  <c:v>Vendor-3</c:v>
                </c:pt>
                <c:pt idx="4">
                  <c:v>Vendor-6</c:v>
                </c:pt>
                <c:pt idx="5">
                  <c:v>Vendor-9</c:v>
                </c:pt>
                <c:pt idx="6">
                  <c:v>Vendor-5</c:v>
                </c:pt>
                <c:pt idx="7">
                  <c:v>Vendor-8</c:v>
                </c:pt>
                <c:pt idx="8">
                  <c:v>Vendor-2</c:v>
                </c:pt>
                <c:pt idx="9">
                  <c:v>Vendor-7</c:v>
                </c:pt>
              </c:strCache>
            </c:strRef>
          </c:cat>
          <c:val>
            <c:numRef>
              <c:f>'Pivot Tables'!$F$12:$F$22</c:f>
              <c:numCache>
                <c:formatCode>General</c:formatCode>
                <c:ptCount val="10"/>
                <c:pt idx="0">
                  <c:v>348759</c:v>
                </c:pt>
                <c:pt idx="1">
                  <c:v>258770</c:v>
                </c:pt>
                <c:pt idx="2">
                  <c:v>249703</c:v>
                </c:pt>
                <c:pt idx="3">
                  <c:v>244101</c:v>
                </c:pt>
                <c:pt idx="4">
                  <c:v>238288</c:v>
                </c:pt>
                <c:pt idx="5">
                  <c:v>228105</c:v>
                </c:pt>
                <c:pt idx="6">
                  <c:v>218196</c:v>
                </c:pt>
                <c:pt idx="7">
                  <c:v>211411</c:v>
                </c:pt>
                <c:pt idx="8">
                  <c:v>200426</c:v>
                </c:pt>
                <c:pt idx="9">
                  <c:v>185666</c:v>
                </c:pt>
              </c:numCache>
            </c:numRef>
          </c:val>
          <c:extLst>
            <c:ext xmlns:c16="http://schemas.microsoft.com/office/drawing/2014/chart" uri="{C3380CC4-5D6E-409C-BE32-E72D297353CC}">
              <c16:uniqueId val="{00000000-78BD-4FAA-8B17-23D54B41E31F}"/>
            </c:ext>
          </c:extLst>
        </c:ser>
        <c:dLbls>
          <c:dLblPos val="outEnd"/>
          <c:showLegendKey val="0"/>
          <c:showVal val="1"/>
          <c:showCatName val="0"/>
          <c:showSerName val="0"/>
          <c:showPercent val="0"/>
          <c:showBubbleSize val="0"/>
        </c:dLbls>
        <c:gapWidth val="182"/>
        <c:axId val="1592482831"/>
        <c:axId val="1589367087"/>
      </c:barChart>
      <c:catAx>
        <c:axId val="159248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367087"/>
        <c:crosses val="autoZero"/>
        <c:auto val="1"/>
        <c:lblAlgn val="ctr"/>
        <c:lblOffset val="100"/>
        <c:noMultiLvlLbl val="0"/>
      </c:catAx>
      <c:valAx>
        <c:axId val="158936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48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[Procurement_Data_500_Rows.xlsx]Pivot Tables!PivotTable12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Inventory Balance</a:t>
            </a:r>
          </a:p>
        </c:rich>
      </c:tx>
      <c:layout>
        <c:manualLayout>
          <c:xMode val="edge"/>
          <c:yMode val="edge"/>
          <c:x val="0.33972222222222226"/>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'Pivot Tables'!$I$15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044-4FDC-87C1-2C4A6AE20F9E}"/>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044-4FDC-87C1-2C4A6AE20F9E}"/>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044-4FDC-87C1-2C4A6AE20F9E}"/>
              </c:ext>
            </c:extLst>
          </c:dPt>
          <c:dPt>
            <c:idx val="3"/>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044-4FDC-87C1-2C4A6AE20F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Tables'!$H$16:$H$20</c:f>
              <c:strCache>
                <c:ptCount val="4"/>
                <c:pt idx="0">
                  <c:v>Notebook</c:v>
                </c:pt>
                <c:pt idx="1">
                  <c:v>Oil Pastels</c:v>
                </c:pt>
                <c:pt idx="2">
                  <c:v>Paintbrush</c:v>
                </c:pt>
                <c:pt idx="3">
                  <c:v>Water Colour</c:v>
                </c:pt>
              </c:strCache>
            </c:strRef>
          </c:cat>
          <c:val>
            <c:numRef>
              <c:f>'Pivot Tables'!$I$16:$I$20</c:f>
              <c:numCache>
                <c:formatCode>General</c:formatCode>
                <c:ptCount val="4"/>
                <c:pt idx="0">
                  <c:v>108904</c:v>
                </c:pt>
                <c:pt idx="1">
                  <c:v>161048</c:v>
                </c:pt>
                <c:pt idx="2">
                  <c:v>177980</c:v>
                </c:pt>
                <c:pt idx="3">
                  <c:v>209123</c:v>
                </c:pt>
              </c:numCache>
            </c:numRef>
          </c:val>
          <c:extLst>
            <c:ext xmlns:c16="http://schemas.microsoft.com/office/drawing/2014/chart" uri="{C3380CC4-5D6E-409C-BE32-E72D297353CC}">
              <c16:uniqueId val="{00000000-78F0-408C-B541-308C33391F3D}"/>
            </c:ext>
          </c:extLst>
        </c:ser>
        <c:dLbls>
          <c:dLblPos val="outEnd"/>
          <c:showLegendKey val="0"/>
          <c:showVal val="1"/>
          <c:showCatName val="0"/>
          <c:showSerName val="0"/>
          <c:showPercent val="0"/>
          <c:showBubbleSize val="0"/>
        </c:dLbls>
        <c:gapWidth val="100"/>
        <c:axId val="852214303"/>
        <c:axId val="1266377327"/>
      </c:barChart>
      <c:catAx>
        <c:axId val="85221430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377327"/>
        <c:auto val="1"/>
        <c:lblAlgn val="ctr"/>
        <c:lblOffset val="100"/>
        <c:noMultiLvlLbl val="0"/>
      </c:catAx>
      <c:valAx>
        <c:axId val="126637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14303"/>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[Procurement_Data_500_Rows.xlsx]Pivot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2"/>
                </a:solidFill>
              </a:rPr>
              <a:t>Inventory</a:t>
            </a:r>
            <a:r>
              <a:rPr lang="en-IN" sz="1600" b="1" baseline="0">
                <a:solidFill>
                  <a:schemeClr val="tx2"/>
                </a:solidFill>
              </a:rPr>
              <a:t> Record across months</a:t>
            </a:r>
            <a:endParaRPr lang="en-IN" sz="1600" b="1">
              <a:solidFill>
                <a:schemeClr val="tx2"/>
              </a:solidFill>
            </a:endParaRPr>
          </a:p>
        </c:rich>
      </c:tx>
      <c:layout>
        <c:manualLayout>
          <c:xMode val="edge"/>
          <c:yMode val="edge"/>
          <c:x val="0.2385623359580052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Tables'!$F$24</c:f>
              <c:strCache>
                <c:ptCount val="1"/>
                <c:pt idx="0">
                  <c:v>Sum of Inventory 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Tables'!$E$25:$E$34</c:f>
              <c:strCache>
                <c:ptCount val="9"/>
                <c:pt idx="0">
                  <c:v>April</c:v>
                </c:pt>
                <c:pt idx="1">
                  <c:v>August</c:v>
                </c:pt>
                <c:pt idx="2">
                  <c:v>February</c:v>
                </c:pt>
                <c:pt idx="3">
                  <c:v>January</c:v>
                </c:pt>
                <c:pt idx="4">
                  <c:v>July</c:v>
                </c:pt>
                <c:pt idx="5">
                  <c:v>June</c:v>
                </c:pt>
                <c:pt idx="6">
                  <c:v>March</c:v>
                </c:pt>
                <c:pt idx="7">
                  <c:v>May</c:v>
                </c:pt>
                <c:pt idx="8">
                  <c:v>September</c:v>
                </c:pt>
              </c:strCache>
            </c:strRef>
          </c:cat>
          <c:val>
            <c:numRef>
              <c:f>'Pivot Tables'!$F$25:$F$34</c:f>
              <c:numCache>
                <c:formatCode>General</c:formatCode>
                <c:ptCount val="9"/>
                <c:pt idx="0">
                  <c:v>117532</c:v>
                </c:pt>
                <c:pt idx="1">
                  <c:v>120013</c:v>
                </c:pt>
                <c:pt idx="2">
                  <c:v>136054</c:v>
                </c:pt>
                <c:pt idx="3">
                  <c:v>105415</c:v>
                </c:pt>
                <c:pt idx="4">
                  <c:v>184977</c:v>
                </c:pt>
                <c:pt idx="5">
                  <c:v>137142</c:v>
                </c:pt>
                <c:pt idx="6">
                  <c:v>130838</c:v>
                </c:pt>
                <c:pt idx="7">
                  <c:v>240195</c:v>
                </c:pt>
                <c:pt idx="8">
                  <c:v>149249</c:v>
                </c:pt>
              </c:numCache>
            </c:numRef>
          </c:val>
          <c:smooth val="0"/>
          <c:extLst>
            <c:ext xmlns:c16="http://schemas.microsoft.com/office/drawing/2014/chart" uri="{C3380CC4-5D6E-409C-BE32-E72D297353CC}">
              <c16:uniqueId val="{00000000-2531-48C3-91F0-579F5F04BE79}"/>
            </c:ext>
          </c:extLst>
        </c:ser>
        <c:ser>
          <c:idx val="1"/>
          <c:order val="1"/>
          <c:tx>
            <c:strRef>
              <c:f>'Pivot Tables'!$G$24</c:f>
              <c:strCache>
                <c:ptCount val="1"/>
                <c:pt idx="0">
                  <c:v>Sum of Inventory Out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Tables'!$E$25:$E$34</c:f>
              <c:strCache>
                <c:ptCount val="9"/>
                <c:pt idx="0">
                  <c:v>April</c:v>
                </c:pt>
                <c:pt idx="1">
                  <c:v>August</c:v>
                </c:pt>
                <c:pt idx="2">
                  <c:v>February</c:v>
                </c:pt>
                <c:pt idx="3">
                  <c:v>January</c:v>
                </c:pt>
                <c:pt idx="4">
                  <c:v>July</c:v>
                </c:pt>
                <c:pt idx="5">
                  <c:v>June</c:v>
                </c:pt>
                <c:pt idx="6">
                  <c:v>March</c:v>
                </c:pt>
                <c:pt idx="7">
                  <c:v>May</c:v>
                </c:pt>
                <c:pt idx="8">
                  <c:v>September</c:v>
                </c:pt>
              </c:strCache>
            </c:strRef>
          </c:cat>
          <c:val>
            <c:numRef>
              <c:f>'Pivot Tables'!$G$25:$G$34</c:f>
              <c:numCache>
                <c:formatCode>General</c:formatCode>
                <c:ptCount val="9"/>
                <c:pt idx="0">
                  <c:v>44897</c:v>
                </c:pt>
                <c:pt idx="1">
                  <c:v>63684</c:v>
                </c:pt>
                <c:pt idx="2">
                  <c:v>76660</c:v>
                </c:pt>
                <c:pt idx="3">
                  <c:v>56828</c:v>
                </c:pt>
                <c:pt idx="4">
                  <c:v>101174</c:v>
                </c:pt>
                <c:pt idx="5">
                  <c:v>62031</c:v>
                </c:pt>
                <c:pt idx="6">
                  <c:v>49083</c:v>
                </c:pt>
                <c:pt idx="7">
                  <c:v>121750</c:v>
                </c:pt>
                <c:pt idx="8">
                  <c:v>88253</c:v>
                </c:pt>
              </c:numCache>
            </c:numRef>
          </c:val>
          <c:smooth val="0"/>
          <c:extLst>
            <c:ext xmlns:c16="http://schemas.microsoft.com/office/drawing/2014/chart" uri="{C3380CC4-5D6E-409C-BE32-E72D297353CC}">
              <c16:uniqueId val="{00000001-2531-48C3-91F0-579F5F04BE79}"/>
            </c:ext>
          </c:extLst>
        </c:ser>
        <c:dLbls>
          <c:showLegendKey val="0"/>
          <c:showVal val="0"/>
          <c:showCatName val="0"/>
          <c:showSerName val="0"/>
          <c:showPercent val="0"/>
          <c:showBubbleSize val="0"/>
        </c:dLbls>
        <c:marker val="1"/>
        <c:smooth val="0"/>
        <c:axId val="1320921615"/>
        <c:axId val="1324266239"/>
      </c:lineChart>
      <c:catAx>
        <c:axId val="132092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266239"/>
        <c:crosses val="autoZero"/>
        <c:auto val="1"/>
        <c:lblAlgn val="ctr"/>
        <c:lblOffset val="100"/>
        <c:noMultiLvlLbl val="0"/>
      </c:catAx>
      <c:valAx>
        <c:axId val="132426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2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[Procurement_Data_500_Rows.xlsx]Pivot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2"/>
                </a:solidFill>
              </a:rPr>
              <a:t>Total Inventory Out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Tables'!$C$24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A8-4D0B-BFAB-173FC17423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A8-4D0B-BFAB-173FC17423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A8-4D0B-BFAB-173FC17423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EA8-4D0B-BFAB-173FC17423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Tables'!$B$25:$B$29</c:f>
              <c:strCache>
                <c:ptCount val="4"/>
                <c:pt idx="0">
                  <c:v>Notebook</c:v>
                </c:pt>
                <c:pt idx="1">
                  <c:v>Oil Pastels</c:v>
                </c:pt>
                <c:pt idx="2">
                  <c:v>Paintbrush</c:v>
                </c:pt>
                <c:pt idx="3">
                  <c:v>Water Colour</c:v>
                </c:pt>
              </c:strCache>
            </c:strRef>
          </c:cat>
          <c:val>
            <c:numRef>
              <c:f>'Pivot Tables'!$C$25:$C$29</c:f>
              <c:numCache>
                <c:formatCode>General</c:formatCode>
                <c:ptCount val="4"/>
                <c:pt idx="0">
                  <c:v>143770</c:v>
                </c:pt>
                <c:pt idx="1">
                  <c:v>132637</c:v>
                </c:pt>
                <c:pt idx="2">
                  <c:v>141393</c:v>
                </c:pt>
                <c:pt idx="3">
                  <c:v>246560</c:v>
                </c:pt>
              </c:numCache>
            </c:numRef>
          </c:val>
          <c:extLst>
            <c:ext xmlns:c16="http://schemas.microsoft.com/office/drawing/2014/chart" uri="{C3380CC4-5D6E-409C-BE32-E72D297353CC}">
              <c16:uniqueId val="{00000008-0EA8-4D0B-BFAB-173FC174231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[Procurement_Data_500_Rows.xlsx]Pivot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Purchase Qty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3470526553078"/>
          <c:y val="6.756984998117288E-2"/>
          <c:w val="0.80067573285062188"/>
          <c:h val="0.89708081265433004"/>
        </c:manualLayout>
      </c:layout>
      <c:barChart>
        <c:barDir val="bar"/>
        <c:grouping val="clustered"/>
        <c:varyColors val="0"/>
        <c:ser>
          <c:idx val="0"/>
          <c:order val="0"/>
          <c:tx>
            <c:strRef>
              <c:f>'Pivot Tables'!$L$15</c:f>
              <c:strCache>
                <c:ptCount val="1"/>
                <c:pt idx="0">
                  <c:v>Total</c:v>
                </c:pt>
              </c:strCache>
            </c:strRef>
          </c:tx>
          <c:spPr>
            <a:solidFill>
              <a:schemeClr val="accent1"/>
            </a:solidFill>
            <a:ln>
              <a:noFill/>
            </a:ln>
            <a:effectLst/>
          </c:spPr>
          <c:invertIfNegative val="0"/>
          <c:cat>
            <c:strRef>
              <c:f>'Pivot Tables'!$K$16:$K$47</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Tables'!$L$16:$L$47</c:f>
              <c:numCache>
                <c:formatCode>General</c:formatCode>
                <c:ptCount val="31"/>
                <c:pt idx="0">
                  <c:v>4903</c:v>
                </c:pt>
                <c:pt idx="1">
                  <c:v>5027</c:v>
                </c:pt>
                <c:pt idx="2">
                  <c:v>3775</c:v>
                </c:pt>
                <c:pt idx="3">
                  <c:v>4424</c:v>
                </c:pt>
                <c:pt idx="4">
                  <c:v>6677</c:v>
                </c:pt>
                <c:pt idx="5">
                  <c:v>7929</c:v>
                </c:pt>
                <c:pt idx="6">
                  <c:v>5625</c:v>
                </c:pt>
                <c:pt idx="7">
                  <c:v>2416</c:v>
                </c:pt>
                <c:pt idx="8">
                  <c:v>5704</c:v>
                </c:pt>
                <c:pt idx="9">
                  <c:v>5675</c:v>
                </c:pt>
                <c:pt idx="10">
                  <c:v>4793</c:v>
                </c:pt>
                <c:pt idx="11">
                  <c:v>3241</c:v>
                </c:pt>
                <c:pt idx="12">
                  <c:v>3586</c:v>
                </c:pt>
                <c:pt idx="13">
                  <c:v>4219</c:v>
                </c:pt>
                <c:pt idx="14">
                  <c:v>6489</c:v>
                </c:pt>
                <c:pt idx="15">
                  <c:v>4041</c:v>
                </c:pt>
                <c:pt idx="16">
                  <c:v>4879</c:v>
                </c:pt>
                <c:pt idx="17">
                  <c:v>4848</c:v>
                </c:pt>
                <c:pt idx="18">
                  <c:v>4312</c:v>
                </c:pt>
                <c:pt idx="19">
                  <c:v>7581</c:v>
                </c:pt>
                <c:pt idx="20">
                  <c:v>3685</c:v>
                </c:pt>
                <c:pt idx="21">
                  <c:v>5802</c:v>
                </c:pt>
                <c:pt idx="22">
                  <c:v>5722</c:v>
                </c:pt>
                <c:pt idx="23">
                  <c:v>5428</c:v>
                </c:pt>
                <c:pt idx="24">
                  <c:v>6026</c:v>
                </c:pt>
                <c:pt idx="25">
                  <c:v>4181</c:v>
                </c:pt>
                <c:pt idx="26">
                  <c:v>4243</c:v>
                </c:pt>
                <c:pt idx="27">
                  <c:v>2043</c:v>
                </c:pt>
                <c:pt idx="28">
                  <c:v>5869</c:v>
                </c:pt>
                <c:pt idx="29">
                  <c:v>3401</c:v>
                </c:pt>
                <c:pt idx="30">
                  <c:v>1274</c:v>
                </c:pt>
              </c:numCache>
            </c:numRef>
          </c:val>
          <c:extLst>
            <c:ext xmlns:c16="http://schemas.microsoft.com/office/drawing/2014/chart" uri="{C3380CC4-5D6E-409C-BE32-E72D297353CC}">
              <c16:uniqueId val="{00000000-C659-4AAA-8D2D-B2AD1899E60B}"/>
            </c:ext>
          </c:extLst>
        </c:ser>
        <c:dLbls>
          <c:showLegendKey val="0"/>
          <c:showVal val="0"/>
          <c:showCatName val="0"/>
          <c:showSerName val="0"/>
          <c:showPercent val="0"/>
          <c:showBubbleSize val="0"/>
        </c:dLbls>
        <c:gapWidth val="182"/>
        <c:axId val="1895229999"/>
        <c:axId val="1268721087"/>
      </c:barChart>
      <c:catAx>
        <c:axId val="189522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721087"/>
        <c:crosses val="autoZero"/>
        <c:auto val="1"/>
        <c:lblAlgn val="ctr"/>
        <c:lblOffset val="100"/>
        <c:noMultiLvlLbl val="0"/>
      </c:catAx>
      <c:valAx>
        <c:axId val="1268721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167640</xdr:colOff>
      <xdr:row>6</xdr:row>
      <xdr:rowOff>0</xdr:rowOff>
    </xdr:from>
    <xdr:to>
      <xdr:col>13</xdr:col>
      <xdr:colOff>381000</xdr:colOff>
      <xdr:row>19</xdr:row>
      <xdr:rowOff>19050</xdr:rowOff>
    </xdr:to>
    <xdr:graphicFrame macro="">
      <xdr:nvGraphicFramePr>
        <xdr:cNvPr id="2" name="Pur by amt">
          <a:extLst>
            <a:ext uri="{FF2B5EF4-FFF2-40B4-BE49-F238E27FC236}">
              <a16:creationId xmlns:a16="http://schemas.microsoft.com/office/drawing/2014/main" id="{FBE6A327-5C99-4A19-B071-82DA20704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6</xdr:row>
      <xdr:rowOff>0</xdr:rowOff>
    </xdr:from>
    <xdr:to>
      <xdr:col>8</xdr:col>
      <xdr:colOff>144780</xdr:colOff>
      <xdr:row>19</xdr:row>
      <xdr:rowOff>22860</xdr:rowOff>
    </xdr:to>
    <xdr:graphicFrame macro="">
      <xdr:nvGraphicFramePr>
        <xdr:cNvPr id="3" name="Pur by qty">
          <a:extLst>
            <a:ext uri="{FF2B5EF4-FFF2-40B4-BE49-F238E27FC236}">
              <a16:creationId xmlns:a16="http://schemas.microsoft.com/office/drawing/2014/main" id="{9196FF1A-4EC9-4914-AAB7-1A23C62D8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403859</xdr:colOff>
      <xdr:row>6</xdr:row>
      <xdr:rowOff>7620</xdr:rowOff>
    </xdr:from>
    <xdr:to>
      <xdr:col>22</xdr:col>
      <xdr:colOff>588210</xdr:colOff>
      <xdr:row>19</xdr:row>
      <xdr:rowOff>7620</xdr:rowOff>
    </xdr:to>
    <xdr:graphicFrame macro="">
      <xdr:nvGraphicFramePr>
        <xdr:cNvPr id="4" name="Pur by month">
          <a:extLst>
            <a:ext uri="{FF2B5EF4-FFF2-40B4-BE49-F238E27FC236}">
              <a16:creationId xmlns:a16="http://schemas.microsoft.com/office/drawing/2014/main" id="{31547AAF-E8C0-4AA2-B275-B308CCBC9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26894</xdr:colOff>
      <xdr:row>19</xdr:row>
      <xdr:rowOff>71717</xdr:rowOff>
    </xdr:from>
    <xdr:to>
      <xdr:col>8</xdr:col>
      <xdr:colOff>116541</xdr:colOff>
      <xdr:row>48</xdr:row>
      <xdr:rowOff>116540</xdr:rowOff>
    </xdr:to>
    <xdr:graphicFrame macro="">
      <xdr:nvGraphicFramePr>
        <xdr:cNvPr id="5" name="Qty by vendor">
          <a:extLst>
            <a:ext uri="{FF2B5EF4-FFF2-40B4-BE49-F238E27FC236}">
              <a16:creationId xmlns:a16="http://schemas.microsoft.com/office/drawing/2014/main" id="{F24B53A4-CC69-4136-A13E-BD6598479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200526</xdr:colOff>
      <xdr:row>19</xdr:row>
      <xdr:rowOff>80210</xdr:rowOff>
    </xdr:from>
    <xdr:to>
      <xdr:col>13</xdr:col>
      <xdr:colOff>227263</xdr:colOff>
      <xdr:row>48</xdr:row>
      <xdr:rowOff>106946</xdr:rowOff>
    </xdr:to>
    <xdr:graphicFrame macro="">
      <xdr:nvGraphicFramePr>
        <xdr:cNvPr id="6" name="amt by ven">
          <a:extLst>
            <a:ext uri="{FF2B5EF4-FFF2-40B4-BE49-F238E27FC236}">
              <a16:creationId xmlns:a16="http://schemas.microsoft.com/office/drawing/2014/main" id="{AD2F04DC-E646-46CB-B6C2-1FA66C77A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93580</xdr:colOff>
      <xdr:row>19</xdr:row>
      <xdr:rowOff>85958</xdr:rowOff>
    </xdr:from>
    <xdr:to>
      <xdr:col>23</xdr:col>
      <xdr:colOff>0</xdr:colOff>
      <xdr:row>33</xdr:row>
      <xdr:rowOff>120315</xdr:rowOff>
    </xdr:to>
    <xdr:graphicFrame macro="">
      <xdr:nvGraphicFramePr>
        <xdr:cNvPr id="7" name="inv bal">
          <a:extLst>
            <a:ext uri="{FF2B5EF4-FFF2-40B4-BE49-F238E27FC236}">
              <a16:creationId xmlns:a16="http://schemas.microsoft.com/office/drawing/2014/main" id="{93CD7EE3-37E8-42A0-B4B4-5EA36B69E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294105</xdr:colOff>
      <xdr:row>33</xdr:row>
      <xdr:rowOff>173788</xdr:rowOff>
    </xdr:from>
    <xdr:to>
      <xdr:col>23</xdr:col>
      <xdr:colOff>0</xdr:colOff>
      <xdr:row>48</xdr:row>
      <xdr:rowOff>109620</xdr:rowOff>
    </xdr:to>
    <xdr:graphicFrame macro="">
      <xdr:nvGraphicFramePr>
        <xdr:cNvPr id="8" name="inv month">
          <a:extLst>
            <a:ext uri="{FF2B5EF4-FFF2-40B4-BE49-F238E27FC236}">
              <a16:creationId xmlns:a16="http://schemas.microsoft.com/office/drawing/2014/main" id="{262A3A4C-0E52-450F-818D-0DDA09FAB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280737</xdr:colOff>
      <xdr:row>19</xdr:row>
      <xdr:rowOff>93578</xdr:rowOff>
    </xdr:from>
    <xdr:to>
      <xdr:col>18</xdr:col>
      <xdr:colOff>53473</xdr:colOff>
      <xdr:row>33</xdr:row>
      <xdr:rowOff>120314</xdr:rowOff>
    </xdr:to>
    <xdr:graphicFrame macro="">
      <xdr:nvGraphicFramePr>
        <xdr:cNvPr id="9" name="inv out">
          <a:extLst>
            <a:ext uri="{FF2B5EF4-FFF2-40B4-BE49-F238E27FC236}">
              <a16:creationId xmlns:a16="http://schemas.microsoft.com/office/drawing/2014/main" id="{60ED8340-2F98-4CC1-8995-61403B49A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40106</xdr:colOff>
      <xdr:row>6</xdr:row>
      <xdr:rowOff>32484</xdr:rowOff>
    </xdr:from>
    <xdr:to>
      <xdr:col>27</xdr:col>
      <xdr:colOff>534738</xdr:colOff>
      <xdr:row>48</xdr:row>
      <xdr:rowOff>147051</xdr:rowOff>
    </xdr:to>
    <xdr:graphicFrame macro="">
      <xdr:nvGraphicFramePr>
        <xdr:cNvPr id="10" name="pur by date">
          <a:extLst>
            <a:ext uri="{FF2B5EF4-FFF2-40B4-BE49-F238E27FC236}">
              <a16:creationId xmlns:a16="http://schemas.microsoft.com/office/drawing/2014/main" id="{F4017FE1-D727-4AF7-917B-1708B7777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322384</xdr:colOff>
      <xdr:row>0</xdr:row>
      <xdr:rowOff>97691</xdr:rowOff>
    </xdr:from>
    <xdr:to>
      <xdr:col>12</xdr:col>
      <xdr:colOff>556846</xdr:colOff>
      <xdr:row>5</xdr:row>
      <xdr:rowOff>87923</xdr:rowOff>
    </xdr:to>
    <xdr:sp macro="" textlink="">
      <xdr:nvSpPr>
        <xdr:cNvPr id="11" name="Rectangle: Rounded Corners 10">
          <a:extLst>
            <a:ext uri="{FF2B5EF4-FFF2-40B4-BE49-F238E27FC236}">
              <a16:creationId xmlns:a16="http://schemas.microsoft.com/office/drawing/2014/main" id="{E11C5336-9711-4A4A-A580-C2A9CC05276B}"/>
            </a:ext>
          </a:extLst>
        </xdr:cNvPr>
        <xdr:cNvSpPr/>
      </xdr:nvSpPr>
      <xdr:spPr>
        <a:xfrm>
          <a:off x="322384" y="97691"/>
          <a:ext cx="7502770" cy="91830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5400" b="1">
              <a:solidFill>
                <a:schemeClr val="tx2"/>
              </a:solidFill>
            </a:rPr>
            <a:t>Procurement</a:t>
          </a:r>
          <a:r>
            <a:rPr lang="en-IN" sz="5400" b="1" baseline="0">
              <a:solidFill>
                <a:schemeClr val="tx2"/>
              </a:solidFill>
            </a:rPr>
            <a:t> Dashboard</a:t>
          </a:r>
          <a:endParaRPr lang="en-IN" sz="5400" b="1">
            <a:solidFill>
              <a:schemeClr val="tx2"/>
            </a:solidFill>
          </a:endParaRPr>
        </a:p>
      </xdr:txBody>
    </xdr:sp>
    <xdr:clientData/>
  </xdr:twoCellAnchor>
  <xdr:twoCellAnchor>
    <xdr:from>
      <xdr:col>13</xdr:col>
      <xdr:colOff>175849</xdr:colOff>
      <xdr:row>1</xdr:row>
      <xdr:rowOff>29306</xdr:rowOff>
    </xdr:from>
    <xdr:to>
      <xdr:col>16</xdr:col>
      <xdr:colOff>78156</xdr:colOff>
      <xdr:row>5</xdr:row>
      <xdr:rowOff>68383</xdr:rowOff>
    </xdr:to>
    <xdr:sp macro="" textlink="'Pivot Tables'!E40">
      <xdr:nvSpPr>
        <xdr:cNvPr id="12" name="Rectangle: Rounded Corners 11">
          <a:extLst>
            <a:ext uri="{FF2B5EF4-FFF2-40B4-BE49-F238E27FC236}">
              <a16:creationId xmlns:a16="http://schemas.microsoft.com/office/drawing/2014/main" id="{19556100-7F60-410B-819D-2E53F2D5D752}"/>
            </a:ext>
          </a:extLst>
        </xdr:cNvPr>
        <xdr:cNvSpPr/>
      </xdr:nvSpPr>
      <xdr:spPr>
        <a:xfrm>
          <a:off x="8049849" y="214921"/>
          <a:ext cx="1719384" cy="781539"/>
        </a:xfrm>
        <a:prstGeom prst="roundRect">
          <a:avLst/>
        </a:prstGeom>
        <a:solidFill>
          <a:schemeClr val="accent1">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r"/>
          <a:fld id="{69A771AD-9C32-479C-BEBB-B1D822B23E75}" type="TxLink">
            <a:rPr lang="en-US" sz="3200" b="1" i="0" u="none" strike="noStrike">
              <a:solidFill>
                <a:schemeClr val="tx2"/>
              </a:solidFill>
              <a:latin typeface="Calibri"/>
              <a:ea typeface="Calibri"/>
              <a:cs typeface="Calibri"/>
            </a:rPr>
            <a:t>53.2</a:t>
          </a:fld>
          <a:endParaRPr lang="en-US" sz="3200" b="1" i="0" u="none" strike="noStrike">
            <a:solidFill>
              <a:schemeClr val="tx2"/>
            </a:solidFill>
            <a:latin typeface="Calibri"/>
            <a:ea typeface="Calibri"/>
            <a:cs typeface="Calibri"/>
          </a:endParaRPr>
        </a:p>
      </xdr:txBody>
    </xdr:sp>
    <xdr:clientData/>
  </xdr:twoCellAnchor>
  <xdr:twoCellAnchor>
    <xdr:from>
      <xdr:col>16</xdr:col>
      <xdr:colOff>146540</xdr:colOff>
      <xdr:row>1</xdr:row>
      <xdr:rowOff>29308</xdr:rowOff>
    </xdr:from>
    <xdr:to>
      <xdr:col>18</xdr:col>
      <xdr:colOff>537308</xdr:colOff>
      <xdr:row>5</xdr:row>
      <xdr:rowOff>68385</xdr:rowOff>
    </xdr:to>
    <xdr:sp macro="" textlink="'Pivot Tables'!E41">
      <xdr:nvSpPr>
        <xdr:cNvPr id="13" name="Rectangle: Rounded Corners 12">
          <a:extLst>
            <a:ext uri="{FF2B5EF4-FFF2-40B4-BE49-F238E27FC236}">
              <a16:creationId xmlns:a16="http://schemas.microsoft.com/office/drawing/2014/main" id="{3C229241-1DB9-4226-B8E6-20DD66FBF66E}"/>
            </a:ext>
          </a:extLst>
        </xdr:cNvPr>
        <xdr:cNvSpPr/>
      </xdr:nvSpPr>
      <xdr:spPr>
        <a:xfrm>
          <a:off x="9837617" y="214923"/>
          <a:ext cx="1602153" cy="781539"/>
        </a:xfrm>
        <a:prstGeom prst="roundRect">
          <a:avLst/>
        </a:prstGeom>
        <a:solidFill>
          <a:schemeClr val="accent1">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r"/>
          <a:fld id="{F4CCCEDD-14AC-468E-973D-5F7D0FFF75B1}" type="TxLink">
            <a:rPr lang="en-US" sz="3200" b="1" i="0" u="none" strike="noStrike">
              <a:solidFill>
                <a:schemeClr val="tx2"/>
              </a:solidFill>
              <a:latin typeface="Calibri"/>
              <a:ea typeface="Calibri"/>
              <a:cs typeface="Calibri"/>
            </a:rPr>
            <a:t>46.8</a:t>
          </a:fld>
          <a:endParaRPr lang="en-IN" sz="3200" b="1">
            <a:solidFill>
              <a:schemeClr val="tx2"/>
            </a:solidFill>
          </a:endParaRPr>
        </a:p>
      </xdr:txBody>
    </xdr:sp>
    <xdr:clientData/>
  </xdr:twoCellAnchor>
  <xdr:twoCellAnchor>
    <xdr:from>
      <xdr:col>24</xdr:col>
      <xdr:colOff>468924</xdr:colOff>
      <xdr:row>1</xdr:row>
      <xdr:rowOff>58615</xdr:rowOff>
    </xdr:from>
    <xdr:to>
      <xdr:col>27</xdr:col>
      <xdr:colOff>214923</xdr:colOff>
      <xdr:row>5</xdr:row>
      <xdr:rowOff>97692</xdr:rowOff>
    </xdr:to>
    <xdr:sp macro="" textlink="">
      <xdr:nvSpPr>
        <xdr:cNvPr id="14" name="Rectangle: Rounded Corners 13">
          <a:extLst>
            <a:ext uri="{FF2B5EF4-FFF2-40B4-BE49-F238E27FC236}">
              <a16:creationId xmlns:a16="http://schemas.microsoft.com/office/drawing/2014/main" id="{2161952C-7C73-42D2-8864-889E1447CFCA}"/>
            </a:ext>
          </a:extLst>
        </xdr:cNvPr>
        <xdr:cNvSpPr/>
      </xdr:nvSpPr>
      <xdr:spPr>
        <a:xfrm>
          <a:off x="15005539" y="244230"/>
          <a:ext cx="1563076" cy="781539"/>
        </a:xfrm>
        <a:prstGeom prst="roundRect">
          <a:avLst/>
        </a:prstGeom>
        <a:solidFill>
          <a:schemeClr val="accent1">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r"/>
          <a:r>
            <a:rPr lang="en-IN" sz="3200" b="1">
              <a:solidFill>
                <a:schemeClr val="tx2"/>
              </a:solidFill>
            </a:rPr>
            <a:t>500</a:t>
          </a:r>
        </a:p>
      </xdr:txBody>
    </xdr:sp>
    <xdr:clientData/>
  </xdr:twoCellAnchor>
  <xdr:twoCellAnchor>
    <xdr:from>
      <xdr:col>19</xdr:col>
      <xdr:colOff>19537</xdr:colOff>
      <xdr:row>1</xdr:row>
      <xdr:rowOff>48846</xdr:rowOff>
    </xdr:from>
    <xdr:to>
      <xdr:col>21</xdr:col>
      <xdr:colOff>488462</xdr:colOff>
      <xdr:row>5</xdr:row>
      <xdr:rowOff>87923</xdr:rowOff>
    </xdr:to>
    <xdr:sp macro="" textlink="">
      <xdr:nvSpPr>
        <xdr:cNvPr id="15" name="Rectangle: Rounded Corners 14">
          <a:extLst>
            <a:ext uri="{FF2B5EF4-FFF2-40B4-BE49-F238E27FC236}">
              <a16:creationId xmlns:a16="http://schemas.microsoft.com/office/drawing/2014/main" id="{946703D7-A5F9-49C7-88F2-CBBA0E278A1A}"/>
            </a:ext>
          </a:extLst>
        </xdr:cNvPr>
        <xdr:cNvSpPr/>
      </xdr:nvSpPr>
      <xdr:spPr>
        <a:xfrm>
          <a:off x="11527691" y="234461"/>
          <a:ext cx="1680309" cy="781539"/>
        </a:xfrm>
        <a:prstGeom prst="roundRect">
          <a:avLst/>
        </a:prstGeom>
        <a:solidFill>
          <a:schemeClr val="accent1">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r"/>
          <a:r>
            <a:rPr lang="en-IN" sz="3200" b="1">
              <a:solidFill>
                <a:schemeClr val="tx2"/>
              </a:solidFill>
            </a:rPr>
            <a:t>4</a:t>
          </a:r>
        </a:p>
      </xdr:txBody>
    </xdr:sp>
    <xdr:clientData/>
  </xdr:twoCellAnchor>
  <xdr:twoCellAnchor>
    <xdr:from>
      <xdr:col>21</xdr:col>
      <xdr:colOff>576386</xdr:colOff>
      <xdr:row>1</xdr:row>
      <xdr:rowOff>58614</xdr:rowOff>
    </xdr:from>
    <xdr:to>
      <xdr:col>24</xdr:col>
      <xdr:colOff>390771</xdr:colOff>
      <xdr:row>5</xdr:row>
      <xdr:rowOff>97691</xdr:rowOff>
    </xdr:to>
    <xdr:sp macro="" textlink="">
      <xdr:nvSpPr>
        <xdr:cNvPr id="16" name="Rectangle: Rounded Corners 15">
          <a:extLst>
            <a:ext uri="{FF2B5EF4-FFF2-40B4-BE49-F238E27FC236}">
              <a16:creationId xmlns:a16="http://schemas.microsoft.com/office/drawing/2014/main" id="{47CF7197-FBA3-4D0B-B583-9421B4CA1E41}"/>
            </a:ext>
          </a:extLst>
        </xdr:cNvPr>
        <xdr:cNvSpPr/>
      </xdr:nvSpPr>
      <xdr:spPr>
        <a:xfrm>
          <a:off x="13295924" y="244229"/>
          <a:ext cx="1631462" cy="781539"/>
        </a:xfrm>
        <a:prstGeom prst="roundRect">
          <a:avLst/>
        </a:prstGeom>
        <a:solidFill>
          <a:schemeClr val="accent1">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r"/>
          <a:r>
            <a:rPr lang="en-IN" sz="3200" b="1">
              <a:solidFill>
                <a:schemeClr val="tx2"/>
              </a:solidFill>
            </a:rPr>
            <a:t>10</a:t>
          </a:r>
        </a:p>
      </xdr:txBody>
    </xdr:sp>
    <xdr:clientData/>
  </xdr:twoCellAnchor>
  <xdr:twoCellAnchor>
    <xdr:from>
      <xdr:col>19</xdr:col>
      <xdr:colOff>19537</xdr:colOff>
      <xdr:row>1</xdr:row>
      <xdr:rowOff>48846</xdr:rowOff>
    </xdr:from>
    <xdr:to>
      <xdr:col>20</xdr:col>
      <xdr:colOff>390768</xdr:colOff>
      <xdr:row>2</xdr:row>
      <xdr:rowOff>78153</xdr:rowOff>
    </xdr:to>
    <xdr:sp macro="" textlink="">
      <xdr:nvSpPr>
        <xdr:cNvPr id="23" name="TextBox 22">
          <a:extLst>
            <a:ext uri="{FF2B5EF4-FFF2-40B4-BE49-F238E27FC236}">
              <a16:creationId xmlns:a16="http://schemas.microsoft.com/office/drawing/2014/main" id="{E64E3106-9FF2-4022-ACA7-4CA1DFBE463A}"/>
            </a:ext>
          </a:extLst>
        </xdr:cNvPr>
        <xdr:cNvSpPr txBox="1"/>
      </xdr:nvSpPr>
      <xdr:spPr>
        <a:xfrm>
          <a:off x="11527691" y="234461"/>
          <a:ext cx="976923" cy="21492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2"/>
              </a:solidFill>
              <a:latin typeface="+mj-lt"/>
            </a:rPr>
            <a:t>Items </a:t>
          </a:r>
        </a:p>
      </xdr:txBody>
    </xdr:sp>
    <xdr:clientData/>
  </xdr:twoCellAnchor>
  <xdr:twoCellAnchor>
    <xdr:from>
      <xdr:col>21</xdr:col>
      <xdr:colOff>576386</xdr:colOff>
      <xdr:row>1</xdr:row>
      <xdr:rowOff>58614</xdr:rowOff>
    </xdr:from>
    <xdr:to>
      <xdr:col>23</xdr:col>
      <xdr:colOff>341924</xdr:colOff>
      <xdr:row>2</xdr:row>
      <xdr:rowOff>87921</xdr:rowOff>
    </xdr:to>
    <xdr:sp macro="" textlink="">
      <xdr:nvSpPr>
        <xdr:cNvPr id="24" name="TextBox 23">
          <a:extLst>
            <a:ext uri="{FF2B5EF4-FFF2-40B4-BE49-F238E27FC236}">
              <a16:creationId xmlns:a16="http://schemas.microsoft.com/office/drawing/2014/main" id="{D3A0290E-D862-43D1-8553-E71D90C97D3D}"/>
            </a:ext>
          </a:extLst>
        </xdr:cNvPr>
        <xdr:cNvSpPr txBox="1"/>
      </xdr:nvSpPr>
      <xdr:spPr>
        <a:xfrm>
          <a:off x="13295924" y="244229"/>
          <a:ext cx="976923" cy="21492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2"/>
              </a:solidFill>
              <a:latin typeface="+mj-lt"/>
            </a:rPr>
            <a:t>Vendors </a:t>
          </a:r>
        </a:p>
      </xdr:txBody>
    </xdr:sp>
    <xdr:clientData/>
  </xdr:twoCellAnchor>
  <xdr:twoCellAnchor>
    <xdr:from>
      <xdr:col>13</xdr:col>
      <xdr:colOff>175848</xdr:colOff>
      <xdr:row>1</xdr:row>
      <xdr:rowOff>29307</xdr:rowOff>
    </xdr:from>
    <xdr:to>
      <xdr:col>14</xdr:col>
      <xdr:colOff>547079</xdr:colOff>
      <xdr:row>2</xdr:row>
      <xdr:rowOff>58614</xdr:rowOff>
    </xdr:to>
    <xdr:sp macro="" textlink="">
      <xdr:nvSpPr>
        <xdr:cNvPr id="27" name="TextBox 26">
          <a:extLst>
            <a:ext uri="{FF2B5EF4-FFF2-40B4-BE49-F238E27FC236}">
              <a16:creationId xmlns:a16="http://schemas.microsoft.com/office/drawing/2014/main" id="{96193B53-0B83-459E-9A00-416AA4807C36}"/>
            </a:ext>
          </a:extLst>
        </xdr:cNvPr>
        <xdr:cNvSpPr txBox="1"/>
      </xdr:nvSpPr>
      <xdr:spPr>
        <a:xfrm>
          <a:off x="8049848" y="214922"/>
          <a:ext cx="976923" cy="21492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2"/>
              </a:solidFill>
              <a:latin typeface="+mj-lt"/>
            </a:rPr>
            <a:t>Pending %</a:t>
          </a:r>
        </a:p>
      </xdr:txBody>
    </xdr:sp>
    <xdr:clientData/>
  </xdr:twoCellAnchor>
  <xdr:twoCellAnchor>
    <xdr:from>
      <xdr:col>16</xdr:col>
      <xdr:colOff>156309</xdr:colOff>
      <xdr:row>1</xdr:row>
      <xdr:rowOff>39076</xdr:rowOff>
    </xdr:from>
    <xdr:to>
      <xdr:col>18</xdr:col>
      <xdr:colOff>19538</xdr:colOff>
      <xdr:row>2</xdr:row>
      <xdr:rowOff>87923</xdr:rowOff>
    </xdr:to>
    <xdr:sp macro="" textlink="">
      <xdr:nvSpPr>
        <xdr:cNvPr id="28" name="TextBox 27">
          <a:extLst>
            <a:ext uri="{FF2B5EF4-FFF2-40B4-BE49-F238E27FC236}">
              <a16:creationId xmlns:a16="http://schemas.microsoft.com/office/drawing/2014/main" id="{F6385C92-0A55-4924-BFBC-49DA5B2031A6}"/>
            </a:ext>
          </a:extLst>
        </xdr:cNvPr>
        <xdr:cNvSpPr txBox="1"/>
      </xdr:nvSpPr>
      <xdr:spPr>
        <a:xfrm>
          <a:off x="9847386" y="224691"/>
          <a:ext cx="1074614" cy="23446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2"/>
              </a:solidFill>
              <a:latin typeface="+mj-lt"/>
            </a:rPr>
            <a:t>Received %</a:t>
          </a:r>
        </a:p>
      </xdr:txBody>
    </xdr:sp>
    <xdr:clientData/>
  </xdr:twoCellAnchor>
  <xdr:twoCellAnchor>
    <xdr:from>
      <xdr:col>24</xdr:col>
      <xdr:colOff>468923</xdr:colOff>
      <xdr:row>1</xdr:row>
      <xdr:rowOff>68385</xdr:rowOff>
    </xdr:from>
    <xdr:to>
      <xdr:col>27</xdr:col>
      <xdr:colOff>48846</xdr:colOff>
      <xdr:row>2</xdr:row>
      <xdr:rowOff>127000</xdr:rowOff>
    </xdr:to>
    <xdr:sp macro="" textlink="">
      <xdr:nvSpPr>
        <xdr:cNvPr id="29" name="TextBox 28">
          <a:extLst>
            <a:ext uri="{FF2B5EF4-FFF2-40B4-BE49-F238E27FC236}">
              <a16:creationId xmlns:a16="http://schemas.microsoft.com/office/drawing/2014/main" id="{937F3B73-44AF-4AC0-ABBD-3E481BE5FCAE}"/>
            </a:ext>
          </a:extLst>
        </xdr:cNvPr>
        <xdr:cNvSpPr txBox="1"/>
      </xdr:nvSpPr>
      <xdr:spPr>
        <a:xfrm>
          <a:off x="15005538" y="254000"/>
          <a:ext cx="1397000" cy="24423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2"/>
              </a:solidFill>
              <a:latin typeface="+mj-lt"/>
            </a:rPr>
            <a:t>Total Purchases</a:t>
          </a:r>
        </a:p>
      </xdr:txBody>
    </xdr:sp>
    <xdr:clientData/>
  </xdr:twoCellAnchor>
  <xdr:twoCellAnchor editAs="oneCell">
    <xdr:from>
      <xdr:col>0</xdr:col>
      <xdr:colOff>107461</xdr:colOff>
      <xdr:row>6</xdr:row>
      <xdr:rowOff>44157</xdr:rowOff>
    </xdr:from>
    <xdr:to>
      <xdr:col>2</xdr:col>
      <xdr:colOff>547076</xdr:colOff>
      <xdr:row>17</xdr:row>
      <xdr:rowOff>146538</xdr:rowOff>
    </xdr:to>
    <mc:AlternateContent xmlns:mc="http://schemas.openxmlformats.org/markup-compatibility/2006">
      <mc:Choice xmlns:a14="http://schemas.microsoft.com/office/drawing/2010/main" Requires="a14">
        <xdr:graphicFrame macro="">
          <xdr:nvGraphicFramePr>
            <xdr:cNvPr id="31" name="Product">
              <a:extLst>
                <a:ext uri="{FF2B5EF4-FFF2-40B4-BE49-F238E27FC236}">
                  <a16:creationId xmlns:a16="http://schemas.microsoft.com/office/drawing/2014/main" id="{7E06EBBA-1D24-4509-88C4-7BCCA4EE8B9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7461" y="1165591"/>
              <a:ext cx="1647313" cy="2158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110587</xdr:colOff>
      <xdr:row>18</xdr:row>
      <xdr:rowOff>29309</xdr:rowOff>
    </xdr:from>
    <xdr:to>
      <xdr:col>2</xdr:col>
      <xdr:colOff>546652</xdr:colOff>
      <xdr:row>41</xdr:row>
      <xdr:rowOff>39077</xdr:rowOff>
    </xdr:to>
    <mc:AlternateContent xmlns:mc="http://schemas.openxmlformats.org/markup-compatibility/2006">
      <mc:Choice xmlns:a14="http://schemas.microsoft.com/office/drawing/2010/main" Requires="a14">
        <xdr:graphicFrame macro="">
          <xdr:nvGraphicFramePr>
            <xdr:cNvPr id="32" name="Vendor">
              <a:extLst>
                <a:ext uri="{FF2B5EF4-FFF2-40B4-BE49-F238E27FC236}">
                  <a16:creationId xmlns:a16="http://schemas.microsoft.com/office/drawing/2014/main" id="{1DE33F3B-71C0-4E98-866F-5BBF8B26EAAE}"/>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dr:sp macro="" textlink="">
          <xdr:nvSpPr>
            <xdr:cNvPr id="0" name=""/>
            <xdr:cNvSpPr>
              <a:spLocks noTextEdit="1"/>
            </xdr:cNvSpPr>
          </xdr:nvSpPr>
          <xdr:spPr>
            <a:xfrm>
              <a:off x="110587" y="3393611"/>
              <a:ext cx="1643763" cy="4308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130126</xdr:colOff>
      <xdr:row>41</xdr:row>
      <xdr:rowOff>87923</xdr:rowOff>
    </xdr:from>
    <xdr:to>
      <xdr:col>2</xdr:col>
      <xdr:colOff>547077</xdr:colOff>
      <xdr:row>48</xdr:row>
      <xdr:rowOff>78154</xdr:rowOff>
    </xdr:to>
    <mc:AlternateContent xmlns:mc="http://schemas.openxmlformats.org/markup-compatibility/2006">
      <mc:Choice xmlns:a14="http://schemas.microsoft.com/office/drawing/2010/main" Requires="a14">
        <xdr:graphicFrame macro="">
          <xdr:nvGraphicFramePr>
            <xdr:cNvPr id="33" name="Status">
              <a:extLst>
                <a:ext uri="{FF2B5EF4-FFF2-40B4-BE49-F238E27FC236}">
                  <a16:creationId xmlns:a16="http://schemas.microsoft.com/office/drawing/2014/main" id="{77BA8E1B-F75B-4ED5-B869-735EE15673D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30126" y="7751055"/>
              <a:ext cx="1624649" cy="1298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2939817" createdVersion="6" refreshedVersion="6" minRefreshableVersion="3" recordCount="0" supportSubquery="1" supportAdvancedDrill="1" xr:uid="{19C83B4F-D8ED-4F5C-A004-2DBF2B18CDE2}">
  <cacheSource type="external" connectionId="1"/>
  <cacheFields count="4">
    <cacheField name="[Measures].[Sum of Inventory Out]" caption="Sum of Inventory Out" numFmtId="0" hierarchy="22" level="32767"/>
    <cacheField name="[Measures].[Sum of Inventory in]" caption="Sum of Inventory in" numFmtId="0" hierarchy="21" level="32767"/>
    <cacheField name="[DATA].[Month 2].[Month 2]" caption="Month 2" numFmtId="0" hierarchy="15" level="1">
      <sharedItems count="9">
        <s v="April"/>
        <s v="August"/>
        <s v="February"/>
        <s v="January"/>
        <s v="July"/>
        <s v="June"/>
        <s v="March"/>
        <s v="May"/>
        <s v="September"/>
      </sharedItems>
    </cacheField>
    <cacheField name="[DATA].[Vendor].[Vendor]" caption="Vendor" numFmtId="0" hierarchy="7" level="1">
      <sharedItems containsSemiMixedTypes="0" containsNonDate="0" containsString="0"/>
    </cacheField>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3"/>
      </fieldsUsage>
    </cacheHierarchy>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hidden="1">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6412034" createdVersion="6" refreshedVersion="6" minRefreshableVersion="3" recordCount="0" supportSubquery="1" supportAdvancedDrill="1" xr:uid="{E13DB1C5-5A5F-4C5A-AF69-BCC5883B349D}">
  <cacheSource type="external" connectionId="1"/>
  <cacheFields count="3">
    <cacheField name="[DATA].[Status].[Status]" caption="Status" numFmtId="0" hierarchy="8" level="1">
      <sharedItems count="2">
        <s v="Pending"/>
        <s v="Received"/>
      </sharedItems>
    </cacheField>
    <cacheField name="[Measures].[Count of Purchase_Num]" caption="Count of Purchase_Num" numFmtId="0" hierarchy="24" level="32767"/>
    <cacheField name="[DATA].[Vendor].[Vendor]" caption="Vendor" numFmtId="0" hierarchy="7" level="1">
      <sharedItems containsSemiMixedTypes="0" containsNonDate="0" containsString="0"/>
    </cacheField>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2"/>
      </fieldsUsage>
    </cacheHierarchy>
    <cacheHierarchy uniqueName="[DATA].[Status]" caption="Status" attribute="1" defaultMemberUniqueName="[DATA].[Status].[All]" allUniqueName="[DATA].[Status].[All]" dimensionUniqueName="[DATA]" displayFolder="" count="2" memberValueDatatype="130" unbalanced="0">
      <fieldsUsage count="2">
        <fieldUsage x="-1"/>
        <fieldUsage x="0"/>
      </fieldsUsage>
    </cacheHierarchy>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hidden="1">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6759258" createdVersion="6" refreshedVersion="6" minRefreshableVersion="3" recordCount="0" supportSubquery="1" supportAdvancedDrill="1" xr:uid="{0452ECDA-E26F-4382-AD02-72AE784AF09C}">
  <cacheSource type="external" connectionId="1"/>
  <cacheFields count="3">
    <cacheField name="[DATA].[Month 2].[Month 2]" caption="Month 2" numFmtId="0" hierarchy="15" level="1">
      <sharedItems count="9">
        <s v="April"/>
        <s v="August"/>
        <s v="February"/>
        <s v="January"/>
        <s v="July"/>
        <s v="June"/>
        <s v="March"/>
        <s v="May"/>
        <s v="September"/>
      </sharedItems>
    </cacheField>
    <cacheField name="[Measures].[Sum of Purchase amount]" caption="Sum of Purchase amount" numFmtId="0" hierarchy="19" level="32767"/>
    <cacheField name="[DATA].[Vendor].[Vendor]" caption="Vendor" numFmtId="0" hierarchy="7" level="1">
      <sharedItems containsSemiMixedTypes="0" containsNonDate="0" containsString="0"/>
    </cacheField>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2"/>
      </fieldsUsage>
    </cacheHierarchy>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2" memberValueDatatype="130" unbalanced="0">
      <fieldsUsage count="2">
        <fieldUsage x="-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2657060188" createdVersion="3" refreshedVersion="6" minRefreshableVersion="3" recordCount="0" supportSubquery="1" supportAdvancedDrill="1" xr:uid="{5D16E19D-DC03-4BAF-A257-3E1992AEE312}">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cacheHierarchy uniqueName="[DATA].[Status]" caption="Status" attribute="1" defaultMemberUniqueName="[DATA].[Status].[All]" allUniqueName="[DATA].[Status].[All]" dimensionUniqueName="[DATA]" displayFolder="" count="0"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hidden="1">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66757359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2685069445" createdVersion="3" refreshedVersion="6" minRefreshableVersion="3" recordCount="0" supportSubquery="1" supportAdvancedDrill="1" xr:uid="{1404F54E-435A-4320-816F-0445BAE9A294}">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0" memberValueDatatype="130" unbalanced="0"/>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hidden="1">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7669744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3402778" createdVersion="6" refreshedVersion="6" minRefreshableVersion="3" recordCount="0" supportSubquery="1" supportAdvancedDrill="1" xr:uid="{2D218D5B-EAAC-412D-BDFB-7EA9B5CBEE80}">
  <cacheSource type="external" connectionId="1"/>
  <cacheFields count="2">
    <cacheField name="[DATA].[Vendor].[Vendor]" caption="Vendor" numFmtId="0" hierarchy="7" level="1">
      <sharedItems count="10">
        <s v="Vendor-1"/>
        <s v="Vendor-10"/>
        <s v="Vendor-2"/>
        <s v="Vendor-3"/>
        <s v="Vendor-4"/>
        <s v="Vendor-5"/>
        <s v="Vendor-6"/>
        <s v="Vendor-7"/>
        <s v="Vendor-8"/>
        <s v="Vendor-9"/>
      </sharedItems>
    </cacheField>
    <cacheField name="[Measures].[Sum of Qty]" caption="Sum of Qty" numFmtId="0" hierarchy="18" level="32767"/>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0"/>
      </fieldsUsage>
    </cacheHierarchy>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hidden="1">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3750002" createdVersion="6" refreshedVersion="6" minRefreshableVersion="3" recordCount="0" supportSubquery="1" supportAdvancedDrill="1" xr:uid="{01A51CD2-B885-4E9B-A5C1-4002C80D519F}">
  <cacheSource type="external" connectionId="1"/>
  <cacheFields count="2">
    <cacheField name="[DATA].[Vendor].[Vendor]" caption="Vendor" numFmtId="0" hierarchy="7" level="1">
      <sharedItems count="10">
        <s v="Vendor-1"/>
        <s v="Vendor-10"/>
        <s v="Vendor-2"/>
        <s v="Vendor-3"/>
        <s v="Vendor-4"/>
        <s v="Vendor-5"/>
        <s v="Vendor-6"/>
        <s v="Vendor-7"/>
        <s v="Vendor-8"/>
        <s v="Vendor-9"/>
      </sharedItems>
    </cacheField>
    <cacheField name="[Measures].[Sum of Purchase amount]" caption="Sum of Purchase amount" numFmtId="0" hierarchy="19" level="32767"/>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0"/>
      </fieldsUsage>
    </cacheHierarchy>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4097225" createdVersion="6" refreshedVersion="6" minRefreshableVersion="3" recordCount="0" supportSubquery="1" supportAdvancedDrill="1" xr:uid="{F667282F-0629-4DAC-8B43-7F4AB52EE6B4}">
  <cacheSource type="external" connectionId="1"/>
  <cacheFields count="3">
    <cacheField name="[DATA].[Product].[Product]" caption="Product" numFmtId="0" hierarchy="3" level="1">
      <sharedItems count="4">
        <s v="Notebook"/>
        <s v="Oil Pastels"/>
        <s v="Paintbrush"/>
        <s v="Water Colour"/>
      </sharedItems>
    </cacheField>
    <cacheField name="[Measures].[Sum of Balance]" caption="Sum of Balance" numFmtId="0" hierarchy="20" level="32767"/>
    <cacheField name="[DATA].[Vendor].[Vendor]" caption="Vendor" numFmtId="0" hierarchy="7" level="1">
      <sharedItems containsSemiMixedTypes="0" containsNonDate="0" containsString="0"/>
    </cacheField>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2"/>
      </fieldsUsage>
    </cacheHierarchy>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hidden="1">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4560187" createdVersion="6" refreshedVersion="6" minRefreshableVersion="3" recordCount="0" supportSubquery="1" supportAdvancedDrill="1" xr:uid="{90A4D483-1A00-4F2E-9CD2-101969E023AC}">
  <cacheSource type="external" connectionId="1"/>
  <cacheFields count="3">
    <cacheField name="[DATA].[Month 2].[Month 2]" caption="Month 2" numFmtId="0" hierarchy="15" level="1">
      <sharedItems count="9">
        <s v="April"/>
        <s v="August"/>
        <s v="February"/>
        <s v="January"/>
        <s v="July"/>
        <s v="June"/>
        <s v="March"/>
        <s v="May"/>
        <s v="September"/>
      </sharedItems>
    </cacheField>
    <cacheField name="[Measures].[Sum of Purchase amount]" caption="Sum of Purchase amount" numFmtId="0" hierarchy="19" level="32767"/>
    <cacheField name="[DATA].[Vendor].[Vendor]" caption="Vendor" numFmtId="0" hierarchy="7" level="1">
      <sharedItems containsSemiMixedTypes="0" containsNonDate="0" containsString="0"/>
    </cacheField>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2"/>
      </fieldsUsage>
    </cacheHierarchy>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2" memberValueDatatype="130" unbalanced="0">
      <fieldsUsage count="2">
        <fieldUsage x="-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490741" createdVersion="5" refreshedVersion="6" minRefreshableVersion="3" recordCount="0" supportSubquery="1" supportAdvancedDrill="1" xr:uid="{903E456B-A501-41B1-883F-E825DB6CDD18}">
  <cacheSource type="external" connectionId="1"/>
  <cacheFields count="3">
    <cacheField name="[DATA].[Product].[Product]" caption="Product" numFmtId="0" hierarchy="3" level="1">
      <sharedItems count="4">
        <s v="Notebook"/>
        <s v="Oil Pastels"/>
        <s v="Paintbrush"/>
        <s v="Water Colour"/>
      </sharedItems>
    </cacheField>
    <cacheField name="[Measures].[Sum of Qty]" caption="Sum of Qty" numFmtId="0" hierarchy="18" level="32767"/>
    <cacheField name="[DATA].[Vendor].[Vendor]" caption="Vendor" numFmtId="0" hierarchy="7" level="1">
      <sharedItems containsSemiMixedTypes="0" containsNonDate="0" containsString="0"/>
    </cacheField>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2"/>
      </fieldsUsage>
    </cacheHierarchy>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hidden="1">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5254626" createdVersion="5" refreshedVersion="6" minRefreshableVersion="3" recordCount="0" supportSubquery="1" supportAdvancedDrill="1" xr:uid="{8748063F-6D73-48B6-B6B6-1FB2B9264B30}">
  <cacheSource type="external" connectionId="1"/>
  <cacheFields count="3">
    <cacheField name="[DATA].[Product].[Product]" caption="Product" numFmtId="0" hierarchy="3" level="1">
      <sharedItems count="4">
        <s v="Notebook"/>
        <s v="Oil Pastels"/>
        <s v="Paintbrush"/>
        <s v="Water Colour"/>
      </sharedItems>
    </cacheField>
    <cacheField name="[Measures].[Sum of Purchase amount]" caption="Sum of Purchase amount" numFmtId="0" hierarchy="19" level="32767"/>
    <cacheField name="[DATA].[Vendor].[Vendor]" caption="Vendor" numFmtId="0" hierarchy="7" level="1">
      <sharedItems containsSemiMixedTypes="0" containsNonDate="0" containsString="0"/>
    </cacheField>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2"/>
      </fieldsUsage>
    </cacheHierarchy>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5601849" createdVersion="6" refreshedVersion="6" minRefreshableVersion="3" recordCount="0" supportSubquery="1" supportAdvancedDrill="1" xr:uid="{E855B77D-72D5-432F-986D-2D3861294168}">
  <cacheSource type="external" connectionId="1"/>
  <cacheFields count="3">
    <cacheField name="[Measures].[Sum of Inventory Out]" caption="Sum of Inventory Out" numFmtId="0" hierarchy="22" level="32767"/>
    <cacheField name="[DATA].[Product].[Product]" caption="Product" numFmtId="0" hierarchy="3" level="1">
      <sharedItems count="4">
        <s v="Notebook"/>
        <s v="Oil Pastels"/>
        <s v="Paintbrush"/>
        <s v="Water Colour"/>
      </sharedItems>
    </cacheField>
    <cacheField name="[DATA].[Vendor].[Vendor]" caption="Vendor" numFmtId="0" hierarchy="7" level="1">
      <sharedItems containsSemiMixedTypes="0" containsNonDate="0" containsString="0"/>
    </cacheField>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fieldsUsage count="2">
        <fieldUsage x="-1"/>
        <fieldUsage x="1"/>
      </fieldsUsage>
    </cacheHierarchy>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2"/>
      </fieldsUsage>
    </cacheHierarchy>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0" memberValueDatatype="20" unbalanced="0"/>
    <cacheHierarchy uniqueName="[DATA].[Month 2]" caption="Month 2" attribute="1" defaultMemberUniqueName="[DATA].[Month 2].[All]" allUniqueName="[DATA].[Month 2].[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hidden="1">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Jaiswal" refreshedDate="45868.023246064811" createdVersion="6" refreshedVersion="6" minRefreshableVersion="3" recordCount="0" supportSubquery="1" supportAdvancedDrill="1" xr:uid="{83AA09E9-1A15-44E1-A3F9-4E8B4BDF7155}">
  <cacheSource type="external" connectionId="1"/>
  <cacheFields count="3">
    <cacheField name="[DATA].[Day 2].[Day 2]" caption="Day 2" numFmtId="0" hierarchy="14"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DATA].[Day 2].&amp;[1]"/>
            <x15:cachedUniqueName index="1" name="[DATA].[Day 2].&amp;[2]"/>
            <x15:cachedUniqueName index="2" name="[DATA].[Day 2].&amp;[3]"/>
            <x15:cachedUniqueName index="3" name="[DATA].[Day 2].&amp;[4]"/>
            <x15:cachedUniqueName index="4" name="[DATA].[Day 2].&amp;[5]"/>
            <x15:cachedUniqueName index="5" name="[DATA].[Day 2].&amp;[6]"/>
            <x15:cachedUniqueName index="6" name="[DATA].[Day 2].&amp;[7]"/>
            <x15:cachedUniqueName index="7" name="[DATA].[Day 2].&amp;[8]"/>
            <x15:cachedUniqueName index="8" name="[DATA].[Day 2].&amp;[9]"/>
            <x15:cachedUniqueName index="9" name="[DATA].[Day 2].&amp;[10]"/>
            <x15:cachedUniqueName index="10" name="[DATA].[Day 2].&amp;[11]"/>
            <x15:cachedUniqueName index="11" name="[DATA].[Day 2].&amp;[12]"/>
            <x15:cachedUniqueName index="12" name="[DATA].[Day 2].&amp;[13]"/>
            <x15:cachedUniqueName index="13" name="[DATA].[Day 2].&amp;[14]"/>
            <x15:cachedUniqueName index="14" name="[DATA].[Day 2].&amp;[15]"/>
            <x15:cachedUniqueName index="15" name="[DATA].[Day 2].&amp;[16]"/>
            <x15:cachedUniqueName index="16" name="[DATA].[Day 2].&amp;[17]"/>
            <x15:cachedUniqueName index="17" name="[DATA].[Day 2].&amp;[18]"/>
            <x15:cachedUniqueName index="18" name="[DATA].[Day 2].&amp;[19]"/>
            <x15:cachedUniqueName index="19" name="[DATA].[Day 2].&amp;[20]"/>
            <x15:cachedUniqueName index="20" name="[DATA].[Day 2].&amp;[21]"/>
            <x15:cachedUniqueName index="21" name="[DATA].[Day 2].&amp;[22]"/>
            <x15:cachedUniqueName index="22" name="[DATA].[Day 2].&amp;[23]"/>
            <x15:cachedUniqueName index="23" name="[DATA].[Day 2].&amp;[24]"/>
            <x15:cachedUniqueName index="24" name="[DATA].[Day 2].&amp;[25]"/>
            <x15:cachedUniqueName index="25" name="[DATA].[Day 2].&amp;[26]"/>
            <x15:cachedUniqueName index="26" name="[DATA].[Day 2].&amp;[27]"/>
            <x15:cachedUniqueName index="27" name="[DATA].[Day 2].&amp;[28]"/>
            <x15:cachedUniqueName index="28" name="[DATA].[Day 2].&amp;[29]"/>
            <x15:cachedUniqueName index="29" name="[DATA].[Day 2].&amp;[30]"/>
            <x15:cachedUniqueName index="30" name="[DATA].[Day 2].&amp;[31]"/>
          </x15:cachedUniqueNames>
        </ext>
      </extLst>
    </cacheField>
    <cacheField name="[Measures].[Sum of Qty]" caption="Sum of Qty" numFmtId="0" hierarchy="18" level="32767"/>
    <cacheField name="[DATA].[Vendor].[Vendor]" caption="Vendor" numFmtId="0" hierarchy="7" level="1">
      <sharedItems containsSemiMixedTypes="0" containsNonDate="0" containsString="0"/>
    </cacheField>
  </cacheFields>
  <cacheHierarchies count="25">
    <cacheHierarchy uniqueName="[DATA].[S.No]" caption="S.No" attribute="1" defaultMemberUniqueName="[DATA].[S.No].[All]" allUniqueName="[DATA].[S.No].[All]" dimensionUniqueName="[DATA]" displayFolder="" count="0" memberValueDatatype="20" unbalanced="0"/>
    <cacheHierarchy uniqueName="[DATA].[Purchase_Num]" caption="Purchase_Num" attribute="1" defaultMemberUniqueName="[DATA].[Purchase_Num].[All]" allUniqueName="[DATA].[Purchase_Num].[All]" dimensionUniqueName="[DATA]" displayFolder="" count="0" memberValueDatatype="20" unbalanced="0"/>
    <cacheHierarchy uniqueName="[DATA].[Purchase date]" caption="Purchase date" attribute="1" time="1" defaultMemberUniqueName="[DATA].[Purchase date].[All]" allUniqueName="[DATA].[Purchase date].[All]" dimensionUniqueName="[DATA]" displayFolder="" count="0" memberValueDatatype="7" unbalanced="0"/>
    <cacheHierarchy uniqueName="[DATA].[Product]" caption="Product" attribute="1" defaultMemberUniqueName="[DATA].[Product].[All]" allUniqueName="[DATA].[Product].[All]" dimensionUniqueName="[DATA]" displayFolder="" count="2" memberValueDatatype="130" unbalanced="0"/>
    <cacheHierarchy uniqueName="[DATA].[Qty]" caption="Qty" attribute="1" defaultMemberUniqueName="[DATA].[Qty].[All]" allUniqueName="[DATA].[Qty].[All]" dimensionUniqueName="[DATA]" displayFolder="" count="0" memberValueDatatype="20" unbalanced="0"/>
    <cacheHierarchy uniqueName="[DATA].[Price]" caption="Price" attribute="1" defaultMemberUniqueName="[DATA].[Price].[All]" allUniqueName="[DATA].[Price].[All]" dimensionUniqueName="[DATA]" displayFolder="" count="0" memberValueDatatype="20" unbalanced="0"/>
    <cacheHierarchy uniqueName="[DATA].[Purchase amount]" caption="Purchase amount" attribute="1" defaultMemberUniqueName="[DATA].[Purchase amount].[All]" allUniqueName="[DATA].[Purchase amount].[All]" dimensionUniqueName="[DATA]" displayFolder="" count="0" memberValueDatatype="20" unbalanced="0"/>
    <cacheHierarchy uniqueName="[DATA].[Vendor]" caption="Vendor" attribute="1" defaultMemberUniqueName="[DATA].[Vendor].[All]" allUniqueName="[DATA].[Vendor].[All]" dimensionUniqueName="[DATA]" displayFolder="" count="2" memberValueDatatype="130" unbalanced="0">
      <fieldsUsage count="2">
        <fieldUsage x="-1"/>
        <fieldUsage x="2"/>
      </fieldsUsage>
    </cacheHierarchy>
    <cacheHierarchy uniqueName="[DATA].[Status]" caption="Status" attribute="1" defaultMemberUniqueName="[DATA].[Status].[All]" allUniqueName="[DATA].[Status].[All]" dimensionUniqueName="[DATA]" displayFolder="" count="2" memberValueDatatype="130" unbalanced="0"/>
    <cacheHierarchy uniqueName="[DATA].[Inventory in]" caption="Inventory in" attribute="1" defaultMemberUniqueName="[DATA].[Inventory in].[All]" allUniqueName="[DATA].[Inventory in].[All]" dimensionUniqueName="[DATA]" displayFolder="" count="0" memberValueDatatype="20" unbalanced="0"/>
    <cacheHierarchy uniqueName="[DATA].[Inventory Out]" caption="Inventory Out" attribute="1" defaultMemberUniqueName="[DATA].[Inventory Out].[All]" allUniqueName="[DATA].[Inventory Out].[All]" dimensionUniqueName="[DATA]" displayFolder="" count="0" memberValueDatatype="20" unbalanced="0"/>
    <cacheHierarchy uniqueName="[DATA].[Balance]" caption="Balance" attribute="1" defaultMemberUniqueName="[DATA].[Balance].[All]" allUniqueName="[DATA].[Balance].[All]" dimensionUniqueName="[DATA]" displayFolder="" count="0" memberValueDatatype="2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Day 2]" caption="Day 2" attribute="1" defaultMemberUniqueName="[DATA].[Day 2].[All]" allUniqueName="[DATA].[Day 2].[All]" dimensionUniqueName="[DATA]" displayFolder="" count="2" memberValueDatatype="20" unbalanced="0">
      <fieldsUsage count="2">
        <fieldUsage x="-1"/>
        <fieldUsage x="0"/>
      </fieldsUsage>
    </cacheHierarchy>
    <cacheHierarchy uniqueName="[DATA].[Month 2]" caption="Month 2" attribute="1" defaultMemberUniqueName="[DATA].[Month 2].[All]" allUniqueName="[DATA].[Month 2].[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Qty]" caption="Sum of Qty"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DATA" count="0" hidden="1">
      <extLst>
        <ext xmlns:x15="http://schemas.microsoft.com/office/spreadsheetml/2010/11/main" uri="{B97F6D7D-B522-45F9-BDA1-12C45D357490}">
          <x15:cacheHierarchy aggregatedColumn="6"/>
        </ext>
      </extLst>
    </cacheHierarchy>
    <cacheHierarchy uniqueName="[Measures].[Sum of Balance]" caption="Sum of Balance" measure="1" displayFolder="" measureGroup="DATA" count="0" hidden="1">
      <extLst>
        <ext xmlns:x15="http://schemas.microsoft.com/office/spreadsheetml/2010/11/main" uri="{B97F6D7D-B522-45F9-BDA1-12C45D357490}">
          <x15:cacheHierarchy aggregatedColumn="11"/>
        </ext>
      </extLst>
    </cacheHierarchy>
    <cacheHierarchy uniqueName="[Measures].[Sum of Inventory in]" caption="Sum of Inventory in" measure="1" displayFolder="" measureGroup="DATA" count="0" hidden="1">
      <extLst>
        <ext xmlns:x15="http://schemas.microsoft.com/office/spreadsheetml/2010/11/main" uri="{B97F6D7D-B522-45F9-BDA1-12C45D357490}">
          <x15:cacheHierarchy aggregatedColumn="9"/>
        </ext>
      </extLst>
    </cacheHierarchy>
    <cacheHierarchy uniqueName="[Measures].[Sum of Inventory Out]" caption="Sum of Inventory Out" measure="1" displayFolder="" measureGroup="DATA" count="0" hidden="1">
      <extLst>
        <ext xmlns:x15="http://schemas.microsoft.com/office/spreadsheetml/2010/11/main" uri="{B97F6D7D-B522-45F9-BDA1-12C45D357490}">
          <x15:cacheHierarchy aggregatedColumn="10"/>
        </ext>
      </extLst>
    </cacheHierarchy>
    <cacheHierarchy uniqueName="[Measures].[Sum of Purchase_Num]" caption="Sum of Purchase_Num" measure="1" displayFolder="" measureGroup="DATA" count="0" hidden="1">
      <extLst>
        <ext xmlns:x15="http://schemas.microsoft.com/office/spreadsheetml/2010/11/main" uri="{B97F6D7D-B522-45F9-BDA1-12C45D357490}">
          <x15:cacheHierarchy aggregatedColumn="1"/>
        </ext>
      </extLst>
    </cacheHierarchy>
    <cacheHierarchy uniqueName="[Measures].[Count of Purchase_Num]" caption="Count of Purchase_Num"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2A4A0-02F5-4A26-99FE-E2A868293F11}" name="PivotTable6" cacheId="5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6:G38"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Count of Purchase_Num" fld="1" subtotal="count"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urchase_Num"/>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E69A6B-9559-433B-88CF-746792337E34}" name="PivotTable11" cacheId="540" applyNumberFormats="0" applyBorderFormats="0" applyFontFormats="0" applyPatternFormats="0" applyAlignmentFormats="0" applyWidthHeightFormats="1" dataCaption="Values" tag="20e40795-2e2f-48a8-9680-874c37a49c65" updatedVersion="6" minRefreshableVersion="3" useAutoFormatting="1" subtotalHiddenItems="1" itemPrintTitles="1" createdVersion="6" indent="0" outline="1" outlineData="1" multipleFieldFilters="0" chartFormat="3">
  <location ref="E11:F2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1"/>
    </i>
    <i>
      <x v="4"/>
    </i>
    <i>
      <x v="3"/>
    </i>
    <i>
      <x v="6"/>
    </i>
    <i>
      <x v="9"/>
    </i>
    <i>
      <x v="5"/>
    </i>
    <i>
      <x v="8"/>
    </i>
    <i>
      <x v="2"/>
    </i>
    <i>
      <x v="7"/>
    </i>
    <i t="grand">
      <x/>
    </i>
  </rowItems>
  <colItems count="1">
    <i/>
  </colItems>
  <dataFields count="1">
    <dataField name="Sum of Purchase 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CEBFAA-F4B8-47DA-954C-1D34F9F55BC4}" name="PivotTable10" cacheId="537" applyNumberFormats="0" applyBorderFormats="0" applyFontFormats="0" applyPatternFormats="0" applyAlignmentFormats="0" applyWidthHeightFormats="1" dataCaption="Values" tag="30b6234b-ccac-4433-a98e-859e7f7bebdb" updatedVersion="6" minRefreshableVersion="3" useAutoFormatting="1" itemPrintTitles="1" createdVersion="6" indent="0" outline="1" outlineData="1" multipleFieldFilters="0" chartFormat="3">
  <location ref="B11:C2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1"/>
    </i>
    <i>
      <x v="4"/>
    </i>
    <i>
      <x v="6"/>
    </i>
    <i>
      <x v="3"/>
    </i>
    <i>
      <x v="2"/>
    </i>
    <i>
      <x v="9"/>
    </i>
    <i>
      <x v="8"/>
    </i>
    <i>
      <x v="5"/>
    </i>
    <i>
      <x v="7"/>
    </i>
    <i t="grand">
      <x/>
    </i>
  </rowItems>
  <colItems count="1">
    <i/>
  </colItems>
  <dataFields count="1">
    <dataField name="Sum of Q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7A27F2-C734-43EB-B2CA-59DB65E3CF25}" name="PivotTable5" cacheId="5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15:L4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Qty"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75FF3C-A553-49A7-83D5-A1CD41DD1837}" name="PivotTable4" cacheId="5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4:C2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Inventory Out" fld="0"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DD7B22-41F7-4A5E-AB2A-1D0CD5E8C96B}" name="PivotTable1" cacheId="5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24:G3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Fields count="1">
    <field x="-2"/>
  </colFields>
  <colItems count="2">
    <i>
      <x/>
    </i>
    <i i="1">
      <x v="1"/>
    </i>
  </colItems>
  <dataFields count="2">
    <dataField name="Sum of Inventory in" fld="1" baseField="0" baseItem="0"/>
    <dataField name="Sum of Inventory Out" fld="0"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F19554-29C8-4BDD-A57B-A3D299456AC0}" name="PivotTable9" cacheId="564" applyNumberFormats="0" applyBorderFormats="0" applyFontFormats="0" applyPatternFormats="0" applyAlignmentFormats="0" applyWidthHeightFormats="1" dataCaption="Values" tag="a4f40094-67a4-4ac5-8db2-a2bb0ebf1114" updatedVersion="6" minRefreshableVersion="3" useAutoFormatting="1" itemPrintTitles="1" createdVersion="6" indent="0" outline="1" outlineData="1" multipleFieldFilters="0" chartFormat="4">
  <location ref="H3:I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Purchase amoun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DE81A2-5CB0-4DC3-8429-BA8517E96520}" name="PivotTable3" cacheId="552" applyNumberFormats="0" applyBorderFormats="0" applyFontFormats="0" applyPatternFormats="0" applyAlignmentFormats="0" applyWidthHeightFormats="1" dataCaption="Values" tag="a3071e2e-9266-43b0-9231-76fe1ba49fc6" updatedVersion="6" minRefreshableVersion="3" useAutoFormatting="1" itemPrintTitles="1" createdVersion="5" indent="0" outline="1" outlineData="1" multipleFieldFilters="0" chartFormat="17">
  <location ref="E3:F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urchase amount" fld="1" baseField="0" baseItem="0"/>
  </dataField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 chart="11" format="9">
      <pivotArea type="data" outline="0" fieldPosition="0">
        <references count="2">
          <reference field="4294967294" count="1" selected="0">
            <x v="0"/>
          </reference>
          <reference field="0" count="1" selected="0">
            <x v="2"/>
          </reference>
        </references>
      </pivotArea>
    </chartFormat>
    <chartFormat chart="11" format="10">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445F8C-2993-4147-A42D-0D23F401CE1C}" name="PivotTable14" cacheId="546" applyNumberFormats="0" applyBorderFormats="0" applyFontFormats="0" applyPatternFormats="0" applyAlignmentFormats="0" applyWidthHeightFormats="1" dataCaption="Values" tag="0168b738-5ec9-48c8-a1d4-2f01eda12252" updatedVersion="6" minRefreshableVersion="3" useAutoFormatting="1" itemPrintTitles="1" createdVersion="6" indent="0" outline="1" outlineData="1" multipleFieldFilters="0">
  <location ref="K3:L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Purchase amount" fld="1"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C9E28F-5260-44F2-A3DA-5222828D1016}" name="PivotTable12" cacheId="543" applyNumberFormats="0" applyBorderFormats="0" applyFontFormats="0" applyPatternFormats="0" applyAlignmentFormats="0" applyWidthHeightFormats="1" dataCaption="Values" tag="00c417d8-61ed-4898-8249-9d9203611fab" updatedVersion="6" minRefreshableVersion="3" useAutoFormatting="1" itemPrintTitles="1" createdVersion="6" indent="0" outline="1" outlineData="1" multipleFieldFilters="0" chartFormat="3">
  <location ref="H15:I2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Balance" fld="1"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8C1C51-DA90-4F1C-82A9-CC6AC8A69316}" name="PivotTable2" cacheId="549" applyNumberFormats="0" applyBorderFormats="0" applyFontFormats="0" applyPatternFormats="0" applyAlignmentFormats="0" applyWidthHeightFormats="1" dataCaption="Values" tag="8bc83faf-7e9e-44cf-9c96-cc1c97621ff0" updatedVersion="6" minRefreshableVersion="3" useAutoFormatting="1" itemPrintTitles="1" createdVersion="5" indent="0" outline="1" outlineData="1" multipleFieldFilters="0" chartFormat="11">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Qty" fld="1" baseField="0" baseItem="0"/>
  </dataFields>
  <chartFormats count="5">
    <chartFormat chart="10" format="31" series="1">
      <pivotArea type="data" outline="0" fieldPosition="0">
        <references count="1">
          <reference field="4294967294" count="1" selected="0">
            <x v="0"/>
          </reference>
        </references>
      </pivotArea>
    </chartFormat>
    <chartFormat chart="10" format="32">
      <pivotArea type="data" outline="0" fieldPosition="0">
        <references count="2">
          <reference field="4294967294" count="1" selected="0">
            <x v="0"/>
          </reference>
          <reference field="0" count="1" selected="0">
            <x v="0"/>
          </reference>
        </references>
      </pivotArea>
    </chartFormat>
    <chartFormat chart="10" format="33">
      <pivotArea type="data" outline="0" fieldPosition="0">
        <references count="2">
          <reference field="4294967294" count="1" selected="0">
            <x v="0"/>
          </reference>
          <reference field="0" count="1" selected="0">
            <x v="1"/>
          </reference>
        </references>
      </pivotArea>
    </chartFormat>
    <chartFormat chart="10" format="34">
      <pivotArea type="data" outline="0" fieldPosition="0">
        <references count="2">
          <reference field="4294967294" count="1" selected="0">
            <x v="0"/>
          </reference>
          <reference field="0" count="1" selected="0">
            <x v="2"/>
          </reference>
        </references>
      </pivotArea>
    </chartFormat>
    <chartFormat chart="10" format="35">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74F7B57-081E-47BA-BBDB-26A2DCC38878}" sourceName="[DATA].[Product]">
  <pivotTables>
    <pivotTable tabId="3" name="PivotTable1"/>
    <pivotTable tabId="3" name="PivotTable10"/>
    <pivotTable tabId="3" name="PivotTable11"/>
    <pivotTable tabId="3" name="PivotTable12"/>
    <pivotTable tabId="3" name="PivotTable14"/>
    <pivotTable tabId="3" name="PivotTable2"/>
    <pivotTable tabId="3" name="PivotTable3"/>
    <pivotTable tabId="3" name="PivotTable4"/>
    <pivotTable tabId="3" name="PivotTable5"/>
    <pivotTable tabId="3" name="PivotTable6"/>
    <pivotTable tabId="3" name="PivotTable9"/>
  </pivotTables>
  <data>
    <olap pivotCacheId="1667573590">
      <levels count="2">
        <level uniqueName="[DATA].[Product].[(All)]" sourceCaption="(All)" count="0"/>
        <level uniqueName="[DATA].[Product].[Product]" sourceCaption="Product" count="4">
          <ranges>
            <range startItem="0">
              <i n="[DATA].[Product].&amp;[Notebook]" c="Notebook"/>
              <i n="[DATA].[Product].&amp;[Oil Pastels]" c="Oil Pastels"/>
              <i n="[DATA].[Product].&amp;[Paintbrush]" c="Paintbrush"/>
              <i n="[DATA].[Product].&amp;[Water Colour]" c="Water Colour"/>
            </range>
          </ranges>
        </level>
      </levels>
      <selections count="1">
        <selection n="[DATA].[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A329233D-3C1F-43BD-9934-3AF0C309DCA0}" sourceName="[DATA].[Vendor]">
  <pivotTables>
    <pivotTable tabId="3" name="PivotTable1"/>
    <pivotTable tabId="3" name="PivotTable10"/>
    <pivotTable tabId="3" name="PivotTable11"/>
    <pivotTable tabId="3" name="PivotTable12"/>
    <pivotTable tabId="3" name="PivotTable14"/>
    <pivotTable tabId="3" name="PivotTable2"/>
    <pivotTable tabId="3" name="PivotTable3"/>
    <pivotTable tabId="3" name="PivotTable4"/>
    <pivotTable tabId="3" name="PivotTable5"/>
    <pivotTable tabId="3" name="PivotTable6"/>
    <pivotTable tabId="3" name="PivotTable9"/>
  </pivotTables>
  <data>
    <olap pivotCacheId="1667573590">
      <levels count="2">
        <level uniqueName="[DATA].[Vendor].[(All)]" sourceCaption="(All)" count="0"/>
        <level uniqueName="[DATA].[Vendor].[Vendor]" sourceCaption="Vendor" count="10" sortOrder="ascending">
          <ranges>
            <range startItem="0">
              <i n="[DATA].[Vendor].&amp;[Vendor-1]" c="Vendor-1"/>
              <i n="[DATA].[Vendor].&amp;[Vendor-10]" c="Vendor-10"/>
              <i n="[DATA].[Vendor].&amp;[Vendor-2]" c="Vendor-2"/>
              <i n="[DATA].[Vendor].&amp;[Vendor-3]" c="Vendor-3"/>
              <i n="[DATA].[Vendor].&amp;[Vendor-4]" c="Vendor-4"/>
              <i n="[DATA].[Vendor].&amp;[Vendor-5]" c="Vendor-5"/>
              <i n="[DATA].[Vendor].&amp;[Vendor-6]" c="Vendor-6"/>
              <i n="[DATA].[Vendor].&amp;[Vendor-7]" c="Vendor-7"/>
              <i n="[DATA].[Vendor].&amp;[Vendor-8]" c="Vendor-8"/>
              <i n="[DATA].[Vendor].&amp;[Vendor-9]" c="Vendor-9"/>
            </range>
          </ranges>
        </level>
      </levels>
      <selections count="1">
        <selection n="[DATA].[Vend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CDE6AC7-8B7D-4058-81F7-0F7BA96ADA1C}" sourceName="[DATA].[Status]">
  <pivotTables>
    <pivotTable tabId="3" name="PivotTable1"/>
    <pivotTable tabId="3" name="PivotTable10"/>
    <pivotTable tabId="3" name="PivotTable11"/>
    <pivotTable tabId="3" name="PivotTable12"/>
    <pivotTable tabId="3" name="PivotTable14"/>
    <pivotTable tabId="3" name="PivotTable2"/>
    <pivotTable tabId="3" name="PivotTable3"/>
    <pivotTable tabId="3" name="PivotTable4"/>
    <pivotTable tabId="3" name="PivotTable5"/>
    <pivotTable tabId="3" name="PivotTable6"/>
    <pivotTable tabId="3" name="PivotTable9"/>
  </pivotTables>
  <data>
    <olap pivotCacheId="766974468">
      <levels count="2">
        <level uniqueName="[DATA].[Status].[(All)]" sourceCaption="(All)" count="0"/>
        <level uniqueName="[DATA].[Status].[Status]" sourceCaption="Status" count="2">
          <ranges>
            <range startItem="0">
              <i n="[DATA].[Status].&amp;[Pending]" c="Pending"/>
              <i n="[DATA].[Status].&amp;[Received]" c="Received"/>
            </range>
          </ranges>
        </level>
      </levels>
      <selections count="1">
        <selection n="[DATA].[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BF52B4B-EF43-46AB-BF6B-85F0F565268C}" cache="Slicer_Product" caption="Product" level="1" rowHeight="432000"/>
  <slicer name="Vendor" xr10:uid="{F0FA1242-8F5C-41F6-BD2C-20878E8D0EDB}" cache="Slicer_Vendor" caption="Vendor" level="1" rowHeight="360000"/>
  <slicer name="Status" xr10:uid="{8E435278-162A-4473-8DEF-8A36FBF4820E}" cache="Slicer_Status" caption="Status" level="1"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D60C86-F86B-4ABA-B8E1-DA358EC1AF75}" name="DATA" displayName="DATA" ref="A1:N501" totalsRowShown="0" headerRowDxfId="5" headerRowBorderDxfId="4" tableBorderDxfId="3">
  <autoFilter ref="A1:N501" xr:uid="{A11D95B6-B525-4FF2-869A-8128B601B428}"/>
  <tableColumns count="14">
    <tableColumn id="1" xr3:uid="{0750DC92-CADC-435E-AB54-5933B27F114A}" name="S.No"/>
    <tableColumn id="2" xr3:uid="{E531BB02-A454-4B5C-A66B-8FE4B8F66A18}" name="Purchase_Num"/>
    <tableColumn id="3" xr3:uid="{4F6D93CD-56CE-4B10-B992-BFFBA3D0B8D5}" name="Purchase date" dataDxfId="2"/>
    <tableColumn id="4" xr3:uid="{859226FD-6D81-4608-8E88-2882D1694712}" name="Product"/>
    <tableColumn id="5" xr3:uid="{05F27096-00B9-4625-B54B-E2FB2551902D}" name="Qty"/>
    <tableColumn id="6" xr3:uid="{B47B2AFF-E111-410A-ADF0-B3A3890E52B0}" name="Price"/>
    <tableColumn id="7" xr3:uid="{BFDDEDDD-B1CC-4178-8DEF-1A4BD792C64D}" name="Purchase amount"/>
    <tableColumn id="8" xr3:uid="{32DDAA21-D545-46A6-A54F-4C0F30923AC3}" name="Vendor"/>
    <tableColumn id="9" xr3:uid="{E5E9B00B-C09F-421D-8F65-DA4B8B93774A}" name="Status"/>
    <tableColumn id="10" xr3:uid="{238EB31E-FD28-475E-B73B-8E32127C60A3}" name="Inventory in"/>
    <tableColumn id="11" xr3:uid="{32352710-B548-45FB-99BA-42CEF01C049B}" name="Inventory Out"/>
    <tableColumn id="12" xr3:uid="{1445F848-845E-48EF-9DA2-A1CEC4025624}" name="Balance"/>
    <tableColumn id="13" xr3:uid="{1F48A1CF-291C-46AB-9ECD-2E1CB85D577A}" name="Day" dataDxfId="1">
      <calculatedColumnFormula>DAY(DATA[[#This Row],[Purchase date]])</calculatedColumnFormula>
    </tableColumn>
    <tableColumn id="14" xr3:uid="{6A40DB95-AD38-4AEA-919E-01A104342ADE}" name="Month" dataDxfId="0">
      <calculatedColumnFormula>TEXT(DATA[[#This Row],[Purchase date]],"MMMM")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workbookViewId="0">
      <selection activeCell="N3" sqref="N3"/>
    </sheetView>
  </sheetViews>
  <sheetFormatPr defaultRowHeight="14.4" x14ac:dyDescent="0.3"/>
  <cols>
    <col min="2" max="2" width="15.6640625" customWidth="1"/>
    <col min="3" max="3" width="16.77734375" style="1" bestFit="1" customWidth="1"/>
    <col min="4" max="4" width="17.77734375" customWidth="1"/>
    <col min="7" max="7" width="18.21875" customWidth="1"/>
    <col min="8" max="8" width="9.109375" customWidth="1"/>
    <col min="10" max="10" width="16.88671875" customWidth="1"/>
    <col min="11" max="11" width="17.77734375" customWidth="1"/>
    <col min="12" max="12" width="12.21875" customWidth="1"/>
  </cols>
  <sheetData>
    <row r="1" spans="1:14" x14ac:dyDescent="0.3">
      <c r="A1" s="2" t="s">
        <v>0</v>
      </c>
      <c r="B1" s="2" t="s">
        <v>1</v>
      </c>
      <c r="C1" s="3" t="s">
        <v>2</v>
      </c>
      <c r="D1" s="2" t="s">
        <v>3</v>
      </c>
      <c r="E1" s="2" t="s">
        <v>4</v>
      </c>
      <c r="F1" s="2" t="s">
        <v>5</v>
      </c>
      <c r="G1" s="2" t="s">
        <v>27</v>
      </c>
      <c r="H1" s="2" t="s">
        <v>6</v>
      </c>
      <c r="I1" s="2" t="s">
        <v>7</v>
      </c>
      <c r="J1" s="2" t="s">
        <v>8</v>
      </c>
      <c r="K1" s="2" t="s">
        <v>9</v>
      </c>
      <c r="L1" s="2" t="s">
        <v>10</v>
      </c>
      <c r="M1" s="2" t="s">
        <v>28</v>
      </c>
      <c r="N1" s="2" t="s">
        <v>29</v>
      </c>
    </row>
    <row r="2" spans="1:14" x14ac:dyDescent="0.3">
      <c r="A2">
        <v>1</v>
      </c>
      <c r="B2">
        <v>2257</v>
      </c>
      <c r="C2" s="1">
        <v>45419</v>
      </c>
      <c r="D2" t="s">
        <v>11</v>
      </c>
      <c r="E2">
        <v>500</v>
      </c>
      <c r="F2">
        <v>11</v>
      </c>
      <c r="G2">
        <v>5500</v>
      </c>
      <c r="H2" t="s">
        <v>15</v>
      </c>
      <c r="I2" t="s">
        <v>25</v>
      </c>
      <c r="J2">
        <v>9259</v>
      </c>
      <c r="K2">
        <v>1357</v>
      </c>
      <c r="L2">
        <v>7902</v>
      </c>
      <c r="M2">
        <f>DAY(DATA[[#This Row],[Purchase date]])</f>
        <v>7</v>
      </c>
      <c r="N2" s="6" t="str">
        <f>TEXT(DATA[[#This Row],[Purchase date]],"MMMM")</f>
        <v>May</v>
      </c>
    </row>
    <row r="3" spans="1:14" x14ac:dyDescent="0.3">
      <c r="A3">
        <v>2</v>
      </c>
      <c r="B3">
        <v>1202</v>
      </c>
      <c r="C3" s="1">
        <v>45336</v>
      </c>
      <c r="D3" t="s">
        <v>11</v>
      </c>
      <c r="E3">
        <v>178</v>
      </c>
      <c r="F3">
        <v>20</v>
      </c>
      <c r="G3">
        <v>3560</v>
      </c>
      <c r="H3" t="s">
        <v>16</v>
      </c>
      <c r="I3" t="s">
        <v>26</v>
      </c>
      <c r="J3">
        <v>0</v>
      </c>
      <c r="K3">
        <v>0</v>
      </c>
      <c r="L3">
        <v>0</v>
      </c>
      <c r="M3">
        <f>DAY(DATA[[#This Row],[Purchase date]])</f>
        <v>14</v>
      </c>
      <c r="N3" s="6" t="str">
        <f>TEXT(DATA[[#This Row],[Purchase date]],"MMMM")</f>
        <v>February</v>
      </c>
    </row>
    <row r="4" spans="1:14" x14ac:dyDescent="0.3">
      <c r="A4">
        <v>3</v>
      </c>
      <c r="B4">
        <v>1564</v>
      </c>
      <c r="C4" s="1">
        <v>45385</v>
      </c>
      <c r="D4" t="s">
        <v>12</v>
      </c>
      <c r="E4">
        <v>72</v>
      </c>
      <c r="F4">
        <v>16</v>
      </c>
      <c r="G4">
        <v>2752</v>
      </c>
      <c r="H4" t="s">
        <v>17</v>
      </c>
      <c r="I4" t="s">
        <v>26</v>
      </c>
      <c r="J4">
        <v>0</v>
      </c>
      <c r="K4">
        <v>0</v>
      </c>
      <c r="L4">
        <v>0</v>
      </c>
      <c r="M4">
        <f>DAY(DATA[[#This Row],[Purchase date]])</f>
        <v>3</v>
      </c>
      <c r="N4" s="6" t="str">
        <f>TEXT(DATA[[#This Row],[Purchase date]],"MMMM")</f>
        <v>April</v>
      </c>
    </row>
    <row r="5" spans="1:14" x14ac:dyDescent="0.3">
      <c r="A5">
        <v>4</v>
      </c>
      <c r="B5">
        <v>1617</v>
      </c>
      <c r="C5" s="1">
        <v>45562</v>
      </c>
      <c r="D5" t="s">
        <v>12</v>
      </c>
      <c r="E5">
        <v>275</v>
      </c>
      <c r="F5">
        <v>18</v>
      </c>
      <c r="G5">
        <v>4950</v>
      </c>
      <c r="H5" t="s">
        <v>18</v>
      </c>
      <c r="I5" t="s">
        <v>26</v>
      </c>
      <c r="J5">
        <v>0</v>
      </c>
      <c r="K5">
        <v>0</v>
      </c>
      <c r="L5">
        <v>0</v>
      </c>
      <c r="M5">
        <f>DAY(DATA[[#This Row],[Purchase date]])</f>
        <v>27</v>
      </c>
      <c r="N5" s="6" t="str">
        <f>TEXT(DATA[[#This Row],[Purchase date]],"MMMM")</f>
        <v>September</v>
      </c>
    </row>
    <row r="6" spans="1:14" x14ac:dyDescent="0.3">
      <c r="A6">
        <v>5</v>
      </c>
      <c r="B6">
        <v>1308</v>
      </c>
      <c r="C6" s="1">
        <v>45537</v>
      </c>
      <c r="D6" t="s">
        <v>13</v>
      </c>
      <c r="E6">
        <v>495</v>
      </c>
      <c r="F6">
        <v>11</v>
      </c>
      <c r="G6">
        <v>5445</v>
      </c>
      <c r="H6" t="s">
        <v>19</v>
      </c>
      <c r="I6" t="s">
        <v>26</v>
      </c>
      <c r="J6">
        <v>0</v>
      </c>
      <c r="K6">
        <v>0</v>
      </c>
      <c r="L6">
        <v>0</v>
      </c>
      <c r="M6">
        <f>DAY(DATA[[#This Row],[Purchase date]])</f>
        <v>2</v>
      </c>
      <c r="N6" s="6" t="str">
        <f>TEXT(DATA[[#This Row],[Purchase date]],"MMMM")</f>
        <v>September</v>
      </c>
    </row>
    <row r="7" spans="1:14" x14ac:dyDescent="0.3">
      <c r="A7">
        <v>6</v>
      </c>
      <c r="B7">
        <v>1078</v>
      </c>
      <c r="C7" s="1">
        <v>45506</v>
      </c>
      <c r="D7" t="s">
        <v>12</v>
      </c>
      <c r="E7">
        <v>5</v>
      </c>
      <c r="F7">
        <v>12</v>
      </c>
      <c r="G7">
        <v>2340</v>
      </c>
      <c r="H7" t="s">
        <v>20</v>
      </c>
      <c r="I7" t="s">
        <v>26</v>
      </c>
      <c r="J7">
        <v>0</v>
      </c>
      <c r="K7">
        <v>0</v>
      </c>
      <c r="L7">
        <v>0</v>
      </c>
      <c r="M7">
        <f>DAY(DATA[[#This Row],[Purchase date]])</f>
        <v>2</v>
      </c>
      <c r="N7" s="6" t="str">
        <f>TEXT(DATA[[#This Row],[Purchase date]],"MMMM")</f>
        <v>August</v>
      </c>
    </row>
    <row r="8" spans="1:14" x14ac:dyDescent="0.3">
      <c r="A8">
        <v>7</v>
      </c>
      <c r="B8">
        <v>1931</v>
      </c>
      <c r="C8" s="1">
        <v>45467</v>
      </c>
      <c r="D8" t="s">
        <v>11</v>
      </c>
      <c r="E8">
        <v>4</v>
      </c>
      <c r="F8">
        <v>14</v>
      </c>
      <c r="G8">
        <v>6216</v>
      </c>
      <c r="H8" t="s">
        <v>15</v>
      </c>
      <c r="I8" t="s">
        <v>25</v>
      </c>
      <c r="J8">
        <v>1961</v>
      </c>
      <c r="K8">
        <v>1893</v>
      </c>
      <c r="L8">
        <v>68</v>
      </c>
      <c r="M8">
        <f>DAY(DATA[[#This Row],[Purchase date]])</f>
        <v>24</v>
      </c>
      <c r="N8" s="6" t="str">
        <f>TEXT(DATA[[#This Row],[Purchase date]],"MMMM")</f>
        <v>June</v>
      </c>
    </row>
    <row r="9" spans="1:14" x14ac:dyDescent="0.3">
      <c r="A9">
        <v>8</v>
      </c>
      <c r="B9">
        <v>1722</v>
      </c>
      <c r="C9" s="1">
        <v>45479</v>
      </c>
      <c r="D9" t="s">
        <v>11</v>
      </c>
      <c r="E9">
        <v>202</v>
      </c>
      <c r="F9">
        <v>12</v>
      </c>
      <c r="G9">
        <v>2424</v>
      </c>
      <c r="H9" t="s">
        <v>21</v>
      </c>
      <c r="I9" t="s">
        <v>26</v>
      </c>
      <c r="J9">
        <v>0</v>
      </c>
      <c r="K9">
        <v>0</v>
      </c>
      <c r="L9">
        <v>0</v>
      </c>
      <c r="M9">
        <f>DAY(DATA[[#This Row],[Purchase date]])</f>
        <v>6</v>
      </c>
      <c r="N9" s="6" t="str">
        <f>TEXT(DATA[[#This Row],[Purchase date]],"MMMM")</f>
        <v>July</v>
      </c>
    </row>
    <row r="10" spans="1:14" x14ac:dyDescent="0.3">
      <c r="A10">
        <v>9</v>
      </c>
      <c r="B10">
        <v>2220</v>
      </c>
      <c r="C10" s="1">
        <v>45320</v>
      </c>
      <c r="D10" t="s">
        <v>14</v>
      </c>
      <c r="E10">
        <v>323</v>
      </c>
      <c r="F10">
        <v>19</v>
      </c>
      <c r="G10">
        <v>6137</v>
      </c>
      <c r="H10" t="s">
        <v>22</v>
      </c>
      <c r="I10" t="s">
        <v>25</v>
      </c>
      <c r="J10">
        <v>9264</v>
      </c>
      <c r="K10">
        <v>2727</v>
      </c>
      <c r="L10">
        <v>6537</v>
      </c>
      <c r="M10">
        <f>DAY(DATA[[#This Row],[Purchase date]])</f>
        <v>29</v>
      </c>
      <c r="N10" s="6" t="str">
        <f>TEXT(DATA[[#This Row],[Purchase date]],"MMMM")</f>
        <v>January</v>
      </c>
    </row>
    <row r="11" spans="1:14" x14ac:dyDescent="0.3">
      <c r="A11">
        <v>10</v>
      </c>
      <c r="B11">
        <v>2382</v>
      </c>
      <c r="C11" s="1">
        <v>45333</v>
      </c>
      <c r="D11" t="s">
        <v>14</v>
      </c>
      <c r="E11">
        <v>105</v>
      </c>
      <c r="F11">
        <v>20</v>
      </c>
      <c r="G11">
        <v>2100</v>
      </c>
      <c r="H11" t="s">
        <v>17</v>
      </c>
      <c r="I11" t="s">
        <v>25</v>
      </c>
      <c r="J11">
        <v>8178</v>
      </c>
      <c r="K11">
        <v>1233</v>
      </c>
      <c r="L11">
        <v>6945</v>
      </c>
      <c r="M11">
        <f>DAY(DATA[[#This Row],[Purchase date]])</f>
        <v>11</v>
      </c>
      <c r="N11" s="6" t="str">
        <f>TEXT(DATA[[#This Row],[Purchase date]],"MMMM")</f>
        <v>February</v>
      </c>
    </row>
    <row r="12" spans="1:14" x14ac:dyDescent="0.3">
      <c r="A12">
        <v>11</v>
      </c>
      <c r="B12">
        <v>2311</v>
      </c>
      <c r="C12" s="1">
        <v>45522</v>
      </c>
      <c r="D12" t="s">
        <v>11</v>
      </c>
      <c r="E12">
        <v>221</v>
      </c>
      <c r="F12">
        <v>18</v>
      </c>
      <c r="G12">
        <v>3978</v>
      </c>
      <c r="H12" t="s">
        <v>16</v>
      </c>
      <c r="I12" t="s">
        <v>25</v>
      </c>
      <c r="J12">
        <v>8561</v>
      </c>
      <c r="K12">
        <v>3922</v>
      </c>
      <c r="L12">
        <v>4639</v>
      </c>
      <c r="M12">
        <f>DAY(DATA[[#This Row],[Purchase date]])</f>
        <v>18</v>
      </c>
      <c r="N12" s="6" t="str">
        <f>TEXT(DATA[[#This Row],[Purchase date]],"MMMM")</f>
        <v>August</v>
      </c>
    </row>
    <row r="13" spans="1:14" x14ac:dyDescent="0.3">
      <c r="A13">
        <v>12</v>
      </c>
      <c r="B13">
        <v>1340</v>
      </c>
      <c r="C13" s="1">
        <v>45311</v>
      </c>
      <c r="D13" t="s">
        <v>11</v>
      </c>
      <c r="E13">
        <v>335</v>
      </c>
      <c r="F13">
        <v>18</v>
      </c>
      <c r="G13">
        <v>6030</v>
      </c>
      <c r="H13" t="s">
        <v>18</v>
      </c>
      <c r="I13" t="s">
        <v>26</v>
      </c>
      <c r="J13">
        <v>0</v>
      </c>
      <c r="K13">
        <v>0</v>
      </c>
      <c r="L13">
        <v>0</v>
      </c>
      <c r="M13">
        <f>DAY(DATA[[#This Row],[Purchase date]])</f>
        <v>20</v>
      </c>
      <c r="N13" s="6" t="str">
        <f>TEXT(DATA[[#This Row],[Purchase date]],"MMMM")</f>
        <v>January</v>
      </c>
    </row>
    <row r="14" spans="1:14" x14ac:dyDescent="0.3">
      <c r="A14">
        <v>13</v>
      </c>
      <c r="B14">
        <v>1417</v>
      </c>
      <c r="C14" s="1">
        <v>45373</v>
      </c>
      <c r="D14" t="s">
        <v>13</v>
      </c>
      <c r="E14">
        <v>215</v>
      </c>
      <c r="F14">
        <v>14</v>
      </c>
      <c r="G14">
        <v>3010</v>
      </c>
      <c r="H14" t="s">
        <v>15</v>
      </c>
      <c r="I14" t="s">
        <v>25</v>
      </c>
      <c r="J14">
        <v>2145</v>
      </c>
      <c r="K14">
        <v>335</v>
      </c>
      <c r="L14">
        <v>1810</v>
      </c>
      <c r="M14">
        <f>DAY(DATA[[#This Row],[Purchase date]])</f>
        <v>22</v>
      </c>
      <c r="N14" s="6" t="str">
        <f>TEXT(DATA[[#This Row],[Purchase date]],"MMMM")</f>
        <v>March</v>
      </c>
    </row>
    <row r="15" spans="1:14" x14ac:dyDescent="0.3">
      <c r="A15">
        <v>14</v>
      </c>
      <c r="B15">
        <v>2247</v>
      </c>
      <c r="C15" s="1">
        <v>45403</v>
      </c>
      <c r="D15" t="s">
        <v>13</v>
      </c>
      <c r="E15">
        <v>262</v>
      </c>
      <c r="F15">
        <v>15</v>
      </c>
      <c r="G15">
        <v>3930</v>
      </c>
      <c r="H15" t="s">
        <v>16</v>
      </c>
      <c r="I15" t="s">
        <v>26</v>
      </c>
      <c r="J15">
        <v>0</v>
      </c>
      <c r="K15">
        <v>0</v>
      </c>
      <c r="L15">
        <v>0</v>
      </c>
      <c r="M15">
        <f>DAY(DATA[[#This Row],[Purchase date]])</f>
        <v>21</v>
      </c>
      <c r="N15" s="6" t="str">
        <f>TEXT(DATA[[#This Row],[Purchase date]],"MMMM")</f>
        <v>April</v>
      </c>
    </row>
    <row r="16" spans="1:14" x14ac:dyDescent="0.3">
      <c r="A16">
        <v>15</v>
      </c>
      <c r="B16">
        <v>1265</v>
      </c>
      <c r="C16" s="1">
        <v>45337</v>
      </c>
      <c r="D16" t="s">
        <v>11</v>
      </c>
      <c r="E16">
        <v>5</v>
      </c>
      <c r="F16">
        <v>14</v>
      </c>
      <c r="G16">
        <v>4550</v>
      </c>
      <c r="H16" t="s">
        <v>17</v>
      </c>
      <c r="I16" t="s">
        <v>25</v>
      </c>
      <c r="J16">
        <v>6720</v>
      </c>
      <c r="K16">
        <v>5206</v>
      </c>
      <c r="L16">
        <v>1514</v>
      </c>
      <c r="M16">
        <f>DAY(DATA[[#This Row],[Purchase date]])</f>
        <v>15</v>
      </c>
      <c r="N16" s="6" t="str">
        <f>TEXT(DATA[[#This Row],[Purchase date]],"MMMM")</f>
        <v>February</v>
      </c>
    </row>
    <row r="17" spans="1:14" x14ac:dyDescent="0.3">
      <c r="A17">
        <v>16</v>
      </c>
      <c r="B17">
        <v>1811</v>
      </c>
      <c r="C17" s="1">
        <v>45386</v>
      </c>
      <c r="D17" t="s">
        <v>12</v>
      </c>
      <c r="E17">
        <v>29</v>
      </c>
      <c r="F17">
        <v>19</v>
      </c>
      <c r="G17">
        <v>6251</v>
      </c>
      <c r="H17" t="s">
        <v>22</v>
      </c>
      <c r="I17" t="s">
        <v>26</v>
      </c>
      <c r="J17">
        <v>0</v>
      </c>
      <c r="K17">
        <v>0</v>
      </c>
      <c r="L17">
        <v>0</v>
      </c>
      <c r="M17">
        <f>DAY(DATA[[#This Row],[Purchase date]])</f>
        <v>4</v>
      </c>
      <c r="N17" s="6" t="str">
        <f>TEXT(DATA[[#This Row],[Purchase date]],"MMMM")</f>
        <v>April</v>
      </c>
    </row>
    <row r="18" spans="1:14" x14ac:dyDescent="0.3">
      <c r="A18">
        <v>17</v>
      </c>
      <c r="B18">
        <v>2412</v>
      </c>
      <c r="C18" s="1">
        <v>45339</v>
      </c>
      <c r="D18" t="s">
        <v>14</v>
      </c>
      <c r="E18">
        <v>281</v>
      </c>
      <c r="F18">
        <v>12</v>
      </c>
      <c r="G18">
        <v>3372</v>
      </c>
      <c r="H18" t="s">
        <v>19</v>
      </c>
      <c r="I18" t="s">
        <v>25</v>
      </c>
      <c r="J18">
        <v>9833</v>
      </c>
      <c r="K18">
        <v>7537</v>
      </c>
      <c r="L18">
        <v>2296</v>
      </c>
      <c r="M18">
        <f>DAY(DATA[[#This Row],[Purchase date]])</f>
        <v>17</v>
      </c>
      <c r="N18" s="6" t="str">
        <f>TEXT(DATA[[#This Row],[Purchase date]],"MMMM")</f>
        <v>February</v>
      </c>
    </row>
    <row r="19" spans="1:14" x14ac:dyDescent="0.3">
      <c r="A19">
        <v>18</v>
      </c>
      <c r="B19">
        <v>1880</v>
      </c>
      <c r="C19" s="1">
        <v>45438</v>
      </c>
      <c r="D19" t="s">
        <v>11</v>
      </c>
      <c r="E19">
        <v>348</v>
      </c>
      <c r="F19">
        <v>18</v>
      </c>
      <c r="G19">
        <v>6264</v>
      </c>
      <c r="H19" t="s">
        <v>15</v>
      </c>
      <c r="I19" t="s">
        <v>26</v>
      </c>
      <c r="J19">
        <v>0</v>
      </c>
      <c r="K19">
        <v>0</v>
      </c>
      <c r="L19">
        <v>0</v>
      </c>
      <c r="M19">
        <f>DAY(DATA[[#This Row],[Purchase date]])</f>
        <v>26</v>
      </c>
      <c r="N19" s="6" t="str">
        <f>TEXT(DATA[[#This Row],[Purchase date]],"MMMM")</f>
        <v>May</v>
      </c>
    </row>
    <row r="20" spans="1:14" x14ac:dyDescent="0.3">
      <c r="A20">
        <v>19</v>
      </c>
      <c r="B20">
        <v>2490</v>
      </c>
      <c r="C20" s="1">
        <v>45441</v>
      </c>
      <c r="D20" t="s">
        <v>12</v>
      </c>
      <c r="E20">
        <v>417</v>
      </c>
      <c r="F20">
        <v>12</v>
      </c>
      <c r="G20">
        <v>5004</v>
      </c>
      <c r="H20" t="s">
        <v>22</v>
      </c>
      <c r="I20" t="s">
        <v>25</v>
      </c>
      <c r="J20">
        <v>3060</v>
      </c>
      <c r="K20">
        <v>253</v>
      </c>
      <c r="L20">
        <v>2807</v>
      </c>
      <c r="M20">
        <f>DAY(DATA[[#This Row],[Purchase date]])</f>
        <v>29</v>
      </c>
      <c r="N20" s="6" t="str">
        <f>TEXT(DATA[[#This Row],[Purchase date]],"MMMM")</f>
        <v>May</v>
      </c>
    </row>
    <row r="21" spans="1:14" x14ac:dyDescent="0.3">
      <c r="A21">
        <v>20</v>
      </c>
      <c r="B21">
        <v>2223</v>
      </c>
      <c r="C21" s="1">
        <v>45382</v>
      </c>
      <c r="D21" t="s">
        <v>11</v>
      </c>
      <c r="E21">
        <v>9</v>
      </c>
      <c r="F21">
        <v>11</v>
      </c>
      <c r="G21">
        <v>3399</v>
      </c>
      <c r="H21" t="s">
        <v>18</v>
      </c>
      <c r="I21" t="s">
        <v>25</v>
      </c>
      <c r="J21">
        <v>9585</v>
      </c>
      <c r="K21">
        <v>4573</v>
      </c>
      <c r="L21">
        <v>5012</v>
      </c>
      <c r="M21">
        <f>DAY(DATA[[#This Row],[Purchase date]])</f>
        <v>31</v>
      </c>
      <c r="N21" s="6" t="str">
        <f>TEXT(DATA[[#This Row],[Purchase date]],"MMMM")</f>
        <v>March</v>
      </c>
    </row>
    <row r="22" spans="1:14" x14ac:dyDescent="0.3">
      <c r="A22">
        <v>21</v>
      </c>
      <c r="B22">
        <v>1191</v>
      </c>
      <c r="C22" s="1">
        <v>45465</v>
      </c>
      <c r="D22" t="s">
        <v>14</v>
      </c>
      <c r="E22">
        <v>243</v>
      </c>
      <c r="F22">
        <v>20</v>
      </c>
      <c r="G22">
        <v>4860</v>
      </c>
      <c r="H22" t="s">
        <v>20</v>
      </c>
      <c r="I22" t="s">
        <v>25</v>
      </c>
      <c r="J22">
        <v>1941</v>
      </c>
      <c r="K22">
        <v>811</v>
      </c>
      <c r="L22">
        <v>1130</v>
      </c>
      <c r="M22">
        <f>DAY(DATA[[#This Row],[Purchase date]])</f>
        <v>22</v>
      </c>
      <c r="N22" s="6" t="str">
        <f>TEXT(DATA[[#This Row],[Purchase date]],"MMMM")</f>
        <v>June</v>
      </c>
    </row>
    <row r="23" spans="1:14" x14ac:dyDescent="0.3">
      <c r="A23">
        <v>22</v>
      </c>
      <c r="B23">
        <v>2148</v>
      </c>
      <c r="C23" s="1">
        <v>45378</v>
      </c>
      <c r="D23" t="s">
        <v>14</v>
      </c>
      <c r="E23">
        <v>491</v>
      </c>
      <c r="F23">
        <v>13</v>
      </c>
      <c r="G23">
        <v>6383</v>
      </c>
      <c r="H23" t="s">
        <v>17</v>
      </c>
      <c r="I23" t="s">
        <v>25</v>
      </c>
      <c r="J23">
        <v>7344</v>
      </c>
      <c r="K23">
        <v>1918</v>
      </c>
      <c r="L23">
        <v>5426</v>
      </c>
      <c r="M23">
        <f>DAY(DATA[[#This Row],[Purchase date]])</f>
        <v>27</v>
      </c>
      <c r="N23" s="6" t="str">
        <f>TEXT(DATA[[#This Row],[Purchase date]],"MMMM")</f>
        <v>March</v>
      </c>
    </row>
    <row r="24" spans="1:14" x14ac:dyDescent="0.3">
      <c r="A24">
        <v>23</v>
      </c>
      <c r="B24">
        <v>2110</v>
      </c>
      <c r="C24" s="1">
        <v>45461</v>
      </c>
      <c r="D24" t="s">
        <v>13</v>
      </c>
      <c r="E24">
        <v>444</v>
      </c>
      <c r="F24">
        <v>19</v>
      </c>
      <c r="G24">
        <v>8436</v>
      </c>
      <c r="H24" t="s">
        <v>18</v>
      </c>
      <c r="I24" t="s">
        <v>26</v>
      </c>
      <c r="J24">
        <v>0</v>
      </c>
      <c r="K24">
        <v>0</v>
      </c>
      <c r="L24">
        <v>0</v>
      </c>
      <c r="M24">
        <f>DAY(DATA[[#This Row],[Purchase date]])</f>
        <v>18</v>
      </c>
      <c r="N24" s="6" t="str">
        <f>TEXT(DATA[[#This Row],[Purchase date]],"MMMM")</f>
        <v>June</v>
      </c>
    </row>
    <row r="25" spans="1:14" x14ac:dyDescent="0.3">
      <c r="A25">
        <v>24</v>
      </c>
      <c r="B25">
        <v>2227</v>
      </c>
      <c r="C25" s="1">
        <v>45496</v>
      </c>
      <c r="D25" t="s">
        <v>13</v>
      </c>
      <c r="E25">
        <v>195</v>
      </c>
      <c r="F25">
        <v>13</v>
      </c>
      <c r="G25">
        <v>2535</v>
      </c>
      <c r="H25" t="s">
        <v>19</v>
      </c>
      <c r="I25" t="s">
        <v>26</v>
      </c>
      <c r="J25">
        <v>0</v>
      </c>
      <c r="K25">
        <v>0</v>
      </c>
      <c r="L25">
        <v>0</v>
      </c>
      <c r="M25">
        <f>DAY(DATA[[#This Row],[Purchase date]])</f>
        <v>23</v>
      </c>
      <c r="N25" s="6" t="str">
        <f>TEXT(DATA[[#This Row],[Purchase date]],"MMMM")</f>
        <v>July</v>
      </c>
    </row>
    <row r="26" spans="1:14" x14ac:dyDescent="0.3">
      <c r="A26">
        <v>25</v>
      </c>
      <c r="B26">
        <v>1784</v>
      </c>
      <c r="C26" s="1">
        <v>45295</v>
      </c>
      <c r="D26" t="s">
        <v>13</v>
      </c>
      <c r="E26">
        <v>481</v>
      </c>
      <c r="F26">
        <v>19</v>
      </c>
      <c r="G26">
        <v>9139</v>
      </c>
      <c r="H26" t="s">
        <v>22</v>
      </c>
      <c r="I26" t="s">
        <v>26</v>
      </c>
      <c r="J26">
        <v>0</v>
      </c>
      <c r="K26">
        <v>0</v>
      </c>
      <c r="L26">
        <v>0</v>
      </c>
      <c r="M26">
        <f>DAY(DATA[[#This Row],[Purchase date]])</f>
        <v>4</v>
      </c>
      <c r="N26" s="6" t="str">
        <f>TEXT(DATA[[#This Row],[Purchase date]],"MMMM")</f>
        <v>January</v>
      </c>
    </row>
    <row r="27" spans="1:14" x14ac:dyDescent="0.3">
      <c r="A27">
        <v>26</v>
      </c>
      <c r="B27">
        <v>2270</v>
      </c>
      <c r="C27" s="1">
        <v>45302</v>
      </c>
      <c r="D27" t="s">
        <v>13</v>
      </c>
      <c r="E27">
        <v>445</v>
      </c>
      <c r="F27">
        <v>17</v>
      </c>
      <c r="G27">
        <v>7565</v>
      </c>
      <c r="H27" t="s">
        <v>23</v>
      </c>
      <c r="I27" t="s">
        <v>25</v>
      </c>
      <c r="J27">
        <v>4432</v>
      </c>
      <c r="K27">
        <v>1670</v>
      </c>
      <c r="L27">
        <v>2762</v>
      </c>
      <c r="M27">
        <f>DAY(DATA[[#This Row],[Purchase date]])</f>
        <v>11</v>
      </c>
      <c r="N27" s="6" t="str">
        <f>TEXT(DATA[[#This Row],[Purchase date]],"MMMM")</f>
        <v>January</v>
      </c>
    </row>
    <row r="28" spans="1:14" x14ac:dyDescent="0.3">
      <c r="A28">
        <v>27</v>
      </c>
      <c r="B28">
        <v>1406</v>
      </c>
      <c r="C28" s="1">
        <v>45429</v>
      </c>
      <c r="D28" t="s">
        <v>14</v>
      </c>
      <c r="E28">
        <v>343</v>
      </c>
      <c r="F28">
        <v>20</v>
      </c>
      <c r="G28">
        <v>6860</v>
      </c>
      <c r="H28" t="s">
        <v>19</v>
      </c>
      <c r="I28" t="s">
        <v>25</v>
      </c>
      <c r="J28">
        <v>6411</v>
      </c>
      <c r="K28">
        <v>2135</v>
      </c>
      <c r="L28">
        <v>4276</v>
      </c>
      <c r="M28">
        <f>DAY(DATA[[#This Row],[Purchase date]])</f>
        <v>17</v>
      </c>
      <c r="N28" s="6" t="str">
        <f>TEXT(DATA[[#This Row],[Purchase date]],"MMMM")</f>
        <v>May</v>
      </c>
    </row>
    <row r="29" spans="1:14" x14ac:dyDescent="0.3">
      <c r="A29">
        <v>28</v>
      </c>
      <c r="B29">
        <v>1378</v>
      </c>
      <c r="C29" s="1">
        <v>45437</v>
      </c>
      <c r="D29" t="s">
        <v>12</v>
      </c>
      <c r="E29">
        <v>185</v>
      </c>
      <c r="F29">
        <v>11</v>
      </c>
      <c r="G29">
        <v>2035</v>
      </c>
      <c r="H29" t="s">
        <v>24</v>
      </c>
      <c r="I29" t="s">
        <v>25</v>
      </c>
      <c r="J29">
        <v>2704</v>
      </c>
      <c r="K29">
        <v>716</v>
      </c>
      <c r="L29">
        <v>1988</v>
      </c>
      <c r="M29">
        <f>DAY(DATA[[#This Row],[Purchase date]])</f>
        <v>25</v>
      </c>
      <c r="N29" s="6" t="str">
        <f>TEXT(DATA[[#This Row],[Purchase date]],"MMMM")</f>
        <v>May</v>
      </c>
    </row>
    <row r="30" spans="1:14" x14ac:dyDescent="0.3">
      <c r="A30">
        <v>29</v>
      </c>
      <c r="B30">
        <v>2117</v>
      </c>
      <c r="C30" s="1">
        <v>45495</v>
      </c>
      <c r="D30" t="s">
        <v>12</v>
      </c>
      <c r="E30">
        <v>93</v>
      </c>
      <c r="F30">
        <v>20</v>
      </c>
      <c r="G30">
        <v>9860</v>
      </c>
      <c r="H30" t="s">
        <v>15</v>
      </c>
      <c r="I30" t="s">
        <v>25</v>
      </c>
      <c r="J30">
        <v>9502</v>
      </c>
      <c r="K30">
        <v>3214</v>
      </c>
      <c r="L30">
        <v>6288</v>
      </c>
      <c r="M30">
        <f>DAY(DATA[[#This Row],[Purchase date]])</f>
        <v>22</v>
      </c>
      <c r="N30" s="6" t="str">
        <f>TEXT(DATA[[#This Row],[Purchase date]],"MMMM")</f>
        <v>July</v>
      </c>
    </row>
    <row r="31" spans="1:14" x14ac:dyDescent="0.3">
      <c r="A31">
        <v>30</v>
      </c>
      <c r="B31">
        <v>2376</v>
      </c>
      <c r="C31" s="1">
        <v>45479</v>
      </c>
      <c r="D31" t="s">
        <v>12</v>
      </c>
      <c r="E31">
        <v>283</v>
      </c>
      <c r="F31">
        <v>15</v>
      </c>
      <c r="G31">
        <v>4245</v>
      </c>
      <c r="H31" t="s">
        <v>20</v>
      </c>
      <c r="I31" t="s">
        <v>25</v>
      </c>
      <c r="J31">
        <v>1942</v>
      </c>
      <c r="K31">
        <v>1544</v>
      </c>
      <c r="L31">
        <v>398</v>
      </c>
      <c r="M31">
        <f>DAY(DATA[[#This Row],[Purchase date]])</f>
        <v>6</v>
      </c>
      <c r="N31" s="6" t="str">
        <f>TEXT(DATA[[#This Row],[Purchase date]],"MMMM")</f>
        <v>July</v>
      </c>
    </row>
    <row r="32" spans="1:14" x14ac:dyDescent="0.3">
      <c r="A32">
        <v>31</v>
      </c>
      <c r="B32">
        <v>1925</v>
      </c>
      <c r="C32" s="1">
        <v>45481</v>
      </c>
      <c r="D32" t="s">
        <v>11</v>
      </c>
      <c r="E32">
        <v>20</v>
      </c>
      <c r="F32">
        <v>19</v>
      </c>
      <c r="G32">
        <v>4180</v>
      </c>
      <c r="H32" t="s">
        <v>17</v>
      </c>
      <c r="I32" t="s">
        <v>25</v>
      </c>
      <c r="J32">
        <v>7564</v>
      </c>
      <c r="K32">
        <v>444</v>
      </c>
      <c r="L32">
        <v>7120</v>
      </c>
      <c r="M32">
        <f>DAY(DATA[[#This Row],[Purchase date]])</f>
        <v>8</v>
      </c>
      <c r="N32" s="6" t="str">
        <f>TEXT(DATA[[#This Row],[Purchase date]],"MMMM")</f>
        <v>July</v>
      </c>
    </row>
    <row r="33" spans="1:14" x14ac:dyDescent="0.3">
      <c r="A33">
        <v>32</v>
      </c>
      <c r="B33">
        <v>2173</v>
      </c>
      <c r="C33" s="1">
        <v>45496</v>
      </c>
      <c r="D33" t="s">
        <v>13</v>
      </c>
      <c r="E33">
        <v>431</v>
      </c>
      <c r="F33">
        <v>13</v>
      </c>
      <c r="G33">
        <v>5603</v>
      </c>
      <c r="H33" t="s">
        <v>21</v>
      </c>
      <c r="I33" t="s">
        <v>26</v>
      </c>
      <c r="J33">
        <v>0</v>
      </c>
      <c r="K33">
        <v>0</v>
      </c>
      <c r="L33">
        <v>0</v>
      </c>
      <c r="M33">
        <f>DAY(DATA[[#This Row],[Purchase date]])</f>
        <v>23</v>
      </c>
      <c r="N33" s="6" t="str">
        <f>TEXT(DATA[[#This Row],[Purchase date]],"MMMM")</f>
        <v>July</v>
      </c>
    </row>
    <row r="34" spans="1:14" x14ac:dyDescent="0.3">
      <c r="A34">
        <v>33</v>
      </c>
      <c r="B34">
        <v>1108</v>
      </c>
      <c r="C34" s="1">
        <v>45497</v>
      </c>
      <c r="D34" t="s">
        <v>13</v>
      </c>
      <c r="E34">
        <v>191</v>
      </c>
      <c r="F34">
        <v>19</v>
      </c>
      <c r="G34">
        <v>3629</v>
      </c>
      <c r="H34" t="s">
        <v>22</v>
      </c>
      <c r="I34" t="s">
        <v>26</v>
      </c>
      <c r="J34">
        <v>0</v>
      </c>
      <c r="K34">
        <v>0</v>
      </c>
      <c r="L34">
        <v>0</v>
      </c>
      <c r="M34">
        <f>DAY(DATA[[#This Row],[Purchase date]])</f>
        <v>24</v>
      </c>
      <c r="N34" s="6" t="str">
        <f>TEXT(DATA[[#This Row],[Purchase date]],"MMMM")</f>
        <v>July</v>
      </c>
    </row>
    <row r="35" spans="1:14" x14ac:dyDescent="0.3">
      <c r="A35">
        <v>34</v>
      </c>
      <c r="B35">
        <v>1008</v>
      </c>
      <c r="C35" s="1">
        <v>45512</v>
      </c>
      <c r="D35" t="s">
        <v>14</v>
      </c>
      <c r="E35">
        <v>169</v>
      </c>
      <c r="F35">
        <v>15</v>
      </c>
      <c r="G35">
        <v>2535</v>
      </c>
      <c r="H35" t="s">
        <v>23</v>
      </c>
      <c r="I35" t="s">
        <v>26</v>
      </c>
      <c r="J35">
        <v>0</v>
      </c>
      <c r="K35">
        <v>0</v>
      </c>
      <c r="L35">
        <v>0</v>
      </c>
      <c r="M35">
        <f>DAY(DATA[[#This Row],[Purchase date]])</f>
        <v>8</v>
      </c>
      <c r="N35" s="6" t="str">
        <f>TEXT(DATA[[#This Row],[Purchase date]],"MMMM")</f>
        <v>August</v>
      </c>
    </row>
    <row r="36" spans="1:14" x14ac:dyDescent="0.3">
      <c r="A36">
        <v>35</v>
      </c>
      <c r="B36">
        <v>2177</v>
      </c>
      <c r="C36" s="1">
        <v>45486</v>
      </c>
      <c r="D36" t="s">
        <v>14</v>
      </c>
      <c r="E36">
        <v>32</v>
      </c>
      <c r="F36">
        <v>19</v>
      </c>
      <c r="G36">
        <v>4408</v>
      </c>
      <c r="H36" t="s">
        <v>21</v>
      </c>
      <c r="I36" t="s">
        <v>26</v>
      </c>
      <c r="J36">
        <v>0</v>
      </c>
      <c r="K36">
        <v>0</v>
      </c>
      <c r="L36">
        <v>0</v>
      </c>
      <c r="M36">
        <f>DAY(DATA[[#This Row],[Purchase date]])</f>
        <v>13</v>
      </c>
      <c r="N36" s="6" t="str">
        <f>TEXT(DATA[[#This Row],[Purchase date]],"MMMM")</f>
        <v>July</v>
      </c>
    </row>
    <row r="37" spans="1:14" x14ac:dyDescent="0.3">
      <c r="A37">
        <v>36</v>
      </c>
      <c r="B37">
        <v>2103</v>
      </c>
      <c r="C37" s="1">
        <v>45469</v>
      </c>
      <c r="D37" t="s">
        <v>11</v>
      </c>
      <c r="E37">
        <v>378</v>
      </c>
      <c r="F37">
        <v>20</v>
      </c>
      <c r="G37">
        <v>7560</v>
      </c>
      <c r="H37" t="s">
        <v>15</v>
      </c>
      <c r="I37" t="s">
        <v>26</v>
      </c>
      <c r="J37">
        <v>0</v>
      </c>
      <c r="K37">
        <v>0</v>
      </c>
      <c r="L37">
        <v>0</v>
      </c>
      <c r="M37">
        <f>DAY(DATA[[#This Row],[Purchase date]])</f>
        <v>26</v>
      </c>
      <c r="N37" s="6" t="str">
        <f>TEXT(DATA[[#This Row],[Purchase date]],"MMMM")</f>
        <v>June</v>
      </c>
    </row>
    <row r="38" spans="1:14" x14ac:dyDescent="0.3">
      <c r="A38">
        <v>37</v>
      </c>
      <c r="B38">
        <v>1065</v>
      </c>
      <c r="C38" s="1">
        <v>45401</v>
      </c>
      <c r="D38" t="s">
        <v>11</v>
      </c>
      <c r="E38">
        <v>36</v>
      </c>
      <c r="F38">
        <v>16</v>
      </c>
      <c r="G38">
        <v>3776</v>
      </c>
      <c r="H38" t="s">
        <v>15</v>
      </c>
      <c r="I38" t="s">
        <v>26</v>
      </c>
      <c r="J38">
        <v>0</v>
      </c>
      <c r="K38">
        <v>0</v>
      </c>
      <c r="L38">
        <v>0</v>
      </c>
      <c r="M38">
        <f>DAY(DATA[[#This Row],[Purchase date]])</f>
        <v>19</v>
      </c>
      <c r="N38" s="6" t="str">
        <f>TEXT(DATA[[#This Row],[Purchase date]],"MMMM")</f>
        <v>April</v>
      </c>
    </row>
    <row r="39" spans="1:14" x14ac:dyDescent="0.3">
      <c r="A39">
        <v>38</v>
      </c>
      <c r="B39">
        <v>2001</v>
      </c>
      <c r="C39" s="1">
        <v>45510</v>
      </c>
      <c r="D39" t="s">
        <v>12</v>
      </c>
      <c r="E39">
        <v>413</v>
      </c>
      <c r="F39">
        <v>19</v>
      </c>
      <c r="G39">
        <v>7847</v>
      </c>
      <c r="H39" t="s">
        <v>17</v>
      </c>
      <c r="I39" t="s">
        <v>26</v>
      </c>
      <c r="J39">
        <v>0</v>
      </c>
      <c r="K39">
        <v>0</v>
      </c>
      <c r="L39">
        <v>0</v>
      </c>
      <c r="M39">
        <f>DAY(DATA[[#This Row],[Purchase date]])</f>
        <v>6</v>
      </c>
      <c r="N39" s="6" t="str">
        <f>TEXT(DATA[[#This Row],[Purchase date]],"MMMM")</f>
        <v>August</v>
      </c>
    </row>
    <row r="40" spans="1:14" x14ac:dyDescent="0.3">
      <c r="A40">
        <v>39</v>
      </c>
      <c r="B40">
        <v>1081</v>
      </c>
      <c r="C40" s="1">
        <v>45463</v>
      </c>
      <c r="D40" t="s">
        <v>14</v>
      </c>
      <c r="E40">
        <v>286</v>
      </c>
      <c r="F40">
        <v>17</v>
      </c>
      <c r="G40">
        <v>4862</v>
      </c>
      <c r="H40" t="s">
        <v>23</v>
      </c>
      <c r="I40" t="s">
        <v>26</v>
      </c>
      <c r="J40">
        <v>0</v>
      </c>
      <c r="K40">
        <v>0</v>
      </c>
      <c r="L40">
        <v>0</v>
      </c>
      <c r="M40">
        <f>DAY(DATA[[#This Row],[Purchase date]])</f>
        <v>20</v>
      </c>
      <c r="N40" s="6" t="str">
        <f>TEXT(DATA[[#This Row],[Purchase date]],"MMMM")</f>
        <v>June</v>
      </c>
    </row>
    <row r="41" spans="1:14" x14ac:dyDescent="0.3">
      <c r="A41">
        <v>40</v>
      </c>
      <c r="B41">
        <v>2434</v>
      </c>
      <c r="C41" s="1">
        <v>45559</v>
      </c>
      <c r="D41" t="s">
        <v>13</v>
      </c>
      <c r="E41">
        <v>320</v>
      </c>
      <c r="F41">
        <v>17</v>
      </c>
      <c r="G41">
        <v>5440</v>
      </c>
      <c r="H41" t="s">
        <v>15</v>
      </c>
      <c r="I41" t="s">
        <v>25</v>
      </c>
      <c r="J41">
        <v>8757</v>
      </c>
      <c r="K41">
        <v>5641</v>
      </c>
      <c r="L41">
        <v>3116</v>
      </c>
      <c r="M41">
        <f>DAY(DATA[[#This Row],[Purchase date]])</f>
        <v>24</v>
      </c>
      <c r="N41" s="6" t="str">
        <f>TEXT(DATA[[#This Row],[Purchase date]],"MMMM")</f>
        <v>September</v>
      </c>
    </row>
    <row r="42" spans="1:14" x14ac:dyDescent="0.3">
      <c r="A42">
        <v>41</v>
      </c>
      <c r="B42">
        <v>2217</v>
      </c>
      <c r="C42" s="1">
        <v>45513</v>
      </c>
      <c r="D42" t="s">
        <v>12</v>
      </c>
      <c r="E42">
        <v>145</v>
      </c>
      <c r="F42">
        <v>18</v>
      </c>
      <c r="G42">
        <v>2610</v>
      </c>
      <c r="H42" t="s">
        <v>21</v>
      </c>
      <c r="I42" t="s">
        <v>25</v>
      </c>
      <c r="J42">
        <v>4355</v>
      </c>
      <c r="K42">
        <v>2472</v>
      </c>
      <c r="L42">
        <v>1883</v>
      </c>
      <c r="M42">
        <f>DAY(DATA[[#This Row],[Purchase date]])</f>
        <v>9</v>
      </c>
      <c r="N42" s="6" t="str">
        <f>TEXT(DATA[[#This Row],[Purchase date]],"MMMM")</f>
        <v>August</v>
      </c>
    </row>
    <row r="43" spans="1:14" x14ac:dyDescent="0.3">
      <c r="A43">
        <v>42</v>
      </c>
      <c r="B43">
        <v>2348</v>
      </c>
      <c r="C43" s="1">
        <v>45343</v>
      </c>
      <c r="D43" t="s">
        <v>13</v>
      </c>
      <c r="E43">
        <v>377</v>
      </c>
      <c r="F43">
        <v>17</v>
      </c>
      <c r="G43">
        <v>6409</v>
      </c>
      <c r="H43" t="s">
        <v>23</v>
      </c>
      <c r="I43" t="s">
        <v>25</v>
      </c>
      <c r="J43">
        <v>2352</v>
      </c>
      <c r="K43">
        <v>1712</v>
      </c>
      <c r="L43">
        <v>640</v>
      </c>
      <c r="M43">
        <f>DAY(DATA[[#This Row],[Purchase date]])</f>
        <v>21</v>
      </c>
      <c r="N43" s="6" t="str">
        <f>TEXT(DATA[[#This Row],[Purchase date]],"MMMM")</f>
        <v>February</v>
      </c>
    </row>
    <row r="44" spans="1:14" x14ac:dyDescent="0.3">
      <c r="A44">
        <v>43</v>
      </c>
      <c r="B44">
        <v>1459</v>
      </c>
      <c r="C44" s="1">
        <v>45297</v>
      </c>
      <c r="D44" t="s">
        <v>12</v>
      </c>
      <c r="E44">
        <v>291</v>
      </c>
      <c r="F44">
        <v>19</v>
      </c>
      <c r="G44">
        <v>5529</v>
      </c>
      <c r="H44" t="s">
        <v>21</v>
      </c>
      <c r="I44" t="s">
        <v>25</v>
      </c>
      <c r="J44">
        <v>3057</v>
      </c>
      <c r="K44">
        <v>2107</v>
      </c>
      <c r="L44">
        <v>950</v>
      </c>
      <c r="M44">
        <f>DAY(DATA[[#This Row],[Purchase date]])</f>
        <v>6</v>
      </c>
      <c r="N44" s="6" t="str">
        <f>TEXT(DATA[[#This Row],[Purchase date]],"MMMM")</f>
        <v>January</v>
      </c>
    </row>
    <row r="45" spans="1:14" x14ac:dyDescent="0.3">
      <c r="A45">
        <v>44</v>
      </c>
      <c r="B45">
        <v>1096</v>
      </c>
      <c r="C45" s="1">
        <v>45336</v>
      </c>
      <c r="D45" t="s">
        <v>13</v>
      </c>
      <c r="E45">
        <v>107</v>
      </c>
      <c r="F45">
        <v>19</v>
      </c>
      <c r="G45">
        <v>2033</v>
      </c>
      <c r="H45" t="s">
        <v>19</v>
      </c>
      <c r="I45" t="s">
        <v>25</v>
      </c>
      <c r="J45">
        <v>8954</v>
      </c>
      <c r="K45">
        <v>6027</v>
      </c>
      <c r="L45">
        <v>2927</v>
      </c>
      <c r="M45">
        <f>DAY(DATA[[#This Row],[Purchase date]])</f>
        <v>14</v>
      </c>
      <c r="N45" s="6" t="str">
        <f>TEXT(DATA[[#This Row],[Purchase date]],"MMMM")</f>
        <v>February</v>
      </c>
    </row>
    <row r="46" spans="1:14" x14ac:dyDescent="0.3">
      <c r="A46">
        <v>45</v>
      </c>
      <c r="B46">
        <v>2307</v>
      </c>
      <c r="C46" s="1">
        <v>45466</v>
      </c>
      <c r="D46" t="s">
        <v>11</v>
      </c>
      <c r="E46">
        <v>478</v>
      </c>
      <c r="F46">
        <v>16</v>
      </c>
      <c r="G46">
        <v>7648</v>
      </c>
      <c r="H46" t="s">
        <v>18</v>
      </c>
      <c r="I46" t="s">
        <v>25</v>
      </c>
      <c r="J46">
        <v>1924</v>
      </c>
      <c r="K46">
        <v>1116</v>
      </c>
      <c r="L46">
        <v>808</v>
      </c>
      <c r="M46">
        <f>DAY(DATA[[#This Row],[Purchase date]])</f>
        <v>23</v>
      </c>
      <c r="N46" s="6" t="str">
        <f>TEXT(DATA[[#This Row],[Purchase date]],"MMMM")</f>
        <v>June</v>
      </c>
    </row>
    <row r="47" spans="1:14" x14ac:dyDescent="0.3">
      <c r="A47">
        <v>46</v>
      </c>
      <c r="B47">
        <v>1759</v>
      </c>
      <c r="C47" s="1">
        <v>45537</v>
      </c>
      <c r="D47" t="s">
        <v>12</v>
      </c>
      <c r="E47">
        <v>375</v>
      </c>
      <c r="F47">
        <v>17</v>
      </c>
      <c r="G47">
        <v>6375</v>
      </c>
      <c r="H47" t="s">
        <v>23</v>
      </c>
      <c r="I47" t="s">
        <v>25</v>
      </c>
      <c r="J47">
        <v>5599</v>
      </c>
      <c r="K47">
        <v>3893</v>
      </c>
      <c r="L47">
        <v>1706</v>
      </c>
      <c r="M47">
        <f>DAY(DATA[[#This Row],[Purchase date]])</f>
        <v>2</v>
      </c>
      <c r="N47" s="6" t="str">
        <f>TEXT(DATA[[#This Row],[Purchase date]],"MMMM")</f>
        <v>September</v>
      </c>
    </row>
    <row r="48" spans="1:14" x14ac:dyDescent="0.3">
      <c r="A48">
        <v>47</v>
      </c>
      <c r="B48">
        <v>1469</v>
      </c>
      <c r="C48" s="1">
        <v>45318</v>
      </c>
      <c r="D48" t="s">
        <v>13</v>
      </c>
      <c r="E48">
        <v>278</v>
      </c>
      <c r="F48">
        <v>12</v>
      </c>
      <c r="G48">
        <v>3336</v>
      </c>
      <c r="H48" t="s">
        <v>16</v>
      </c>
      <c r="I48" t="s">
        <v>26</v>
      </c>
      <c r="J48">
        <v>0</v>
      </c>
      <c r="K48">
        <v>0</v>
      </c>
      <c r="L48">
        <v>0</v>
      </c>
      <c r="M48">
        <f>DAY(DATA[[#This Row],[Purchase date]])</f>
        <v>27</v>
      </c>
      <c r="N48" s="6" t="str">
        <f>TEXT(DATA[[#This Row],[Purchase date]],"MMMM")</f>
        <v>January</v>
      </c>
    </row>
    <row r="49" spans="1:14" x14ac:dyDescent="0.3">
      <c r="A49">
        <v>48</v>
      </c>
      <c r="B49">
        <v>1696</v>
      </c>
      <c r="C49" s="1">
        <v>45554</v>
      </c>
      <c r="D49" t="s">
        <v>13</v>
      </c>
      <c r="E49">
        <v>433</v>
      </c>
      <c r="F49">
        <v>19</v>
      </c>
      <c r="G49">
        <v>8227</v>
      </c>
      <c r="H49" t="s">
        <v>18</v>
      </c>
      <c r="I49" t="s">
        <v>26</v>
      </c>
      <c r="J49">
        <v>0</v>
      </c>
      <c r="K49">
        <v>0</v>
      </c>
      <c r="L49">
        <v>0</v>
      </c>
      <c r="M49">
        <f>DAY(DATA[[#This Row],[Purchase date]])</f>
        <v>19</v>
      </c>
      <c r="N49" s="6" t="str">
        <f>TEXT(DATA[[#This Row],[Purchase date]],"MMMM")</f>
        <v>September</v>
      </c>
    </row>
    <row r="50" spans="1:14" x14ac:dyDescent="0.3">
      <c r="A50">
        <v>49</v>
      </c>
      <c r="B50">
        <v>1136</v>
      </c>
      <c r="C50" s="1">
        <v>45321</v>
      </c>
      <c r="D50" t="s">
        <v>14</v>
      </c>
      <c r="E50">
        <v>138</v>
      </c>
      <c r="F50">
        <v>11</v>
      </c>
      <c r="G50">
        <v>1518</v>
      </c>
      <c r="H50" t="s">
        <v>18</v>
      </c>
      <c r="I50" t="s">
        <v>25</v>
      </c>
      <c r="J50">
        <v>4644</v>
      </c>
      <c r="K50">
        <v>773</v>
      </c>
      <c r="L50">
        <v>3871</v>
      </c>
      <c r="M50">
        <f>DAY(DATA[[#This Row],[Purchase date]])</f>
        <v>30</v>
      </c>
      <c r="N50" s="6" t="str">
        <f>TEXT(DATA[[#This Row],[Purchase date]],"MMMM")</f>
        <v>January</v>
      </c>
    </row>
    <row r="51" spans="1:14" x14ac:dyDescent="0.3">
      <c r="A51">
        <v>50</v>
      </c>
      <c r="B51">
        <v>2197</v>
      </c>
      <c r="C51" s="1">
        <v>45478</v>
      </c>
      <c r="D51" t="s">
        <v>12</v>
      </c>
      <c r="E51">
        <v>92</v>
      </c>
      <c r="F51">
        <v>11</v>
      </c>
      <c r="G51">
        <v>4312</v>
      </c>
      <c r="H51" t="s">
        <v>23</v>
      </c>
      <c r="I51" t="s">
        <v>26</v>
      </c>
      <c r="J51">
        <v>0</v>
      </c>
      <c r="K51">
        <v>0</v>
      </c>
      <c r="L51">
        <v>0</v>
      </c>
      <c r="M51">
        <f>DAY(DATA[[#This Row],[Purchase date]])</f>
        <v>5</v>
      </c>
      <c r="N51" s="6" t="str">
        <f>TEXT(DATA[[#This Row],[Purchase date]],"MMMM")</f>
        <v>July</v>
      </c>
    </row>
    <row r="52" spans="1:14" x14ac:dyDescent="0.3">
      <c r="A52">
        <v>51</v>
      </c>
      <c r="B52">
        <v>1659</v>
      </c>
      <c r="C52" s="1">
        <v>45327</v>
      </c>
      <c r="D52" t="s">
        <v>13</v>
      </c>
      <c r="E52">
        <v>277</v>
      </c>
      <c r="F52">
        <v>13</v>
      </c>
      <c r="G52">
        <v>3601</v>
      </c>
      <c r="H52" t="s">
        <v>20</v>
      </c>
      <c r="I52" t="s">
        <v>26</v>
      </c>
      <c r="J52">
        <v>0</v>
      </c>
      <c r="K52">
        <v>0</v>
      </c>
      <c r="L52">
        <v>0</v>
      </c>
      <c r="M52">
        <f>DAY(DATA[[#This Row],[Purchase date]])</f>
        <v>5</v>
      </c>
      <c r="N52" s="6" t="str">
        <f>TEXT(DATA[[#This Row],[Purchase date]],"MMMM")</f>
        <v>February</v>
      </c>
    </row>
    <row r="53" spans="1:14" x14ac:dyDescent="0.3">
      <c r="A53">
        <v>52</v>
      </c>
      <c r="B53">
        <v>1138</v>
      </c>
      <c r="C53" s="1">
        <v>45357</v>
      </c>
      <c r="D53" t="s">
        <v>14</v>
      </c>
      <c r="E53">
        <v>261</v>
      </c>
      <c r="F53">
        <v>16</v>
      </c>
      <c r="G53">
        <v>4176</v>
      </c>
      <c r="H53" t="s">
        <v>15</v>
      </c>
      <c r="I53" t="s">
        <v>26</v>
      </c>
      <c r="J53">
        <v>0</v>
      </c>
      <c r="K53">
        <v>0</v>
      </c>
      <c r="L53">
        <v>0</v>
      </c>
      <c r="M53">
        <f>DAY(DATA[[#This Row],[Purchase date]])</f>
        <v>6</v>
      </c>
      <c r="N53" s="6" t="str">
        <f>TEXT(DATA[[#This Row],[Purchase date]],"MMMM")</f>
        <v>March</v>
      </c>
    </row>
    <row r="54" spans="1:14" x14ac:dyDescent="0.3">
      <c r="A54">
        <v>53</v>
      </c>
      <c r="B54">
        <v>2136</v>
      </c>
      <c r="C54" s="1">
        <v>45453</v>
      </c>
      <c r="D54" t="s">
        <v>13</v>
      </c>
      <c r="E54">
        <v>430</v>
      </c>
      <c r="F54">
        <v>15</v>
      </c>
      <c r="G54">
        <v>6450</v>
      </c>
      <c r="H54" t="s">
        <v>19</v>
      </c>
      <c r="I54" t="s">
        <v>26</v>
      </c>
      <c r="J54">
        <v>0</v>
      </c>
      <c r="K54">
        <v>0</v>
      </c>
      <c r="L54">
        <v>0</v>
      </c>
      <c r="M54">
        <f>DAY(DATA[[#This Row],[Purchase date]])</f>
        <v>10</v>
      </c>
      <c r="N54" s="6" t="str">
        <f>TEXT(DATA[[#This Row],[Purchase date]],"MMMM")</f>
        <v>June</v>
      </c>
    </row>
    <row r="55" spans="1:14" x14ac:dyDescent="0.3">
      <c r="A55">
        <v>54</v>
      </c>
      <c r="B55">
        <v>2106</v>
      </c>
      <c r="C55" s="1">
        <v>45459</v>
      </c>
      <c r="D55" t="s">
        <v>12</v>
      </c>
      <c r="E55">
        <v>473</v>
      </c>
      <c r="F55">
        <v>12</v>
      </c>
      <c r="G55">
        <v>5676</v>
      </c>
      <c r="H55" t="s">
        <v>20</v>
      </c>
      <c r="I55" t="s">
        <v>26</v>
      </c>
      <c r="J55">
        <v>0</v>
      </c>
      <c r="K55">
        <v>0</v>
      </c>
      <c r="L55">
        <v>0</v>
      </c>
      <c r="M55">
        <f>DAY(DATA[[#This Row],[Purchase date]])</f>
        <v>16</v>
      </c>
      <c r="N55" s="6" t="str">
        <f>TEXT(DATA[[#This Row],[Purchase date]],"MMMM")</f>
        <v>June</v>
      </c>
    </row>
    <row r="56" spans="1:14" x14ac:dyDescent="0.3">
      <c r="A56">
        <v>55</v>
      </c>
      <c r="B56">
        <v>1497</v>
      </c>
      <c r="C56" s="1">
        <v>45427</v>
      </c>
      <c r="D56" t="s">
        <v>12</v>
      </c>
      <c r="E56">
        <v>203</v>
      </c>
      <c r="F56">
        <v>19</v>
      </c>
      <c r="G56">
        <v>3857</v>
      </c>
      <c r="H56" t="s">
        <v>20</v>
      </c>
      <c r="I56" t="s">
        <v>25</v>
      </c>
      <c r="J56">
        <v>4633</v>
      </c>
      <c r="K56">
        <v>3776</v>
      </c>
      <c r="L56">
        <v>857</v>
      </c>
      <c r="M56">
        <f>DAY(DATA[[#This Row],[Purchase date]])</f>
        <v>15</v>
      </c>
      <c r="N56" s="6" t="str">
        <f>TEXT(DATA[[#This Row],[Purchase date]],"MMMM")</f>
        <v>May</v>
      </c>
    </row>
    <row r="57" spans="1:14" x14ac:dyDescent="0.3">
      <c r="A57">
        <v>56</v>
      </c>
      <c r="B57">
        <v>1737</v>
      </c>
      <c r="C57" s="1">
        <v>45523</v>
      </c>
      <c r="D57" t="s">
        <v>12</v>
      </c>
      <c r="E57">
        <v>260</v>
      </c>
      <c r="F57">
        <v>20</v>
      </c>
      <c r="G57">
        <v>5200</v>
      </c>
      <c r="H57" t="s">
        <v>16</v>
      </c>
      <c r="I57" t="s">
        <v>26</v>
      </c>
      <c r="J57">
        <v>0</v>
      </c>
      <c r="K57">
        <v>0</v>
      </c>
      <c r="L57">
        <v>0</v>
      </c>
      <c r="M57">
        <f>DAY(DATA[[#This Row],[Purchase date]])</f>
        <v>19</v>
      </c>
      <c r="N57" s="6" t="str">
        <f>TEXT(DATA[[#This Row],[Purchase date]],"MMMM")</f>
        <v>August</v>
      </c>
    </row>
    <row r="58" spans="1:14" x14ac:dyDescent="0.3">
      <c r="A58">
        <v>57</v>
      </c>
      <c r="B58">
        <v>1370</v>
      </c>
      <c r="C58" s="1">
        <v>45465</v>
      </c>
      <c r="D58" t="s">
        <v>12</v>
      </c>
      <c r="E58">
        <v>386</v>
      </c>
      <c r="F58">
        <v>14</v>
      </c>
      <c r="G58">
        <v>5404</v>
      </c>
      <c r="H58" t="s">
        <v>22</v>
      </c>
      <c r="I58" t="s">
        <v>25</v>
      </c>
      <c r="J58">
        <v>3552</v>
      </c>
      <c r="K58">
        <v>508</v>
      </c>
      <c r="L58">
        <v>3044</v>
      </c>
      <c r="M58">
        <f>DAY(DATA[[#This Row],[Purchase date]])</f>
        <v>22</v>
      </c>
      <c r="N58" s="6" t="str">
        <f>TEXT(DATA[[#This Row],[Purchase date]],"MMMM")</f>
        <v>June</v>
      </c>
    </row>
    <row r="59" spans="1:14" x14ac:dyDescent="0.3">
      <c r="A59">
        <v>58</v>
      </c>
      <c r="B59">
        <v>2164</v>
      </c>
      <c r="C59" s="1">
        <v>45377</v>
      </c>
      <c r="D59" t="s">
        <v>13</v>
      </c>
      <c r="E59">
        <v>222</v>
      </c>
      <c r="F59">
        <v>14</v>
      </c>
      <c r="G59">
        <v>3108</v>
      </c>
      <c r="H59" t="s">
        <v>23</v>
      </c>
      <c r="I59" t="s">
        <v>25</v>
      </c>
      <c r="J59">
        <v>8855</v>
      </c>
      <c r="K59">
        <v>3604</v>
      </c>
      <c r="L59">
        <v>5251</v>
      </c>
      <c r="M59">
        <f>DAY(DATA[[#This Row],[Purchase date]])</f>
        <v>26</v>
      </c>
      <c r="N59" s="6" t="str">
        <f>TEXT(DATA[[#This Row],[Purchase date]],"MMMM")</f>
        <v>March</v>
      </c>
    </row>
    <row r="60" spans="1:14" x14ac:dyDescent="0.3">
      <c r="A60">
        <v>59</v>
      </c>
      <c r="B60">
        <v>1499</v>
      </c>
      <c r="C60" s="1">
        <v>45379</v>
      </c>
      <c r="D60" t="s">
        <v>13</v>
      </c>
      <c r="E60">
        <v>153</v>
      </c>
      <c r="F60">
        <v>15</v>
      </c>
      <c r="G60">
        <v>2295</v>
      </c>
      <c r="H60" t="s">
        <v>21</v>
      </c>
      <c r="I60" t="s">
        <v>25</v>
      </c>
      <c r="J60">
        <v>4226</v>
      </c>
      <c r="K60">
        <v>2316</v>
      </c>
      <c r="L60">
        <v>1910</v>
      </c>
      <c r="M60">
        <f>DAY(DATA[[#This Row],[Purchase date]])</f>
        <v>28</v>
      </c>
      <c r="N60" s="6" t="str">
        <f>TEXT(DATA[[#This Row],[Purchase date]],"MMMM")</f>
        <v>March</v>
      </c>
    </row>
    <row r="61" spans="1:14" x14ac:dyDescent="0.3">
      <c r="A61">
        <v>60</v>
      </c>
      <c r="B61">
        <v>1961</v>
      </c>
      <c r="C61" s="1">
        <v>45477</v>
      </c>
      <c r="D61" t="s">
        <v>12</v>
      </c>
      <c r="E61">
        <v>133</v>
      </c>
      <c r="F61">
        <v>18</v>
      </c>
      <c r="G61">
        <v>2394</v>
      </c>
      <c r="H61" t="s">
        <v>15</v>
      </c>
      <c r="I61" t="s">
        <v>26</v>
      </c>
      <c r="J61">
        <v>0</v>
      </c>
      <c r="K61">
        <v>0</v>
      </c>
      <c r="L61">
        <v>0</v>
      </c>
      <c r="M61">
        <f>DAY(DATA[[#This Row],[Purchase date]])</f>
        <v>4</v>
      </c>
      <c r="N61" s="6" t="str">
        <f>TEXT(DATA[[#This Row],[Purchase date]],"MMMM")</f>
        <v>July</v>
      </c>
    </row>
    <row r="62" spans="1:14" x14ac:dyDescent="0.3">
      <c r="A62">
        <v>61</v>
      </c>
      <c r="B62">
        <v>2414</v>
      </c>
      <c r="C62" s="1">
        <v>45360</v>
      </c>
      <c r="D62" t="s">
        <v>14</v>
      </c>
      <c r="E62">
        <v>341</v>
      </c>
      <c r="F62">
        <v>20</v>
      </c>
      <c r="G62">
        <v>6820</v>
      </c>
      <c r="H62" t="s">
        <v>20</v>
      </c>
      <c r="I62" t="s">
        <v>25</v>
      </c>
      <c r="J62">
        <v>8688</v>
      </c>
      <c r="K62">
        <v>657</v>
      </c>
      <c r="L62">
        <v>8031</v>
      </c>
      <c r="M62">
        <f>DAY(DATA[[#This Row],[Purchase date]])</f>
        <v>9</v>
      </c>
      <c r="N62" s="6" t="str">
        <f>TEXT(DATA[[#This Row],[Purchase date]],"MMMM")</f>
        <v>March</v>
      </c>
    </row>
    <row r="63" spans="1:14" x14ac:dyDescent="0.3">
      <c r="A63">
        <v>62</v>
      </c>
      <c r="B63">
        <v>2500</v>
      </c>
      <c r="C63" s="1">
        <v>45387</v>
      </c>
      <c r="D63" t="s">
        <v>12</v>
      </c>
      <c r="E63">
        <v>477</v>
      </c>
      <c r="F63">
        <v>14</v>
      </c>
      <c r="G63">
        <v>6678</v>
      </c>
      <c r="H63" t="s">
        <v>19</v>
      </c>
      <c r="I63" t="s">
        <v>25</v>
      </c>
      <c r="J63">
        <v>2928</v>
      </c>
      <c r="K63">
        <v>186</v>
      </c>
      <c r="L63">
        <v>2742</v>
      </c>
      <c r="M63">
        <f>DAY(DATA[[#This Row],[Purchase date]])</f>
        <v>5</v>
      </c>
      <c r="N63" s="6" t="str">
        <f>TEXT(DATA[[#This Row],[Purchase date]],"MMMM")</f>
        <v>April</v>
      </c>
    </row>
    <row r="64" spans="1:14" x14ac:dyDescent="0.3">
      <c r="A64">
        <v>63</v>
      </c>
      <c r="B64">
        <v>1940</v>
      </c>
      <c r="C64" s="1">
        <v>45521</v>
      </c>
      <c r="D64" t="s">
        <v>12</v>
      </c>
      <c r="E64">
        <v>212</v>
      </c>
      <c r="F64">
        <v>15</v>
      </c>
      <c r="G64">
        <v>3180</v>
      </c>
      <c r="H64" t="s">
        <v>22</v>
      </c>
      <c r="I64" t="s">
        <v>25</v>
      </c>
      <c r="J64">
        <v>9285</v>
      </c>
      <c r="K64">
        <v>1117</v>
      </c>
      <c r="L64">
        <v>8168</v>
      </c>
      <c r="M64">
        <f>DAY(DATA[[#This Row],[Purchase date]])</f>
        <v>17</v>
      </c>
      <c r="N64" s="6" t="str">
        <f>TEXT(DATA[[#This Row],[Purchase date]],"MMMM")</f>
        <v>August</v>
      </c>
    </row>
    <row r="65" spans="1:14" x14ac:dyDescent="0.3">
      <c r="A65">
        <v>64</v>
      </c>
      <c r="B65">
        <v>1345</v>
      </c>
      <c r="C65" s="1">
        <v>45440</v>
      </c>
      <c r="D65" t="s">
        <v>13</v>
      </c>
      <c r="E65">
        <v>417</v>
      </c>
      <c r="F65">
        <v>14</v>
      </c>
      <c r="G65">
        <v>5838</v>
      </c>
      <c r="H65" t="s">
        <v>16</v>
      </c>
      <c r="I65" t="s">
        <v>25</v>
      </c>
      <c r="J65">
        <v>6426</v>
      </c>
      <c r="K65">
        <v>944</v>
      </c>
      <c r="L65">
        <v>5482</v>
      </c>
      <c r="M65">
        <f>DAY(DATA[[#This Row],[Purchase date]])</f>
        <v>28</v>
      </c>
      <c r="N65" s="6" t="str">
        <f>TEXT(DATA[[#This Row],[Purchase date]],"MMMM")</f>
        <v>May</v>
      </c>
    </row>
    <row r="66" spans="1:14" x14ac:dyDescent="0.3">
      <c r="A66">
        <v>65</v>
      </c>
      <c r="B66">
        <v>1634</v>
      </c>
      <c r="C66" s="1">
        <v>45459</v>
      </c>
      <c r="D66" t="s">
        <v>13</v>
      </c>
      <c r="E66">
        <v>122</v>
      </c>
      <c r="F66">
        <v>16</v>
      </c>
      <c r="G66">
        <v>1952</v>
      </c>
      <c r="H66" t="s">
        <v>24</v>
      </c>
      <c r="I66" t="s">
        <v>26</v>
      </c>
      <c r="J66">
        <v>0</v>
      </c>
      <c r="K66">
        <v>0</v>
      </c>
      <c r="L66">
        <v>0</v>
      </c>
      <c r="M66">
        <f>DAY(DATA[[#This Row],[Purchase date]])</f>
        <v>16</v>
      </c>
      <c r="N66" s="6" t="str">
        <f>TEXT(DATA[[#This Row],[Purchase date]],"MMMM")</f>
        <v>June</v>
      </c>
    </row>
    <row r="67" spans="1:14" x14ac:dyDescent="0.3">
      <c r="A67">
        <v>66</v>
      </c>
      <c r="B67">
        <v>1223</v>
      </c>
      <c r="C67" s="1">
        <v>45476</v>
      </c>
      <c r="D67" t="s">
        <v>12</v>
      </c>
      <c r="E67">
        <v>145</v>
      </c>
      <c r="F67">
        <v>13</v>
      </c>
      <c r="G67">
        <v>1885</v>
      </c>
      <c r="H67" t="s">
        <v>15</v>
      </c>
      <c r="I67" t="s">
        <v>25</v>
      </c>
      <c r="J67">
        <v>3509</v>
      </c>
      <c r="K67">
        <v>3026</v>
      </c>
      <c r="L67">
        <v>483</v>
      </c>
      <c r="M67">
        <f>DAY(DATA[[#This Row],[Purchase date]])</f>
        <v>3</v>
      </c>
      <c r="N67" s="6" t="str">
        <f>TEXT(DATA[[#This Row],[Purchase date]],"MMMM")</f>
        <v>July</v>
      </c>
    </row>
    <row r="68" spans="1:14" x14ac:dyDescent="0.3">
      <c r="A68">
        <v>67</v>
      </c>
      <c r="B68">
        <v>1245</v>
      </c>
      <c r="C68" s="1">
        <v>45401</v>
      </c>
      <c r="D68" t="s">
        <v>34</v>
      </c>
      <c r="E68">
        <v>411</v>
      </c>
      <c r="F68">
        <v>18</v>
      </c>
      <c r="G68">
        <v>7398</v>
      </c>
      <c r="H68" t="s">
        <v>24</v>
      </c>
      <c r="I68" t="s">
        <v>25</v>
      </c>
      <c r="J68">
        <v>2439</v>
      </c>
      <c r="K68">
        <v>2350</v>
      </c>
      <c r="L68">
        <v>89</v>
      </c>
      <c r="M68">
        <f>DAY(DATA[[#This Row],[Purchase date]])</f>
        <v>19</v>
      </c>
      <c r="N68" s="6" t="str">
        <f>TEXT(DATA[[#This Row],[Purchase date]],"MMMM")</f>
        <v>April</v>
      </c>
    </row>
    <row r="69" spans="1:14" x14ac:dyDescent="0.3">
      <c r="A69">
        <v>68</v>
      </c>
      <c r="B69">
        <v>2086</v>
      </c>
      <c r="C69" s="1">
        <v>45316</v>
      </c>
      <c r="D69" t="s">
        <v>13</v>
      </c>
      <c r="E69">
        <v>234</v>
      </c>
      <c r="F69">
        <v>16</v>
      </c>
      <c r="G69">
        <v>3744</v>
      </c>
      <c r="H69" t="s">
        <v>18</v>
      </c>
      <c r="I69" t="s">
        <v>25</v>
      </c>
      <c r="J69">
        <v>5495</v>
      </c>
      <c r="K69">
        <v>2166</v>
      </c>
      <c r="L69">
        <v>3329</v>
      </c>
      <c r="M69">
        <f>DAY(DATA[[#This Row],[Purchase date]])</f>
        <v>25</v>
      </c>
      <c r="N69" s="6" t="str">
        <f>TEXT(DATA[[#This Row],[Purchase date]],"MMMM")</f>
        <v>January</v>
      </c>
    </row>
    <row r="70" spans="1:14" x14ac:dyDescent="0.3">
      <c r="A70">
        <v>69</v>
      </c>
      <c r="B70">
        <v>1272</v>
      </c>
      <c r="C70" s="1">
        <v>45410</v>
      </c>
      <c r="D70" t="s">
        <v>12</v>
      </c>
      <c r="E70">
        <v>217</v>
      </c>
      <c r="F70">
        <v>20</v>
      </c>
      <c r="G70">
        <v>4340</v>
      </c>
      <c r="H70" t="s">
        <v>20</v>
      </c>
      <c r="I70" t="s">
        <v>25</v>
      </c>
      <c r="J70">
        <v>1711</v>
      </c>
      <c r="K70">
        <v>136</v>
      </c>
      <c r="L70">
        <v>1575</v>
      </c>
      <c r="M70">
        <f>DAY(DATA[[#This Row],[Purchase date]])</f>
        <v>28</v>
      </c>
      <c r="N70" s="6" t="str">
        <f>TEXT(DATA[[#This Row],[Purchase date]],"MMMM")</f>
        <v>April</v>
      </c>
    </row>
    <row r="71" spans="1:14" x14ac:dyDescent="0.3">
      <c r="A71">
        <v>70</v>
      </c>
      <c r="B71">
        <v>2471</v>
      </c>
      <c r="C71" s="1">
        <v>45478</v>
      </c>
      <c r="D71" t="s">
        <v>12</v>
      </c>
      <c r="E71">
        <v>288</v>
      </c>
      <c r="F71">
        <v>15</v>
      </c>
      <c r="G71">
        <v>4320</v>
      </c>
      <c r="H71" t="s">
        <v>17</v>
      </c>
      <c r="I71" t="s">
        <v>26</v>
      </c>
      <c r="J71">
        <v>0</v>
      </c>
      <c r="K71">
        <v>0</v>
      </c>
      <c r="L71">
        <v>0</v>
      </c>
      <c r="M71">
        <f>DAY(DATA[[#This Row],[Purchase date]])</f>
        <v>5</v>
      </c>
      <c r="N71" s="6" t="str">
        <f>TEXT(DATA[[#This Row],[Purchase date]],"MMMM")</f>
        <v>July</v>
      </c>
    </row>
    <row r="72" spans="1:14" x14ac:dyDescent="0.3">
      <c r="A72">
        <v>71</v>
      </c>
      <c r="B72">
        <v>1306</v>
      </c>
      <c r="C72" s="1">
        <v>45404</v>
      </c>
      <c r="D72" t="s">
        <v>34</v>
      </c>
      <c r="E72">
        <v>230</v>
      </c>
      <c r="F72">
        <v>12</v>
      </c>
      <c r="G72">
        <v>2760</v>
      </c>
      <c r="H72" t="s">
        <v>15</v>
      </c>
      <c r="I72" t="s">
        <v>25</v>
      </c>
      <c r="J72">
        <v>3268</v>
      </c>
      <c r="K72">
        <v>232</v>
      </c>
      <c r="L72">
        <v>3036</v>
      </c>
      <c r="M72">
        <f>DAY(DATA[[#This Row],[Purchase date]])</f>
        <v>22</v>
      </c>
      <c r="N72" s="6" t="str">
        <f>TEXT(DATA[[#This Row],[Purchase date]],"MMMM")</f>
        <v>April</v>
      </c>
    </row>
    <row r="73" spans="1:14" x14ac:dyDescent="0.3">
      <c r="A73">
        <v>72</v>
      </c>
      <c r="B73">
        <v>2269</v>
      </c>
      <c r="C73" s="1">
        <v>45426</v>
      </c>
      <c r="D73" t="s">
        <v>12</v>
      </c>
      <c r="E73">
        <v>311</v>
      </c>
      <c r="F73">
        <v>20</v>
      </c>
      <c r="G73">
        <v>6220</v>
      </c>
      <c r="H73" t="s">
        <v>21</v>
      </c>
      <c r="I73" t="s">
        <v>25</v>
      </c>
      <c r="J73">
        <v>7109</v>
      </c>
      <c r="K73">
        <v>5143</v>
      </c>
      <c r="L73">
        <v>1966</v>
      </c>
      <c r="M73">
        <f>DAY(DATA[[#This Row],[Purchase date]])</f>
        <v>14</v>
      </c>
      <c r="N73" s="6" t="str">
        <f>TEXT(DATA[[#This Row],[Purchase date]],"MMMM")</f>
        <v>May</v>
      </c>
    </row>
    <row r="74" spans="1:14" x14ac:dyDescent="0.3">
      <c r="A74">
        <v>73</v>
      </c>
      <c r="B74">
        <v>1360</v>
      </c>
      <c r="C74" s="1">
        <v>45306</v>
      </c>
      <c r="D74" t="s">
        <v>12</v>
      </c>
      <c r="E74">
        <v>212</v>
      </c>
      <c r="F74">
        <v>20</v>
      </c>
      <c r="G74">
        <v>4240</v>
      </c>
      <c r="H74" t="s">
        <v>22</v>
      </c>
      <c r="I74" t="s">
        <v>25</v>
      </c>
      <c r="J74">
        <v>1579</v>
      </c>
      <c r="K74">
        <v>759</v>
      </c>
      <c r="L74">
        <v>820</v>
      </c>
      <c r="M74">
        <f>DAY(DATA[[#This Row],[Purchase date]])</f>
        <v>15</v>
      </c>
      <c r="N74" s="6" t="str">
        <f>TEXT(DATA[[#This Row],[Purchase date]],"MMMM")</f>
        <v>January</v>
      </c>
    </row>
    <row r="75" spans="1:14" x14ac:dyDescent="0.3">
      <c r="A75">
        <v>74</v>
      </c>
      <c r="B75">
        <v>2222</v>
      </c>
      <c r="C75" s="1">
        <v>45367</v>
      </c>
      <c r="D75" t="s">
        <v>12</v>
      </c>
      <c r="E75">
        <v>143</v>
      </c>
      <c r="F75">
        <v>17</v>
      </c>
      <c r="G75">
        <v>2431</v>
      </c>
      <c r="H75" t="s">
        <v>19</v>
      </c>
      <c r="I75" t="s">
        <v>25</v>
      </c>
      <c r="J75">
        <v>3008</v>
      </c>
      <c r="K75">
        <v>901</v>
      </c>
      <c r="L75">
        <v>2107</v>
      </c>
      <c r="M75">
        <f>DAY(DATA[[#This Row],[Purchase date]])</f>
        <v>16</v>
      </c>
      <c r="N75" s="6" t="str">
        <f>TEXT(DATA[[#This Row],[Purchase date]],"MMMM")</f>
        <v>March</v>
      </c>
    </row>
    <row r="76" spans="1:14" x14ac:dyDescent="0.3">
      <c r="A76">
        <v>75</v>
      </c>
      <c r="B76">
        <v>1625</v>
      </c>
      <c r="C76" s="1">
        <v>45531</v>
      </c>
      <c r="D76" t="s">
        <v>12</v>
      </c>
      <c r="E76">
        <v>227</v>
      </c>
      <c r="F76">
        <v>12</v>
      </c>
      <c r="G76">
        <v>2724</v>
      </c>
      <c r="H76" t="s">
        <v>15</v>
      </c>
      <c r="I76" t="s">
        <v>25</v>
      </c>
      <c r="J76">
        <v>5771</v>
      </c>
      <c r="K76">
        <v>1379</v>
      </c>
      <c r="L76">
        <v>4392</v>
      </c>
      <c r="M76">
        <f>DAY(DATA[[#This Row],[Purchase date]])</f>
        <v>27</v>
      </c>
      <c r="N76" s="6" t="str">
        <f>TEXT(DATA[[#This Row],[Purchase date]],"MMMM")</f>
        <v>August</v>
      </c>
    </row>
    <row r="77" spans="1:14" x14ac:dyDescent="0.3">
      <c r="A77">
        <v>76</v>
      </c>
      <c r="B77">
        <v>1413</v>
      </c>
      <c r="C77" s="1">
        <v>45406</v>
      </c>
      <c r="D77" t="s">
        <v>14</v>
      </c>
      <c r="E77">
        <v>463</v>
      </c>
      <c r="F77">
        <v>11</v>
      </c>
      <c r="G77">
        <v>5093</v>
      </c>
      <c r="H77" t="s">
        <v>21</v>
      </c>
      <c r="I77" t="s">
        <v>25</v>
      </c>
      <c r="J77">
        <v>8851</v>
      </c>
      <c r="K77">
        <v>5499</v>
      </c>
      <c r="L77">
        <v>3352</v>
      </c>
      <c r="M77">
        <f>DAY(DATA[[#This Row],[Purchase date]])</f>
        <v>24</v>
      </c>
      <c r="N77" s="6" t="str">
        <f>TEXT(DATA[[#This Row],[Purchase date]],"MMMM")</f>
        <v>April</v>
      </c>
    </row>
    <row r="78" spans="1:14" x14ac:dyDescent="0.3">
      <c r="A78">
        <v>77</v>
      </c>
      <c r="B78">
        <v>1086</v>
      </c>
      <c r="C78" s="1">
        <v>45355</v>
      </c>
      <c r="D78" t="s">
        <v>14</v>
      </c>
      <c r="E78">
        <v>257</v>
      </c>
      <c r="F78">
        <v>17</v>
      </c>
      <c r="G78">
        <v>4369</v>
      </c>
      <c r="H78" t="s">
        <v>23</v>
      </c>
      <c r="I78" t="s">
        <v>26</v>
      </c>
      <c r="J78">
        <v>0</v>
      </c>
      <c r="K78">
        <v>0</v>
      </c>
      <c r="L78">
        <v>0</v>
      </c>
      <c r="M78">
        <f>DAY(DATA[[#This Row],[Purchase date]])</f>
        <v>4</v>
      </c>
      <c r="N78" s="6" t="str">
        <f>TEXT(DATA[[#This Row],[Purchase date]],"MMMM")</f>
        <v>March</v>
      </c>
    </row>
    <row r="79" spans="1:14" x14ac:dyDescent="0.3">
      <c r="A79">
        <v>78</v>
      </c>
      <c r="B79">
        <v>1716</v>
      </c>
      <c r="C79" s="1">
        <v>45316</v>
      </c>
      <c r="D79" t="s">
        <v>11</v>
      </c>
      <c r="E79">
        <v>372</v>
      </c>
      <c r="F79">
        <v>15</v>
      </c>
      <c r="G79">
        <v>5580</v>
      </c>
      <c r="H79" t="s">
        <v>24</v>
      </c>
      <c r="I79" t="s">
        <v>25</v>
      </c>
      <c r="J79">
        <v>9127</v>
      </c>
      <c r="K79">
        <v>7457</v>
      </c>
      <c r="L79">
        <v>1670</v>
      </c>
      <c r="M79">
        <f>DAY(DATA[[#This Row],[Purchase date]])</f>
        <v>25</v>
      </c>
      <c r="N79" s="6" t="str">
        <f>TEXT(DATA[[#This Row],[Purchase date]],"MMMM")</f>
        <v>January</v>
      </c>
    </row>
    <row r="80" spans="1:14" x14ac:dyDescent="0.3">
      <c r="A80">
        <v>79</v>
      </c>
      <c r="B80">
        <v>1385</v>
      </c>
      <c r="C80" s="1">
        <v>45450</v>
      </c>
      <c r="D80" t="s">
        <v>13</v>
      </c>
      <c r="E80">
        <v>414</v>
      </c>
      <c r="F80">
        <v>11</v>
      </c>
      <c r="G80">
        <v>4554</v>
      </c>
      <c r="H80" t="s">
        <v>23</v>
      </c>
      <c r="I80" t="s">
        <v>26</v>
      </c>
      <c r="J80">
        <v>0</v>
      </c>
      <c r="K80">
        <v>0</v>
      </c>
      <c r="L80">
        <v>0</v>
      </c>
      <c r="M80">
        <f>DAY(DATA[[#This Row],[Purchase date]])</f>
        <v>7</v>
      </c>
      <c r="N80" s="6" t="str">
        <f>TEXT(DATA[[#This Row],[Purchase date]],"MMMM")</f>
        <v>June</v>
      </c>
    </row>
    <row r="81" spans="1:14" x14ac:dyDescent="0.3">
      <c r="A81">
        <v>80</v>
      </c>
      <c r="B81">
        <v>1376</v>
      </c>
      <c r="C81" s="1">
        <v>45383</v>
      </c>
      <c r="D81" t="s">
        <v>13</v>
      </c>
      <c r="E81">
        <v>493</v>
      </c>
      <c r="F81">
        <v>14</v>
      </c>
      <c r="G81">
        <v>6902</v>
      </c>
      <c r="H81" t="s">
        <v>22</v>
      </c>
      <c r="I81" t="s">
        <v>26</v>
      </c>
      <c r="J81">
        <v>0</v>
      </c>
      <c r="K81">
        <v>0</v>
      </c>
      <c r="L81">
        <v>0</v>
      </c>
      <c r="M81">
        <f>DAY(DATA[[#This Row],[Purchase date]])</f>
        <v>1</v>
      </c>
      <c r="N81" s="6" t="str">
        <f>TEXT(DATA[[#This Row],[Purchase date]],"MMMM")</f>
        <v>April</v>
      </c>
    </row>
    <row r="82" spans="1:14" x14ac:dyDescent="0.3">
      <c r="A82">
        <v>81</v>
      </c>
      <c r="B82">
        <v>1643</v>
      </c>
      <c r="C82" s="1">
        <v>45393</v>
      </c>
      <c r="D82" t="s">
        <v>13</v>
      </c>
      <c r="E82">
        <v>454</v>
      </c>
      <c r="F82">
        <v>14</v>
      </c>
      <c r="G82">
        <v>6356</v>
      </c>
      <c r="H82" t="s">
        <v>16</v>
      </c>
      <c r="I82" t="s">
        <v>25</v>
      </c>
      <c r="J82">
        <v>6237</v>
      </c>
      <c r="K82">
        <v>2107</v>
      </c>
      <c r="L82">
        <v>4130</v>
      </c>
      <c r="M82">
        <f>DAY(DATA[[#This Row],[Purchase date]])</f>
        <v>11</v>
      </c>
      <c r="N82" s="6" t="str">
        <f>TEXT(DATA[[#This Row],[Purchase date]],"MMMM")</f>
        <v>April</v>
      </c>
    </row>
    <row r="83" spans="1:14" x14ac:dyDescent="0.3">
      <c r="A83">
        <v>82</v>
      </c>
      <c r="B83">
        <v>1985</v>
      </c>
      <c r="C83" s="1">
        <v>45512</v>
      </c>
      <c r="D83" t="s">
        <v>13</v>
      </c>
      <c r="E83">
        <v>439</v>
      </c>
      <c r="F83">
        <v>20</v>
      </c>
      <c r="G83">
        <v>8780</v>
      </c>
      <c r="H83" t="s">
        <v>20</v>
      </c>
      <c r="I83" t="s">
        <v>26</v>
      </c>
      <c r="J83">
        <v>0</v>
      </c>
      <c r="K83">
        <v>0</v>
      </c>
      <c r="L83">
        <v>0</v>
      </c>
      <c r="M83">
        <f>DAY(DATA[[#This Row],[Purchase date]])</f>
        <v>8</v>
      </c>
      <c r="N83" s="6" t="str">
        <f>TEXT(DATA[[#This Row],[Purchase date]],"MMMM")</f>
        <v>August</v>
      </c>
    </row>
    <row r="84" spans="1:14" x14ac:dyDescent="0.3">
      <c r="A84">
        <v>83</v>
      </c>
      <c r="B84">
        <v>1364</v>
      </c>
      <c r="C84" s="1">
        <v>45377</v>
      </c>
      <c r="D84" t="s">
        <v>14</v>
      </c>
      <c r="E84">
        <v>144</v>
      </c>
      <c r="F84">
        <v>17</v>
      </c>
      <c r="G84">
        <v>2448</v>
      </c>
      <c r="H84" t="s">
        <v>15</v>
      </c>
      <c r="I84" t="s">
        <v>25</v>
      </c>
      <c r="J84">
        <v>4623</v>
      </c>
      <c r="K84">
        <v>224</v>
      </c>
      <c r="L84">
        <v>4399</v>
      </c>
      <c r="M84">
        <f>DAY(DATA[[#This Row],[Purchase date]])</f>
        <v>26</v>
      </c>
      <c r="N84" s="6" t="str">
        <f>TEXT(DATA[[#This Row],[Purchase date]],"MMMM")</f>
        <v>March</v>
      </c>
    </row>
    <row r="85" spans="1:14" x14ac:dyDescent="0.3">
      <c r="A85">
        <v>84</v>
      </c>
      <c r="B85">
        <v>1295</v>
      </c>
      <c r="C85" s="1">
        <v>45449</v>
      </c>
      <c r="D85" t="s">
        <v>12</v>
      </c>
      <c r="E85">
        <v>207</v>
      </c>
      <c r="F85">
        <v>19</v>
      </c>
      <c r="G85">
        <v>3933</v>
      </c>
      <c r="H85" t="s">
        <v>17</v>
      </c>
      <c r="I85" t="s">
        <v>26</v>
      </c>
      <c r="J85">
        <v>0</v>
      </c>
      <c r="K85">
        <v>0</v>
      </c>
      <c r="L85">
        <v>0</v>
      </c>
      <c r="M85">
        <f>DAY(DATA[[#This Row],[Purchase date]])</f>
        <v>6</v>
      </c>
      <c r="N85" s="6" t="str">
        <f>TEXT(DATA[[#This Row],[Purchase date]],"MMMM")</f>
        <v>June</v>
      </c>
    </row>
    <row r="86" spans="1:14" x14ac:dyDescent="0.3">
      <c r="A86">
        <v>85</v>
      </c>
      <c r="B86">
        <v>1812</v>
      </c>
      <c r="C86" s="1">
        <v>45324</v>
      </c>
      <c r="D86" t="s">
        <v>11</v>
      </c>
      <c r="E86">
        <v>318</v>
      </c>
      <c r="F86">
        <v>12</v>
      </c>
      <c r="G86">
        <v>3816</v>
      </c>
      <c r="H86" t="s">
        <v>24</v>
      </c>
      <c r="I86" t="s">
        <v>25</v>
      </c>
      <c r="J86">
        <v>4286</v>
      </c>
      <c r="K86">
        <v>2126</v>
      </c>
      <c r="L86">
        <v>2160</v>
      </c>
      <c r="M86">
        <f>DAY(DATA[[#This Row],[Purchase date]])</f>
        <v>2</v>
      </c>
      <c r="N86" s="6" t="str">
        <f>TEXT(DATA[[#This Row],[Purchase date]],"MMMM")</f>
        <v>February</v>
      </c>
    </row>
    <row r="87" spans="1:14" x14ac:dyDescent="0.3">
      <c r="A87">
        <v>86</v>
      </c>
      <c r="B87">
        <v>2328</v>
      </c>
      <c r="C87" s="1">
        <v>45370</v>
      </c>
      <c r="D87" t="s">
        <v>13</v>
      </c>
      <c r="E87">
        <v>417</v>
      </c>
      <c r="F87">
        <v>11</v>
      </c>
      <c r="G87">
        <v>4587</v>
      </c>
      <c r="H87" t="s">
        <v>24</v>
      </c>
      <c r="I87" t="s">
        <v>26</v>
      </c>
      <c r="J87">
        <v>0</v>
      </c>
      <c r="K87">
        <v>0</v>
      </c>
      <c r="L87">
        <v>0</v>
      </c>
      <c r="M87">
        <f>DAY(DATA[[#This Row],[Purchase date]])</f>
        <v>19</v>
      </c>
      <c r="N87" s="6" t="str">
        <f>TEXT(DATA[[#This Row],[Purchase date]],"MMMM")</f>
        <v>March</v>
      </c>
    </row>
    <row r="88" spans="1:14" x14ac:dyDescent="0.3">
      <c r="A88">
        <v>87</v>
      </c>
      <c r="B88">
        <v>1638</v>
      </c>
      <c r="C88" s="1">
        <v>45550</v>
      </c>
      <c r="D88" t="s">
        <v>12</v>
      </c>
      <c r="E88">
        <v>414</v>
      </c>
      <c r="F88">
        <v>12</v>
      </c>
      <c r="G88">
        <v>4968</v>
      </c>
      <c r="H88" t="s">
        <v>15</v>
      </c>
      <c r="I88" t="s">
        <v>26</v>
      </c>
      <c r="J88">
        <v>0</v>
      </c>
      <c r="K88">
        <v>0</v>
      </c>
      <c r="L88">
        <v>0</v>
      </c>
      <c r="M88">
        <f>DAY(DATA[[#This Row],[Purchase date]])</f>
        <v>15</v>
      </c>
      <c r="N88" s="6" t="str">
        <f>TEXT(DATA[[#This Row],[Purchase date]],"MMMM")</f>
        <v>September</v>
      </c>
    </row>
    <row r="89" spans="1:14" x14ac:dyDescent="0.3">
      <c r="A89">
        <v>88</v>
      </c>
      <c r="B89">
        <v>1363</v>
      </c>
      <c r="C89" s="1">
        <v>45510</v>
      </c>
      <c r="D89" t="s">
        <v>13</v>
      </c>
      <c r="E89">
        <v>276</v>
      </c>
      <c r="F89">
        <v>17</v>
      </c>
      <c r="G89">
        <v>4692</v>
      </c>
      <c r="H89" t="s">
        <v>18</v>
      </c>
      <c r="I89" t="s">
        <v>25</v>
      </c>
      <c r="J89">
        <v>6267</v>
      </c>
      <c r="K89">
        <v>1413</v>
      </c>
      <c r="L89">
        <v>4854</v>
      </c>
      <c r="M89">
        <f>DAY(DATA[[#This Row],[Purchase date]])</f>
        <v>6</v>
      </c>
      <c r="N89" s="6" t="str">
        <f>TEXT(DATA[[#This Row],[Purchase date]],"MMMM")</f>
        <v>August</v>
      </c>
    </row>
    <row r="90" spans="1:14" x14ac:dyDescent="0.3">
      <c r="A90">
        <v>89</v>
      </c>
      <c r="B90">
        <v>1465</v>
      </c>
      <c r="C90" s="1">
        <v>45473</v>
      </c>
      <c r="D90" t="s">
        <v>13</v>
      </c>
      <c r="E90">
        <v>327</v>
      </c>
      <c r="F90">
        <v>20</v>
      </c>
      <c r="G90">
        <v>6540</v>
      </c>
      <c r="H90" t="s">
        <v>23</v>
      </c>
      <c r="I90" t="s">
        <v>26</v>
      </c>
      <c r="J90">
        <v>0</v>
      </c>
      <c r="K90">
        <v>0</v>
      </c>
      <c r="L90">
        <v>0</v>
      </c>
      <c r="M90">
        <f>DAY(DATA[[#This Row],[Purchase date]])</f>
        <v>30</v>
      </c>
      <c r="N90" s="6" t="str">
        <f>TEXT(DATA[[#This Row],[Purchase date]],"MMMM")</f>
        <v>June</v>
      </c>
    </row>
    <row r="91" spans="1:14" x14ac:dyDescent="0.3">
      <c r="A91">
        <v>90</v>
      </c>
      <c r="B91">
        <v>1054</v>
      </c>
      <c r="C91" s="1">
        <v>45561</v>
      </c>
      <c r="D91" t="s">
        <v>13</v>
      </c>
      <c r="E91">
        <v>290</v>
      </c>
      <c r="F91">
        <v>16</v>
      </c>
      <c r="G91">
        <v>4640</v>
      </c>
      <c r="H91" t="s">
        <v>24</v>
      </c>
      <c r="I91" t="s">
        <v>26</v>
      </c>
      <c r="J91">
        <v>0</v>
      </c>
      <c r="K91">
        <v>0</v>
      </c>
      <c r="L91">
        <v>0</v>
      </c>
      <c r="M91">
        <f>DAY(DATA[[#This Row],[Purchase date]])</f>
        <v>26</v>
      </c>
      <c r="N91" s="6" t="str">
        <f>TEXT(DATA[[#This Row],[Purchase date]],"MMMM")</f>
        <v>September</v>
      </c>
    </row>
    <row r="92" spans="1:14" x14ac:dyDescent="0.3">
      <c r="A92">
        <v>91</v>
      </c>
      <c r="B92">
        <v>1467</v>
      </c>
      <c r="C92" s="1">
        <v>45517</v>
      </c>
      <c r="D92" t="s">
        <v>13</v>
      </c>
      <c r="E92">
        <v>259</v>
      </c>
      <c r="F92">
        <v>14</v>
      </c>
      <c r="G92">
        <v>3626</v>
      </c>
      <c r="H92" t="s">
        <v>21</v>
      </c>
      <c r="I92" t="s">
        <v>26</v>
      </c>
      <c r="J92">
        <v>0</v>
      </c>
      <c r="K92">
        <v>0</v>
      </c>
      <c r="L92">
        <v>0</v>
      </c>
      <c r="M92">
        <f>DAY(DATA[[#This Row],[Purchase date]])</f>
        <v>13</v>
      </c>
      <c r="N92" s="6" t="str">
        <f>TEXT(DATA[[#This Row],[Purchase date]],"MMMM")</f>
        <v>August</v>
      </c>
    </row>
    <row r="93" spans="1:14" x14ac:dyDescent="0.3">
      <c r="A93">
        <v>92</v>
      </c>
      <c r="B93">
        <v>1840</v>
      </c>
      <c r="C93" s="1">
        <v>45435</v>
      </c>
      <c r="D93" t="s">
        <v>12</v>
      </c>
      <c r="E93">
        <v>493</v>
      </c>
      <c r="F93">
        <v>11</v>
      </c>
      <c r="G93">
        <v>5423</v>
      </c>
      <c r="H93" t="s">
        <v>19</v>
      </c>
      <c r="I93" t="s">
        <v>26</v>
      </c>
      <c r="J93">
        <v>0</v>
      </c>
      <c r="K93">
        <v>0</v>
      </c>
      <c r="L93">
        <v>0</v>
      </c>
      <c r="M93">
        <f>DAY(DATA[[#This Row],[Purchase date]])</f>
        <v>23</v>
      </c>
      <c r="N93" s="6" t="str">
        <f>TEXT(DATA[[#This Row],[Purchase date]],"MMMM")</f>
        <v>May</v>
      </c>
    </row>
    <row r="94" spans="1:14" x14ac:dyDescent="0.3">
      <c r="A94">
        <v>93</v>
      </c>
      <c r="B94">
        <v>1690</v>
      </c>
      <c r="C94" s="1">
        <v>45371</v>
      </c>
      <c r="D94" t="s">
        <v>12</v>
      </c>
      <c r="E94">
        <v>366</v>
      </c>
      <c r="F94">
        <v>11</v>
      </c>
      <c r="G94">
        <v>4026</v>
      </c>
      <c r="H94" t="s">
        <v>20</v>
      </c>
      <c r="I94" t="s">
        <v>26</v>
      </c>
      <c r="J94">
        <v>0</v>
      </c>
      <c r="K94">
        <v>0</v>
      </c>
      <c r="L94">
        <v>0</v>
      </c>
      <c r="M94">
        <f>DAY(DATA[[#This Row],[Purchase date]])</f>
        <v>20</v>
      </c>
      <c r="N94" s="6" t="str">
        <f>TEXT(DATA[[#This Row],[Purchase date]],"MMMM")</f>
        <v>March</v>
      </c>
    </row>
    <row r="95" spans="1:14" x14ac:dyDescent="0.3">
      <c r="A95">
        <v>94</v>
      </c>
      <c r="B95">
        <v>1959</v>
      </c>
      <c r="C95" s="1">
        <v>45413</v>
      </c>
      <c r="D95" t="s">
        <v>12</v>
      </c>
      <c r="E95">
        <v>457</v>
      </c>
      <c r="F95">
        <v>15</v>
      </c>
      <c r="G95">
        <v>6855</v>
      </c>
      <c r="H95" t="s">
        <v>24</v>
      </c>
      <c r="I95" t="s">
        <v>25</v>
      </c>
      <c r="J95">
        <v>3694</v>
      </c>
      <c r="K95">
        <v>1303</v>
      </c>
      <c r="L95">
        <v>2391</v>
      </c>
      <c r="M95">
        <f>DAY(DATA[[#This Row],[Purchase date]])</f>
        <v>1</v>
      </c>
      <c r="N95" s="6" t="str">
        <f>TEXT(DATA[[#This Row],[Purchase date]],"MMMM")</f>
        <v>May</v>
      </c>
    </row>
    <row r="96" spans="1:14" x14ac:dyDescent="0.3">
      <c r="A96">
        <v>95</v>
      </c>
      <c r="B96">
        <v>2039</v>
      </c>
      <c r="C96" s="1">
        <v>45345</v>
      </c>
      <c r="D96" t="s">
        <v>13</v>
      </c>
      <c r="E96">
        <v>425</v>
      </c>
      <c r="F96">
        <v>11</v>
      </c>
      <c r="G96">
        <v>4675</v>
      </c>
      <c r="H96" t="s">
        <v>21</v>
      </c>
      <c r="I96" t="s">
        <v>26</v>
      </c>
      <c r="J96">
        <v>0</v>
      </c>
      <c r="K96">
        <v>0</v>
      </c>
      <c r="L96">
        <v>0</v>
      </c>
      <c r="M96">
        <f>DAY(DATA[[#This Row],[Purchase date]])</f>
        <v>23</v>
      </c>
      <c r="N96" s="6" t="str">
        <f>TEXT(DATA[[#This Row],[Purchase date]],"MMMM")</f>
        <v>February</v>
      </c>
    </row>
    <row r="97" spans="1:14" x14ac:dyDescent="0.3">
      <c r="A97">
        <v>96</v>
      </c>
      <c r="B97">
        <v>1118</v>
      </c>
      <c r="C97" s="1">
        <v>45293</v>
      </c>
      <c r="D97" t="s">
        <v>13</v>
      </c>
      <c r="E97">
        <v>478</v>
      </c>
      <c r="F97">
        <v>17</v>
      </c>
      <c r="G97">
        <v>8126</v>
      </c>
      <c r="H97" t="s">
        <v>22</v>
      </c>
      <c r="I97" t="s">
        <v>26</v>
      </c>
      <c r="J97">
        <v>0</v>
      </c>
      <c r="K97">
        <v>0</v>
      </c>
      <c r="L97">
        <v>0</v>
      </c>
      <c r="M97">
        <f>DAY(DATA[[#This Row],[Purchase date]])</f>
        <v>2</v>
      </c>
      <c r="N97" s="6" t="str">
        <f>TEXT(DATA[[#This Row],[Purchase date]],"MMMM")</f>
        <v>January</v>
      </c>
    </row>
    <row r="98" spans="1:14" x14ac:dyDescent="0.3">
      <c r="A98">
        <v>97</v>
      </c>
      <c r="B98">
        <v>1507</v>
      </c>
      <c r="C98" s="1">
        <v>45347</v>
      </c>
      <c r="D98" t="s">
        <v>11</v>
      </c>
      <c r="E98">
        <v>289</v>
      </c>
      <c r="F98">
        <v>11</v>
      </c>
      <c r="G98">
        <v>3179</v>
      </c>
      <c r="H98" t="s">
        <v>22</v>
      </c>
      <c r="I98" t="s">
        <v>25</v>
      </c>
      <c r="J98">
        <v>5120</v>
      </c>
      <c r="K98">
        <v>4678</v>
      </c>
      <c r="L98">
        <v>442</v>
      </c>
      <c r="M98">
        <f>DAY(DATA[[#This Row],[Purchase date]])</f>
        <v>25</v>
      </c>
      <c r="N98" s="6" t="str">
        <f>TEXT(DATA[[#This Row],[Purchase date]],"MMMM")</f>
        <v>February</v>
      </c>
    </row>
    <row r="99" spans="1:14" x14ac:dyDescent="0.3">
      <c r="A99">
        <v>98</v>
      </c>
      <c r="B99">
        <v>1288</v>
      </c>
      <c r="C99" s="1">
        <v>45300</v>
      </c>
      <c r="D99" t="s">
        <v>11</v>
      </c>
      <c r="E99">
        <v>274</v>
      </c>
      <c r="F99">
        <v>11</v>
      </c>
      <c r="G99">
        <v>3014</v>
      </c>
      <c r="H99" t="s">
        <v>20</v>
      </c>
      <c r="I99" t="s">
        <v>25</v>
      </c>
      <c r="J99">
        <v>6921</v>
      </c>
      <c r="K99">
        <v>807</v>
      </c>
      <c r="L99">
        <v>6114</v>
      </c>
      <c r="M99">
        <f>DAY(DATA[[#This Row],[Purchase date]])</f>
        <v>9</v>
      </c>
      <c r="N99" s="6" t="str">
        <f>TEXT(DATA[[#This Row],[Purchase date]],"MMMM")</f>
        <v>January</v>
      </c>
    </row>
    <row r="100" spans="1:14" x14ac:dyDescent="0.3">
      <c r="A100">
        <v>99</v>
      </c>
      <c r="B100">
        <v>1398</v>
      </c>
      <c r="C100" s="1">
        <v>45564</v>
      </c>
      <c r="D100" t="s">
        <v>12</v>
      </c>
      <c r="E100">
        <v>389</v>
      </c>
      <c r="F100">
        <v>12</v>
      </c>
      <c r="G100">
        <v>4668</v>
      </c>
      <c r="H100" t="s">
        <v>18</v>
      </c>
      <c r="I100" t="s">
        <v>25</v>
      </c>
      <c r="J100">
        <v>6035</v>
      </c>
      <c r="K100">
        <v>5487</v>
      </c>
      <c r="L100">
        <v>548</v>
      </c>
      <c r="M100">
        <f>DAY(DATA[[#This Row],[Purchase date]])</f>
        <v>29</v>
      </c>
      <c r="N100" s="6" t="str">
        <f>TEXT(DATA[[#This Row],[Purchase date]],"MMMM")</f>
        <v>September</v>
      </c>
    </row>
    <row r="101" spans="1:14" x14ac:dyDescent="0.3">
      <c r="A101">
        <v>100</v>
      </c>
      <c r="B101">
        <v>1807</v>
      </c>
      <c r="C101" s="1">
        <v>45387</v>
      </c>
      <c r="D101" t="s">
        <v>12</v>
      </c>
      <c r="E101">
        <v>456</v>
      </c>
      <c r="F101">
        <v>20</v>
      </c>
      <c r="G101">
        <v>9120</v>
      </c>
      <c r="H101" t="s">
        <v>17</v>
      </c>
      <c r="I101" t="s">
        <v>26</v>
      </c>
      <c r="J101">
        <v>0</v>
      </c>
      <c r="K101">
        <v>0</v>
      </c>
      <c r="L101">
        <v>0</v>
      </c>
      <c r="M101">
        <f>DAY(DATA[[#This Row],[Purchase date]])</f>
        <v>5</v>
      </c>
      <c r="N101" s="6" t="str">
        <f>TEXT(DATA[[#This Row],[Purchase date]],"MMMM")</f>
        <v>April</v>
      </c>
    </row>
    <row r="102" spans="1:14" x14ac:dyDescent="0.3">
      <c r="A102">
        <v>101</v>
      </c>
      <c r="B102">
        <v>1857</v>
      </c>
      <c r="C102" s="1">
        <v>45366</v>
      </c>
      <c r="D102" t="s">
        <v>14</v>
      </c>
      <c r="E102">
        <v>244</v>
      </c>
      <c r="F102">
        <v>13</v>
      </c>
      <c r="G102">
        <v>3172</v>
      </c>
      <c r="H102" t="s">
        <v>20</v>
      </c>
      <c r="I102" t="s">
        <v>26</v>
      </c>
      <c r="J102">
        <v>0</v>
      </c>
      <c r="K102">
        <v>0</v>
      </c>
      <c r="L102">
        <v>0</v>
      </c>
      <c r="M102">
        <f>DAY(DATA[[#This Row],[Purchase date]])</f>
        <v>15</v>
      </c>
      <c r="N102" s="6" t="str">
        <f>TEXT(DATA[[#This Row],[Purchase date]],"MMMM")</f>
        <v>March</v>
      </c>
    </row>
    <row r="103" spans="1:14" x14ac:dyDescent="0.3">
      <c r="A103">
        <v>102</v>
      </c>
      <c r="B103">
        <v>1649</v>
      </c>
      <c r="C103" s="1">
        <v>45383</v>
      </c>
      <c r="D103" t="s">
        <v>12</v>
      </c>
      <c r="E103">
        <v>331</v>
      </c>
      <c r="F103">
        <v>11</v>
      </c>
      <c r="G103">
        <v>3641</v>
      </c>
      <c r="H103" t="s">
        <v>16</v>
      </c>
      <c r="I103" t="s">
        <v>26</v>
      </c>
      <c r="J103">
        <v>0</v>
      </c>
      <c r="K103">
        <v>0</v>
      </c>
      <c r="L103">
        <v>0</v>
      </c>
      <c r="M103">
        <f>DAY(DATA[[#This Row],[Purchase date]])</f>
        <v>1</v>
      </c>
      <c r="N103" s="6" t="str">
        <f>TEXT(DATA[[#This Row],[Purchase date]],"MMMM")</f>
        <v>April</v>
      </c>
    </row>
    <row r="104" spans="1:14" x14ac:dyDescent="0.3">
      <c r="A104">
        <v>103</v>
      </c>
      <c r="B104">
        <v>1899</v>
      </c>
      <c r="C104" s="1">
        <v>45502</v>
      </c>
      <c r="D104" t="s">
        <v>11</v>
      </c>
      <c r="E104">
        <v>459</v>
      </c>
      <c r="F104">
        <v>19</v>
      </c>
      <c r="G104">
        <v>8721</v>
      </c>
      <c r="H104" t="s">
        <v>18</v>
      </c>
      <c r="I104" t="s">
        <v>26</v>
      </c>
      <c r="J104">
        <v>0</v>
      </c>
      <c r="K104">
        <v>0</v>
      </c>
      <c r="L104">
        <v>0</v>
      </c>
      <c r="M104">
        <f>DAY(DATA[[#This Row],[Purchase date]])</f>
        <v>29</v>
      </c>
      <c r="N104" s="6" t="str">
        <f>TEXT(DATA[[#This Row],[Purchase date]],"MMMM")</f>
        <v>July</v>
      </c>
    </row>
    <row r="105" spans="1:14" x14ac:dyDescent="0.3">
      <c r="A105">
        <v>104</v>
      </c>
      <c r="B105">
        <v>2030</v>
      </c>
      <c r="C105" s="1">
        <v>45366</v>
      </c>
      <c r="D105" t="s">
        <v>11</v>
      </c>
      <c r="E105">
        <v>303</v>
      </c>
      <c r="F105">
        <v>20</v>
      </c>
      <c r="G105">
        <v>6060</v>
      </c>
      <c r="H105" t="s">
        <v>24</v>
      </c>
      <c r="I105" t="s">
        <v>25</v>
      </c>
      <c r="J105">
        <v>4035</v>
      </c>
      <c r="K105">
        <v>779</v>
      </c>
      <c r="L105">
        <v>3256</v>
      </c>
      <c r="M105">
        <f>DAY(DATA[[#This Row],[Purchase date]])</f>
        <v>15</v>
      </c>
      <c r="N105" s="6" t="str">
        <f>TEXT(DATA[[#This Row],[Purchase date]],"MMMM")</f>
        <v>March</v>
      </c>
    </row>
    <row r="106" spans="1:14" x14ac:dyDescent="0.3">
      <c r="A106">
        <v>105</v>
      </c>
      <c r="B106">
        <v>1740</v>
      </c>
      <c r="C106" s="1">
        <v>45419</v>
      </c>
      <c r="D106" t="s">
        <v>11</v>
      </c>
      <c r="E106">
        <v>312</v>
      </c>
      <c r="F106">
        <v>18</v>
      </c>
      <c r="G106">
        <v>5616</v>
      </c>
      <c r="H106" t="s">
        <v>20</v>
      </c>
      <c r="I106" t="s">
        <v>25</v>
      </c>
      <c r="J106">
        <v>1105</v>
      </c>
      <c r="K106">
        <v>439</v>
      </c>
      <c r="L106">
        <v>666</v>
      </c>
      <c r="M106">
        <f>DAY(DATA[[#This Row],[Purchase date]])</f>
        <v>7</v>
      </c>
      <c r="N106" s="6" t="str">
        <f>TEXT(DATA[[#This Row],[Purchase date]],"MMMM")</f>
        <v>May</v>
      </c>
    </row>
    <row r="107" spans="1:14" x14ac:dyDescent="0.3">
      <c r="A107">
        <v>106</v>
      </c>
      <c r="B107">
        <v>1715</v>
      </c>
      <c r="C107" s="1">
        <v>45430</v>
      </c>
      <c r="D107" t="s">
        <v>13</v>
      </c>
      <c r="E107">
        <v>139</v>
      </c>
      <c r="F107">
        <v>15</v>
      </c>
      <c r="G107">
        <v>2085</v>
      </c>
      <c r="H107" t="s">
        <v>23</v>
      </c>
      <c r="I107" t="s">
        <v>26</v>
      </c>
      <c r="J107">
        <v>0</v>
      </c>
      <c r="K107">
        <v>0</v>
      </c>
      <c r="L107">
        <v>0</v>
      </c>
      <c r="M107">
        <f>DAY(DATA[[#This Row],[Purchase date]])</f>
        <v>18</v>
      </c>
      <c r="N107" s="6" t="str">
        <f>TEXT(DATA[[#This Row],[Purchase date]],"MMMM")</f>
        <v>May</v>
      </c>
    </row>
    <row r="108" spans="1:14" x14ac:dyDescent="0.3">
      <c r="A108">
        <v>107</v>
      </c>
      <c r="B108">
        <v>2454</v>
      </c>
      <c r="C108" s="1">
        <v>45332</v>
      </c>
      <c r="D108" t="s">
        <v>13</v>
      </c>
      <c r="E108">
        <v>374</v>
      </c>
      <c r="F108">
        <v>12</v>
      </c>
      <c r="G108">
        <v>4488</v>
      </c>
      <c r="H108" t="s">
        <v>22</v>
      </c>
      <c r="I108" t="s">
        <v>26</v>
      </c>
      <c r="J108">
        <v>0</v>
      </c>
      <c r="K108">
        <v>0</v>
      </c>
      <c r="L108">
        <v>0</v>
      </c>
      <c r="M108">
        <f>DAY(DATA[[#This Row],[Purchase date]])</f>
        <v>10</v>
      </c>
      <c r="N108" s="6" t="str">
        <f>TEXT(DATA[[#This Row],[Purchase date]],"MMMM")</f>
        <v>February</v>
      </c>
    </row>
    <row r="109" spans="1:14" x14ac:dyDescent="0.3">
      <c r="A109">
        <v>108</v>
      </c>
      <c r="B109">
        <v>2050</v>
      </c>
      <c r="C109" s="1">
        <v>45307</v>
      </c>
      <c r="D109" t="s">
        <v>12</v>
      </c>
      <c r="E109">
        <v>22</v>
      </c>
      <c r="F109">
        <v>15</v>
      </c>
      <c r="G109">
        <v>6330</v>
      </c>
      <c r="H109" t="s">
        <v>21</v>
      </c>
      <c r="I109" t="s">
        <v>26</v>
      </c>
      <c r="J109">
        <v>0</v>
      </c>
      <c r="K109">
        <v>0</v>
      </c>
      <c r="L109">
        <v>0</v>
      </c>
      <c r="M109">
        <f>DAY(DATA[[#This Row],[Purchase date]])</f>
        <v>16</v>
      </c>
      <c r="N109" s="6" t="str">
        <f>TEXT(DATA[[#This Row],[Purchase date]],"MMMM")</f>
        <v>January</v>
      </c>
    </row>
    <row r="110" spans="1:14" x14ac:dyDescent="0.3">
      <c r="A110">
        <v>109</v>
      </c>
      <c r="B110">
        <v>1228</v>
      </c>
      <c r="C110" s="1">
        <v>45562</v>
      </c>
      <c r="D110" t="s">
        <v>14</v>
      </c>
      <c r="E110">
        <v>181</v>
      </c>
      <c r="F110">
        <v>16</v>
      </c>
      <c r="G110">
        <v>2896</v>
      </c>
      <c r="H110" t="s">
        <v>20</v>
      </c>
      <c r="I110" t="s">
        <v>26</v>
      </c>
      <c r="J110">
        <v>0</v>
      </c>
      <c r="K110">
        <v>0</v>
      </c>
      <c r="L110">
        <v>0</v>
      </c>
      <c r="M110">
        <f>DAY(DATA[[#This Row],[Purchase date]])</f>
        <v>27</v>
      </c>
      <c r="N110" s="6" t="str">
        <f>TEXT(DATA[[#This Row],[Purchase date]],"MMMM")</f>
        <v>September</v>
      </c>
    </row>
    <row r="111" spans="1:14" x14ac:dyDescent="0.3">
      <c r="A111">
        <v>110</v>
      </c>
      <c r="B111">
        <v>1290</v>
      </c>
      <c r="C111" s="1">
        <v>45424</v>
      </c>
      <c r="D111" t="s">
        <v>14</v>
      </c>
      <c r="E111">
        <v>280</v>
      </c>
      <c r="F111">
        <v>11</v>
      </c>
      <c r="G111">
        <v>3080</v>
      </c>
      <c r="H111" t="s">
        <v>23</v>
      </c>
      <c r="I111" t="s">
        <v>25</v>
      </c>
      <c r="J111">
        <v>7569</v>
      </c>
      <c r="K111">
        <v>5065</v>
      </c>
      <c r="L111">
        <v>2504</v>
      </c>
      <c r="M111">
        <f>DAY(DATA[[#This Row],[Purchase date]])</f>
        <v>12</v>
      </c>
      <c r="N111" s="6" t="str">
        <f>TEXT(DATA[[#This Row],[Purchase date]],"MMMM")</f>
        <v>May</v>
      </c>
    </row>
    <row r="112" spans="1:14" x14ac:dyDescent="0.3">
      <c r="A112">
        <v>111</v>
      </c>
      <c r="B112">
        <v>1951</v>
      </c>
      <c r="C112" s="1">
        <v>45476</v>
      </c>
      <c r="D112" t="s">
        <v>12</v>
      </c>
      <c r="E112">
        <v>419</v>
      </c>
      <c r="F112">
        <v>14</v>
      </c>
      <c r="G112">
        <v>5866</v>
      </c>
      <c r="H112" t="s">
        <v>18</v>
      </c>
      <c r="I112" t="s">
        <v>25</v>
      </c>
      <c r="J112">
        <v>6018</v>
      </c>
      <c r="K112">
        <v>4945</v>
      </c>
      <c r="L112">
        <v>1073</v>
      </c>
      <c r="M112">
        <f>DAY(DATA[[#This Row],[Purchase date]])</f>
        <v>3</v>
      </c>
      <c r="N112" s="6" t="str">
        <f>TEXT(DATA[[#This Row],[Purchase date]],"MMMM")</f>
        <v>July</v>
      </c>
    </row>
    <row r="113" spans="1:14" x14ac:dyDescent="0.3">
      <c r="A113">
        <v>112</v>
      </c>
      <c r="B113">
        <v>1555</v>
      </c>
      <c r="C113" s="1">
        <v>45427</v>
      </c>
      <c r="D113" t="s">
        <v>13</v>
      </c>
      <c r="E113">
        <v>182</v>
      </c>
      <c r="F113">
        <v>19</v>
      </c>
      <c r="G113">
        <v>3458</v>
      </c>
      <c r="H113" t="s">
        <v>16</v>
      </c>
      <c r="I113" t="s">
        <v>26</v>
      </c>
      <c r="J113">
        <v>0</v>
      </c>
      <c r="K113">
        <v>0</v>
      </c>
      <c r="L113">
        <v>0</v>
      </c>
      <c r="M113">
        <f>DAY(DATA[[#This Row],[Purchase date]])</f>
        <v>15</v>
      </c>
      <c r="N113" s="6" t="str">
        <f>TEXT(DATA[[#This Row],[Purchase date]],"MMMM")</f>
        <v>May</v>
      </c>
    </row>
    <row r="114" spans="1:14" x14ac:dyDescent="0.3">
      <c r="A114">
        <v>113</v>
      </c>
      <c r="B114">
        <v>1680</v>
      </c>
      <c r="C114" s="1">
        <v>45506</v>
      </c>
      <c r="D114" t="s">
        <v>11</v>
      </c>
      <c r="E114">
        <v>402</v>
      </c>
      <c r="F114">
        <v>12</v>
      </c>
      <c r="G114">
        <v>4824</v>
      </c>
      <c r="H114" t="s">
        <v>21</v>
      </c>
      <c r="I114" t="s">
        <v>25</v>
      </c>
      <c r="J114">
        <v>7733</v>
      </c>
      <c r="K114">
        <v>264</v>
      </c>
      <c r="L114">
        <v>7469</v>
      </c>
      <c r="M114">
        <f>DAY(DATA[[#This Row],[Purchase date]])</f>
        <v>2</v>
      </c>
      <c r="N114" s="6" t="str">
        <f>TEXT(DATA[[#This Row],[Purchase date]],"MMMM")</f>
        <v>August</v>
      </c>
    </row>
    <row r="115" spans="1:14" x14ac:dyDescent="0.3">
      <c r="A115">
        <v>114</v>
      </c>
      <c r="B115">
        <v>1041</v>
      </c>
      <c r="C115" s="1">
        <v>45509</v>
      </c>
      <c r="D115" t="s">
        <v>11</v>
      </c>
      <c r="E115">
        <v>361</v>
      </c>
      <c r="F115">
        <v>15</v>
      </c>
      <c r="G115">
        <v>5415</v>
      </c>
      <c r="H115" t="s">
        <v>19</v>
      </c>
      <c r="I115" t="s">
        <v>26</v>
      </c>
      <c r="J115">
        <v>0</v>
      </c>
      <c r="K115">
        <v>0</v>
      </c>
      <c r="L115">
        <v>0</v>
      </c>
      <c r="M115">
        <f>DAY(DATA[[#This Row],[Purchase date]])</f>
        <v>5</v>
      </c>
      <c r="N115" s="6" t="str">
        <f>TEXT(DATA[[#This Row],[Purchase date]],"MMMM")</f>
        <v>August</v>
      </c>
    </row>
    <row r="116" spans="1:14" x14ac:dyDescent="0.3">
      <c r="A116">
        <v>115</v>
      </c>
      <c r="B116">
        <v>2034</v>
      </c>
      <c r="C116" s="1">
        <v>45495</v>
      </c>
      <c r="D116" t="s">
        <v>13</v>
      </c>
      <c r="E116">
        <v>371</v>
      </c>
      <c r="F116">
        <v>11</v>
      </c>
      <c r="G116">
        <v>4081</v>
      </c>
      <c r="H116" t="s">
        <v>16</v>
      </c>
      <c r="I116" t="s">
        <v>26</v>
      </c>
      <c r="J116">
        <v>0</v>
      </c>
      <c r="K116">
        <v>0</v>
      </c>
      <c r="L116">
        <v>0</v>
      </c>
      <c r="M116">
        <f>DAY(DATA[[#This Row],[Purchase date]])</f>
        <v>22</v>
      </c>
      <c r="N116" s="6" t="str">
        <f>TEXT(DATA[[#This Row],[Purchase date]],"MMMM")</f>
        <v>July</v>
      </c>
    </row>
    <row r="117" spans="1:14" x14ac:dyDescent="0.3">
      <c r="A117">
        <v>116</v>
      </c>
      <c r="B117">
        <v>1539</v>
      </c>
      <c r="C117" s="1">
        <v>45316</v>
      </c>
      <c r="D117" t="s">
        <v>14</v>
      </c>
      <c r="E117">
        <v>299</v>
      </c>
      <c r="F117">
        <v>14</v>
      </c>
      <c r="G117">
        <v>4186</v>
      </c>
      <c r="H117" t="s">
        <v>24</v>
      </c>
      <c r="I117" t="s">
        <v>25</v>
      </c>
      <c r="J117">
        <v>2703</v>
      </c>
      <c r="K117">
        <v>2232</v>
      </c>
      <c r="L117">
        <v>471</v>
      </c>
      <c r="M117">
        <f>DAY(DATA[[#This Row],[Purchase date]])</f>
        <v>25</v>
      </c>
      <c r="N117" s="6" t="str">
        <f>TEXT(DATA[[#This Row],[Purchase date]],"MMMM")</f>
        <v>January</v>
      </c>
    </row>
    <row r="118" spans="1:14" x14ac:dyDescent="0.3">
      <c r="A118">
        <v>117</v>
      </c>
      <c r="B118">
        <v>2127</v>
      </c>
      <c r="C118" s="1">
        <v>45416</v>
      </c>
      <c r="D118" t="s">
        <v>14</v>
      </c>
      <c r="E118">
        <v>339</v>
      </c>
      <c r="F118">
        <v>14</v>
      </c>
      <c r="G118">
        <v>4746</v>
      </c>
      <c r="H118" t="s">
        <v>23</v>
      </c>
      <c r="I118" t="s">
        <v>26</v>
      </c>
      <c r="J118">
        <v>0</v>
      </c>
      <c r="K118">
        <v>0</v>
      </c>
      <c r="L118">
        <v>0</v>
      </c>
      <c r="M118">
        <f>DAY(DATA[[#This Row],[Purchase date]])</f>
        <v>4</v>
      </c>
      <c r="N118" s="6" t="str">
        <f>TEXT(DATA[[#This Row],[Purchase date]],"MMMM")</f>
        <v>May</v>
      </c>
    </row>
    <row r="119" spans="1:14" x14ac:dyDescent="0.3">
      <c r="A119">
        <v>118</v>
      </c>
      <c r="B119">
        <v>1440</v>
      </c>
      <c r="C119" s="1">
        <v>45389</v>
      </c>
      <c r="D119" t="s">
        <v>12</v>
      </c>
      <c r="E119">
        <v>279</v>
      </c>
      <c r="F119">
        <v>16</v>
      </c>
      <c r="G119">
        <v>4464</v>
      </c>
      <c r="H119" t="s">
        <v>20</v>
      </c>
      <c r="I119" t="s">
        <v>25</v>
      </c>
      <c r="J119">
        <v>2721</v>
      </c>
      <c r="K119">
        <v>377</v>
      </c>
      <c r="L119">
        <v>2344</v>
      </c>
      <c r="M119">
        <f>DAY(DATA[[#This Row],[Purchase date]])</f>
        <v>7</v>
      </c>
      <c r="N119" s="6" t="str">
        <f>TEXT(DATA[[#This Row],[Purchase date]],"MMMM")</f>
        <v>April</v>
      </c>
    </row>
    <row r="120" spans="1:14" x14ac:dyDescent="0.3">
      <c r="A120">
        <v>119</v>
      </c>
      <c r="B120">
        <v>1800</v>
      </c>
      <c r="C120" s="1">
        <v>45421</v>
      </c>
      <c r="D120" t="s">
        <v>12</v>
      </c>
      <c r="E120">
        <v>270</v>
      </c>
      <c r="F120">
        <v>20</v>
      </c>
      <c r="G120">
        <v>5400</v>
      </c>
      <c r="H120" t="s">
        <v>20</v>
      </c>
      <c r="I120" t="s">
        <v>26</v>
      </c>
      <c r="J120">
        <v>0</v>
      </c>
      <c r="K120">
        <v>0</v>
      </c>
      <c r="L120">
        <v>0</v>
      </c>
      <c r="M120">
        <f>DAY(DATA[[#This Row],[Purchase date]])</f>
        <v>9</v>
      </c>
      <c r="N120" s="6" t="str">
        <f>TEXT(DATA[[#This Row],[Purchase date]],"MMMM")</f>
        <v>May</v>
      </c>
    </row>
    <row r="121" spans="1:14" x14ac:dyDescent="0.3">
      <c r="A121">
        <v>120</v>
      </c>
      <c r="B121">
        <v>1548</v>
      </c>
      <c r="C121" s="1">
        <v>45332</v>
      </c>
      <c r="D121" t="s">
        <v>14</v>
      </c>
      <c r="E121">
        <v>394</v>
      </c>
      <c r="F121">
        <v>19</v>
      </c>
      <c r="G121">
        <v>7486</v>
      </c>
      <c r="H121" t="s">
        <v>15</v>
      </c>
      <c r="I121" t="s">
        <v>25</v>
      </c>
      <c r="J121">
        <v>4468</v>
      </c>
      <c r="K121">
        <v>3141</v>
      </c>
      <c r="L121">
        <v>1327</v>
      </c>
      <c r="M121">
        <f>DAY(DATA[[#This Row],[Purchase date]])</f>
        <v>10</v>
      </c>
      <c r="N121" s="6" t="str">
        <f>TEXT(DATA[[#This Row],[Purchase date]],"MMMM")</f>
        <v>February</v>
      </c>
    </row>
    <row r="122" spans="1:14" x14ac:dyDescent="0.3">
      <c r="A122">
        <v>121</v>
      </c>
      <c r="B122">
        <v>1427</v>
      </c>
      <c r="C122" s="1">
        <v>45557</v>
      </c>
      <c r="D122" t="s">
        <v>13</v>
      </c>
      <c r="E122">
        <v>276</v>
      </c>
      <c r="F122">
        <v>13</v>
      </c>
      <c r="G122">
        <v>3588</v>
      </c>
      <c r="H122" t="s">
        <v>22</v>
      </c>
      <c r="I122" t="s">
        <v>26</v>
      </c>
      <c r="J122">
        <v>0</v>
      </c>
      <c r="K122">
        <v>0</v>
      </c>
      <c r="L122">
        <v>0</v>
      </c>
      <c r="M122">
        <f>DAY(DATA[[#This Row],[Purchase date]])</f>
        <v>22</v>
      </c>
      <c r="N122" s="6" t="str">
        <f>TEXT(DATA[[#This Row],[Purchase date]],"MMMM")</f>
        <v>September</v>
      </c>
    </row>
    <row r="123" spans="1:14" x14ac:dyDescent="0.3">
      <c r="A123">
        <v>122</v>
      </c>
      <c r="B123">
        <v>1132</v>
      </c>
      <c r="C123" s="1">
        <v>45352</v>
      </c>
      <c r="D123" t="s">
        <v>14</v>
      </c>
      <c r="E123">
        <v>468</v>
      </c>
      <c r="F123">
        <v>19</v>
      </c>
      <c r="G123">
        <v>8892</v>
      </c>
      <c r="H123" t="s">
        <v>24</v>
      </c>
      <c r="I123" t="s">
        <v>25</v>
      </c>
      <c r="J123">
        <v>7337</v>
      </c>
      <c r="K123">
        <v>4473</v>
      </c>
      <c r="L123">
        <v>2864</v>
      </c>
      <c r="M123">
        <f>DAY(DATA[[#This Row],[Purchase date]])</f>
        <v>1</v>
      </c>
      <c r="N123" s="6" t="str">
        <f>TEXT(DATA[[#This Row],[Purchase date]],"MMMM")</f>
        <v>March</v>
      </c>
    </row>
    <row r="124" spans="1:14" x14ac:dyDescent="0.3">
      <c r="A124">
        <v>123</v>
      </c>
      <c r="B124">
        <v>1607</v>
      </c>
      <c r="C124" s="1">
        <v>45404</v>
      </c>
      <c r="D124" t="s">
        <v>12</v>
      </c>
      <c r="E124">
        <v>495</v>
      </c>
      <c r="F124">
        <v>16</v>
      </c>
      <c r="G124">
        <v>7920</v>
      </c>
      <c r="H124" t="s">
        <v>23</v>
      </c>
      <c r="I124" t="s">
        <v>26</v>
      </c>
      <c r="J124">
        <v>0</v>
      </c>
      <c r="K124">
        <v>0</v>
      </c>
      <c r="L124">
        <v>0</v>
      </c>
      <c r="M124">
        <f>DAY(DATA[[#This Row],[Purchase date]])</f>
        <v>22</v>
      </c>
      <c r="N124" s="6" t="str">
        <f>TEXT(DATA[[#This Row],[Purchase date]],"MMMM")</f>
        <v>April</v>
      </c>
    </row>
    <row r="125" spans="1:14" x14ac:dyDescent="0.3">
      <c r="A125">
        <v>124</v>
      </c>
      <c r="B125">
        <v>2451</v>
      </c>
      <c r="C125" s="1">
        <v>45552</v>
      </c>
      <c r="D125" t="s">
        <v>13</v>
      </c>
      <c r="E125">
        <v>336</v>
      </c>
      <c r="F125">
        <v>17</v>
      </c>
      <c r="G125">
        <v>5712</v>
      </c>
      <c r="H125" t="s">
        <v>20</v>
      </c>
      <c r="I125" t="s">
        <v>26</v>
      </c>
      <c r="J125">
        <v>0</v>
      </c>
      <c r="K125">
        <v>0</v>
      </c>
      <c r="L125">
        <v>0</v>
      </c>
      <c r="M125">
        <f>DAY(DATA[[#This Row],[Purchase date]])</f>
        <v>17</v>
      </c>
      <c r="N125" s="6" t="str">
        <f>TEXT(DATA[[#This Row],[Purchase date]],"MMMM")</f>
        <v>September</v>
      </c>
    </row>
    <row r="126" spans="1:14" x14ac:dyDescent="0.3">
      <c r="A126">
        <v>125</v>
      </c>
      <c r="B126">
        <v>2143</v>
      </c>
      <c r="C126" s="1">
        <v>45365</v>
      </c>
      <c r="D126" t="s">
        <v>13</v>
      </c>
      <c r="E126">
        <v>237</v>
      </c>
      <c r="F126">
        <v>20</v>
      </c>
      <c r="G126">
        <v>4740</v>
      </c>
      <c r="H126" t="s">
        <v>19</v>
      </c>
      <c r="I126" t="s">
        <v>25</v>
      </c>
      <c r="J126">
        <v>4365</v>
      </c>
      <c r="K126">
        <v>3423</v>
      </c>
      <c r="L126">
        <v>942</v>
      </c>
      <c r="M126">
        <f>DAY(DATA[[#This Row],[Purchase date]])</f>
        <v>14</v>
      </c>
      <c r="N126" s="6" t="str">
        <f>TEXT(DATA[[#This Row],[Purchase date]],"MMMM")</f>
        <v>March</v>
      </c>
    </row>
    <row r="127" spans="1:14" x14ac:dyDescent="0.3">
      <c r="A127">
        <v>126</v>
      </c>
      <c r="B127">
        <v>1627</v>
      </c>
      <c r="C127" s="1">
        <v>45400</v>
      </c>
      <c r="D127" t="s">
        <v>11</v>
      </c>
      <c r="E127">
        <v>426</v>
      </c>
      <c r="F127">
        <v>12</v>
      </c>
      <c r="G127">
        <v>5112</v>
      </c>
      <c r="H127" t="s">
        <v>21</v>
      </c>
      <c r="I127" t="s">
        <v>26</v>
      </c>
      <c r="J127">
        <v>0</v>
      </c>
      <c r="K127">
        <v>0</v>
      </c>
      <c r="L127">
        <v>0</v>
      </c>
      <c r="M127">
        <f>DAY(DATA[[#This Row],[Purchase date]])</f>
        <v>18</v>
      </c>
      <c r="N127" s="6" t="str">
        <f>TEXT(DATA[[#This Row],[Purchase date]],"MMMM")</f>
        <v>April</v>
      </c>
    </row>
    <row r="128" spans="1:14" x14ac:dyDescent="0.3">
      <c r="A128">
        <v>127</v>
      </c>
      <c r="B128">
        <v>2047</v>
      </c>
      <c r="C128" s="1">
        <v>45517</v>
      </c>
      <c r="D128" t="s">
        <v>13</v>
      </c>
      <c r="E128">
        <v>465</v>
      </c>
      <c r="F128">
        <v>20</v>
      </c>
      <c r="G128">
        <v>9300</v>
      </c>
      <c r="H128" t="s">
        <v>24</v>
      </c>
      <c r="I128" t="s">
        <v>25</v>
      </c>
      <c r="J128">
        <v>5090</v>
      </c>
      <c r="K128">
        <v>1691</v>
      </c>
      <c r="L128">
        <v>3399</v>
      </c>
      <c r="M128">
        <f>DAY(DATA[[#This Row],[Purchase date]])</f>
        <v>13</v>
      </c>
      <c r="N128" s="6" t="str">
        <f>TEXT(DATA[[#This Row],[Purchase date]],"MMMM")</f>
        <v>August</v>
      </c>
    </row>
    <row r="129" spans="1:14" x14ac:dyDescent="0.3">
      <c r="A129">
        <v>128</v>
      </c>
      <c r="B129">
        <v>2333</v>
      </c>
      <c r="C129" s="1">
        <v>45333</v>
      </c>
      <c r="D129" t="s">
        <v>13</v>
      </c>
      <c r="E129">
        <v>410</v>
      </c>
      <c r="F129">
        <v>16</v>
      </c>
      <c r="G129">
        <v>6560</v>
      </c>
      <c r="H129" t="s">
        <v>18</v>
      </c>
      <c r="I129" t="s">
        <v>25</v>
      </c>
      <c r="J129">
        <v>9470</v>
      </c>
      <c r="K129">
        <v>7575</v>
      </c>
      <c r="L129">
        <v>1895</v>
      </c>
      <c r="M129">
        <f>DAY(DATA[[#This Row],[Purchase date]])</f>
        <v>11</v>
      </c>
      <c r="N129" s="6" t="str">
        <f>TEXT(DATA[[#This Row],[Purchase date]],"MMMM")</f>
        <v>February</v>
      </c>
    </row>
    <row r="130" spans="1:14" x14ac:dyDescent="0.3">
      <c r="A130">
        <v>129</v>
      </c>
      <c r="B130">
        <v>1431</v>
      </c>
      <c r="C130" s="1">
        <v>45474</v>
      </c>
      <c r="D130" t="s">
        <v>12</v>
      </c>
      <c r="E130">
        <v>228</v>
      </c>
      <c r="F130">
        <v>16</v>
      </c>
      <c r="G130">
        <v>3648</v>
      </c>
      <c r="H130" t="s">
        <v>19</v>
      </c>
      <c r="I130" t="s">
        <v>26</v>
      </c>
      <c r="J130">
        <v>0</v>
      </c>
      <c r="K130">
        <v>0</v>
      </c>
      <c r="L130">
        <v>0</v>
      </c>
      <c r="M130">
        <f>DAY(DATA[[#This Row],[Purchase date]])</f>
        <v>1</v>
      </c>
      <c r="N130" s="6" t="str">
        <f>TEXT(DATA[[#This Row],[Purchase date]],"MMMM")</f>
        <v>July</v>
      </c>
    </row>
    <row r="131" spans="1:14" x14ac:dyDescent="0.3">
      <c r="A131">
        <v>130</v>
      </c>
      <c r="B131">
        <v>2214</v>
      </c>
      <c r="C131" s="1">
        <v>45335</v>
      </c>
      <c r="D131" t="s">
        <v>13</v>
      </c>
      <c r="E131">
        <v>148</v>
      </c>
      <c r="F131">
        <v>12</v>
      </c>
      <c r="G131">
        <v>1776</v>
      </c>
      <c r="H131" t="s">
        <v>21</v>
      </c>
      <c r="I131" t="s">
        <v>26</v>
      </c>
      <c r="J131">
        <v>0</v>
      </c>
      <c r="K131">
        <v>0</v>
      </c>
      <c r="L131">
        <v>0</v>
      </c>
      <c r="M131">
        <f>DAY(DATA[[#This Row],[Purchase date]])</f>
        <v>13</v>
      </c>
      <c r="N131" s="6" t="str">
        <f>TEXT(DATA[[#This Row],[Purchase date]],"MMMM")</f>
        <v>February</v>
      </c>
    </row>
    <row r="132" spans="1:14" x14ac:dyDescent="0.3">
      <c r="A132">
        <v>131</v>
      </c>
      <c r="B132">
        <v>2170</v>
      </c>
      <c r="C132" s="1">
        <v>45360</v>
      </c>
      <c r="D132" t="s">
        <v>13</v>
      </c>
      <c r="E132">
        <v>263</v>
      </c>
      <c r="F132">
        <v>12</v>
      </c>
      <c r="G132">
        <v>3156</v>
      </c>
      <c r="H132" t="s">
        <v>17</v>
      </c>
      <c r="I132" t="s">
        <v>26</v>
      </c>
      <c r="J132">
        <v>0</v>
      </c>
      <c r="K132">
        <v>0</v>
      </c>
      <c r="L132">
        <v>0</v>
      </c>
      <c r="M132">
        <f>DAY(DATA[[#This Row],[Purchase date]])</f>
        <v>9</v>
      </c>
      <c r="N132" s="6" t="str">
        <f>TEXT(DATA[[#This Row],[Purchase date]],"MMMM")</f>
        <v>March</v>
      </c>
    </row>
    <row r="133" spans="1:14" x14ac:dyDescent="0.3">
      <c r="A133">
        <v>132</v>
      </c>
      <c r="B133">
        <v>1113</v>
      </c>
      <c r="C133" s="1">
        <v>45510</v>
      </c>
      <c r="D133" t="s">
        <v>12</v>
      </c>
      <c r="E133">
        <v>376</v>
      </c>
      <c r="F133">
        <v>12</v>
      </c>
      <c r="G133">
        <v>4512</v>
      </c>
      <c r="H133" t="s">
        <v>22</v>
      </c>
      <c r="I133" t="s">
        <v>26</v>
      </c>
      <c r="J133">
        <v>0</v>
      </c>
      <c r="K133">
        <v>0</v>
      </c>
      <c r="L133">
        <v>0</v>
      </c>
      <c r="M133">
        <f>DAY(DATA[[#This Row],[Purchase date]])</f>
        <v>6</v>
      </c>
      <c r="N133" s="6" t="str">
        <f>TEXT(DATA[[#This Row],[Purchase date]],"MMMM")</f>
        <v>August</v>
      </c>
    </row>
    <row r="134" spans="1:14" x14ac:dyDescent="0.3">
      <c r="A134">
        <v>133</v>
      </c>
      <c r="B134">
        <v>2294</v>
      </c>
      <c r="C134" s="1">
        <v>45518</v>
      </c>
      <c r="D134" t="s">
        <v>12</v>
      </c>
      <c r="E134">
        <v>392</v>
      </c>
      <c r="F134">
        <v>20</v>
      </c>
      <c r="G134">
        <v>7840</v>
      </c>
      <c r="H134" t="s">
        <v>24</v>
      </c>
      <c r="I134" t="s">
        <v>25</v>
      </c>
      <c r="J134">
        <v>2601</v>
      </c>
      <c r="K134">
        <v>1264</v>
      </c>
      <c r="L134">
        <v>1337</v>
      </c>
      <c r="M134">
        <f>DAY(DATA[[#This Row],[Purchase date]])</f>
        <v>14</v>
      </c>
      <c r="N134" s="6" t="str">
        <f>TEXT(DATA[[#This Row],[Purchase date]],"MMMM")</f>
        <v>August</v>
      </c>
    </row>
    <row r="135" spans="1:14" x14ac:dyDescent="0.3">
      <c r="A135">
        <v>134</v>
      </c>
      <c r="B135">
        <v>2040</v>
      </c>
      <c r="C135" s="1">
        <v>45521</v>
      </c>
      <c r="D135" t="s">
        <v>11</v>
      </c>
      <c r="E135">
        <v>215</v>
      </c>
      <c r="F135">
        <v>11</v>
      </c>
      <c r="G135">
        <v>2365</v>
      </c>
      <c r="H135" t="s">
        <v>23</v>
      </c>
      <c r="I135" t="s">
        <v>26</v>
      </c>
      <c r="J135">
        <v>0</v>
      </c>
      <c r="K135">
        <v>0</v>
      </c>
      <c r="L135">
        <v>0</v>
      </c>
      <c r="M135">
        <f>DAY(DATA[[#This Row],[Purchase date]])</f>
        <v>17</v>
      </c>
      <c r="N135" s="6" t="str">
        <f>TEXT(DATA[[#This Row],[Purchase date]],"MMMM")</f>
        <v>August</v>
      </c>
    </row>
    <row r="136" spans="1:14" x14ac:dyDescent="0.3">
      <c r="A136">
        <v>135</v>
      </c>
      <c r="B136">
        <v>1250</v>
      </c>
      <c r="C136" s="1">
        <v>45383</v>
      </c>
      <c r="D136" t="s">
        <v>14</v>
      </c>
      <c r="E136">
        <v>123</v>
      </c>
      <c r="F136">
        <v>15</v>
      </c>
      <c r="G136">
        <v>1845</v>
      </c>
      <c r="H136" t="s">
        <v>16</v>
      </c>
      <c r="I136" t="s">
        <v>26</v>
      </c>
      <c r="J136">
        <v>0</v>
      </c>
      <c r="K136">
        <v>0</v>
      </c>
      <c r="L136">
        <v>0</v>
      </c>
      <c r="M136">
        <f>DAY(DATA[[#This Row],[Purchase date]])</f>
        <v>1</v>
      </c>
      <c r="N136" s="6" t="str">
        <f>TEXT(DATA[[#This Row],[Purchase date]],"MMMM")</f>
        <v>April</v>
      </c>
    </row>
    <row r="137" spans="1:14" x14ac:dyDescent="0.3">
      <c r="A137">
        <v>136</v>
      </c>
      <c r="B137">
        <v>2181</v>
      </c>
      <c r="C137" s="1">
        <v>45300</v>
      </c>
      <c r="D137" t="s">
        <v>13</v>
      </c>
      <c r="E137">
        <v>410</v>
      </c>
      <c r="F137">
        <v>18</v>
      </c>
      <c r="G137">
        <v>7380</v>
      </c>
      <c r="H137" t="s">
        <v>21</v>
      </c>
      <c r="I137" t="s">
        <v>26</v>
      </c>
      <c r="J137">
        <v>0</v>
      </c>
      <c r="K137">
        <v>0</v>
      </c>
      <c r="L137">
        <v>0</v>
      </c>
      <c r="M137">
        <f>DAY(DATA[[#This Row],[Purchase date]])</f>
        <v>9</v>
      </c>
      <c r="N137" s="6" t="str">
        <f>TEXT(DATA[[#This Row],[Purchase date]],"MMMM")</f>
        <v>January</v>
      </c>
    </row>
    <row r="138" spans="1:14" x14ac:dyDescent="0.3">
      <c r="A138">
        <v>137</v>
      </c>
      <c r="B138">
        <v>2083</v>
      </c>
      <c r="C138" s="1">
        <v>45480</v>
      </c>
      <c r="D138" t="s">
        <v>12</v>
      </c>
      <c r="E138">
        <v>124</v>
      </c>
      <c r="F138">
        <v>12</v>
      </c>
      <c r="G138">
        <v>1488</v>
      </c>
      <c r="H138" t="s">
        <v>18</v>
      </c>
      <c r="I138" t="s">
        <v>25</v>
      </c>
      <c r="J138">
        <v>4298</v>
      </c>
      <c r="K138">
        <v>3540</v>
      </c>
      <c r="L138">
        <v>758</v>
      </c>
      <c r="M138">
        <f>DAY(DATA[[#This Row],[Purchase date]])</f>
        <v>7</v>
      </c>
      <c r="N138" s="6" t="str">
        <f>TEXT(DATA[[#This Row],[Purchase date]],"MMMM")</f>
        <v>July</v>
      </c>
    </row>
    <row r="139" spans="1:14" x14ac:dyDescent="0.3">
      <c r="A139">
        <v>138</v>
      </c>
      <c r="B139">
        <v>1742</v>
      </c>
      <c r="C139" s="1">
        <v>45380</v>
      </c>
      <c r="D139" t="s">
        <v>11</v>
      </c>
      <c r="E139">
        <v>490</v>
      </c>
      <c r="F139">
        <v>15</v>
      </c>
      <c r="G139">
        <v>7350</v>
      </c>
      <c r="H139" t="s">
        <v>20</v>
      </c>
      <c r="I139" t="s">
        <v>26</v>
      </c>
      <c r="J139">
        <v>0</v>
      </c>
      <c r="K139">
        <v>0</v>
      </c>
      <c r="L139">
        <v>0</v>
      </c>
      <c r="M139">
        <f>DAY(DATA[[#This Row],[Purchase date]])</f>
        <v>29</v>
      </c>
      <c r="N139" s="6" t="str">
        <f>TEXT(DATA[[#This Row],[Purchase date]],"MMMM")</f>
        <v>March</v>
      </c>
    </row>
    <row r="140" spans="1:14" x14ac:dyDescent="0.3">
      <c r="A140">
        <v>139</v>
      </c>
      <c r="B140">
        <v>1720</v>
      </c>
      <c r="C140" s="1">
        <v>45434</v>
      </c>
      <c r="D140" t="s">
        <v>14</v>
      </c>
      <c r="E140">
        <v>226</v>
      </c>
      <c r="F140">
        <v>18</v>
      </c>
      <c r="G140">
        <v>4068</v>
      </c>
      <c r="H140" t="s">
        <v>16</v>
      </c>
      <c r="I140" t="s">
        <v>25</v>
      </c>
      <c r="J140">
        <v>7962</v>
      </c>
      <c r="K140">
        <v>1970</v>
      </c>
      <c r="L140">
        <v>5992</v>
      </c>
      <c r="M140">
        <f>DAY(DATA[[#This Row],[Purchase date]])</f>
        <v>22</v>
      </c>
      <c r="N140" s="6" t="str">
        <f>TEXT(DATA[[#This Row],[Purchase date]],"MMMM")</f>
        <v>May</v>
      </c>
    </row>
    <row r="141" spans="1:14" x14ac:dyDescent="0.3">
      <c r="A141">
        <v>140</v>
      </c>
      <c r="B141">
        <v>2219</v>
      </c>
      <c r="C141" s="1">
        <v>45353</v>
      </c>
      <c r="D141" t="s">
        <v>12</v>
      </c>
      <c r="E141">
        <v>333</v>
      </c>
      <c r="F141">
        <v>20</v>
      </c>
      <c r="G141">
        <v>6660</v>
      </c>
      <c r="H141" t="s">
        <v>19</v>
      </c>
      <c r="I141" t="s">
        <v>26</v>
      </c>
      <c r="J141">
        <v>0</v>
      </c>
      <c r="K141">
        <v>0</v>
      </c>
      <c r="L141">
        <v>0</v>
      </c>
      <c r="M141">
        <f>DAY(DATA[[#This Row],[Purchase date]])</f>
        <v>2</v>
      </c>
      <c r="N141" s="6" t="str">
        <f>TEXT(DATA[[#This Row],[Purchase date]],"MMMM")</f>
        <v>March</v>
      </c>
    </row>
    <row r="142" spans="1:14" x14ac:dyDescent="0.3">
      <c r="A142">
        <v>141</v>
      </c>
      <c r="B142">
        <v>1240</v>
      </c>
      <c r="C142" s="1">
        <v>45463</v>
      </c>
      <c r="D142" t="s">
        <v>14</v>
      </c>
      <c r="E142">
        <v>308</v>
      </c>
      <c r="F142">
        <v>15</v>
      </c>
      <c r="G142">
        <v>4620</v>
      </c>
      <c r="H142" t="s">
        <v>22</v>
      </c>
      <c r="I142" t="s">
        <v>25</v>
      </c>
      <c r="J142">
        <v>5915</v>
      </c>
      <c r="K142">
        <v>4010</v>
      </c>
      <c r="L142">
        <v>1905</v>
      </c>
      <c r="M142">
        <f>DAY(DATA[[#This Row],[Purchase date]])</f>
        <v>20</v>
      </c>
      <c r="N142" s="6" t="str">
        <f>TEXT(DATA[[#This Row],[Purchase date]],"MMMM")</f>
        <v>June</v>
      </c>
    </row>
    <row r="143" spans="1:14" x14ac:dyDescent="0.3">
      <c r="A143">
        <v>142</v>
      </c>
      <c r="B143">
        <v>1999</v>
      </c>
      <c r="C143" s="1">
        <v>45523</v>
      </c>
      <c r="D143" t="s">
        <v>13</v>
      </c>
      <c r="E143">
        <v>192</v>
      </c>
      <c r="F143">
        <v>12</v>
      </c>
      <c r="G143">
        <v>2304</v>
      </c>
      <c r="H143" t="s">
        <v>23</v>
      </c>
      <c r="I143" t="s">
        <v>26</v>
      </c>
      <c r="J143">
        <v>0</v>
      </c>
      <c r="K143">
        <v>0</v>
      </c>
      <c r="L143">
        <v>0</v>
      </c>
      <c r="M143">
        <f>DAY(DATA[[#This Row],[Purchase date]])</f>
        <v>19</v>
      </c>
      <c r="N143" s="6" t="str">
        <f>TEXT(DATA[[#This Row],[Purchase date]],"MMMM")</f>
        <v>August</v>
      </c>
    </row>
    <row r="144" spans="1:14" x14ac:dyDescent="0.3">
      <c r="A144">
        <v>143</v>
      </c>
      <c r="B144">
        <v>2195</v>
      </c>
      <c r="C144" s="1">
        <v>45484</v>
      </c>
      <c r="D144" t="s">
        <v>13</v>
      </c>
      <c r="E144">
        <v>193</v>
      </c>
      <c r="F144">
        <v>13</v>
      </c>
      <c r="G144">
        <v>2509</v>
      </c>
      <c r="H144" t="s">
        <v>16</v>
      </c>
      <c r="I144" t="s">
        <v>26</v>
      </c>
      <c r="J144">
        <v>0</v>
      </c>
      <c r="K144">
        <v>0</v>
      </c>
      <c r="L144">
        <v>0</v>
      </c>
      <c r="M144">
        <f>DAY(DATA[[#This Row],[Purchase date]])</f>
        <v>11</v>
      </c>
      <c r="N144" s="6" t="str">
        <f>TEXT(DATA[[#This Row],[Purchase date]],"MMMM")</f>
        <v>July</v>
      </c>
    </row>
    <row r="145" spans="1:14" x14ac:dyDescent="0.3">
      <c r="A145">
        <v>144</v>
      </c>
      <c r="B145">
        <v>2295</v>
      </c>
      <c r="C145" s="1">
        <v>45383</v>
      </c>
      <c r="D145" t="s">
        <v>13</v>
      </c>
      <c r="E145">
        <v>426</v>
      </c>
      <c r="F145">
        <v>16</v>
      </c>
      <c r="G145">
        <v>6816</v>
      </c>
      <c r="H145" t="s">
        <v>18</v>
      </c>
      <c r="I145" t="s">
        <v>25</v>
      </c>
      <c r="J145">
        <v>9135</v>
      </c>
      <c r="K145">
        <v>1816</v>
      </c>
      <c r="L145">
        <v>7319</v>
      </c>
      <c r="M145">
        <f>DAY(DATA[[#This Row],[Purchase date]])</f>
        <v>1</v>
      </c>
      <c r="N145" s="6" t="str">
        <f>TEXT(DATA[[#This Row],[Purchase date]],"MMMM")</f>
        <v>April</v>
      </c>
    </row>
    <row r="146" spans="1:14" x14ac:dyDescent="0.3">
      <c r="A146">
        <v>145</v>
      </c>
      <c r="B146">
        <v>1274</v>
      </c>
      <c r="C146" s="1">
        <v>45463</v>
      </c>
      <c r="D146" t="s">
        <v>12</v>
      </c>
      <c r="E146">
        <v>324</v>
      </c>
      <c r="F146">
        <v>15</v>
      </c>
      <c r="G146">
        <v>4860</v>
      </c>
      <c r="H146" t="s">
        <v>21</v>
      </c>
      <c r="I146" t="s">
        <v>26</v>
      </c>
      <c r="J146">
        <v>0</v>
      </c>
      <c r="K146">
        <v>0</v>
      </c>
      <c r="L146">
        <v>0</v>
      </c>
      <c r="M146">
        <f>DAY(DATA[[#This Row],[Purchase date]])</f>
        <v>20</v>
      </c>
      <c r="N146" s="6" t="str">
        <f>TEXT(DATA[[#This Row],[Purchase date]],"MMMM")</f>
        <v>June</v>
      </c>
    </row>
    <row r="147" spans="1:14" x14ac:dyDescent="0.3">
      <c r="A147">
        <v>146</v>
      </c>
      <c r="B147">
        <v>1699</v>
      </c>
      <c r="C147" s="1">
        <v>45389</v>
      </c>
      <c r="D147" t="s">
        <v>14</v>
      </c>
      <c r="E147">
        <v>477</v>
      </c>
      <c r="F147">
        <v>14</v>
      </c>
      <c r="G147">
        <v>6678</v>
      </c>
      <c r="H147" t="s">
        <v>23</v>
      </c>
      <c r="I147" t="s">
        <v>26</v>
      </c>
      <c r="J147">
        <v>0</v>
      </c>
      <c r="K147">
        <v>0</v>
      </c>
      <c r="L147">
        <v>0</v>
      </c>
      <c r="M147">
        <f>DAY(DATA[[#This Row],[Purchase date]])</f>
        <v>7</v>
      </c>
      <c r="N147" s="6" t="str">
        <f>TEXT(DATA[[#This Row],[Purchase date]],"MMMM")</f>
        <v>April</v>
      </c>
    </row>
    <row r="148" spans="1:14" x14ac:dyDescent="0.3">
      <c r="A148">
        <v>147</v>
      </c>
      <c r="B148">
        <v>1901</v>
      </c>
      <c r="C148" s="1">
        <v>45362</v>
      </c>
      <c r="D148" t="s">
        <v>12</v>
      </c>
      <c r="E148">
        <v>379</v>
      </c>
      <c r="F148">
        <v>14</v>
      </c>
      <c r="G148">
        <v>5306</v>
      </c>
      <c r="H148" t="s">
        <v>17</v>
      </c>
      <c r="I148" t="s">
        <v>26</v>
      </c>
      <c r="J148">
        <v>0</v>
      </c>
      <c r="K148">
        <v>0</v>
      </c>
      <c r="L148">
        <v>0</v>
      </c>
      <c r="M148">
        <f>DAY(DATA[[#This Row],[Purchase date]])</f>
        <v>11</v>
      </c>
      <c r="N148" s="6" t="str">
        <f>TEXT(DATA[[#This Row],[Purchase date]],"MMMM")</f>
        <v>March</v>
      </c>
    </row>
    <row r="149" spans="1:14" x14ac:dyDescent="0.3">
      <c r="A149">
        <v>148</v>
      </c>
      <c r="B149">
        <v>1706</v>
      </c>
      <c r="C149" s="1">
        <v>45493</v>
      </c>
      <c r="D149" t="s">
        <v>12</v>
      </c>
      <c r="E149">
        <v>110</v>
      </c>
      <c r="F149">
        <v>15</v>
      </c>
      <c r="G149">
        <v>1650</v>
      </c>
      <c r="H149" t="s">
        <v>20</v>
      </c>
      <c r="I149" t="s">
        <v>25</v>
      </c>
      <c r="J149">
        <v>9890</v>
      </c>
      <c r="K149">
        <v>1197</v>
      </c>
      <c r="L149">
        <v>8693</v>
      </c>
      <c r="M149">
        <f>DAY(DATA[[#This Row],[Purchase date]])</f>
        <v>20</v>
      </c>
      <c r="N149" s="6" t="str">
        <f>TEXT(DATA[[#This Row],[Purchase date]],"MMMM")</f>
        <v>July</v>
      </c>
    </row>
    <row r="150" spans="1:14" x14ac:dyDescent="0.3">
      <c r="A150">
        <v>149</v>
      </c>
      <c r="B150">
        <v>1518</v>
      </c>
      <c r="C150" s="1">
        <v>45498</v>
      </c>
      <c r="D150" t="s">
        <v>14</v>
      </c>
      <c r="E150">
        <v>428</v>
      </c>
      <c r="F150">
        <v>12</v>
      </c>
      <c r="G150">
        <v>5136</v>
      </c>
      <c r="H150" t="s">
        <v>22</v>
      </c>
      <c r="I150" t="s">
        <v>26</v>
      </c>
      <c r="J150">
        <v>0</v>
      </c>
      <c r="K150">
        <v>0</v>
      </c>
      <c r="L150">
        <v>0</v>
      </c>
      <c r="M150">
        <f>DAY(DATA[[#This Row],[Purchase date]])</f>
        <v>25</v>
      </c>
      <c r="N150" s="6" t="str">
        <f>TEXT(DATA[[#This Row],[Purchase date]],"MMMM")</f>
        <v>July</v>
      </c>
    </row>
    <row r="151" spans="1:14" x14ac:dyDescent="0.3">
      <c r="A151">
        <v>150</v>
      </c>
      <c r="B151">
        <v>1902</v>
      </c>
      <c r="C151" s="1">
        <v>45553</v>
      </c>
      <c r="D151" t="s">
        <v>12</v>
      </c>
      <c r="E151">
        <v>111</v>
      </c>
      <c r="F151">
        <v>19</v>
      </c>
      <c r="G151">
        <v>2109</v>
      </c>
      <c r="H151" t="s">
        <v>16</v>
      </c>
      <c r="I151" t="s">
        <v>25</v>
      </c>
      <c r="J151">
        <v>9235</v>
      </c>
      <c r="K151">
        <v>4961</v>
      </c>
      <c r="L151">
        <v>4274</v>
      </c>
      <c r="M151">
        <f>DAY(DATA[[#This Row],[Purchase date]])</f>
        <v>18</v>
      </c>
      <c r="N151" s="6" t="str">
        <f>TEXT(DATA[[#This Row],[Purchase date]],"MMMM")</f>
        <v>September</v>
      </c>
    </row>
    <row r="152" spans="1:14" x14ac:dyDescent="0.3">
      <c r="A152">
        <v>151</v>
      </c>
      <c r="B152">
        <v>2161</v>
      </c>
      <c r="C152" s="1">
        <v>45420</v>
      </c>
      <c r="D152" t="s">
        <v>14</v>
      </c>
      <c r="E152">
        <v>134</v>
      </c>
      <c r="F152">
        <v>12</v>
      </c>
      <c r="G152">
        <v>1608</v>
      </c>
      <c r="H152" t="s">
        <v>22</v>
      </c>
      <c r="I152" t="s">
        <v>25</v>
      </c>
      <c r="J152">
        <v>8838</v>
      </c>
      <c r="K152">
        <v>469</v>
      </c>
      <c r="L152">
        <v>8369</v>
      </c>
      <c r="M152">
        <f>DAY(DATA[[#This Row],[Purchase date]])</f>
        <v>8</v>
      </c>
      <c r="N152" s="6" t="str">
        <f>TEXT(DATA[[#This Row],[Purchase date]],"MMMM")</f>
        <v>May</v>
      </c>
    </row>
    <row r="153" spans="1:14" x14ac:dyDescent="0.3">
      <c r="A153">
        <v>152</v>
      </c>
      <c r="B153">
        <v>2401</v>
      </c>
      <c r="C153" s="1">
        <v>45481</v>
      </c>
      <c r="D153" t="s">
        <v>14</v>
      </c>
      <c r="E153">
        <v>327</v>
      </c>
      <c r="F153">
        <v>20</v>
      </c>
      <c r="G153">
        <v>6540</v>
      </c>
      <c r="H153" t="s">
        <v>22</v>
      </c>
      <c r="I153" t="s">
        <v>25</v>
      </c>
      <c r="J153">
        <v>9842</v>
      </c>
      <c r="K153">
        <v>8100</v>
      </c>
      <c r="L153">
        <v>1742</v>
      </c>
      <c r="M153">
        <f>DAY(DATA[[#This Row],[Purchase date]])</f>
        <v>8</v>
      </c>
      <c r="N153" s="6" t="str">
        <f>TEXT(DATA[[#This Row],[Purchase date]],"MMMM")</f>
        <v>July</v>
      </c>
    </row>
    <row r="154" spans="1:14" x14ac:dyDescent="0.3">
      <c r="A154">
        <v>153</v>
      </c>
      <c r="B154">
        <v>2055</v>
      </c>
      <c r="C154" s="1">
        <v>45370</v>
      </c>
      <c r="D154" t="s">
        <v>14</v>
      </c>
      <c r="E154">
        <v>319</v>
      </c>
      <c r="F154">
        <v>12</v>
      </c>
      <c r="G154">
        <v>3828</v>
      </c>
      <c r="H154" t="s">
        <v>22</v>
      </c>
      <c r="I154" t="s">
        <v>26</v>
      </c>
      <c r="J154">
        <v>0</v>
      </c>
      <c r="K154">
        <v>0</v>
      </c>
      <c r="L154">
        <v>0</v>
      </c>
      <c r="M154">
        <f>DAY(DATA[[#This Row],[Purchase date]])</f>
        <v>19</v>
      </c>
      <c r="N154" s="6" t="str">
        <f>TEXT(DATA[[#This Row],[Purchase date]],"MMMM")</f>
        <v>March</v>
      </c>
    </row>
    <row r="155" spans="1:14" x14ac:dyDescent="0.3">
      <c r="A155">
        <v>154</v>
      </c>
      <c r="B155">
        <v>1142</v>
      </c>
      <c r="C155" s="1">
        <v>45342</v>
      </c>
      <c r="D155" t="s">
        <v>14</v>
      </c>
      <c r="E155">
        <v>240</v>
      </c>
      <c r="F155">
        <v>20</v>
      </c>
      <c r="G155">
        <v>4800</v>
      </c>
      <c r="H155" t="s">
        <v>21</v>
      </c>
      <c r="I155" t="s">
        <v>25</v>
      </c>
      <c r="J155">
        <v>9937</v>
      </c>
      <c r="K155">
        <v>1771</v>
      </c>
      <c r="L155">
        <v>8166</v>
      </c>
      <c r="M155">
        <f>DAY(DATA[[#This Row],[Purchase date]])</f>
        <v>20</v>
      </c>
      <c r="N155" s="6" t="str">
        <f>TEXT(DATA[[#This Row],[Purchase date]],"MMMM")</f>
        <v>February</v>
      </c>
    </row>
    <row r="156" spans="1:14" x14ac:dyDescent="0.3">
      <c r="A156">
        <v>155</v>
      </c>
      <c r="B156">
        <v>1664</v>
      </c>
      <c r="C156" s="1">
        <v>45416</v>
      </c>
      <c r="D156" t="s">
        <v>11</v>
      </c>
      <c r="E156">
        <v>122</v>
      </c>
      <c r="F156">
        <v>19</v>
      </c>
      <c r="G156">
        <v>2318</v>
      </c>
      <c r="H156" t="s">
        <v>22</v>
      </c>
      <c r="I156" t="s">
        <v>25</v>
      </c>
      <c r="J156">
        <v>1440</v>
      </c>
      <c r="K156">
        <v>1175</v>
      </c>
      <c r="L156">
        <v>265</v>
      </c>
      <c r="M156">
        <f>DAY(DATA[[#This Row],[Purchase date]])</f>
        <v>4</v>
      </c>
      <c r="N156" s="6" t="str">
        <f>TEXT(DATA[[#This Row],[Purchase date]],"MMMM")</f>
        <v>May</v>
      </c>
    </row>
    <row r="157" spans="1:14" x14ac:dyDescent="0.3">
      <c r="A157">
        <v>156</v>
      </c>
      <c r="B157">
        <v>1023</v>
      </c>
      <c r="C157" s="1">
        <v>45386</v>
      </c>
      <c r="D157" t="s">
        <v>14</v>
      </c>
      <c r="E157">
        <v>182</v>
      </c>
      <c r="F157">
        <v>13</v>
      </c>
      <c r="G157">
        <v>2366</v>
      </c>
      <c r="H157" t="s">
        <v>17</v>
      </c>
      <c r="I157" t="s">
        <v>26</v>
      </c>
      <c r="J157">
        <v>0</v>
      </c>
      <c r="K157">
        <v>0</v>
      </c>
      <c r="L157">
        <v>0</v>
      </c>
      <c r="M157">
        <f>DAY(DATA[[#This Row],[Purchase date]])</f>
        <v>4</v>
      </c>
      <c r="N157" s="6" t="str">
        <f>TEXT(DATA[[#This Row],[Purchase date]],"MMMM")</f>
        <v>April</v>
      </c>
    </row>
    <row r="158" spans="1:14" x14ac:dyDescent="0.3">
      <c r="A158">
        <v>157</v>
      </c>
      <c r="B158">
        <v>1145</v>
      </c>
      <c r="C158" s="1">
        <v>45536</v>
      </c>
      <c r="D158" t="s">
        <v>13</v>
      </c>
      <c r="E158">
        <v>328</v>
      </c>
      <c r="F158">
        <v>20</v>
      </c>
      <c r="G158">
        <v>6560</v>
      </c>
      <c r="H158" t="s">
        <v>19</v>
      </c>
      <c r="I158" t="s">
        <v>25</v>
      </c>
      <c r="J158">
        <v>9392</v>
      </c>
      <c r="K158">
        <v>6974</v>
      </c>
      <c r="L158">
        <v>2418</v>
      </c>
      <c r="M158">
        <f>DAY(DATA[[#This Row],[Purchase date]])</f>
        <v>1</v>
      </c>
      <c r="N158" s="6" t="str">
        <f>TEXT(DATA[[#This Row],[Purchase date]],"MMMM")</f>
        <v>September</v>
      </c>
    </row>
    <row r="159" spans="1:14" x14ac:dyDescent="0.3">
      <c r="A159">
        <v>158</v>
      </c>
      <c r="B159">
        <v>1913</v>
      </c>
      <c r="C159" s="1">
        <v>45552</v>
      </c>
      <c r="D159" t="s">
        <v>13</v>
      </c>
      <c r="E159">
        <v>443</v>
      </c>
      <c r="F159">
        <v>17</v>
      </c>
      <c r="G159">
        <v>7531</v>
      </c>
      <c r="H159" t="s">
        <v>18</v>
      </c>
      <c r="I159" t="s">
        <v>25</v>
      </c>
      <c r="J159">
        <v>9186</v>
      </c>
      <c r="K159">
        <v>476</v>
      </c>
      <c r="L159">
        <v>8710</v>
      </c>
      <c r="M159">
        <f>DAY(DATA[[#This Row],[Purchase date]])</f>
        <v>17</v>
      </c>
      <c r="N159" s="6" t="str">
        <f>TEXT(DATA[[#This Row],[Purchase date]],"MMMM")</f>
        <v>September</v>
      </c>
    </row>
    <row r="160" spans="1:14" x14ac:dyDescent="0.3">
      <c r="A160">
        <v>159</v>
      </c>
      <c r="B160">
        <v>1339</v>
      </c>
      <c r="C160" s="1">
        <v>45564</v>
      </c>
      <c r="D160" t="s">
        <v>13</v>
      </c>
      <c r="E160">
        <v>179</v>
      </c>
      <c r="F160">
        <v>14</v>
      </c>
      <c r="G160">
        <v>2506</v>
      </c>
      <c r="H160" t="s">
        <v>23</v>
      </c>
      <c r="I160" t="s">
        <v>26</v>
      </c>
      <c r="J160">
        <v>0</v>
      </c>
      <c r="K160">
        <v>0</v>
      </c>
      <c r="L160">
        <v>0</v>
      </c>
      <c r="M160">
        <f>DAY(DATA[[#This Row],[Purchase date]])</f>
        <v>29</v>
      </c>
      <c r="N160" s="6" t="str">
        <f>TEXT(DATA[[#This Row],[Purchase date]],"MMMM")</f>
        <v>September</v>
      </c>
    </row>
    <row r="161" spans="1:14" x14ac:dyDescent="0.3">
      <c r="A161">
        <v>160</v>
      </c>
      <c r="B161">
        <v>1033</v>
      </c>
      <c r="C161" s="1">
        <v>45549</v>
      </c>
      <c r="D161" t="s">
        <v>12</v>
      </c>
      <c r="E161">
        <v>452</v>
      </c>
      <c r="F161">
        <v>16</v>
      </c>
      <c r="G161">
        <v>7232</v>
      </c>
      <c r="H161" t="s">
        <v>17</v>
      </c>
      <c r="I161" t="s">
        <v>26</v>
      </c>
      <c r="J161">
        <v>0</v>
      </c>
      <c r="K161">
        <v>0</v>
      </c>
      <c r="L161">
        <v>0</v>
      </c>
      <c r="M161">
        <f>DAY(DATA[[#This Row],[Purchase date]])</f>
        <v>14</v>
      </c>
      <c r="N161" s="6" t="str">
        <f>TEXT(DATA[[#This Row],[Purchase date]],"MMMM")</f>
        <v>September</v>
      </c>
    </row>
    <row r="162" spans="1:14" x14ac:dyDescent="0.3">
      <c r="A162">
        <v>161</v>
      </c>
      <c r="B162">
        <v>1334</v>
      </c>
      <c r="C162" s="1">
        <v>45413</v>
      </c>
      <c r="D162" t="s">
        <v>13</v>
      </c>
      <c r="E162">
        <v>495</v>
      </c>
      <c r="F162">
        <v>14</v>
      </c>
      <c r="G162">
        <v>6930</v>
      </c>
      <c r="H162" t="s">
        <v>23</v>
      </c>
      <c r="I162" t="s">
        <v>25</v>
      </c>
      <c r="J162">
        <v>2374</v>
      </c>
      <c r="K162">
        <v>2040</v>
      </c>
      <c r="L162">
        <v>334</v>
      </c>
      <c r="M162">
        <f>DAY(DATA[[#This Row],[Purchase date]])</f>
        <v>1</v>
      </c>
      <c r="N162" s="6" t="str">
        <f>TEXT(DATA[[#This Row],[Purchase date]],"MMMM")</f>
        <v>May</v>
      </c>
    </row>
    <row r="163" spans="1:14" x14ac:dyDescent="0.3">
      <c r="A163">
        <v>162</v>
      </c>
      <c r="B163">
        <v>2233</v>
      </c>
      <c r="C163" s="1">
        <v>45550</v>
      </c>
      <c r="D163" t="s">
        <v>12</v>
      </c>
      <c r="E163">
        <v>389</v>
      </c>
      <c r="F163">
        <v>20</v>
      </c>
      <c r="G163">
        <v>7780</v>
      </c>
      <c r="H163" t="s">
        <v>18</v>
      </c>
      <c r="I163" t="s">
        <v>26</v>
      </c>
      <c r="J163">
        <v>0</v>
      </c>
      <c r="K163">
        <v>0</v>
      </c>
      <c r="L163">
        <v>0</v>
      </c>
      <c r="M163">
        <f>DAY(DATA[[#This Row],[Purchase date]])</f>
        <v>15</v>
      </c>
      <c r="N163" s="6" t="str">
        <f>TEXT(DATA[[#This Row],[Purchase date]],"MMMM")</f>
        <v>September</v>
      </c>
    </row>
    <row r="164" spans="1:14" x14ac:dyDescent="0.3">
      <c r="A164">
        <v>163</v>
      </c>
      <c r="B164">
        <v>2449</v>
      </c>
      <c r="C164" s="1">
        <v>45564</v>
      </c>
      <c r="D164" t="s">
        <v>12</v>
      </c>
      <c r="E164">
        <v>430</v>
      </c>
      <c r="F164">
        <v>17</v>
      </c>
      <c r="G164">
        <v>7310</v>
      </c>
      <c r="H164" t="s">
        <v>19</v>
      </c>
      <c r="I164" t="s">
        <v>26</v>
      </c>
      <c r="J164">
        <v>0</v>
      </c>
      <c r="K164">
        <v>0</v>
      </c>
      <c r="L164">
        <v>0</v>
      </c>
      <c r="M164">
        <f>DAY(DATA[[#This Row],[Purchase date]])</f>
        <v>29</v>
      </c>
      <c r="N164" s="6" t="str">
        <f>TEXT(DATA[[#This Row],[Purchase date]],"MMMM")</f>
        <v>September</v>
      </c>
    </row>
    <row r="165" spans="1:14" x14ac:dyDescent="0.3">
      <c r="A165">
        <v>164</v>
      </c>
      <c r="B165">
        <v>2338</v>
      </c>
      <c r="C165" s="1">
        <v>45329</v>
      </c>
      <c r="D165" t="s">
        <v>14</v>
      </c>
      <c r="E165">
        <v>258</v>
      </c>
      <c r="F165">
        <v>11</v>
      </c>
      <c r="G165">
        <v>2838</v>
      </c>
      <c r="H165" t="s">
        <v>24</v>
      </c>
      <c r="I165" t="s">
        <v>26</v>
      </c>
      <c r="J165">
        <v>0</v>
      </c>
      <c r="K165">
        <v>0</v>
      </c>
      <c r="L165">
        <v>0</v>
      </c>
      <c r="M165">
        <f>DAY(DATA[[#This Row],[Purchase date]])</f>
        <v>7</v>
      </c>
      <c r="N165" s="6" t="str">
        <f>TEXT(DATA[[#This Row],[Purchase date]],"MMMM")</f>
        <v>February</v>
      </c>
    </row>
    <row r="166" spans="1:14" x14ac:dyDescent="0.3">
      <c r="A166">
        <v>165</v>
      </c>
      <c r="B166">
        <v>1193</v>
      </c>
      <c r="C166" s="1">
        <v>45432</v>
      </c>
      <c r="D166" t="s">
        <v>13</v>
      </c>
      <c r="E166">
        <v>227</v>
      </c>
      <c r="F166">
        <v>13</v>
      </c>
      <c r="G166">
        <v>2951</v>
      </c>
      <c r="H166" t="s">
        <v>23</v>
      </c>
      <c r="I166" t="s">
        <v>25</v>
      </c>
      <c r="J166">
        <v>9921</v>
      </c>
      <c r="K166">
        <v>3004</v>
      </c>
      <c r="L166">
        <v>6917</v>
      </c>
      <c r="M166">
        <f>DAY(DATA[[#This Row],[Purchase date]])</f>
        <v>20</v>
      </c>
      <c r="N166" s="6" t="str">
        <f>TEXT(DATA[[#This Row],[Purchase date]],"MMMM")</f>
        <v>May</v>
      </c>
    </row>
    <row r="167" spans="1:14" x14ac:dyDescent="0.3">
      <c r="A167">
        <v>166</v>
      </c>
      <c r="B167">
        <v>1824</v>
      </c>
      <c r="C167" s="1">
        <v>45348</v>
      </c>
      <c r="D167" t="s">
        <v>11</v>
      </c>
      <c r="E167">
        <v>289</v>
      </c>
      <c r="F167">
        <v>13</v>
      </c>
      <c r="G167">
        <v>3757</v>
      </c>
      <c r="H167" t="s">
        <v>23</v>
      </c>
      <c r="I167" t="s">
        <v>25</v>
      </c>
      <c r="J167">
        <v>1436</v>
      </c>
      <c r="K167">
        <v>615</v>
      </c>
      <c r="L167">
        <v>821</v>
      </c>
      <c r="M167">
        <f>DAY(DATA[[#This Row],[Purchase date]])</f>
        <v>26</v>
      </c>
      <c r="N167" s="6" t="str">
        <f>TEXT(DATA[[#This Row],[Purchase date]],"MMMM")</f>
        <v>February</v>
      </c>
    </row>
    <row r="168" spans="1:14" x14ac:dyDescent="0.3">
      <c r="A168">
        <v>167</v>
      </c>
      <c r="B168">
        <v>1060</v>
      </c>
      <c r="C168" s="1">
        <v>45417</v>
      </c>
      <c r="D168" t="s">
        <v>12</v>
      </c>
      <c r="E168">
        <v>496</v>
      </c>
      <c r="F168">
        <v>11</v>
      </c>
      <c r="G168">
        <v>5456</v>
      </c>
      <c r="H168" t="s">
        <v>19</v>
      </c>
      <c r="I168" t="s">
        <v>26</v>
      </c>
      <c r="J168">
        <v>0</v>
      </c>
      <c r="K168">
        <v>0</v>
      </c>
      <c r="L168">
        <v>0</v>
      </c>
      <c r="M168">
        <f>DAY(DATA[[#This Row],[Purchase date]])</f>
        <v>5</v>
      </c>
      <c r="N168" s="6" t="str">
        <f>TEXT(DATA[[#This Row],[Purchase date]],"MMMM")</f>
        <v>May</v>
      </c>
    </row>
    <row r="169" spans="1:14" x14ac:dyDescent="0.3">
      <c r="A169">
        <v>168</v>
      </c>
      <c r="B169">
        <v>1748</v>
      </c>
      <c r="C169" s="1">
        <v>45372</v>
      </c>
      <c r="D169" t="s">
        <v>11</v>
      </c>
      <c r="E169">
        <v>130</v>
      </c>
      <c r="F169">
        <v>16</v>
      </c>
      <c r="G169">
        <v>2080</v>
      </c>
      <c r="H169" t="s">
        <v>16</v>
      </c>
      <c r="I169" t="s">
        <v>25</v>
      </c>
      <c r="J169">
        <v>8457</v>
      </c>
      <c r="K169">
        <v>3775</v>
      </c>
      <c r="L169">
        <v>4682</v>
      </c>
      <c r="M169">
        <f>DAY(DATA[[#This Row],[Purchase date]])</f>
        <v>21</v>
      </c>
      <c r="N169" s="6" t="str">
        <f>TEXT(DATA[[#This Row],[Purchase date]],"MMMM")</f>
        <v>March</v>
      </c>
    </row>
    <row r="170" spans="1:14" x14ac:dyDescent="0.3">
      <c r="A170">
        <v>169</v>
      </c>
      <c r="B170">
        <v>2305</v>
      </c>
      <c r="C170" s="1">
        <v>45520</v>
      </c>
      <c r="D170" t="s">
        <v>13</v>
      </c>
      <c r="E170">
        <v>485</v>
      </c>
      <c r="F170">
        <v>19</v>
      </c>
      <c r="G170">
        <v>9215</v>
      </c>
      <c r="H170" t="s">
        <v>17</v>
      </c>
      <c r="I170" t="s">
        <v>26</v>
      </c>
      <c r="J170">
        <v>0</v>
      </c>
      <c r="K170">
        <v>0</v>
      </c>
      <c r="L170">
        <v>0</v>
      </c>
      <c r="M170">
        <f>DAY(DATA[[#This Row],[Purchase date]])</f>
        <v>16</v>
      </c>
      <c r="N170" s="6" t="str">
        <f>TEXT(DATA[[#This Row],[Purchase date]],"MMMM")</f>
        <v>August</v>
      </c>
    </row>
    <row r="171" spans="1:14" x14ac:dyDescent="0.3">
      <c r="A171">
        <v>170</v>
      </c>
      <c r="B171">
        <v>1624</v>
      </c>
      <c r="C171" s="1">
        <v>45483</v>
      </c>
      <c r="D171" t="s">
        <v>11</v>
      </c>
      <c r="E171">
        <v>458</v>
      </c>
      <c r="F171">
        <v>18</v>
      </c>
      <c r="G171">
        <v>8244</v>
      </c>
      <c r="H171" t="s">
        <v>16</v>
      </c>
      <c r="I171" t="s">
        <v>26</v>
      </c>
      <c r="J171">
        <v>0</v>
      </c>
      <c r="K171">
        <v>0</v>
      </c>
      <c r="L171">
        <v>0</v>
      </c>
      <c r="M171">
        <f>DAY(DATA[[#This Row],[Purchase date]])</f>
        <v>10</v>
      </c>
      <c r="N171" s="6" t="str">
        <f>TEXT(DATA[[#This Row],[Purchase date]],"MMMM")</f>
        <v>July</v>
      </c>
    </row>
    <row r="172" spans="1:14" x14ac:dyDescent="0.3">
      <c r="A172">
        <v>171</v>
      </c>
      <c r="B172">
        <v>2281</v>
      </c>
      <c r="C172" s="1">
        <v>45502</v>
      </c>
      <c r="D172" t="s">
        <v>12</v>
      </c>
      <c r="E172">
        <v>114</v>
      </c>
      <c r="F172">
        <v>17</v>
      </c>
      <c r="G172">
        <v>1938</v>
      </c>
      <c r="H172" t="s">
        <v>16</v>
      </c>
      <c r="I172" t="s">
        <v>26</v>
      </c>
      <c r="J172">
        <v>0</v>
      </c>
      <c r="K172">
        <v>0</v>
      </c>
      <c r="L172">
        <v>0</v>
      </c>
      <c r="M172">
        <f>DAY(DATA[[#This Row],[Purchase date]])</f>
        <v>29</v>
      </c>
      <c r="N172" s="6" t="str">
        <f>TEXT(DATA[[#This Row],[Purchase date]],"MMMM")</f>
        <v>July</v>
      </c>
    </row>
    <row r="173" spans="1:14" x14ac:dyDescent="0.3">
      <c r="A173">
        <v>172</v>
      </c>
      <c r="B173">
        <v>1623</v>
      </c>
      <c r="C173" s="1">
        <v>45368</v>
      </c>
      <c r="D173" t="s">
        <v>13</v>
      </c>
      <c r="E173">
        <v>412</v>
      </c>
      <c r="F173">
        <v>20</v>
      </c>
      <c r="G173">
        <v>8240</v>
      </c>
      <c r="H173" t="s">
        <v>16</v>
      </c>
      <c r="I173" t="s">
        <v>26</v>
      </c>
      <c r="J173">
        <v>0</v>
      </c>
      <c r="K173">
        <v>0</v>
      </c>
      <c r="L173">
        <v>0</v>
      </c>
      <c r="M173">
        <f>DAY(DATA[[#This Row],[Purchase date]])</f>
        <v>17</v>
      </c>
      <c r="N173" s="6" t="str">
        <f>TEXT(DATA[[#This Row],[Purchase date]],"MMMM")</f>
        <v>March</v>
      </c>
    </row>
    <row r="174" spans="1:14" x14ac:dyDescent="0.3">
      <c r="A174">
        <v>173</v>
      </c>
      <c r="B174">
        <v>1303</v>
      </c>
      <c r="C174" s="1">
        <v>45306</v>
      </c>
      <c r="D174" t="s">
        <v>12</v>
      </c>
      <c r="E174">
        <v>174</v>
      </c>
      <c r="F174">
        <v>18</v>
      </c>
      <c r="G174">
        <v>3132</v>
      </c>
      <c r="H174" t="s">
        <v>22</v>
      </c>
      <c r="I174" t="s">
        <v>26</v>
      </c>
      <c r="J174">
        <v>0</v>
      </c>
      <c r="K174">
        <v>0</v>
      </c>
      <c r="L174">
        <v>0</v>
      </c>
      <c r="M174">
        <f>DAY(DATA[[#This Row],[Purchase date]])</f>
        <v>15</v>
      </c>
      <c r="N174" s="6" t="str">
        <f>TEXT(DATA[[#This Row],[Purchase date]],"MMMM")</f>
        <v>January</v>
      </c>
    </row>
    <row r="175" spans="1:14" x14ac:dyDescent="0.3">
      <c r="A175">
        <v>174</v>
      </c>
      <c r="B175">
        <v>1818</v>
      </c>
      <c r="C175" s="1">
        <v>45337</v>
      </c>
      <c r="D175" t="s">
        <v>11</v>
      </c>
      <c r="E175">
        <v>133</v>
      </c>
      <c r="F175">
        <v>16</v>
      </c>
      <c r="G175">
        <v>2128</v>
      </c>
      <c r="H175" t="s">
        <v>20</v>
      </c>
      <c r="I175" t="s">
        <v>25</v>
      </c>
      <c r="J175">
        <v>4569</v>
      </c>
      <c r="K175">
        <v>4327</v>
      </c>
      <c r="L175">
        <v>242</v>
      </c>
      <c r="M175">
        <f>DAY(DATA[[#This Row],[Purchase date]])</f>
        <v>15</v>
      </c>
      <c r="N175" s="6" t="str">
        <f>TEXT(DATA[[#This Row],[Purchase date]],"MMMM")</f>
        <v>February</v>
      </c>
    </row>
    <row r="176" spans="1:14" x14ac:dyDescent="0.3">
      <c r="A176">
        <v>175</v>
      </c>
      <c r="B176">
        <v>1222</v>
      </c>
      <c r="C176" s="1">
        <v>45337</v>
      </c>
      <c r="D176" t="s">
        <v>14</v>
      </c>
      <c r="E176">
        <v>458</v>
      </c>
      <c r="F176">
        <v>19</v>
      </c>
      <c r="G176">
        <v>8702</v>
      </c>
      <c r="H176" t="s">
        <v>23</v>
      </c>
      <c r="I176" t="s">
        <v>25</v>
      </c>
      <c r="J176">
        <v>3766</v>
      </c>
      <c r="K176">
        <v>874</v>
      </c>
      <c r="L176">
        <v>2892</v>
      </c>
      <c r="M176">
        <f>DAY(DATA[[#This Row],[Purchase date]])</f>
        <v>15</v>
      </c>
      <c r="N176" s="6" t="str">
        <f>TEXT(DATA[[#This Row],[Purchase date]],"MMMM")</f>
        <v>February</v>
      </c>
    </row>
    <row r="177" spans="1:14" x14ac:dyDescent="0.3">
      <c r="A177">
        <v>176</v>
      </c>
      <c r="B177">
        <v>2335</v>
      </c>
      <c r="C177" s="1">
        <v>45496</v>
      </c>
      <c r="D177" t="s">
        <v>14</v>
      </c>
      <c r="E177">
        <v>295</v>
      </c>
      <c r="F177">
        <v>13</v>
      </c>
      <c r="G177">
        <v>3835</v>
      </c>
      <c r="H177" t="s">
        <v>16</v>
      </c>
      <c r="I177" t="s">
        <v>25</v>
      </c>
      <c r="J177">
        <v>3354</v>
      </c>
      <c r="K177">
        <v>2009</v>
      </c>
      <c r="L177">
        <v>1345</v>
      </c>
      <c r="M177">
        <f>DAY(DATA[[#This Row],[Purchase date]])</f>
        <v>23</v>
      </c>
      <c r="N177" s="6" t="str">
        <f>TEXT(DATA[[#This Row],[Purchase date]],"MMMM")</f>
        <v>July</v>
      </c>
    </row>
    <row r="178" spans="1:14" x14ac:dyDescent="0.3">
      <c r="A178">
        <v>177</v>
      </c>
      <c r="B178">
        <v>1470</v>
      </c>
      <c r="C178" s="1">
        <v>45495</v>
      </c>
      <c r="D178" t="s">
        <v>14</v>
      </c>
      <c r="E178">
        <v>430</v>
      </c>
      <c r="F178">
        <v>20</v>
      </c>
      <c r="G178">
        <v>8600</v>
      </c>
      <c r="H178" t="s">
        <v>17</v>
      </c>
      <c r="I178" t="s">
        <v>25</v>
      </c>
      <c r="J178">
        <v>5925</v>
      </c>
      <c r="K178">
        <v>1292</v>
      </c>
      <c r="L178">
        <v>4633</v>
      </c>
      <c r="M178">
        <f>DAY(DATA[[#This Row],[Purchase date]])</f>
        <v>22</v>
      </c>
      <c r="N178" s="6" t="str">
        <f>TEXT(DATA[[#This Row],[Purchase date]],"MMMM")</f>
        <v>July</v>
      </c>
    </row>
    <row r="179" spans="1:14" x14ac:dyDescent="0.3">
      <c r="A179">
        <v>178</v>
      </c>
      <c r="B179">
        <v>2101</v>
      </c>
      <c r="C179" s="1">
        <v>45419</v>
      </c>
      <c r="D179" t="s">
        <v>14</v>
      </c>
      <c r="E179">
        <v>128</v>
      </c>
      <c r="F179">
        <v>20</v>
      </c>
      <c r="G179">
        <v>2560</v>
      </c>
      <c r="H179" t="s">
        <v>20</v>
      </c>
      <c r="I179" t="s">
        <v>26</v>
      </c>
      <c r="J179">
        <v>0</v>
      </c>
      <c r="K179">
        <v>0</v>
      </c>
      <c r="L179">
        <v>0</v>
      </c>
      <c r="M179">
        <f>DAY(DATA[[#This Row],[Purchase date]])</f>
        <v>7</v>
      </c>
      <c r="N179" s="6" t="str">
        <f>TEXT(DATA[[#This Row],[Purchase date]],"MMMM")</f>
        <v>May</v>
      </c>
    </row>
    <row r="180" spans="1:14" x14ac:dyDescent="0.3">
      <c r="A180">
        <v>179</v>
      </c>
      <c r="B180">
        <v>1015</v>
      </c>
      <c r="C180" s="1">
        <v>45514</v>
      </c>
      <c r="D180" t="s">
        <v>12</v>
      </c>
      <c r="E180">
        <v>293</v>
      </c>
      <c r="F180">
        <v>19</v>
      </c>
      <c r="G180">
        <v>5567</v>
      </c>
      <c r="H180" t="s">
        <v>20</v>
      </c>
      <c r="I180" t="s">
        <v>26</v>
      </c>
      <c r="J180">
        <v>0</v>
      </c>
      <c r="K180">
        <v>0</v>
      </c>
      <c r="L180">
        <v>0</v>
      </c>
      <c r="M180">
        <f>DAY(DATA[[#This Row],[Purchase date]])</f>
        <v>10</v>
      </c>
      <c r="N180" s="6" t="str">
        <f>TEXT(DATA[[#This Row],[Purchase date]],"MMMM")</f>
        <v>August</v>
      </c>
    </row>
    <row r="181" spans="1:14" x14ac:dyDescent="0.3">
      <c r="A181">
        <v>180</v>
      </c>
      <c r="B181">
        <v>1077</v>
      </c>
      <c r="C181" s="1">
        <v>45453</v>
      </c>
      <c r="D181" t="s">
        <v>14</v>
      </c>
      <c r="E181">
        <v>115</v>
      </c>
      <c r="F181">
        <v>14</v>
      </c>
      <c r="G181">
        <v>1610</v>
      </c>
      <c r="H181" t="s">
        <v>16</v>
      </c>
      <c r="I181" t="s">
        <v>25</v>
      </c>
      <c r="J181">
        <v>2541</v>
      </c>
      <c r="K181">
        <v>1153</v>
      </c>
      <c r="L181">
        <v>1388</v>
      </c>
      <c r="M181">
        <f>DAY(DATA[[#This Row],[Purchase date]])</f>
        <v>10</v>
      </c>
      <c r="N181" s="6" t="str">
        <f>TEXT(DATA[[#This Row],[Purchase date]],"MMMM")</f>
        <v>June</v>
      </c>
    </row>
    <row r="182" spans="1:14" x14ac:dyDescent="0.3">
      <c r="A182">
        <v>181</v>
      </c>
      <c r="B182">
        <v>2070</v>
      </c>
      <c r="C182" s="1">
        <v>45449</v>
      </c>
      <c r="D182" t="s">
        <v>12</v>
      </c>
      <c r="E182">
        <v>176</v>
      </c>
      <c r="F182">
        <v>17</v>
      </c>
      <c r="G182">
        <v>2992</v>
      </c>
      <c r="H182" t="s">
        <v>21</v>
      </c>
      <c r="I182" t="s">
        <v>25</v>
      </c>
      <c r="J182">
        <v>1390</v>
      </c>
      <c r="K182">
        <v>347</v>
      </c>
      <c r="L182">
        <v>1043</v>
      </c>
      <c r="M182">
        <f>DAY(DATA[[#This Row],[Purchase date]])</f>
        <v>6</v>
      </c>
      <c r="N182" s="6" t="str">
        <f>TEXT(DATA[[#This Row],[Purchase date]],"MMMM")</f>
        <v>June</v>
      </c>
    </row>
    <row r="183" spans="1:14" x14ac:dyDescent="0.3">
      <c r="A183">
        <v>182</v>
      </c>
      <c r="B183">
        <v>1851</v>
      </c>
      <c r="C183" s="1">
        <v>45547</v>
      </c>
      <c r="D183" t="s">
        <v>13</v>
      </c>
      <c r="E183">
        <v>392</v>
      </c>
      <c r="F183">
        <v>19</v>
      </c>
      <c r="G183">
        <v>7448</v>
      </c>
      <c r="H183" t="s">
        <v>16</v>
      </c>
      <c r="I183" t="s">
        <v>26</v>
      </c>
      <c r="J183">
        <v>0</v>
      </c>
      <c r="K183">
        <v>0</v>
      </c>
      <c r="L183">
        <v>0</v>
      </c>
      <c r="M183">
        <f>DAY(DATA[[#This Row],[Purchase date]])</f>
        <v>12</v>
      </c>
      <c r="N183" s="6" t="str">
        <f>TEXT(DATA[[#This Row],[Purchase date]],"MMMM")</f>
        <v>September</v>
      </c>
    </row>
    <row r="184" spans="1:14" x14ac:dyDescent="0.3">
      <c r="A184">
        <v>183</v>
      </c>
      <c r="B184">
        <v>1137</v>
      </c>
      <c r="C184" s="1">
        <v>45497</v>
      </c>
      <c r="D184" t="s">
        <v>12</v>
      </c>
      <c r="E184">
        <v>180</v>
      </c>
      <c r="F184">
        <v>12</v>
      </c>
      <c r="G184">
        <v>2160</v>
      </c>
      <c r="H184" t="s">
        <v>21</v>
      </c>
      <c r="I184" t="s">
        <v>26</v>
      </c>
      <c r="J184">
        <v>0</v>
      </c>
      <c r="K184">
        <v>0</v>
      </c>
      <c r="L184">
        <v>0</v>
      </c>
      <c r="M184">
        <f>DAY(DATA[[#This Row],[Purchase date]])</f>
        <v>24</v>
      </c>
      <c r="N184" s="6" t="str">
        <f>TEXT(DATA[[#This Row],[Purchase date]],"MMMM")</f>
        <v>July</v>
      </c>
    </row>
    <row r="185" spans="1:14" x14ac:dyDescent="0.3">
      <c r="A185">
        <v>184</v>
      </c>
      <c r="B185">
        <v>2404</v>
      </c>
      <c r="C185" s="1">
        <v>45527</v>
      </c>
      <c r="D185" t="s">
        <v>12</v>
      </c>
      <c r="E185">
        <v>223</v>
      </c>
      <c r="F185">
        <v>12</v>
      </c>
      <c r="G185">
        <v>2676</v>
      </c>
      <c r="H185" t="s">
        <v>16</v>
      </c>
      <c r="I185" t="s">
        <v>26</v>
      </c>
      <c r="J185">
        <v>0</v>
      </c>
      <c r="K185">
        <v>0</v>
      </c>
      <c r="L185">
        <v>0</v>
      </c>
      <c r="M185">
        <f>DAY(DATA[[#This Row],[Purchase date]])</f>
        <v>23</v>
      </c>
      <c r="N185" s="6" t="str">
        <f>TEXT(DATA[[#This Row],[Purchase date]],"MMMM")</f>
        <v>August</v>
      </c>
    </row>
    <row r="186" spans="1:14" x14ac:dyDescent="0.3">
      <c r="A186">
        <v>185</v>
      </c>
      <c r="B186">
        <v>2163</v>
      </c>
      <c r="C186" s="1">
        <v>45360</v>
      </c>
      <c r="D186" t="s">
        <v>14</v>
      </c>
      <c r="E186">
        <v>118</v>
      </c>
      <c r="F186">
        <v>19</v>
      </c>
      <c r="G186">
        <v>2242</v>
      </c>
      <c r="H186" t="s">
        <v>17</v>
      </c>
      <c r="I186" t="s">
        <v>25</v>
      </c>
      <c r="J186">
        <v>6267</v>
      </c>
      <c r="K186">
        <v>252</v>
      </c>
      <c r="L186">
        <v>6015</v>
      </c>
      <c r="M186">
        <f>DAY(DATA[[#This Row],[Purchase date]])</f>
        <v>9</v>
      </c>
      <c r="N186" s="6" t="str">
        <f>TEXT(DATA[[#This Row],[Purchase date]],"MMMM")</f>
        <v>March</v>
      </c>
    </row>
    <row r="187" spans="1:14" x14ac:dyDescent="0.3">
      <c r="A187">
        <v>186</v>
      </c>
      <c r="B187">
        <v>2339</v>
      </c>
      <c r="C187" s="1">
        <v>45333</v>
      </c>
      <c r="D187" t="s">
        <v>14</v>
      </c>
      <c r="E187">
        <v>201</v>
      </c>
      <c r="F187">
        <v>13</v>
      </c>
      <c r="G187">
        <v>2613</v>
      </c>
      <c r="H187" t="s">
        <v>21</v>
      </c>
      <c r="I187" t="s">
        <v>26</v>
      </c>
      <c r="J187">
        <v>0</v>
      </c>
      <c r="K187">
        <v>0</v>
      </c>
      <c r="L187">
        <v>0</v>
      </c>
      <c r="M187">
        <f>DAY(DATA[[#This Row],[Purchase date]])</f>
        <v>11</v>
      </c>
      <c r="N187" s="6" t="str">
        <f>TEXT(DATA[[#This Row],[Purchase date]],"MMMM")</f>
        <v>February</v>
      </c>
    </row>
    <row r="188" spans="1:14" x14ac:dyDescent="0.3">
      <c r="A188">
        <v>187</v>
      </c>
      <c r="B188">
        <v>2477</v>
      </c>
      <c r="C188" s="1">
        <v>45417</v>
      </c>
      <c r="D188" t="s">
        <v>12</v>
      </c>
      <c r="E188">
        <v>491</v>
      </c>
      <c r="F188">
        <v>19</v>
      </c>
      <c r="G188">
        <v>9329</v>
      </c>
      <c r="H188" t="s">
        <v>22</v>
      </c>
      <c r="I188" t="s">
        <v>26</v>
      </c>
      <c r="J188">
        <v>0</v>
      </c>
      <c r="K188">
        <v>0</v>
      </c>
      <c r="L188">
        <v>0</v>
      </c>
      <c r="M188">
        <f>DAY(DATA[[#This Row],[Purchase date]])</f>
        <v>5</v>
      </c>
      <c r="N188" s="6" t="str">
        <f>TEXT(DATA[[#This Row],[Purchase date]],"MMMM")</f>
        <v>May</v>
      </c>
    </row>
    <row r="189" spans="1:14" x14ac:dyDescent="0.3">
      <c r="A189">
        <v>188</v>
      </c>
      <c r="B189">
        <v>1341</v>
      </c>
      <c r="C189" s="1">
        <v>45385</v>
      </c>
      <c r="D189" t="s">
        <v>12</v>
      </c>
      <c r="E189">
        <v>176</v>
      </c>
      <c r="F189">
        <v>15</v>
      </c>
      <c r="G189">
        <v>2640</v>
      </c>
      <c r="H189" t="s">
        <v>20</v>
      </c>
      <c r="I189" t="s">
        <v>25</v>
      </c>
      <c r="J189">
        <v>1440</v>
      </c>
      <c r="K189">
        <v>1220</v>
      </c>
      <c r="L189">
        <v>220</v>
      </c>
      <c r="M189">
        <f>DAY(DATA[[#This Row],[Purchase date]])</f>
        <v>3</v>
      </c>
      <c r="N189" s="6" t="str">
        <f>TEXT(DATA[[#This Row],[Purchase date]],"MMMM")</f>
        <v>April</v>
      </c>
    </row>
    <row r="190" spans="1:14" x14ac:dyDescent="0.3">
      <c r="A190">
        <v>189</v>
      </c>
      <c r="B190">
        <v>1683</v>
      </c>
      <c r="C190" s="1">
        <v>45389</v>
      </c>
      <c r="D190" t="s">
        <v>11</v>
      </c>
      <c r="E190">
        <v>328</v>
      </c>
      <c r="F190">
        <v>16</v>
      </c>
      <c r="G190">
        <v>5248</v>
      </c>
      <c r="H190" t="s">
        <v>16</v>
      </c>
      <c r="I190" t="s">
        <v>25</v>
      </c>
      <c r="J190">
        <v>9409</v>
      </c>
      <c r="K190">
        <v>299</v>
      </c>
      <c r="L190">
        <v>9110</v>
      </c>
      <c r="M190">
        <f>DAY(DATA[[#This Row],[Purchase date]])</f>
        <v>7</v>
      </c>
      <c r="N190" s="6" t="str">
        <f>TEXT(DATA[[#This Row],[Purchase date]],"MMMM")</f>
        <v>April</v>
      </c>
    </row>
    <row r="191" spans="1:14" x14ac:dyDescent="0.3">
      <c r="A191">
        <v>190</v>
      </c>
      <c r="B191">
        <v>1598</v>
      </c>
      <c r="C191" s="1">
        <v>45326</v>
      </c>
      <c r="D191" t="s">
        <v>14</v>
      </c>
      <c r="E191">
        <v>396</v>
      </c>
      <c r="F191">
        <v>12</v>
      </c>
      <c r="G191">
        <v>4752</v>
      </c>
      <c r="H191" t="s">
        <v>20</v>
      </c>
      <c r="I191" t="s">
        <v>25</v>
      </c>
      <c r="J191">
        <v>7310</v>
      </c>
      <c r="K191">
        <v>3298</v>
      </c>
      <c r="L191">
        <v>4012</v>
      </c>
      <c r="M191">
        <f>DAY(DATA[[#This Row],[Purchase date]])</f>
        <v>4</v>
      </c>
      <c r="N191" s="6" t="str">
        <f>TEXT(DATA[[#This Row],[Purchase date]],"MMMM")</f>
        <v>February</v>
      </c>
    </row>
    <row r="192" spans="1:14" x14ac:dyDescent="0.3">
      <c r="A192">
        <v>191</v>
      </c>
      <c r="B192">
        <v>1669</v>
      </c>
      <c r="C192" s="1">
        <v>45331</v>
      </c>
      <c r="D192" t="s">
        <v>14</v>
      </c>
      <c r="E192">
        <v>302</v>
      </c>
      <c r="F192">
        <v>18</v>
      </c>
      <c r="G192">
        <v>5436</v>
      </c>
      <c r="H192" t="s">
        <v>16</v>
      </c>
      <c r="I192" t="s">
        <v>26</v>
      </c>
      <c r="J192">
        <v>0</v>
      </c>
      <c r="K192">
        <v>0</v>
      </c>
      <c r="L192">
        <v>0</v>
      </c>
      <c r="M192">
        <f>DAY(DATA[[#This Row],[Purchase date]])</f>
        <v>9</v>
      </c>
      <c r="N192" s="6" t="str">
        <f>TEXT(DATA[[#This Row],[Purchase date]],"MMMM")</f>
        <v>February</v>
      </c>
    </row>
    <row r="193" spans="1:14" x14ac:dyDescent="0.3">
      <c r="A193">
        <v>192</v>
      </c>
      <c r="B193">
        <v>1937</v>
      </c>
      <c r="C193" s="1">
        <v>45298</v>
      </c>
      <c r="D193" t="s">
        <v>13</v>
      </c>
      <c r="E193">
        <v>160</v>
      </c>
      <c r="F193">
        <v>19</v>
      </c>
      <c r="G193">
        <v>3040</v>
      </c>
      <c r="H193" t="s">
        <v>23</v>
      </c>
      <c r="I193" t="s">
        <v>26</v>
      </c>
      <c r="J193">
        <v>0</v>
      </c>
      <c r="K193">
        <v>0</v>
      </c>
      <c r="L193">
        <v>0</v>
      </c>
      <c r="M193">
        <f>DAY(DATA[[#This Row],[Purchase date]])</f>
        <v>7</v>
      </c>
      <c r="N193" s="6" t="str">
        <f>TEXT(DATA[[#This Row],[Purchase date]],"MMMM")</f>
        <v>January</v>
      </c>
    </row>
    <row r="194" spans="1:14" x14ac:dyDescent="0.3">
      <c r="A194">
        <v>193</v>
      </c>
      <c r="B194">
        <v>2249</v>
      </c>
      <c r="C194" s="1">
        <v>45394</v>
      </c>
      <c r="D194" t="s">
        <v>11</v>
      </c>
      <c r="E194">
        <v>125</v>
      </c>
      <c r="F194">
        <v>12</v>
      </c>
      <c r="G194">
        <v>1500</v>
      </c>
      <c r="H194" t="s">
        <v>23</v>
      </c>
      <c r="I194" t="s">
        <v>25</v>
      </c>
      <c r="J194">
        <v>7159</v>
      </c>
      <c r="K194">
        <v>6738</v>
      </c>
      <c r="L194">
        <v>421</v>
      </c>
      <c r="M194">
        <f>DAY(DATA[[#This Row],[Purchase date]])</f>
        <v>12</v>
      </c>
      <c r="N194" s="6" t="str">
        <f>TEXT(DATA[[#This Row],[Purchase date]],"MMMM")</f>
        <v>April</v>
      </c>
    </row>
    <row r="195" spans="1:14" x14ac:dyDescent="0.3">
      <c r="A195">
        <v>194</v>
      </c>
      <c r="B195">
        <v>2435</v>
      </c>
      <c r="C195" s="1">
        <v>45326</v>
      </c>
      <c r="D195" t="s">
        <v>12</v>
      </c>
      <c r="E195">
        <v>170</v>
      </c>
      <c r="F195">
        <v>16</v>
      </c>
      <c r="G195">
        <v>2720</v>
      </c>
      <c r="H195" t="s">
        <v>15</v>
      </c>
      <c r="I195" t="s">
        <v>26</v>
      </c>
      <c r="J195">
        <v>0</v>
      </c>
      <c r="K195">
        <v>0</v>
      </c>
      <c r="L195">
        <v>0</v>
      </c>
      <c r="M195">
        <f>DAY(DATA[[#This Row],[Purchase date]])</f>
        <v>4</v>
      </c>
      <c r="N195" s="6" t="str">
        <f>TEXT(DATA[[#This Row],[Purchase date]],"MMMM")</f>
        <v>February</v>
      </c>
    </row>
    <row r="196" spans="1:14" x14ac:dyDescent="0.3">
      <c r="A196">
        <v>195</v>
      </c>
      <c r="B196">
        <v>2045</v>
      </c>
      <c r="C196" s="1">
        <v>45405</v>
      </c>
      <c r="D196" t="s">
        <v>13</v>
      </c>
      <c r="E196">
        <v>202</v>
      </c>
      <c r="F196">
        <v>16</v>
      </c>
      <c r="G196">
        <v>3232</v>
      </c>
      <c r="H196" t="s">
        <v>16</v>
      </c>
      <c r="I196" t="s">
        <v>26</v>
      </c>
      <c r="J196">
        <v>0</v>
      </c>
      <c r="K196">
        <v>0</v>
      </c>
      <c r="L196">
        <v>0</v>
      </c>
      <c r="M196">
        <f>DAY(DATA[[#This Row],[Purchase date]])</f>
        <v>23</v>
      </c>
      <c r="N196" s="6" t="str">
        <f>TEXT(DATA[[#This Row],[Purchase date]],"MMMM")</f>
        <v>April</v>
      </c>
    </row>
    <row r="197" spans="1:14" x14ac:dyDescent="0.3">
      <c r="A197">
        <v>196</v>
      </c>
      <c r="B197">
        <v>2456</v>
      </c>
      <c r="C197" s="1">
        <v>45311</v>
      </c>
      <c r="D197" t="s">
        <v>14</v>
      </c>
      <c r="E197">
        <v>425</v>
      </c>
      <c r="F197">
        <v>18</v>
      </c>
      <c r="G197">
        <v>7650</v>
      </c>
      <c r="H197" t="s">
        <v>15</v>
      </c>
      <c r="I197" t="s">
        <v>26</v>
      </c>
      <c r="J197">
        <v>0</v>
      </c>
      <c r="K197">
        <v>0</v>
      </c>
      <c r="L197">
        <v>0</v>
      </c>
      <c r="M197">
        <f>DAY(DATA[[#This Row],[Purchase date]])</f>
        <v>20</v>
      </c>
      <c r="N197" s="6" t="str">
        <f>TEXT(DATA[[#This Row],[Purchase date]],"MMMM")</f>
        <v>January</v>
      </c>
    </row>
    <row r="198" spans="1:14" x14ac:dyDescent="0.3">
      <c r="A198">
        <v>197</v>
      </c>
      <c r="B198">
        <v>2419</v>
      </c>
      <c r="C198" s="1">
        <v>45367</v>
      </c>
      <c r="D198" t="s">
        <v>13</v>
      </c>
      <c r="E198">
        <v>462</v>
      </c>
      <c r="F198">
        <v>20</v>
      </c>
      <c r="G198">
        <v>9240</v>
      </c>
      <c r="H198" t="s">
        <v>19</v>
      </c>
      <c r="I198" t="s">
        <v>25</v>
      </c>
      <c r="J198">
        <v>5464</v>
      </c>
      <c r="K198">
        <v>1246</v>
      </c>
      <c r="L198">
        <v>4218</v>
      </c>
      <c r="M198">
        <f>DAY(DATA[[#This Row],[Purchase date]])</f>
        <v>16</v>
      </c>
      <c r="N198" s="6" t="str">
        <f>TEXT(DATA[[#This Row],[Purchase date]],"MMMM")</f>
        <v>March</v>
      </c>
    </row>
    <row r="199" spans="1:14" x14ac:dyDescent="0.3">
      <c r="A199">
        <v>198</v>
      </c>
      <c r="B199">
        <v>1709</v>
      </c>
      <c r="C199" s="1">
        <v>45491</v>
      </c>
      <c r="D199" t="s">
        <v>13</v>
      </c>
      <c r="E199">
        <v>256</v>
      </c>
      <c r="F199">
        <v>15</v>
      </c>
      <c r="G199">
        <v>3840</v>
      </c>
      <c r="H199" t="s">
        <v>19</v>
      </c>
      <c r="I199" t="s">
        <v>25</v>
      </c>
      <c r="J199">
        <v>7178</v>
      </c>
      <c r="K199">
        <v>4588</v>
      </c>
      <c r="L199">
        <v>2590</v>
      </c>
      <c r="M199">
        <f>DAY(DATA[[#This Row],[Purchase date]])</f>
        <v>18</v>
      </c>
      <c r="N199" s="6" t="str">
        <f>TEXT(DATA[[#This Row],[Purchase date]],"MMMM")</f>
        <v>July</v>
      </c>
    </row>
    <row r="200" spans="1:14" x14ac:dyDescent="0.3">
      <c r="A200">
        <v>199</v>
      </c>
      <c r="B200">
        <v>1844</v>
      </c>
      <c r="C200" s="1">
        <v>45323</v>
      </c>
      <c r="D200" t="s">
        <v>13</v>
      </c>
      <c r="E200">
        <v>462</v>
      </c>
      <c r="F200">
        <v>19</v>
      </c>
      <c r="G200">
        <v>8778</v>
      </c>
      <c r="H200" t="s">
        <v>20</v>
      </c>
      <c r="I200" t="s">
        <v>26</v>
      </c>
      <c r="J200">
        <v>0</v>
      </c>
      <c r="K200">
        <v>0</v>
      </c>
      <c r="L200">
        <v>0</v>
      </c>
      <c r="M200">
        <f>DAY(DATA[[#This Row],[Purchase date]])</f>
        <v>1</v>
      </c>
      <c r="N200" s="6" t="str">
        <f>TEXT(DATA[[#This Row],[Purchase date]],"MMMM")</f>
        <v>February</v>
      </c>
    </row>
    <row r="201" spans="1:14" x14ac:dyDescent="0.3">
      <c r="A201">
        <v>200</v>
      </c>
      <c r="B201">
        <v>1124</v>
      </c>
      <c r="C201" s="1">
        <v>45559</v>
      </c>
      <c r="D201" t="s">
        <v>11</v>
      </c>
      <c r="E201">
        <v>458</v>
      </c>
      <c r="F201">
        <v>11</v>
      </c>
      <c r="G201">
        <v>5038</v>
      </c>
      <c r="H201" t="s">
        <v>21</v>
      </c>
      <c r="I201" t="s">
        <v>26</v>
      </c>
      <c r="J201">
        <v>0</v>
      </c>
      <c r="K201">
        <v>0</v>
      </c>
      <c r="L201">
        <v>0</v>
      </c>
      <c r="M201">
        <f>DAY(DATA[[#This Row],[Purchase date]])</f>
        <v>24</v>
      </c>
      <c r="N201" s="6" t="str">
        <f>TEXT(DATA[[#This Row],[Purchase date]],"MMMM")</f>
        <v>September</v>
      </c>
    </row>
    <row r="202" spans="1:14" x14ac:dyDescent="0.3">
      <c r="A202">
        <v>201</v>
      </c>
      <c r="B202">
        <v>2023</v>
      </c>
      <c r="C202" s="1">
        <v>45514</v>
      </c>
      <c r="D202" t="s">
        <v>11</v>
      </c>
      <c r="E202">
        <v>293</v>
      </c>
      <c r="F202">
        <v>19</v>
      </c>
      <c r="G202">
        <v>5567</v>
      </c>
      <c r="H202" t="s">
        <v>16</v>
      </c>
      <c r="I202" t="s">
        <v>26</v>
      </c>
      <c r="J202">
        <v>0</v>
      </c>
      <c r="K202">
        <v>0</v>
      </c>
      <c r="L202">
        <v>0</v>
      </c>
      <c r="M202">
        <f>DAY(DATA[[#This Row],[Purchase date]])</f>
        <v>10</v>
      </c>
      <c r="N202" s="6" t="str">
        <f>TEXT(DATA[[#This Row],[Purchase date]],"MMMM")</f>
        <v>August</v>
      </c>
    </row>
    <row r="203" spans="1:14" x14ac:dyDescent="0.3">
      <c r="A203">
        <v>202</v>
      </c>
      <c r="B203">
        <v>2428</v>
      </c>
      <c r="C203" s="1">
        <v>45482</v>
      </c>
      <c r="D203" t="s">
        <v>13</v>
      </c>
      <c r="E203">
        <v>374</v>
      </c>
      <c r="F203">
        <v>20</v>
      </c>
      <c r="G203">
        <v>7480</v>
      </c>
      <c r="H203" t="s">
        <v>18</v>
      </c>
      <c r="I203" t="s">
        <v>26</v>
      </c>
      <c r="J203">
        <v>0</v>
      </c>
      <c r="K203">
        <v>0</v>
      </c>
      <c r="L203">
        <v>0</v>
      </c>
      <c r="M203">
        <f>DAY(DATA[[#This Row],[Purchase date]])</f>
        <v>9</v>
      </c>
      <c r="N203" s="6" t="str">
        <f>TEXT(DATA[[#This Row],[Purchase date]],"MMMM")</f>
        <v>July</v>
      </c>
    </row>
    <row r="204" spans="1:14" x14ac:dyDescent="0.3">
      <c r="A204">
        <v>203</v>
      </c>
      <c r="B204">
        <v>1175</v>
      </c>
      <c r="C204" s="1">
        <v>45545</v>
      </c>
      <c r="D204" t="s">
        <v>14</v>
      </c>
      <c r="E204">
        <v>423</v>
      </c>
      <c r="F204">
        <v>17</v>
      </c>
      <c r="G204">
        <v>7191</v>
      </c>
      <c r="H204" t="s">
        <v>16</v>
      </c>
      <c r="I204" t="s">
        <v>25</v>
      </c>
      <c r="J204">
        <v>6721</v>
      </c>
      <c r="K204">
        <v>1500</v>
      </c>
      <c r="L204">
        <v>5221</v>
      </c>
      <c r="M204">
        <f>DAY(DATA[[#This Row],[Purchase date]])</f>
        <v>10</v>
      </c>
      <c r="N204" s="6" t="str">
        <f>TEXT(DATA[[#This Row],[Purchase date]],"MMMM")</f>
        <v>September</v>
      </c>
    </row>
    <row r="205" spans="1:14" x14ac:dyDescent="0.3">
      <c r="A205">
        <v>204</v>
      </c>
      <c r="B205">
        <v>1508</v>
      </c>
      <c r="C205" s="1">
        <v>45404</v>
      </c>
      <c r="D205" t="s">
        <v>12</v>
      </c>
      <c r="E205">
        <v>285</v>
      </c>
      <c r="F205">
        <v>14</v>
      </c>
      <c r="G205">
        <v>3990</v>
      </c>
      <c r="H205" t="s">
        <v>16</v>
      </c>
      <c r="I205" t="s">
        <v>25</v>
      </c>
      <c r="J205">
        <v>9709</v>
      </c>
      <c r="K205">
        <v>1742</v>
      </c>
      <c r="L205">
        <v>7967</v>
      </c>
      <c r="M205">
        <f>DAY(DATA[[#This Row],[Purchase date]])</f>
        <v>22</v>
      </c>
      <c r="N205" s="6" t="str">
        <f>TEXT(DATA[[#This Row],[Purchase date]],"MMMM")</f>
        <v>April</v>
      </c>
    </row>
    <row r="206" spans="1:14" x14ac:dyDescent="0.3">
      <c r="A206">
        <v>205</v>
      </c>
      <c r="B206">
        <v>1719</v>
      </c>
      <c r="C206" s="1">
        <v>45525</v>
      </c>
      <c r="D206" t="s">
        <v>13</v>
      </c>
      <c r="E206">
        <v>425</v>
      </c>
      <c r="F206">
        <v>13</v>
      </c>
      <c r="G206">
        <v>5525</v>
      </c>
      <c r="H206" t="s">
        <v>18</v>
      </c>
      <c r="I206" t="s">
        <v>26</v>
      </c>
      <c r="J206">
        <v>0</v>
      </c>
      <c r="K206">
        <v>0</v>
      </c>
      <c r="L206">
        <v>0</v>
      </c>
      <c r="M206">
        <f>DAY(DATA[[#This Row],[Purchase date]])</f>
        <v>21</v>
      </c>
      <c r="N206" s="6" t="str">
        <f>TEXT(DATA[[#This Row],[Purchase date]],"MMMM")</f>
        <v>August</v>
      </c>
    </row>
    <row r="207" spans="1:14" x14ac:dyDescent="0.3">
      <c r="A207">
        <v>206</v>
      </c>
      <c r="B207">
        <v>2258</v>
      </c>
      <c r="C207" s="1">
        <v>45498</v>
      </c>
      <c r="D207" t="s">
        <v>12</v>
      </c>
      <c r="E207">
        <v>212</v>
      </c>
      <c r="F207">
        <v>20</v>
      </c>
      <c r="G207">
        <v>4240</v>
      </c>
      <c r="H207" t="s">
        <v>19</v>
      </c>
      <c r="I207" t="s">
        <v>26</v>
      </c>
      <c r="J207">
        <v>0</v>
      </c>
      <c r="K207">
        <v>0</v>
      </c>
      <c r="L207">
        <v>0</v>
      </c>
      <c r="M207">
        <f>DAY(DATA[[#This Row],[Purchase date]])</f>
        <v>25</v>
      </c>
      <c r="N207" s="6" t="str">
        <f>TEXT(DATA[[#This Row],[Purchase date]],"MMMM")</f>
        <v>July</v>
      </c>
    </row>
    <row r="208" spans="1:14" x14ac:dyDescent="0.3">
      <c r="A208">
        <v>207</v>
      </c>
      <c r="B208">
        <v>1773</v>
      </c>
      <c r="C208" s="1">
        <v>45436</v>
      </c>
      <c r="D208" t="s">
        <v>13</v>
      </c>
      <c r="E208">
        <v>412</v>
      </c>
      <c r="F208">
        <v>16</v>
      </c>
      <c r="G208">
        <v>6592</v>
      </c>
      <c r="H208" t="s">
        <v>15</v>
      </c>
      <c r="I208" t="s">
        <v>25</v>
      </c>
      <c r="J208">
        <v>7615</v>
      </c>
      <c r="K208">
        <v>6594</v>
      </c>
      <c r="L208">
        <v>1021</v>
      </c>
      <c r="M208">
        <f>DAY(DATA[[#This Row],[Purchase date]])</f>
        <v>24</v>
      </c>
      <c r="N208" s="6" t="str">
        <f>TEXT(DATA[[#This Row],[Purchase date]],"MMMM")</f>
        <v>May</v>
      </c>
    </row>
    <row r="209" spans="1:14" x14ac:dyDescent="0.3">
      <c r="A209">
        <v>208</v>
      </c>
      <c r="B209">
        <v>2397</v>
      </c>
      <c r="C209" s="1">
        <v>45522</v>
      </c>
      <c r="D209" t="s">
        <v>13</v>
      </c>
      <c r="E209">
        <v>264</v>
      </c>
      <c r="F209">
        <v>11</v>
      </c>
      <c r="G209">
        <v>2904</v>
      </c>
      <c r="H209" t="s">
        <v>20</v>
      </c>
      <c r="I209" t="s">
        <v>26</v>
      </c>
      <c r="J209">
        <v>0</v>
      </c>
      <c r="K209">
        <v>0</v>
      </c>
      <c r="L209">
        <v>0</v>
      </c>
      <c r="M209">
        <f>DAY(DATA[[#This Row],[Purchase date]])</f>
        <v>18</v>
      </c>
      <c r="N209" s="6" t="str">
        <f>TEXT(DATA[[#This Row],[Purchase date]],"MMMM")</f>
        <v>August</v>
      </c>
    </row>
    <row r="210" spans="1:14" x14ac:dyDescent="0.3">
      <c r="A210">
        <v>209</v>
      </c>
      <c r="B210">
        <v>1531</v>
      </c>
      <c r="C210" s="1">
        <v>45502</v>
      </c>
      <c r="D210" t="s">
        <v>12</v>
      </c>
      <c r="E210">
        <v>160</v>
      </c>
      <c r="F210">
        <v>13</v>
      </c>
      <c r="G210">
        <v>2080</v>
      </c>
      <c r="H210" t="s">
        <v>19</v>
      </c>
      <c r="I210" t="s">
        <v>25</v>
      </c>
      <c r="J210">
        <v>6713</v>
      </c>
      <c r="K210">
        <v>2475</v>
      </c>
      <c r="L210">
        <v>4238</v>
      </c>
      <c r="M210">
        <f>DAY(DATA[[#This Row],[Purchase date]])</f>
        <v>29</v>
      </c>
      <c r="N210" s="6" t="str">
        <f>TEXT(DATA[[#This Row],[Purchase date]],"MMMM")</f>
        <v>July</v>
      </c>
    </row>
    <row r="211" spans="1:14" x14ac:dyDescent="0.3">
      <c r="A211">
        <v>210</v>
      </c>
      <c r="B211">
        <v>1035</v>
      </c>
      <c r="C211" s="1">
        <v>45560</v>
      </c>
      <c r="D211" t="s">
        <v>14</v>
      </c>
      <c r="E211">
        <v>191</v>
      </c>
      <c r="F211">
        <v>12</v>
      </c>
      <c r="G211">
        <v>2292</v>
      </c>
      <c r="H211" t="s">
        <v>18</v>
      </c>
      <c r="I211" t="s">
        <v>26</v>
      </c>
      <c r="J211">
        <v>0</v>
      </c>
      <c r="K211">
        <v>0</v>
      </c>
      <c r="L211">
        <v>0</v>
      </c>
      <c r="M211">
        <f>DAY(DATA[[#This Row],[Purchase date]])</f>
        <v>25</v>
      </c>
      <c r="N211" s="6" t="str">
        <f>TEXT(DATA[[#This Row],[Purchase date]],"MMMM")</f>
        <v>September</v>
      </c>
    </row>
    <row r="212" spans="1:14" x14ac:dyDescent="0.3">
      <c r="A212">
        <v>211</v>
      </c>
      <c r="B212">
        <v>2391</v>
      </c>
      <c r="C212" s="1">
        <v>45396</v>
      </c>
      <c r="D212" t="s">
        <v>12</v>
      </c>
      <c r="E212">
        <v>385</v>
      </c>
      <c r="F212">
        <v>19</v>
      </c>
      <c r="G212">
        <v>7315</v>
      </c>
      <c r="H212" t="s">
        <v>16</v>
      </c>
      <c r="I212" t="s">
        <v>25</v>
      </c>
      <c r="J212">
        <v>8391</v>
      </c>
      <c r="K212">
        <v>173</v>
      </c>
      <c r="L212">
        <v>8218</v>
      </c>
      <c r="M212">
        <f>DAY(DATA[[#This Row],[Purchase date]])</f>
        <v>14</v>
      </c>
      <c r="N212" s="6" t="str">
        <f>TEXT(DATA[[#This Row],[Purchase date]],"MMMM")</f>
        <v>April</v>
      </c>
    </row>
    <row r="213" spans="1:14" x14ac:dyDescent="0.3">
      <c r="A213">
        <v>212</v>
      </c>
      <c r="B213">
        <v>2306</v>
      </c>
      <c r="C213" s="1">
        <v>45310</v>
      </c>
      <c r="D213" t="s">
        <v>12</v>
      </c>
      <c r="E213">
        <v>252</v>
      </c>
      <c r="F213">
        <v>13</v>
      </c>
      <c r="G213">
        <v>3276</v>
      </c>
      <c r="H213" t="s">
        <v>19</v>
      </c>
      <c r="I213" t="s">
        <v>26</v>
      </c>
      <c r="J213">
        <v>0</v>
      </c>
      <c r="K213">
        <v>0</v>
      </c>
      <c r="L213">
        <v>0</v>
      </c>
      <c r="M213">
        <f>DAY(DATA[[#This Row],[Purchase date]])</f>
        <v>19</v>
      </c>
      <c r="N213" s="6" t="str">
        <f>TEXT(DATA[[#This Row],[Purchase date]],"MMMM")</f>
        <v>January</v>
      </c>
    </row>
    <row r="214" spans="1:14" x14ac:dyDescent="0.3">
      <c r="A214">
        <v>213</v>
      </c>
      <c r="B214">
        <v>1153</v>
      </c>
      <c r="C214" s="1">
        <v>45451</v>
      </c>
      <c r="D214" t="s">
        <v>12</v>
      </c>
      <c r="E214">
        <v>324</v>
      </c>
      <c r="F214">
        <v>12</v>
      </c>
      <c r="G214">
        <v>3888</v>
      </c>
      <c r="H214" t="s">
        <v>17</v>
      </c>
      <c r="I214" t="s">
        <v>26</v>
      </c>
      <c r="J214">
        <v>0</v>
      </c>
      <c r="K214">
        <v>0</v>
      </c>
      <c r="L214">
        <v>0</v>
      </c>
      <c r="M214">
        <f>DAY(DATA[[#This Row],[Purchase date]])</f>
        <v>8</v>
      </c>
      <c r="N214" s="6" t="str">
        <f>TEXT(DATA[[#This Row],[Purchase date]],"MMMM")</f>
        <v>June</v>
      </c>
    </row>
    <row r="215" spans="1:14" x14ac:dyDescent="0.3">
      <c r="A215">
        <v>214</v>
      </c>
      <c r="B215">
        <v>1048</v>
      </c>
      <c r="C215" s="1">
        <v>45440</v>
      </c>
      <c r="D215" t="s">
        <v>12</v>
      </c>
      <c r="E215">
        <v>226</v>
      </c>
      <c r="F215">
        <v>14</v>
      </c>
      <c r="G215">
        <v>3164</v>
      </c>
      <c r="H215" t="s">
        <v>23</v>
      </c>
      <c r="I215" t="s">
        <v>25</v>
      </c>
      <c r="J215">
        <v>8561</v>
      </c>
      <c r="K215">
        <v>2062</v>
      </c>
      <c r="L215">
        <v>6499</v>
      </c>
      <c r="M215">
        <f>DAY(DATA[[#This Row],[Purchase date]])</f>
        <v>28</v>
      </c>
      <c r="N215" s="6" t="str">
        <f>TEXT(DATA[[#This Row],[Purchase date]],"MMMM")</f>
        <v>May</v>
      </c>
    </row>
    <row r="216" spans="1:14" x14ac:dyDescent="0.3">
      <c r="A216">
        <v>215</v>
      </c>
      <c r="B216">
        <v>1347</v>
      </c>
      <c r="C216" s="1">
        <v>45509</v>
      </c>
      <c r="D216" t="s">
        <v>13</v>
      </c>
      <c r="E216">
        <v>292</v>
      </c>
      <c r="F216">
        <v>12</v>
      </c>
      <c r="G216">
        <v>3504</v>
      </c>
      <c r="H216" t="s">
        <v>16</v>
      </c>
      <c r="I216" t="s">
        <v>25</v>
      </c>
      <c r="J216">
        <v>2161</v>
      </c>
      <c r="K216">
        <v>32</v>
      </c>
      <c r="L216">
        <v>2129</v>
      </c>
      <c r="M216">
        <f>DAY(DATA[[#This Row],[Purchase date]])</f>
        <v>5</v>
      </c>
      <c r="N216" s="6" t="str">
        <f>TEXT(DATA[[#This Row],[Purchase date]],"MMMM")</f>
        <v>August</v>
      </c>
    </row>
    <row r="217" spans="1:14" x14ac:dyDescent="0.3">
      <c r="A217">
        <v>216</v>
      </c>
      <c r="B217">
        <v>2264</v>
      </c>
      <c r="C217" s="1">
        <v>45550</v>
      </c>
      <c r="D217" t="s">
        <v>13</v>
      </c>
      <c r="E217">
        <v>214</v>
      </c>
      <c r="F217">
        <v>11</v>
      </c>
      <c r="G217">
        <v>2354</v>
      </c>
      <c r="H217" t="s">
        <v>24</v>
      </c>
      <c r="I217" t="s">
        <v>26</v>
      </c>
      <c r="J217">
        <v>0</v>
      </c>
      <c r="K217">
        <v>0</v>
      </c>
      <c r="L217">
        <v>0</v>
      </c>
      <c r="M217">
        <f>DAY(DATA[[#This Row],[Purchase date]])</f>
        <v>15</v>
      </c>
      <c r="N217" s="6" t="str">
        <f>TEXT(DATA[[#This Row],[Purchase date]],"MMMM")</f>
        <v>September</v>
      </c>
    </row>
    <row r="218" spans="1:14" x14ac:dyDescent="0.3">
      <c r="A218">
        <v>217</v>
      </c>
      <c r="B218">
        <v>1964</v>
      </c>
      <c r="C218" s="1">
        <v>45412</v>
      </c>
      <c r="D218" t="s">
        <v>11</v>
      </c>
      <c r="E218">
        <v>361</v>
      </c>
      <c r="F218">
        <v>16</v>
      </c>
      <c r="G218">
        <v>5776</v>
      </c>
      <c r="H218" t="s">
        <v>18</v>
      </c>
      <c r="I218" t="s">
        <v>26</v>
      </c>
      <c r="J218">
        <v>0</v>
      </c>
      <c r="K218">
        <v>0</v>
      </c>
      <c r="L218">
        <v>0</v>
      </c>
      <c r="M218">
        <f>DAY(DATA[[#This Row],[Purchase date]])</f>
        <v>30</v>
      </c>
      <c r="N218" s="6" t="str">
        <f>TEXT(DATA[[#This Row],[Purchase date]],"MMMM")</f>
        <v>April</v>
      </c>
    </row>
    <row r="219" spans="1:14" x14ac:dyDescent="0.3">
      <c r="A219">
        <v>218</v>
      </c>
      <c r="B219">
        <v>2421</v>
      </c>
      <c r="C219" s="1">
        <v>45326</v>
      </c>
      <c r="D219" t="s">
        <v>14</v>
      </c>
      <c r="E219">
        <v>117</v>
      </c>
      <c r="F219">
        <v>20</v>
      </c>
      <c r="G219">
        <v>2340</v>
      </c>
      <c r="H219" t="s">
        <v>22</v>
      </c>
      <c r="I219" t="s">
        <v>25</v>
      </c>
      <c r="J219">
        <v>1286</v>
      </c>
      <c r="K219">
        <v>1119</v>
      </c>
      <c r="L219">
        <v>167</v>
      </c>
      <c r="M219">
        <f>DAY(DATA[[#This Row],[Purchase date]])</f>
        <v>4</v>
      </c>
      <c r="N219" s="6" t="str">
        <f>TEXT(DATA[[#This Row],[Purchase date]],"MMMM")</f>
        <v>February</v>
      </c>
    </row>
    <row r="220" spans="1:14" x14ac:dyDescent="0.3">
      <c r="A220">
        <v>219</v>
      </c>
      <c r="B220">
        <v>2077</v>
      </c>
      <c r="C220" s="1">
        <v>45350</v>
      </c>
      <c r="D220" t="s">
        <v>13</v>
      </c>
      <c r="E220">
        <v>109</v>
      </c>
      <c r="F220">
        <v>18</v>
      </c>
      <c r="G220">
        <v>1962</v>
      </c>
      <c r="H220" t="s">
        <v>21</v>
      </c>
      <c r="I220" t="s">
        <v>25</v>
      </c>
      <c r="J220">
        <v>6837</v>
      </c>
      <c r="K220">
        <v>1471</v>
      </c>
      <c r="L220">
        <v>5366</v>
      </c>
      <c r="M220">
        <f>DAY(DATA[[#This Row],[Purchase date]])</f>
        <v>28</v>
      </c>
      <c r="N220" s="6" t="str">
        <f>TEXT(DATA[[#This Row],[Purchase date]],"MMMM")</f>
        <v>February</v>
      </c>
    </row>
    <row r="221" spans="1:14" x14ac:dyDescent="0.3">
      <c r="A221">
        <v>220</v>
      </c>
      <c r="B221">
        <v>2130</v>
      </c>
      <c r="C221" s="1">
        <v>45550</v>
      </c>
      <c r="D221" t="s">
        <v>11</v>
      </c>
      <c r="E221">
        <v>191</v>
      </c>
      <c r="F221">
        <v>20</v>
      </c>
      <c r="G221">
        <v>3820</v>
      </c>
      <c r="H221" t="s">
        <v>22</v>
      </c>
      <c r="I221" t="s">
        <v>26</v>
      </c>
      <c r="J221">
        <v>0</v>
      </c>
      <c r="K221">
        <v>0</v>
      </c>
      <c r="L221">
        <v>0</v>
      </c>
      <c r="M221">
        <f>DAY(DATA[[#This Row],[Purchase date]])</f>
        <v>15</v>
      </c>
      <c r="N221" s="6" t="str">
        <f>TEXT(DATA[[#This Row],[Purchase date]],"MMMM")</f>
        <v>September</v>
      </c>
    </row>
    <row r="222" spans="1:14" x14ac:dyDescent="0.3">
      <c r="A222">
        <v>221</v>
      </c>
      <c r="B222">
        <v>1865</v>
      </c>
      <c r="C222" s="1">
        <v>45394</v>
      </c>
      <c r="D222" t="s">
        <v>11</v>
      </c>
      <c r="E222">
        <v>238</v>
      </c>
      <c r="F222">
        <v>20</v>
      </c>
      <c r="G222">
        <v>4760</v>
      </c>
      <c r="H222" t="s">
        <v>19</v>
      </c>
      <c r="I222" t="s">
        <v>26</v>
      </c>
      <c r="J222">
        <v>0</v>
      </c>
      <c r="K222">
        <v>0</v>
      </c>
      <c r="L222">
        <v>0</v>
      </c>
      <c r="M222">
        <f>DAY(DATA[[#This Row],[Purchase date]])</f>
        <v>12</v>
      </c>
      <c r="N222" s="6" t="str">
        <f>TEXT(DATA[[#This Row],[Purchase date]],"MMMM")</f>
        <v>April</v>
      </c>
    </row>
    <row r="223" spans="1:14" x14ac:dyDescent="0.3">
      <c r="A223">
        <v>222</v>
      </c>
      <c r="B223">
        <v>1401</v>
      </c>
      <c r="C223" s="1">
        <v>45333</v>
      </c>
      <c r="D223" t="s">
        <v>13</v>
      </c>
      <c r="E223">
        <v>432</v>
      </c>
      <c r="F223">
        <v>12</v>
      </c>
      <c r="G223">
        <v>5184</v>
      </c>
      <c r="H223" t="s">
        <v>16</v>
      </c>
      <c r="I223" t="s">
        <v>25</v>
      </c>
      <c r="J223">
        <v>5409</v>
      </c>
      <c r="K223">
        <v>3248</v>
      </c>
      <c r="L223">
        <v>2161</v>
      </c>
      <c r="M223">
        <f>DAY(DATA[[#This Row],[Purchase date]])</f>
        <v>11</v>
      </c>
      <c r="N223" s="6" t="str">
        <f>TEXT(DATA[[#This Row],[Purchase date]],"MMMM")</f>
        <v>February</v>
      </c>
    </row>
    <row r="224" spans="1:14" x14ac:dyDescent="0.3">
      <c r="A224">
        <v>223</v>
      </c>
      <c r="B224">
        <v>2019</v>
      </c>
      <c r="C224" s="1">
        <v>45436</v>
      </c>
      <c r="D224" t="s">
        <v>13</v>
      </c>
      <c r="E224">
        <v>456</v>
      </c>
      <c r="F224">
        <v>19</v>
      </c>
      <c r="G224">
        <v>8664</v>
      </c>
      <c r="H224" t="s">
        <v>21</v>
      </c>
      <c r="I224" t="s">
        <v>25</v>
      </c>
      <c r="J224">
        <v>7818</v>
      </c>
      <c r="K224">
        <v>1502</v>
      </c>
      <c r="L224">
        <v>6316</v>
      </c>
      <c r="M224">
        <f>DAY(DATA[[#This Row],[Purchase date]])</f>
        <v>24</v>
      </c>
      <c r="N224" s="6" t="str">
        <f>TEXT(DATA[[#This Row],[Purchase date]],"MMMM")</f>
        <v>May</v>
      </c>
    </row>
    <row r="225" spans="1:14" x14ac:dyDescent="0.3">
      <c r="A225">
        <v>224</v>
      </c>
      <c r="B225">
        <v>1981</v>
      </c>
      <c r="C225" s="1">
        <v>45398</v>
      </c>
      <c r="D225" t="s">
        <v>12</v>
      </c>
      <c r="E225">
        <v>439</v>
      </c>
      <c r="F225">
        <v>13</v>
      </c>
      <c r="G225">
        <v>5707</v>
      </c>
      <c r="H225" t="s">
        <v>21</v>
      </c>
      <c r="I225" t="s">
        <v>25</v>
      </c>
      <c r="J225">
        <v>4397</v>
      </c>
      <c r="K225">
        <v>328</v>
      </c>
      <c r="L225">
        <v>4069</v>
      </c>
      <c r="M225">
        <f>DAY(DATA[[#This Row],[Purchase date]])</f>
        <v>16</v>
      </c>
      <c r="N225" s="6" t="str">
        <f>TEXT(DATA[[#This Row],[Purchase date]],"MMMM")</f>
        <v>April</v>
      </c>
    </row>
    <row r="226" spans="1:14" x14ac:dyDescent="0.3">
      <c r="A226">
        <v>225</v>
      </c>
      <c r="B226">
        <v>2271</v>
      </c>
      <c r="C226" s="1">
        <v>45297</v>
      </c>
      <c r="D226" t="s">
        <v>14</v>
      </c>
      <c r="E226">
        <v>151</v>
      </c>
      <c r="F226">
        <v>18</v>
      </c>
      <c r="G226">
        <v>2718</v>
      </c>
      <c r="H226" t="s">
        <v>20</v>
      </c>
      <c r="I226" t="s">
        <v>25</v>
      </c>
      <c r="J226">
        <v>4162</v>
      </c>
      <c r="K226">
        <v>3632</v>
      </c>
      <c r="L226">
        <v>530</v>
      </c>
      <c r="M226">
        <f>DAY(DATA[[#This Row],[Purchase date]])</f>
        <v>6</v>
      </c>
      <c r="N226" s="6" t="str">
        <f>TEXT(DATA[[#This Row],[Purchase date]],"MMMM")</f>
        <v>January</v>
      </c>
    </row>
    <row r="227" spans="1:14" x14ac:dyDescent="0.3">
      <c r="A227">
        <v>226</v>
      </c>
      <c r="B227">
        <v>1267</v>
      </c>
      <c r="C227" s="1">
        <v>45465</v>
      </c>
      <c r="D227" t="s">
        <v>12</v>
      </c>
      <c r="E227">
        <v>294</v>
      </c>
      <c r="F227">
        <v>18</v>
      </c>
      <c r="G227">
        <v>5292</v>
      </c>
      <c r="H227" t="s">
        <v>22</v>
      </c>
      <c r="I227" t="s">
        <v>25</v>
      </c>
      <c r="J227">
        <v>7867</v>
      </c>
      <c r="K227">
        <v>353</v>
      </c>
      <c r="L227">
        <v>7514</v>
      </c>
      <c r="M227">
        <f>DAY(DATA[[#This Row],[Purchase date]])</f>
        <v>22</v>
      </c>
      <c r="N227" s="6" t="str">
        <f>TEXT(DATA[[#This Row],[Purchase date]],"MMMM")</f>
        <v>June</v>
      </c>
    </row>
    <row r="228" spans="1:14" x14ac:dyDescent="0.3">
      <c r="A228">
        <v>227</v>
      </c>
      <c r="B228">
        <v>1460</v>
      </c>
      <c r="C228" s="1">
        <v>45555</v>
      </c>
      <c r="D228" t="s">
        <v>11</v>
      </c>
      <c r="E228">
        <v>305</v>
      </c>
      <c r="F228">
        <v>13</v>
      </c>
      <c r="G228">
        <v>3965</v>
      </c>
      <c r="H228" t="s">
        <v>16</v>
      </c>
      <c r="I228" t="s">
        <v>26</v>
      </c>
      <c r="J228">
        <v>0</v>
      </c>
      <c r="K228">
        <v>0</v>
      </c>
      <c r="L228">
        <v>0</v>
      </c>
      <c r="M228">
        <f>DAY(DATA[[#This Row],[Purchase date]])</f>
        <v>20</v>
      </c>
      <c r="N228" s="6" t="str">
        <f>TEXT(DATA[[#This Row],[Purchase date]],"MMMM")</f>
        <v>September</v>
      </c>
    </row>
    <row r="229" spans="1:14" x14ac:dyDescent="0.3">
      <c r="A229">
        <v>228</v>
      </c>
      <c r="B229">
        <v>1802</v>
      </c>
      <c r="C229" s="1">
        <v>45392</v>
      </c>
      <c r="D229" t="s">
        <v>13</v>
      </c>
      <c r="E229">
        <v>386</v>
      </c>
      <c r="F229">
        <v>13</v>
      </c>
      <c r="G229">
        <v>5018</v>
      </c>
      <c r="H229" t="s">
        <v>20</v>
      </c>
      <c r="I229" t="s">
        <v>26</v>
      </c>
      <c r="J229">
        <v>0</v>
      </c>
      <c r="K229">
        <v>0</v>
      </c>
      <c r="L229">
        <v>0</v>
      </c>
      <c r="M229">
        <f>DAY(DATA[[#This Row],[Purchase date]])</f>
        <v>10</v>
      </c>
      <c r="N229" s="6" t="str">
        <f>TEXT(DATA[[#This Row],[Purchase date]],"MMMM")</f>
        <v>April</v>
      </c>
    </row>
    <row r="230" spans="1:14" x14ac:dyDescent="0.3">
      <c r="A230">
        <v>229</v>
      </c>
      <c r="B230">
        <v>1148</v>
      </c>
      <c r="C230" s="1">
        <v>45454</v>
      </c>
      <c r="D230" t="s">
        <v>12</v>
      </c>
      <c r="E230">
        <v>500</v>
      </c>
      <c r="F230">
        <v>16</v>
      </c>
      <c r="G230">
        <v>8000</v>
      </c>
      <c r="H230" t="s">
        <v>15</v>
      </c>
      <c r="I230" t="s">
        <v>25</v>
      </c>
      <c r="J230">
        <v>6586</v>
      </c>
      <c r="K230">
        <v>2371</v>
      </c>
      <c r="L230">
        <v>4215</v>
      </c>
      <c r="M230">
        <f>DAY(DATA[[#This Row],[Purchase date]])</f>
        <v>11</v>
      </c>
      <c r="N230" s="6" t="str">
        <f>TEXT(DATA[[#This Row],[Purchase date]],"MMMM")</f>
        <v>June</v>
      </c>
    </row>
    <row r="231" spans="1:14" x14ac:dyDescent="0.3">
      <c r="A231">
        <v>230</v>
      </c>
      <c r="B231">
        <v>1038</v>
      </c>
      <c r="C231" s="1">
        <v>45461</v>
      </c>
      <c r="D231" t="s">
        <v>11</v>
      </c>
      <c r="E231">
        <v>465</v>
      </c>
      <c r="F231">
        <v>11</v>
      </c>
      <c r="G231">
        <v>5115</v>
      </c>
      <c r="H231" t="s">
        <v>22</v>
      </c>
      <c r="I231" t="s">
        <v>26</v>
      </c>
      <c r="J231">
        <v>0</v>
      </c>
      <c r="K231">
        <v>0</v>
      </c>
      <c r="L231">
        <v>0</v>
      </c>
      <c r="M231">
        <f>DAY(DATA[[#This Row],[Purchase date]])</f>
        <v>18</v>
      </c>
      <c r="N231" s="6" t="str">
        <f>TEXT(DATA[[#This Row],[Purchase date]],"MMMM")</f>
        <v>June</v>
      </c>
    </row>
    <row r="232" spans="1:14" x14ac:dyDescent="0.3">
      <c r="A232">
        <v>231</v>
      </c>
      <c r="B232">
        <v>1061</v>
      </c>
      <c r="C232" s="1">
        <v>45382</v>
      </c>
      <c r="D232" t="s">
        <v>14</v>
      </c>
      <c r="E232">
        <v>192</v>
      </c>
      <c r="F232">
        <v>14</v>
      </c>
      <c r="G232">
        <v>2688</v>
      </c>
      <c r="H232" t="s">
        <v>23</v>
      </c>
      <c r="I232" t="s">
        <v>26</v>
      </c>
      <c r="J232">
        <v>0</v>
      </c>
      <c r="K232">
        <v>0</v>
      </c>
      <c r="L232">
        <v>0</v>
      </c>
      <c r="M232">
        <f>DAY(DATA[[#This Row],[Purchase date]])</f>
        <v>31</v>
      </c>
      <c r="N232" s="6" t="str">
        <f>TEXT(DATA[[#This Row],[Purchase date]],"MMMM")</f>
        <v>March</v>
      </c>
    </row>
    <row r="233" spans="1:14" x14ac:dyDescent="0.3">
      <c r="A233">
        <v>232</v>
      </c>
      <c r="B233">
        <v>1020</v>
      </c>
      <c r="C233" s="1">
        <v>45366</v>
      </c>
      <c r="D233" t="s">
        <v>13</v>
      </c>
      <c r="E233">
        <v>408</v>
      </c>
      <c r="F233">
        <v>11</v>
      </c>
      <c r="G233">
        <v>4488</v>
      </c>
      <c r="H233" t="s">
        <v>23</v>
      </c>
      <c r="I233" t="s">
        <v>25</v>
      </c>
      <c r="J233">
        <v>5868</v>
      </c>
      <c r="K233">
        <v>1362</v>
      </c>
      <c r="L233">
        <v>4506</v>
      </c>
      <c r="M233">
        <f>DAY(DATA[[#This Row],[Purchase date]])</f>
        <v>15</v>
      </c>
      <c r="N233" s="6" t="str">
        <f>TEXT(DATA[[#This Row],[Purchase date]],"MMMM")</f>
        <v>March</v>
      </c>
    </row>
    <row r="234" spans="1:14" x14ac:dyDescent="0.3">
      <c r="A234">
        <v>233</v>
      </c>
      <c r="B234">
        <v>1714</v>
      </c>
      <c r="C234" s="1">
        <v>45434</v>
      </c>
      <c r="D234" t="s">
        <v>12</v>
      </c>
      <c r="E234">
        <v>244</v>
      </c>
      <c r="F234">
        <v>13</v>
      </c>
      <c r="G234">
        <v>3172</v>
      </c>
      <c r="H234" t="s">
        <v>20</v>
      </c>
      <c r="I234" t="s">
        <v>26</v>
      </c>
      <c r="J234">
        <v>0</v>
      </c>
      <c r="K234">
        <v>0</v>
      </c>
      <c r="L234">
        <v>0</v>
      </c>
      <c r="M234">
        <f>DAY(DATA[[#This Row],[Purchase date]])</f>
        <v>22</v>
      </c>
      <c r="N234" s="6" t="str">
        <f>TEXT(DATA[[#This Row],[Purchase date]],"MMMM")</f>
        <v>May</v>
      </c>
    </row>
    <row r="235" spans="1:14" x14ac:dyDescent="0.3">
      <c r="A235">
        <v>234</v>
      </c>
      <c r="B235">
        <v>1834</v>
      </c>
      <c r="C235" s="1">
        <v>45346</v>
      </c>
      <c r="D235" t="s">
        <v>12</v>
      </c>
      <c r="E235">
        <v>185</v>
      </c>
      <c r="F235">
        <v>19</v>
      </c>
      <c r="G235">
        <v>3515</v>
      </c>
      <c r="H235" t="s">
        <v>15</v>
      </c>
      <c r="I235" t="s">
        <v>26</v>
      </c>
      <c r="J235">
        <v>0</v>
      </c>
      <c r="K235">
        <v>0</v>
      </c>
      <c r="L235">
        <v>0</v>
      </c>
      <c r="M235">
        <f>DAY(DATA[[#This Row],[Purchase date]])</f>
        <v>24</v>
      </c>
      <c r="N235" s="6" t="str">
        <f>TEXT(DATA[[#This Row],[Purchase date]],"MMMM")</f>
        <v>February</v>
      </c>
    </row>
    <row r="236" spans="1:14" x14ac:dyDescent="0.3">
      <c r="A236">
        <v>235</v>
      </c>
      <c r="B236">
        <v>2235</v>
      </c>
      <c r="C236" s="1">
        <v>45432</v>
      </c>
      <c r="D236" t="s">
        <v>12</v>
      </c>
      <c r="E236">
        <v>252</v>
      </c>
      <c r="F236">
        <v>15</v>
      </c>
      <c r="G236">
        <v>3780</v>
      </c>
      <c r="H236" t="s">
        <v>17</v>
      </c>
      <c r="I236" t="s">
        <v>26</v>
      </c>
      <c r="J236">
        <v>0</v>
      </c>
      <c r="K236">
        <v>0</v>
      </c>
      <c r="L236">
        <v>0</v>
      </c>
      <c r="M236">
        <f>DAY(DATA[[#This Row],[Purchase date]])</f>
        <v>20</v>
      </c>
      <c r="N236" s="6" t="str">
        <f>TEXT(DATA[[#This Row],[Purchase date]],"MMMM")</f>
        <v>May</v>
      </c>
    </row>
    <row r="237" spans="1:14" x14ac:dyDescent="0.3">
      <c r="A237">
        <v>236</v>
      </c>
      <c r="B237">
        <v>1984</v>
      </c>
      <c r="C237" s="1">
        <v>45381</v>
      </c>
      <c r="D237" t="s">
        <v>11</v>
      </c>
      <c r="E237">
        <v>101</v>
      </c>
      <c r="F237">
        <v>15</v>
      </c>
      <c r="G237">
        <v>1515</v>
      </c>
      <c r="H237" t="s">
        <v>17</v>
      </c>
      <c r="I237" t="s">
        <v>25</v>
      </c>
      <c r="J237">
        <v>7512</v>
      </c>
      <c r="K237">
        <v>7080</v>
      </c>
      <c r="L237">
        <v>432</v>
      </c>
      <c r="M237">
        <f>DAY(DATA[[#This Row],[Purchase date]])</f>
        <v>30</v>
      </c>
      <c r="N237" s="6" t="str">
        <f>TEXT(DATA[[#This Row],[Purchase date]],"MMMM")</f>
        <v>March</v>
      </c>
    </row>
    <row r="238" spans="1:14" x14ac:dyDescent="0.3">
      <c r="A238">
        <v>237</v>
      </c>
      <c r="B238">
        <v>1319</v>
      </c>
      <c r="C238" s="1">
        <v>45297</v>
      </c>
      <c r="D238" t="s">
        <v>12</v>
      </c>
      <c r="E238">
        <v>441</v>
      </c>
      <c r="F238">
        <v>14</v>
      </c>
      <c r="G238">
        <v>6174</v>
      </c>
      <c r="H238" t="s">
        <v>23</v>
      </c>
      <c r="I238" t="s">
        <v>25</v>
      </c>
      <c r="J238">
        <v>6633</v>
      </c>
      <c r="K238">
        <v>4680</v>
      </c>
      <c r="L238">
        <v>1953</v>
      </c>
      <c r="M238">
        <f>DAY(DATA[[#This Row],[Purchase date]])</f>
        <v>6</v>
      </c>
      <c r="N238" s="6" t="str">
        <f>TEXT(DATA[[#This Row],[Purchase date]],"MMMM")</f>
        <v>January</v>
      </c>
    </row>
    <row r="239" spans="1:14" x14ac:dyDescent="0.3">
      <c r="A239">
        <v>238</v>
      </c>
      <c r="B239">
        <v>1475</v>
      </c>
      <c r="C239" s="1">
        <v>45466</v>
      </c>
      <c r="D239" t="s">
        <v>12</v>
      </c>
      <c r="E239">
        <v>488</v>
      </c>
      <c r="F239">
        <v>13</v>
      </c>
      <c r="G239">
        <v>6344</v>
      </c>
      <c r="H239" t="s">
        <v>24</v>
      </c>
      <c r="I239" t="s">
        <v>26</v>
      </c>
      <c r="J239">
        <v>0</v>
      </c>
      <c r="K239">
        <v>0</v>
      </c>
      <c r="L239">
        <v>0</v>
      </c>
      <c r="M239">
        <f>DAY(DATA[[#This Row],[Purchase date]])</f>
        <v>23</v>
      </c>
      <c r="N239" s="6" t="str">
        <f>TEXT(DATA[[#This Row],[Purchase date]],"MMMM")</f>
        <v>June</v>
      </c>
    </row>
    <row r="240" spans="1:14" x14ac:dyDescent="0.3">
      <c r="A240">
        <v>239</v>
      </c>
      <c r="B240">
        <v>1585</v>
      </c>
      <c r="C240" s="1">
        <v>45457</v>
      </c>
      <c r="D240" t="s">
        <v>14</v>
      </c>
      <c r="E240">
        <v>359</v>
      </c>
      <c r="F240">
        <v>15</v>
      </c>
      <c r="G240">
        <v>5385</v>
      </c>
      <c r="H240" t="s">
        <v>18</v>
      </c>
      <c r="I240" t="s">
        <v>26</v>
      </c>
      <c r="J240">
        <v>0</v>
      </c>
      <c r="K240">
        <v>0</v>
      </c>
      <c r="L240">
        <v>0</v>
      </c>
      <c r="M240">
        <f>DAY(DATA[[#This Row],[Purchase date]])</f>
        <v>14</v>
      </c>
      <c r="N240" s="6" t="str">
        <f>TEXT(DATA[[#This Row],[Purchase date]],"MMMM")</f>
        <v>June</v>
      </c>
    </row>
    <row r="241" spans="1:14" x14ac:dyDescent="0.3">
      <c r="A241">
        <v>240</v>
      </c>
      <c r="B241">
        <v>2131</v>
      </c>
      <c r="C241" s="1">
        <v>45411</v>
      </c>
      <c r="D241" t="s">
        <v>11</v>
      </c>
      <c r="E241">
        <v>263</v>
      </c>
      <c r="F241">
        <v>14</v>
      </c>
      <c r="G241">
        <v>3682</v>
      </c>
      <c r="H241" t="s">
        <v>18</v>
      </c>
      <c r="I241" t="s">
        <v>26</v>
      </c>
      <c r="J241">
        <v>0</v>
      </c>
      <c r="K241">
        <v>0</v>
      </c>
      <c r="L241">
        <v>0</v>
      </c>
      <c r="M241">
        <f>DAY(DATA[[#This Row],[Purchase date]])</f>
        <v>29</v>
      </c>
      <c r="N241" s="6" t="str">
        <f>TEXT(DATA[[#This Row],[Purchase date]],"MMMM")</f>
        <v>April</v>
      </c>
    </row>
    <row r="242" spans="1:14" x14ac:dyDescent="0.3">
      <c r="A242">
        <v>241</v>
      </c>
      <c r="B242">
        <v>2111</v>
      </c>
      <c r="C242" s="1">
        <v>45421</v>
      </c>
      <c r="D242" t="s">
        <v>14</v>
      </c>
      <c r="E242">
        <v>105</v>
      </c>
      <c r="F242">
        <v>18</v>
      </c>
      <c r="G242">
        <v>1890</v>
      </c>
      <c r="H242" t="s">
        <v>24</v>
      </c>
      <c r="I242" t="s">
        <v>26</v>
      </c>
      <c r="J242">
        <v>0</v>
      </c>
      <c r="K242">
        <v>0</v>
      </c>
      <c r="L242">
        <v>0</v>
      </c>
      <c r="M242">
        <f>DAY(DATA[[#This Row],[Purchase date]])</f>
        <v>9</v>
      </c>
      <c r="N242" s="6" t="str">
        <f>TEXT(DATA[[#This Row],[Purchase date]],"MMMM")</f>
        <v>May</v>
      </c>
    </row>
    <row r="243" spans="1:14" x14ac:dyDescent="0.3">
      <c r="A243">
        <v>242</v>
      </c>
      <c r="B243">
        <v>2058</v>
      </c>
      <c r="C243" s="1">
        <v>45555</v>
      </c>
      <c r="D243" t="s">
        <v>12</v>
      </c>
      <c r="E243">
        <v>248</v>
      </c>
      <c r="F243">
        <v>14</v>
      </c>
      <c r="G243">
        <v>3472</v>
      </c>
      <c r="H243" t="s">
        <v>20</v>
      </c>
      <c r="I243" t="s">
        <v>26</v>
      </c>
      <c r="J243">
        <v>0</v>
      </c>
      <c r="K243">
        <v>0</v>
      </c>
      <c r="L243">
        <v>0</v>
      </c>
      <c r="M243">
        <f>DAY(DATA[[#This Row],[Purchase date]])</f>
        <v>20</v>
      </c>
      <c r="N243" s="6" t="str">
        <f>TEXT(DATA[[#This Row],[Purchase date]],"MMMM")</f>
        <v>September</v>
      </c>
    </row>
    <row r="244" spans="1:14" x14ac:dyDescent="0.3">
      <c r="A244">
        <v>243</v>
      </c>
      <c r="B244">
        <v>2149</v>
      </c>
      <c r="C244" s="1">
        <v>45445</v>
      </c>
      <c r="D244" t="s">
        <v>13</v>
      </c>
      <c r="E244">
        <v>304</v>
      </c>
      <c r="F244">
        <v>18</v>
      </c>
      <c r="G244">
        <v>5472</v>
      </c>
      <c r="H244" t="s">
        <v>18</v>
      </c>
      <c r="I244" t="s">
        <v>26</v>
      </c>
      <c r="J244">
        <v>0</v>
      </c>
      <c r="K244">
        <v>0</v>
      </c>
      <c r="L244">
        <v>0</v>
      </c>
      <c r="M244">
        <f>DAY(DATA[[#This Row],[Purchase date]])</f>
        <v>2</v>
      </c>
      <c r="N244" s="6" t="str">
        <f>TEXT(DATA[[#This Row],[Purchase date]],"MMMM")</f>
        <v>June</v>
      </c>
    </row>
    <row r="245" spans="1:14" x14ac:dyDescent="0.3">
      <c r="A245">
        <v>244</v>
      </c>
      <c r="B245">
        <v>2049</v>
      </c>
      <c r="C245" s="1">
        <v>45483</v>
      </c>
      <c r="D245" t="s">
        <v>13</v>
      </c>
      <c r="E245">
        <v>217</v>
      </c>
      <c r="F245">
        <v>16</v>
      </c>
      <c r="G245">
        <v>3472</v>
      </c>
      <c r="H245" t="s">
        <v>18</v>
      </c>
      <c r="I245" t="s">
        <v>25</v>
      </c>
      <c r="J245">
        <v>4656</v>
      </c>
      <c r="K245">
        <v>1630</v>
      </c>
      <c r="L245">
        <v>3026</v>
      </c>
      <c r="M245">
        <f>DAY(DATA[[#This Row],[Purchase date]])</f>
        <v>10</v>
      </c>
      <c r="N245" s="6" t="str">
        <f>TEXT(DATA[[#This Row],[Purchase date]],"MMMM")</f>
        <v>July</v>
      </c>
    </row>
    <row r="246" spans="1:14" x14ac:dyDescent="0.3">
      <c r="A246">
        <v>245</v>
      </c>
      <c r="B246">
        <v>2286</v>
      </c>
      <c r="C246" s="1">
        <v>45396</v>
      </c>
      <c r="D246" t="s">
        <v>12</v>
      </c>
      <c r="E246">
        <v>188</v>
      </c>
      <c r="F246">
        <v>15</v>
      </c>
      <c r="G246">
        <v>2820</v>
      </c>
      <c r="H246" t="s">
        <v>22</v>
      </c>
      <c r="I246" t="s">
        <v>26</v>
      </c>
      <c r="J246">
        <v>0</v>
      </c>
      <c r="K246">
        <v>0</v>
      </c>
      <c r="L246">
        <v>0</v>
      </c>
      <c r="M246">
        <f>DAY(DATA[[#This Row],[Purchase date]])</f>
        <v>14</v>
      </c>
      <c r="N246" s="6" t="str">
        <f>TEXT(DATA[[#This Row],[Purchase date]],"MMMM")</f>
        <v>April</v>
      </c>
    </row>
    <row r="247" spans="1:14" x14ac:dyDescent="0.3">
      <c r="A247">
        <v>246</v>
      </c>
      <c r="B247">
        <v>1597</v>
      </c>
      <c r="C247" s="1">
        <v>45405</v>
      </c>
      <c r="D247" t="s">
        <v>12</v>
      </c>
      <c r="E247">
        <v>253</v>
      </c>
      <c r="F247">
        <v>14</v>
      </c>
      <c r="G247">
        <v>3542</v>
      </c>
      <c r="H247" t="s">
        <v>22</v>
      </c>
      <c r="I247" t="s">
        <v>26</v>
      </c>
      <c r="J247">
        <v>0</v>
      </c>
      <c r="K247">
        <v>0</v>
      </c>
      <c r="L247">
        <v>0</v>
      </c>
      <c r="M247">
        <f>DAY(DATA[[#This Row],[Purchase date]])</f>
        <v>23</v>
      </c>
      <c r="N247" s="6" t="str">
        <f>TEXT(DATA[[#This Row],[Purchase date]],"MMMM")</f>
        <v>April</v>
      </c>
    </row>
    <row r="248" spans="1:14" x14ac:dyDescent="0.3">
      <c r="A248">
        <v>247</v>
      </c>
      <c r="B248">
        <v>2027</v>
      </c>
      <c r="C248" s="1">
        <v>45344</v>
      </c>
      <c r="D248" t="s">
        <v>11</v>
      </c>
      <c r="E248">
        <v>266</v>
      </c>
      <c r="F248">
        <v>14</v>
      </c>
      <c r="G248">
        <v>3724</v>
      </c>
      <c r="H248" t="s">
        <v>24</v>
      </c>
      <c r="I248" t="s">
        <v>25</v>
      </c>
      <c r="J248">
        <v>3480</v>
      </c>
      <c r="K248">
        <v>2327</v>
      </c>
      <c r="L248">
        <v>1153</v>
      </c>
      <c r="M248">
        <f>DAY(DATA[[#This Row],[Purchase date]])</f>
        <v>22</v>
      </c>
      <c r="N248" s="6" t="str">
        <f>TEXT(DATA[[#This Row],[Purchase date]],"MMMM")</f>
        <v>February</v>
      </c>
    </row>
    <row r="249" spans="1:14" x14ac:dyDescent="0.3">
      <c r="A249">
        <v>248</v>
      </c>
      <c r="B249">
        <v>1317</v>
      </c>
      <c r="C249" s="1">
        <v>45471</v>
      </c>
      <c r="D249" t="s">
        <v>11</v>
      </c>
      <c r="E249">
        <v>260</v>
      </c>
      <c r="F249">
        <v>14</v>
      </c>
      <c r="G249">
        <v>3640</v>
      </c>
      <c r="H249" t="s">
        <v>16</v>
      </c>
      <c r="I249" t="s">
        <v>26</v>
      </c>
      <c r="J249">
        <v>0</v>
      </c>
      <c r="K249">
        <v>0</v>
      </c>
      <c r="L249">
        <v>0</v>
      </c>
      <c r="M249">
        <f>DAY(DATA[[#This Row],[Purchase date]])</f>
        <v>28</v>
      </c>
      <c r="N249" s="6" t="str">
        <f>TEXT(DATA[[#This Row],[Purchase date]],"MMMM")</f>
        <v>June</v>
      </c>
    </row>
    <row r="250" spans="1:14" x14ac:dyDescent="0.3">
      <c r="A250">
        <v>249</v>
      </c>
      <c r="B250">
        <v>1280</v>
      </c>
      <c r="C250" s="1">
        <v>45322</v>
      </c>
      <c r="D250" t="s">
        <v>13</v>
      </c>
      <c r="E250">
        <v>369</v>
      </c>
      <c r="F250">
        <v>19</v>
      </c>
      <c r="G250">
        <v>7011</v>
      </c>
      <c r="H250" t="s">
        <v>15</v>
      </c>
      <c r="I250" t="s">
        <v>26</v>
      </c>
      <c r="J250">
        <v>0</v>
      </c>
      <c r="K250">
        <v>0</v>
      </c>
      <c r="L250">
        <v>0</v>
      </c>
      <c r="M250">
        <f>DAY(DATA[[#This Row],[Purchase date]])</f>
        <v>31</v>
      </c>
      <c r="N250" s="6" t="str">
        <f>TEXT(DATA[[#This Row],[Purchase date]],"MMMM")</f>
        <v>January</v>
      </c>
    </row>
    <row r="251" spans="1:14" x14ac:dyDescent="0.3">
      <c r="A251">
        <v>250</v>
      </c>
      <c r="B251">
        <v>1488</v>
      </c>
      <c r="C251" s="1">
        <v>45408</v>
      </c>
      <c r="D251" t="s">
        <v>12</v>
      </c>
      <c r="E251">
        <v>155</v>
      </c>
      <c r="F251">
        <v>14</v>
      </c>
      <c r="G251">
        <v>2170</v>
      </c>
      <c r="H251" t="s">
        <v>20</v>
      </c>
      <c r="I251" t="s">
        <v>26</v>
      </c>
      <c r="J251">
        <v>0</v>
      </c>
      <c r="K251">
        <v>0</v>
      </c>
      <c r="L251">
        <v>0</v>
      </c>
      <c r="M251">
        <f>DAY(DATA[[#This Row],[Purchase date]])</f>
        <v>26</v>
      </c>
      <c r="N251" s="6" t="str">
        <f>TEXT(DATA[[#This Row],[Purchase date]],"MMMM")</f>
        <v>April</v>
      </c>
    </row>
    <row r="252" spans="1:14" x14ac:dyDescent="0.3">
      <c r="A252">
        <v>251</v>
      </c>
      <c r="B252">
        <v>1287</v>
      </c>
      <c r="C252" s="1">
        <v>45556</v>
      </c>
      <c r="D252" t="s">
        <v>12</v>
      </c>
      <c r="E252">
        <v>327</v>
      </c>
      <c r="F252">
        <v>19</v>
      </c>
      <c r="G252">
        <v>6213</v>
      </c>
      <c r="H252" t="s">
        <v>22</v>
      </c>
      <c r="I252" t="s">
        <v>26</v>
      </c>
      <c r="J252">
        <v>0</v>
      </c>
      <c r="K252">
        <v>0</v>
      </c>
      <c r="L252">
        <v>0</v>
      </c>
      <c r="M252">
        <f>DAY(DATA[[#This Row],[Purchase date]])</f>
        <v>21</v>
      </c>
      <c r="N252" s="6" t="str">
        <f>TEXT(DATA[[#This Row],[Purchase date]],"MMMM")</f>
        <v>September</v>
      </c>
    </row>
    <row r="253" spans="1:14" x14ac:dyDescent="0.3">
      <c r="A253">
        <v>252</v>
      </c>
      <c r="B253">
        <v>2455</v>
      </c>
      <c r="C253" s="1">
        <v>45342</v>
      </c>
      <c r="D253" t="s">
        <v>13</v>
      </c>
      <c r="E253">
        <v>436</v>
      </c>
      <c r="F253">
        <v>20</v>
      </c>
      <c r="G253">
        <v>8720</v>
      </c>
      <c r="H253" t="s">
        <v>22</v>
      </c>
      <c r="I253" t="s">
        <v>25</v>
      </c>
      <c r="J253">
        <v>9684</v>
      </c>
      <c r="K253">
        <v>4089</v>
      </c>
      <c r="L253">
        <v>5595</v>
      </c>
      <c r="M253">
        <f>DAY(DATA[[#This Row],[Purchase date]])</f>
        <v>20</v>
      </c>
      <c r="N253" s="6" t="str">
        <f>TEXT(DATA[[#This Row],[Purchase date]],"MMMM")</f>
        <v>February</v>
      </c>
    </row>
    <row r="254" spans="1:14" x14ac:dyDescent="0.3">
      <c r="A254">
        <v>253</v>
      </c>
      <c r="B254">
        <v>1775</v>
      </c>
      <c r="C254" s="1">
        <v>45369</v>
      </c>
      <c r="D254" t="s">
        <v>13</v>
      </c>
      <c r="E254">
        <v>248</v>
      </c>
      <c r="F254">
        <v>16</v>
      </c>
      <c r="G254">
        <v>3968</v>
      </c>
      <c r="H254" t="s">
        <v>17</v>
      </c>
      <c r="I254" t="s">
        <v>26</v>
      </c>
      <c r="J254">
        <v>0</v>
      </c>
      <c r="K254">
        <v>0</v>
      </c>
      <c r="L254">
        <v>0</v>
      </c>
      <c r="M254">
        <f>DAY(DATA[[#This Row],[Purchase date]])</f>
        <v>18</v>
      </c>
      <c r="N254" s="6" t="str">
        <f>TEXT(DATA[[#This Row],[Purchase date]],"MMMM")</f>
        <v>March</v>
      </c>
    </row>
    <row r="255" spans="1:14" x14ac:dyDescent="0.3">
      <c r="A255">
        <v>254</v>
      </c>
      <c r="B255">
        <v>2324</v>
      </c>
      <c r="C255" s="1">
        <v>45482</v>
      </c>
      <c r="D255" t="s">
        <v>11</v>
      </c>
      <c r="E255">
        <v>145</v>
      </c>
      <c r="F255">
        <v>20</v>
      </c>
      <c r="G255">
        <v>2900</v>
      </c>
      <c r="H255" t="s">
        <v>15</v>
      </c>
      <c r="I255" t="s">
        <v>25</v>
      </c>
      <c r="J255">
        <v>4146</v>
      </c>
      <c r="K255">
        <v>3116</v>
      </c>
      <c r="L255">
        <v>1030</v>
      </c>
      <c r="M255">
        <f>DAY(DATA[[#This Row],[Purchase date]])</f>
        <v>9</v>
      </c>
      <c r="N255" s="6" t="str">
        <f>TEXT(DATA[[#This Row],[Purchase date]],"MMMM")</f>
        <v>July</v>
      </c>
    </row>
    <row r="256" spans="1:14" x14ac:dyDescent="0.3">
      <c r="A256">
        <v>255</v>
      </c>
      <c r="B256">
        <v>2226</v>
      </c>
      <c r="C256" s="1">
        <v>45387</v>
      </c>
      <c r="D256" t="s">
        <v>12</v>
      </c>
      <c r="E256">
        <v>243</v>
      </c>
      <c r="F256">
        <v>17</v>
      </c>
      <c r="G256">
        <v>4131</v>
      </c>
      <c r="H256" t="s">
        <v>17</v>
      </c>
      <c r="I256" t="s">
        <v>26</v>
      </c>
      <c r="J256">
        <v>0</v>
      </c>
      <c r="K256">
        <v>0</v>
      </c>
      <c r="L256">
        <v>0</v>
      </c>
      <c r="M256">
        <f>DAY(DATA[[#This Row],[Purchase date]])</f>
        <v>5</v>
      </c>
      <c r="N256" s="6" t="str">
        <f>TEXT(DATA[[#This Row],[Purchase date]],"MMMM")</f>
        <v>April</v>
      </c>
    </row>
    <row r="257" spans="1:14" x14ac:dyDescent="0.3">
      <c r="A257">
        <v>256</v>
      </c>
      <c r="B257">
        <v>2002</v>
      </c>
      <c r="C257" s="1">
        <v>45447</v>
      </c>
      <c r="D257" t="s">
        <v>12</v>
      </c>
      <c r="E257">
        <v>337</v>
      </c>
      <c r="F257">
        <v>20</v>
      </c>
      <c r="G257">
        <v>6740</v>
      </c>
      <c r="H257" t="s">
        <v>16</v>
      </c>
      <c r="I257" t="s">
        <v>26</v>
      </c>
      <c r="J257">
        <v>0</v>
      </c>
      <c r="K257">
        <v>0</v>
      </c>
      <c r="L257">
        <v>0</v>
      </c>
      <c r="M257">
        <f>DAY(DATA[[#This Row],[Purchase date]])</f>
        <v>4</v>
      </c>
      <c r="N257" s="6" t="str">
        <f>TEXT(DATA[[#This Row],[Purchase date]],"MMMM")</f>
        <v>June</v>
      </c>
    </row>
    <row r="258" spans="1:14" x14ac:dyDescent="0.3">
      <c r="A258">
        <v>257</v>
      </c>
      <c r="B258">
        <v>1316</v>
      </c>
      <c r="C258" s="1">
        <v>45401</v>
      </c>
      <c r="D258" t="s">
        <v>14</v>
      </c>
      <c r="E258">
        <v>371</v>
      </c>
      <c r="F258">
        <v>13</v>
      </c>
      <c r="G258">
        <v>4823</v>
      </c>
      <c r="H258" t="s">
        <v>15</v>
      </c>
      <c r="I258" t="s">
        <v>25</v>
      </c>
      <c r="J258">
        <v>1497</v>
      </c>
      <c r="K258">
        <v>319</v>
      </c>
      <c r="L258">
        <v>1178</v>
      </c>
      <c r="M258">
        <f>DAY(DATA[[#This Row],[Purchase date]])</f>
        <v>19</v>
      </c>
      <c r="N258" s="6" t="str">
        <f>TEXT(DATA[[#This Row],[Purchase date]],"MMMM")</f>
        <v>April</v>
      </c>
    </row>
    <row r="259" spans="1:14" x14ac:dyDescent="0.3">
      <c r="A259">
        <v>258</v>
      </c>
      <c r="B259">
        <v>1527</v>
      </c>
      <c r="C259" s="1">
        <v>45401</v>
      </c>
      <c r="D259" t="s">
        <v>13</v>
      </c>
      <c r="E259">
        <v>219</v>
      </c>
      <c r="F259">
        <v>18</v>
      </c>
      <c r="G259">
        <v>3942</v>
      </c>
      <c r="H259" t="s">
        <v>18</v>
      </c>
      <c r="I259" t="s">
        <v>26</v>
      </c>
      <c r="J259">
        <v>0</v>
      </c>
      <c r="K259">
        <v>0</v>
      </c>
      <c r="L259">
        <v>0</v>
      </c>
      <c r="M259">
        <f>DAY(DATA[[#This Row],[Purchase date]])</f>
        <v>19</v>
      </c>
      <c r="N259" s="6" t="str">
        <f>TEXT(DATA[[#This Row],[Purchase date]],"MMMM")</f>
        <v>April</v>
      </c>
    </row>
    <row r="260" spans="1:14" x14ac:dyDescent="0.3">
      <c r="A260">
        <v>259</v>
      </c>
      <c r="B260">
        <v>2300</v>
      </c>
      <c r="C260" s="1">
        <v>45377</v>
      </c>
      <c r="D260" t="s">
        <v>14</v>
      </c>
      <c r="E260">
        <v>439</v>
      </c>
      <c r="F260">
        <v>13</v>
      </c>
      <c r="G260">
        <v>5707</v>
      </c>
      <c r="H260" t="s">
        <v>17</v>
      </c>
      <c r="I260" t="s">
        <v>25</v>
      </c>
      <c r="J260">
        <v>2355</v>
      </c>
      <c r="K260">
        <v>2164</v>
      </c>
      <c r="L260">
        <v>191</v>
      </c>
      <c r="M260">
        <f>DAY(DATA[[#This Row],[Purchase date]])</f>
        <v>26</v>
      </c>
      <c r="N260" s="6" t="str">
        <f>TEXT(DATA[[#This Row],[Purchase date]],"MMMM")</f>
        <v>March</v>
      </c>
    </row>
    <row r="261" spans="1:14" x14ac:dyDescent="0.3">
      <c r="A261">
        <v>260</v>
      </c>
      <c r="B261">
        <v>2022</v>
      </c>
      <c r="C261" s="1">
        <v>45539</v>
      </c>
      <c r="D261" t="s">
        <v>14</v>
      </c>
      <c r="E261">
        <v>319</v>
      </c>
      <c r="F261">
        <v>11</v>
      </c>
      <c r="G261">
        <v>3509</v>
      </c>
      <c r="H261" t="s">
        <v>23</v>
      </c>
      <c r="I261" t="s">
        <v>25</v>
      </c>
      <c r="J261">
        <v>5774</v>
      </c>
      <c r="K261">
        <v>2199</v>
      </c>
      <c r="L261">
        <v>3575</v>
      </c>
      <c r="M261">
        <f>DAY(DATA[[#This Row],[Purchase date]])</f>
        <v>4</v>
      </c>
      <c r="N261" s="6" t="str">
        <f>TEXT(DATA[[#This Row],[Purchase date]],"MMMM")</f>
        <v>September</v>
      </c>
    </row>
    <row r="262" spans="1:14" x14ac:dyDescent="0.3">
      <c r="A262">
        <v>261</v>
      </c>
      <c r="B262">
        <v>1263</v>
      </c>
      <c r="C262" s="1">
        <v>45560</v>
      </c>
      <c r="D262" t="s">
        <v>13</v>
      </c>
      <c r="E262">
        <v>107</v>
      </c>
      <c r="F262">
        <v>20</v>
      </c>
      <c r="G262">
        <v>2140</v>
      </c>
      <c r="H262" t="s">
        <v>20</v>
      </c>
      <c r="I262" t="s">
        <v>25</v>
      </c>
      <c r="J262">
        <v>7212</v>
      </c>
      <c r="K262">
        <v>1241</v>
      </c>
      <c r="L262">
        <v>5971</v>
      </c>
      <c r="M262">
        <f>DAY(DATA[[#This Row],[Purchase date]])</f>
        <v>25</v>
      </c>
      <c r="N262" s="6" t="str">
        <f>TEXT(DATA[[#This Row],[Purchase date]],"MMMM")</f>
        <v>September</v>
      </c>
    </row>
    <row r="263" spans="1:14" x14ac:dyDescent="0.3">
      <c r="A263">
        <v>262</v>
      </c>
      <c r="B263">
        <v>1535</v>
      </c>
      <c r="C263" s="1">
        <v>45313</v>
      </c>
      <c r="D263" t="s">
        <v>13</v>
      </c>
      <c r="E263">
        <v>443</v>
      </c>
      <c r="F263">
        <v>15</v>
      </c>
      <c r="G263">
        <v>6645</v>
      </c>
      <c r="H263" t="s">
        <v>18</v>
      </c>
      <c r="I263" t="s">
        <v>26</v>
      </c>
      <c r="J263">
        <v>0</v>
      </c>
      <c r="K263">
        <v>0</v>
      </c>
      <c r="L263">
        <v>0</v>
      </c>
      <c r="M263">
        <f>DAY(DATA[[#This Row],[Purchase date]])</f>
        <v>22</v>
      </c>
      <c r="N263" s="6" t="str">
        <f>TEXT(DATA[[#This Row],[Purchase date]],"MMMM")</f>
        <v>January</v>
      </c>
    </row>
    <row r="264" spans="1:14" x14ac:dyDescent="0.3">
      <c r="A264">
        <v>263</v>
      </c>
      <c r="B264">
        <v>1476</v>
      </c>
      <c r="C264" s="1">
        <v>45412</v>
      </c>
      <c r="D264" t="s">
        <v>12</v>
      </c>
      <c r="E264">
        <v>486</v>
      </c>
      <c r="F264">
        <v>12</v>
      </c>
      <c r="G264">
        <v>5832</v>
      </c>
      <c r="H264" t="s">
        <v>15</v>
      </c>
      <c r="I264" t="s">
        <v>26</v>
      </c>
      <c r="J264">
        <v>0</v>
      </c>
      <c r="K264">
        <v>0</v>
      </c>
      <c r="L264">
        <v>0</v>
      </c>
      <c r="M264">
        <f>DAY(DATA[[#This Row],[Purchase date]])</f>
        <v>30</v>
      </c>
      <c r="N264" s="6" t="str">
        <f>TEXT(DATA[[#This Row],[Purchase date]],"MMMM")</f>
        <v>April</v>
      </c>
    </row>
    <row r="265" spans="1:14" x14ac:dyDescent="0.3">
      <c r="A265">
        <v>264</v>
      </c>
      <c r="B265">
        <v>2253</v>
      </c>
      <c r="C265" s="1">
        <v>45450</v>
      </c>
      <c r="D265" t="s">
        <v>13</v>
      </c>
      <c r="E265">
        <v>374</v>
      </c>
      <c r="F265">
        <v>20</v>
      </c>
      <c r="G265">
        <v>7480</v>
      </c>
      <c r="H265" t="s">
        <v>23</v>
      </c>
      <c r="I265" t="s">
        <v>26</v>
      </c>
      <c r="J265">
        <v>0</v>
      </c>
      <c r="K265">
        <v>0</v>
      </c>
      <c r="L265">
        <v>0</v>
      </c>
      <c r="M265">
        <f>DAY(DATA[[#This Row],[Purchase date]])</f>
        <v>7</v>
      </c>
      <c r="N265" s="6" t="str">
        <f>TEXT(DATA[[#This Row],[Purchase date]],"MMMM")</f>
        <v>June</v>
      </c>
    </row>
    <row r="266" spans="1:14" x14ac:dyDescent="0.3">
      <c r="A266">
        <v>265</v>
      </c>
      <c r="B266">
        <v>1400</v>
      </c>
      <c r="C266" s="1">
        <v>45296</v>
      </c>
      <c r="D266" t="s">
        <v>11</v>
      </c>
      <c r="E266">
        <v>452</v>
      </c>
      <c r="F266">
        <v>16</v>
      </c>
      <c r="G266">
        <v>7232</v>
      </c>
      <c r="H266" t="s">
        <v>16</v>
      </c>
      <c r="I266" t="s">
        <v>26</v>
      </c>
      <c r="J266">
        <v>0</v>
      </c>
      <c r="K266">
        <v>0</v>
      </c>
      <c r="L266">
        <v>0</v>
      </c>
      <c r="M266">
        <f>DAY(DATA[[#This Row],[Purchase date]])</f>
        <v>5</v>
      </c>
      <c r="N266" s="6" t="str">
        <f>TEXT(DATA[[#This Row],[Purchase date]],"MMMM")</f>
        <v>January</v>
      </c>
    </row>
    <row r="267" spans="1:14" x14ac:dyDescent="0.3">
      <c r="A267">
        <v>266</v>
      </c>
      <c r="B267">
        <v>1907</v>
      </c>
      <c r="C267" s="1">
        <v>45435</v>
      </c>
      <c r="D267" t="s">
        <v>14</v>
      </c>
      <c r="E267">
        <v>165</v>
      </c>
      <c r="F267">
        <v>20</v>
      </c>
      <c r="G267">
        <v>3300</v>
      </c>
      <c r="H267" t="s">
        <v>23</v>
      </c>
      <c r="I267" t="s">
        <v>25</v>
      </c>
      <c r="J267">
        <v>1467</v>
      </c>
      <c r="K267">
        <v>861</v>
      </c>
      <c r="L267">
        <v>606</v>
      </c>
      <c r="M267">
        <f>DAY(DATA[[#This Row],[Purchase date]])</f>
        <v>23</v>
      </c>
      <c r="N267" s="6" t="str">
        <f>TEXT(DATA[[#This Row],[Purchase date]],"MMMM")</f>
        <v>May</v>
      </c>
    </row>
    <row r="268" spans="1:14" x14ac:dyDescent="0.3">
      <c r="A268">
        <v>267</v>
      </c>
      <c r="B268">
        <v>1734</v>
      </c>
      <c r="C268" s="1">
        <v>45494</v>
      </c>
      <c r="D268" t="s">
        <v>12</v>
      </c>
      <c r="E268">
        <v>178</v>
      </c>
      <c r="F268">
        <v>19</v>
      </c>
      <c r="G268">
        <v>3382</v>
      </c>
      <c r="H268" t="s">
        <v>22</v>
      </c>
      <c r="I268" t="s">
        <v>26</v>
      </c>
      <c r="J268">
        <v>0</v>
      </c>
      <c r="K268">
        <v>0</v>
      </c>
      <c r="L268">
        <v>0</v>
      </c>
      <c r="M268">
        <f>DAY(DATA[[#This Row],[Purchase date]])</f>
        <v>21</v>
      </c>
      <c r="N268" s="6" t="str">
        <f>TEXT(DATA[[#This Row],[Purchase date]],"MMMM")</f>
        <v>July</v>
      </c>
    </row>
    <row r="269" spans="1:14" x14ac:dyDescent="0.3">
      <c r="A269">
        <v>268</v>
      </c>
      <c r="B269">
        <v>2179</v>
      </c>
      <c r="C269" s="1">
        <v>45302</v>
      </c>
      <c r="D269" t="s">
        <v>13</v>
      </c>
      <c r="E269">
        <v>185</v>
      </c>
      <c r="F269">
        <v>11</v>
      </c>
      <c r="G269">
        <v>2035</v>
      </c>
      <c r="H269" t="s">
        <v>24</v>
      </c>
      <c r="I269" t="s">
        <v>26</v>
      </c>
      <c r="J269">
        <v>0</v>
      </c>
      <c r="K269">
        <v>0</v>
      </c>
      <c r="L269">
        <v>0</v>
      </c>
      <c r="M269">
        <f>DAY(DATA[[#This Row],[Purchase date]])</f>
        <v>11</v>
      </c>
      <c r="N269" s="6" t="str">
        <f>TEXT(DATA[[#This Row],[Purchase date]],"MMMM")</f>
        <v>January</v>
      </c>
    </row>
    <row r="270" spans="1:14" x14ac:dyDescent="0.3">
      <c r="A270">
        <v>269</v>
      </c>
      <c r="B270">
        <v>1568</v>
      </c>
      <c r="C270" s="1">
        <v>45523</v>
      </c>
      <c r="D270" t="s">
        <v>13</v>
      </c>
      <c r="E270">
        <v>223</v>
      </c>
      <c r="F270">
        <v>14</v>
      </c>
      <c r="G270">
        <v>3122</v>
      </c>
      <c r="H270" t="s">
        <v>23</v>
      </c>
      <c r="I270" t="s">
        <v>25</v>
      </c>
      <c r="J270">
        <v>3599</v>
      </c>
      <c r="K270">
        <v>2167</v>
      </c>
      <c r="L270">
        <v>1432</v>
      </c>
      <c r="M270">
        <f>DAY(DATA[[#This Row],[Purchase date]])</f>
        <v>19</v>
      </c>
      <c r="N270" s="6" t="str">
        <f>TEXT(DATA[[#This Row],[Purchase date]],"MMMM")</f>
        <v>August</v>
      </c>
    </row>
    <row r="271" spans="1:14" x14ac:dyDescent="0.3">
      <c r="A271">
        <v>270</v>
      </c>
      <c r="B271">
        <v>1782</v>
      </c>
      <c r="C271" s="1">
        <v>45302</v>
      </c>
      <c r="D271" t="s">
        <v>13</v>
      </c>
      <c r="E271">
        <v>301</v>
      </c>
      <c r="F271">
        <v>11</v>
      </c>
      <c r="G271">
        <v>3311</v>
      </c>
      <c r="H271" t="s">
        <v>21</v>
      </c>
      <c r="I271" t="s">
        <v>25</v>
      </c>
      <c r="J271">
        <v>8047</v>
      </c>
      <c r="K271">
        <v>4370</v>
      </c>
      <c r="L271">
        <v>3677</v>
      </c>
      <c r="M271">
        <f>DAY(DATA[[#This Row],[Purchase date]])</f>
        <v>11</v>
      </c>
      <c r="N271" s="6" t="str">
        <f>TEXT(DATA[[#This Row],[Purchase date]],"MMMM")</f>
        <v>January</v>
      </c>
    </row>
    <row r="272" spans="1:14" x14ac:dyDescent="0.3">
      <c r="A272">
        <v>271</v>
      </c>
      <c r="B272">
        <v>1244</v>
      </c>
      <c r="C272" s="1">
        <v>45548</v>
      </c>
      <c r="D272" t="s">
        <v>12</v>
      </c>
      <c r="E272">
        <v>249</v>
      </c>
      <c r="F272">
        <v>11</v>
      </c>
      <c r="G272">
        <v>2739</v>
      </c>
      <c r="H272" t="s">
        <v>16</v>
      </c>
      <c r="I272" t="s">
        <v>26</v>
      </c>
      <c r="J272">
        <v>0</v>
      </c>
      <c r="K272">
        <v>0</v>
      </c>
      <c r="L272">
        <v>0</v>
      </c>
      <c r="M272">
        <f>DAY(DATA[[#This Row],[Purchase date]])</f>
        <v>13</v>
      </c>
      <c r="N272" s="6" t="str">
        <f>TEXT(DATA[[#This Row],[Purchase date]],"MMMM")</f>
        <v>September</v>
      </c>
    </row>
    <row r="273" spans="1:14" x14ac:dyDescent="0.3">
      <c r="A273">
        <v>272</v>
      </c>
      <c r="B273">
        <v>2361</v>
      </c>
      <c r="C273" s="1">
        <v>45293</v>
      </c>
      <c r="D273" t="s">
        <v>13</v>
      </c>
      <c r="E273">
        <v>145</v>
      </c>
      <c r="F273">
        <v>18</v>
      </c>
      <c r="G273">
        <v>2610</v>
      </c>
      <c r="H273" t="s">
        <v>18</v>
      </c>
      <c r="I273" t="s">
        <v>25</v>
      </c>
      <c r="J273">
        <v>3332</v>
      </c>
      <c r="K273">
        <v>3280</v>
      </c>
      <c r="L273">
        <v>52</v>
      </c>
      <c r="M273">
        <f>DAY(DATA[[#This Row],[Purchase date]])</f>
        <v>2</v>
      </c>
      <c r="N273" s="6" t="str">
        <f>TEXT(DATA[[#This Row],[Purchase date]],"MMMM")</f>
        <v>January</v>
      </c>
    </row>
    <row r="274" spans="1:14" x14ac:dyDescent="0.3">
      <c r="A274">
        <v>273</v>
      </c>
      <c r="B274">
        <v>2171</v>
      </c>
      <c r="C274" s="1">
        <v>45402</v>
      </c>
      <c r="D274" t="s">
        <v>13</v>
      </c>
      <c r="E274">
        <v>212</v>
      </c>
      <c r="F274">
        <v>12</v>
      </c>
      <c r="G274">
        <v>2544</v>
      </c>
      <c r="H274" t="s">
        <v>17</v>
      </c>
      <c r="I274" t="s">
        <v>25</v>
      </c>
      <c r="J274">
        <v>1406</v>
      </c>
      <c r="K274">
        <v>1247</v>
      </c>
      <c r="L274">
        <v>159</v>
      </c>
      <c r="M274">
        <f>DAY(DATA[[#This Row],[Purchase date]])</f>
        <v>20</v>
      </c>
      <c r="N274" s="6" t="str">
        <f>TEXT(DATA[[#This Row],[Purchase date]],"MMMM")</f>
        <v>April</v>
      </c>
    </row>
    <row r="275" spans="1:14" x14ac:dyDescent="0.3">
      <c r="A275">
        <v>274</v>
      </c>
      <c r="B275">
        <v>2046</v>
      </c>
      <c r="C275" s="1">
        <v>45428</v>
      </c>
      <c r="D275" t="s">
        <v>13</v>
      </c>
      <c r="E275">
        <v>190</v>
      </c>
      <c r="F275">
        <v>11</v>
      </c>
      <c r="G275">
        <v>2090</v>
      </c>
      <c r="H275" t="s">
        <v>19</v>
      </c>
      <c r="I275" t="s">
        <v>25</v>
      </c>
      <c r="J275">
        <v>9402</v>
      </c>
      <c r="K275">
        <v>245</v>
      </c>
      <c r="L275">
        <v>9157</v>
      </c>
      <c r="M275">
        <f>DAY(DATA[[#This Row],[Purchase date]])</f>
        <v>16</v>
      </c>
      <c r="N275" s="6" t="str">
        <f>TEXT(DATA[[#This Row],[Purchase date]],"MMMM")</f>
        <v>May</v>
      </c>
    </row>
    <row r="276" spans="1:14" x14ac:dyDescent="0.3">
      <c r="A276">
        <v>275</v>
      </c>
      <c r="B276">
        <v>2080</v>
      </c>
      <c r="C276" s="1">
        <v>45493</v>
      </c>
      <c r="D276" t="s">
        <v>14</v>
      </c>
      <c r="E276">
        <v>240</v>
      </c>
      <c r="F276">
        <v>18</v>
      </c>
      <c r="G276">
        <v>4320</v>
      </c>
      <c r="H276" t="s">
        <v>16</v>
      </c>
      <c r="I276" t="s">
        <v>25</v>
      </c>
      <c r="J276">
        <v>2298</v>
      </c>
      <c r="K276">
        <v>940</v>
      </c>
      <c r="L276">
        <v>1358</v>
      </c>
      <c r="M276">
        <f>DAY(DATA[[#This Row],[Purchase date]])</f>
        <v>20</v>
      </c>
      <c r="N276" s="6" t="str">
        <f>TEXT(DATA[[#This Row],[Purchase date]],"MMMM")</f>
        <v>July</v>
      </c>
    </row>
    <row r="277" spans="1:14" x14ac:dyDescent="0.3">
      <c r="A277">
        <v>276</v>
      </c>
      <c r="B277">
        <v>1751</v>
      </c>
      <c r="C277" s="1">
        <v>45336</v>
      </c>
      <c r="D277" t="s">
        <v>12</v>
      </c>
      <c r="E277">
        <v>388</v>
      </c>
      <c r="F277">
        <v>14</v>
      </c>
      <c r="G277">
        <v>5432</v>
      </c>
      <c r="H277" t="s">
        <v>21</v>
      </c>
      <c r="I277" t="s">
        <v>25</v>
      </c>
      <c r="J277">
        <v>2022</v>
      </c>
      <c r="K277">
        <v>1561</v>
      </c>
      <c r="L277">
        <v>461</v>
      </c>
      <c r="M277">
        <f>DAY(DATA[[#This Row],[Purchase date]])</f>
        <v>14</v>
      </c>
      <c r="N277" s="6" t="str">
        <f>TEXT(DATA[[#This Row],[Purchase date]],"MMMM")</f>
        <v>February</v>
      </c>
    </row>
    <row r="278" spans="1:14" x14ac:dyDescent="0.3">
      <c r="A278">
        <v>277</v>
      </c>
      <c r="B278">
        <v>1452</v>
      </c>
      <c r="C278" s="1">
        <v>45446</v>
      </c>
      <c r="D278" t="s">
        <v>12</v>
      </c>
      <c r="E278">
        <v>488</v>
      </c>
      <c r="F278">
        <v>13</v>
      </c>
      <c r="G278">
        <v>6344</v>
      </c>
      <c r="H278" t="s">
        <v>22</v>
      </c>
      <c r="I278" t="s">
        <v>26</v>
      </c>
      <c r="J278">
        <v>0</v>
      </c>
      <c r="K278">
        <v>0</v>
      </c>
      <c r="L278">
        <v>0</v>
      </c>
      <c r="M278">
        <f>DAY(DATA[[#This Row],[Purchase date]])</f>
        <v>3</v>
      </c>
      <c r="N278" s="6" t="str">
        <f>TEXT(DATA[[#This Row],[Purchase date]],"MMMM")</f>
        <v>June</v>
      </c>
    </row>
    <row r="279" spans="1:14" x14ac:dyDescent="0.3">
      <c r="A279">
        <v>278</v>
      </c>
      <c r="B279">
        <v>1797</v>
      </c>
      <c r="C279" s="1">
        <v>45538</v>
      </c>
      <c r="D279" t="s">
        <v>14</v>
      </c>
      <c r="E279">
        <v>317</v>
      </c>
      <c r="F279">
        <v>14</v>
      </c>
      <c r="G279">
        <v>4438</v>
      </c>
      <c r="H279" t="s">
        <v>17</v>
      </c>
      <c r="I279" t="s">
        <v>26</v>
      </c>
      <c r="J279">
        <v>0</v>
      </c>
      <c r="K279">
        <v>0</v>
      </c>
      <c r="L279">
        <v>0</v>
      </c>
      <c r="M279">
        <f>DAY(DATA[[#This Row],[Purchase date]])</f>
        <v>3</v>
      </c>
      <c r="N279" s="6" t="str">
        <f>TEXT(DATA[[#This Row],[Purchase date]],"MMMM")</f>
        <v>September</v>
      </c>
    </row>
    <row r="280" spans="1:14" x14ac:dyDescent="0.3">
      <c r="A280">
        <v>279</v>
      </c>
      <c r="B280">
        <v>1752</v>
      </c>
      <c r="C280" s="1">
        <v>45391</v>
      </c>
      <c r="D280" t="s">
        <v>14</v>
      </c>
      <c r="E280">
        <v>176</v>
      </c>
      <c r="F280">
        <v>15</v>
      </c>
      <c r="G280">
        <v>2640</v>
      </c>
      <c r="H280" t="s">
        <v>20</v>
      </c>
      <c r="I280" t="s">
        <v>26</v>
      </c>
      <c r="J280">
        <v>0</v>
      </c>
      <c r="K280">
        <v>0</v>
      </c>
      <c r="L280">
        <v>0</v>
      </c>
      <c r="M280">
        <f>DAY(DATA[[#This Row],[Purchase date]])</f>
        <v>9</v>
      </c>
      <c r="N280" s="6" t="str">
        <f>TEXT(DATA[[#This Row],[Purchase date]],"MMMM")</f>
        <v>April</v>
      </c>
    </row>
    <row r="281" spans="1:14" x14ac:dyDescent="0.3">
      <c r="A281">
        <v>280</v>
      </c>
      <c r="B281">
        <v>1875</v>
      </c>
      <c r="C281" s="1">
        <v>45562</v>
      </c>
      <c r="D281" t="s">
        <v>14</v>
      </c>
      <c r="E281">
        <v>476</v>
      </c>
      <c r="F281">
        <v>11</v>
      </c>
      <c r="G281">
        <v>5236</v>
      </c>
      <c r="H281" t="s">
        <v>19</v>
      </c>
      <c r="I281" t="s">
        <v>26</v>
      </c>
      <c r="J281">
        <v>0</v>
      </c>
      <c r="K281">
        <v>0</v>
      </c>
      <c r="L281">
        <v>0</v>
      </c>
      <c r="M281">
        <f>DAY(DATA[[#This Row],[Purchase date]])</f>
        <v>27</v>
      </c>
      <c r="N281" s="6" t="str">
        <f>TEXT(DATA[[#This Row],[Purchase date]],"MMMM")</f>
        <v>September</v>
      </c>
    </row>
    <row r="282" spans="1:14" x14ac:dyDescent="0.3">
      <c r="A282">
        <v>281</v>
      </c>
      <c r="B282">
        <v>2025</v>
      </c>
      <c r="C282" s="1">
        <v>45309</v>
      </c>
      <c r="D282" t="s">
        <v>11</v>
      </c>
      <c r="E282">
        <v>483</v>
      </c>
      <c r="F282">
        <v>11</v>
      </c>
      <c r="G282">
        <v>5313</v>
      </c>
      <c r="H282" t="s">
        <v>23</v>
      </c>
      <c r="I282" t="s">
        <v>26</v>
      </c>
      <c r="J282">
        <v>0</v>
      </c>
      <c r="K282">
        <v>0</v>
      </c>
      <c r="L282">
        <v>0</v>
      </c>
      <c r="M282">
        <f>DAY(DATA[[#This Row],[Purchase date]])</f>
        <v>18</v>
      </c>
      <c r="N282" s="6" t="str">
        <f>TEXT(DATA[[#This Row],[Purchase date]],"MMMM")</f>
        <v>January</v>
      </c>
    </row>
    <row r="283" spans="1:14" x14ac:dyDescent="0.3">
      <c r="A283">
        <v>282</v>
      </c>
      <c r="B283">
        <v>1491</v>
      </c>
      <c r="C283" s="1">
        <v>45534</v>
      </c>
      <c r="D283" t="s">
        <v>13</v>
      </c>
      <c r="E283">
        <v>433</v>
      </c>
      <c r="F283">
        <v>13</v>
      </c>
      <c r="G283">
        <v>5629</v>
      </c>
      <c r="H283" t="s">
        <v>21</v>
      </c>
      <c r="I283" t="s">
        <v>26</v>
      </c>
      <c r="J283">
        <v>0</v>
      </c>
      <c r="K283">
        <v>0</v>
      </c>
      <c r="L283">
        <v>0</v>
      </c>
      <c r="M283">
        <f>DAY(DATA[[#This Row],[Purchase date]])</f>
        <v>30</v>
      </c>
      <c r="N283" s="6" t="str">
        <f>TEXT(DATA[[#This Row],[Purchase date]],"MMMM")</f>
        <v>August</v>
      </c>
    </row>
    <row r="284" spans="1:14" x14ac:dyDescent="0.3">
      <c r="A284">
        <v>283</v>
      </c>
      <c r="B284">
        <v>1195</v>
      </c>
      <c r="C284" s="1">
        <v>45542</v>
      </c>
      <c r="D284" t="s">
        <v>13</v>
      </c>
      <c r="E284">
        <v>251</v>
      </c>
      <c r="F284">
        <v>16</v>
      </c>
      <c r="G284">
        <v>4016</v>
      </c>
      <c r="H284" t="s">
        <v>23</v>
      </c>
      <c r="I284" t="s">
        <v>26</v>
      </c>
      <c r="J284">
        <v>0</v>
      </c>
      <c r="K284">
        <v>0</v>
      </c>
      <c r="L284">
        <v>0</v>
      </c>
      <c r="M284">
        <f>DAY(DATA[[#This Row],[Purchase date]])</f>
        <v>7</v>
      </c>
      <c r="N284" s="6" t="str">
        <f>TEXT(DATA[[#This Row],[Purchase date]],"MMMM")</f>
        <v>September</v>
      </c>
    </row>
    <row r="285" spans="1:14" x14ac:dyDescent="0.3">
      <c r="A285">
        <v>284</v>
      </c>
      <c r="B285">
        <v>1451</v>
      </c>
      <c r="C285" s="1">
        <v>45293</v>
      </c>
      <c r="D285" t="s">
        <v>12</v>
      </c>
      <c r="E285">
        <v>422</v>
      </c>
      <c r="F285">
        <v>11</v>
      </c>
      <c r="G285">
        <v>4642</v>
      </c>
      <c r="H285" t="s">
        <v>20</v>
      </c>
      <c r="I285" t="s">
        <v>25</v>
      </c>
      <c r="J285">
        <v>1164</v>
      </c>
      <c r="K285">
        <v>7</v>
      </c>
      <c r="L285">
        <v>1157</v>
      </c>
      <c r="M285">
        <f>DAY(DATA[[#This Row],[Purchase date]])</f>
        <v>2</v>
      </c>
      <c r="N285" s="6" t="str">
        <f>TEXT(DATA[[#This Row],[Purchase date]],"MMMM")</f>
        <v>January</v>
      </c>
    </row>
    <row r="286" spans="1:14" x14ac:dyDescent="0.3">
      <c r="A286">
        <v>285</v>
      </c>
      <c r="B286">
        <v>1736</v>
      </c>
      <c r="C286" s="1">
        <v>45557</v>
      </c>
      <c r="D286" t="s">
        <v>13</v>
      </c>
      <c r="E286">
        <v>338</v>
      </c>
      <c r="F286">
        <v>12</v>
      </c>
      <c r="G286">
        <v>4056</v>
      </c>
      <c r="H286" t="s">
        <v>16</v>
      </c>
      <c r="I286" t="s">
        <v>26</v>
      </c>
      <c r="J286">
        <v>0</v>
      </c>
      <c r="K286">
        <v>0</v>
      </c>
      <c r="L286">
        <v>0</v>
      </c>
      <c r="M286">
        <f>DAY(DATA[[#This Row],[Purchase date]])</f>
        <v>22</v>
      </c>
      <c r="N286" s="6" t="str">
        <f>TEXT(DATA[[#This Row],[Purchase date]],"MMMM")</f>
        <v>September</v>
      </c>
    </row>
    <row r="287" spans="1:14" x14ac:dyDescent="0.3">
      <c r="A287">
        <v>286</v>
      </c>
      <c r="B287">
        <v>2473</v>
      </c>
      <c r="C287" s="1">
        <v>45432</v>
      </c>
      <c r="D287" t="s">
        <v>12</v>
      </c>
      <c r="E287">
        <v>214</v>
      </c>
      <c r="F287">
        <v>17</v>
      </c>
      <c r="G287">
        <v>3638</v>
      </c>
      <c r="H287" t="s">
        <v>24</v>
      </c>
      <c r="I287" t="s">
        <v>26</v>
      </c>
      <c r="J287">
        <v>0</v>
      </c>
      <c r="K287">
        <v>0</v>
      </c>
      <c r="L287">
        <v>0</v>
      </c>
      <c r="M287">
        <f>DAY(DATA[[#This Row],[Purchase date]])</f>
        <v>20</v>
      </c>
      <c r="N287" s="6" t="str">
        <f>TEXT(DATA[[#This Row],[Purchase date]],"MMMM")</f>
        <v>May</v>
      </c>
    </row>
    <row r="288" spans="1:14" x14ac:dyDescent="0.3">
      <c r="A288">
        <v>287</v>
      </c>
      <c r="B288">
        <v>1636</v>
      </c>
      <c r="C288" s="1">
        <v>45315</v>
      </c>
      <c r="D288" t="s">
        <v>14</v>
      </c>
      <c r="E288">
        <v>418</v>
      </c>
      <c r="F288">
        <v>11</v>
      </c>
      <c r="G288">
        <v>4598</v>
      </c>
      <c r="H288" t="s">
        <v>21</v>
      </c>
      <c r="I288" t="s">
        <v>26</v>
      </c>
      <c r="J288">
        <v>0</v>
      </c>
      <c r="K288">
        <v>0</v>
      </c>
      <c r="L288">
        <v>0</v>
      </c>
      <c r="M288">
        <f>DAY(DATA[[#This Row],[Purchase date]])</f>
        <v>24</v>
      </c>
      <c r="N288" s="6" t="str">
        <f>TEXT(DATA[[#This Row],[Purchase date]],"MMMM")</f>
        <v>January</v>
      </c>
    </row>
    <row r="289" spans="1:14" x14ac:dyDescent="0.3">
      <c r="A289">
        <v>288</v>
      </c>
      <c r="B289">
        <v>1361</v>
      </c>
      <c r="C289" s="1">
        <v>45416</v>
      </c>
      <c r="D289" t="s">
        <v>12</v>
      </c>
      <c r="E289">
        <v>468</v>
      </c>
      <c r="F289">
        <v>17</v>
      </c>
      <c r="G289">
        <v>7956</v>
      </c>
      <c r="H289" t="s">
        <v>15</v>
      </c>
      <c r="I289" t="s">
        <v>25</v>
      </c>
      <c r="J289">
        <v>9751</v>
      </c>
      <c r="K289">
        <v>4296</v>
      </c>
      <c r="L289">
        <v>5455</v>
      </c>
      <c r="M289">
        <f>DAY(DATA[[#This Row],[Purchase date]])</f>
        <v>4</v>
      </c>
      <c r="N289" s="6" t="str">
        <f>TEXT(DATA[[#This Row],[Purchase date]],"MMMM")</f>
        <v>May</v>
      </c>
    </row>
    <row r="290" spans="1:14" x14ac:dyDescent="0.3">
      <c r="A290">
        <v>289</v>
      </c>
      <c r="B290">
        <v>1934</v>
      </c>
      <c r="C290" s="1">
        <v>45448</v>
      </c>
      <c r="D290" t="s">
        <v>12</v>
      </c>
      <c r="E290">
        <v>193</v>
      </c>
      <c r="F290">
        <v>14</v>
      </c>
      <c r="G290">
        <v>2702</v>
      </c>
      <c r="H290" t="s">
        <v>18</v>
      </c>
      <c r="I290" t="s">
        <v>26</v>
      </c>
      <c r="J290">
        <v>0</v>
      </c>
      <c r="K290">
        <v>0</v>
      </c>
      <c r="L290">
        <v>0</v>
      </c>
      <c r="M290">
        <f>DAY(DATA[[#This Row],[Purchase date]])</f>
        <v>5</v>
      </c>
      <c r="N290" s="6" t="str">
        <f>TEXT(DATA[[#This Row],[Purchase date]],"MMMM")</f>
        <v>June</v>
      </c>
    </row>
    <row r="291" spans="1:14" x14ac:dyDescent="0.3">
      <c r="A291">
        <v>290</v>
      </c>
      <c r="B291">
        <v>2015</v>
      </c>
      <c r="C291" s="1">
        <v>45505</v>
      </c>
      <c r="D291" t="s">
        <v>13</v>
      </c>
      <c r="E291">
        <v>147</v>
      </c>
      <c r="F291">
        <v>20</v>
      </c>
      <c r="G291">
        <v>2940</v>
      </c>
      <c r="H291" t="s">
        <v>15</v>
      </c>
      <c r="I291" t="s">
        <v>26</v>
      </c>
      <c r="J291">
        <v>0</v>
      </c>
      <c r="K291">
        <v>0</v>
      </c>
      <c r="L291">
        <v>0</v>
      </c>
      <c r="M291">
        <f>DAY(DATA[[#This Row],[Purchase date]])</f>
        <v>1</v>
      </c>
      <c r="N291" s="6" t="str">
        <f>TEXT(DATA[[#This Row],[Purchase date]],"MMMM")</f>
        <v>August</v>
      </c>
    </row>
    <row r="292" spans="1:14" x14ac:dyDescent="0.3">
      <c r="A292">
        <v>291</v>
      </c>
      <c r="B292">
        <v>1789</v>
      </c>
      <c r="C292" s="1">
        <v>45306</v>
      </c>
      <c r="D292" t="s">
        <v>12</v>
      </c>
      <c r="E292">
        <v>290</v>
      </c>
      <c r="F292">
        <v>16</v>
      </c>
      <c r="G292">
        <v>4640</v>
      </c>
      <c r="H292" t="s">
        <v>24</v>
      </c>
      <c r="I292" t="s">
        <v>25</v>
      </c>
      <c r="J292">
        <v>9398</v>
      </c>
      <c r="K292">
        <v>7706</v>
      </c>
      <c r="L292">
        <v>1692</v>
      </c>
      <c r="M292">
        <f>DAY(DATA[[#This Row],[Purchase date]])</f>
        <v>15</v>
      </c>
      <c r="N292" s="6" t="str">
        <f>TEXT(DATA[[#This Row],[Purchase date]],"MMMM")</f>
        <v>January</v>
      </c>
    </row>
    <row r="293" spans="1:14" x14ac:dyDescent="0.3">
      <c r="A293">
        <v>292</v>
      </c>
      <c r="B293">
        <v>1675</v>
      </c>
      <c r="C293" s="1">
        <v>45545</v>
      </c>
      <c r="D293" t="s">
        <v>14</v>
      </c>
      <c r="E293">
        <v>111</v>
      </c>
      <c r="F293">
        <v>18</v>
      </c>
      <c r="G293">
        <v>1998</v>
      </c>
      <c r="H293" t="s">
        <v>20</v>
      </c>
      <c r="I293" t="s">
        <v>26</v>
      </c>
      <c r="J293">
        <v>0</v>
      </c>
      <c r="K293">
        <v>0</v>
      </c>
      <c r="L293">
        <v>0</v>
      </c>
      <c r="M293">
        <f>DAY(DATA[[#This Row],[Purchase date]])</f>
        <v>10</v>
      </c>
      <c r="N293" s="6" t="str">
        <f>TEXT(DATA[[#This Row],[Purchase date]],"MMMM")</f>
        <v>September</v>
      </c>
    </row>
    <row r="294" spans="1:14" x14ac:dyDescent="0.3">
      <c r="A294">
        <v>293</v>
      </c>
      <c r="B294">
        <v>1645</v>
      </c>
      <c r="C294" s="1">
        <v>45513</v>
      </c>
      <c r="D294" t="s">
        <v>12</v>
      </c>
      <c r="E294">
        <v>255</v>
      </c>
      <c r="F294">
        <v>19</v>
      </c>
      <c r="G294">
        <v>4845</v>
      </c>
      <c r="H294" t="s">
        <v>15</v>
      </c>
      <c r="I294" t="s">
        <v>26</v>
      </c>
      <c r="J294">
        <v>0</v>
      </c>
      <c r="K294">
        <v>0</v>
      </c>
      <c r="L294">
        <v>0</v>
      </c>
      <c r="M294">
        <f>DAY(DATA[[#This Row],[Purchase date]])</f>
        <v>9</v>
      </c>
      <c r="N294" s="6" t="str">
        <f>TEXT(DATA[[#This Row],[Purchase date]],"MMMM")</f>
        <v>August</v>
      </c>
    </row>
    <row r="295" spans="1:14" x14ac:dyDescent="0.3">
      <c r="A295">
        <v>294</v>
      </c>
      <c r="B295">
        <v>1160</v>
      </c>
      <c r="C295" s="1">
        <v>45530</v>
      </c>
      <c r="D295" t="s">
        <v>14</v>
      </c>
      <c r="E295">
        <v>271</v>
      </c>
      <c r="F295">
        <v>16</v>
      </c>
      <c r="G295">
        <v>4336</v>
      </c>
      <c r="H295" t="s">
        <v>22</v>
      </c>
      <c r="I295" t="s">
        <v>25</v>
      </c>
      <c r="J295">
        <v>8000</v>
      </c>
      <c r="K295">
        <v>6142</v>
      </c>
      <c r="L295">
        <v>1858</v>
      </c>
      <c r="M295">
        <f>DAY(DATA[[#This Row],[Purchase date]])</f>
        <v>26</v>
      </c>
      <c r="N295" s="6" t="str">
        <f>TEXT(DATA[[#This Row],[Purchase date]],"MMMM")</f>
        <v>August</v>
      </c>
    </row>
    <row r="296" spans="1:14" x14ac:dyDescent="0.3">
      <c r="A296">
        <v>295</v>
      </c>
      <c r="B296">
        <v>1322</v>
      </c>
      <c r="C296" s="1">
        <v>45352</v>
      </c>
      <c r="D296" t="s">
        <v>11</v>
      </c>
      <c r="E296">
        <v>500</v>
      </c>
      <c r="F296">
        <v>19</v>
      </c>
      <c r="G296">
        <v>9500</v>
      </c>
      <c r="H296" t="s">
        <v>21</v>
      </c>
      <c r="I296" t="s">
        <v>26</v>
      </c>
      <c r="J296">
        <v>0</v>
      </c>
      <c r="K296">
        <v>0</v>
      </c>
      <c r="L296">
        <v>0</v>
      </c>
      <c r="M296">
        <f>DAY(DATA[[#This Row],[Purchase date]])</f>
        <v>1</v>
      </c>
      <c r="N296" s="6" t="str">
        <f>TEXT(DATA[[#This Row],[Purchase date]],"MMMM")</f>
        <v>March</v>
      </c>
    </row>
    <row r="297" spans="1:14" x14ac:dyDescent="0.3">
      <c r="A297">
        <v>296</v>
      </c>
      <c r="B297">
        <v>1304</v>
      </c>
      <c r="C297" s="1">
        <v>45415</v>
      </c>
      <c r="D297" t="s">
        <v>11</v>
      </c>
      <c r="E297">
        <v>395</v>
      </c>
      <c r="F297">
        <v>14</v>
      </c>
      <c r="G297">
        <v>5530</v>
      </c>
      <c r="H297" t="s">
        <v>22</v>
      </c>
      <c r="I297" t="s">
        <v>25</v>
      </c>
      <c r="J297">
        <v>4543</v>
      </c>
      <c r="K297">
        <v>3148</v>
      </c>
      <c r="L297">
        <v>1395</v>
      </c>
      <c r="M297">
        <f>DAY(DATA[[#This Row],[Purchase date]])</f>
        <v>3</v>
      </c>
      <c r="N297" s="6" t="str">
        <f>TEXT(DATA[[#This Row],[Purchase date]],"MMMM")</f>
        <v>May</v>
      </c>
    </row>
    <row r="298" spans="1:14" x14ac:dyDescent="0.3">
      <c r="A298">
        <v>297</v>
      </c>
      <c r="B298">
        <v>1692</v>
      </c>
      <c r="C298" s="1">
        <v>45523</v>
      </c>
      <c r="D298" t="s">
        <v>14</v>
      </c>
      <c r="E298">
        <v>276</v>
      </c>
      <c r="F298">
        <v>16</v>
      </c>
      <c r="G298">
        <v>4416</v>
      </c>
      <c r="H298" t="s">
        <v>19</v>
      </c>
      <c r="I298" t="s">
        <v>26</v>
      </c>
      <c r="J298">
        <v>0</v>
      </c>
      <c r="K298">
        <v>0</v>
      </c>
      <c r="L298">
        <v>0</v>
      </c>
      <c r="M298">
        <f>DAY(DATA[[#This Row],[Purchase date]])</f>
        <v>19</v>
      </c>
      <c r="N298" s="6" t="str">
        <f>TEXT(DATA[[#This Row],[Purchase date]],"MMMM")</f>
        <v>August</v>
      </c>
    </row>
    <row r="299" spans="1:14" x14ac:dyDescent="0.3">
      <c r="A299">
        <v>298</v>
      </c>
      <c r="B299">
        <v>1838</v>
      </c>
      <c r="C299" s="1">
        <v>45433</v>
      </c>
      <c r="D299" t="s">
        <v>13</v>
      </c>
      <c r="E299">
        <v>440</v>
      </c>
      <c r="F299">
        <v>18</v>
      </c>
      <c r="G299">
        <v>7920</v>
      </c>
      <c r="H299" t="s">
        <v>24</v>
      </c>
      <c r="I299" t="s">
        <v>26</v>
      </c>
      <c r="J299">
        <v>0</v>
      </c>
      <c r="K299">
        <v>0</v>
      </c>
      <c r="L299">
        <v>0</v>
      </c>
      <c r="M299">
        <f>DAY(DATA[[#This Row],[Purchase date]])</f>
        <v>21</v>
      </c>
      <c r="N299" s="6" t="str">
        <f>TEXT(DATA[[#This Row],[Purchase date]],"MMMM")</f>
        <v>May</v>
      </c>
    </row>
    <row r="300" spans="1:14" x14ac:dyDescent="0.3">
      <c r="A300">
        <v>299</v>
      </c>
      <c r="B300">
        <v>1653</v>
      </c>
      <c r="C300" s="1">
        <v>45456</v>
      </c>
      <c r="D300" t="s">
        <v>12</v>
      </c>
      <c r="E300">
        <v>156</v>
      </c>
      <c r="F300">
        <v>19</v>
      </c>
      <c r="G300">
        <v>2964</v>
      </c>
      <c r="H300" t="s">
        <v>19</v>
      </c>
      <c r="I300" t="s">
        <v>26</v>
      </c>
      <c r="J300">
        <v>0</v>
      </c>
      <c r="K300">
        <v>0</v>
      </c>
      <c r="L300">
        <v>0</v>
      </c>
      <c r="M300">
        <f>DAY(DATA[[#This Row],[Purchase date]])</f>
        <v>13</v>
      </c>
      <c r="N300" s="6" t="str">
        <f>TEXT(DATA[[#This Row],[Purchase date]],"MMMM")</f>
        <v>June</v>
      </c>
    </row>
    <row r="301" spans="1:14" x14ac:dyDescent="0.3">
      <c r="A301">
        <v>300</v>
      </c>
      <c r="B301">
        <v>2158</v>
      </c>
      <c r="C301" s="1">
        <v>45418</v>
      </c>
      <c r="D301" t="s">
        <v>13</v>
      </c>
      <c r="E301">
        <v>442</v>
      </c>
      <c r="F301">
        <v>13</v>
      </c>
      <c r="G301">
        <v>5746</v>
      </c>
      <c r="H301" t="s">
        <v>19</v>
      </c>
      <c r="I301" t="s">
        <v>25</v>
      </c>
      <c r="J301">
        <v>4302</v>
      </c>
      <c r="K301">
        <v>290</v>
      </c>
      <c r="L301">
        <v>4012</v>
      </c>
      <c r="M301">
        <f>DAY(DATA[[#This Row],[Purchase date]])</f>
        <v>6</v>
      </c>
      <c r="N301" s="6" t="str">
        <f>TEXT(DATA[[#This Row],[Purchase date]],"MMMM")</f>
        <v>May</v>
      </c>
    </row>
    <row r="302" spans="1:14" x14ac:dyDescent="0.3">
      <c r="A302">
        <v>301</v>
      </c>
      <c r="B302">
        <v>2044</v>
      </c>
      <c r="C302" s="1">
        <v>45437</v>
      </c>
      <c r="D302" t="s">
        <v>12</v>
      </c>
      <c r="E302">
        <v>439</v>
      </c>
      <c r="F302">
        <v>12</v>
      </c>
      <c r="G302">
        <v>5268</v>
      </c>
      <c r="H302" t="s">
        <v>19</v>
      </c>
      <c r="I302" t="s">
        <v>25</v>
      </c>
      <c r="J302">
        <v>4339</v>
      </c>
      <c r="K302">
        <v>3440</v>
      </c>
      <c r="L302">
        <v>899</v>
      </c>
      <c r="M302">
        <f>DAY(DATA[[#This Row],[Purchase date]])</f>
        <v>25</v>
      </c>
      <c r="N302" s="6" t="str">
        <f>TEXT(DATA[[#This Row],[Purchase date]],"MMMM")</f>
        <v>May</v>
      </c>
    </row>
    <row r="303" spans="1:14" x14ac:dyDescent="0.3">
      <c r="A303">
        <v>302</v>
      </c>
      <c r="B303">
        <v>1771</v>
      </c>
      <c r="C303" s="1">
        <v>45462</v>
      </c>
      <c r="D303" t="s">
        <v>11</v>
      </c>
      <c r="E303">
        <v>302</v>
      </c>
      <c r="F303">
        <v>16</v>
      </c>
      <c r="G303">
        <v>4832</v>
      </c>
      <c r="H303" t="s">
        <v>16</v>
      </c>
      <c r="I303" t="s">
        <v>25</v>
      </c>
      <c r="J303">
        <v>4753</v>
      </c>
      <c r="K303">
        <v>600</v>
      </c>
      <c r="L303">
        <v>4153</v>
      </c>
      <c r="M303">
        <f>DAY(DATA[[#This Row],[Purchase date]])</f>
        <v>19</v>
      </c>
      <c r="N303" s="6" t="str">
        <f>TEXT(DATA[[#This Row],[Purchase date]],"MMMM")</f>
        <v>June</v>
      </c>
    </row>
    <row r="304" spans="1:14" x14ac:dyDescent="0.3">
      <c r="A304">
        <v>303</v>
      </c>
      <c r="B304">
        <v>1024</v>
      </c>
      <c r="C304" s="1">
        <v>45531</v>
      </c>
      <c r="D304" t="s">
        <v>11</v>
      </c>
      <c r="E304">
        <v>284</v>
      </c>
      <c r="F304">
        <v>14</v>
      </c>
      <c r="G304">
        <v>3976</v>
      </c>
      <c r="H304" t="s">
        <v>16</v>
      </c>
      <c r="I304" t="s">
        <v>26</v>
      </c>
      <c r="J304">
        <v>0</v>
      </c>
      <c r="K304">
        <v>0</v>
      </c>
      <c r="L304">
        <v>0</v>
      </c>
      <c r="M304">
        <f>DAY(DATA[[#This Row],[Purchase date]])</f>
        <v>27</v>
      </c>
      <c r="N304" s="6" t="str">
        <f>TEXT(DATA[[#This Row],[Purchase date]],"MMMM")</f>
        <v>August</v>
      </c>
    </row>
    <row r="305" spans="1:14" x14ac:dyDescent="0.3">
      <c r="A305">
        <v>304</v>
      </c>
      <c r="B305">
        <v>1885</v>
      </c>
      <c r="C305" s="1">
        <v>45497</v>
      </c>
      <c r="D305" t="s">
        <v>11</v>
      </c>
      <c r="E305">
        <v>220</v>
      </c>
      <c r="F305">
        <v>11</v>
      </c>
      <c r="G305">
        <v>2420</v>
      </c>
      <c r="H305" t="s">
        <v>24</v>
      </c>
      <c r="I305" t="s">
        <v>26</v>
      </c>
      <c r="J305">
        <v>0</v>
      </c>
      <c r="K305">
        <v>0</v>
      </c>
      <c r="L305">
        <v>0</v>
      </c>
      <c r="M305">
        <f>DAY(DATA[[#This Row],[Purchase date]])</f>
        <v>24</v>
      </c>
      <c r="N305" s="6" t="str">
        <f>TEXT(DATA[[#This Row],[Purchase date]],"MMMM")</f>
        <v>July</v>
      </c>
    </row>
    <row r="306" spans="1:14" x14ac:dyDescent="0.3">
      <c r="A306">
        <v>305</v>
      </c>
      <c r="B306">
        <v>2340</v>
      </c>
      <c r="C306" s="1">
        <v>45449</v>
      </c>
      <c r="D306" t="s">
        <v>12</v>
      </c>
      <c r="E306">
        <v>325</v>
      </c>
      <c r="F306">
        <v>18</v>
      </c>
      <c r="G306">
        <v>5850</v>
      </c>
      <c r="H306" t="s">
        <v>17</v>
      </c>
      <c r="I306" t="s">
        <v>25</v>
      </c>
      <c r="J306">
        <v>3947</v>
      </c>
      <c r="K306">
        <v>3383</v>
      </c>
      <c r="L306">
        <v>564</v>
      </c>
      <c r="M306">
        <f>DAY(DATA[[#This Row],[Purchase date]])</f>
        <v>6</v>
      </c>
      <c r="N306" s="6" t="str">
        <f>TEXT(DATA[[#This Row],[Purchase date]],"MMMM")</f>
        <v>June</v>
      </c>
    </row>
    <row r="307" spans="1:14" x14ac:dyDescent="0.3">
      <c r="A307">
        <v>306</v>
      </c>
      <c r="B307">
        <v>1293</v>
      </c>
      <c r="C307" s="1">
        <v>45475</v>
      </c>
      <c r="D307" t="s">
        <v>11</v>
      </c>
      <c r="E307">
        <v>301</v>
      </c>
      <c r="F307">
        <v>19</v>
      </c>
      <c r="G307">
        <v>5719</v>
      </c>
      <c r="H307" t="s">
        <v>15</v>
      </c>
      <c r="I307" t="s">
        <v>25</v>
      </c>
      <c r="J307">
        <v>8317</v>
      </c>
      <c r="K307">
        <v>4857</v>
      </c>
      <c r="L307">
        <v>3460</v>
      </c>
      <c r="M307">
        <f>DAY(DATA[[#This Row],[Purchase date]])</f>
        <v>2</v>
      </c>
      <c r="N307" s="6" t="str">
        <f>TEXT(DATA[[#This Row],[Purchase date]],"MMMM")</f>
        <v>July</v>
      </c>
    </row>
    <row r="308" spans="1:14" x14ac:dyDescent="0.3">
      <c r="A308">
        <v>307</v>
      </c>
      <c r="B308">
        <v>1481</v>
      </c>
      <c r="C308" s="1">
        <v>45533</v>
      </c>
      <c r="D308" t="s">
        <v>11</v>
      </c>
      <c r="E308">
        <v>429</v>
      </c>
      <c r="F308">
        <v>19</v>
      </c>
      <c r="G308">
        <v>8151</v>
      </c>
      <c r="H308" t="s">
        <v>16</v>
      </c>
      <c r="I308" t="s">
        <v>26</v>
      </c>
      <c r="J308">
        <v>0</v>
      </c>
      <c r="K308">
        <v>0</v>
      </c>
      <c r="L308">
        <v>0</v>
      </c>
      <c r="M308">
        <f>DAY(DATA[[#This Row],[Purchase date]])</f>
        <v>29</v>
      </c>
      <c r="N308" s="6" t="str">
        <f>TEXT(DATA[[#This Row],[Purchase date]],"MMMM")</f>
        <v>August</v>
      </c>
    </row>
    <row r="309" spans="1:14" x14ac:dyDescent="0.3">
      <c r="A309">
        <v>308</v>
      </c>
      <c r="B309">
        <v>1739</v>
      </c>
      <c r="C309" s="1">
        <v>45441</v>
      </c>
      <c r="D309" t="s">
        <v>11</v>
      </c>
      <c r="E309">
        <v>462</v>
      </c>
      <c r="F309">
        <v>12</v>
      </c>
      <c r="G309">
        <v>5544</v>
      </c>
      <c r="H309" t="s">
        <v>23</v>
      </c>
      <c r="I309" t="s">
        <v>26</v>
      </c>
      <c r="J309">
        <v>0</v>
      </c>
      <c r="K309">
        <v>0</v>
      </c>
      <c r="L309">
        <v>0</v>
      </c>
      <c r="M309">
        <f>DAY(DATA[[#This Row],[Purchase date]])</f>
        <v>29</v>
      </c>
      <c r="N309" s="6" t="str">
        <f>TEXT(DATA[[#This Row],[Purchase date]],"MMMM")</f>
        <v>May</v>
      </c>
    </row>
    <row r="310" spans="1:14" x14ac:dyDescent="0.3">
      <c r="A310">
        <v>309</v>
      </c>
      <c r="B310">
        <v>1583</v>
      </c>
      <c r="C310" s="1">
        <v>45345</v>
      </c>
      <c r="D310" t="s">
        <v>11</v>
      </c>
      <c r="E310">
        <v>479</v>
      </c>
      <c r="F310">
        <v>19</v>
      </c>
      <c r="G310">
        <v>9101</v>
      </c>
      <c r="H310" t="s">
        <v>22</v>
      </c>
      <c r="I310" t="s">
        <v>26</v>
      </c>
      <c r="J310">
        <v>0</v>
      </c>
      <c r="K310">
        <v>0</v>
      </c>
      <c r="L310">
        <v>0</v>
      </c>
      <c r="M310">
        <f>DAY(DATA[[#This Row],[Purchase date]])</f>
        <v>23</v>
      </c>
      <c r="N310" s="6" t="str">
        <f>TEXT(DATA[[#This Row],[Purchase date]],"MMMM")</f>
        <v>February</v>
      </c>
    </row>
    <row r="311" spans="1:14" x14ac:dyDescent="0.3">
      <c r="A311">
        <v>310</v>
      </c>
      <c r="B311">
        <v>1321</v>
      </c>
      <c r="C311" s="1">
        <v>45510</v>
      </c>
      <c r="D311" t="s">
        <v>13</v>
      </c>
      <c r="E311">
        <v>455</v>
      </c>
      <c r="F311">
        <v>17</v>
      </c>
      <c r="G311">
        <v>7735</v>
      </c>
      <c r="H311" t="s">
        <v>16</v>
      </c>
      <c r="I311" t="s">
        <v>26</v>
      </c>
      <c r="J311">
        <v>0</v>
      </c>
      <c r="K311">
        <v>0</v>
      </c>
      <c r="L311">
        <v>0</v>
      </c>
      <c r="M311">
        <f>DAY(DATA[[#This Row],[Purchase date]])</f>
        <v>6</v>
      </c>
      <c r="N311" s="6" t="str">
        <f>TEXT(DATA[[#This Row],[Purchase date]],"MMMM")</f>
        <v>August</v>
      </c>
    </row>
    <row r="312" spans="1:14" x14ac:dyDescent="0.3">
      <c r="A312">
        <v>311</v>
      </c>
      <c r="B312">
        <v>2457</v>
      </c>
      <c r="C312" s="1">
        <v>45560</v>
      </c>
      <c r="D312" t="s">
        <v>12</v>
      </c>
      <c r="E312">
        <v>315</v>
      </c>
      <c r="F312">
        <v>15</v>
      </c>
      <c r="G312">
        <v>4725</v>
      </c>
      <c r="H312" t="s">
        <v>20</v>
      </c>
      <c r="I312" t="s">
        <v>25</v>
      </c>
      <c r="J312">
        <v>6791</v>
      </c>
      <c r="K312">
        <v>5993</v>
      </c>
      <c r="L312">
        <v>798</v>
      </c>
      <c r="M312">
        <f>DAY(DATA[[#This Row],[Purchase date]])</f>
        <v>25</v>
      </c>
      <c r="N312" s="6" t="str">
        <f>TEXT(DATA[[#This Row],[Purchase date]],"MMMM")</f>
        <v>September</v>
      </c>
    </row>
    <row r="313" spans="1:14" x14ac:dyDescent="0.3">
      <c r="A313">
        <v>312</v>
      </c>
      <c r="B313">
        <v>1063</v>
      </c>
      <c r="C313" s="1">
        <v>45413</v>
      </c>
      <c r="D313" t="s">
        <v>13</v>
      </c>
      <c r="E313">
        <v>142</v>
      </c>
      <c r="F313">
        <v>17</v>
      </c>
      <c r="G313">
        <v>2414</v>
      </c>
      <c r="H313" t="s">
        <v>19</v>
      </c>
      <c r="I313" t="s">
        <v>26</v>
      </c>
      <c r="J313">
        <v>0</v>
      </c>
      <c r="K313">
        <v>0</v>
      </c>
      <c r="L313">
        <v>0</v>
      </c>
      <c r="M313">
        <f>DAY(DATA[[#This Row],[Purchase date]])</f>
        <v>1</v>
      </c>
      <c r="N313" s="6" t="str">
        <f>TEXT(DATA[[#This Row],[Purchase date]],"MMMM")</f>
        <v>May</v>
      </c>
    </row>
    <row r="314" spans="1:14" x14ac:dyDescent="0.3">
      <c r="A314">
        <v>313</v>
      </c>
      <c r="B314">
        <v>1521</v>
      </c>
      <c r="C314" s="1">
        <v>45463</v>
      </c>
      <c r="D314" t="s">
        <v>13</v>
      </c>
      <c r="E314">
        <v>474</v>
      </c>
      <c r="F314">
        <v>19</v>
      </c>
      <c r="G314">
        <v>9006</v>
      </c>
      <c r="H314" t="s">
        <v>16</v>
      </c>
      <c r="I314" t="s">
        <v>26</v>
      </c>
      <c r="J314">
        <v>0</v>
      </c>
      <c r="K314">
        <v>0</v>
      </c>
      <c r="L314">
        <v>0</v>
      </c>
      <c r="M314">
        <f>DAY(DATA[[#This Row],[Purchase date]])</f>
        <v>20</v>
      </c>
      <c r="N314" s="6" t="str">
        <f>TEXT(DATA[[#This Row],[Purchase date]],"MMMM")</f>
        <v>June</v>
      </c>
    </row>
    <row r="315" spans="1:14" x14ac:dyDescent="0.3">
      <c r="A315">
        <v>314</v>
      </c>
      <c r="B315">
        <v>1912</v>
      </c>
      <c r="C315" s="1">
        <v>45351</v>
      </c>
      <c r="D315" t="s">
        <v>13</v>
      </c>
      <c r="E315">
        <v>122</v>
      </c>
      <c r="F315">
        <v>18</v>
      </c>
      <c r="G315">
        <v>2196</v>
      </c>
      <c r="H315" t="s">
        <v>24</v>
      </c>
      <c r="I315" t="s">
        <v>26</v>
      </c>
      <c r="J315">
        <v>0</v>
      </c>
      <c r="K315">
        <v>0</v>
      </c>
      <c r="L315">
        <v>0</v>
      </c>
      <c r="M315">
        <f>DAY(DATA[[#This Row],[Purchase date]])</f>
        <v>29</v>
      </c>
      <c r="N315" s="6" t="str">
        <f>TEXT(DATA[[#This Row],[Purchase date]],"MMMM")</f>
        <v>February</v>
      </c>
    </row>
    <row r="316" spans="1:14" x14ac:dyDescent="0.3">
      <c r="A316">
        <v>315</v>
      </c>
      <c r="B316">
        <v>1686</v>
      </c>
      <c r="C316" s="1">
        <v>45414</v>
      </c>
      <c r="D316" t="s">
        <v>12</v>
      </c>
      <c r="E316">
        <v>254</v>
      </c>
      <c r="F316">
        <v>16</v>
      </c>
      <c r="G316">
        <v>4064</v>
      </c>
      <c r="H316" t="s">
        <v>22</v>
      </c>
      <c r="I316" t="s">
        <v>26</v>
      </c>
      <c r="J316">
        <v>0</v>
      </c>
      <c r="K316">
        <v>0</v>
      </c>
      <c r="L316">
        <v>0</v>
      </c>
      <c r="M316">
        <f>DAY(DATA[[#This Row],[Purchase date]])</f>
        <v>2</v>
      </c>
      <c r="N316" s="6" t="str">
        <f>TEXT(DATA[[#This Row],[Purchase date]],"MMMM")</f>
        <v>May</v>
      </c>
    </row>
    <row r="317" spans="1:14" x14ac:dyDescent="0.3">
      <c r="A317">
        <v>316</v>
      </c>
      <c r="B317">
        <v>1094</v>
      </c>
      <c r="C317" s="1">
        <v>45541</v>
      </c>
      <c r="D317" t="s">
        <v>14</v>
      </c>
      <c r="E317">
        <v>285</v>
      </c>
      <c r="F317">
        <v>14</v>
      </c>
      <c r="G317">
        <v>3990</v>
      </c>
      <c r="H317" t="s">
        <v>22</v>
      </c>
      <c r="I317" t="s">
        <v>26</v>
      </c>
      <c r="J317">
        <v>0</v>
      </c>
      <c r="K317">
        <v>0</v>
      </c>
      <c r="L317">
        <v>0</v>
      </c>
      <c r="M317">
        <f>DAY(DATA[[#This Row],[Purchase date]])</f>
        <v>6</v>
      </c>
      <c r="N317" s="6" t="str">
        <f>TEXT(DATA[[#This Row],[Purchase date]],"MMMM")</f>
        <v>September</v>
      </c>
    </row>
    <row r="318" spans="1:14" x14ac:dyDescent="0.3">
      <c r="A318">
        <v>317</v>
      </c>
      <c r="B318">
        <v>1121</v>
      </c>
      <c r="C318" s="1">
        <v>45506</v>
      </c>
      <c r="D318" t="s">
        <v>12</v>
      </c>
      <c r="E318">
        <v>348</v>
      </c>
      <c r="F318">
        <v>11</v>
      </c>
      <c r="G318">
        <v>3828</v>
      </c>
      <c r="H318" t="s">
        <v>17</v>
      </c>
      <c r="I318" t="s">
        <v>26</v>
      </c>
      <c r="J318">
        <v>0</v>
      </c>
      <c r="K318">
        <v>0</v>
      </c>
      <c r="L318">
        <v>0</v>
      </c>
      <c r="M318">
        <f>DAY(DATA[[#This Row],[Purchase date]])</f>
        <v>2</v>
      </c>
      <c r="N318" s="6" t="str">
        <f>TEXT(DATA[[#This Row],[Purchase date]],"MMMM")</f>
        <v>August</v>
      </c>
    </row>
    <row r="319" spans="1:14" x14ac:dyDescent="0.3">
      <c r="A319">
        <v>318</v>
      </c>
      <c r="B319">
        <v>2446</v>
      </c>
      <c r="C319" s="1">
        <v>45437</v>
      </c>
      <c r="D319" t="s">
        <v>13</v>
      </c>
      <c r="E319">
        <v>336</v>
      </c>
      <c r="F319">
        <v>16</v>
      </c>
      <c r="G319">
        <v>5376</v>
      </c>
      <c r="H319" t="s">
        <v>18</v>
      </c>
      <c r="I319" t="s">
        <v>26</v>
      </c>
      <c r="J319">
        <v>0</v>
      </c>
      <c r="K319">
        <v>0</v>
      </c>
      <c r="L319">
        <v>0</v>
      </c>
      <c r="M319">
        <f>DAY(DATA[[#This Row],[Purchase date]])</f>
        <v>25</v>
      </c>
      <c r="N319" s="6" t="str">
        <f>TEXT(DATA[[#This Row],[Purchase date]],"MMMM")</f>
        <v>May</v>
      </c>
    </row>
    <row r="320" spans="1:14" x14ac:dyDescent="0.3">
      <c r="A320">
        <v>319</v>
      </c>
      <c r="B320">
        <v>1468</v>
      </c>
      <c r="C320" s="1">
        <v>45560</v>
      </c>
      <c r="D320" t="s">
        <v>12</v>
      </c>
      <c r="E320">
        <v>392</v>
      </c>
      <c r="F320">
        <v>13</v>
      </c>
      <c r="G320">
        <v>5096</v>
      </c>
      <c r="H320" t="s">
        <v>18</v>
      </c>
      <c r="I320" t="s">
        <v>25</v>
      </c>
      <c r="J320">
        <v>3445</v>
      </c>
      <c r="K320">
        <v>3024</v>
      </c>
      <c r="L320">
        <v>421</v>
      </c>
      <c r="M320">
        <f>DAY(DATA[[#This Row],[Purchase date]])</f>
        <v>25</v>
      </c>
      <c r="N320" s="6" t="str">
        <f>TEXT(DATA[[#This Row],[Purchase date]],"MMMM")</f>
        <v>September</v>
      </c>
    </row>
    <row r="321" spans="1:14" x14ac:dyDescent="0.3">
      <c r="A321">
        <v>320</v>
      </c>
      <c r="B321">
        <v>1631</v>
      </c>
      <c r="C321" s="1">
        <v>45302</v>
      </c>
      <c r="D321" t="s">
        <v>12</v>
      </c>
      <c r="E321">
        <v>233</v>
      </c>
      <c r="F321">
        <v>16</v>
      </c>
      <c r="G321">
        <v>3728</v>
      </c>
      <c r="H321" t="s">
        <v>15</v>
      </c>
      <c r="I321" t="s">
        <v>25</v>
      </c>
      <c r="J321">
        <v>8799</v>
      </c>
      <c r="K321">
        <v>5649</v>
      </c>
      <c r="L321">
        <v>3150</v>
      </c>
      <c r="M321">
        <f>DAY(DATA[[#This Row],[Purchase date]])</f>
        <v>11</v>
      </c>
      <c r="N321" s="6" t="str">
        <f>TEXT(DATA[[#This Row],[Purchase date]],"MMMM")</f>
        <v>January</v>
      </c>
    </row>
    <row r="322" spans="1:14" x14ac:dyDescent="0.3">
      <c r="A322">
        <v>321</v>
      </c>
      <c r="B322">
        <v>2255</v>
      </c>
      <c r="C322" s="1">
        <v>45348</v>
      </c>
      <c r="D322" t="s">
        <v>11</v>
      </c>
      <c r="E322">
        <v>420</v>
      </c>
      <c r="F322">
        <v>16</v>
      </c>
      <c r="G322">
        <v>6720</v>
      </c>
      <c r="H322" t="s">
        <v>23</v>
      </c>
      <c r="I322" t="s">
        <v>25</v>
      </c>
      <c r="J322">
        <v>8738</v>
      </c>
      <c r="K322">
        <v>6478</v>
      </c>
      <c r="L322">
        <v>2260</v>
      </c>
      <c r="M322">
        <f>DAY(DATA[[#This Row],[Purchase date]])</f>
        <v>26</v>
      </c>
      <c r="N322" s="6" t="str">
        <f>TEXT(DATA[[#This Row],[Purchase date]],"MMMM")</f>
        <v>February</v>
      </c>
    </row>
    <row r="323" spans="1:14" x14ac:dyDescent="0.3">
      <c r="A323">
        <v>322</v>
      </c>
      <c r="B323">
        <v>1192</v>
      </c>
      <c r="C323" s="1">
        <v>45532</v>
      </c>
      <c r="D323" t="s">
        <v>14</v>
      </c>
      <c r="E323">
        <v>489</v>
      </c>
      <c r="F323">
        <v>14</v>
      </c>
      <c r="G323">
        <v>6846</v>
      </c>
      <c r="H323" t="s">
        <v>21</v>
      </c>
      <c r="I323" t="s">
        <v>26</v>
      </c>
      <c r="J323">
        <v>0</v>
      </c>
      <c r="K323">
        <v>0</v>
      </c>
      <c r="L323">
        <v>0</v>
      </c>
      <c r="M323">
        <f>DAY(DATA[[#This Row],[Purchase date]])</f>
        <v>28</v>
      </c>
      <c r="N323" s="6" t="str">
        <f>TEXT(DATA[[#This Row],[Purchase date]],"MMMM")</f>
        <v>August</v>
      </c>
    </row>
    <row r="324" spans="1:14" x14ac:dyDescent="0.3">
      <c r="A324">
        <v>323</v>
      </c>
      <c r="B324">
        <v>1443</v>
      </c>
      <c r="C324" s="1">
        <v>45412</v>
      </c>
      <c r="D324" t="s">
        <v>13</v>
      </c>
      <c r="E324">
        <v>121</v>
      </c>
      <c r="F324">
        <v>12</v>
      </c>
      <c r="G324">
        <v>1452</v>
      </c>
      <c r="H324" t="s">
        <v>24</v>
      </c>
      <c r="I324" t="s">
        <v>25</v>
      </c>
      <c r="J324">
        <v>1597</v>
      </c>
      <c r="K324">
        <v>501</v>
      </c>
      <c r="L324">
        <v>1096</v>
      </c>
      <c r="M324">
        <f>DAY(DATA[[#This Row],[Purchase date]])</f>
        <v>30</v>
      </c>
      <c r="N324" s="6" t="str">
        <f>TEXT(DATA[[#This Row],[Purchase date]],"MMMM")</f>
        <v>April</v>
      </c>
    </row>
    <row r="325" spans="1:14" x14ac:dyDescent="0.3">
      <c r="A325">
        <v>324</v>
      </c>
      <c r="B325">
        <v>2367</v>
      </c>
      <c r="C325" s="1">
        <v>45549</v>
      </c>
      <c r="D325" t="s">
        <v>12</v>
      </c>
      <c r="E325">
        <v>40</v>
      </c>
      <c r="F325">
        <v>19</v>
      </c>
      <c r="G325">
        <v>8740</v>
      </c>
      <c r="H325" t="s">
        <v>20</v>
      </c>
      <c r="I325" t="s">
        <v>26</v>
      </c>
      <c r="J325">
        <v>0</v>
      </c>
      <c r="K325">
        <v>0</v>
      </c>
      <c r="L325">
        <v>0</v>
      </c>
      <c r="M325">
        <f>DAY(DATA[[#This Row],[Purchase date]])</f>
        <v>14</v>
      </c>
      <c r="N325" s="6" t="str">
        <f>TEXT(DATA[[#This Row],[Purchase date]],"MMMM")</f>
        <v>September</v>
      </c>
    </row>
    <row r="326" spans="1:14" x14ac:dyDescent="0.3">
      <c r="A326">
        <v>325</v>
      </c>
      <c r="B326">
        <v>1510</v>
      </c>
      <c r="C326" s="1">
        <v>45526</v>
      </c>
      <c r="D326" t="s">
        <v>13</v>
      </c>
      <c r="E326">
        <v>187</v>
      </c>
      <c r="F326">
        <v>12</v>
      </c>
      <c r="G326">
        <v>2244</v>
      </c>
      <c r="H326" t="s">
        <v>16</v>
      </c>
      <c r="I326" t="s">
        <v>26</v>
      </c>
      <c r="J326">
        <v>0</v>
      </c>
      <c r="K326">
        <v>0</v>
      </c>
      <c r="L326">
        <v>0</v>
      </c>
      <c r="M326">
        <f>DAY(DATA[[#This Row],[Purchase date]])</f>
        <v>22</v>
      </c>
      <c r="N326" s="6" t="str">
        <f>TEXT(DATA[[#This Row],[Purchase date]],"MMMM")</f>
        <v>August</v>
      </c>
    </row>
    <row r="327" spans="1:14" x14ac:dyDescent="0.3">
      <c r="A327">
        <v>326</v>
      </c>
      <c r="B327">
        <v>1987</v>
      </c>
      <c r="C327" s="1">
        <v>45328</v>
      </c>
      <c r="D327" t="s">
        <v>11</v>
      </c>
      <c r="E327">
        <v>252</v>
      </c>
      <c r="F327">
        <v>13</v>
      </c>
      <c r="G327">
        <v>3276</v>
      </c>
      <c r="H327" t="s">
        <v>24</v>
      </c>
      <c r="I327" t="s">
        <v>26</v>
      </c>
      <c r="J327">
        <v>0</v>
      </c>
      <c r="K327">
        <v>0</v>
      </c>
      <c r="L327">
        <v>0</v>
      </c>
      <c r="M327">
        <f>DAY(DATA[[#This Row],[Purchase date]])</f>
        <v>6</v>
      </c>
      <c r="N327" s="6" t="str">
        <f>TEXT(DATA[[#This Row],[Purchase date]],"MMMM")</f>
        <v>February</v>
      </c>
    </row>
    <row r="328" spans="1:14" x14ac:dyDescent="0.3">
      <c r="A328">
        <v>327</v>
      </c>
      <c r="B328">
        <v>1887</v>
      </c>
      <c r="C328" s="1">
        <v>45332</v>
      </c>
      <c r="D328" t="s">
        <v>11</v>
      </c>
      <c r="E328">
        <v>224</v>
      </c>
      <c r="F328">
        <v>20</v>
      </c>
      <c r="G328">
        <v>4480</v>
      </c>
      <c r="H328" t="s">
        <v>23</v>
      </c>
      <c r="I328" t="s">
        <v>26</v>
      </c>
      <c r="J328">
        <v>0</v>
      </c>
      <c r="K328">
        <v>0</v>
      </c>
      <c r="L328">
        <v>0</v>
      </c>
      <c r="M328">
        <f>DAY(DATA[[#This Row],[Purchase date]])</f>
        <v>10</v>
      </c>
      <c r="N328" s="6" t="str">
        <f>TEXT(DATA[[#This Row],[Purchase date]],"MMMM")</f>
        <v>February</v>
      </c>
    </row>
    <row r="329" spans="1:14" x14ac:dyDescent="0.3">
      <c r="A329">
        <v>328</v>
      </c>
      <c r="B329">
        <v>1034</v>
      </c>
      <c r="C329" s="1">
        <v>45507</v>
      </c>
      <c r="D329" t="s">
        <v>11</v>
      </c>
      <c r="E329">
        <v>178</v>
      </c>
      <c r="F329">
        <v>11</v>
      </c>
      <c r="G329">
        <v>1958</v>
      </c>
      <c r="H329" t="s">
        <v>18</v>
      </c>
      <c r="I329" t="s">
        <v>25</v>
      </c>
      <c r="J329">
        <v>3773</v>
      </c>
      <c r="K329">
        <v>3733</v>
      </c>
      <c r="L329">
        <v>40</v>
      </c>
      <c r="M329">
        <f>DAY(DATA[[#This Row],[Purchase date]])</f>
        <v>3</v>
      </c>
      <c r="N329" s="6" t="str">
        <f>TEXT(DATA[[#This Row],[Purchase date]],"MMMM")</f>
        <v>August</v>
      </c>
    </row>
    <row r="330" spans="1:14" x14ac:dyDescent="0.3">
      <c r="A330">
        <v>329</v>
      </c>
      <c r="B330">
        <v>2314</v>
      </c>
      <c r="C330" s="1">
        <v>45436</v>
      </c>
      <c r="D330" t="s">
        <v>14</v>
      </c>
      <c r="E330">
        <v>445</v>
      </c>
      <c r="F330">
        <v>17</v>
      </c>
      <c r="G330">
        <v>7565</v>
      </c>
      <c r="H330" t="s">
        <v>24</v>
      </c>
      <c r="I330" t="s">
        <v>26</v>
      </c>
      <c r="J330">
        <v>0</v>
      </c>
      <c r="K330">
        <v>0</v>
      </c>
      <c r="L330">
        <v>0</v>
      </c>
      <c r="M330">
        <f>DAY(DATA[[#This Row],[Purchase date]])</f>
        <v>24</v>
      </c>
      <c r="N330" s="6" t="str">
        <f>TEXT(DATA[[#This Row],[Purchase date]],"MMMM")</f>
        <v>May</v>
      </c>
    </row>
    <row r="331" spans="1:14" x14ac:dyDescent="0.3">
      <c r="A331">
        <v>330</v>
      </c>
      <c r="B331">
        <v>2109</v>
      </c>
      <c r="C331" s="1">
        <v>45495</v>
      </c>
      <c r="D331" t="s">
        <v>14</v>
      </c>
      <c r="E331">
        <v>150</v>
      </c>
      <c r="F331">
        <v>11</v>
      </c>
      <c r="G331">
        <v>1650</v>
      </c>
      <c r="H331" t="s">
        <v>16</v>
      </c>
      <c r="I331" t="s">
        <v>26</v>
      </c>
      <c r="J331">
        <v>0</v>
      </c>
      <c r="K331">
        <v>0</v>
      </c>
      <c r="L331">
        <v>0</v>
      </c>
      <c r="M331">
        <f>DAY(DATA[[#This Row],[Purchase date]])</f>
        <v>22</v>
      </c>
      <c r="N331" s="6" t="str">
        <f>TEXT(DATA[[#This Row],[Purchase date]],"MMMM")</f>
        <v>July</v>
      </c>
    </row>
    <row r="332" spans="1:14" x14ac:dyDescent="0.3">
      <c r="A332">
        <v>331</v>
      </c>
      <c r="B332">
        <v>2293</v>
      </c>
      <c r="C332" s="1">
        <v>45425</v>
      </c>
      <c r="D332" t="s">
        <v>12</v>
      </c>
      <c r="E332">
        <v>315</v>
      </c>
      <c r="F332">
        <v>19</v>
      </c>
      <c r="G332">
        <v>5985</v>
      </c>
      <c r="H332" t="s">
        <v>17</v>
      </c>
      <c r="I332" t="s">
        <v>25</v>
      </c>
      <c r="J332">
        <v>9200</v>
      </c>
      <c r="K332">
        <v>7760</v>
      </c>
      <c r="L332">
        <v>1440</v>
      </c>
      <c r="M332">
        <f>DAY(DATA[[#This Row],[Purchase date]])</f>
        <v>13</v>
      </c>
      <c r="N332" s="6" t="str">
        <f>TEXT(DATA[[#This Row],[Purchase date]],"MMMM")</f>
        <v>May</v>
      </c>
    </row>
    <row r="333" spans="1:14" x14ac:dyDescent="0.3">
      <c r="A333">
        <v>332</v>
      </c>
      <c r="B333">
        <v>1500</v>
      </c>
      <c r="C333" s="1">
        <v>45365</v>
      </c>
      <c r="D333" t="s">
        <v>13</v>
      </c>
      <c r="E333">
        <v>275</v>
      </c>
      <c r="F333">
        <v>11</v>
      </c>
      <c r="G333">
        <v>3025</v>
      </c>
      <c r="H333" t="s">
        <v>15</v>
      </c>
      <c r="I333" t="s">
        <v>25</v>
      </c>
      <c r="J333">
        <v>2114</v>
      </c>
      <c r="K333">
        <v>71</v>
      </c>
      <c r="L333">
        <v>2043</v>
      </c>
      <c r="M333">
        <f>DAY(DATA[[#This Row],[Purchase date]])</f>
        <v>14</v>
      </c>
      <c r="N333" s="6" t="str">
        <f>TEXT(DATA[[#This Row],[Purchase date]],"MMMM")</f>
        <v>March</v>
      </c>
    </row>
    <row r="334" spans="1:14" x14ac:dyDescent="0.3">
      <c r="A334">
        <v>333</v>
      </c>
      <c r="B334">
        <v>1520</v>
      </c>
      <c r="C334" s="1">
        <v>45424</v>
      </c>
      <c r="D334" t="s">
        <v>12</v>
      </c>
      <c r="E334">
        <v>457</v>
      </c>
      <c r="F334">
        <v>15</v>
      </c>
      <c r="G334">
        <v>6855</v>
      </c>
      <c r="H334" t="s">
        <v>17</v>
      </c>
      <c r="I334" t="s">
        <v>25</v>
      </c>
      <c r="J334">
        <v>9947</v>
      </c>
      <c r="K334">
        <v>9308</v>
      </c>
      <c r="L334">
        <v>639</v>
      </c>
      <c r="M334">
        <f>DAY(DATA[[#This Row],[Purchase date]])</f>
        <v>12</v>
      </c>
      <c r="N334" s="6" t="str">
        <f>TEXT(DATA[[#This Row],[Purchase date]],"MMMM")</f>
        <v>May</v>
      </c>
    </row>
    <row r="335" spans="1:14" x14ac:dyDescent="0.3">
      <c r="A335">
        <v>334</v>
      </c>
      <c r="B335">
        <v>1079</v>
      </c>
      <c r="C335" s="1">
        <v>45391</v>
      </c>
      <c r="D335" t="s">
        <v>12</v>
      </c>
      <c r="E335">
        <v>352</v>
      </c>
      <c r="F335">
        <v>17</v>
      </c>
      <c r="G335">
        <v>5984</v>
      </c>
      <c r="H335" t="s">
        <v>18</v>
      </c>
      <c r="I335" t="s">
        <v>26</v>
      </c>
      <c r="J335">
        <v>0</v>
      </c>
      <c r="K335">
        <v>0</v>
      </c>
      <c r="L335">
        <v>0</v>
      </c>
      <c r="M335">
        <f>DAY(DATA[[#This Row],[Purchase date]])</f>
        <v>9</v>
      </c>
      <c r="N335" s="6" t="str">
        <f>TEXT(DATA[[#This Row],[Purchase date]],"MMMM")</f>
        <v>April</v>
      </c>
    </row>
    <row r="336" spans="1:14" x14ac:dyDescent="0.3">
      <c r="A336">
        <v>335</v>
      </c>
      <c r="B336">
        <v>2321</v>
      </c>
      <c r="C336" s="1">
        <v>45398</v>
      </c>
      <c r="D336" t="s">
        <v>11</v>
      </c>
      <c r="E336">
        <v>345</v>
      </c>
      <c r="F336">
        <v>13</v>
      </c>
      <c r="G336">
        <v>4485</v>
      </c>
      <c r="H336" t="s">
        <v>19</v>
      </c>
      <c r="I336" t="s">
        <v>25</v>
      </c>
      <c r="J336">
        <v>9997</v>
      </c>
      <c r="K336">
        <v>9122</v>
      </c>
      <c r="L336">
        <v>875</v>
      </c>
      <c r="M336">
        <f>DAY(DATA[[#This Row],[Purchase date]])</f>
        <v>16</v>
      </c>
      <c r="N336" s="6" t="str">
        <f>TEXT(DATA[[#This Row],[Purchase date]],"MMMM")</f>
        <v>April</v>
      </c>
    </row>
    <row r="337" spans="1:14" x14ac:dyDescent="0.3">
      <c r="A337">
        <v>336</v>
      </c>
      <c r="B337">
        <v>2277</v>
      </c>
      <c r="C337" s="1">
        <v>45328</v>
      </c>
      <c r="D337" t="s">
        <v>11</v>
      </c>
      <c r="E337">
        <v>326</v>
      </c>
      <c r="F337">
        <v>19</v>
      </c>
      <c r="G337">
        <v>6194</v>
      </c>
      <c r="H337" t="s">
        <v>18</v>
      </c>
      <c r="I337" t="s">
        <v>26</v>
      </c>
      <c r="J337">
        <v>0</v>
      </c>
      <c r="K337">
        <v>0</v>
      </c>
      <c r="L337">
        <v>0</v>
      </c>
      <c r="M337">
        <f>DAY(DATA[[#This Row],[Purchase date]])</f>
        <v>6</v>
      </c>
      <c r="N337" s="6" t="str">
        <f>TEXT(DATA[[#This Row],[Purchase date]],"MMMM")</f>
        <v>February</v>
      </c>
    </row>
    <row r="338" spans="1:14" x14ac:dyDescent="0.3">
      <c r="A338">
        <v>337</v>
      </c>
      <c r="B338">
        <v>1183</v>
      </c>
      <c r="C338" s="1">
        <v>45490</v>
      </c>
      <c r="D338" t="s">
        <v>14</v>
      </c>
      <c r="E338">
        <v>205</v>
      </c>
      <c r="F338">
        <v>18</v>
      </c>
      <c r="G338">
        <v>3690</v>
      </c>
      <c r="H338" t="s">
        <v>15</v>
      </c>
      <c r="I338" t="s">
        <v>26</v>
      </c>
      <c r="J338">
        <v>0</v>
      </c>
      <c r="K338">
        <v>0</v>
      </c>
      <c r="L338">
        <v>0</v>
      </c>
      <c r="M338">
        <f>DAY(DATA[[#This Row],[Purchase date]])</f>
        <v>17</v>
      </c>
      <c r="N338" s="6" t="str">
        <f>TEXT(DATA[[#This Row],[Purchase date]],"MMMM")</f>
        <v>July</v>
      </c>
    </row>
    <row r="339" spans="1:14" x14ac:dyDescent="0.3">
      <c r="A339">
        <v>338</v>
      </c>
      <c r="B339">
        <v>1233</v>
      </c>
      <c r="C339" s="1">
        <v>45447</v>
      </c>
      <c r="D339" t="s">
        <v>13</v>
      </c>
      <c r="E339">
        <v>292</v>
      </c>
      <c r="F339">
        <v>13</v>
      </c>
      <c r="G339">
        <v>3796</v>
      </c>
      <c r="H339" t="s">
        <v>16</v>
      </c>
      <c r="I339" t="s">
        <v>25</v>
      </c>
      <c r="J339">
        <v>3728</v>
      </c>
      <c r="K339">
        <v>3229</v>
      </c>
      <c r="L339">
        <v>499</v>
      </c>
      <c r="M339">
        <f>DAY(DATA[[#This Row],[Purchase date]])</f>
        <v>4</v>
      </c>
      <c r="N339" s="6" t="str">
        <f>TEXT(DATA[[#This Row],[Purchase date]],"MMMM")</f>
        <v>June</v>
      </c>
    </row>
    <row r="340" spans="1:14" x14ac:dyDescent="0.3">
      <c r="A340">
        <v>339</v>
      </c>
      <c r="B340">
        <v>1213</v>
      </c>
      <c r="C340" s="1">
        <v>45488</v>
      </c>
      <c r="D340" t="s">
        <v>13</v>
      </c>
      <c r="E340">
        <v>415</v>
      </c>
      <c r="F340">
        <v>15</v>
      </c>
      <c r="G340">
        <v>6225</v>
      </c>
      <c r="H340" t="s">
        <v>23</v>
      </c>
      <c r="I340" t="s">
        <v>25</v>
      </c>
      <c r="J340">
        <v>6096</v>
      </c>
      <c r="K340">
        <v>5691</v>
      </c>
      <c r="L340">
        <v>405</v>
      </c>
      <c r="M340">
        <f>DAY(DATA[[#This Row],[Purchase date]])</f>
        <v>15</v>
      </c>
      <c r="N340" s="6" t="str">
        <f>TEXT(DATA[[#This Row],[Purchase date]],"MMMM")</f>
        <v>July</v>
      </c>
    </row>
    <row r="341" spans="1:14" x14ac:dyDescent="0.3">
      <c r="A341">
        <v>340</v>
      </c>
      <c r="B341">
        <v>2364</v>
      </c>
      <c r="C341" s="1">
        <v>45534</v>
      </c>
      <c r="D341" t="s">
        <v>12</v>
      </c>
      <c r="E341">
        <v>41</v>
      </c>
      <c r="F341">
        <v>17</v>
      </c>
      <c r="G341">
        <v>6817</v>
      </c>
      <c r="H341" t="s">
        <v>21</v>
      </c>
      <c r="I341" t="s">
        <v>25</v>
      </c>
      <c r="J341">
        <v>7314</v>
      </c>
      <c r="K341">
        <v>6653</v>
      </c>
      <c r="L341">
        <v>661</v>
      </c>
      <c r="M341">
        <f>DAY(DATA[[#This Row],[Purchase date]])</f>
        <v>30</v>
      </c>
      <c r="N341" s="6" t="str">
        <f>TEXT(DATA[[#This Row],[Purchase date]],"MMMM")</f>
        <v>August</v>
      </c>
    </row>
    <row r="342" spans="1:14" x14ac:dyDescent="0.3">
      <c r="A342">
        <v>341</v>
      </c>
      <c r="B342">
        <v>1089</v>
      </c>
      <c r="C342" s="1">
        <v>45326</v>
      </c>
      <c r="D342" t="s">
        <v>14</v>
      </c>
      <c r="E342">
        <v>135</v>
      </c>
      <c r="F342">
        <v>14</v>
      </c>
      <c r="G342">
        <v>1890</v>
      </c>
      <c r="H342" t="s">
        <v>17</v>
      </c>
      <c r="I342" t="s">
        <v>26</v>
      </c>
      <c r="J342">
        <v>0</v>
      </c>
      <c r="K342">
        <v>0</v>
      </c>
      <c r="L342">
        <v>0</v>
      </c>
      <c r="M342">
        <f>DAY(DATA[[#This Row],[Purchase date]])</f>
        <v>4</v>
      </c>
      <c r="N342" s="6" t="str">
        <f>TEXT(DATA[[#This Row],[Purchase date]],"MMMM")</f>
        <v>February</v>
      </c>
    </row>
    <row r="343" spans="1:14" x14ac:dyDescent="0.3">
      <c r="A343">
        <v>342</v>
      </c>
      <c r="B343">
        <v>1727</v>
      </c>
      <c r="C343" s="1">
        <v>45528</v>
      </c>
      <c r="D343" t="s">
        <v>11</v>
      </c>
      <c r="E343">
        <v>303</v>
      </c>
      <c r="F343">
        <v>15</v>
      </c>
      <c r="G343">
        <v>4545</v>
      </c>
      <c r="H343" t="s">
        <v>18</v>
      </c>
      <c r="I343" t="s">
        <v>26</v>
      </c>
      <c r="J343">
        <v>0</v>
      </c>
      <c r="K343">
        <v>0</v>
      </c>
      <c r="L343">
        <v>0</v>
      </c>
      <c r="M343">
        <f>DAY(DATA[[#This Row],[Purchase date]])</f>
        <v>24</v>
      </c>
      <c r="N343" s="6" t="str">
        <f>TEXT(DATA[[#This Row],[Purchase date]],"MMMM")</f>
        <v>August</v>
      </c>
    </row>
    <row r="344" spans="1:14" x14ac:dyDescent="0.3">
      <c r="A344">
        <v>343</v>
      </c>
      <c r="B344">
        <v>2229</v>
      </c>
      <c r="C344" s="1">
        <v>45399</v>
      </c>
      <c r="D344" t="s">
        <v>13</v>
      </c>
      <c r="E344">
        <v>366</v>
      </c>
      <c r="F344">
        <v>13</v>
      </c>
      <c r="G344">
        <v>4758</v>
      </c>
      <c r="H344" t="s">
        <v>23</v>
      </c>
      <c r="I344" t="s">
        <v>26</v>
      </c>
      <c r="J344">
        <v>0</v>
      </c>
      <c r="K344">
        <v>0</v>
      </c>
      <c r="L344">
        <v>0</v>
      </c>
      <c r="M344">
        <f>DAY(DATA[[#This Row],[Purchase date]])</f>
        <v>17</v>
      </c>
      <c r="N344" s="6" t="str">
        <f>TEXT(DATA[[#This Row],[Purchase date]],"MMMM")</f>
        <v>April</v>
      </c>
    </row>
    <row r="345" spans="1:14" x14ac:dyDescent="0.3">
      <c r="A345">
        <v>344</v>
      </c>
      <c r="B345">
        <v>1796</v>
      </c>
      <c r="C345" s="1">
        <v>45499</v>
      </c>
      <c r="D345" t="s">
        <v>13</v>
      </c>
      <c r="E345">
        <v>367</v>
      </c>
      <c r="F345">
        <v>19</v>
      </c>
      <c r="G345">
        <v>6973</v>
      </c>
      <c r="H345" t="s">
        <v>17</v>
      </c>
      <c r="I345" t="s">
        <v>26</v>
      </c>
      <c r="J345">
        <v>0</v>
      </c>
      <c r="K345">
        <v>0</v>
      </c>
      <c r="L345">
        <v>0</v>
      </c>
      <c r="M345">
        <f>DAY(DATA[[#This Row],[Purchase date]])</f>
        <v>26</v>
      </c>
      <c r="N345" s="6" t="str">
        <f>TEXT(DATA[[#This Row],[Purchase date]],"MMMM")</f>
        <v>July</v>
      </c>
    </row>
    <row r="346" spans="1:14" x14ac:dyDescent="0.3">
      <c r="A346">
        <v>345</v>
      </c>
      <c r="B346">
        <v>2458</v>
      </c>
      <c r="C346" s="1">
        <v>45334</v>
      </c>
      <c r="D346" t="s">
        <v>14</v>
      </c>
      <c r="E346">
        <v>269</v>
      </c>
      <c r="F346">
        <v>20</v>
      </c>
      <c r="G346">
        <v>5380</v>
      </c>
      <c r="H346" t="s">
        <v>18</v>
      </c>
      <c r="I346" t="s">
        <v>26</v>
      </c>
      <c r="J346">
        <v>0</v>
      </c>
      <c r="K346">
        <v>0</v>
      </c>
      <c r="L346">
        <v>0</v>
      </c>
      <c r="M346">
        <f>DAY(DATA[[#This Row],[Purchase date]])</f>
        <v>12</v>
      </c>
      <c r="N346" s="6" t="str">
        <f>TEXT(DATA[[#This Row],[Purchase date]],"MMMM")</f>
        <v>February</v>
      </c>
    </row>
    <row r="347" spans="1:14" x14ac:dyDescent="0.3">
      <c r="A347">
        <v>346</v>
      </c>
      <c r="B347">
        <v>1569</v>
      </c>
      <c r="C347" s="1">
        <v>45414</v>
      </c>
      <c r="D347" t="s">
        <v>12</v>
      </c>
      <c r="E347">
        <v>138</v>
      </c>
      <c r="F347">
        <v>19</v>
      </c>
      <c r="G347">
        <v>2622</v>
      </c>
      <c r="H347" t="s">
        <v>15</v>
      </c>
      <c r="I347" t="s">
        <v>26</v>
      </c>
      <c r="J347">
        <v>0</v>
      </c>
      <c r="K347">
        <v>0</v>
      </c>
      <c r="L347">
        <v>0</v>
      </c>
      <c r="M347">
        <f>DAY(DATA[[#This Row],[Purchase date]])</f>
        <v>2</v>
      </c>
      <c r="N347" s="6" t="str">
        <f>TEXT(DATA[[#This Row],[Purchase date]],"MMMM")</f>
        <v>May</v>
      </c>
    </row>
    <row r="348" spans="1:14" x14ac:dyDescent="0.3">
      <c r="A348">
        <v>347</v>
      </c>
      <c r="B348">
        <v>2408</v>
      </c>
      <c r="C348" s="1">
        <v>45441</v>
      </c>
      <c r="D348" t="s">
        <v>12</v>
      </c>
      <c r="E348">
        <v>238</v>
      </c>
      <c r="F348">
        <v>17</v>
      </c>
      <c r="G348">
        <v>4046</v>
      </c>
      <c r="H348" t="s">
        <v>17</v>
      </c>
      <c r="I348" t="s">
        <v>25</v>
      </c>
      <c r="J348">
        <v>8229</v>
      </c>
      <c r="K348">
        <v>6849</v>
      </c>
      <c r="L348">
        <v>1380</v>
      </c>
      <c r="M348">
        <f>DAY(DATA[[#This Row],[Purchase date]])</f>
        <v>29</v>
      </c>
      <c r="N348" s="6" t="str">
        <f>TEXT(DATA[[#This Row],[Purchase date]],"MMMM")</f>
        <v>May</v>
      </c>
    </row>
    <row r="349" spans="1:14" x14ac:dyDescent="0.3">
      <c r="A349">
        <v>348</v>
      </c>
      <c r="B349">
        <v>1490</v>
      </c>
      <c r="C349" s="1">
        <v>45452</v>
      </c>
      <c r="D349" t="s">
        <v>11</v>
      </c>
      <c r="E349">
        <v>391</v>
      </c>
      <c r="F349">
        <v>20</v>
      </c>
      <c r="G349">
        <v>7820</v>
      </c>
      <c r="H349" t="s">
        <v>18</v>
      </c>
      <c r="I349" t="s">
        <v>26</v>
      </c>
      <c r="J349">
        <v>0</v>
      </c>
      <c r="K349">
        <v>0</v>
      </c>
      <c r="L349">
        <v>0</v>
      </c>
      <c r="M349">
        <f>DAY(DATA[[#This Row],[Purchase date]])</f>
        <v>9</v>
      </c>
      <c r="N349" s="6" t="str">
        <f>TEXT(DATA[[#This Row],[Purchase date]],"MMMM")</f>
        <v>June</v>
      </c>
    </row>
    <row r="350" spans="1:14" x14ac:dyDescent="0.3">
      <c r="A350">
        <v>349</v>
      </c>
      <c r="B350">
        <v>1994</v>
      </c>
      <c r="C350" s="1">
        <v>45340</v>
      </c>
      <c r="D350" t="s">
        <v>12</v>
      </c>
      <c r="E350">
        <v>151</v>
      </c>
      <c r="F350">
        <v>12</v>
      </c>
      <c r="G350">
        <v>1812</v>
      </c>
      <c r="H350" t="s">
        <v>16</v>
      </c>
      <c r="I350" t="s">
        <v>25</v>
      </c>
      <c r="J350">
        <v>6722</v>
      </c>
      <c r="K350">
        <v>4063</v>
      </c>
      <c r="L350">
        <v>2659</v>
      </c>
      <c r="M350">
        <f>DAY(DATA[[#This Row],[Purchase date]])</f>
        <v>18</v>
      </c>
      <c r="N350" s="6" t="str">
        <f>TEXT(DATA[[#This Row],[Purchase date]],"MMMM")</f>
        <v>February</v>
      </c>
    </row>
    <row r="351" spans="1:14" x14ac:dyDescent="0.3">
      <c r="A351">
        <v>350</v>
      </c>
      <c r="B351">
        <v>1487</v>
      </c>
      <c r="C351" s="1">
        <v>45441</v>
      </c>
      <c r="D351" t="s">
        <v>13</v>
      </c>
      <c r="E351">
        <v>386</v>
      </c>
      <c r="F351">
        <v>17</v>
      </c>
      <c r="G351">
        <v>6562</v>
      </c>
      <c r="H351" t="s">
        <v>15</v>
      </c>
      <c r="I351" t="s">
        <v>25</v>
      </c>
      <c r="J351">
        <v>9075</v>
      </c>
      <c r="K351">
        <v>1949</v>
      </c>
      <c r="L351">
        <v>7126</v>
      </c>
      <c r="M351">
        <f>DAY(DATA[[#This Row],[Purchase date]])</f>
        <v>29</v>
      </c>
      <c r="N351" s="6" t="str">
        <f>TEXT(DATA[[#This Row],[Purchase date]],"MMMM")</f>
        <v>May</v>
      </c>
    </row>
    <row r="352" spans="1:14" x14ac:dyDescent="0.3">
      <c r="A352">
        <v>351</v>
      </c>
      <c r="B352">
        <v>1150</v>
      </c>
      <c r="C352" s="1">
        <v>45548</v>
      </c>
      <c r="D352" t="s">
        <v>12</v>
      </c>
      <c r="E352">
        <v>388</v>
      </c>
      <c r="F352">
        <v>17</v>
      </c>
      <c r="G352">
        <v>6596</v>
      </c>
      <c r="H352" t="s">
        <v>23</v>
      </c>
      <c r="I352" t="s">
        <v>25</v>
      </c>
      <c r="J352">
        <v>7964</v>
      </c>
      <c r="K352">
        <v>5016</v>
      </c>
      <c r="L352">
        <v>2948</v>
      </c>
      <c r="M352">
        <f>DAY(DATA[[#This Row],[Purchase date]])</f>
        <v>13</v>
      </c>
      <c r="N352" s="6" t="str">
        <f>TEXT(DATA[[#This Row],[Purchase date]],"MMMM")</f>
        <v>September</v>
      </c>
    </row>
    <row r="353" spans="1:14" x14ac:dyDescent="0.3">
      <c r="A353">
        <v>352</v>
      </c>
      <c r="B353">
        <v>1910</v>
      </c>
      <c r="C353" s="1">
        <v>45555</v>
      </c>
      <c r="D353" t="s">
        <v>11</v>
      </c>
      <c r="E353">
        <v>240</v>
      </c>
      <c r="F353">
        <v>15</v>
      </c>
      <c r="G353">
        <v>3600</v>
      </c>
      <c r="H353" t="s">
        <v>23</v>
      </c>
      <c r="I353" t="s">
        <v>25</v>
      </c>
      <c r="J353">
        <v>8053</v>
      </c>
      <c r="K353">
        <v>7838</v>
      </c>
      <c r="L353">
        <v>215</v>
      </c>
      <c r="M353">
        <f>DAY(DATA[[#This Row],[Purchase date]])</f>
        <v>20</v>
      </c>
      <c r="N353" s="6" t="str">
        <f>TEXT(DATA[[#This Row],[Purchase date]],"MMMM")</f>
        <v>September</v>
      </c>
    </row>
    <row r="354" spans="1:14" x14ac:dyDescent="0.3">
      <c r="A354">
        <v>353</v>
      </c>
      <c r="B354">
        <v>1652</v>
      </c>
      <c r="C354" s="1">
        <v>45454</v>
      </c>
      <c r="D354" t="s">
        <v>13</v>
      </c>
      <c r="E354">
        <v>245</v>
      </c>
      <c r="F354">
        <v>19</v>
      </c>
      <c r="G354">
        <v>4655</v>
      </c>
      <c r="H354" t="s">
        <v>21</v>
      </c>
      <c r="I354" t="s">
        <v>25</v>
      </c>
      <c r="J354">
        <v>8826</v>
      </c>
      <c r="K354">
        <v>1785</v>
      </c>
      <c r="L354">
        <v>7041</v>
      </c>
      <c r="M354">
        <f>DAY(DATA[[#This Row],[Purchase date]])</f>
        <v>11</v>
      </c>
      <c r="N354" s="6" t="str">
        <f>TEXT(DATA[[#This Row],[Purchase date]],"MMMM")</f>
        <v>June</v>
      </c>
    </row>
    <row r="355" spans="1:14" x14ac:dyDescent="0.3">
      <c r="A355">
        <v>354</v>
      </c>
      <c r="B355">
        <v>2259</v>
      </c>
      <c r="C355" s="1">
        <v>45389</v>
      </c>
      <c r="D355" t="s">
        <v>12</v>
      </c>
      <c r="E355">
        <v>413</v>
      </c>
      <c r="F355">
        <v>13</v>
      </c>
      <c r="G355">
        <v>5369</v>
      </c>
      <c r="H355" t="s">
        <v>24</v>
      </c>
      <c r="I355" t="s">
        <v>26</v>
      </c>
      <c r="J355">
        <v>0</v>
      </c>
      <c r="K355">
        <v>0</v>
      </c>
      <c r="L355">
        <v>0</v>
      </c>
      <c r="M355">
        <f>DAY(DATA[[#This Row],[Purchase date]])</f>
        <v>7</v>
      </c>
      <c r="N355" s="6" t="str">
        <f>TEXT(DATA[[#This Row],[Purchase date]],"MMMM")</f>
        <v>April</v>
      </c>
    </row>
    <row r="356" spans="1:14" x14ac:dyDescent="0.3">
      <c r="A356">
        <v>355</v>
      </c>
      <c r="B356">
        <v>1273</v>
      </c>
      <c r="C356" s="1">
        <v>45343</v>
      </c>
      <c r="D356" t="s">
        <v>12</v>
      </c>
      <c r="E356">
        <v>283</v>
      </c>
      <c r="F356">
        <v>14</v>
      </c>
      <c r="G356">
        <v>3962</v>
      </c>
      <c r="H356" t="s">
        <v>19</v>
      </c>
      <c r="I356" t="s">
        <v>26</v>
      </c>
      <c r="J356">
        <v>0</v>
      </c>
      <c r="K356">
        <v>0</v>
      </c>
      <c r="L356">
        <v>0</v>
      </c>
      <c r="M356">
        <f>DAY(DATA[[#This Row],[Purchase date]])</f>
        <v>21</v>
      </c>
      <c r="N356" s="6" t="str">
        <f>TEXT(DATA[[#This Row],[Purchase date]],"MMMM")</f>
        <v>February</v>
      </c>
    </row>
    <row r="357" spans="1:14" x14ac:dyDescent="0.3">
      <c r="A357">
        <v>356</v>
      </c>
      <c r="B357">
        <v>2260</v>
      </c>
      <c r="C357" s="1">
        <v>45320</v>
      </c>
      <c r="D357" t="s">
        <v>14</v>
      </c>
      <c r="E357">
        <v>251</v>
      </c>
      <c r="F357">
        <v>11</v>
      </c>
      <c r="G357">
        <v>2761</v>
      </c>
      <c r="H357" t="s">
        <v>16</v>
      </c>
      <c r="I357" t="s">
        <v>26</v>
      </c>
      <c r="J357">
        <v>0</v>
      </c>
      <c r="K357">
        <v>0</v>
      </c>
      <c r="L357">
        <v>0</v>
      </c>
      <c r="M357">
        <f>DAY(DATA[[#This Row],[Purchase date]])</f>
        <v>29</v>
      </c>
      <c r="N357" s="6" t="str">
        <f>TEXT(DATA[[#This Row],[Purchase date]],"MMMM")</f>
        <v>January</v>
      </c>
    </row>
    <row r="358" spans="1:14" x14ac:dyDescent="0.3">
      <c r="A358">
        <v>357</v>
      </c>
      <c r="B358">
        <v>1646</v>
      </c>
      <c r="C358" s="1">
        <v>45384</v>
      </c>
      <c r="D358" t="s">
        <v>12</v>
      </c>
      <c r="E358">
        <v>300</v>
      </c>
      <c r="F358">
        <v>16</v>
      </c>
      <c r="G358">
        <v>4800</v>
      </c>
      <c r="H358" t="s">
        <v>15</v>
      </c>
      <c r="I358" t="s">
        <v>26</v>
      </c>
      <c r="J358">
        <v>0</v>
      </c>
      <c r="K358">
        <v>0</v>
      </c>
      <c r="L358">
        <v>0</v>
      </c>
      <c r="M358">
        <f>DAY(DATA[[#This Row],[Purchase date]])</f>
        <v>2</v>
      </c>
      <c r="N358" s="6" t="str">
        <f>TEXT(DATA[[#This Row],[Purchase date]],"MMMM")</f>
        <v>April</v>
      </c>
    </row>
    <row r="359" spans="1:14" x14ac:dyDescent="0.3">
      <c r="A359">
        <v>358</v>
      </c>
      <c r="B359">
        <v>1872</v>
      </c>
      <c r="C359" s="1">
        <v>45509</v>
      </c>
      <c r="D359" t="s">
        <v>12</v>
      </c>
      <c r="E359">
        <v>227</v>
      </c>
      <c r="F359">
        <v>14</v>
      </c>
      <c r="G359">
        <v>3178</v>
      </c>
      <c r="H359" t="s">
        <v>17</v>
      </c>
      <c r="I359" t="s">
        <v>25</v>
      </c>
      <c r="J359">
        <v>3647</v>
      </c>
      <c r="K359">
        <v>3636</v>
      </c>
      <c r="L359">
        <v>11</v>
      </c>
      <c r="M359">
        <f>DAY(DATA[[#This Row],[Purchase date]])</f>
        <v>5</v>
      </c>
      <c r="N359" s="6" t="str">
        <f>TEXT(DATA[[#This Row],[Purchase date]],"MMMM")</f>
        <v>August</v>
      </c>
    </row>
    <row r="360" spans="1:14" x14ac:dyDescent="0.3">
      <c r="A360">
        <v>359</v>
      </c>
      <c r="B360">
        <v>1654</v>
      </c>
      <c r="C360" s="1">
        <v>45558</v>
      </c>
      <c r="D360" t="s">
        <v>14</v>
      </c>
      <c r="E360">
        <v>386</v>
      </c>
      <c r="F360">
        <v>11</v>
      </c>
      <c r="G360">
        <v>4246</v>
      </c>
      <c r="H360" t="s">
        <v>23</v>
      </c>
      <c r="I360" t="s">
        <v>25</v>
      </c>
      <c r="J360">
        <v>5694</v>
      </c>
      <c r="K360">
        <v>2075</v>
      </c>
      <c r="L360">
        <v>3619</v>
      </c>
      <c r="M360">
        <f>DAY(DATA[[#This Row],[Purchase date]])</f>
        <v>23</v>
      </c>
      <c r="N360" s="6" t="str">
        <f>TEXT(DATA[[#This Row],[Purchase date]],"MMMM")</f>
        <v>September</v>
      </c>
    </row>
    <row r="361" spans="1:14" x14ac:dyDescent="0.3">
      <c r="A361">
        <v>360</v>
      </c>
      <c r="B361">
        <v>1562</v>
      </c>
      <c r="C361" s="1">
        <v>45497</v>
      </c>
      <c r="D361" t="s">
        <v>13</v>
      </c>
      <c r="E361">
        <v>410</v>
      </c>
      <c r="F361">
        <v>12</v>
      </c>
      <c r="G361">
        <v>4920</v>
      </c>
      <c r="H361" t="s">
        <v>16</v>
      </c>
      <c r="I361" t="s">
        <v>25</v>
      </c>
      <c r="J361">
        <v>1412</v>
      </c>
      <c r="K361">
        <v>837</v>
      </c>
      <c r="L361">
        <v>575</v>
      </c>
      <c r="M361">
        <f>DAY(DATA[[#This Row],[Purchase date]])</f>
        <v>24</v>
      </c>
      <c r="N361" s="6" t="str">
        <f>TEXT(DATA[[#This Row],[Purchase date]],"MMMM")</f>
        <v>July</v>
      </c>
    </row>
    <row r="362" spans="1:14" x14ac:dyDescent="0.3">
      <c r="A362">
        <v>361</v>
      </c>
      <c r="B362">
        <v>1890</v>
      </c>
      <c r="C362" s="1">
        <v>45401</v>
      </c>
      <c r="D362" t="s">
        <v>14</v>
      </c>
      <c r="E362">
        <v>352</v>
      </c>
      <c r="F362">
        <v>13</v>
      </c>
      <c r="G362">
        <v>4576</v>
      </c>
      <c r="H362" t="s">
        <v>15</v>
      </c>
      <c r="I362" t="s">
        <v>26</v>
      </c>
      <c r="J362">
        <v>0</v>
      </c>
      <c r="K362">
        <v>0</v>
      </c>
      <c r="L362">
        <v>0</v>
      </c>
      <c r="M362">
        <f>DAY(DATA[[#This Row],[Purchase date]])</f>
        <v>19</v>
      </c>
      <c r="N362" s="6" t="str">
        <f>TEXT(DATA[[#This Row],[Purchase date]],"MMMM")</f>
        <v>April</v>
      </c>
    </row>
    <row r="363" spans="1:14" x14ac:dyDescent="0.3">
      <c r="A363">
        <v>362</v>
      </c>
      <c r="B363">
        <v>1050</v>
      </c>
      <c r="C363" s="1">
        <v>45507</v>
      </c>
      <c r="D363" t="s">
        <v>14</v>
      </c>
      <c r="E363">
        <v>365</v>
      </c>
      <c r="F363">
        <v>19</v>
      </c>
      <c r="G363">
        <v>6935</v>
      </c>
      <c r="H363" t="s">
        <v>15</v>
      </c>
      <c r="I363" t="s">
        <v>26</v>
      </c>
      <c r="J363">
        <v>0</v>
      </c>
      <c r="K363">
        <v>0</v>
      </c>
      <c r="L363">
        <v>0</v>
      </c>
      <c r="M363">
        <f>DAY(DATA[[#This Row],[Purchase date]])</f>
        <v>3</v>
      </c>
      <c r="N363" s="6" t="str">
        <f>TEXT(DATA[[#This Row],[Purchase date]],"MMMM")</f>
        <v>August</v>
      </c>
    </row>
    <row r="364" spans="1:14" x14ac:dyDescent="0.3">
      <c r="A364">
        <v>363</v>
      </c>
      <c r="B364">
        <v>1437</v>
      </c>
      <c r="C364" s="1">
        <v>45507</v>
      </c>
      <c r="D364" t="s">
        <v>12</v>
      </c>
      <c r="E364">
        <v>287</v>
      </c>
      <c r="F364">
        <v>18</v>
      </c>
      <c r="G364">
        <v>5166</v>
      </c>
      <c r="H364" t="s">
        <v>17</v>
      </c>
      <c r="I364" t="s">
        <v>26</v>
      </c>
      <c r="J364">
        <v>0</v>
      </c>
      <c r="K364">
        <v>0</v>
      </c>
      <c r="L364">
        <v>0</v>
      </c>
      <c r="M364">
        <f>DAY(DATA[[#This Row],[Purchase date]])</f>
        <v>3</v>
      </c>
      <c r="N364" s="6" t="str">
        <f>TEXT(DATA[[#This Row],[Purchase date]],"MMMM")</f>
        <v>August</v>
      </c>
    </row>
    <row r="365" spans="1:14" x14ac:dyDescent="0.3">
      <c r="A365">
        <v>364</v>
      </c>
      <c r="B365">
        <v>1134</v>
      </c>
      <c r="C365" s="1">
        <v>45425</v>
      </c>
      <c r="D365" t="s">
        <v>12</v>
      </c>
      <c r="E365">
        <v>485</v>
      </c>
      <c r="F365">
        <v>17</v>
      </c>
      <c r="G365">
        <v>8245</v>
      </c>
      <c r="H365" t="s">
        <v>15</v>
      </c>
      <c r="I365" t="s">
        <v>26</v>
      </c>
      <c r="J365">
        <v>0</v>
      </c>
      <c r="K365">
        <v>0</v>
      </c>
      <c r="L365">
        <v>0</v>
      </c>
      <c r="M365">
        <f>DAY(DATA[[#This Row],[Purchase date]])</f>
        <v>13</v>
      </c>
      <c r="N365" s="6" t="str">
        <f>TEXT(DATA[[#This Row],[Purchase date]],"MMMM")</f>
        <v>May</v>
      </c>
    </row>
    <row r="366" spans="1:14" x14ac:dyDescent="0.3">
      <c r="A366">
        <v>365</v>
      </c>
      <c r="B366">
        <v>2048</v>
      </c>
      <c r="C366" s="1">
        <v>45301</v>
      </c>
      <c r="D366" t="s">
        <v>12</v>
      </c>
      <c r="E366">
        <v>329</v>
      </c>
      <c r="F366">
        <v>14</v>
      </c>
      <c r="G366">
        <v>4606</v>
      </c>
      <c r="H366" t="s">
        <v>20</v>
      </c>
      <c r="I366" t="s">
        <v>25</v>
      </c>
      <c r="J366">
        <v>1320</v>
      </c>
      <c r="K366">
        <v>240</v>
      </c>
      <c r="L366">
        <v>1080</v>
      </c>
      <c r="M366">
        <f>DAY(DATA[[#This Row],[Purchase date]])</f>
        <v>10</v>
      </c>
      <c r="N366" s="6" t="str">
        <f>TEXT(DATA[[#This Row],[Purchase date]],"MMMM")</f>
        <v>January</v>
      </c>
    </row>
    <row r="367" spans="1:14" x14ac:dyDescent="0.3">
      <c r="A367">
        <v>366</v>
      </c>
      <c r="B367">
        <v>1572</v>
      </c>
      <c r="C367" s="1">
        <v>45565</v>
      </c>
      <c r="D367" t="s">
        <v>14</v>
      </c>
      <c r="E367">
        <v>370</v>
      </c>
      <c r="F367">
        <v>11</v>
      </c>
      <c r="G367">
        <v>4070</v>
      </c>
      <c r="H367" t="s">
        <v>16</v>
      </c>
      <c r="I367" t="s">
        <v>25</v>
      </c>
      <c r="J367">
        <v>2141</v>
      </c>
      <c r="K367">
        <v>2093</v>
      </c>
      <c r="L367">
        <v>48</v>
      </c>
      <c r="M367">
        <f>DAY(DATA[[#This Row],[Purchase date]])</f>
        <v>30</v>
      </c>
      <c r="N367" s="6" t="str">
        <f>TEXT(DATA[[#This Row],[Purchase date]],"MMMM")</f>
        <v>September</v>
      </c>
    </row>
    <row r="368" spans="1:14" x14ac:dyDescent="0.3">
      <c r="A368">
        <v>367</v>
      </c>
      <c r="B368">
        <v>1930</v>
      </c>
      <c r="C368" s="1">
        <v>45528</v>
      </c>
      <c r="D368" t="s">
        <v>13</v>
      </c>
      <c r="E368">
        <v>358</v>
      </c>
      <c r="F368">
        <v>18</v>
      </c>
      <c r="G368">
        <v>6444</v>
      </c>
      <c r="H368" t="s">
        <v>18</v>
      </c>
      <c r="I368" t="s">
        <v>26</v>
      </c>
      <c r="J368">
        <v>0</v>
      </c>
      <c r="K368">
        <v>0</v>
      </c>
      <c r="L368">
        <v>0</v>
      </c>
      <c r="M368">
        <f>DAY(DATA[[#This Row],[Purchase date]])</f>
        <v>24</v>
      </c>
      <c r="N368" s="6" t="str">
        <f>TEXT(DATA[[#This Row],[Purchase date]],"MMMM")</f>
        <v>August</v>
      </c>
    </row>
    <row r="369" spans="1:14" x14ac:dyDescent="0.3">
      <c r="A369">
        <v>368</v>
      </c>
      <c r="B369">
        <v>1582</v>
      </c>
      <c r="C369" s="1">
        <v>45411</v>
      </c>
      <c r="D369" t="s">
        <v>11</v>
      </c>
      <c r="E369">
        <v>398</v>
      </c>
      <c r="F369">
        <v>14</v>
      </c>
      <c r="G369">
        <v>5572</v>
      </c>
      <c r="H369" t="s">
        <v>23</v>
      </c>
      <c r="I369" t="s">
        <v>26</v>
      </c>
      <c r="J369">
        <v>0</v>
      </c>
      <c r="K369">
        <v>0</v>
      </c>
      <c r="L369">
        <v>0</v>
      </c>
      <c r="M369">
        <f>DAY(DATA[[#This Row],[Purchase date]])</f>
        <v>29</v>
      </c>
      <c r="N369" s="6" t="str">
        <f>TEXT(DATA[[#This Row],[Purchase date]],"MMMM")</f>
        <v>April</v>
      </c>
    </row>
    <row r="370" spans="1:14" x14ac:dyDescent="0.3">
      <c r="A370">
        <v>369</v>
      </c>
      <c r="B370">
        <v>1205</v>
      </c>
      <c r="C370" s="1">
        <v>45552</v>
      </c>
      <c r="D370" t="s">
        <v>14</v>
      </c>
      <c r="E370">
        <v>297</v>
      </c>
      <c r="F370">
        <v>13</v>
      </c>
      <c r="G370">
        <v>3861</v>
      </c>
      <c r="H370" t="s">
        <v>23</v>
      </c>
      <c r="I370" t="s">
        <v>25</v>
      </c>
      <c r="J370">
        <v>2051</v>
      </c>
      <c r="K370">
        <v>1957</v>
      </c>
      <c r="L370">
        <v>94</v>
      </c>
      <c r="M370">
        <f>DAY(DATA[[#This Row],[Purchase date]])</f>
        <v>17</v>
      </c>
      <c r="N370" s="6" t="str">
        <f>TEXT(DATA[[#This Row],[Purchase date]],"MMMM")</f>
        <v>September</v>
      </c>
    </row>
    <row r="371" spans="1:14" x14ac:dyDescent="0.3">
      <c r="A371">
        <v>370</v>
      </c>
      <c r="B371">
        <v>1144</v>
      </c>
      <c r="C371" s="1">
        <v>45432</v>
      </c>
      <c r="D371" t="s">
        <v>12</v>
      </c>
      <c r="E371">
        <v>422</v>
      </c>
      <c r="F371">
        <v>19</v>
      </c>
      <c r="G371">
        <v>8018</v>
      </c>
      <c r="H371" t="s">
        <v>18</v>
      </c>
      <c r="I371" t="s">
        <v>25</v>
      </c>
      <c r="J371">
        <v>6248</v>
      </c>
      <c r="K371">
        <v>5337</v>
      </c>
      <c r="L371">
        <v>911</v>
      </c>
      <c r="M371">
        <f>DAY(DATA[[#This Row],[Purchase date]])</f>
        <v>20</v>
      </c>
      <c r="N371" s="6" t="str">
        <f>TEXT(DATA[[#This Row],[Purchase date]],"MMMM")</f>
        <v>May</v>
      </c>
    </row>
    <row r="372" spans="1:14" x14ac:dyDescent="0.3">
      <c r="A372">
        <v>371</v>
      </c>
      <c r="B372">
        <v>1405</v>
      </c>
      <c r="C372" s="1">
        <v>45469</v>
      </c>
      <c r="D372" t="s">
        <v>11</v>
      </c>
      <c r="E372">
        <v>155</v>
      </c>
      <c r="F372">
        <v>20</v>
      </c>
      <c r="G372">
        <v>3100</v>
      </c>
      <c r="H372" t="s">
        <v>16</v>
      </c>
      <c r="I372" t="s">
        <v>25</v>
      </c>
      <c r="J372">
        <v>8167</v>
      </c>
      <c r="K372">
        <v>3655</v>
      </c>
      <c r="L372">
        <v>4512</v>
      </c>
      <c r="M372">
        <f>DAY(DATA[[#This Row],[Purchase date]])</f>
        <v>26</v>
      </c>
      <c r="N372" s="6" t="str">
        <f>TEXT(DATA[[#This Row],[Purchase date]],"MMMM")</f>
        <v>June</v>
      </c>
    </row>
    <row r="373" spans="1:14" x14ac:dyDescent="0.3">
      <c r="A373">
        <v>372</v>
      </c>
      <c r="B373">
        <v>1974</v>
      </c>
      <c r="C373" s="1">
        <v>45395</v>
      </c>
      <c r="D373" t="s">
        <v>13</v>
      </c>
      <c r="E373">
        <v>418</v>
      </c>
      <c r="F373">
        <v>14</v>
      </c>
      <c r="G373">
        <v>5852</v>
      </c>
      <c r="H373" t="s">
        <v>19</v>
      </c>
      <c r="I373" t="s">
        <v>25</v>
      </c>
      <c r="J373">
        <v>4546</v>
      </c>
      <c r="K373">
        <v>2374</v>
      </c>
      <c r="L373">
        <v>2172</v>
      </c>
      <c r="M373">
        <f>DAY(DATA[[#This Row],[Purchase date]])</f>
        <v>13</v>
      </c>
      <c r="N373" s="6" t="str">
        <f>TEXT(DATA[[#This Row],[Purchase date]],"MMMM")</f>
        <v>April</v>
      </c>
    </row>
    <row r="374" spans="1:14" x14ac:dyDescent="0.3">
      <c r="A374">
        <v>373</v>
      </c>
      <c r="B374">
        <v>1661</v>
      </c>
      <c r="C374" s="1">
        <v>45510</v>
      </c>
      <c r="D374" t="s">
        <v>12</v>
      </c>
      <c r="E374">
        <v>302</v>
      </c>
      <c r="F374">
        <v>14</v>
      </c>
      <c r="G374">
        <v>4228</v>
      </c>
      <c r="H374" t="s">
        <v>16</v>
      </c>
      <c r="I374" t="s">
        <v>26</v>
      </c>
      <c r="J374">
        <v>0</v>
      </c>
      <c r="K374">
        <v>0</v>
      </c>
      <c r="L374">
        <v>0</v>
      </c>
      <c r="M374">
        <f>DAY(DATA[[#This Row],[Purchase date]])</f>
        <v>6</v>
      </c>
      <c r="N374" s="6" t="str">
        <f>TEXT(DATA[[#This Row],[Purchase date]],"MMMM")</f>
        <v>August</v>
      </c>
    </row>
    <row r="375" spans="1:14" x14ac:dyDescent="0.3">
      <c r="A375">
        <v>374</v>
      </c>
      <c r="B375">
        <v>1242</v>
      </c>
      <c r="C375" s="1">
        <v>45366</v>
      </c>
      <c r="D375" t="s">
        <v>12</v>
      </c>
      <c r="E375">
        <v>370</v>
      </c>
      <c r="F375">
        <v>19</v>
      </c>
      <c r="G375">
        <v>7030</v>
      </c>
      <c r="H375" t="s">
        <v>22</v>
      </c>
      <c r="I375" t="s">
        <v>25</v>
      </c>
      <c r="J375">
        <v>1678</v>
      </c>
      <c r="K375">
        <v>14</v>
      </c>
      <c r="L375">
        <v>1664</v>
      </c>
      <c r="M375">
        <f>DAY(DATA[[#This Row],[Purchase date]])</f>
        <v>15</v>
      </c>
      <c r="N375" s="6" t="str">
        <f>TEXT(DATA[[#This Row],[Purchase date]],"MMMM")</f>
        <v>March</v>
      </c>
    </row>
    <row r="376" spans="1:14" x14ac:dyDescent="0.3">
      <c r="A376">
        <v>375</v>
      </c>
      <c r="B376">
        <v>1018</v>
      </c>
      <c r="C376" s="1">
        <v>45457</v>
      </c>
      <c r="D376" t="s">
        <v>14</v>
      </c>
      <c r="E376">
        <v>208</v>
      </c>
      <c r="F376">
        <v>12</v>
      </c>
      <c r="G376">
        <v>2496</v>
      </c>
      <c r="H376" t="s">
        <v>15</v>
      </c>
      <c r="I376" t="s">
        <v>25</v>
      </c>
      <c r="J376">
        <v>2601</v>
      </c>
      <c r="K376">
        <v>2178</v>
      </c>
      <c r="L376">
        <v>423</v>
      </c>
      <c r="M376">
        <f>DAY(DATA[[#This Row],[Purchase date]])</f>
        <v>14</v>
      </c>
      <c r="N376" s="6" t="str">
        <f>TEXT(DATA[[#This Row],[Purchase date]],"MMMM")</f>
        <v>June</v>
      </c>
    </row>
    <row r="377" spans="1:14" x14ac:dyDescent="0.3">
      <c r="A377">
        <v>376</v>
      </c>
      <c r="B377">
        <v>2069</v>
      </c>
      <c r="C377" s="1">
        <v>45564</v>
      </c>
      <c r="D377" t="s">
        <v>14</v>
      </c>
      <c r="E377">
        <v>215</v>
      </c>
      <c r="F377">
        <v>15</v>
      </c>
      <c r="G377">
        <v>3225</v>
      </c>
      <c r="H377" t="s">
        <v>24</v>
      </c>
      <c r="I377" t="s">
        <v>25</v>
      </c>
      <c r="J377">
        <v>8048</v>
      </c>
      <c r="K377">
        <v>2867</v>
      </c>
      <c r="L377">
        <v>5181</v>
      </c>
      <c r="M377">
        <f>DAY(DATA[[#This Row],[Purchase date]])</f>
        <v>29</v>
      </c>
      <c r="N377" s="6" t="str">
        <f>TEXT(DATA[[#This Row],[Purchase date]],"MMMM")</f>
        <v>September</v>
      </c>
    </row>
    <row r="378" spans="1:14" x14ac:dyDescent="0.3">
      <c r="A378">
        <v>377</v>
      </c>
      <c r="B378">
        <v>1956</v>
      </c>
      <c r="C378" s="1">
        <v>45450</v>
      </c>
      <c r="D378" t="s">
        <v>12</v>
      </c>
      <c r="E378">
        <v>191</v>
      </c>
      <c r="F378">
        <v>14</v>
      </c>
      <c r="G378">
        <v>2674</v>
      </c>
      <c r="H378" t="s">
        <v>17</v>
      </c>
      <c r="I378" t="s">
        <v>25</v>
      </c>
      <c r="J378">
        <v>9629</v>
      </c>
      <c r="K378">
        <v>5811</v>
      </c>
      <c r="L378">
        <v>3818</v>
      </c>
      <c r="M378">
        <f>DAY(DATA[[#This Row],[Purchase date]])</f>
        <v>7</v>
      </c>
      <c r="N378" s="6" t="str">
        <f>TEXT(DATA[[#This Row],[Purchase date]],"MMMM")</f>
        <v>June</v>
      </c>
    </row>
    <row r="379" spans="1:14" x14ac:dyDescent="0.3">
      <c r="A379">
        <v>378</v>
      </c>
      <c r="B379">
        <v>2437</v>
      </c>
      <c r="C379" s="1">
        <v>45378</v>
      </c>
      <c r="D379" t="s">
        <v>14</v>
      </c>
      <c r="E379">
        <v>237</v>
      </c>
      <c r="F379">
        <v>19</v>
      </c>
      <c r="G379">
        <v>4503</v>
      </c>
      <c r="H379" t="s">
        <v>20</v>
      </c>
      <c r="I379" t="s">
        <v>26</v>
      </c>
      <c r="J379">
        <v>0</v>
      </c>
      <c r="K379">
        <v>0</v>
      </c>
      <c r="L379">
        <v>0</v>
      </c>
      <c r="M379">
        <f>DAY(DATA[[#This Row],[Purchase date]])</f>
        <v>27</v>
      </c>
      <c r="N379" s="6" t="str">
        <f>TEXT(DATA[[#This Row],[Purchase date]],"MMMM")</f>
        <v>March</v>
      </c>
    </row>
    <row r="380" spans="1:14" x14ac:dyDescent="0.3">
      <c r="A380">
        <v>379</v>
      </c>
      <c r="B380">
        <v>1976</v>
      </c>
      <c r="C380" s="1">
        <v>45359</v>
      </c>
      <c r="D380" t="s">
        <v>12</v>
      </c>
      <c r="E380">
        <v>42</v>
      </c>
      <c r="F380">
        <v>15</v>
      </c>
      <c r="G380">
        <v>6030</v>
      </c>
      <c r="H380" t="s">
        <v>24</v>
      </c>
      <c r="I380" t="s">
        <v>26</v>
      </c>
      <c r="J380">
        <v>0</v>
      </c>
      <c r="K380">
        <v>0</v>
      </c>
      <c r="L380">
        <v>0</v>
      </c>
      <c r="M380">
        <f>DAY(DATA[[#This Row],[Purchase date]])</f>
        <v>8</v>
      </c>
      <c r="N380" s="6" t="str">
        <f>TEXT(DATA[[#This Row],[Purchase date]],"MMMM")</f>
        <v>March</v>
      </c>
    </row>
    <row r="381" spans="1:14" x14ac:dyDescent="0.3">
      <c r="A381">
        <v>380</v>
      </c>
      <c r="B381">
        <v>1621</v>
      </c>
      <c r="C381" s="1">
        <v>45544</v>
      </c>
      <c r="D381" t="s">
        <v>14</v>
      </c>
      <c r="E381">
        <v>156</v>
      </c>
      <c r="F381">
        <v>19</v>
      </c>
      <c r="G381">
        <v>2964</v>
      </c>
      <c r="H381" t="s">
        <v>18</v>
      </c>
      <c r="I381" t="s">
        <v>26</v>
      </c>
      <c r="J381">
        <v>0</v>
      </c>
      <c r="K381">
        <v>0</v>
      </c>
      <c r="L381">
        <v>0</v>
      </c>
      <c r="M381">
        <f>DAY(DATA[[#This Row],[Purchase date]])</f>
        <v>9</v>
      </c>
      <c r="N381" s="6" t="str">
        <f>TEXT(DATA[[#This Row],[Purchase date]],"MMMM")</f>
        <v>September</v>
      </c>
    </row>
    <row r="382" spans="1:14" x14ac:dyDescent="0.3">
      <c r="A382">
        <v>381</v>
      </c>
      <c r="B382">
        <v>1269</v>
      </c>
      <c r="C382" s="1">
        <v>45540</v>
      </c>
      <c r="D382" t="s">
        <v>14</v>
      </c>
      <c r="E382">
        <v>149</v>
      </c>
      <c r="F382">
        <v>19</v>
      </c>
      <c r="G382">
        <v>2831</v>
      </c>
      <c r="H382" t="s">
        <v>17</v>
      </c>
      <c r="I382" t="s">
        <v>26</v>
      </c>
      <c r="J382">
        <v>0</v>
      </c>
      <c r="K382">
        <v>0</v>
      </c>
      <c r="L382">
        <v>0</v>
      </c>
      <c r="M382">
        <f>DAY(DATA[[#This Row],[Purchase date]])</f>
        <v>5</v>
      </c>
      <c r="N382" s="6" t="str">
        <f>TEXT(DATA[[#This Row],[Purchase date]],"MMMM")</f>
        <v>September</v>
      </c>
    </row>
    <row r="383" spans="1:14" x14ac:dyDescent="0.3">
      <c r="A383">
        <v>382</v>
      </c>
      <c r="B383">
        <v>1022</v>
      </c>
      <c r="C383" s="1">
        <v>45527</v>
      </c>
      <c r="D383" t="s">
        <v>14</v>
      </c>
      <c r="E383">
        <v>170</v>
      </c>
      <c r="F383">
        <v>12</v>
      </c>
      <c r="G383">
        <v>2040</v>
      </c>
      <c r="H383" t="s">
        <v>17</v>
      </c>
      <c r="I383" t="s">
        <v>26</v>
      </c>
      <c r="J383">
        <v>0</v>
      </c>
      <c r="K383">
        <v>0</v>
      </c>
      <c r="L383">
        <v>0</v>
      </c>
      <c r="M383">
        <f>DAY(DATA[[#This Row],[Purchase date]])</f>
        <v>23</v>
      </c>
      <c r="N383" s="6" t="str">
        <f>TEXT(DATA[[#This Row],[Purchase date]],"MMMM")</f>
        <v>August</v>
      </c>
    </row>
    <row r="384" spans="1:14" x14ac:dyDescent="0.3">
      <c r="A384">
        <v>383</v>
      </c>
      <c r="B384">
        <v>2036</v>
      </c>
      <c r="C384" s="1">
        <v>45398</v>
      </c>
      <c r="D384" t="s">
        <v>13</v>
      </c>
      <c r="E384">
        <v>498</v>
      </c>
      <c r="F384">
        <v>19</v>
      </c>
      <c r="G384">
        <v>9462</v>
      </c>
      <c r="H384" t="s">
        <v>17</v>
      </c>
      <c r="I384" t="s">
        <v>26</v>
      </c>
      <c r="J384">
        <v>0</v>
      </c>
      <c r="K384">
        <v>0</v>
      </c>
      <c r="L384">
        <v>0</v>
      </c>
      <c r="M384">
        <f>DAY(DATA[[#This Row],[Purchase date]])</f>
        <v>16</v>
      </c>
      <c r="N384" s="6" t="str">
        <f>TEXT(DATA[[#This Row],[Purchase date]],"MMMM")</f>
        <v>April</v>
      </c>
    </row>
    <row r="385" spans="1:14" x14ac:dyDescent="0.3">
      <c r="A385">
        <v>384</v>
      </c>
      <c r="B385">
        <v>2398</v>
      </c>
      <c r="C385" s="1">
        <v>45557</v>
      </c>
      <c r="D385" t="s">
        <v>13</v>
      </c>
      <c r="E385">
        <v>181</v>
      </c>
      <c r="F385">
        <v>13</v>
      </c>
      <c r="G385">
        <v>2353</v>
      </c>
      <c r="H385" t="s">
        <v>23</v>
      </c>
      <c r="I385" t="s">
        <v>25</v>
      </c>
      <c r="J385">
        <v>3951</v>
      </c>
      <c r="K385">
        <v>800</v>
      </c>
      <c r="L385">
        <v>3151</v>
      </c>
      <c r="M385">
        <f>DAY(DATA[[#This Row],[Purchase date]])</f>
        <v>22</v>
      </c>
      <c r="N385" s="6" t="str">
        <f>TEXT(DATA[[#This Row],[Purchase date]],"MMMM")</f>
        <v>September</v>
      </c>
    </row>
    <row r="386" spans="1:14" x14ac:dyDescent="0.3">
      <c r="A386">
        <v>385</v>
      </c>
      <c r="B386">
        <v>2447</v>
      </c>
      <c r="C386" s="1">
        <v>45439</v>
      </c>
      <c r="D386" t="s">
        <v>12</v>
      </c>
      <c r="E386">
        <v>471</v>
      </c>
      <c r="F386">
        <v>14</v>
      </c>
      <c r="G386">
        <v>6594</v>
      </c>
      <c r="H386" t="s">
        <v>20</v>
      </c>
      <c r="I386" t="s">
        <v>25</v>
      </c>
      <c r="J386">
        <v>5015</v>
      </c>
      <c r="K386">
        <v>2694</v>
      </c>
      <c r="L386">
        <v>2321</v>
      </c>
      <c r="M386">
        <f>DAY(DATA[[#This Row],[Purchase date]])</f>
        <v>27</v>
      </c>
      <c r="N386" s="6" t="str">
        <f>TEXT(DATA[[#This Row],[Purchase date]],"MMMM")</f>
        <v>May</v>
      </c>
    </row>
    <row r="387" spans="1:14" x14ac:dyDescent="0.3">
      <c r="A387">
        <v>386</v>
      </c>
      <c r="B387">
        <v>2443</v>
      </c>
      <c r="C387" s="1">
        <v>45541</v>
      </c>
      <c r="D387" t="s">
        <v>13</v>
      </c>
      <c r="E387">
        <v>204</v>
      </c>
      <c r="F387">
        <v>11</v>
      </c>
      <c r="G387">
        <v>2244</v>
      </c>
      <c r="H387" t="s">
        <v>23</v>
      </c>
      <c r="I387" t="s">
        <v>25</v>
      </c>
      <c r="J387">
        <v>3738</v>
      </c>
      <c r="K387">
        <v>2264</v>
      </c>
      <c r="L387">
        <v>1474</v>
      </c>
      <c r="M387">
        <f>DAY(DATA[[#This Row],[Purchase date]])</f>
        <v>6</v>
      </c>
      <c r="N387" s="6" t="str">
        <f>TEXT(DATA[[#This Row],[Purchase date]],"MMMM")</f>
        <v>September</v>
      </c>
    </row>
    <row r="388" spans="1:14" x14ac:dyDescent="0.3">
      <c r="A388">
        <v>387</v>
      </c>
      <c r="B388">
        <v>2441</v>
      </c>
      <c r="C388" s="1">
        <v>45386</v>
      </c>
      <c r="D388" t="s">
        <v>12</v>
      </c>
      <c r="E388">
        <v>187</v>
      </c>
      <c r="F388">
        <v>11</v>
      </c>
      <c r="G388">
        <v>2057</v>
      </c>
      <c r="H388" t="s">
        <v>15</v>
      </c>
      <c r="I388" t="s">
        <v>25</v>
      </c>
      <c r="J388">
        <v>4982</v>
      </c>
      <c r="K388">
        <v>673</v>
      </c>
      <c r="L388">
        <v>4309</v>
      </c>
      <c r="M388">
        <f>DAY(DATA[[#This Row],[Purchase date]])</f>
        <v>4</v>
      </c>
      <c r="N388" s="6" t="str">
        <f>TEXT(DATA[[#This Row],[Purchase date]],"MMMM")</f>
        <v>April</v>
      </c>
    </row>
    <row r="389" spans="1:14" x14ac:dyDescent="0.3">
      <c r="A389">
        <v>388</v>
      </c>
      <c r="B389">
        <v>1855</v>
      </c>
      <c r="C389" s="1">
        <v>45334</v>
      </c>
      <c r="D389" t="s">
        <v>11</v>
      </c>
      <c r="E389">
        <v>101</v>
      </c>
      <c r="F389">
        <v>11</v>
      </c>
      <c r="G389">
        <v>1111</v>
      </c>
      <c r="H389" t="s">
        <v>22</v>
      </c>
      <c r="I389" t="s">
        <v>26</v>
      </c>
      <c r="J389">
        <v>0</v>
      </c>
      <c r="K389">
        <v>0</v>
      </c>
      <c r="L389">
        <v>0</v>
      </c>
      <c r="M389">
        <f>DAY(DATA[[#This Row],[Purchase date]])</f>
        <v>12</v>
      </c>
      <c r="N389" s="6" t="str">
        <f>TEXT(DATA[[#This Row],[Purchase date]],"MMMM")</f>
        <v>February</v>
      </c>
    </row>
    <row r="390" spans="1:14" x14ac:dyDescent="0.3">
      <c r="A390">
        <v>389</v>
      </c>
      <c r="B390">
        <v>2092</v>
      </c>
      <c r="C390" s="1">
        <v>45430</v>
      </c>
      <c r="D390" t="s">
        <v>12</v>
      </c>
      <c r="E390">
        <v>459</v>
      </c>
      <c r="F390">
        <v>19</v>
      </c>
      <c r="G390">
        <v>8721</v>
      </c>
      <c r="H390" t="s">
        <v>21</v>
      </c>
      <c r="I390" t="s">
        <v>25</v>
      </c>
      <c r="J390">
        <v>8560</v>
      </c>
      <c r="K390">
        <v>6730</v>
      </c>
      <c r="L390">
        <v>1830</v>
      </c>
      <c r="M390">
        <f>DAY(DATA[[#This Row],[Purchase date]])</f>
        <v>18</v>
      </c>
      <c r="N390" s="6" t="str">
        <f>TEXT(DATA[[#This Row],[Purchase date]],"MMMM")</f>
        <v>May</v>
      </c>
    </row>
    <row r="391" spans="1:14" x14ac:dyDescent="0.3">
      <c r="A391">
        <v>390</v>
      </c>
      <c r="B391">
        <v>1072</v>
      </c>
      <c r="C391" s="1">
        <v>45545</v>
      </c>
      <c r="D391" t="s">
        <v>13</v>
      </c>
      <c r="E391">
        <v>183</v>
      </c>
      <c r="F391">
        <v>18</v>
      </c>
      <c r="G391">
        <v>3294</v>
      </c>
      <c r="H391" t="s">
        <v>20</v>
      </c>
      <c r="I391" t="s">
        <v>26</v>
      </c>
      <c r="J391">
        <v>0</v>
      </c>
      <c r="K391">
        <v>0</v>
      </c>
      <c r="L391">
        <v>0</v>
      </c>
      <c r="M391">
        <f>DAY(DATA[[#This Row],[Purchase date]])</f>
        <v>10</v>
      </c>
      <c r="N391" s="6" t="str">
        <f>TEXT(DATA[[#This Row],[Purchase date]],"MMMM")</f>
        <v>September</v>
      </c>
    </row>
    <row r="392" spans="1:14" x14ac:dyDescent="0.3">
      <c r="A392">
        <v>391</v>
      </c>
      <c r="B392">
        <v>2356</v>
      </c>
      <c r="C392" s="1">
        <v>45562</v>
      </c>
      <c r="D392" t="s">
        <v>11</v>
      </c>
      <c r="E392">
        <v>142</v>
      </c>
      <c r="F392">
        <v>15</v>
      </c>
      <c r="G392">
        <v>2130</v>
      </c>
      <c r="H392" t="s">
        <v>24</v>
      </c>
      <c r="I392" t="s">
        <v>25</v>
      </c>
      <c r="J392">
        <v>6837</v>
      </c>
      <c r="K392">
        <v>5707</v>
      </c>
      <c r="L392">
        <v>1130</v>
      </c>
      <c r="M392">
        <f>DAY(DATA[[#This Row],[Purchase date]])</f>
        <v>27</v>
      </c>
      <c r="N392" s="6" t="str">
        <f>TEXT(DATA[[#This Row],[Purchase date]],"MMMM")</f>
        <v>September</v>
      </c>
    </row>
    <row r="393" spans="1:14" x14ac:dyDescent="0.3">
      <c r="A393">
        <v>392</v>
      </c>
      <c r="B393">
        <v>1480</v>
      </c>
      <c r="C393" s="1">
        <v>45518</v>
      </c>
      <c r="D393" t="s">
        <v>11</v>
      </c>
      <c r="E393">
        <v>253</v>
      </c>
      <c r="F393">
        <v>15</v>
      </c>
      <c r="G393">
        <v>3795</v>
      </c>
      <c r="H393" t="s">
        <v>15</v>
      </c>
      <c r="I393" t="s">
        <v>25</v>
      </c>
      <c r="J393">
        <v>7561</v>
      </c>
      <c r="K393">
        <v>6712</v>
      </c>
      <c r="L393">
        <v>849</v>
      </c>
      <c r="M393">
        <f>DAY(DATA[[#This Row],[Purchase date]])</f>
        <v>14</v>
      </c>
      <c r="N393" s="6" t="str">
        <f>TEXT(DATA[[#This Row],[Purchase date]],"MMMM")</f>
        <v>August</v>
      </c>
    </row>
    <row r="394" spans="1:14" x14ac:dyDescent="0.3">
      <c r="A394">
        <v>393</v>
      </c>
      <c r="B394">
        <v>2096</v>
      </c>
      <c r="C394" s="1">
        <v>45459</v>
      </c>
      <c r="D394" t="s">
        <v>14</v>
      </c>
      <c r="E394">
        <v>426</v>
      </c>
      <c r="F394">
        <v>19</v>
      </c>
      <c r="G394">
        <v>8094</v>
      </c>
      <c r="H394" t="s">
        <v>16</v>
      </c>
      <c r="I394" t="s">
        <v>25</v>
      </c>
      <c r="J394">
        <v>7674</v>
      </c>
      <c r="K394">
        <v>4445</v>
      </c>
      <c r="L394">
        <v>3229</v>
      </c>
      <c r="M394">
        <f>DAY(DATA[[#This Row],[Purchase date]])</f>
        <v>16</v>
      </c>
      <c r="N394" s="6" t="str">
        <f>TEXT(DATA[[#This Row],[Purchase date]],"MMMM")</f>
        <v>June</v>
      </c>
    </row>
    <row r="395" spans="1:14" x14ac:dyDescent="0.3">
      <c r="A395">
        <v>394</v>
      </c>
      <c r="B395">
        <v>1135</v>
      </c>
      <c r="C395" s="1">
        <v>45397</v>
      </c>
      <c r="D395" t="s">
        <v>14</v>
      </c>
      <c r="E395">
        <v>193</v>
      </c>
      <c r="F395">
        <v>13</v>
      </c>
      <c r="G395">
        <v>2509</v>
      </c>
      <c r="H395" t="s">
        <v>18</v>
      </c>
      <c r="I395" t="s">
        <v>26</v>
      </c>
      <c r="J395">
        <v>0</v>
      </c>
      <c r="K395">
        <v>0</v>
      </c>
      <c r="L395">
        <v>0</v>
      </c>
      <c r="M395">
        <f>DAY(DATA[[#This Row],[Purchase date]])</f>
        <v>15</v>
      </c>
      <c r="N395" s="6" t="str">
        <f>TEXT(DATA[[#This Row],[Purchase date]],"MMMM")</f>
        <v>April</v>
      </c>
    </row>
    <row r="396" spans="1:14" x14ac:dyDescent="0.3">
      <c r="A396">
        <v>395</v>
      </c>
      <c r="B396">
        <v>1279</v>
      </c>
      <c r="C396" s="1">
        <v>45490</v>
      </c>
      <c r="D396" t="s">
        <v>12</v>
      </c>
      <c r="E396">
        <v>397</v>
      </c>
      <c r="F396">
        <v>13</v>
      </c>
      <c r="G396">
        <v>5161</v>
      </c>
      <c r="H396" t="s">
        <v>22</v>
      </c>
      <c r="I396" t="s">
        <v>25</v>
      </c>
      <c r="J396">
        <v>9131</v>
      </c>
      <c r="K396">
        <v>5340</v>
      </c>
      <c r="L396">
        <v>3791</v>
      </c>
      <c r="M396">
        <f>DAY(DATA[[#This Row],[Purchase date]])</f>
        <v>17</v>
      </c>
      <c r="N396" s="6" t="str">
        <f>TEXT(DATA[[#This Row],[Purchase date]],"MMMM")</f>
        <v>July</v>
      </c>
    </row>
    <row r="397" spans="1:14" x14ac:dyDescent="0.3">
      <c r="A397">
        <v>396</v>
      </c>
      <c r="B397">
        <v>1644</v>
      </c>
      <c r="C397" s="1">
        <v>45488</v>
      </c>
      <c r="D397" t="s">
        <v>11</v>
      </c>
      <c r="E397">
        <v>232</v>
      </c>
      <c r="F397">
        <v>17</v>
      </c>
      <c r="G397">
        <v>3944</v>
      </c>
      <c r="H397" t="s">
        <v>15</v>
      </c>
      <c r="I397" t="s">
        <v>26</v>
      </c>
      <c r="J397">
        <v>0</v>
      </c>
      <c r="K397">
        <v>0</v>
      </c>
      <c r="L397">
        <v>0</v>
      </c>
      <c r="M397">
        <f>DAY(DATA[[#This Row],[Purchase date]])</f>
        <v>15</v>
      </c>
      <c r="N397" s="6" t="str">
        <f>TEXT(DATA[[#This Row],[Purchase date]],"MMMM")</f>
        <v>July</v>
      </c>
    </row>
    <row r="398" spans="1:14" x14ac:dyDescent="0.3">
      <c r="A398">
        <v>397</v>
      </c>
      <c r="B398">
        <v>2123</v>
      </c>
      <c r="C398" s="1">
        <v>45327</v>
      </c>
      <c r="D398" t="s">
        <v>12</v>
      </c>
      <c r="E398">
        <v>494</v>
      </c>
      <c r="F398">
        <v>19</v>
      </c>
      <c r="G398">
        <v>9386</v>
      </c>
      <c r="H398" t="s">
        <v>16</v>
      </c>
      <c r="I398" t="s">
        <v>26</v>
      </c>
      <c r="J398">
        <v>0</v>
      </c>
      <c r="K398">
        <v>0</v>
      </c>
      <c r="L398">
        <v>0</v>
      </c>
      <c r="M398">
        <f>DAY(DATA[[#This Row],[Purchase date]])</f>
        <v>5</v>
      </c>
      <c r="N398" s="6" t="str">
        <f>TEXT(DATA[[#This Row],[Purchase date]],"MMMM")</f>
        <v>February</v>
      </c>
    </row>
    <row r="399" spans="1:14" x14ac:dyDescent="0.3">
      <c r="A399">
        <v>398</v>
      </c>
      <c r="B399">
        <v>1823</v>
      </c>
      <c r="C399" s="1">
        <v>45433</v>
      </c>
      <c r="D399" t="s">
        <v>12</v>
      </c>
      <c r="E399">
        <v>164</v>
      </c>
      <c r="F399">
        <v>16</v>
      </c>
      <c r="G399">
        <v>2624</v>
      </c>
      <c r="H399" t="s">
        <v>22</v>
      </c>
      <c r="I399" t="s">
        <v>25</v>
      </c>
      <c r="J399">
        <v>7288</v>
      </c>
      <c r="K399">
        <v>5169</v>
      </c>
      <c r="L399">
        <v>2119</v>
      </c>
      <c r="M399">
        <f>DAY(DATA[[#This Row],[Purchase date]])</f>
        <v>21</v>
      </c>
      <c r="N399" s="6" t="str">
        <f>TEXT(DATA[[#This Row],[Purchase date]],"MMMM")</f>
        <v>May</v>
      </c>
    </row>
    <row r="400" spans="1:14" x14ac:dyDescent="0.3">
      <c r="A400">
        <v>399</v>
      </c>
      <c r="B400">
        <v>1563</v>
      </c>
      <c r="C400" s="1">
        <v>45301</v>
      </c>
      <c r="D400" t="s">
        <v>11</v>
      </c>
      <c r="E400">
        <v>389</v>
      </c>
      <c r="F400">
        <v>12</v>
      </c>
      <c r="G400">
        <v>4668</v>
      </c>
      <c r="H400" t="s">
        <v>16</v>
      </c>
      <c r="I400" t="s">
        <v>26</v>
      </c>
      <c r="J400">
        <v>0</v>
      </c>
      <c r="K400">
        <v>0</v>
      </c>
      <c r="L400">
        <v>0</v>
      </c>
      <c r="M400">
        <f>DAY(DATA[[#This Row],[Purchase date]])</f>
        <v>10</v>
      </c>
      <c r="N400" s="6" t="str">
        <f>TEXT(DATA[[#This Row],[Purchase date]],"MMMM")</f>
        <v>January</v>
      </c>
    </row>
    <row r="401" spans="1:14" x14ac:dyDescent="0.3">
      <c r="A401">
        <v>400</v>
      </c>
      <c r="B401">
        <v>1567</v>
      </c>
      <c r="C401" s="1">
        <v>45509</v>
      </c>
      <c r="D401" t="s">
        <v>13</v>
      </c>
      <c r="E401">
        <v>475</v>
      </c>
      <c r="F401">
        <v>11</v>
      </c>
      <c r="G401">
        <v>5225</v>
      </c>
      <c r="H401" t="s">
        <v>20</v>
      </c>
      <c r="I401" t="s">
        <v>26</v>
      </c>
      <c r="J401">
        <v>0</v>
      </c>
      <c r="K401">
        <v>0</v>
      </c>
      <c r="L401">
        <v>0</v>
      </c>
      <c r="M401">
        <f>DAY(DATA[[#This Row],[Purchase date]])</f>
        <v>5</v>
      </c>
      <c r="N401" s="6" t="str">
        <f>TEXT(DATA[[#This Row],[Purchase date]],"MMMM")</f>
        <v>August</v>
      </c>
    </row>
    <row r="402" spans="1:14" x14ac:dyDescent="0.3">
      <c r="A402">
        <v>401</v>
      </c>
      <c r="B402">
        <v>1169</v>
      </c>
      <c r="C402" s="1">
        <v>45555</v>
      </c>
      <c r="D402" t="s">
        <v>11</v>
      </c>
      <c r="E402">
        <v>356</v>
      </c>
      <c r="F402">
        <v>12</v>
      </c>
      <c r="G402">
        <v>4272</v>
      </c>
      <c r="H402" t="s">
        <v>16</v>
      </c>
      <c r="I402" t="s">
        <v>25</v>
      </c>
      <c r="J402">
        <v>9883</v>
      </c>
      <c r="K402">
        <v>4891</v>
      </c>
      <c r="L402">
        <v>4992</v>
      </c>
      <c r="M402">
        <f>DAY(DATA[[#This Row],[Purchase date]])</f>
        <v>20</v>
      </c>
      <c r="N402" s="6" t="str">
        <f>TEXT(DATA[[#This Row],[Purchase date]],"MMMM")</f>
        <v>September</v>
      </c>
    </row>
    <row r="403" spans="1:14" x14ac:dyDescent="0.3">
      <c r="A403">
        <v>402</v>
      </c>
      <c r="B403">
        <v>2090</v>
      </c>
      <c r="C403" s="1">
        <v>45419</v>
      </c>
      <c r="D403" t="s">
        <v>14</v>
      </c>
      <c r="E403">
        <v>485</v>
      </c>
      <c r="F403">
        <v>11</v>
      </c>
      <c r="G403">
        <v>5335</v>
      </c>
      <c r="H403" t="s">
        <v>22</v>
      </c>
      <c r="I403" t="s">
        <v>25</v>
      </c>
      <c r="J403">
        <v>8341</v>
      </c>
      <c r="K403">
        <v>7055</v>
      </c>
      <c r="L403">
        <v>1286</v>
      </c>
      <c r="M403">
        <f>DAY(DATA[[#This Row],[Purchase date]])</f>
        <v>7</v>
      </c>
      <c r="N403" s="6" t="str">
        <f>TEXT(DATA[[#This Row],[Purchase date]],"MMMM")</f>
        <v>May</v>
      </c>
    </row>
    <row r="404" spans="1:14" x14ac:dyDescent="0.3">
      <c r="A404">
        <v>403</v>
      </c>
      <c r="B404">
        <v>2073</v>
      </c>
      <c r="C404" s="1">
        <v>45475</v>
      </c>
      <c r="D404" t="s">
        <v>11</v>
      </c>
      <c r="E404">
        <v>312</v>
      </c>
      <c r="F404">
        <v>20</v>
      </c>
      <c r="G404">
        <v>6240</v>
      </c>
      <c r="H404" t="s">
        <v>16</v>
      </c>
      <c r="I404" t="s">
        <v>25</v>
      </c>
      <c r="J404">
        <v>6135</v>
      </c>
      <c r="K404">
        <v>5765</v>
      </c>
      <c r="L404">
        <v>370</v>
      </c>
      <c r="M404">
        <f>DAY(DATA[[#This Row],[Purchase date]])</f>
        <v>2</v>
      </c>
      <c r="N404" s="6" t="str">
        <f>TEXT(DATA[[#This Row],[Purchase date]],"MMMM")</f>
        <v>July</v>
      </c>
    </row>
    <row r="405" spans="1:14" x14ac:dyDescent="0.3">
      <c r="A405">
        <v>404</v>
      </c>
      <c r="B405">
        <v>1170</v>
      </c>
      <c r="C405" s="1">
        <v>45481</v>
      </c>
      <c r="D405" t="s">
        <v>13</v>
      </c>
      <c r="E405">
        <v>247</v>
      </c>
      <c r="F405">
        <v>20</v>
      </c>
      <c r="G405">
        <v>4940</v>
      </c>
      <c r="H405" t="s">
        <v>24</v>
      </c>
      <c r="I405" t="s">
        <v>25</v>
      </c>
      <c r="J405">
        <v>9667</v>
      </c>
      <c r="K405">
        <v>8945</v>
      </c>
      <c r="L405">
        <v>722</v>
      </c>
      <c r="M405">
        <f>DAY(DATA[[#This Row],[Purchase date]])</f>
        <v>8</v>
      </c>
      <c r="N405" s="6" t="str">
        <f>TEXT(DATA[[#This Row],[Purchase date]],"MMMM")</f>
        <v>July</v>
      </c>
    </row>
    <row r="406" spans="1:14" x14ac:dyDescent="0.3">
      <c r="A406">
        <v>405</v>
      </c>
      <c r="B406">
        <v>1993</v>
      </c>
      <c r="C406" s="1">
        <v>45462</v>
      </c>
      <c r="D406" t="s">
        <v>12</v>
      </c>
      <c r="E406">
        <v>60</v>
      </c>
      <c r="F406">
        <v>19</v>
      </c>
      <c r="G406">
        <v>3040</v>
      </c>
      <c r="H406" t="s">
        <v>15</v>
      </c>
      <c r="I406" t="s">
        <v>25</v>
      </c>
      <c r="J406">
        <v>8405</v>
      </c>
      <c r="K406">
        <v>3322</v>
      </c>
      <c r="L406">
        <v>5083</v>
      </c>
      <c r="M406">
        <f>DAY(DATA[[#This Row],[Purchase date]])</f>
        <v>19</v>
      </c>
      <c r="N406" s="6" t="str">
        <f>TEXT(DATA[[#This Row],[Purchase date]],"MMMM")</f>
        <v>June</v>
      </c>
    </row>
    <row r="407" spans="1:14" x14ac:dyDescent="0.3">
      <c r="A407">
        <v>406</v>
      </c>
      <c r="B407">
        <v>1083</v>
      </c>
      <c r="C407" s="1">
        <v>45317</v>
      </c>
      <c r="D407" t="s">
        <v>12</v>
      </c>
      <c r="E407">
        <v>248</v>
      </c>
      <c r="F407">
        <v>20</v>
      </c>
      <c r="G407">
        <v>4960</v>
      </c>
      <c r="H407" t="s">
        <v>22</v>
      </c>
      <c r="I407" t="s">
        <v>25</v>
      </c>
      <c r="J407">
        <v>7113</v>
      </c>
      <c r="K407">
        <v>785</v>
      </c>
      <c r="L407">
        <v>6328</v>
      </c>
      <c r="M407">
        <f>DAY(DATA[[#This Row],[Purchase date]])</f>
        <v>26</v>
      </c>
      <c r="N407" s="6" t="str">
        <f>TEXT(DATA[[#This Row],[Purchase date]],"MMMM")</f>
        <v>January</v>
      </c>
    </row>
    <row r="408" spans="1:14" x14ac:dyDescent="0.3">
      <c r="A408">
        <v>407</v>
      </c>
      <c r="B408">
        <v>1190</v>
      </c>
      <c r="C408" s="1">
        <v>45304</v>
      </c>
      <c r="D408" t="s">
        <v>14</v>
      </c>
      <c r="E408">
        <v>187</v>
      </c>
      <c r="F408">
        <v>18</v>
      </c>
      <c r="G408">
        <v>3366</v>
      </c>
      <c r="H408" t="s">
        <v>24</v>
      </c>
      <c r="I408" t="s">
        <v>26</v>
      </c>
      <c r="J408">
        <v>0</v>
      </c>
      <c r="K408">
        <v>0</v>
      </c>
      <c r="L408">
        <v>0</v>
      </c>
      <c r="M408">
        <f>DAY(DATA[[#This Row],[Purchase date]])</f>
        <v>13</v>
      </c>
      <c r="N408" s="6" t="str">
        <f>TEXT(DATA[[#This Row],[Purchase date]],"MMMM")</f>
        <v>January</v>
      </c>
    </row>
    <row r="409" spans="1:14" x14ac:dyDescent="0.3">
      <c r="A409">
        <v>408</v>
      </c>
      <c r="B409">
        <v>1027</v>
      </c>
      <c r="C409" s="1">
        <v>45397</v>
      </c>
      <c r="D409" t="s">
        <v>14</v>
      </c>
      <c r="E409">
        <v>423</v>
      </c>
      <c r="F409">
        <v>17</v>
      </c>
      <c r="G409">
        <v>7191</v>
      </c>
      <c r="H409" t="s">
        <v>16</v>
      </c>
      <c r="I409" t="s">
        <v>25</v>
      </c>
      <c r="J409">
        <v>3044</v>
      </c>
      <c r="K409">
        <v>1426</v>
      </c>
      <c r="L409">
        <v>1618</v>
      </c>
      <c r="M409">
        <f>DAY(DATA[[#This Row],[Purchase date]])</f>
        <v>15</v>
      </c>
      <c r="N409" s="6" t="str">
        <f>TEXT(DATA[[#This Row],[Purchase date]],"MMMM")</f>
        <v>April</v>
      </c>
    </row>
    <row r="410" spans="1:14" x14ac:dyDescent="0.3">
      <c r="A410">
        <v>409</v>
      </c>
      <c r="B410">
        <v>1457</v>
      </c>
      <c r="C410" s="1">
        <v>45466</v>
      </c>
      <c r="D410" t="s">
        <v>14</v>
      </c>
      <c r="E410">
        <v>482</v>
      </c>
      <c r="F410">
        <v>13</v>
      </c>
      <c r="G410">
        <v>6266</v>
      </c>
      <c r="H410" t="s">
        <v>16</v>
      </c>
      <c r="I410" t="s">
        <v>25</v>
      </c>
      <c r="J410">
        <v>4295</v>
      </c>
      <c r="K410">
        <v>2628</v>
      </c>
      <c r="L410">
        <v>1667</v>
      </c>
      <c r="M410">
        <f>DAY(DATA[[#This Row],[Purchase date]])</f>
        <v>23</v>
      </c>
      <c r="N410" s="6" t="str">
        <f>TEXT(DATA[[#This Row],[Purchase date]],"MMMM")</f>
        <v>June</v>
      </c>
    </row>
    <row r="411" spans="1:14" x14ac:dyDescent="0.3">
      <c r="A411">
        <v>410</v>
      </c>
      <c r="B411">
        <v>2432</v>
      </c>
      <c r="C411" s="1">
        <v>45296</v>
      </c>
      <c r="D411" t="s">
        <v>12</v>
      </c>
      <c r="E411">
        <v>495</v>
      </c>
      <c r="F411">
        <v>18</v>
      </c>
      <c r="G411">
        <v>8910</v>
      </c>
      <c r="H411" t="s">
        <v>17</v>
      </c>
      <c r="I411" t="s">
        <v>26</v>
      </c>
      <c r="J411">
        <v>0</v>
      </c>
      <c r="K411">
        <v>0</v>
      </c>
      <c r="L411">
        <v>0</v>
      </c>
      <c r="M411">
        <f>DAY(DATA[[#This Row],[Purchase date]])</f>
        <v>5</v>
      </c>
      <c r="N411" s="6" t="str">
        <f>TEXT(DATA[[#This Row],[Purchase date]],"MMMM")</f>
        <v>January</v>
      </c>
    </row>
    <row r="412" spans="1:14" x14ac:dyDescent="0.3">
      <c r="A412">
        <v>411</v>
      </c>
      <c r="B412">
        <v>2403</v>
      </c>
      <c r="C412" s="1">
        <v>45452</v>
      </c>
      <c r="D412" t="s">
        <v>14</v>
      </c>
      <c r="E412">
        <v>377</v>
      </c>
      <c r="F412">
        <v>12</v>
      </c>
      <c r="G412">
        <v>4524</v>
      </c>
      <c r="H412" t="s">
        <v>22</v>
      </c>
      <c r="I412" t="s">
        <v>25</v>
      </c>
      <c r="J412">
        <v>2755</v>
      </c>
      <c r="K412">
        <v>1160</v>
      </c>
      <c r="L412">
        <v>1595</v>
      </c>
      <c r="M412">
        <f>DAY(DATA[[#This Row],[Purchase date]])</f>
        <v>9</v>
      </c>
      <c r="N412" s="6" t="str">
        <f>TEXT(DATA[[#This Row],[Purchase date]],"MMMM")</f>
        <v>June</v>
      </c>
    </row>
    <row r="413" spans="1:14" x14ac:dyDescent="0.3">
      <c r="A413">
        <v>412</v>
      </c>
      <c r="B413">
        <v>2430</v>
      </c>
      <c r="C413" s="1">
        <v>45369</v>
      </c>
      <c r="D413" t="s">
        <v>11</v>
      </c>
      <c r="E413">
        <v>181</v>
      </c>
      <c r="F413">
        <v>12</v>
      </c>
      <c r="G413">
        <v>2172</v>
      </c>
      <c r="H413" t="s">
        <v>20</v>
      </c>
      <c r="I413" t="s">
        <v>26</v>
      </c>
      <c r="J413">
        <v>0</v>
      </c>
      <c r="K413">
        <v>0</v>
      </c>
      <c r="L413">
        <v>0</v>
      </c>
      <c r="M413">
        <f>DAY(DATA[[#This Row],[Purchase date]])</f>
        <v>18</v>
      </c>
      <c r="N413" s="6" t="str">
        <f>TEXT(DATA[[#This Row],[Purchase date]],"MMMM")</f>
        <v>March</v>
      </c>
    </row>
    <row r="414" spans="1:14" x14ac:dyDescent="0.3">
      <c r="A414">
        <v>413</v>
      </c>
      <c r="B414">
        <v>2196</v>
      </c>
      <c r="C414" s="1">
        <v>45497</v>
      </c>
      <c r="D414" t="s">
        <v>12</v>
      </c>
      <c r="E414">
        <v>228</v>
      </c>
      <c r="F414">
        <v>20</v>
      </c>
      <c r="G414">
        <v>4560</v>
      </c>
      <c r="H414" t="s">
        <v>16</v>
      </c>
      <c r="I414" t="s">
        <v>25</v>
      </c>
      <c r="J414">
        <v>4438</v>
      </c>
      <c r="K414">
        <v>2376</v>
      </c>
      <c r="L414">
        <v>2062</v>
      </c>
      <c r="M414">
        <f>DAY(DATA[[#This Row],[Purchase date]])</f>
        <v>24</v>
      </c>
      <c r="N414" s="6" t="str">
        <f>TEXT(DATA[[#This Row],[Purchase date]],"MMMM")</f>
        <v>July</v>
      </c>
    </row>
    <row r="415" spans="1:14" x14ac:dyDescent="0.3">
      <c r="A415">
        <v>414</v>
      </c>
      <c r="B415">
        <v>1328</v>
      </c>
      <c r="C415" s="1">
        <v>45347</v>
      </c>
      <c r="D415" t="s">
        <v>13</v>
      </c>
      <c r="E415">
        <v>385</v>
      </c>
      <c r="F415">
        <v>13</v>
      </c>
      <c r="G415">
        <v>5005</v>
      </c>
      <c r="H415" t="s">
        <v>18</v>
      </c>
      <c r="I415" t="s">
        <v>25</v>
      </c>
      <c r="J415">
        <v>2859</v>
      </c>
      <c r="K415">
        <v>1378</v>
      </c>
      <c r="L415">
        <v>1481</v>
      </c>
      <c r="M415">
        <f>DAY(DATA[[#This Row],[Purchase date]])</f>
        <v>25</v>
      </c>
      <c r="N415" s="6" t="str">
        <f>TEXT(DATA[[#This Row],[Purchase date]],"MMMM")</f>
        <v>February</v>
      </c>
    </row>
    <row r="416" spans="1:14" x14ac:dyDescent="0.3">
      <c r="A416">
        <v>415</v>
      </c>
      <c r="B416">
        <v>1766</v>
      </c>
      <c r="C416" s="1">
        <v>45358</v>
      </c>
      <c r="D416" t="s">
        <v>12</v>
      </c>
      <c r="E416">
        <v>481</v>
      </c>
      <c r="F416">
        <v>17</v>
      </c>
      <c r="G416">
        <v>8177</v>
      </c>
      <c r="H416" t="s">
        <v>23</v>
      </c>
      <c r="I416" t="s">
        <v>26</v>
      </c>
      <c r="J416">
        <v>0</v>
      </c>
      <c r="K416">
        <v>0</v>
      </c>
      <c r="L416">
        <v>0</v>
      </c>
      <c r="M416">
        <f>DAY(DATA[[#This Row],[Purchase date]])</f>
        <v>7</v>
      </c>
      <c r="N416" s="6" t="str">
        <f>TEXT(DATA[[#This Row],[Purchase date]],"MMMM")</f>
        <v>March</v>
      </c>
    </row>
    <row r="417" spans="1:14" x14ac:dyDescent="0.3">
      <c r="A417">
        <v>416</v>
      </c>
      <c r="B417">
        <v>2097</v>
      </c>
      <c r="C417" s="1">
        <v>45366</v>
      </c>
      <c r="D417" t="s">
        <v>11</v>
      </c>
      <c r="E417">
        <v>452</v>
      </c>
      <c r="F417">
        <v>11</v>
      </c>
      <c r="G417">
        <v>4972</v>
      </c>
      <c r="H417" t="s">
        <v>21</v>
      </c>
      <c r="I417" t="s">
        <v>25</v>
      </c>
      <c r="J417">
        <v>3534</v>
      </c>
      <c r="K417">
        <v>2090</v>
      </c>
      <c r="L417">
        <v>1444</v>
      </c>
      <c r="M417">
        <f>DAY(DATA[[#This Row],[Purchase date]])</f>
        <v>15</v>
      </c>
      <c r="N417" s="6" t="str">
        <f>TEXT(DATA[[#This Row],[Purchase date]],"MMMM")</f>
        <v>March</v>
      </c>
    </row>
    <row r="418" spans="1:14" x14ac:dyDescent="0.3">
      <c r="A418">
        <v>417</v>
      </c>
      <c r="B418">
        <v>2313</v>
      </c>
      <c r="C418" s="1">
        <v>45393</v>
      </c>
      <c r="D418" t="s">
        <v>11</v>
      </c>
      <c r="E418">
        <v>379</v>
      </c>
      <c r="F418">
        <v>18</v>
      </c>
      <c r="G418">
        <v>6822</v>
      </c>
      <c r="H418" t="s">
        <v>23</v>
      </c>
      <c r="I418" t="s">
        <v>26</v>
      </c>
      <c r="J418">
        <v>0</v>
      </c>
      <c r="K418">
        <v>0</v>
      </c>
      <c r="L418">
        <v>0</v>
      </c>
      <c r="M418">
        <f>DAY(DATA[[#This Row],[Purchase date]])</f>
        <v>11</v>
      </c>
      <c r="N418" s="6" t="str">
        <f>TEXT(DATA[[#This Row],[Purchase date]],"MMMM")</f>
        <v>April</v>
      </c>
    </row>
    <row r="419" spans="1:14" x14ac:dyDescent="0.3">
      <c r="A419">
        <v>418</v>
      </c>
      <c r="B419">
        <v>1765</v>
      </c>
      <c r="C419" s="1">
        <v>45468</v>
      </c>
      <c r="D419" t="s">
        <v>14</v>
      </c>
      <c r="E419">
        <v>369</v>
      </c>
      <c r="F419">
        <v>17</v>
      </c>
      <c r="G419">
        <v>6273</v>
      </c>
      <c r="H419" t="s">
        <v>20</v>
      </c>
      <c r="I419" t="s">
        <v>25</v>
      </c>
      <c r="J419">
        <v>3167</v>
      </c>
      <c r="K419">
        <v>1160</v>
      </c>
      <c r="L419">
        <v>2007</v>
      </c>
      <c r="M419">
        <f>DAY(DATA[[#This Row],[Purchase date]])</f>
        <v>25</v>
      </c>
      <c r="N419" s="6" t="str">
        <f>TEXT(DATA[[#This Row],[Purchase date]],"MMMM")</f>
        <v>June</v>
      </c>
    </row>
    <row r="420" spans="1:14" x14ac:dyDescent="0.3">
      <c r="A420">
        <v>419</v>
      </c>
      <c r="B420">
        <v>2145</v>
      </c>
      <c r="C420" s="1">
        <v>45482</v>
      </c>
      <c r="D420" t="s">
        <v>12</v>
      </c>
      <c r="E420">
        <v>391</v>
      </c>
      <c r="F420">
        <v>14</v>
      </c>
      <c r="G420">
        <v>5474</v>
      </c>
      <c r="H420" t="s">
        <v>15</v>
      </c>
      <c r="I420" t="s">
        <v>25</v>
      </c>
      <c r="J420">
        <v>5240</v>
      </c>
      <c r="K420">
        <v>2371</v>
      </c>
      <c r="L420">
        <v>2869</v>
      </c>
      <c r="M420">
        <f>DAY(DATA[[#This Row],[Purchase date]])</f>
        <v>9</v>
      </c>
      <c r="N420" s="6" t="str">
        <f>TEXT(DATA[[#This Row],[Purchase date]],"MMMM")</f>
        <v>July</v>
      </c>
    </row>
    <row r="421" spans="1:14" x14ac:dyDescent="0.3">
      <c r="A421">
        <v>420</v>
      </c>
      <c r="B421">
        <v>2492</v>
      </c>
      <c r="C421" s="1">
        <v>45547</v>
      </c>
      <c r="D421" t="s">
        <v>12</v>
      </c>
      <c r="E421">
        <v>302</v>
      </c>
      <c r="F421">
        <v>15</v>
      </c>
      <c r="G421">
        <v>4530</v>
      </c>
      <c r="H421" t="s">
        <v>19</v>
      </c>
      <c r="I421" t="s">
        <v>26</v>
      </c>
      <c r="J421">
        <v>0</v>
      </c>
      <c r="K421">
        <v>0</v>
      </c>
      <c r="L421">
        <v>0</v>
      </c>
      <c r="M421">
        <f>DAY(DATA[[#This Row],[Purchase date]])</f>
        <v>12</v>
      </c>
      <c r="N421" s="6" t="str">
        <f>TEXT(DATA[[#This Row],[Purchase date]],"MMMM")</f>
        <v>September</v>
      </c>
    </row>
    <row r="422" spans="1:14" x14ac:dyDescent="0.3">
      <c r="A422">
        <v>421</v>
      </c>
      <c r="B422">
        <v>2351</v>
      </c>
      <c r="C422" s="1">
        <v>45470</v>
      </c>
      <c r="D422" t="s">
        <v>12</v>
      </c>
      <c r="E422">
        <v>123</v>
      </c>
      <c r="F422">
        <v>20</v>
      </c>
      <c r="G422">
        <v>2460</v>
      </c>
      <c r="H422" t="s">
        <v>18</v>
      </c>
      <c r="I422" t="s">
        <v>25</v>
      </c>
      <c r="J422">
        <v>3472</v>
      </c>
      <c r="K422">
        <v>660</v>
      </c>
      <c r="L422">
        <v>2812</v>
      </c>
      <c r="M422">
        <f>DAY(DATA[[#This Row],[Purchase date]])</f>
        <v>27</v>
      </c>
      <c r="N422" s="6" t="str">
        <f>TEXT(DATA[[#This Row],[Purchase date]],"MMMM")</f>
        <v>June</v>
      </c>
    </row>
    <row r="423" spans="1:14" x14ac:dyDescent="0.3">
      <c r="A423">
        <v>422</v>
      </c>
      <c r="B423">
        <v>2268</v>
      </c>
      <c r="C423" s="1">
        <v>45476</v>
      </c>
      <c r="D423" t="s">
        <v>13</v>
      </c>
      <c r="E423">
        <v>450</v>
      </c>
      <c r="F423">
        <v>11</v>
      </c>
      <c r="G423">
        <v>4950</v>
      </c>
      <c r="H423" t="s">
        <v>19</v>
      </c>
      <c r="I423" t="s">
        <v>25</v>
      </c>
      <c r="J423">
        <v>4289</v>
      </c>
      <c r="K423">
        <v>4072</v>
      </c>
      <c r="L423">
        <v>217</v>
      </c>
      <c r="M423">
        <f>DAY(DATA[[#This Row],[Purchase date]])</f>
        <v>3</v>
      </c>
      <c r="N423" s="6" t="str">
        <f>TEXT(DATA[[#This Row],[Purchase date]],"MMMM")</f>
        <v>July</v>
      </c>
    </row>
    <row r="424" spans="1:14" x14ac:dyDescent="0.3">
      <c r="A424">
        <v>423</v>
      </c>
      <c r="B424">
        <v>2137</v>
      </c>
      <c r="C424" s="1">
        <v>45342</v>
      </c>
      <c r="D424" t="s">
        <v>14</v>
      </c>
      <c r="E424">
        <v>410</v>
      </c>
      <c r="F424">
        <v>14</v>
      </c>
      <c r="G424">
        <v>5740</v>
      </c>
      <c r="H424" t="s">
        <v>16</v>
      </c>
      <c r="I424" t="s">
        <v>26</v>
      </c>
      <c r="J424">
        <v>0</v>
      </c>
      <c r="K424">
        <v>0</v>
      </c>
      <c r="L424">
        <v>0</v>
      </c>
      <c r="M424">
        <f>DAY(DATA[[#This Row],[Purchase date]])</f>
        <v>20</v>
      </c>
      <c r="N424" s="6" t="str">
        <f>TEXT(DATA[[#This Row],[Purchase date]],"MMMM")</f>
        <v>February</v>
      </c>
    </row>
    <row r="425" spans="1:14" x14ac:dyDescent="0.3">
      <c r="A425">
        <v>424</v>
      </c>
      <c r="B425">
        <v>1977</v>
      </c>
      <c r="C425" s="1">
        <v>45371</v>
      </c>
      <c r="D425" t="s">
        <v>11</v>
      </c>
      <c r="E425">
        <v>307</v>
      </c>
      <c r="F425">
        <v>11</v>
      </c>
      <c r="G425">
        <v>3377</v>
      </c>
      <c r="H425" t="s">
        <v>15</v>
      </c>
      <c r="I425" t="s">
        <v>25</v>
      </c>
      <c r="J425">
        <v>9906</v>
      </c>
      <c r="K425">
        <v>5097</v>
      </c>
      <c r="L425">
        <v>4809</v>
      </c>
      <c r="M425">
        <f>DAY(DATA[[#This Row],[Purchase date]])</f>
        <v>20</v>
      </c>
      <c r="N425" s="6" t="str">
        <f>TEXT(DATA[[#This Row],[Purchase date]],"MMMM")</f>
        <v>March</v>
      </c>
    </row>
    <row r="426" spans="1:14" x14ac:dyDescent="0.3">
      <c r="A426">
        <v>425</v>
      </c>
      <c r="B426">
        <v>1858</v>
      </c>
      <c r="C426" s="1">
        <v>45449</v>
      </c>
      <c r="D426" t="s">
        <v>11</v>
      </c>
      <c r="E426">
        <v>379</v>
      </c>
      <c r="F426">
        <v>11</v>
      </c>
      <c r="G426">
        <v>4169</v>
      </c>
      <c r="H426" t="s">
        <v>24</v>
      </c>
      <c r="I426" t="s">
        <v>26</v>
      </c>
      <c r="J426">
        <v>0</v>
      </c>
      <c r="K426">
        <v>0</v>
      </c>
      <c r="L426">
        <v>0</v>
      </c>
      <c r="M426">
        <f>DAY(DATA[[#This Row],[Purchase date]])</f>
        <v>6</v>
      </c>
      <c r="N426" s="6" t="str">
        <f>TEXT(DATA[[#This Row],[Purchase date]],"MMMM")</f>
        <v>June</v>
      </c>
    </row>
    <row r="427" spans="1:14" x14ac:dyDescent="0.3">
      <c r="A427">
        <v>426</v>
      </c>
      <c r="B427">
        <v>1850</v>
      </c>
      <c r="C427" s="1">
        <v>45442</v>
      </c>
      <c r="D427" t="s">
        <v>14</v>
      </c>
      <c r="E427">
        <v>304</v>
      </c>
      <c r="F427">
        <v>20</v>
      </c>
      <c r="G427">
        <v>6080</v>
      </c>
      <c r="H427" t="s">
        <v>16</v>
      </c>
      <c r="I427" t="s">
        <v>25</v>
      </c>
      <c r="J427">
        <v>1335</v>
      </c>
      <c r="K427">
        <v>260</v>
      </c>
      <c r="L427">
        <v>1075</v>
      </c>
      <c r="M427">
        <f>DAY(DATA[[#This Row],[Purchase date]])</f>
        <v>30</v>
      </c>
      <c r="N427" s="6" t="str">
        <f>TEXT(DATA[[#This Row],[Purchase date]],"MMMM")</f>
        <v>May</v>
      </c>
    </row>
    <row r="428" spans="1:14" x14ac:dyDescent="0.3">
      <c r="A428">
        <v>427</v>
      </c>
      <c r="B428">
        <v>1733</v>
      </c>
      <c r="C428" s="1">
        <v>45330</v>
      </c>
      <c r="D428" t="s">
        <v>11</v>
      </c>
      <c r="E428">
        <v>251</v>
      </c>
      <c r="F428">
        <v>11</v>
      </c>
      <c r="G428">
        <v>2761</v>
      </c>
      <c r="H428" t="s">
        <v>19</v>
      </c>
      <c r="I428" t="s">
        <v>26</v>
      </c>
      <c r="J428">
        <v>0</v>
      </c>
      <c r="K428">
        <v>0</v>
      </c>
      <c r="L428">
        <v>0</v>
      </c>
      <c r="M428">
        <f>DAY(DATA[[#This Row],[Purchase date]])</f>
        <v>8</v>
      </c>
      <c r="N428" s="6" t="str">
        <f>TEXT(DATA[[#This Row],[Purchase date]],"MMMM")</f>
        <v>February</v>
      </c>
    </row>
    <row r="429" spans="1:14" x14ac:dyDescent="0.3">
      <c r="A429">
        <v>428</v>
      </c>
      <c r="B429">
        <v>1030</v>
      </c>
      <c r="C429" s="1">
        <v>45512</v>
      </c>
      <c r="D429" t="s">
        <v>11</v>
      </c>
      <c r="E429">
        <v>125</v>
      </c>
      <c r="F429">
        <v>17</v>
      </c>
      <c r="G429">
        <v>2125</v>
      </c>
      <c r="H429" t="s">
        <v>16</v>
      </c>
      <c r="I429" t="s">
        <v>25</v>
      </c>
      <c r="J429">
        <v>8749</v>
      </c>
      <c r="K429">
        <v>6926</v>
      </c>
      <c r="L429">
        <v>1823</v>
      </c>
      <c r="M429">
        <f>DAY(DATA[[#This Row],[Purchase date]])</f>
        <v>8</v>
      </c>
      <c r="N429" s="6" t="str">
        <f>TEXT(DATA[[#This Row],[Purchase date]],"MMMM")</f>
        <v>August</v>
      </c>
    </row>
    <row r="430" spans="1:14" x14ac:dyDescent="0.3">
      <c r="A430">
        <v>429</v>
      </c>
      <c r="B430">
        <v>2190</v>
      </c>
      <c r="C430" s="1">
        <v>45339</v>
      </c>
      <c r="D430" t="s">
        <v>14</v>
      </c>
      <c r="E430">
        <v>293</v>
      </c>
      <c r="F430">
        <v>17</v>
      </c>
      <c r="G430">
        <v>4981</v>
      </c>
      <c r="H430" t="s">
        <v>21</v>
      </c>
      <c r="I430" t="s">
        <v>26</v>
      </c>
      <c r="J430">
        <v>0</v>
      </c>
      <c r="K430">
        <v>0</v>
      </c>
      <c r="L430">
        <v>0</v>
      </c>
      <c r="M430">
        <f>DAY(DATA[[#This Row],[Purchase date]])</f>
        <v>17</v>
      </c>
      <c r="N430" s="6" t="str">
        <f>TEXT(DATA[[#This Row],[Purchase date]],"MMMM")</f>
        <v>February</v>
      </c>
    </row>
    <row r="431" spans="1:14" x14ac:dyDescent="0.3">
      <c r="A431">
        <v>430</v>
      </c>
      <c r="B431">
        <v>1381</v>
      </c>
      <c r="C431" s="1">
        <v>45422</v>
      </c>
      <c r="D431" t="s">
        <v>11</v>
      </c>
      <c r="E431">
        <v>435</v>
      </c>
      <c r="F431">
        <v>14</v>
      </c>
      <c r="G431">
        <v>6090</v>
      </c>
      <c r="H431" t="s">
        <v>17</v>
      </c>
      <c r="I431" t="s">
        <v>26</v>
      </c>
      <c r="J431">
        <v>0</v>
      </c>
      <c r="K431">
        <v>0</v>
      </c>
      <c r="L431">
        <v>0</v>
      </c>
      <c r="M431">
        <f>DAY(DATA[[#This Row],[Purchase date]])</f>
        <v>10</v>
      </c>
      <c r="N431" s="6" t="str">
        <f>TEXT(DATA[[#This Row],[Purchase date]],"MMMM")</f>
        <v>May</v>
      </c>
    </row>
    <row r="432" spans="1:14" x14ac:dyDescent="0.3">
      <c r="A432">
        <v>431</v>
      </c>
      <c r="B432">
        <v>2234</v>
      </c>
      <c r="C432" s="1">
        <v>45462</v>
      </c>
      <c r="D432" t="s">
        <v>12</v>
      </c>
      <c r="E432">
        <v>37</v>
      </c>
      <c r="F432">
        <v>12</v>
      </c>
      <c r="G432">
        <v>4044</v>
      </c>
      <c r="H432" t="s">
        <v>21</v>
      </c>
      <c r="I432" t="s">
        <v>25</v>
      </c>
      <c r="J432">
        <v>8075</v>
      </c>
      <c r="K432">
        <v>5463</v>
      </c>
      <c r="L432">
        <v>2612</v>
      </c>
      <c r="M432">
        <f>DAY(DATA[[#This Row],[Purchase date]])</f>
        <v>19</v>
      </c>
      <c r="N432" s="6" t="str">
        <f>TEXT(DATA[[#This Row],[Purchase date]],"MMMM")</f>
        <v>June</v>
      </c>
    </row>
    <row r="433" spans="1:14" x14ac:dyDescent="0.3">
      <c r="A433">
        <v>432</v>
      </c>
      <c r="B433">
        <v>1513</v>
      </c>
      <c r="C433" s="1">
        <v>45463</v>
      </c>
      <c r="D433" t="s">
        <v>13</v>
      </c>
      <c r="E433">
        <v>420</v>
      </c>
      <c r="F433">
        <v>13</v>
      </c>
      <c r="G433">
        <v>5460</v>
      </c>
      <c r="H433" t="s">
        <v>15</v>
      </c>
      <c r="I433" t="s">
        <v>25</v>
      </c>
      <c r="J433">
        <v>8420</v>
      </c>
      <c r="K433">
        <v>1939</v>
      </c>
      <c r="L433">
        <v>6481</v>
      </c>
      <c r="M433">
        <f>DAY(DATA[[#This Row],[Purchase date]])</f>
        <v>20</v>
      </c>
      <c r="N433" s="6" t="str">
        <f>TEXT(DATA[[#This Row],[Purchase date]],"MMMM")</f>
        <v>June</v>
      </c>
    </row>
    <row r="434" spans="1:14" x14ac:dyDescent="0.3">
      <c r="A434">
        <v>433</v>
      </c>
      <c r="B434">
        <v>2386</v>
      </c>
      <c r="C434" s="1">
        <v>45477</v>
      </c>
      <c r="D434" t="s">
        <v>14</v>
      </c>
      <c r="E434">
        <v>174</v>
      </c>
      <c r="F434">
        <v>18</v>
      </c>
      <c r="G434">
        <v>3132</v>
      </c>
      <c r="H434" t="s">
        <v>24</v>
      </c>
      <c r="I434" t="s">
        <v>26</v>
      </c>
      <c r="J434">
        <v>0</v>
      </c>
      <c r="K434">
        <v>0</v>
      </c>
      <c r="L434">
        <v>0</v>
      </c>
      <c r="M434">
        <f>DAY(DATA[[#This Row],[Purchase date]])</f>
        <v>4</v>
      </c>
      <c r="N434" s="6" t="str">
        <f>TEXT(DATA[[#This Row],[Purchase date]],"MMMM")</f>
        <v>July</v>
      </c>
    </row>
    <row r="435" spans="1:14" x14ac:dyDescent="0.3">
      <c r="A435">
        <v>434</v>
      </c>
      <c r="B435">
        <v>1619</v>
      </c>
      <c r="C435" s="1">
        <v>45312</v>
      </c>
      <c r="D435" t="s">
        <v>13</v>
      </c>
      <c r="E435">
        <v>262</v>
      </c>
      <c r="F435">
        <v>18</v>
      </c>
      <c r="G435">
        <v>4716</v>
      </c>
      <c r="H435" t="s">
        <v>21</v>
      </c>
      <c r="I435" t="s">
        <v>25</v>
      </c>
      <c r="J435">
        <v>3600</v>
      </c>
      <c r="K435">
        <v>2735</v>
      </c>
      <c r="L435">
        <v>865</v>
      </c>
      <c r="M435">
        <f>DAY(DATA[[#This Row],[Purchase date]])</f>
        <v>21</v>
      </c>
      <c r="N435" s="6" t="str">
        <f>TEXT(DATA[[#This Row],[Purchase date]],"MMMM")</f>
        <v>January</v>
      </c>
    </row>
    <row r="436" spans="1:14" x14ac:dyDescent="0.3">
      <c r="A436">
        <v>435</v>
      </c>
      <c r="B436">
        <v>1278</v>
      </c>
      <c r="C436" s="1">
        <v>45455</v>
      </c>
      <c r="D436" t="s">
        <v>12</v>
      </c>
      <c r="E436">
        <v>398</v>
      </c>
      <c r="F436">
        <v>16</v>
      </c>
      <c r="G436">
        <v>6368</v>
      </c>
      <c r="H436" t="s">
        <v>22</v>
      </c>
      <c r="I436" t="s">
        <v>26</v>
      </c>
      <c r="J436">
        <v>0</v>
      </c>
      <c r="K436">
        <v>0</v>
      </c>
      <c r="L436">
        <v>0</v>
      </c>
      <c r="M436">
        <f>DAY(DATA[[#This Row],[Purchase date]])</f>
        <v>12</v>
      </c>
      <c r="N436" s="6" t="str">
        <f>TEXT(DATA[[#This Row],[Purchase date]],"MMMM")</f>
        <v>June</v>
      </c>
    </row>
    <row r="437" spans="1:14" x14ac:dyDescent="0.3">
      <c r="A437">
        <v>436</v>
      </c>
      <c r="B437">
        <v>1044</v>
      </c>
      <c r="C437" s="1">
        <v>45476</v>
      </c>
      <c r="D437" t="s">
        <v>11</v>
      </c>
      <c r="E437">
        <v>128</v>
      </c>
      <c r="F437">
        <v>20</v>
      </c>
      <c r="G437">
        <v>2560</v>
      </c>
      <c r="H437" t="s">
        <v>24</v>
      </c>
      <c r="I437" t="s">
        <v>25</v>
      </c>
      <c r="J437">
        <v>2739</v>
      </c>
      <c r="K437">
        <v>499</v>
      </c>
      <c r="L437">
        <v>2240</v>
      </c>
      <c r="M437">
        <f>DAY(DATA[[#This Row],[Purchase date]])</f>
        <v>3</v>
      </c>
      <c r="N437" s="6" t="str">
        <f>TEXT(DATA[[#This Row],[Purchase date]],"MMMM")</f>
        <v>July</v>
      </c>
    </row>
    <row r="438" spans="1:14" x14ac:dyDescent="0.3">
      <c r="A438">
        <v>437</v>
      </c>
      <c r="B438">
        <v>2379</v>
      </c>
      <c r="C438" s="1">
        <v>45418</v>
      </c>
      <c r="D438" t="s">
        <v>12</v>
      </c>
      <c r="E438">
        <v>264</v>
      </c>
      <c r="F438">
        <v>19</v>
      </c>
      <c r="G438">
        <v>5016</v>
      </c>
      <c r="H438" t="s">
        <v>19</v>
      </c>
      <c r="I438" t="s">
        <v>25</v>
      </c>
      <c r="J438">
        <v>4961</v>
      </c>
      <c r="K438">
        <v>3720</v>
      </c>
      <c r="L438">
        <v>1241</v>
      </c>
      <c r="M438">
        <f>DAY(DATA[[#This Row],[Purchase date]])</f>
        <v>6</v>
      </c>
      <c r="N438" s="6" t="str">
        <f>TEXT(DATA[[#This Row],[Purchase date]],"MMMM")</f>
        <v>May</v>
      </c>
    </row>
    <row r="439" spans="1:14" x14ac:dyDescent="0.3">
      <c r="A439">
        <v>438</v>
      </c>
      <c r="B439">
        <v>2448</v>
      </c>
      <c r="C439" s="1">
        <v>45366</v>
      </c>
      <c r="D439" t="s">
        <v>14</v>
      </c>
      <c r="E439">
        <v>436</v>
      </c>
      <c r="F439">
        <v>19</v>
      </c>
      <c r="G439">
        <v>8284</v>
      </c>
      <c r="H439" t="s">
        <v>21</v>
      </c>
      <c r="I439" t="s">
        <v>26</v>
      </c>
      <c r="J439">
        <v>0</v>
      </c>
      <c r="K439">
        <v>0</v>
      </c>
      <c r="L439">
        <v>0</v>
      </c>
      <c r="M439">
        <f>DAY(DATA[[#This Row],[Purchase date]])</f>
        <v>15</v>
      </c>
      <c r="N439" s="6" t="str">
        <f>TEXT(DATA[[#This Row],[Purchase date]],"MMMM")</f>
        <v>March</v>
      </c>
    </row>
    <row r="440" spans="1:14" x14ac:dyDescent="0.3">
      <c r="A440">
        <v>439</v>
      </c>
      <c r="B440">
        <v>1104</v>
      </c>
      <c r="C440" s="1">
        <v>45460</v>
      </c>
      <c r="D440" t="s">
        <v>11</v>
      </c>
      <c r="E440">
        <v>285</v>
      </c>
      <c r="F440">
        <v>14</v>
      </c>
      <c r="G440">
        <v>3990</v>
      </c>
      <c r="H440" t="s">
        <v>17</v>
      </c>
      <c r="I440" t="s">
        <v>26</v>
      </c>
      <c r="J440">
        <v>0</v>
      </c>
      <c r="K440">
        <v>0</v>
      </c>
      <c r="L440">
        <v>0</v>
      </c>
      <c r="M440">
        <f>DAY(DATA[[#This Row],[Purchase date]])</f>
        <v>17</v>
      </c>
      <c r="N440" s="6" t="str">
        <f>TEXT(DATA[[#This Row],[Purchase date]],"MMMM")</f>
        <v>June</v>
      </c>
    </row>
    <row r="441" spans="1:14" x14ac:dyDescent="0.3">
      <c r="A441">
        <v>440</v>
      </c>
      <c r="B441">
        <v>2420</v>
      </c>
      <c r="C441" s="1">
        <v>45375</v>
      </c>
      <c r="D441" t="s">
        <v>14</v>
      </c>
      <c r="E441">
        <v>153</v>
      </c>
      <c r="F441">
        <v>11</v>
      </c>
      <c r="G441">
        <v>1683</v>
      </c>
      <c r="H441" t="s">
        <v>24</v>
      </c>
      <c r="I441" t="s">
        <v>25</v>
      </c>
      <c r="J441">
        <v>2546</v>
      </c>
      <c r="K441">
        <v>50</v>
      </c>
      <c r="L441">
        <v>2496</v>
      </c>
      <c r="M441">
        <f>DAY(DATA[[#This Row],[Purchase date]])</f>
        <v>24</v>
      </c>
      <c r="N441" s="6" t="str">
        <f>TEXT(DATA[[#This Row],[Purchase date]],"MMMM")</f>
        <v>March</v>
      </c>
    </row>
    <row r="442" spans="1:14" x14ac:dyDescent="0.3">
      <c r="A442">
        <v>441</v>
      </c>
      <c r="B442">
        <v>1779</v>
      </c>
      <c r="C442" s="1">
        <v>45518</v>
      </c>
      <c r="D442" t="s">
        <v>14</v>
      </c>
      <c r="E442">
        <v>394</v>
      </c>
      <c r="F442">
        <v>11</v>
      </c>
      <c r="G442">
        <v>4334</v>
      </c>
      <c r="H442" t="s">
        <v>16</v>
      </c>
      <c r="I442" t="s">
        <v>25</v>
      </c>
      <c r="J442">
        <v>9220</v>
      </c>
      <c r="K442">
        <v>3130</v>
      </c>
      <c r="L442">
        <v>6090</v>
      </c>
      <c r="M442">
        <f>DAY(DATA[[#This Row],[Purchase date]])</f>
        <v>14</v>
      </c>
      <c r="N442" s="6" t="str">
        <f>TEXT(DATA[[#This Row],[Purchase date]],"MMMM")</f>
        <v>August</v>
      </c>
    </row>
    <row r="443" spans="1:14" x14ac:dyDescent="0.3">
      <c r="A443">
        <v>442</v>
      </c>
      <c r="B443">
        <v>1146</v>
      </c>
      <c r="C443" s="1">
        <v>45357</v>
      </c>
      <c r="D443" t="s">
        <v>14</v>
      </c>
      <c r="E443">
        <v>141</v>
      </c>
      <c r="F443">
        <v>20</v>
      </c>
      <c r="G443">
        <v>2820</v>
      </c>
      <c r="H443" t="s">
        <v>17</v>
      </c>
      <c r="I443" t="s">
        <v>25</v>
      </c>
      <c r="J443">
        <v>3475</v>
      </c>
      <c r="K443">
        <v>893</v>
      </c>
      <c r="L443">
        <v>2582</v>
      </c>
      <c r="M443">
        <f>DAY(DATA[[#This Row],[Purchase date]])</f>
        <v>6</v>
      </c>
      <c r="N443" s="6" t="str">
        <f>TEXT(DATA[[#This Row],[Purchase date]],"MMMM")</f>
        <v>March</v>
      </c>
    </row>
    <row r="444" spans="1:14" x14ac:dyDescent="0.3">
      <c r="A444">
        <v>443</v>
      </c>
      <c r="B444">
        <v>1354</v>
      </c>
      <c r="C444" s="1">
        <v>45483</v>
      </c>
      <c r="D444" t="s">
        <v>14</v>
      </c>
      <c r="E444">
        <v>384</v>
      </c>
      <c r="F444">
        <v>15</v>
      </c>
      <c r="G444">
        <v>5760</v>
      </c>
      <c r="H444" t="s">
        <v>16</v>
      </c>
      <c r="I444" t="s">
        <v>25</v>
      </c>
      <c r="J444">
        <v>6137</v>
      </c>
      <c r="K444">
        <v>2646</v>
      </c>
      <c r="L444">
        <v>3491</v>
      </c>
      <c r="M444">
        <f>DAY(DATA[[#This Row],[Purchase date]])</f>
        <v>10</v>
      </c>
      <c r="N444" s="6" t="str">
        <f>TEXT(DATA[[#This Row],[Purchase date]],"MMMM")</f>
        <v>July</v>
      </c>
    </row>
    <row r="445" spans="1:14" x14ac:dyDescent="0.3">
      <c r="A445">
        <v>444</v>
      </c>
      <c r="B445">
        <v>1359</v>
      </c>
      <c r="C445" s="1">
        <v>45503</v>
      </c>
      <c r="D445" t="s">
        <v>14</v>
      </c>
      <c r="E445">
        <v>486</v>
      </c>
      <c r="F445">
        <v>12</v>
      </c>
      <c r="G445">
        <v>5832</v>
      </c>
      <c r="H445" t="s">
        <v>21</v>
      </c>
      <c r="I445" t="s">
        <v>25</v>
      </c>
      <c r="J445">
        <v>8114</v>
      </c>
      <c r="K445">
        <v>4944</v>
      </c>
      <c r="L445">
        <v>3170</v>
      </c>
      <c r="M445">
        <f>DAY(DATA[[#This Row],[Purchase date]])</f>
        <v>30</v>
      </c>
      <c r="N445" s="6" t="str">
        <f>TEXT(DATA[[#This Row],[Purchase date]],"MMMM")</f>
        <v>July</v>
      </c>
    </row>
    <row r="446" spans="1:14" x14ac:dyDescent="0.3">
      <c r="A446">
        <v>445</v>
      </c>
      <c r="B446">
        <v>2369</v>
      </c>
      <c r="C446" s="1">
        <v>45332</v>
      </c>
      <c r="D446" t="s">
        <v>13</v>
      </c>
      <c r="E446">
        <v>237</v>
      </c>
      <c r="F446">
        <v>16</v>
      </c>
      <c r="G446">
        <v>3792</v>
      </c>
      <c r="H446" t="s">
        <v>18</v>
      </c>
      <c r="I446" t="s">
        <v>26</v>
      </c>
      <c r="J446">
        <v>0</v>
      </c>
      <c r="K446">
        <v>0</v>
      </c>
      <c r="L446">
        <v>0</v>
      </c>
      <c r="M446">
        <f>DAY(DATA[[#This Row],[Purchase date]])</f>
        <v>10</v>
      </c>
      <c r="N446" s="6" t="str">
        <f>TEXT(DATA[[#This Row],[Purchase date]],"MMMM")</f>
        <v>February</v>
      </c>
    </row>
    <row r="447" spans="1:14" x14ac:dyDescent="0.3">
      <c r="A447">
        <v>446</v>
      </c>
      <c r="B447">
        <v>1512</v>
      </c>
      <c r="C447" s="1">
        <v>45477</v>
      </c>
      <c r="D447" t="s">
        <v>12</v>
      </c>
      <c r="E447">
        <v>286</v>
      </c>
      <c r="F447">
        <v>17</v>
      </c>
      <c r="G447">
        <v>4862</v>
      </c>
      <c r="H447" t="s">
        <v>18</v>
      </c>
      <c r="I447" t="s">
        <v>25</v>
      </c>
      <c r="J447">
        <v>2043</v>
      </c>
      <c r="K447">
        <v>1355</v>
      </c>
      <c r="L447">
        <v>688</v>
      </c>
      <c r="M447">
        <f>DAY(DATA[[#This Row],[Purchase date]])</f>
        <v>4</v>
      </c>
      <c r="N447" s="6" t="str">
        <f>TEXT(DATA[[#This Row],[Purchase date]],"MMMM")</f>
        <v>July</v>
      </c>
    </row>
    <row r="448" spans="1:14" x14ac:dyDescent="0.3">
      <c r="A448">
        <v>447</v>
      </c>
      <c r="B448">
        <v>1298</v>
      </c>
      <c r="C448" s="1">
        <v>45437</v>
      </c>
      <c r="D448" t="s">
        <v>14</v>
      </c>
      <c r="E448">
        <v>497</v>
      </c>
      <c r="F448">
        <v>11</v>
      </c>
      <c r="G448">
        <v>5467</v>
      </c>
      <c r="H448" t="s">
        <v>19</v>
      </c>
      <c r="I448" t="s">
        <v>25</v>
      </c>
      <c r="J448">
        <v>9113</v>
      </c>
      <c r="K448">
        <v>7253</v>
      </c>
      <c r="L448">
        <v>1860</v>
      </c>
      <c r="M448">
        <f>DAY(DATA[[#This Row],[Purchase date]])</f>
        <v>25</v>
      </c>
      <c r="N448" s="6" t="str">
        <f>TEXT(DATA[[#This Row],[Purchase date]],"MMMM")</f>
        <v>May</v>
      </c>
    </row>
    <row r="449" spans="1:14" x14ac:dyDescent="0.3">
      <c r="A449">
        <v>448</v>
      </c>
      <c r="B449">
        <v>1305</v>
      </c>
      <c r="C449" s="1">
        <v>45444</v>
      </c>
      <c r="D449" t="s">
        <v>13</v>
      </c>
      <c r="E449">
        <v>303</v>
      </c>
      <c r="F449">
        <v>16</v>
      </c>
      <c r="G449">
        <v>4848</v>
      </c>
      <c r="H449" t="s">
        <v>17</v>
      </c>
      <c r="I449" t="s">
        <v>26</v>
      </c>
      <c r="J449">
        <v>0</v>
      </c>
      <c r="K449">
        <v>0</v>
      </c>
      <c r="L449">
        <v>0</v>
      </c>
      <c r="M449">
        <f>DAY(DATA[[#This Row],[Purchase date]])</f>
        <v>1</v>
      </c>
      <c r="N449" s="6" t="str">
        <f>TEXT(DATA[[#This Row],[Purchase date]],"MMMM")</f>
        <v>June</v>
      </c>
    </row>
    <row r="450" spans="1:14" x14ac:dyDescent="0.3">
      <c r="A450">
        <v>449</v>
      </c>
      <c r="B450">
        <v>1186</v>
      </c>
      <c r="C450" s="1">
        <v>45515</v>
      </c>
      <c r="D450" t="s">
        <v>12</v>
      </c>
      <c r="E450">
        <v>141</v>
      </c>
      <c r="F450">
        <v>18</v>
      </c>
      <c r="G450">
        <v>2538</v>
      </c>
      <c r="H450" t="s">
        <v>16</v>
      </c>
      <c r="I450" t="s">
        <v>26</v>
      </c>
      <c r="J450">
        <v>0</v>
      </c>
      <c r="K450">
        <v>0</v>
      </c>
      <c r="L450">
        <v>0</v>
      </c>
      <c r="M450">
        <f>DAY(DATA[[#This Row],[Purchase date]])</f>
        <v>11</v>
      </c>
      <c r="N450" s="6" t="str">
        <f>TEXT(DATA[[#This Row],[Purchase date]],"MMMM")</f>
        <v>August</v>
      </c>
    </row>
    <row r="451" spans="1:14" x14ac:dyDescent="0.3">
      <c r="A451">
        <v>450</v>
      </c>
      <c r="B451">
        <v>1935</v>
      </c>
      <c r="C451" s="1">
        <v>45404</v>
      </c>
      <c r="D451" t="s">
        <v>14</v>
      </c>
      <c r="E451">
        <v>449</v>
      </c>
      <c r="F451">
        <v>15</v>
      </c>
      <c r="G451">
        <v>6735</v>
      </c>
      <c r="H451" t="s">
        <v>20</v>
      </c>
      <c r="I451" t="s">
        <v>26</v>
      </c>
      <c r="J451">
        <v>0</v>
      </c>
      <c r="K451">
        <v>0</v>
      </c>
      <c r="L451">
        <v>0</v>
      </c>
      <c r="M451">
        <f>DAY(DATA[[#This Row],[Purchase date]])</f>
        <v>22</v>
      </c>
      <c r="N451" s="6" t="str">
        <f>TEXT(DATA[[#This Row],[Purchase date]],"MMMM")</f>
        <v>April</v>
      </c>
    </row>
    <row r="452" spans="1:14" x14ac:dyDescent="0.3">
      <c r="A452">
        <v>451</v>
      </c>
      <c r="B452">
        <v>2088</v>
      </c>
      <c r="C452" s="1">
        <v>45460</v>
      </c>
      <c r="D452" t="s">
        <v>11</v>
      </c>
      <c r="E452">
        <v>387</v>
      </c>
      <c r="F452">
        <v>17</v>
      </c>
      <c r="G452">
        <v>6579</v>
      </c>
      <c r="H452" t="s">
        <v>17</v>
      </c>
      <c r="I452" t="s">
        <v>25</v>
      </c>
      <c r="J452">
        <v>9480</v>
      </c>
      <c r="K452">
        <v>2139</v>
      </c>
      <c r="L452">
        <v>7341</v>
      </c>
      <c r="M452">
        <f>DAY(DATA[[#This Row],[Purchase date]])</f>
        <v>17</v>
      </c>
      <c r="N452" s="6" t="str">
        <f>TEXT(DATA[[#This Row],[Purchase date]],"MMMM")</f>
        <v>June</v>
      </c>
    </row>
    <row r="453" spans="1:14" x14ac:dyDescent="0.3">
      <c r="A453">
        <v>452</v>
      </c>
      <c r="B453">
        <v>1198</v>
      </c>
      <c r="C453" s="1">
        <v>45448</v>
      </c>
      <c r="D453" t="s">
        <v>14</v>
      </c>
      <c r="E453">
        <v>125</v>
      </c>
      <c r="F453">
        <v>20</v>
      </c>
      <c r="G453">
        <v>2500</v>
      </c>
      <c r="H453" t="s">
        <v>22</v>
      </c>
      <c r="I453" t="s">
        <v>26</v>
      </c>
      <c r="J453">
        <v>0</v>
      </c>
      <c r="K453">
        <v>0</v>
      </c>
      <c r="L453">
        <v>0</v>
      </c>
      <c r="M453">
        <f>DAY(DATA[[#This Row],[Purchase date]])</f>
        <v>5</v>
      </c>
      <c r="N453" s="6" t="str">
        <f>TEXT(DATA[[#This Row],[Purchase date]],"MMMM")</f>
        <v>June</v>
      </c>
    </row>
    <row r="454" spans="1:14" x14ac:dyDescent="0.3">
      <c r="A454">
        <v>453</v>
      </c>
      <c r="B454">
        <v>1053</v>
      </c>
      <c r="C454" s="1">
        <v>45394</v>
      </c>
      <c r="D454" t="s">
        <v>13</v>
      </c>
      <c r="E454">
        <v>470</v>
      </c>
      <c r="F454">
        <v>16</v>
      </c>
      <c r="G454">
        <v>7520</v>
      </c>
      <c r="H454" t="s">
        <v>19</v>
      </c>
      <c r="I454" t="s">
        <v>26</v>
      </c>
      <c r="J454">
        <v>0</v>
      </c>
      <c r="K454">
        <v>0</v>
      </c>
      <c r="L454">
        <v>0</v>
      </c>
      <c r="M454">
        <f>DAY(DATA[[#This Row],[Purchase date]])</f>
        <v>12</v>
      </c>
      <c r="N454" s="6" t="str">
        <f>TEXT(DATA[[#This Row],[Purchase date]],"MMMM")</f>
        <v>April</v>
      </c>
    </row>
    <row r="455" spans="1:14" x14ac:dyDescent="0.3">
      <c r="A455">
        <v>454</v>
      </c>
      <c r="B455">
        <v>1408</v>
      </c>
      <c r="C455" s="1">
        <v>45560</v>
      </c>
      <c r="D455" t="s">
        <v>13</v>
      </c>
      <c r="E455">
        <v>484</v>
      </c>
      <c r="F455">
        <v>14</v>
      </c>
      <c r="G455">
        <v>6776</v>
      </c>
      <c r="H455" t="s">
        <v>23</v>
      </c>
      <c r="I455" t="s">
        <v>26</v>
      </c>
      <c r="J455">
        <v>0</v>
      </c>
      <c r="K455">
        <v>0</v>
      </c>
      <c r="L455">
        <v>0</v>
      </c>
      <c r="M455">
        <f>DAY(DATA[[#This Row],[Purchase date]])</f>
        <v>25</v>
      </c>
      <c r="N455" s="6" t="str">
        <f>TEXT(DATA[[#This Row],[Purchase date]],"MMMM")</f>
        <v>September</v>
      </c>
    </row>
    <row r="456" spans="1:14" x14ac:dyDescent="0.3">
      <c r="A456">
        <v>455</v>
      </c>
      <c r="B456">
        <v>1794</v>
      </c>
      <c r="C456" s="1">
        <v>45420</v>
      </c>
      <c r="D456" t="s">
        <v>13</v>
      </c>
      <c r="E456">
        <v>155</v>
      </c>
      <c r="F456">
        <v>17</v>
      </c>
      <c r="G456">
        <v>2635</v>
      </c>
      <c r="H456" t="s">
        <v>23</v>
      </c>
      <c r="I456" t="s">
        <v>26</v>
      </c>
      <c r="J456">
        <v>0</v>
      </c>
      <c r="K456">
        <v>0</v>
      </c>
      <c r="L456">
        <v>0</v>
      </c>
      <c r="M456">
        <f>DAY(DATA[[#This Row],[Purchase date]])</f>
        <v>8</v>
      </c>
      <c r="N456" s="6" t="str">
        <f>TEXT(DATA[[#This Row],[Purchase date]],"MMMM")</f>
        <v>May</v>
      </c>
    </row>
    <row r="457" spans="1:14" x14ac:dyDescent="0.3">
      <c r="A457">
        <v>456</v>
      </c>
      <c r="B457">
        <v>2341</v>
      </c>
      <c r="C457" s="1">
        <v>45549</v>
      </c>
      <c r="D457" t="s">
        <v>12</v>
      </c>
      <c r="E457">
        <v>52</v>
      </c>
      <c r="F457">
        <v>20</v>
      </c>
      <c r="G457">
        <v>7040</v>
      </c>
      <c r="H457" t="s">
        <v>16</v>
      </c>
      <c r="I457" t="s">
        <v>25</v>
      </c>
      <c r="J457">
        <v>7919</v>
      </c>
      <c r="K457">
        <v>6839</v>
      </c>
      <c r="L457">
        <v>1080</v>
      </c>
      <c r="M457">
        <f>DAY(DATA[[#This Row],[Purchase date]])</f>
        <v>14</v>
      </c>
      <c r="N457" s="6" t="str">
        <f>TEXT(DATA[[#This Row],[Purchase date]],"MMMM")</f>
        <v>September</v>
      </c>
    </row>
    <row r="458" spans="1:14" x14ac:dyDescent="0.3">
      <c r="A458">
        <v>457</v>
      </c>
      <c r="B458">
        <v>1767</v>
      </c>
      <c r="C458" s="1">
        <v>45510</v>
      </c>
      <c r="D458" t="s">
        <v>12</v>
      </c>
      <c r="E458">
        <v>221</v>
      </c>
      <c r="F458">
        <v>19</v>
      </c>
      <c r="G458">
        <v>4199</v>
      </c>
      <c r="H458" t="s">
        <v>18</v>
      </c>
      <c r="I458" t="s">
        <v>25</v>
      </c>
      <c r="J458">
        <v>9516</v>
      </c>
      <c r="K458">
        <v>7551</v>
      </c>
      <c r="L458">
        <v>1965</v>
      </c>
      <c r="M458">
        <f>DAY(DATA[[#This Row],[Purchase date]])</f>
        <v>6</v>
      </c>
      <c r="N458" s="6" t="str">
        <f>TEXT(DATA[[#This Row],[Purchase date]],"MMMM")</f>
        <v>August</v>
      </c>
    </row>
    <row r="459" spans="1:14" x14ac:dyDescent="0.3">
      <c r="A459">
        <v>458</v>
      </c>
      <c r="B459">
        <v>1501</v>
      </c>
      <c r="C459" s="1">
        <v>45480</v>
      </c>
      <c r="D459" t="s">
        <v>12</v>
      </c>
      <c r="E459">
        <v>205</v>
      </c>
      <c r="F459">
        <v>20</v>
      </c>
      <c r="G459">
        <v>4100</v>
      </c>
      <c r="H459" t="s">
        <v>24</v>
      </c>
      <c r="I459" t="s">
        <v>25</v>
      </c>
      <c r="J459">
        <v>1362</v>
      </c>
      <c r="K459">
        <v>172</v>
      </c>
      <c r="L459">
        <v>1190</v>
      </c>
      <c r="M459">
        <f>DAY(DATA[[#This Row],[Purchase date]])</f>
        <v>7</v>
      </c>
      <c r="N459" s="6" t="str">
        <f>TEXT(DATA[[#This Row],[Purchase date]],"MMMM")</f>
        <v>July</v>
      </c>
    </row>
    <row r="460" spans="1:14" x14ac:dyDescent="0.3">
      <c r="A460">
        <v>459</v>
      </c>
      <c r="B460">
        <v>1879</v>
      </c>
      <c r="C460" s="1">
        <v>45461</v>
      </c>
      <c r="D460" t="s">
        <v>14</v>
      </c>
      <c r="E460">
        <v>229</v>
      </c>
      <c r="F460">
        <v>20</v>
      </c>
      <c r="G460">
        <v>4580</v>
      </c>
      <c r="H460" t="s">
        <v>22</v>
      </c>
      <c r="I460" t="s">
        <v>26</v>
      </c>
      <c r="J460">
        <v>0</v>
      </c>
      <c r="K460">
        <v>0</v>
      </c>
      <c r="L460">
        <v>0</v>
      </c>
      <c r="M460">
        <f>DAY(DATA[[#This Row],[Purchase date]])</f>
        <v>18</v>
      </c>
      <c r="N460" s="6" t="str">
        <f>TEXT(DATA[[#This Row],[Purchase date]],"MMMM")</f>
        <v>June</v>
      </c>
    </row>
    <row r="461" spans="1:14" x14ac:dyDescent="0.3">
      <c r="A461">
        <v>460</v>
      </c>
      <c r="B461">
        <v>1323</v>
      </c>
      <c r="C461" s="1">
        <v>45307</v>
      </c>
      <c r="D461" t="s">
        <v>11</v>
      </c>
      <c r="E461">
        <v>436</v>
      </c>
      <c r="F461">
        <v>17</v>
      </c>
      <c r="G461">
        <v>7412</v>
      </c>
      <c r="H461" t="s">
        <v>23</v>
      </c>
      <c r="I461" t="s">
        <v>26</v>
      </c>
      <c r="J461">
        <v>0</v>
      </c>
      <c r="K461">
        <v>0</v>
      </c>
      <c r="L461">
        <v>0</v>
      </c>
      <c r="M461">
        <f>DAY(DATA[[#This Row],[Purchase date]])</f>
        <v>16</v>
      </c>
      <c r="N461" s="6" t="str">
        <f>TEXT(DATA[[#This Row],[Purchase date]],"MMMM")</f>
        <v>January</v>
      </c>
    </row>
    <row r="462" spans="1:14" x14ac:dyDescent="0.3">
      <c r="A462">
        <v>461</v>
      </c>
      <c r="B462">
        <v>2153</v>
      </c>
      <c r="C462" s="1">
        <v>45374</v>
      </c>
      <c r="D462" t="s">
        <v>13</v>
      </c>
      <c r="E462">
        <v>257</v>
      </c>
      <c r="F462">
        <v>15</v>
      </c>
      <c r="G462">
        <v>3855</v>
      </c>
      <c r="H462" t="s">
        <v>16</v>
      </c>
      <c r="I462" t="s">
        <v>26</v>
      </c>
      <c r="J462">
        <v>0</v>
      </c>
      <c r="K462">
        <v>0</v>
      </c>
      <c r="L462">
        <v>0</v>
      </c>
      <c r="M462">
        <f>DAY(DATA[[#This Row],[Purchase date]])</f>
        <v>23</v>
      </c>
      <c r="N462" s="6" t="str">
        <f>TEXT(DATA[[#This Row],[Purchase date]],"MMMM")</f>
        <v>March</v>
      </c>
    </row>
    <row r="463" spans="1:14" x14ac:dyDescent="0.3">
      <c r="A463">
        <v>462</v>
      </c>
      <c r="B463">
        <v>1946</v>
      </c>
      <c r="C463" s="1">
        <v>45449</v>
      </c>
      <c r="D463" t="s">
        <v>12</v>
      </c>
      <c r="E463">
        <v>475</v>
      </c>
      <c r="F463">
        <v>17</v>
      </c>
      <c r="G463">
        <v>8075</v>
      </c>
      <c r="H463" t="s">
        <v>16</v>
      </c>
      <c r="I463" t="s">
        <v>26</v>
      </c>
      <c r="J463">
        <v>0</v>
      </c>
      <c r="K463">
        <v>0</v>
      </c>
      <c r="L463">
        <v>0</v>
      </c>
      <c r="M463">
        <f>DAY(DATA[[#This Row],[Purchase date]])</f>
        <v>6</v>
      </c>
      <c r="N463" s="6" t="str">
        <f>TEXT(DATA[[#This Row],[Purchase date]],"MMMM")</f>
        <v>June</v>
      </c>
    </row>
    <row r="464" spans="1:14" x14ac:dyDescent="0.3">
      <c r="A464">
        <v>463</v>
      </c>
      <c r="B464">
        <v>1454</v>
      </c>
      <c r="C464" s="1">
        <v>45356</v>
      </c>
      <c r="D464" t="s">
        <v>13</v>
      </c>
      <c r="E464">
        <v>330</v>
      </c>
      <c r="F464">
        <v>13</v>
      </c>
      <c r="G464">
        <v>4290</v>
      </c>
      <c r="H464" t="s">
        <v>21</v>
      </c>
      <c r="I464" t="s">
        <v>26</v>
      </c>
      <c r="J464">
        <v>0</v>
      </c>
      <c r="K464">
        <v>0</v>
      </c>
      <c r="L464">
        <v>0</v>
      </c>
      <c r="M464">
        <f>DAY(DATA[[#This Row],[Purchase date]])</f>
        <v>5</v>
      </c>
      <c r="N464" s="6" t="str">
        <f>TEXT(DATA[[#This Row],[Purchase date]],"MMMM")</f>
        <v>March</v>
      </c>
    </row>
    <row r="465" spans="1:14" x14ac:dyDescent="0.3">
      <c r="A465">
        <v>464</v>
      </c>
      <c r="B465">
        <v>1526</v>
      </c>
      <c r="C465" s="1">
        <v>45308</v>
      </c>
      <c r="D465" t="s">
        <v>12</v>
      </c>
      <c r="E465">
        <v>407</v>
      </c>
      <c r="F465">
        <v>12</v>
      </c>
      <c r="G465">
        <v>4884</v>
      </c>
      <c r="H465" t="s">
        <v>18</v>
      </c>
      <c r="I465" t="s">
        <v>26</v>
      </c>
      <c r="J465">
        <v>0</v>
      </c>
      <c r="K465">
        <v>0</v>
      </c>
      <c r="L465">
        <v>0</v>
      </c>
      <c r="M465">
        <f>DAY(DATA[[#This Row],[Purchase date]])</f>
        <v>17</v>
      </c>
      <c r="N465" s="6" t="str">
        <f>TEXT(DATA[[#This Row],[Purchase date]],"MMMM")</f>
        <v>January</v>
      </c>
    </row>
    <row r="466" spans="1:14" x14ac:dyDescent="0.3">
      <c r="A466">
        <v>465</v>
      </c>
      <c r="B466">
        <v>2320</v>
      </c>
      <c r="C466" s="1">
        <v>45546</v>
      </c>
      <c r="D466" t="s">
        <v>12</v>
      </c>
      <c r="E466">
        <v>190</v>
      </c>
      <c r="F466">
        <v>15</v>
      </c>
      <c r="G466">
        <v>2850</v>
      </c>
      <c r="H466" t="s">
        <v>17</v>
      </c>
      <c r="I466" t="s">
        <v>25</v>
      </c>
      <c r="J466">
        <v>4823</v>
      </c>
      <c r="K466">
        <v>4517</v>
      </c>
      <c r="L466">
        <v>306</v>
      </c>
      <c r="M466">
        <f>DAY(DATA[[#This Row],[Purchase date]])</f>
        <v>11</v>
      </c>
      <c r="N466" s="6" t="str">
        <f>TEXT(DATA[[#This Row],[Purchase date]],"MMMM")</f>
        <v>September</v>
      </c>
    </row>
    <row r="467" spans="1:14" x14ac:dyDescent="0.3">
      <c r="A467">
        <v>466</v>
      </c>
      <c r="B467">
        <v>2166</v>
      </c>
      <c r="C467" s="1">
        <v>45376</v>
      </c>
      <c r="D467" t="s">
        <v>13</v>
      </c>
      <c r="E467">
        <v>492</v>
      </c>
      <c r="F467">
        <v>14</v>
      </c>
      <c r="G467">
        <v>6888</v>
      </c>
      <c r="H467" t="s">
        <v>24</v>
      </c>
      <c r="I467" t="s">
        <v>25</v>
      </c>
      <c r="J467">
        <v>5510</v>
      </c>
      <c r="K467">
        <v>1773</v>
      </c>
      <c r="L467">
        <v>3737</v>
      </c>
      <c r="M467">
        <f>DAY(DATA[[#This Row],[Purchase date]])</f>
        <v>25</v>
      </c>
      <c r="N467" s="6" t="str">
        <f>TEXT(DATA[[#This Row],[Purchase date]],"MMMM")</f>
        <v>March</v>
      </c>
    </row>
    <row r="468" spans="1:14" x14ac:dyDescent="0.3">
      <c r="A468">
        <v>467</v>
      </c>
      <c r="B468">
        <v>2392</v>
      </c>
      <c r="C468" s="1">
        <v>45524</v>
      </c>
      <c r="D468" t="s">
        <v>13</v>
      </c>
      <c r="E468">
        <v>121</v>
      </c>
      <c r="F468">
        <v>15</v>
      </c>
      <c r="G468">
        <v>1815</v>
      </c>
      <c r="H468" t="s">
        <v>21</v>
      </c>
      <c r="I468" t="s">
        <v>26</v>
      </c>
      <c r="J468">
        <v>0</v>
      </c>
      <c r="K468">
        <v>0</v>
      </c>
      <c r="L468">
        <v>0</v>
      </c>
      <c r="M468">
        <f>DAY(DATA[[#This Row],[Purchase date]])</f>
        <v>20</v>
      </c>
      <c r="N468" s="6" t="str">
        <f>TEXT(DATA[[#This Row],[Purchase date]],"MMMM")</f>
        <v>August</v>
      </c>
    </row>
    <row r="469" spans="1:14" x14ac:dyDescent="0.3">
      <c r="A469">
        <v>468</v>
      </c>
      <c r="B469">
        <v>1383</v>
      </c>
      <c r="C469" s="1">
        <v>45421</v>
      </c>
      <c r="D469" t="s">
        <v>14</v>
      </c>
      <c r="E469">
        <v>389</v>
      </c>
      <c r="F469">
        <v>18</v>
      </c>
      <c r="G469">
        <v>7002</v>
      </c>
      <c r="H469" t="s">
        <v>23</v>
      </c>
      <c r="I469" t="s">
        <v>25</v>
      </c>
      <c r="J469">
        <v>2304</v>
      </c>
      <c r="K469">
        <v>1099</v>
      </c>
      <c r="L469">
        <v>1205</v>
      </c>
      <c r="M469">
        <f>DAY(DATA[[#This Row],[Purchase date]])</f>
        <v>9</v>
      </c>
      <c r="N469" s="6" t="str">
        <f>TEXT(DATA[[#This Row],[Purchase date]],"MMMM")</f>
        <v>May</v>
      </c>
    </row>
    <row r="470" spans="1:14" x14ac:dyDescent="0.3">
      <c r="A470">
        <v>469</v>
      </c>
      <c r="B470">
        <v>2384</v>
      </c>
      <c r="C470" s="1">
        <v>45485</v>
      </c>
      <c r="D470" t="s">
        <v>12</v>
      </c>
      <c r="E470">
        <v>209</v>
      </c>
      <c r="F470">
        <v>14</v>
      </c>
      <c r="G470">
        <v>2926</v>
      </c>
      <c r="H470" t="s">
        <v>24</v>
      </c>
      <c r="I470" t="s">
        <v>26</v>
      </c>
      <c r="J470">
        <v>0</v>
      </c>
      <c r="K470">
        <v>0</v>
      </c>
      <c r="L470">
        <v>0</v>
      </c>
      <c r="M470">
        <f>DAY(DATA[[#This Row],[Purchase date]])</f>
        <v>12</v>
      </c>
      <c r="N470" s="6" t="str">
        <f>TEXT(DATA[[#This Row],[Purchase date]],"MMMM")</f>
        <v>July</v>
      </c>
    </row>
    <row r="471" spans="1:14" x14ac:dyDescent="0.3">
      <c r="A471">
        <v>470</v>
      </c>
      <c r="B471">
        <v>1312</v>
      </c>
      <c r="C471" s="1">
        <v>45488</v>
      </c>
      <c r="D471" t="s">
        <v>12</v>
      </c>
      <c r="E471">
        <v>148</v>
      </c>
      <c r="F471">
        <v>19</v>
      </c>
      <c r="G471">
        <v>2812</v>
      </c>
      <c r="H471" t="s">
        <v>19</v>
      </c>
      <c r="I471" t="s">
        <v>26</v>
      </c>
      <c r="J471">
        <v>0</v>
      </c>
      <c r="K471">
        <v>0</v>
      </c>
      <c r="L471">
        <v>0</v>
      </c>
      <c r="M471">
        <f>DAY(DATA[[#This Row],[Purchase date]])</f>
        <v>15</v>
      </c>
      <c r="N471" s="6" t="str">
        <f>TEXT(DATA[[#This Row],[Purchase date]],"MMMM")</f>
        <v>July</v>
      </c>
    </row>
    <row r="472" spans="1:14" x14ac:dyDescent="0.3">
      <c r="A472">
        <v>471</v>
      </c>
      <c r="B472">
        <v>2344</v>
      </c>
      <c r="C472" s="1">
        <v>45349</v>
      </c>
      <c r="D472" t="s">
        <v>14</v>
      </c>
      <c r="E472">
        <v>228</v>
      </c>
      <c r="F472">
        <v>17</v>
      </c>
      <c r="G472">
        <v>3876</v>
      </c>
      <c r="H472" t="s">
        <v>18</v>
      </c>
      <c r="I472" t="s">
        <v>25</v>
      </c>
      <c r="J472">
        <v>2618</v>
      </c>
      <c r="K472">
        <v>806</v>
      </c>
      <c r="L472">
        <v>1812</v>
      </c>
      <c r="M472">
        <f>DAY(DATA[[#This Row],[Purchase date]])</f>
        <v>27</v>
      </c>
      <c r="N472" s="6" t="str">
        <f>TEXT(DATA[[#This Row],[Purchase date]],"MMMM")</f>
        <v>February</v>
      </c>
    </row>
    <row r="473" spans="1:14" x14ac:dyDescent="0.3">
      <c r="A473">
        <v>472</v>
      </c>
      <c r="B473">
        <v>1330</v>
      </c>
      <c r="C473" s="1">
        <v>45379</v>
      </c>
      <c r="D473" t="s">
        <v>12</v>
      </c>
      <c r="E473">
        <v>172</v>
      </c>
      <c r="F473">
        <v>20</v>
      </c>
      <c r="G473">
        <v>3440</v>
      </c>
      <c r="H473" t="s">
        <v>23</v>
      </c>
      <c r="I473" t="s">
        <v>26</v>
      </c>
      <c r="J473">
        <v>0</v>
      </c>
      <c r="K473">
        <v>0</v>
      </c>
      <c r="L473">
        <v>0</v>
      </c>
      <c r="M473">
        <f>DAY(DATA[[#This Row],[Purchase date]])</f>
        <v>28</v>
      </c>
      <c r="N473" s="6" t="str">
        <f>TEXT(DATA[[#This Row],[Purchase date]],"MMMM")</f>
        <v>March</v>
      </c>
    </row>
    <row r="474" spans="1:14" x14ac:dyDescent="0.3">
      <c r="A474">
        <v>473</v>
      </c>
      <c r="B474">
        <v>2079</v>
      </c>
      <c r="C474" s="1">
        <v>45494</v>
      </c>
      <c r="D474" t="s">
        <v>13</v>
      </c>
      <c r="E474">
        <v>439</v>
      </c>
      <c r="F474">
        <v>17</v>
      </c>
      <c r="G474">
        <v>7463</v>
      </c>
      <c r="H474" t="s">
        <v>16</v>
      </c>
      <c r="I474" t="s">
        <v>25</v>
      </c>
      <c r="J474">
        <v>5774</v>
      </c>
      <c r="K474">
        <v>5045</v>
      </c>
      <c r="L474">
        <v>729</v>
      </c>
      <c r="M474">
        <f>DAY(DATA[[#This Row],[Purchase date]])</f>
        <v>21</v>
      </c>
      <c r="N474" s="6" t="str">
        <f>TEXT(DATA[[#This Row],[Purchase date]],"MMMM")</f>
        <v>July</v>
      </c>
    </row>
    <row r="475" spans="1:14" x14ac:dyDescent="0.3">
      <c r="A475">
        <v>474</v>
      </c>
      <c r="B475">
        <v>1553</v>
      </c>
      <c r="C475" s="1">
        <v>45431</v>
      </c>
      <c r="D475" t="s">
        <v>12</v>
      </c>
      <c r="E475">
        <v>152</v>
      </c>
      <c r="F475">
        <v>18</v>
      </c>
      <c r="G475">
        <v>2736</v>
      </c>
      <c r="H475" t="s">
        <v>23</v>
      </c>
      <c r="I475" t="s">
        <v>26</v>
      </c>
      <c r="J475">
        <v>0</v>
      </c>
      <c r="K475">
        <v>0</v>
      </c>
      <c r="L475">
        <v>0</v>
      </c>
      <c r="M475">
        <f>DAY(DATA[[#This Row],[Purchase date]])</f>
        <v>19</v>
      </c>
      <c r="N475" s="6" t="str">
        <f>TEXT(DATA[[#This Row],[Purchase date]],"MMMM")</f>
        <v>May</v>
      </c>
    </row>
    <row r="476" spans="1:14" x14ac:dyDescent="0.3">
      <c r="A476">
        <v>475</v>
      </c>
      <c r="B476">
        <v>1776</v>
      </c>
      <c r="C476" s="1">
        <v>45530</v>
      </c>
      <c r="D476" t="s">
        <v>12</v>
      </c>
      <c r="E476">
        <v>455</v>
      </c>
      <c r="F476">
        <v>16</v>
      </c>
      <c r="G476">
        <v>7280</v>
      </c>
      <c r="H476" t="s">
        <v>20</v>
      </c>
      <c r="I476" t="s">
        <v>26</v>
      </c>
      <c r="J476">
        <v>0</v>
      </c>
      <c r="K476">
        <v>0</v>
      </c>
      <c r="L476">
        <v>0</v>
      </c>
      <c r="M476">
        <f>DAY(DATA[[#This Row],[Purchase date]])</f>
        <v>26</v>
      </c>
      <c r="N476" s="6" t="str">
        <f>TEXT(DATA[[#This Row],[Purchase date]],"MMMM")</f>
        <v>August</v>
      </c>
    </row>
    <row r="477" spans="1:14" x14ac:dyDescent="0.3">
      <c r="A477">
        <v>476</v>
      </c>
      <c r="B477">
        <v>2232</v>
      </c>
      <c r="C477" s="1">
        <v>45535</v>
      </c>
      <c r="D477" t="s">
        <v>12</v>
      </c>
      <c r="E477">
        <v>479</v>
      </c>
      <c r="F477">
        <v>18</v>
      </c>
      <c r="G477">
        <v>8622</v>
      </c>
      <c r="H477" t="s">
        <v>15</v>
      </c>
      <c r="I477" t="s">
        <v>25</v>
      </c>
      <c r="J477">
        <v>3883</v>
      </c>
      <c r="K477">
        <v>882</v>
      </c>
      <c r="L477">
        <v>3001</v>
      </c>
      <c r="M477">
        <f>DAY(DATA[[#This Row],[Purchase date]])</f>
        <v>31</v>
      </c>
      <c r="N477" s="6" t="str">
        <f>TEXT(DATA[[#This Row],[Purchase date]],"MMMM")</f>
        <v>August</v>
      </c>
    </row>
    <row r="478" spans="1:14" x14ac:dyDescent="0.3">
      <c r="A478">
        <v>477</v>
      </c>
      <c r="B478">
        <v>2483</v>
      </c>
      <c r="C478" s="1">
        <v>45357</v>
      </c>
      <c r="D478" t="s">
        <v>14</v>
      </c>
      <c r="E478">
        <v>267</v>
      </c>
      <c r="F478">
        <v>13</v>
      </c>
      <c r="G478">
        <v>3471</v>
      </c>
      <c r="H478" t="s">
        <v>15</v>
      </c>
      <c r="I478" t="s">
        <v>26</v>
      </c>
      <c r="J478">
        <v>0</v>
      </c>
      <c r="K478">
        <v>0</v>
      </c>
      <c r="L478">
        <v>0</v>
      </c>
      <c r="M478">
        <f>DAY(DATA[[#This Row],[Purchase date]])</f>
        <v>6</v>
      </c>
      <c r="N478" s="6" t="str">
        <f>TEXT(DATA[[#This Row],[Purchase date]],"MMMM")</f>
        <v>March</v>
      </c>
    </row>
    <row r="479" spans="1:14" x14ac:dyDescent="0.3">
      <c r="A479">
        <v>478</v>
      </c>
      <c r="B479">
        <v>1613</v>
      </c>
      <c r="C479" s="1">
        <v>45472</v>
      </c>
      <c r="D479" t="s">
        <v>13</v>
      </c>
      <c r="E479">
        <v>144</v>
      </c>
      <c r="F479">
        <v>20</v>
      </c>
      <c r="G479">
        <v>2880</v>
      </c>
      <c r="H479" t="s">
        <v>23</v>
      </c>
      <c r="I479" t="s">
        <v>26</v>
      </c>
      <c r="J479">
        <v>0</v>
      </c>
      <c r="K479">
        <v>0</v>
      </c>
      <c r="L479">
        <v>0</v>
      </c>
      <c r="M479">
        <f>DAY(DATA[[#This Row],[Purchase date]])</f>
        <v>29</v>
      </c>
      <c r="N479" s="6" t="str">
        <f>TEXT(DATA[[#This Row],[Purchase date]],"MMMM")</f>
        <v>June</v>
      </c>
    </row>
    <row r="480" spans="1:14" x14ac:dyDescent="0.3">
      <c r="A480">
        <v>479</v>
      </c>
      <c r="B480">
        <v>2327</v>
      </c>
      <c r="C480" s="1">
        <v>45439</v>
      </c>
      <c r="D480" t="s">
        <v>11</v>
      </c>
      <c r="E480">
        <v>492</v>
      </c>
      <c r="F480">
        <v>20</v>
      </c>
      <c r="G480">
        <v>9840</v>
      </c>
      <c r="H480" t="s">
        <v>20</v>
      </c>
      <c r="I480" t="s">
        <v>26</v>
      </c>
      <c r="J480">
        <v>0</v>
      </c>
      <c r="K480">
        <v>0</v>
      </c>
      <c r="L480">
        <v>0</v>
      </c>
      <c r="M480">
        <f>DAY(DATA[[#This Row],[Purchase date]])</f>
        <v>27</v>
      </c>
      <c r="N480" s="6" t="str">
        <f>TEXT(DATA[[#This Row],[Purchase date]],"MMMM")</f>
        <v>May</v>
      </c>
    </row>
    <row r="481" spans="1:14" x14ac:dyDescent="0.3">
      <c r="A481">
        <v>480</v>
      </c>
      <c r="B481">
        <v>2486</v>
      </c>
      <c r="C481" s="1">
        <v>45479</v>
      </c>
      <c r="D481" t="s">
        <v>13</v>
      </c>
      <c r="E481">
        <v>204</v>
      </c>
      <c r="F481">
        <v>11</v>
      </c>
      <c r="G481">
        <v>2244</v>
      </c>
      <c r="H481" t="s">
        <v>23</v>
      </c>
      <c r="I481" t="s">
        <v>25</v>
      </c>
      <c r="J481">
        <v>4369</v>
      </c>
      <c r="K481">
        <v>1280</v>
      </c>
      <c r="L481">
        <v>3089</v>
      </c>
      <c r="M481">
        <f>DAY(DATA[[#This Row],[Purchase date]])</f>
        <v>6</v>
      </c>
      <c r="N481" s="6" t="str">
        <f>TEXT(DATA[[#This Row],[Purchase date]],"MMMM")</f>
        <v>July</v>
      </c>
    </row>
    <row r="482" spans="1:14" x14ac:dyDescent="0.3">
      <c r="A482">
        <v>481</v>
      </c>
      <c r="B482">
        <v>1489</v>
      </c>
      <c r="C482" s="1">
        <v>45507</v>
      </c>
      <c r="D482" t="s">
        <v>12</v>
      </c>
      <c r="E482">
        <v>249</v>
      </c>
      <c r="F482">
        <v>16</v>
      </c>
      <c r="G482">
        <v>3984</v>
      </c>
      <c r="H482" t="s">
        <v>15</v>
      </c>
      <c r="I482" t="s">
        <v>26</v>
      </c>
      <c r="J482">
        <v>0</v>
      </c>
      <c r="K482">
        <v>0</v>
      </c>
      <c r="L482">
        <v>0</v>
      </c>
      <c r="M482">
        <f>DAY(DATA[[#This Row],[Purchase date]])</f>
        <v>3</v>
      </c>
      <c r="N482" s="6" t="str">
        <f>TEXT(DATA[[#This Row],[Purchase date]],"MMMM")</f>
        <v>August</v>
      </c>
    </row>
    <row r="483" spans="1:14" x14ac:dyDescent="0.3">
      <c r="A483">
        <v>482</v>
      </c>
      <c r="B483">
        <v>1757</v>
      </c>
      <c r="C483" s="1">
        <v>45329</v>
      </c>
      <c r="D483" t="s">
        <v>12</v>
      </c>
      <c r="E483">
        <v>245</v>
      </c>
      <c r="F483">
        <v>11</v>
      </c>
      <c r="G483">
        <v>2695</v>
      </c>
      <c r="H483" t="s">
        <v>21</v>
      </c>
      <c r="I483" t="s">
        <v>26</v>
      </c>
      <c r="J483">
        <v>0</v>
      </c>
      <c r="K483">
        <v>0</v>
      </c>
      <c r="L483">
        <v>0</v>
      </c>
      <c r="M483">
        <f>DAY(DATA[[#This Row],[Purchase date]])</f>
        <v>7</v>
      </c>
      <c r="N483" s="6" t="str">
        <f>TEXT(DATA[[#This Row],[Purchase date]],"MMMM")</f>
        <v>February</v>
      </c>
    </row>
    <row r="484" spans="1:14" x14ac:dyDescent="0.3">
      <c r="A484">
        <v>483</v>
      </c>
      <c r="B484">
        <v>1945</v>
      </c>
      <c r="C484" s="1">
        <v>45311</v>
      </c>
      <c r="D484" t="s">
        <v>11</v>
      </c>
      <c r="E484">
        <v>303</v>
      </c>
      <c r="F484">
        <v>19</v>
      </c>
      <c r="G484">
        <v>5757</v>
      </c>
      <c r="H484" t="s">
        <v>19</v>
      </c>
      <c r="I484" t="s">
        <v>26</v>
      </c>
      <c r="J484">
        <v>0</v>
      </c>
      <c r="K484">
        <v>0</v>
      </c>
      <c r="L484">
        <v>0</v>
      </c>
      <c r="M484">
        <f>DAY(DATA[[#This Row],[Purchase date]])</f>
        <v>20</v>
      </c>
      <c r="N484" s="6" t="str">
        <f>TEXT(DATA[[#This Row],[Purchase date]],"MMMM")</f>
        <v>January</v>
      </c>
    </row>
    <row r="485" spans="1:14" x14ac:dyDescent="0.3">
      <c r="A485">
        <v>484</v>
      </c>
      <c r="B485">
        <v>2304</v>
      </c>
      <c r="C485" s="1">
        <v>45309</v>
      </c>
      <c r="D485" t="s">
        <v>12</v>
      </c>
      <c r="E485">
        <v>461</v>
      </c>
      <c r="F485">
        <v>12</v>
      </c>
      <c r="G485">
        <v>5532</v>
      </c>
      <c r="H485" t="s">
        <v>15</v>
      </c>
      <c r="I485" t="s">
        <v>25</v>
      </c>
      <c r="J485">
        <v>4625</v>
      </c>
      <c r="K485">
        <v>3046</v>
      </c>
      <c r="L485">
        <v>1579</v>
      </c>
      <c r="M485">
        <f>DAY(DATA[[#This Row],[Purchase date]])</f>
        <v>18</v>
      </c>
      <c r="N485" s="6" t="str">
        <f>TEXT(DATA[[#This Row],[Purchase date]],"MMMM")</f>
        <v>January</v>
      </c>
    </row>
    <row r="486" spans="1:14" x14ac:dyDescent="0.3">
      <c r="A486">
        <v>485</v>
      </c>
      <c r="B486">
        <v>2084</v>
      </c>
      <c r="C486" s="1">
        <v>45372</v>
      </c>
      <c r="D486" t="s">
        <v>14</v>
      </c>
      <c r="E486">
        <v>398</v>
      </c>
      <c r="F486">
        <v>12</v>
      </c>
      <c r="G486">
        <v>4776</v>
      </c>
      <c r="H486" t="s">
        <v>19</v>
      </c>
      <c r="I486" t="s">
        <v>25</v>
      </c>
      <c r="J486">
        <v>1941</v>
      </c>
      <c r="K486">
        <v>13</v>
      </c>
      <c r="L486">
        <v>1928</v>
      </c>
      <c r="M486">
        <f>DAY(DATA[[#This Row],[Purchase date]])</f>
        <v>21</v>
      </c>
      <c r="N486" s="6" t="str">
        <f>TEXT(DATA[[#This Row],[Purchase date]],"MMMM")</f>
        <v>March</v>
      </c>
    </row>
    <row r="487" spans="1:14" x14ac:dyDescent="0.3">
      <c r="A487">
        <v>486</v>
      </c>
      <c r="B487">
        <v>1566</v>
      </c>
      <c r="C487" s="1">
        <v>45475</v>
      </c>
      <c r="D487" t="s">
        <v>12</v>
      </c>
      <c r="E487">
        <v>66</v>
      </c>
      <c r="F487">
        <v>17</v>
      </c>
      <c r="G487">
        <v>4522</v>
      </c>
      <c r="H487" t="s">
        <v>16</v>
      </c>
      <c r="I487" t="s">
        <v>25</v>
      </c>
      <c r="J487">
        <v>7357</v>
      </c>
      <c r="K487">
        <v>407</v>
      </c>
      <c r="L487">
        <v>6950</v>
      </c>
      <c r="M487">
        <f>DAY(DATA[[#This Row],[Purchase date]])</f>
        <v>2</v>
      </c>
      <c r="N487" s="6" t="str">
        <f>TEXT(DATA[[#This Row],[Purchase date]],"MMMM")</f>
        <v>July</v>
      </c>
    </row>
    <row r="488" spans="1:14" x14ac:dyDescent="0.3">
      <c r="A488">
        <v>487</v>
      </c>
      <c r="B488">
        <v>1246</v>
      </c>
      <c r="C488" s="1">
        <v>45405</v>
      </c>
      <c r="D488" t="s">
        <v>12</v>
      </c>
      <c r="E488">
        <v>300</v>
      </c>
      <c r="F488">
        <v>12</v>
      </c>
      <c r="G488">
        <v>3600</v>
      </c>
      <c r="H488" t="s">
        <v>19</v>
      </c>
      <c r="I488" t="s">
        <v>25</v>
      </c>
      <c r="J488">
        <v>9328</v>
      </c>
      <c r="K488">
        <v>5310</v>
      </c>
      <c r="L488">
        <v>4018</v>
      </c>
      <c r="M488">
        <f>DAY(DATA[[#This Row],[Purchase date]])</f>
        <v>23</v>
      </c>
      <c r="N488" s="6" t="str">
        <f>TEXT(DATA[[#This Row],[Purchase date]],"MMMM")</f>
        <v>April</v>
      </c>
    </row>
    <row r="489" spans="1:14" x14ac:dyDescent="0.3">
      <c r="A489">
        <v>488</v>
      </c>
      <c r="B489">
        <v>1445</v>
      </c>
      <c r="C489" s="1">
        <v>45534</v>
      </c>
      <c r="D489" t="s">
        <v>12</v>
      </c>
      <c r="E489">
        <v>233</v>
      </c>
      <c r="F489">
        <v>20</v>
      </c>
      <c r="G489">
        <v>4660</v>
      </c>
      <c r="H489" t="s">
        <v>21</v>
      </c>
      <c r="I489" t="s">
        <v>25</v>
      </c>
      <c r="J489">
        <v>2927</v>
      </c>
      <c r="K489">
        <v>2598</v>
      </c>
      <c r="L489">
        <v>329</v>
      </c>
      <c r="M489">
        <f>DAY(DATA[[#This Row],[Purchase date]])</f>
        <v>30</v>
      </c>
      <c r="N489" s="6" t="str">
        <f>TEXT(DATA[[#This Row],[Purchase date]],"MMMM")</f>
        <v>August</v>
      </c>
    </row>
    <row r="490" spans="1:14" x14ac:dyDescent="0.3">
      <c r="A490">
        <v>489</v>
      </c>
      <c r="B490">
        <v>1130</v>
      </c>
      <c r="C490" s="1">
        <v>45340</v>
      </c>
      <c r="D490" t="s">
        <v>13</v>
      </c>
      <c r="E490">
        <v>310</v>
      </c>
      <c r="F490">
        <v>18</v>
      </c>
      <c r="G490">
        <v>5580</v>
      </c>
      <c r="H490" t="s">
        <v>20</v>
      </c>
      <c r="I490" t="s">
        <v>26</v>
      </c>
      <c r="J490">
        <v>0</v>
      </c>
      <c r="K490">
        <v>0</v>
      </c>
      <c r="L490">
        <v>0</v>
      </c>
      <c r="M490">
        <f>DAY(DATA[[#This Row],[Purchase date]])</f>
        <v>18</v>
      </c>
      <c r="N490" s="6" t="str">
        <f>TEXT(DATA[[#This Row],[Purchase date]],"MMMM")</f>
        <v>February</v>
      </c>
    </row>
    <row r="491" spans="1:14" x14ac:dyDescent="0.3">
      <c r="A491">
        <v>490</v>
      </c>
      <c r="B491">
        <v>1808</v>
      </c>
      <c r="C491" s="1">
        <v>45390</v>
      </c>
      <c r="D491" t="s">
        <v>13</v>
      </c>
      <c r="E491">
        <v>147</v>
      </c>
      <c r="F491">
        <v>16</v>
      </c>
      <c r="G491">
        <v>2352</v>
      </c>
      <c r="H491" t="s">
        <v>19</v>
      </c>
      <c r="I491" t="s">
        <v>25</v>
      </c>
      <c r="J491">
        <v>3340</v>
      </c>
      <c r="K491">
        <v>722</v>
      </c>
      <c r="L491">
        <v>2618</v>
      </c>
      <c r="M491">
        <f>DAY(DATA[[#This Row],[Purchase date]])</f>
        <v>8</v>
      </c>
      <c r="N491" s="6" t="str">
        <f>TEXT(DATA[[#This Row],[Purchase date]],"MMMM")</f>
        <v>April</v>
      </c>
    </row>
    <row r="492" spans="1:14" x14ac:dyDescent="0.3">
      <c r="A492">
        <v>491</v>
      </c>
      <c r="B492">
        <v>2478</v>
      </c>
      <c r="C492" s="1">
        <v>45443</v>
      </c>
      <c r="D492" t="s">
        <v>34</v>
      </c>
      <c r="E492">
        <v>225</v>
      </c>
      <c r="F492">
        <v>17</v>
      </c>
      <c r="G492">
        <v>3825</v>
      </c>
      <c r="H492" t="s">
        <v>24</v>
      </c>
      <c r="I492" t="s">
        <v>25</v>
      </c>
      <c r="J492">
        <v>5454</v>
      </c>
      <c r="K492">
        <v>2526</v>
      </c>
      <c r="L492">
        <v>2928</v>
      </c>
      <c r="M492">
        <f>DAY(DATA[[#This Row],[Purchase date]])</f>
        <v>31</v>
      </c>
      <c r="N492" s="6" t="str">
        <f>TEXT(DATA[[#This Row],[Purchase date]],"MMMM")</f>
        <v>May</v>
      </c>
    </row>
    <row r="493" spans="1:14" x14ac:dyDescent="0.3">
      <c r="A493">
        <v>492</v>
      </c>
      <c r="B493">
        <v>2466</v>
      </c>
      <c r="C493" s="1">
        <v>45318</v>
      </c>
      <c r="D493" t="s">
        <v>12</v>
      </c>
      <c r="E493">
        <v>338</v>
      </c>
      <c r="F493">
        <v>17</v>
      </c>
      <c r="G493">
        <v>5746</v>
      </c>
      <c r="H493" t="s">
        <v>17</v>
      </c>
      <c r="I493" t="s">
        <v>26</v>
      </c>
      <c r="J493">
        <v>0</v>
      </c>
      <c r="K493">
        <v>0</v>
      </c>
      <c r="L493">
        <v>0</v>
      </c>
      <c r="M493">
        <f>DAY(DATA[[#This Row],[Purchase date]])</f>
        <v>27</v>
      </c>
      <c r="N493" s="6" t="str">
        <f>TEXT(DATA[[#This Row],[Purchase date]],"MMMM")</f>
        <v>January</v>
      </c>
    </row>
    <row r="494" spans="1:14" x14ac:dyDescent="0.3">
      <c r="A494">
        <v>493</v>
      </c>
      <c r="B494">
        <v>1870</v>
      </c>
      <c r="C494" s="1">
        <v>45476</v>
      </c>
      <c r="D494" t="s">
        <v>12</v>
      </c>
      <c r="E494">
        <v>106</v>
      </c>
      <c r="F494">
        <v>16</v>
      </c>
      <c r="G494">
        <v>1696</v>
      </c>
      <c r="H494" t="s">
        <v>15</v>
      </c>
      <c r="I494" t="s">
        <v>25</v>
      </c>
      <c r="J494">
        <v>5522</v>
      </c>
      <c r="K494">
        <v>2512</v>
      </c>
      <c r="L494">
        <v>3010</v>
      </c>
      <c r="M494">
        <f>DAY(DATA[[#This Row],[Purchase date]])</f>
        <v>3</v>
      </c>
      <c r="N494" s="6" t="str">
        <f>TEXT(DATA[[#This Row],[Purchase date]],"MMMM")</f>
        <v>July</v>
      </c>
    </row>
    <row r="495" spans="1:14" x14ac:dyDescent="0.3">
      <c r="A495">
        <v>494</v>
      </c>
      <c r="B495">
        <v>1877</v>
      </c>
      <c r="C495" s="1">
        <v>45537</v>
      </c>
      <c r="D495" t="s">
        <v>12</v>
      </c>
      <c r="E495">
        <v>31</v>
      </c>
      <c r="F495">
        <v>20</v>
      </c>
      <c r="G495">
        <v>7420</v>
      </c>
      <c r="H495" t="s">
        <v>20</v>
      </c>
      <c r="I495" t="s">
        <v>26</v>
      </c>
      <c r="J495">
        <v>0</v>
      </c>
      <c r="K495">
        <v>0</v>
      </c>
      <c r="L495">
        <v>0</v>
      </c>
      <c r="M495">
        <f>DAY(DATA[[#This Row],[Purchase date]])</f>
        <v>2</v>
      </c>
      <c r="N495" s="6" t="str">
        <f>TEXT(DATA[[#This Row],[Purchase date]],"MMMM")</f>
        <v>September</v>
      </c>
    </row>
    <row r="496" spans="1:14" x14ac:dyDescent="0.3">
      <c r="A496">
        <v>495</v>
      </c>
      <c r="B496">
        <v>1842</v>
      </c>
      <c r="C496" s="1">
        <v>45425</v>
      </c>
      <c r="D496" t="s">
        <v>13</v>
      </c>
      <c r="E496">
        <v>484</v>
      </c>
      <c r="F496">
        <v>19</v>
      </c>
      <c r="G496">
        <v>9196</v>
      </c>
      <c r="H496" t="s">
        <v>22</v>
      </c>
      <c r="I496" t="s">
        <v>25</v>
      </c>
      <c r="J496">
        <v>3393</v>
      </c>
      <c r="K496">
        <v>467</v>
      </c>
      <c r="L496">
        <v>2926</v>
      </c>
      <c r="M496">
        <f>DAY(DATA[[#This Row],[Purchase date]])</f>
        <v>13</v>
      </c>
      <c r="N496" s="6" t="str">
        <f>TEXT(DATA[[#This Row],[Purchase date]],"MMMM")</f>
        <v>May</v>
      </c>
    </row>
    <row r="497" spans="1:14" x14ac:dyDescent="0.3">
      <c r="A497">
        <v>496</v>
      </c>
      <c r="B497">
        <v>1996</v>
      </c>
      <c r="C497" s="1">
        <v>45391</v>
      </c>
      <c r="D497" t="s">
        <v>14</v>
      </c>
      <c r="E497">
        <v>470</v>
      </c>
      <c r="F497">
        <v>19</v>
      </c>
      <c r="G497">
        <v>8930</v>
      </c>
      <c r="H497" t="s">
        <v>16</v>
      </c>
      <c r="I497" t="s">
        <v>26</v>
      </c>
      <c r="J497">
        <v>0</v>
      </c>
      <c r="K497">
        <v>0</v>
      </c>
      <c r="L497">
        <v>0</v>
      </c>
      <c r="M497">
        <f>DAY(DATA[[#This Row],[Purchase date]])</f>
        <v>9</v>
      </c>
      <c r="N497" s="6" t="str">
        <f>TEXT(DATA[[#This Row],[Purchase date]],"MMMM")</f>
        <v>April</v>
      </c>
    </row>
    <row r="498" spans="1:14" x14ac:dyDescent="0.3">
      <c r="A498">
        <v>497</v>
      </c>
      <c r="B498">
        <v>1831</v>
      </c>
      <c r="C498" s="1">
        <v>45390</v>
      </c>
      <c r="D498" t="s">
        <v>12</v>
      </c>
      <c r="E498">
        <v>36</v>
      </c>
      <c r="F498">
        <v>17</v>
      </c>
      <c r="G498">
        <v>2312</v>
      </c>
      <c r="H498" t="s">
        <v>17</v>
      </c>
      <c r="I498" t="s">
        <v>26</v>
      </c>
      <c r="J498">
        <v>0</v>
      </c>
      <c r="K498">
        <v>0</v>
      </c>
      <c r="L498">
        <v>0</v>
      </c>
      <c r="M498">
        <f>DAY(DATA[[#This Row],[Purchase date]])</f>
        <v>8</v>
      </c>
      <c r="N498" s="6" t="str">
        <f>TEXT(DATA[[#This Row],[Purchase date]],"MMMM")</f>
        <v>April</v>
      </c>
    </row>
    <row r="499" spans="1:14" x14ac:dyDescent="0.3">
      <c r="A499">
        <v>498</v>
      </c>
      <c r="B499">
        <v>2165</v>
      </c>
      <c r="C499" s="1">
        <v>45449</v>
      </c>
      <c r="D499" t="s">
        <v>12</v>
      </c>
      <c r="E499">
        <v>310</v>
      </c>
      <c r="F499">
        <v>19</v>
      </c>
      <c r="G499">
        <v>5890</v>
      </c>
      <c r="H499" t="s">
        <v>24</v>
      </c>
      <c r="I499" t="s">
        <v>25</v>
      </c>
      <c r="J499">
        <v>6071</v>
      </c>
      <c r="K499">
        <v>5912</v>
      </c>
      <c r="L499">
        <v>159</v>
      </c>
      <c r="M499">
        <f>DAY(DATA[[#This Row],[Purchase date]])</f>
        <v>6</v>
      </c>
      <c r="N499" s="6" t="str">
        <f>TEXT(DATA[[#This Row],[Purchase date]],"MMMM")</f>
        <v>June</v>
      </c>
    </row>
    <row r="500" spans="1:14" x14ac:dyDescent="0.3">
      <c r="A500">
        <v>499</v>
      </c>
      <c r="B500">
        <v>1593</v>
      </c>
      <c r="C500" s="1">
        <v>45417</v>
      </c>
      <c r="D500" t="s">
        <v>12</v>
      </c>
      <c r="E500">
        <v>264</v>
      </c>
      <c r="F500">
        <v>20</v>
      </c>
      <c r="G500">
        <v>5280</v>
      </c>
      <c r="H500" t="s">
        <v>18</v>
      </c>
      <c r="I500" t="s">
        <v>25</v>
      </c>
      <c r="J500">
        <v>1429</v>
      </c>
      <c r="K500">
        <v>1347</v>
      </c>
      <c r="L500">
        <v>82</v>
      </c>
      <c r="M500">
        <f>DAY(DATA[[#This Row],[Purchase date]])</f>
        <v>5</v>
      </c>
      <c r="N500" s="6" t="str">
        <f>TEXT(DATA[[#This Row],[Purchase date]],"MMMM")</f>
        <v>May</v>
      </c>
    </row>
    <row r="501" spans="1:14" x14ac:dyDescent="0.3">
      <c r="A501">
        <v>500</v>
      </c>
      <c r="B501">
        <v>1430</v>
      </c>
      <c r="C501" s="1">
        <v>45559</v>
      </c>
      <c r="D501" t="s">
        <v>14</v>
      </c>
      <c r="E501">
        <v>224</v>
      </c>
      <c r="F501">
        <v>13</v>
      </c>
      <c r="G501">
        <v>2912</v>
      </c>
      <c r="H501" t="s">
        <v>21</v>
      </c>
      <c r="I501" t="s">
        <v>26</v>
      </c>
      <c r="J501">
        <v>0</v>
      </c>
      <c r="K501">
        <v>0</v>
      </c>
      <c r="L501">
        <v>0</v>
      </c>
      <c r="M501">
        <f>DAY(DATA[[#This Row],[Purchase date]])</f>
        <v>24</v>
      </c>
      <c r="N501" s="6" t="str">
        <f>TEXT(DATA[[#This Row],[Purchase date]],"MMMM")</f>
        <v>September</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5BE8-0CCF-4C34-BE14-4FDD84D00D19}">
  <dimension ref="B3:L47"/>
  <sheetViews>
    <sheetView workbookViewId="0">
      <selection activeCell="C4" sqref="C4"/>
    </sheetView>
  </sheetViews>
  <sheetFormatPr defaultRowHeight="14.4" x14ac:dyDescent="0.3"/>
  <cols>
    <col min="2" max="2" width="12.5546875" bestFit="1" customWidth="1"/>
    <col min="3" max="3" width="19.44140625" bestFit="1" customWidth="1"/>
    <col min="4" max="4" width="21.88671875" bestFit="1" customWidth="1"/>
    <col min="5" max="5" width="15.5546875" bestFit="1" customWidth="1"/>
    <col min="6" max="6" width="8.5546875" bestFit="1" customWidth="1"/>
    <col min="7" max="7" width="10.77734375" bestFit="1" customWidth="1"/>
    <col min="8" max="8" width="12.5546875" bestFit="1" customWidth="1"/>
    <col min="9" max="9" width="22.5546875" bestFit="1" customWidth="1"/>
    <col min="10" max="10" width="19.44140625" bestFit="1" customWidth="1"/>
    <col min="11" max="11" width="12.5546875" bestFit="1" customWidth="1"/>
    <col min="12" max="12" width="10.44140625" bestFit="1" customWidth="1"/>
  </cols>
  <sheetData>
    <row r="3" spans="2:12" x14ac:dyDescent="0.3">
      <c r="B3" s="4" t="s">
        <v>30</v>
      </c>
      <c r="C3" t="s">
        <v>32</v>
      </c>
      <c r="E3" s="4" t="s">
        <v>30</v>
      </c>
      <c r="F3" t="s">
        <v>33</v>
      </c>
      <c r="H3" s="4" t="s">
        <v>30</v>
      </c>
      <c r="I3" t="s">
        <v>33</v>
      </c>
      <c r="K3" s="4" t="s">
        <v>30</v>
      </c>
      <c r="L3" t="s">
        <v>33</v>
      </c>
    </row>
    <row r="4" spans="2:12" x14ac:dyDescent="0.3">
      <c r="B4" s="5" t="s">
        <v>11</v>
      </c>
      <c r="C4" s="6">
        <v>25730</v>
      </c>
      <c r="E4" s="5" t="s">
        <v>11</v>
      </c>
      <c r="F4" s="6">
        <v>414768</v>
      </c>
      <c r="H4" s="5" t="s">
        <v>37</v>
      </c>
      <c r="I4" s="6">
        <v>287848</v>
      </c>
      <c r="K4" s="5" t="s">
        <v>37</v>
      </c>
      <c r="L4" s="6">
        <v>287848</v>
      </c>
    </row>
    <row r="5" spans="2:12" x14ac:dyDescent="0.3">
      <c r="B5" s="5" t="s">
        <v>14</v>
      </c>
      <c r="C5" s="6">
        <v>31616</v>
      </c>
      <c r="E5" s="5" t="s">
        <v>14</v>
      </c>
      <c r="F5" s="6">
        <v>484523</v>
      </c>
      <c r="H5" s="5" t="s">
        <v>39</v>
      </c>
      <c r="I5" s="6">
        <v>266986</v>
      </c>
      <c r="K5" s="5" t="s">
        <v>39</v>
      </c>
      <c r="L5" s="6">
        <v>266986</v>
      </c>
    </row>
    <row r="6" spans="2:12" x14ac:dyDescent="0.3">
      <c r="B6" s="5" t="s">
        <v>13</v>
      </c>
      <c r="C6" s="6">
        <v>42773</v>
      </c>
      <c r="E6" s="5" t="s">
        <v>13</v>
      </c>
      <c r="F6" s="6">
        <v>664627</v>
      </c>
      <c r="H6" s="5" t="s">
        <v>36</v>
      </c>
      <c r="I6" s="6">
        <v>224944</v>
      </c>
      <c r="K6" s="5" t="s">
        <v>36</v>
      </c>
      <c r="L6" s="6">
        <v>224944</v>
      </c>
    </row>
    <row r="7" spans="2:12" x14ac:dyDescent="0.3">
      <c r="B7" s="5" t="s">
        <v>12</v>
      </c>
      <c r="C7" s="6">
        <v>47699</v>
      </c>
      <c r="E7" s="5" t="s">
        <v>12</v>
      </c>
      <c r="F7" s="6">
        <v>819507</v>
      </c>
      <c r="H7" s="5" t="s">
        <v>42</v>
      </c>
      <c r="I7" s="6">
        <v>222927</v>
      </c>
      <c r="K7" s="5" t="s">
        <v>42</v>
      </c>
      <c r="L7" s="6">
        <v>222927</v>
      </c>
    </row>
    <row r="8" spans="2:12" x14ac:dyDescent="0.3">
      <c r="B8" s="5" t="s">
        <v>31</v>
      </c>
      <c r="C8" s="6">
        <v>147818</v>
      </c>
      <c r="E8" s="5" t="s">
        <v>31</v>
      </c>
      <c r="F8" s="6">
        <v>2383425</v>
      </c>
      <c r="H8" s="5" t="s">
        <v>41</v>
      </c>
      <c r="I8" s="6">
        <v>260700</v>
      </c>
      <c r="K8" s="5" t="s">
        <v>41</v>
      </c>
      <c r="L8" s="6">
        <v>260700</v>
      </c>
    </row>
    <row r="9" spans="2:12" x14ac:dyDescent="0.3">
      <c r="H9" s="5" t="s">
        <v>40</v>
      </c>
      <c r="I9" s="6">
        <v>291808</v>
      </c>
      <c r="K9" s="5" t="s">
        <v>40</v>
      </c>
      <c r="L9" s="6">
        <v>291808</v>
      </c>
    </row>
    <row r="10" spans="2:12" x14ac:dyDescent="0.3">
      <c r="H10" s="5" t="s">
        <v>43</v>
      </c>
      <c r="I10" s="6">
        <v>224677</v>
      </c>
      <c r="K10" s="5" t="s">
        <v>43</v>
      </c>
      <c r="L10" s="6">
        <v>224677</v>
      </c>
    </row>
    <row r="11" spans="2:12" x14ac:dyDescent="0.3">
      <c r="B11" s="4" t="s">
        <v>30</v>
      </c>
      <c r="C11" t="s">
        <v>32</v>
      </c>
      <c r="E11" s="4" t="s">
        <v>30</v>
      </c>
      <c r="F11" t="s">
        <v>33</v>
      </c>
      <c r="H11" s="5" t="s">
        <v>35</v>
      </c>
      <c r="I11" s="6">
        <v>335908</v>
      </c>
      <c r="K11" s="5" t="s">
        <v>35</v>
      </c>
      <c r="L11" s="6">
        <v>335908</v>
      </c>
    </row>
    <row r="12" spans="2:12" x14ac:dyDescent="0.3">
      <c r="B12" s="5" t="s">
        <v>16</v>
      </c>
      <c r="C12" s="6">
        <v>21708</v>
      </c>
      <c r="E12" s="5" t="s">
        <v>16</v>
      </c>
      <c r="F12" s="6">
        <v>348759</v>
      </c>
      <c r="H12" s="5" t="s">
        <v>38</v>
      </c>
      <c r="I12" s="6">
        <v>267627</v>
      </c>
      <c r="K12" s="5" t="s">
        <v>38</v>
      </c>
      <c r="L12" s="6">
        <v>267627</v>
      </c>
    </row>
    <row r="13" spans="2:12" x14ac:dyDescent="0.3">
      <c r="B13" s="5" t="s">
        <v>23</v>
      </c>
      <c r="C13" s="6">
        <v>17093</v>
      </c>
      <c r="E13" s="5" t="s">
        <v>23</v>
      </c>
      <c r="F13" s="6">
        <v>258770</v>
      </c>
      <c r="H13" s="5" t="s">
        <v>31</v>
      </c>
      <c r="I13" s="6">
        <v>2383425</v>
      </c>
      <c r="K13" s="5" t="s">
        <v>31</v>
      </c>
      <c r="L13" s="6">
        <v>2383425</v>
      </c>
    </row>
    <row r="14" spans="2:12" x14ac:dyDescent="0.3">
      <c r="B14" s="5" t="s">
        <v>18</v>
      </c>
      <c r="C14" s="6">
        <v>15002</v>
      </c>
      <c r="E14" s="5" t="s">
        <v>18</v>
      </c>
      <c r="F14" s="6">
        <v>249703</v>
      </c>
    </row>
    <row r="15" spans="2:12" x14ac:dyDescent="0.3">
      <c r="B15" s="5" t="s">
        <v>22</v>
      </c>
      <c r="C15" s="6">
        <v>14839</v>
      </c>
      <c r="E15" s="5" t="s">
        <v>15</v>
      </c>
      <c r="F15" s="6">
        <v>244101</v>
      </c>
      <c r="H15" s="4" t="s">
        <v>30</v>
      </c>
      <c r="I15" t="s">
        <v>44</v>
      </c>
      <c r="K15" s="4" t="s">
        <v>30</v>
      </c>
      <c r="L15" t="s">
        <v>32</v>
      </c>
    </row>
    <row r="16" spans="2:12" x14ac:dyDescent="0.3">
      <c r="B16" s="5" t="s">
        <v>15</v>
      </c>
      <c r="C16" s="6">
        <v>14435</v>
      </c>
      <c r="E16" s="5" t="s">
        <v>22</v>
      </c>
      <c r="F16" s="6">
        <v>238288</v>
      </c>
      <c r="H16" s="5" t="s">
        <v>11</v>
      </c>
      <c r="I16" s="6">
        <v>108904</v>
      </c>
      <c r="K16" s="5">
        <v>1</v>
      </c>
      <c r="L16" s="6">
        <v>4903</v>
      </c>
    </row>
    <row r="17" spans="2:12" x14ac:dyDescent="0.3">
      <c r="B17" s="5" t="s">
        <v>19</v>
      </c>
      <c r="C17" s="6">
        <v>13654</v>
      </c>
      <c r="E17" s="5" t="s">
        <v>20</v>
      </c>
      <c r="F17" s="6">
        <v>228105</v>
      </c>
      <c r="H17" s="5" t="s">
        <v>14</v>
      </c>
      <c r="I17" s="6">
        <v>161048</v>
      </c>
      <c r="K17" s="5">
        <v>2</v>
      </c>
      <c r="L17" s="6">
        <v>5027</v>
      </c>
    </row>
    <row r="18" spans="2:12" x14ac:dyDescent="0.3">
      <c r="B18" s="5" t="s">
        <v>20</v>
      </c>
      <c r="C18" s="6">
        <v>13532</v>
      </c>
      <c r="E18" s="5" t="s">
        <v>17</v>
      </c>
      <c r="F18" s="6">
        <v>218196</v>
      </c>
      <c r="H18" s="5" t="s">
        <v>13</v>
      </c>
      <c r="I18" s="6">
        <v>177980</v>
      </c>
      <c r="K18" s="5">
        <v>3</v>
      </c>
      <c r="L18" s="6">
        <v>3775</v>
      </c>
    </row>
    <row r="19" spans="2:12" x14ac:dyDescent="0.3">
      <c r="B19" s="5" t="s">
        <v>21</v>
      </c>
      <c r="C19" s="6">
        <v>13096</v>
      </c>
      <c r="E19" s="5" t="s">
        <v>21</v>
      </c>
      <c r="F19" s="6">
        <v>211411</v>
      </c>
      <c r="H19" s="5" t="s">
        <v>12</v>
      </c>
      <c r="I19" s="6">
        <v>209123</v>
      </c>
      <c r="K19" s="5">
        <v>4</v>
      </c>
      <c r="L19" s="6">
        <v>4424</v>
      </c>
    </row>
    <row r="20" spans="2:12" x14ac:dyDescent="0.3">
      <c r="B20" s="5" t="s">
        <v>17</v>
      </c>
      <c r="C20" s="6">
        <v>12819</v>
      </c>
      <c r="E20" s="5" t="s">
        <v>19</v>
      </c>
      <c r="F20" s="6">
        <v>200426</v>
      </c>
      <c r="H20" s="5" t="s">
        <v>31</v>
      </c>
      <c r="I20" s="6">
        <v>657055</v>
      </c>
      <c r="K20" s="5">
        <v>5</v>
      </c>
      <c r="L20" s="6">
        <v>6677</v>
      </c>
    </row>
    <row r="21" spans="2:12" x14ac:dyDescent="0.3">
      <c r="B21" s="5" t="s">
        <v>24</v>
      </c>
      <c r="C21" s="6">
        <v>11640</v>
      </c>
      <c r="E21" s="5" t="s">
        <v>24</v>
      </c>
      <c r="F21" s="6">
        <v>185666</v>
      </c>
      <c r="K21" s="5">
        <v>6</v>
      </c>
      <c r="L21" s="6">
        <v>7929</v>
      </c>
    </row>
    <row r="22" spans="2:12" x14ac:dyDescent="0.3">
      <c r="B22" s="5" t="s">
        <v>31</v>
      </c>
      <c r="C22" s="6">
        <v>147818</v>
      </c>
      <c r="E22" s="5" t="s">
        <v>31</v>
      </c>
      <c r="F22" s="6">
        <v>2383425</v>
      </c>
      <c r="K22" s="5">
        <v>7</v>
      </c>
      <c r="L22" s="6">
        <v>5625</v>
      </c>
    </row>
    <row r="23" spans="2:12" x14ac:dyDescent="0.3">
      <c r="K23" s="5">
        <v>8</v>
      </c>
      <c r="L23" s="6">
        <v>2416</v>
      </c>
    </row>
    <row r="24" spans="2:12" x14ac:dyDescent="0.3">
      <c r="B24" s="4" t="s">
        <v>30</v>
      </c>
      <c r="C24" t="s">
        <v>46</v>
      </c>
      <c r="E24" s="4" t="s">
        <v>30</v>
      </c>
      <c r="F24" t="s">
        <v>45</v>
      </c>
      <c r="G24" t="s">
        <v>46</v>
      </c>
      <c r="K24" s="5">
        <v>9</v>
      </c>
      <c r="L24" s="6">
        <v>5704</v>
      </c>
    </row>
    <row r="25" spans="2:12" x14ac:dyDescent="0.3">
      <c r="B25" s="5" t="s">
        <v>11</v>
      </c>
      <c r="C25" s="6">
        <v>143770</v>
      </c>
      <c r="E25" s="5" t="s">
        <v>37</v>
      </c>
      <c r="F25" s="6">
        <v>117532</v>
      </c>
      <c r="G25" s="6">
        <v>44897</v>
      </c>
      <c r="K25" s="5">
        <v>10</v>
      </c>
      <c r="L25" s="6">
        <v>5675</v>
      </c>
    </row>
    <row r="26" spans="2:12" x14ac:dyDescent="0.3">
      <c r="B26" s="5" t="s">
        <v>14</v>
      </c>
      <c r="C26" s="6">
        <v>132637</v>
      </c>
      <c r="E26" s="5" t="s">
        <v>39</v>
      </c>
      <c r="F26" s="6">
        <v>120013</v>
      </c>
      <c r="G26" s="6">
        <v>63684</v>
      </c>
      <c r="K26" s="5">
        <v>11</v>
      </c>
      <c r="L26" s="6">
        <v>4793</v>
      </c>
    </row>
    <row r="27" spans="2:12" x14ac:dyDescent="0.3">
      <c r="B27" s="5" t="s">
        <v>13</v>
      </c>
      <c r="C27" s="6">
        <v>141393</v>
      </c>
      <c r="E27" s="5" t="s">
        <v>36</v>
      </c>
      <c r="F27" s="6">
        <v>136054</v>
      </c>
      <c r="G27" s="6">
        <v>76660</v>
      </c>
      <c r="K27" s="5">
        <v>12</v>
      </c>
      <c r="L27" s="6">
        <v>3241</v>
      </c>
    </row>
    <row r="28" spans="2:12" x14ac:dyDescent="0.3">
      <c r="B28" s="5" t="s">
        <v>12</v>
      </c>
      <c r="C28" s="6">
        <v>246560</v>
      </c>
      <c r="E28" s="5" t="s">
        <v>42</v>
      </c>
      <c r="F28" s="6">
        <v>105415</v>
      </c>
      <c r="G28" s="6">
        <v>56828</v>
      </c>
      <c r="K28" s="5">
        <v>13</v>
      </c>
      <c r="L28" s="6">
        <v>3586</v>
      </c>
    </row>
    <row r="29" spans="2:12" x14ac:dyDescent="0.3">
      <c r="B29" s="5" t="s">
        <v>31</v>
      </c>
      <c r="C29" s="6">
        <v>664360</v>
      </c>
      <c r="E29" s="5" t="s">
        <v>41</v>
      </c>
      <c r="F29" s="6">
        <v>184977</v>
      </c>
      <c r="G29" s="6">
        <v>101174</v>
      </c>
      <c r="K29" s="5">
        <v>14</v>
      </c>
      <c r="L29" s="6">
        <v>4219</v>
      </c>
    </row>
    <row r="30" spans="2:12" x14ac:dyDescent="0.3">
      <c r="E30" s="5" t="s">
        <v>40</v>
      </c>
      <c r="F30" s="6">
        <v>137142</v>
      </c>
      <c r="G30" s="6">
        <v>62031</v>
      </c>
      <c r="K30" s="5">
        <v>15</v>
      </c>
      <c r="L30" s="6">
        <v>6489</v>
      </c>
    </row>
    <row r="31" spans="2:12" x14ac:dyDescent="0.3">
      <c r="E31" s="5" t="s">
        <v>43</v>
      </c>
      <c r="F31" s="6">
        <v>130838</v>
      </c>
      <c r="G31" s="6">
        <v>49083</v>
      </c>
      <c r="K31" s="5">
        <v>16</v>
      </c>
      <c r="L31" s="6">
        <v>4041</v>
      </c>
    </row>
    <row r="32" spans="2:12" x14ac:dyDescent="0.3">
      <c r="E32" s="5" t="s">
        <v>35</v>
      </c>
      <c r="F32" s="6">
        <v>240195</v>
      </c>
      <c r="G32" s="6">
        <v>121750</v>
      </c>
      <c r="K32" s="5">
        <v>17</v>
      </c>
      <c r="L32" s="6">
        <v>4879</v>
      </c>
    </row>
    <row r="33" spans="4:12" x14ac:dyDescent="0.3">
      <c r="E33" s="5" t="s">
        <v>38</v>
      </c>
      <c r="F33" s="6">
        <v>149249</v>
      </c>
      <c r="G33" s="6">
        <v>88253</v>
      </c>
      <c r="K33" s="5">
        <v>18</v>
      </c>
      <c r="L33" s="6">
        <v>4848</v>
      </c>
    </row>
    <row r="34" spans="4:12" x14ac:dyDescent="0.3">
      <c r="E34" s="5" t="s">
        <v>31</v>
      </c>
      <c r="F34" s="6">
        <v>1321415</v>
      </c>
      <c r="G34" s="6">
        <v>664360</v>
      </c>
      <c r="K34" s="5">
        <v>19</v>
      </c>
      <c r="L34" s="6">
        <v>4312</v>
      </c>
    </row>
    <row r="35" spans="4:12" x14ac:dyDescent="0.3">
      <c r="K35" s="5">
        <v>20</v>
      </c>
      <c r="L35" s="6">
        <v>7581</v>
      </c>
    </row>
    <row r="36" spans="4:12" x14ac:dyDescent="0.3">
      <c r="E36" s="4" t="s">
        <v>47</v>
      </c>
      <c r="K36" s="5">
        <v>21</v>
      </c>
      <c r="L36" s="6">
        <v>3685</v>
      </c>
    </row>
    <row r="37" spans="4:12" x14ac:dyDescent="0.3">
      <c r="E37" t="s">
        <v>26</v>
      </c>
      <c r="F37" t="s">
        <v>25</v>
      </c>
      <c r="G37" t="s">
        <v>31</v>
      </c>
      <c r="K37" s="5">
        <v>22</v>
      </c>
      <c r="L37" s="6">
        <v>5802</v>
      </c>
    </row>
    <row r="38" spans="4:12" x14ac:dyDescent="0.3">
      <c r="D38" t="s">
        <v>48</v>
      </c>
      <c r="E38" s="6">
        <v>266</v>
      </c>
      <c r="F38" s="6">
        <v>234</v>
      </c>
      <c r="G38" s="6">
        <v>500</v>
      </c>
      <c r="K38" s="5">
        <v>23</v>
      </c>
      <c r="L38" s="6">
        <v>5722</v>
      </c>
    </row>
    <row r="39" spans="4:12" x14ac:dyDescent="0.3">
      <c r="K39" s="5">
        <v>24</v>
      </c>
      <c r="L39" s="6">
        <v>5428</v>
      </c>
    </row>
    <row r="40" spans="4:12" x14ac:dyDescent="0.3">
      <c r="D40" t="s">
        <v>49</v>
      </c>
      <c r="E40">
        <f>(GETPIVOTDATA("[Measures].[Count of Purchase_Num]",$D$36,"[DATA].[Status]","[DATA].[Status].&amp;[Pending]")*100/GETPIVOTDATA("[Measures].[Count of Purchase_Num]",$D$36))</f>
        <v>53.2</v>
      </c>
      <c r="K40" s="5">
        <v>25</v>
      </c>
      <c r="L40" s="6">
        <v>6026</v>
      </c>
    </row>
    <row r="41" spans="4:12" x14ac:dyDescent="0.3">
      <c r="D41" t="s">
        <v>50</v>
      </c>
      <c r="E41">
        <f>100-E40</f>
        <v>46.8</v>
      </c>
      <c r="K41" s="5">
        <v>26</v>
      </c>
      <c r="L41" s="6">
        <v>4181</v>
      </c>
    </row>
    <row r="42" spans="4:12" x14ac:dyDescent="0.3">
      <c r="K42" s="5">
        <v>27</v>
      </c>
      <c r="L42" s="6">
        <v>4243</v>
      </c>
    </row>
    <row r="43" spans="4:12" x14ac:dyDescent="0.3">
      <c r="K43" s="5">
        <v>28</v>
      </c>
      <c r="L43" s="6">
        <v>2043</v>
      </c>
    </row>
    <row r="44" spans="4:12" x14ac:dyDescent="0.3">
      <c r="K44" s="5">
        <v>29</v>
      </c>
      <c r="L44" s="6">
        <v>5869</v>
      </c>
    </row>
    <row r="45" spans="4:12" x14ac:dyDescent="0.3">
      <c r="K45" s="5">
        <v>30</v>
      </c>
      <c r="L45" s="6">
        <v>3401</v>
      </c>
    </row>
    <row r="46" spans="4:12" x14ac:dyDescent="0.3">
      <c r="K46" s="5">
        <v>31</v>
      </c>
      <c r="L46" s="6">
        <v>1274</v>
      </c>
    </row>
    <row r="47" spans="4:12" x14ac:dyDescent="0.3">
      <c r="K47" s="5" t="s">
        <v>31</v>
      </c>
      <c r="L47" s="6">
        <v>147818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B60FF-E871-40FA-BD46-788C10BB1F7D}">
  <dimension ref="A1:AD54"/>
  <sheetViews>
    <sheetView tabSelected="1" zoomScale="53" zoomScaleNormal="85" workbookViewId="0">
      <selection activeCell="AG15" sqref="AG15"/>
    </sheetView>
  </sheetViews>
  <sheetFormatPr defaultRowHeight="14.4" x14ac:dyDescent="0.3"/>
  <sheetData>
    <row r="1" spans="1:30"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row>
    <row r="2" spans="1:30"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row>
    <row r="4" spans="1:30"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row>
    <row r="5" spans="1:30"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row>
    <row r="6" spans="1:30"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row>
    <row r="7" spans="1:30"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row>
    <row r="8" spans="1:30"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row>
    <row r="9" spans="1:30"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row>
    <row r="10" spans="1:30"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row>
    <row r="11" spans="1:30"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row>
    <row r="12" spans="1:30"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1:30"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row>
    <row r="14" spans="1:30"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row>
    <row r="15" spans="1:30"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row>
    <row r="16" spans="1:30"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row>
    <row r="17" spans="1:30"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row>
    <row r="18" spans="1:30"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row>
    <row r="19" spans="1:30"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row>
    <row r="20" spans="1:30"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row>
    <row r="21" spans="1:30"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spans="1:30"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spans="1:30"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spans="1:30"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spans="1:30"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spans="1:30"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spans="1:30"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spans="1:30"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spans="1:30"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spans="1:30"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spans="1:30"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spans="1:30"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spans="1:30"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spans="1:30"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spans="1:30"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row r="37" spans="1:30"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row>
    <row r="38" spans="1:30"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row>
    <row r="39" spans="1:30"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row>
    <row r="40" spans="1:30"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row>
    <row r="41" spans="1:30"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row>
    <row r="42" spans="1:30"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row>
    <row r="43" spans="1:30"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row>
    <row r="44" spans="1:30"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row>
    <row r="45" spans="1:30"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row>
    <row r="46" spans="1:30"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row>
    <row r="47" spans="1:30"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row>
    <row r="48" spans="1:30"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row>
    <row r="49" spans="1:30"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row>
    <row r="50" spans="1:30"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row>
    <row r="51" spans="1:30"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row>
    <row r="52" spans="1:30"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row>
    <row r="53" spans="1:30"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row>
    <row r="54" spans="1:30"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6.xml>��< ? x m l   v e r s i o n = " 1 . 0 "   e n c o d i n g = " U T F - 1 6 " ? > < G e m i n i   x m l n s = " h t t p : / / g e m i n i / p i v o t c u s t o m i z a t i o n / P o w e r P i v o t V e r s i o n " > < C u s t o m C o n t e n t > < ! [ C D A T A [ 2 0 1 5 . 1 3 0 . 8 0 0 . 1 1 5 2 ] ] > < / 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 C o l u m n s \ P u r c h a s e _ N u m < / K e y > < / a : K e y > < a : V a l u e   i : t y p e = " T a b l e W i d g e t B a s e V i e w S t a t e " / > < / a : K e y V a l u e O f D i a g r a m O b j e c t K e y a n y T y p e z b w N T n L X > < a : K e y V a l u e O f D i a g r a m O b j e c t K e y a n y T y p e z b w N T n L X > < a : K e y > < K e y > C o l u m n s \ P u r c h a s e 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 C o l u m n s \ P u r c h a s e   a m o u n t < / 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 C o l u m n s \ I n v e n t o r y   i n < / K e y > < / a : K e y > < a : V a l u e   i : t y p e = " T a b l e W i d g e t B a s e V i e w S t a t e " / > < / a : K e y V a l u e O f D i a g r a m O b j e c t K e y a n y T y p e z b w N T n L X > < a : K e y V a l u e O f D i a g r a m O b j e c t K e y a n y T y p e z b w N T n L X > < a : K e y > < K e y > C o l u m n s \ I n v e n t o r y   O u t 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 2 < / K e y > < / a : K e y > < a : V a l u e   i : t y p e = " T a b l e W i d g e t B a s e V i e w S t a t e " / > < / a : K e y V a l u e O f D i a g r a m O b j e c t K e y a n y T y p e z b w N T n L X > < a : K e y V a l u e O f D i a g r a m O b j e c t K e y a n y T y p e z b w N T n L X > < a : K e y > < K e y > C o l u m n s \ M o n t h   2 < / 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O r d e r " > < C u s t o m C o n t e n t > < ! [ C D A T A [ D A T A ] ] > < / C u s t o m C o n t e n t > < / G e m i n i > 
</file>

<file path=customXml/item4.xml>��< ? x m l   v e r s i o n = " 1 . 0 "   e n c o d i n g = " U T F - 1 6 " ? > < G e m i n i   x m l n s = " h t t p : / / g e m i n i / p i v o t c u s t o m i z a t i o n / C l i e n t W i n d o w X M L " > < C u s t o m C o n t e n t > < ! [ C D A T A [ D A T A ] ] > < / 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 C o l u m n s \ P u r c h a s e _ N u m < / K e y > < / D i a g r a m O b j e c t K e y > < D i a g r a m O b j e c t K e y > < K e y > C o l u m n s \ P u r c h a s e   d a t e < / K e y > < / D i a g r a m O b j e c t K e y > < D i a g r a m O b j e c t K e y > < K e y > C o l u m n s \ P r o d u c t < / K e y > < / D i a g r a m O b j e c t K e y > < D i a g r a m O b j e c t K e y > < K e y > C o l u m n s \ Q t y < / K e y > < / D i a g r a m O b j e c t K e y > < D i a g r a m O b j e c t K e y > < K e y > C o l u m n s \ P r i c e < / K e y > < / D i a g r a m O b j e c t K e y > < D i a g r a m O b j e c t K e y > < K e y > C o l u m n s \ P u r c h a s e   a m o u n t < / K e y > < / D i a g r a m O b j e c t K e y > < D i a g r a m O b j e c t K e y > < K e y > C o l u m n s \ V e n d o r < / K e y > < / D i a g r a m O b j e c t K e y > < D i a g r a m O b j e c t K e y > < K e y > C o l u m n s \ S t a t u s < / K e y > < / D i a g r a m O b j e c t K e y > < D i a g r a m O b j e c t K e y > < K e y > C o l u m n s \ I n v e n t o r y   i n < / K e y > < / D i a g r a m O b j e c t K e y > < D i a g r a m O b j e c t K e y > < K e y > C o l u m n s \ I n v e n t o r y   O u t < / K e y > < / D i a g r a m O b j e c t K e y > < D i a g r a m O b j e c t K e y > < K e y > C o l u m n s \ B a l a n c e < / K e y > < / D i a g r a m O b j e c t K e y > < D i a g r a m O b j e c t K e y > < K e y > C o l u m n s \ D a y < / K e y > < / D i a g r a m O b j e c t K e y > < D i a g r a m O b j e c t K e y > < K e y > C o l u m n s \ M o n t h < / K e y > < / D i a g r a m O b j e c t K e y > < D i a g r a m O b j e c t K e y > < K e y > M e a s u r e s \ S u m   o f   Q t y < / K e y > < / D i a g r a m O b j e c t K e y > < D i a g r a m O b j e c t K e y > < K e y > M e a s u r e s \ S u m   o f   Q t y \ T a g I n f o \ F o r m u l a < / K e y > < / D i a g r a m O b j e c t K e y > < D i a g r a m O b j e c t K e y > < K e y > M e a s u r e s \ S u m   o f   Q t y \ T a g I n f o \ V a l u e < / K e y > < / D i a g r a m O b j e c t K e y > < D i a g r a m O b j e c t K e y > < K e y > M e a s u r e s \ S u m   o f   P u r c h a s e   a m o u n t < / K e y > < / D i a g r a m O b j e c t K e y > < D i a g r a m O b j e c t K e y > < K e y > M e a s u r e s \ S u m   o f   P u r c h a s e   a m o u n t \ T a g I n f o \ F o r m u l a < / K e y > < / D i a g r a m O b j e c t K e y > < D i a g r a m O b j e c t K e y > < K e y > M e a s u r e s \ S u m   o f   P u r c h a s e   a m o u n t \ T a g I n f o \ V a l u e < / K e y > < / D i a g r a m O b j e c t K e y > < D i a g r a m O b j e c t K e y > < K e y > C o l u m n s \ D a y   2 < / K e y > < / D i a g r a m O b j e c t K e y > < D i a g r a m O b j e c t K e y > < K e y > C o l u m n s \ M o n t h   2 < / K e y > < / D i a g r a m O b j e c t K e y > < D i a g r a m O b j e c t K e y > < K e y > L i n k s \ & l t ; C o l u m n s \ S u m   o f   Q t y & g t ; - & l t ; M e a s u r e s \ Q t y & g t ; < / K e y > < / D i a g r a m O b j e c t K e y > < D i a g r a m O b j e c t K e y > < K e y > L i n k s \ & l t ; C o l u m n s \ S u m   o f   Q t y & g t ; - & l t ; M e a s u r e s \ Q t y & g t ; \ C O L U M N < / K e y > < / D i a g r a m O b j e c t K e y > < D i a g r a m O b j e c t K e y > < K e y > L i n k s \ & l t ; C o l u m n s \ S u m   o f   Q t y & g t ; - & l t ; M e a s u r e s \ Q t y & g t ; \ M E A S U R E < / K e y > < / D i a g r a m O b j e c t K e y > < D i a g r a m O b j e c t K e y > < K e y > L i n k s \ & l t ; C o l u m n s \ S u m   o f   P u r c h a s e   a m o u n t & g t ; - & l t ; M e a s u r e s \ P u r c h a s e   a m o u n t & g t ; < / K e y > < / D i a g r a m O b j e c t K e y > < D i a g r a m O b j e c t K e y > < K e y > L i n k s \ & l t ; C o l u m n s \ S u m   o f   P u r c h a s e   a m o u n t & g t ; - & l t ; M e a s u r e s \ P u r c h a s e   a m o u n t & g t ; \ C O L U M N < / K e y > < / D i a g r a m O b j e c t K e y > < D i a g r a m O b j e c t K e y > < K e y > L i n k s \ & l t ; C o l u m n s \ S u m   o f   P u r c h a s e   a m o u n t & g t ; - & l t ; M e a s u r e s \ P u r c h a s e 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 C o l u m n s \ P u r c h a s e _ N u m < / K e y > < / a : K e y > < a : V a l u e   i : t y p e = " M e a s u r e G r i d N o d e V i e w S t a t e " > < C o l u m n > 1 < / C o l u m n > < L a y e d O u t > t r u e < / L a y e d O u t > < / a : V a l u e > < / a : K e y V a l u e O f D i a g r a m O b j e c t K e y a n y T y p e z b w N T n L X > < a : K e y V a l u e O f D i a g r a m O b j e c t K e y a n y T y p e z b w N T n L X > < a : K e y > < K e y > C o l u m n s \ P u r c h a s e   d a t e < / 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 C o l u m n s \ P u r c h a s e   a m o u n t < / K e y > < / a : K e y > < a : V a l u e   i : t y p e = " M e a s u r e G r i d N o d e V i e w S t a t e " > < C o l u m n > 6 < / C o l u m n > < L a y e d O u t > t r u e < / L a y e d O u t > < / a : V a l u e > < / a : K e y V a l u e O f D i a g r a m O b j e c t K e y a n y T y p e z b w N T n L X > < a : K e y V a l u e O f D i a g r a m O b j e c t K e y a n y T y p e z b w N T n L X > < a : K e y > < K e y > C o l u m n s \ V e n d o r < / 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 C o l u m n s \ I n v e n t o r y   i n < / K e y > < / a : K e y > < a : V a l u e   i : t y p e = " M e a s u r e G r i d N o d e V i e w S t a t e " > < C o l u m n > 9 < / C o l u m n > < L a y e d O u t > t r u e < / L a y e d O u t > < / a : V a l u e > < / a : K e y V a l u e O f D i a g r a m O b j e c t K e y a n y T y p e z b w N T n L X > < a : K e y V a l u e O f D i a g r a m O b j e c t K e y a n y T y p e z b w N T n L X > < a : K e y > < K e y > C o l u m n s \ I n v e n t o r y   O u t < / K e y > < / a : K e y > < a : V a l u e   i : t y p e = " M e a s u r e G r i d N o d e V i e w S t a t e " > < C o l u m n > 1 0 < / C o l u m n > < L a y e d O u t > t r u e < / L a y e d O u t > < / a : V a l u e > < / a : K e y V a l u e O f D i a g r a m O b j e c t K e y a n y T y p e z b w N T n L X > < a : K e y V a l u e O f D i a g r a m O b j e c t K e y a n y T y p e z b w N T n L X > < a : K e y > < K e y > C o l u m n s \ B a l a n c e < / K e y > < / a : K e y > < a : V a l u e   i : t y p e = " M e a s u r e G r i d N o d e V i e w S t a t e " > < C o l u m n > 1 1 < / C o l u m n > < L a y e d O u t > t r u e < / L a y e d O u t > < / a : V a l u e > < / a : K e y V a l u e O f D i a g r a m O b j e c t K e y a n y T y p e z b w N T n L X > < a : K e y V a l u e O f D i a g r a m O b j e c t K e y a n y T y p e z b w N T n L X > < a : K e y > < K e y > C o l u m n s \ D a y < / 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 M e a s u r e s \ S u m   o f   Q t y < / K e y > < / a : K e y > < a : V a l u e   i : t y p e = " M e a s u r e G r i d N o d e V i e w S t a t e " > < C o l u m n > 4 < / 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 M e a s u r e s \ S u m   o f   P u r c h a s e   a m o u n t < / K e y > < / a : K e y > < a : V a l u e   i : t y p e = " M e a s u r e G r i d N o d e V i e w S t a t e " > < C o l u m n > 6 < / C o l u m n > < L a y e d O u t > t r u e < / L a y e d O u t > < W a s U I I n v i s i b l e > t r u e < / W a s U I I n v i s i b l e > < / a : V a l u e > < / a : K e y V a l u e O f D i a g r a m O b j e c t K e y a n y T y p e z b w N T n L X > < a : K e y V a l u e O f D i a g r a m O b j e c t K e y a n y T y p e z b w N T n L X > < a : K e y > < K e y > M e a s u r e s \ S u m   o f   P u r c h a s e   a m o u n t \ T a g I n f o \ F o r m u l a < / K e y > < / a : K e y > < a : V a l u e   i : t y p e = " M e a s u r e G r i d V i e w S t a t e I D i a g r a m T a g A d d i t i o n a l I n f o " / > < / a : K e y V a l u e O f D i a g r a m O b j e c t K e y a n y T y p e z b w N T n L X > < a : K e y V a l u e O f D i a g r a m O b j e c t K e y a n y T y p e z b w N T n L X > < a : K e y > < K e y > M e a s u r e s \ S u m   o f   P u r c h a s e   a m o u n t \ T a g I n f o \ V a l u e < / K e y > < / a : K e y > < a : V a l u e   i : t y p e = " M e a s u r e G r i d V i e w S t a t e I D i a g r a m T a g A d d i t i o n a l I n f o " / > < / a : K e y V a l u e O f D i a g r a m O b j e c t K e y a n y T y p e z b w N T n L X > < a : K e y V a l u e O f D i a g r a m O b j e c t K e y a n y T y p e z b w N T n L X > < a : K e y > < K e y > C o l u m n s \ D a y   2 < / K e y > < / a : K e y > < a : V a l u e   i : t y p e = " M e a s u r e G r i d N o d e V i e w S t a t e " > < C o l u m n > 1 4 < / C o l u m n > < L a y e d O u t > t r u e < / L a y e d O u t > < / a : V a l u e > < / a : K e y V a l u e O f D i a g r a m O b j e c t K e y a n y T y p e z b w N T n L X > < a : K e y V a l u e O f D i a g r a m O b j e c t K e y a n y T y p e z b w N T n L X > < a : K e y > < K e y > C o l u m n s \ M o n t h   2 < / K e y > < / a : K e y > < a : V a l u e   i : t y p e = " M e a s u r e G r i d N o d e V i e w S t a t e " > < C o l u m n > 1 5 < / C o l u m n > < L a y e d O u t > t r u e < / L a y e d O u t > < / a : V a l u e > < / 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a : K e y V a l u e O f D i a g r a m O b j e c t K e y a n y T y p e z b w N T n L X > < a : K e y > < K e y > L i n k s \ & l t ; C o l u m n s \ S u m   o f   P u r c h a s e   a m o u n t & g t ; - & l t ; M e a s u r e s \ P u r c h a s e   a m o u n t & g t ; < / K e y > < / a : K e y > < a : V a l u e   i : t y p e = " M e a s u r e G r i d V i e w S t a t e I D i a g r a m L i n k " / > < / a : K e y V a l u e O f D i a g r a m O b j e c t K e y a n y T y p e z b w N T n L X > < a : K e y V a l u e O f D i a g r a m O b j e c t K e y a n y T y p e z b w N T n L X > < a : K e y > < K e y > L i n k s \ & l t ; C o l u m n s \ S u m   o f   P u r c h a s e   a m o u n t & g t ; - & l t ; M e a s u r e s \ P u r c h a s e   a m o u n t & g t ; \ C O L U M N < / K e y > < / a : K e y > < a : V a l u e   i : t y p e = " M e a s u r e G r i d V i e w S t a t e I D i a g r a m L i n k E n d p o i n t " / > < / a : K e y V a l u e O f D i a g r a m O b j e c t K e y a n y T y p e z b w N T n L X > < a : K e y V a l u e O f D i a g r a m O b j e c t K e y a n y T y p e z b w N T n L X > < a : K e y > < K e y > L i n k s \ & l t ; C o l u m n s \ S u m   o f   P u r c h a s e   a m o u n t & g t ; - & l t ; M e a s u r e s \ P u r c h a s e   a m o u n t & g t ; \ M E A S U R E 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 7 9 < / i n t > < / v a l u e > < / i t e m > < i t e m > < k e y > < s t r i n g > P u r c h a s e _ N u m < / s t r i n g > < / k e y > < v a l u e > < i n t > 1 6 0 < / i n t > < / v a l u e > < / i t e m > < i t e m > < k e y > < s t r i n g > P u r c h a s e   d a t e < / s t r i n g > < / k e y > < v a l u e > < i n t > 1 5 2 < / i n t > < / v a l u e > < / i t e m > < i t e m > < k e y > < s t r i n g > P r o d u c t < / s t r i n g > < / k e y > < v a l u e > < i n t > 1 0 4 < / i n t > < / v a l u e > < / i t e m > < i t e m > < k e y > < s t r i n g > Q t y < / s t r i n g > < / k e y > < v a l u e > < i n t > 7 1 < / i n t > < / v a l u e > < / i t e m > < i t e m > < k e y > < s t r i n g > P r i c e < / s t r i n g > < / k e y > < v a l u e > < i n t > 8 1 < / i n t > < / v a l u e > < / i t e m > < i t e m > < k e y > < s t r i n g > P u r c h a s e   a m o u n t < / s t r i n g > < / k e y > < v a l u e > < i n t > 1 7 8 < / i n t > < / v a l u e > < / i t e m > < i t e m > < k e y > < s t r i n g > V e n d o r < / s t r i n g > < / k e y > < v a l u e > < i n t > 9 9 < / i n t > < / v a l u e > < / i t e m > < i t e m > < k e y > < s t r i n g > S t a t u s < / s t r i n g > < / k e y > < v a l u e > < i n t > 9 1 < / i n t > < / v a l u e > < / i t e m > < i t e m > < k e y > < s t r i n g > I n v e n t o r y   i n < / s t r i n g > < / k e y > < v a l u e > < i n t > 1 3 7 < / i n t > < / v a l u e > < / i t e m > < i t e m > < k e y > < s t r i n g > I n v e n t o r y   O u t < / s t r i n g > < / k e y > < v a l u e > < i n t > 1 5 2 < / i n t > < / v a l u e > < / i t e m > < i t e m > < k e y > < s t r i n g > B a l a n c e < / s t r i n g > < / k e y > < v a l u e > < i n t > 1 0 2 < / i n t > < / v a l u e > < / i t e m > < i t e m > < k e y > < s t r i n g > D a y < / s t r i n g > < / k e y > < v a l u e > < i n t > 7 3 < / i n t > < / v a l u e > < / i t e m > < i t e m > < k e y > < s t r i n g > M o n t h < / s t r i n g > < / k e y > < v a l u e > < i n t > 9 5 < / i n t > < / v a l u e > < / i t e m > < i t e m > < k e y > < s t r i n g > D a y   2 < / s t r i n g > < / k e y > < v a l u e > < i n t > 8 7 < / i n t > < / v a l u e > < / i t e m > < i t e m > < k e y > < s t r i n g > M o n t h   2 < / s t r i n g > < / k e y > < v a l u e > < i n t > 1 0 9 < / i n t > < / v a l u e > < / i t e m > < / C o l u m n W i d t h s > < C o l u m n D i s p l a y I n d e x > < i t e m > < k e y > < s t r i n g > S . N o < / s t r i n g > < / k e y > < v a l u e > < i n t > 0 < / i n t > < / v a l u e > < / i t e m > < i t e m > < k e y > < s t r i n g > P u r c h a s e _ N u m < / s t r i n g > < / k e y > < v a l u e > < i n t > 1 < / i n t > < / v a l u e > < / i t e m > < i t e m > < k e y > < s t r i n g > P u r c h a s e   d a t e < / s t r i n g > < / k e y > < v a l u e > < i n t > 2 < / i n t > < / v a l u e > < / i t e m > < i t e m > < k e y > < s t r i n g > P r o d u c t < / s t r i n g > < / k e y > < v a l u e > < i n t > 3 < / i n t > < / v a l u e > < / i t e m > < i t e m > < k e y > < s t r i n g > Q t y < / s t r i n g > < / k e y > < v a l u e > < i n t > 4 < / i n t > < / v a l u e > < / i t e m > < i t e m > < k e y > < s t r i n g > P r i c e < / s t r i n g > < / k e y > < v a l u e > < i n t > 5 < / i n t > < / v a l u e > < / i t e m > < i t e m > < k e y > < s t r i n g > P u r c h a s e   a m o u n t < / s t r i n g > < / k e y > < v a l u e > < i n t > 6 < / i n t > < / v a l u e > < / i t e m > < i t e m > < k e y > < s t r i n g > V e n d o r < / s t r i n g > < / k e y > < v a l u e > < i n t > 7 < / i n t > < / v a l u e > < / i t e m > < i t e m > < k e y > < s t r i n g > S t a t u s < / s t r i n g > < / k e y > < v a l u e > < i n t > 8 < / i n t > < / v a l u e > < / i t e m > < i t e m > < k e y > < s t r i n g > I n v e n t o r y   i n < / s t r i n g > < / k e y > < v a l u e > < i n t > 9 < / i n t > < / v a l u e > < / i t e m > < i t e m > < k e y > < s t r i n g > I n v e n t o r y   O u t < / s t r i n g > < / k e y > < v a l u e > < i n t > 1 0 < / i n t > < / v a l u e > < / i t e m > < i t e m > < k e y > < s t r i n g > B a l a n c e < / s t r i n g > < / k e y > < v a l u e > < i n t > 1 1 < / i n t > < / v a l u e > < / i t e m > < i t e m > < k e y > < s t r i n g > D a y < / s t r i n g > < / k e y > < v a l u e > < i n t > 1 2 < / i n t > < / v a l u e > < / i t e m > < i t e m > < k e y > < s t r i n g > M o n t h < / s t r i n g > < / k e y > < v a l u e > < i n t > 1 3 < / i n t > < / v a l u e > < / i t e m > < i t e m > < k e y > < s t r i n g > D a y   2 < / s t r i n g > < / k e y > < v a l u e > < i n t > 1 4 < / i n t > < / v a l u e > < / i t e m > < i t e m > < k e y > < s t r i n g > M o n t h   2 < / 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 2 0 2 5 - 0 7 - 2 9 T 0 0 : 3 0 : 1 9 . 5 7 9 1 9 5 9 + 0 5 : 3 0 < / L a s t P r o c e s s e d T i m e > < / D a t a M o d e l i n g S a n d b o x . S e r i a l i z e d S a n d b o x E r r o r C a c h e > ] ] > < / C u s t o m C o n t e n t > < / G e m i n i > 
</file>

<file path=customXml/itemProps1.xml><?xml version="1.0" encoding="utf-8"?>
<ds:datastoreItem xmlns:ds="http://schemas.openxmlformats.org/officeDocument/2006/customXml" ds:itemID="{C55D5DBB-05AD-41C1-9D66-20545F381C99}">
  <ds:schemaRefs/>
</ds:datastoreItem>
</file>

<file path=customXml/itemProps10.xml><?xml version="1.0" encoding="utf-8"?>
<ds:datastoreItem xmlns:ds="http://schemas.openxmlformats.org/officeDocument/2006/customXml" ds:itemID="{6F7AF3B6-A789-48FC-A37C-BFED52FCABE5}">
  <ds:schemaRefs/>
</ds:datastoreItem>
</file>

<file path=customXml/itemProps11.xml><?xml version="1.0" encoding="utf-8"?>
<ds:datastoreItem xmlns:ds="http://schemas.openxmlformats.org/officeDocument/2006/customXml" ds:itemID="{F4E7EB29-8EC3-4140-A1FB-53A8FB204AEC}">
  <ds:schemaRefs/>
</ds:datastoreItem>
</file>

<file path=customXml/itemProps12.xml><?xml version="1.0" encoding="utf-8"?>
<ds:datastoreItem xmlns:ds="http://schemas.openxmlformats.org/officeDocument/2006/customXml" ds:itemID="{B216172E-8A10-432C-8221-8C69E5765E3E}">
  <ds:schemaRefs/>
</ds:datastoreItem>
</file>

<file path=customXml/itemProps13.xml><?xml version="1.0" encoding="utf-8"?>
<ds:datastoreItem xmlns:ds="http://schemas.openxmlformats.org/officeDocument/2006/customXml" ds:itemID="{E9A76E0C-1A64-4089-8B74-1639FB0E138A}">
  <ds:schemaRefs/>
</ds:datastoreItem>
</file>

<file path=customXml/itemProps14.xml><?xml version="1.0" encoding="utf-8"?>
<ds:datastoreItem xmlns:ds="http://schemas.openxmlformats.org/officeDocument/2006/customXml" ds:itemID="{A4AB61AA-3519-4044-AC86-23FC420B063E}">
  <ds:schemaRefs/>
</ds:datastoreItem>
</file>

<file path=customXml/itemProps15.xml><?xml version="1.0" encoding="utf-8"?>
<ds:datastoreItem xmlns:ds="http://schemas.openxmlformats.org/officeDocument/2006/customXml" ds:itemID="{420C9467-5BA0-45D9-872D-8B08EED070E6}">
  <ds:schemaRefs/>
</ds:datastoreItem>
</file>

<file path=customXml/itemProps16.xml><?xml version="1.0" encoding="utf-8"?>
<ds:datastoreItem xmlns:ds="http://schemas.openxmlformats.org/officeDocument/2006/customXml" ds:itemID="{31F92365-8ECE-442C-8C8B-DFA17965EF21}">
  <ds:schemaRefs/>
</ds:datastoreItem>
</file>

<file path=customXml/itemProps2.xml><?xml version="1.0" encoding="utf-8"?>
<ds:datastoreItem xmlns:ds="http://schemas.openxmlformats.org/officeDocument/2006/customXml" ds:itemID="{EA103FBD-B44F-42D6-9F72-74F9F427189D}">
  <ds:schemaRefs/>
</ds:datastoreItem>
</file>

<file path=customXml/itemProps3.xml><?xml version="1.0" encoding="utf-8"?>
<ds:datastoreItem xmlns:ds="http://schemas.openxmlformats.org/officeDocument/2006/customXml" ds:itemID="{C2E9F8E5-3F00-450E-826B-D743E44FB9B1}">
  <ds:schemaRefs/>
</ds:datastoreItem>
</file>

<file path=customXml/itemProps4.xml><?xml version="1.0" encoding="utf-8"?>
<ds:datastoreItem xmlns:ds="http://schemas.openxmlformats.org/officeDocument/2006/customXml" ds:itemID="{A22E7DFA-2F09-466D-920F-1B0780154E6E}">
  <ds:schemaRefs/>
</ds:datastoreItem>
</file>

<file path=customXml/itemProps5.xml><?xml version="1.0" encoding="utf-8"?>
<ds:datastoreItem xmlns:ds="http://schemas.openxmlformats.org/officeDocument/2006/customXml" ds:itemID="{DA7EDFBD-5028-4AD6-8A1F-4B6874AB5026}">
  <ds:schemaRefs/>
</ds:datastoreItem>
</file>

<file path=customXml/itemProps6.xml><?xml version="1.0" encoding="utf-8"?>
<ds:datastoreItem xmlns:ds="http://schemas.openxmlformats.org/officeDocument/2006/customXml" ds:itemID="{60B465BE-03E5-46B9-946A-7C9F3DC458AF}">
  <ds:schemaRefs/>
</ds:datastoreItem>
</file>

<file path=customXml/itemProps7.xml><?xml version="1.0" encoding="utf-8"?>
<ds:datastoreItem xmlns:ds="http://schemas.openxmlformats.org/officeDocument/2006/customXml" ds:itemID="{174EC6DE-AD89-40E3-9091-F7353E58DBAB}">
  <ds:schemaRefs/>
</ds:datastoreItem>
</file>

<file path=customXml/itemProps8.xml><?xml version="1.0" encoding="utf-8"?>
<ds:datastoreItem xmlns:ds="http://schemas.openxmlformats.org/officeDocument/2006/customXml" ds:itemID="{C967D7C1-5824-43B3-9FFA-8AE923AE5FAF}">
  <ds:schemaRefs/>
</ds:datastoreItem>
</file>

<file path=customXml/itemProps9.xml><?xml version="1.0" encoding="utf-8"?>
<ds:datastoreItem xmlns:ds="http://schemas.openxmlformats.org/officeDocument/2006/customXml" ds:itemID="{31F347DC-487B-429A-AFC8-B9DB4DF589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Jayant Jaiswal</cp:lastModifiedBy>
  <dcterms:created xsi:type="dcterms:W3CDTF">2025-07-28T17:23:46Z</dcterms:created>
  <dcterms:modified xsi:type="dcterms:W3CDTF">2025-07-29T19:07:07Z</dcterms:modified>
</cp:coreProperties>
</file>