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PI\Desktop\Master Geografski\Upravljanje GIS projektima\Projekat GIS projekti\Tanja gis projekat\Projekat_sigurne_staze_Tanja_Pavlovic\"/>
    </mc:Choice>
  </mc:AlternateContent>
  <xr:revisionPtr revIDLastSave="0" documentId="13_ncr:1_{3E741B64-8329-4E91-B49A-466A5CB023FA}" xr6:coauthVersionLast="45" xr6:coauthVersionMax="45" xr10:uidLastSave="{00000000-0000-0000-0000-000000000000}"/>
  <bookViews>
    <workbookView xWindow="-108" yWindow="-108" windowWidth="23256" windowHeight="12576" xr2:uid="{4187C862-FE3B-438C-A1B1-E059FF4EC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" l="1"/>
  <c r="E8" i="1"/>
  <c r="D10" i="1" s="1"/>
  <c r="D7" i="1"/>
  <c r="E7" i="1" s="1"/>
  <c r="E6" i="1"/>
  <c r="E5" i="1"/>
  <c r="D5" i="1"/>
  <c r="C5" i="1"/>
  <c r="E10" i="1" l="1"/>
  <c r="D13" i="1"/>
  <c r="E13" i="1" s="1"/>
  <c r="D12" i="1"/>
  <c r="E12" i="1" s="1"/>
  <c r="D11" i="1"/>
  <c r="E11" i="1" s="1"/>
  <c r="D9" i="1"/>
  <c r="D15" i="1" l="1"/>
  <c r="E9" i="1"/>
  <c r="C9" i="1" s="1"/>
  <c r="D14" i="1" l="1"/>
  <c r="E15" i="1"/>
  <c r="D16" i="1" s="1"/>
  <c r="E16" i="1" s="1"/>
  <c r="D17" i="1" s="1"/>
  <c r="E17" i="1" s="1"/>
  <c r="D19" i="1" l="1"/>
  <c r="E14" i="1"/>
  <c r="C14" i="1" s="1"/>
  <c r="E19" i="1" l="1"/>
  <c r="D18" i="1"/>
  <c r="D20" i="1"/>
  <c r="E20" i="1" s="1"/>
  <c r="D21" i="1" s="1"/>
  <c r="E21" i="1" s="1"/>
  <c r="D23" i="1" l="1"/>
  <c r="E18" i="1"/>
  <c r="C18" i="1" s="1"/>
  <c r="E23" i="1" l="1"/>
  <c r="D24" i="1" s="1"/>
  <c r="E24" i="1" s="1"/>
  <c r="D22" i="1"/>
  <c r="D26" i="1" l="1"/>
  <c r="E22" i="1"/>
  <c r="C22" i="1" s="1"/>
  <c r="E26" i="1" l="1"/>
  <c r="D25" i="1"/>
  <c r="D27" i="1"/>
  <c r="E27" i="1" s="1"/>
  <c r="D28" i="1" s="1"/>
  <c r="E28" i="1" s="1"/>
  <c r="E25" i="1" s="1"/>
  <c r="C25" i="1" l="1"/>
  <c r="E2" i="1" l="1"/>
  <c r="D2" i="1" l="1"/>
</calcChain>
</file>

<file path=xl/sharedStrings.xml><?xml version="1.0" encoding="utf-8"?>
<sst xmlns="http://schemas.openxmlformats.org/spreadsheetml/2006/main" count="69" uniqueCount="54">
  <si>
    <t>NAZIV PROJEKTA</t>
  </si>
  <si>
    <t>TRAJANJE PROJEKTA</t>
  </si>
  <si>
    <t>DATUM POČETKA PROJEKTA</t>
  </si>
  <si>
    <t>DATUM ZAVRŠETKA PROJEKTA</t>
  </si>
  <si>
    <t>Formiranje projektnog tima</t>
  </si>
  <si>
    <t>Sastanci projektnog tima</t>
  </si>
  <si>
    <t>Konsultacije sa stručnim saradnicima</t>
  </si>
  <si>
    <t>Predstavljanje projektnih aktivnosti</t>
  </si>
  <si>
    <t>Dobijanje podrške ciljnih grupa</t>
  </si>
  <si>
    <t>Podela promotivnog materijala</t>
  </si>
  <si>
    <t>Medijska pokrivenost</t>
  </si>
  <si>
    <t>Eksterni konsultant</t>
  </si>
  <si>
    <t>Popunjavanje upitnika</t>
  </si>
  <si>
    <t>Akcioni plan</t>
  </si>
  <si>
    <t>IT podrška</t>
  </si>
  <si>
    <t>Rad na terenu</t>
  </si>
  <si>
    <t>Kancelarijski deo</t>
  </si>
  <si>
    <t>Analize o kritičnim tačkama i lokacijama</t>
  </si>
  <si>
    <t>Grafičke i web-heat mape za prikaz geopodataka na internetu</t>
  </si>
  <si>
    <t>Završna konferencija</t>
  </si>
  <si>
    <t>Podela edukativnog materijala</t>
  </si>
  <si>
    <t>Promotivne aktivnosti</t>
  </si>
  <si>
    <t>ID aktivnosti</t>
  </si>
  <si>
    <t>Naziv aktivnosti</t>
  </si>
  <si>
    <t>Vreme trajanja aktivnosti</t>
  </si>
  <si>
    <t>Datum početka aktivnosti</t>
  </si>
  <si>
    <t>Datum završetka aktivnosti</t>
  </si>
  <si>
    <t xml:space="preserve"> 1.1</t>
  </si>
  <si>
    <t xml:space="preserve"> 1.2</t>
  </si>
  <si>
    <t xml:space="preserve"> 1.3</t>
  </si>
  <si>
    <t xml:space="preserve"> 2.1</t>
  </si>
  <si>
    <t xml:space="preserve"> 2.2</t>
  </si>
  <si>
    <t xml:space="preserve"> 2.3</t>
  </si>
  <si>
    <t xml:space="preserve"> 2.4</t>
  </si>
  <si>
    <t xml:space="preserve"> 3.1</t>
  </si>
  <si>
    <t xml:space="preserve"> 3.2</t>
  </si>
  <si>
    <t xml:space="preserve"> 3.3</t>
  </si>
  <si>
    <t xml:space="preserve"> 4.1</t>
  </si>
  <si>
    <t xml:space="preserve"> 4.2 </t>
  </si>
  <si>
    <t xml:space="preserve"> 4.3</t>
  </si>
  <si>
    <t xml:space="preserve"> 5.1</t>
  </si>
  <si>
    <t xml:space="preserve"> 5.2</t>
  </si>
  <si>
    <t xml:space="preserve"> 6.1</t>
  </si>
  <si>
    <t xml:space="preserve"> 6.2</t>
  </si>
  <si>
    <t xml:space="preserve"> 6.3</t>
  </si>
  <si>
    <t>Sigurne staze i putanje kretanja učenika osnovnih i srednjih škola u Boru</t>
  </si>
  <si>
    <t>KP</t>
  </si>
  <si>
    <t>PP</t>
  </si>
  <si>
    <t>Pripremne aktivnosti</t>
  </si>
  <si>
    <t>Uvodna konferencija</t>
  </si>
  <si>
    <t>Analiza postojećeg stanja</t>
  </si>
  <si>
    <t>Prikupljanje podataka</t>
  </si>
  <si>
    <t>Obrada prikupljenih podataka, analiza i prikazivanje rezultata</t>
  </si>
  <si>
    <t>Prezentacija završnih rezultata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</si>
</sst>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sz val="14"/>
      <color rgb="FF002060"/>
      <name val="Arial"/>
      <family val="2"/>
    </font>
    <font>
      <sz val="14"/>
      <color theme="0"/>
      <name val="Arial"/>
      <family val="2"/>
    </font>
    <font>
      <sz val="14"/>
      <color theme="1" tint="4.9989318521683403E-2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b/>
      <sz val="15"/>
      <name val="Arial"/>
      <family val="2"/>
    </font>
    <font>
      <b/>
      <sz val="14"/>
      <color theme="1"/>
      <name val="Arial"/>
      <family val="2"/>
    </font>
    <font>
      <b/>
      <sz val="15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BBC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9AE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Border="1"/>
    <xf numFmtId="0" fontId="0" fillId="6" borderId="1" xfId="0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3" fillId="0" borderId="0" xfId="0" applyFont="1"/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" fontId="5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0" borderId="1" xfId="0" applyFont="1" applyBorder="1"/>
    <xf numFmtId="0" fontId="9" fillId="0" borderId="1" xfId="0" applyFont="1" applyBorder="1"/>
    <xf numFmtId="0" fontId="8" fillId="0" borderId="1" xfId="0" applyFont="1" applyBorder="1"/>
    <xf numFmtId="14" fontId="1" fillId="5" borderId="1" xfId="0" applyNumberFormat="1" applyFont="1" applyFill="1" applyBorder="1" applyAlignment="1">
      <alignment horizontal="center" vertical="center" textRotation="90"/>
    </xf>
    <xf numFmtId="0" fontId="10" fillId="5" borderId="1" xfId="0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13" fillId="7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64" fontId="3" fillId="12" borderId="1" xfId="0" applyNumberFormat="1" applyFont="1" applyFill="1" applyBorder="1" applyAlignment="1">
      <alignment horizontal="center" vertical="center"/>
    </xf>
    <xf numFmtId="14" fontId="3" fillId="12" borderId="1" xfId="0" applyNumberFormat="1" applyFont="1" applyFill="1" applyBorder="1" applyAlignment="1">
      <alignment horizontal="center" vertical="center"/>
    </xf>
    <xf numFmtId="16" fontId="3" fillId="6" borderId="1" xfId="0" applyNumberFormat="1" applyFont="1" applyFill="1" applyBorder="1" applyAlignment="1">
      <alignment horizontal="center" vertical="center"/>
    </xf>
    <xf numFmtId="164" fontId="3" fillId="6" borderId="1" xfId="0" applyNumberFormat="1" applyFont="1" applyFill="1" applyBorder="1" applyAlignment="1">
      <alignment horizontal="center" vertical="center"/>
    </xf>
    <xf numFmtId="14" fontId="3" fillId="6" borderId="1" xfId="0" applyNumberFormat="1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14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14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14" fillId="12" borderId="1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14" fontId="1" fillId="10" borderId="1" xfId="0" applyNumberFormat="1" applyFont="1" applyFill="1" applyBorder="1" applyAlignment="1">
      <alignment horizontal="center" vertical="center" textRotation="90"/>
    </xf>
    <xf numFmtId="0" fontId="0" fillId="0" borderId="0" xfId="0" applyBorder="1"/>
    <xf numFmtId="0" fontId="0" fillId="0" borderId="0" xfId="0" applyFill="1" applyAlignment="1">
      <alignment vertical="center"/>
    </xf>
    <xf numFmtId="14" fontId="1" fillId="0" borderId="1" xfId="0" applyNumberFormat="1" applyFont="1" applyBorder="1" applyAlignment="1">
      <alignment horizontal="center" vertical="center" textRotation="90"/>
    </xf>
    <xf numFmtId="16" fontId="1" fillId="0" borderId="1" xfId="0" applyNumberFormat="1" applyFont="1" applyBorder="1" applyAlignment="1">
      <alignment horizontal="center" vertical="center" textRotation="90"/>
    </xf>
    <xf numFmtId="0" fontId="8" fillId="0" borderId="1" xfId="0" applyFont="1" applyBorder="1" applyAlignment="1">
      <alignment vertical="center"/>
    </xf>
    <xf numFmtId="0" fontId="0" fillId="3" borderId="1" xfId="0" applyFill="1" applyBorder="1"/>
    <xf numFmtId="0" fontId="0" fillId="13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DBBCE"/>
      <color rgb="FFBAC2BE"/>
      <color rgb="FFC7CFE3"/>
      <color rgb="FFBDF1D9"/>
      <color rgb="FF8EE6BE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CA2B5-AB54-4FCB-BEF4-50635CE9295D}">
  <dimension ref="A1:GI30"/>
  <sheetViews>
    <sheetView tabSelected="1" zoomScale="30" zoomScaleNormal="30" workbookViewId="0">
      <selection activeCell="C3" sqref="C3"/>
    </sheetView>
  </sheetViews>
  <sheetFormatPr defaultRowHeight="14.4" x14ac:dyDescent="0.3"/>
  <cols>
    <col min="1" max="1" width="15.6640625" customWidth="1"/>
    <col min="2" max="2" width="90.77734375" customWidth="1"/>
    <col min="3" max="3" width="31.6640625" style="1" customWidth="1"/>
    <col min="4" max="4" width="24.44140625" customWidth="1"/>
    <col min="5" max="5" width="22.44140625" customWidth="1"/>
    <col min="6" max="191" width="5.77734375" customWidth="1"/>
  </cols>
  <sheetData>
    <row r="1" spans="1:191" ht="51" customHeight="1" x14ac:dyDescent="0.3">
      <c r="A1" s="6"/>
      <c r="B1" s="7" t="s">
        <v>0</v>
      </c>
      <c r="C1" s="8" t="s">
        <v>1</v>
      </c>
      <c r="D1" s="8" t="s">
        <v>2</v>
      </c>
      <c r="E1" s="8" t="s">
        <v>3</v>
      </c>
    </row>
    <row r="2" spans="1:191" ht="66" customHeight="1" x14ac:dyDescent="0.3">
      <c r="A2" s="6"/>
      <c r="B2" s="9" t="s">
        <v>45</v>
      </c>
      <c r="C2" s="10">
        <f>E2-D2+1</f>
        <v>185</v>
      </c>
      <c r="D2" s="11">
        <f>MIN(D6:D28)</f>
        <v>43970</v>
      </c>
      <c r="E2" s="11">
        <f>MAX(E6:E28)</f>
        <v>44154</v>
      </c>
    </row>
    <row r="3" spans="1:191" ht="17.399999999999999" x14ac:dyDescent="0.3">
      <c r="A3" s="6"/>
      <c r="B3" s="6"/>
      <c r="C3" s="12"/>
      <c r="D3" s="6"/>
      <c r="E3" s="6"/>
    </row>
    <row r="4" spans="1:191" ht="76.2" customHeight="1" x14ac:dyDescent="0.3">
      <c r="A4" s="14" t="s">
        <v>22</v>
      </c>
      <c r="B4" s="13" t="s">
        <v>23</v>
      </c>
      <c r="C4" s="14" t="s">
        <v>24</v>
      </c>
      <c r="D4" s="13" t="s">
        <v>25</v>
      </c>
      <c r="E4" s="13" t="s">
        <v>26</v>
      </c>
      <c r="F4" s="65">
        <v>43970</v>
      </c>
      <c r="G4" s="65">
        <v>43971</v>
      </c>
      <c r="H4" s="65">
        <v>43972</v>
      </c>
      <c r="I4" s="65">
        <v>43973</v>
      </c>
      <c r="J4" s="65">
        <v>43974</v>
      </c>
      <c r="K4" s="65">
        <v>43975</v>
      </c>
      <c r="L4" s="65">
        <v>43976</v>
      </c>
      <c r="M4" s="65">
        <v>43977</v>
      </c>
      <c r="N4" s="65">
        <v>43978</v>
      </c>
      <c r="O4" s="65">
        <v>43979</v>
      </c>
      <c r="P4" s="65">
        <v>43980</v>
      </c>
      <c r="Q4" s="65">
        <v>43981</v>
      </c>
      <c r="R4" s="65">
        <v>43982</v>
      </c>
      <c r="S4" s="65">
        <v>43983</v>
      </c>
      <c r="T4" s="65">
        <v>43984</v>
      </c>
      <c r="U4" s="65">
        <v>43985</v>
      </c>
      <c r="V4" s="65">
        <v>43986</v>
      </c>
      <c r="W4" s="65">
        <v>43987</v>
      </c>
      <c r="X4" s="65">
        <v>43988</v>
      </c>
      <c r="Y4" s="65">
        <v>43989</v>
      </c>
      <c r="Z4" s="65">
        <v>43990</v>
      </c>
      <c r="AA4" s="65">
        <v>43991</v>
      </c>
      <c r="AB4" s="65">
        <v>43992</v>
      </c>
      <c r="AC4" s="65">
        <v>43993</v>
      </c>
      <c r="AD4" s="65">
        <v>43994</v>
      </c>
      <c r="AE4" s="65">
        <v>43995</v>
      </c>
      <c r="AF4" s="65">
        <v>43996</v>
      </c>
      <c r="AG4" s="65">
        <v>43997</v>
      </c>
      <c r="AH4" s="65">
        <v>43998</v>
      </c>
      <c r="AI4" s="65">
        <v>43999</v>
      </c>
      <c r="AJ4" s="65">
        <v>44000</v>
      </c>
      <c r="AK4" s="65">
        <v>44001</v>
      </c>
      <c r="AL4" s="65">
        <v>44002</v>
      </c>
      <c r="AM4" s="65">
        <v>44003</v>
      </c>
      <c r="AN4" s="65">
        <v>44004</v>
      </c>
      <c r="AO4" s="65">
        <v>44005</v>
      </c>
      <c r="AP4" s="65">
        <v>44006</v>
      </c>
      <c r="AQ4" s="65">
        <v>44007</v>
      </c>
      <c r="AR4" s="65">
        <v>44008</v>
      </c>
      <c r="AS4" s="65">
        <v>44009</v>
      </c>
      <c r="AT4" s="65">
        <v>44010</v>
      </c>
      <c r="AU4" s="65">
        <v>44011</v>
      </c>
      <c r="AV4" s="65">
        <v>44012</v>
      </c>
      <c r="AW4" s="65">
        <v>44013</v>
      </c>
      <c r="AX4" s="65">
        <v>44014</v>
      </c>
      <c r="AY4" s="65">
        <v>44015</v>
      </c>
      <c r="AZ4" s="65">
        <v>44016</v>
      </c>
      <c r="BA4" s="65">
        <v>44017</v>
      </c>
      <c r="BB4" s="65">
        <v>44018</v>
      </c>
      <c r="BC4" s="65">
        <v>44019</v>
      </c>
      <c r="BD4" s="65">
        <v>44020</v>
      </c>
      <c r="BE4" s="65">
        <v>44021</v>
      </c>
      <c r="BF4" s="65">
        <v>44022</v>
      </c>
      <c r="BG4" s="65">
        <v>44023</v>
      </c>
      <c r="BH4" s="65">
        <v>44024</v>
      </c>
      <c r="BI4" s="65">
        <v>44025</v>
      </c>
      <c r="BJ4" s="65">
        <v>44026</v>
      </c>
      <c r="BK4" s="65">
        <v>44027</v>
      </c>
      <c r="BL4" s="65">
        <v>44028</v>
      </c>
      <c r="BM4" s="65">
        <v>44029</v>
      </c>
      <c r="BN4" s="65">
        <v>44030</v>
      </c>
      <c r="BO4" s="65">
        <v>44031</v>
      </c>
      <c r="BP4" s="65">
        <v>44032</v>
      </c>
      <c r="BQ4" s="65">
        <v>44033</v>
      </c>
      <c r="BR4" s="65">
        <v>44034</v>
      </c>
      <c r="BS4" s="65">
        <v>44035</v>
      </c>
      <c r="BT4" s="65">
        <v>44036</v>
      </c>
      <c r="BU4" s="65">
        <v>44037</v>
      </c>
      <c r="BV4" s="65">
        <v>44038</v>
      </c>
      <c r="BW4" s="65">
        <v>44039</v>
      </c>
      <c r="BX4" s="65">
        <v>44040</v>
      </c>
      <c r="BY4" s="65">
        <v>44041</v>
      </c>
      <c r="BZ4" s="65">
        <v>44042</v>
      </c>
      <c r="CA4" s="65">
        <v>44043</v>
      </c>
      <c r="CB4" s="65">
        <v>44044</v>
      </c>
      <c r="CC4" s="65">
        <v>44045</v>
      </c>
      <c r="CD4" s="65">
        <v>44046</v>
      </c>
      <c r="CE4" s="65">
        <v>44047</v>
      </c>
      <c r="CF4" s="65">
        <v>44048</v>
      </c>
      <c r="CG4" s="65">
        <v>44049</v>
      </c>
      <c r="CH4" s="65">
        <v>44050</v>
      </c>
      <c r="CI4" s="65">
        <v>44051</v>
      </c>
      <c r="CJ4" s="65">
        <v>44052</v>
      </c>
      <c r="CK4" s="65">
        <v>44053</v>
      </c>
      <c r="CL4" s="65">
        <v>44054</v>
      </c>
      <c r="CM4" s="65">
        <v>44055</v>
      </c>
      <c r="CN4" s="65">
        <v>44056</v>
      </c>
      <c r="CO4" s="65">
        <v>44057</v>
      </c>
      <c r="CP4" s="65">
        <v>44058</v>
      </c>
      <c r="CQ4" s="65">
        <v>44059</v>
      </c>
      <c r="CR4" s="65">
        <v>44060</v>
      </c>
      <c r="CS4" s="65">
        <v>44061</v>
      </c>
      <c r="CT4" s="65">
        <v>44062</v>
      </c>
      <c r="CU4" s="65">
        <v>44063</v>
      </c>
      <c r="CV4" s="65">
        <v>44064</v>
      </c>
      <c r="CW4" s="65">
        <v>44065</v>
      </c>
      <c r="CX4" s="65">
        <v>44066</v>
      </c>
      <c r="CY4" s="65">
        <v>44067</v>
      </c>
      <c r="CZ4" s="65">
        <v>44068</v>
      </c>
      <c r="DA4" s="65">
        <v>44069</v>
      </c>
      <c r="DB4" s="65">
        <v>44070</v>
      </c>
      <c r="DC4" s="65">
        <v>44071</v>
      </c>
      <c r="DD4" s="65">
        <v>44072</v>
      </c>
      <c r="DE4" s="65">
        <v>44073</v>
      </c>
      <c r="DF4" s="65">
        <v>44074</v>
      </c>
      <c r="DG4" s="65">
        <v>44075</v>
      </c>
      <c r="DH4" s="65">
        <v>44076</v>
      </c>
      <c r="DI4" s="65">
        <v>44077</v>
      </c>
      <c r="DJ4" s="65">
        <v>44078</v>
      </c>
      <c r="DK4" s="65">
        <v>44079</v>
      </c>
      <c r="DL4" s="65">
        <v>44080</v>
      </c>
      <c r="DM4" s="65">
        <v>44081</v>
      </c>
      <c r="DN4" s="65">
        <v>44082</v>
      </c>
      <c r="DO4" s="65">
        <v>44083</v>
      </c>
      <c r="DP4" s="65">
        <v>44084</v>
      </c>
      <c r="DQ4" s="65">
        <v>44085</v>
      </c>
      <c r="DR4" s="65">
        <v>44086</v>
      </c>
      <c r="DS4" s="65">
        <v>44087</v>
      </c>
      <c r="DT4" s="65">
        <v>44088</v>
      </c>
      <c r="DU4" s="65">
        <v>44089</v>
      </c>
      <c r="DV4" s="65">
        <v>44090</v>
      </c>
      <c r="DW4" s="65">
        <v>44091</v>
      </c>
      <c r="DX4" s="65">
        <v>44092</v>
      </c>
      <c r="DY4" s="65">
        <v>44093</v>
      </c>
      <c r="DZ4" s="65">
        <v>44094</v>
      </c>
      <c r="EA4" s="65">
        <v>44095</v>
      </c>
      <c r="EB4" s="65">
        <v>44096</v>
      </c>
      <c r="EC4" s="65">
        <v>44097</v>
      </c>
      <c r="ED4" s="65">
        <v>44098</v>
      </c>
      <c r="EE4" s="65">
        <v>44099</v>
      </c>
      <c r="EF4" s="65">
        <v>44100</v>
      </c>
      <c r="EG4" s="65">
        <v>44101</v>
      </c>
      <c r="EH4" s="65">
        <v>44102</v>
      </c>
      <c r="EI4" s="65">
        <v>44103</v>
      </c>
      <c r="EJ4" s="65">
        <v>44104</v>
      </c>
      <c r="EK4" s="65">
        <v>44105</v>
      </c>
      <c r="EL4" s="65">
        <v>44106</v>
      </c>
      <c r="EM4" s="65">
        <v>44107</v>
      </c>
      <c r="EN4" s="65">
        <v>44108</v>
      </c>
      <c r="EO4" s="65">
        <v>44109</v>
      </c>
      <c r="EP4" s="65">
        <v>44110</v>
      </c>
      <c r="EQ4" s="65">
        <v>44111</v>
      </c>
      <c r="ER4" s="65">
        <v>44112</v>
      </c>
      <c r="ES4" s="65">
        <v>44113</v>
      </c>
      <c r="ET4" s="65">
        <v>44114</v>
      </c>
      <c r="EU4" s="65">
        <v>44115</v>
      </c>
      <c r="EV4" s="65">
        <v>44116</v>
      </c>
      <c r="EW4" s="65">
        <v>44117</v>
      </c>
      <c r="EX4" s="65">
        <v>44118</v>
      </c>
      <c r="EY4" s="65">
        <v>44119</v>
      </c>
      <c r="EZ4" s="65">
        <v>44120</v>
      </c>
      <c r="FA4" s="65">
        <v>44121</v>
      </c>
      <c r="FB4" s="65">
        <v>44122</v>
      </c>
      <c r="FC4" s="65">
        <v>44123</v>
      </c>
      <c r="FD4" s="65">
        <v>44124</v>
      </c>
      <c r="FE4" s="65">
        <v>44125</v>
      </c>
      <c r="FF4" s="65">
        <v>44126</v>
      </c>
      <c r="FG4" s="65">
        <v>44127</v>
      </c>
      <c r="FH4" s="65">
        <v>44128</v>
      </c>
      <c r="FI4" s="65">
        <v>44129</v>
      </c>
      <c r="FJ4" s="65">
        <v>44130</v>
      </c>
      <c r="FK4" s="65">
        <v>44131</v>
      </c>
      <c r="FL4" s="65">
        <v>44132</v>
      </c>
      <c r="FM4" s="65">
        <v>44133</v>
      </c>
      <c r="FN4" s="65">
        <v>44134</v>
      </c>
      <c r="FO4" s="65">
        <v>44135</v>
      </c>
      <c r="FP4" s="65">
        <v>44136</v>
      </c>
      <c r="FQ4" s="65">
        <v>44137</v>
      </c>
      <c r="FR4" s="65">
        <v>44138</v>
      </c>
      <c r="FS4" s="65">
        <v>44139</v>
      </c>
      <c r="FT4" s="65">
        <v>44140</v>
      </c>
      <c r="FU4" s="65">
        <v>44141</v>
      </c>
      <c r="FV4" s="65">
        <v>44142</v>
      </c>
      <c r="FW4" s="65">
        <v>44143</v>
      </c>
      <c r="FX4" s="65">
        <v>44144</v>
      </c>
      <c r="FY4" s="65">
        <v>44145</v>
      </c>
      <c r="FZ4" s="65">
        <v>44146</v>
      </c>
      <c r="GA4" s="65">
        <v>44147</v>
      </c>
      <c r="GB4" s="65">
        <v>44148</v>
      </c>
      <c r="GC4" s="65">
        <v>44149</v>
      </c>
      <c r="GD4" s="65">
        <v>44150</v>
      </c>
      <c r="GE4" s="65">
        <v>44151</v>
      </c>
      <c r="GF4" s="65">
        <v>44152</v>
      </c>
      <c r="GG4" s="65">
        <v>44153</v>
      </c>
      <c r="GH4" s="65">
        <v>44154</v>
      </c>
    </row>
    <row r="5" spans="1:191" s="67" customFormat="1" ht="54.6" customHeight="1" x14ac:dyDescent="0.3">
      <c r="A5" s="31">
        <v>1</v>
      </c>
      <c r="B5" s="32" t="s">
        <v>48</v>
      </c>
      <c r="C5" s="27">
        <f>E5-D5</f>
        <v>13</v>
      </c>
      <c r="D5" s="28">
        <f>D6</f>
        <v>43970</v>
      </c>
      <c r="E5" s="29">
        <f>E8</f>
        <v>43983</v>
      </c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34"/>
      <c r="CB5" s="3"/>
      <c r="CC5" s="3"/>
      <c r="CD5" s="3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5"/>
    </row>
    <row r="6" spans="1:191" ht="30" customHeight="1" x14ac:dyDescent="0.4">
      <c r="A6" s="41" t="s">
        <v>27</v>
      </c>
      <c r="B6" s="15" t="s">
        <v>4</v>
      </c>
      <c r="C6" s="16">
        <v>7</v>
      </c>
      <c r="D6" s="42">
        <v>43970</v>
      </c>
      <c r="E6" s="43">
        <f>D6+C6</f>
        <v>43977</v>
      </c>
      <c r="F6" s="22"/>
      <c r="G6" s="22"/>
      <c r="H6" s="22"/>
      <c r="I6" s="22"/>
      <c r="J6" s="22"/>
      <c r="K6" s="22"/>
      <c r="L6" s="22"/>
      <c r="M6" s="22"/>
      <c r="N6" s="2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</row>
    <row r="7" spans="1:191" ht="30" customHeight="1" x14ac:dyDescent="0.4">
      <c r="A7" s="16" t="s">
        <v>28</v>
      </c>
      <c r="B7" s="17" t="s">
        <v>5</v>
      </c>
      <c r="C7" s="16">
        <v>5</v>
      </c>
      <c r="D7" s="42">
        <f>E6+1</f>
        <v>43978</v>
      </c>
      <c r="E7" s="43">
        <f>D7+C7</f>
        <v>43983</v>
      </c>
      <c r="F7" s="23"/>
      <c r="G7" s="3"/>
      <c r="H7" s="3"/>
      <c r="I7" s="3"/>
      <c r="J7" s="3"/>
      <c r="K7" s="3"/>
      <c r="L7" s="3"/>
      <c r="M7" s="25"/>
      <c r="N7" s="22"/>
      <c r="O7" s="22"/>
      <c r="P7" s="22"/>
      <c r="Q7" s="22"/>
      <c r="R7" s="22"/>
      <c r="S7" s="22"/>
      <c r="T7" s="24" t="s">
        <v>46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69"/>
      <c r="CC7" s="69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</row>
    <row r="8" spans="1:191" ht="30" customHeight="1" x14ac:dyDescent="0.4">
      <c r="A8" s="16" t="s">
        <v>29</v>
      </c>
      <c r="B8" s="17" t="s">
        <v>6</v>
      </c>
      <c r="C8" s="16">
        <v>5</v>
      </c>
      <c r="D8" s="42">
        <v>43978</v>
      </c>
      <c r="E8" s="43">
        <f t="shared" ref="E8:E27" si="0">D8+C8</f>
        <v>43983</v>
      </c>
      <c r="F8" s="3"/>
      <c r="G8" s="3"/>
      <c r="H8" s="3"/>
      <c r="I8" s="3"/>
      <c r="J8" s="3"/>
      <c r="K8" s="3"/>
      <c r="L8" s="3"/>
      <c r="M8" s="25"/>
      <c r="N8" s="22"/>
      <c r="O8" s="22"/>
      <c r="P8" s="22"/>
      <c r="Q8" s="22"/>
      <c r="R8" s="22"/>
      <c r="S8" s="22"/>
      <c r="T8" s="24" t="s">
        <v>47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</row>
    <row r="9" spans="1:191" s="36" customFormat="1" ht="54.6" customHeight="1" x14ac:dyDescent="0.3">
      <c r="A9" s="33">
        <v>2</v>
      </c>
      <c r="B9" s="55" t="s">
        <v>49</v>
      </c>
      <c r="C9" s="18">
        <f>E9-D9</f>
        <v>5</v>
      </c>
      <c r="D9" s="53">
        <f>D10</f>
        <v>43984</v>
      </c>
      <c r="E9" s="54">
        <f>E13</f>
        <v>43989</v>
      </c>
      <c r="F9" s="34"/>
      <c r="G9" s="34"/>
      <c r="H9" s="34"/>
      <c r="I9" s="34"/>
      <c r="J9" s="34"/>
      <c r="K9" s="34"/>
      <c r="L9" s="34"/>
      <c r="M9" s="70"/>
      <c r="N9" s="34"/>
      <c r="O9" s="34"/>
      <c r="P9" s="34"/>
      <c r="Q9" s="34"/>
      <c r="R9" s="34"/>
      <c r="S9" s="34"/>
      <c r="T9" s="4"/>
      <c r="U9" s="4"/>
      <c r="V9" s="4"/>
      <c r="W9" s="4"/>
      <c r="X9" s="4"/>
      <c r="Y9" s="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4"/>
    </row>
    <row r="10" spans="1:191" ht="30" customHeight="1" x14ac:dyDescent="0.4">
      <c r="A10" s="52" t="s">
        <v>30</v>
      </c>
      <c r="B10" s="56" t="s">
        <v>7</v>
      </c>
      <c r="C10" s="18">
        <v>1</v>
      </c>
      <c r="D10" s="53">
        <f>E8+1</f>
        <v>43984</v>
      </c>
      <c r="E10" s="54">
        <f t="shared" si="0"/>
        <v>43985</v>
      </c>
      <c r="F10" s="3"/>
      <c r="G10" s="3"/>
      <c r="H10" s="3"/>
      <c r="I10" s="3"/>
      <c r="J10" s="3"/>
      <c r="K10" s="3"/>
      <c r="L10" s="3"/>
      <c r="M10" s="3"/>
      <c r="N10" s="3"/>
      <c r="O10" s="25"/>
      <c r="P10" s="3"/>
      <c r="Q10" s="3"/>
      <c r="R10" s="3"/>
      <c r="S10" s="3"/>
      <c r="T10" s="22"/>
      <c r="U10" s="22"/>
      <c r="V10" s="24" t="s">
        <v>46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</row>
    <row r="11" spans="1:191" ht="30" customHeight="1" x14ac:dyDescent="0.4">
      <c r="A11" s="18" t="s">
        <v>31</v>
      </c>
      <c r="B11" s="56" t="s">
        <v>8</v>
      </c>
      <c r="C11" s="18">
        <v>1</v>
      </c>
      <c r="D11" s="53">
        <f>D10</f>
        <v>43984</v>
      </c>
      <c r="E11" s="54">
        <f t="shared" si="0"/>
        <v>43985</v>
      </c>
      <c r="F11" s="3"/>
      <c r="G11" s="3"/>
      <c r="H11" s="3"/>
      <c r="I11" s="3"/>
      <c r="J11" s="3"/>
      <c r="K11" s="3"/>
      <c r="L11" s="3"/>
      <c r="M11" s="3"/>
      <c r="N11" s="3"/>
      <c r="O11" s="25"/>
      <c r="P11" s="3"/>
      <c r="Q11" s="3"/>
      <c r="R11" s="3"/>
      <c r="S11" s="3"/>
      <c r="T11" s="22"/>
      <c r="U11" s="22"/>
      <c r="V11" s="24" t="s">
        <v>47</v>
      </c>
      <c r="W11" s="23"/>
      <c r="X11" s="2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</row>
    <row r="12" spans="1:191" ht="30" customHeight="1" x14ac:dyDescent="0.4">
      <c r="A12" s="18" t="s">
        <v>32</v>
      </c>
      <c r="B12" s="56" t="s">
        <v>9</v>
      </c>
      <c r="C12" s="18">
        <v>1</v>
      </c>
      <c r="D12" s="53">
        <f>D10</f>
        <v>43984</v>
      </c>
      <c r="E12" s="54">
        <f t="shared" si="0"/>
        <v>43985</v>
      </c>
      <c r="F12" s="3"/>
      <c r="G12" s="3"/>
      <c r="H12" s="3"/>
      <c r="I12" s="3"/>
      <c r="J12" s="3"/>
      <c r="K12" s="3"/>
      <c r="L12" s="3"/>
      <c r="M12" s="3"/>
      <c r="N12" s="3"/>
      <c r="O12" s="25"/>
      <c r="P12" s="3"/>
      <c r="Q12" s="3"/>
      <c r="R12" s="3"/>
      <c r="S12" s="3"/>
      <c r="T12" s="22"/>
      <c r="U12" s="22"/>
      <c r="V12" s="24" t="s">
        <v>47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</row>
    <row r="13" spans="1:191" ht="30" customHeight="1" x14ac:dyDescent="0.4">
      <c r="A13" s="18" t="s">
        <v>33</v>
      </c>
      <c r="B13" s="56" t="s">
        <v>10</v>
      </c>
      <c r="C13" s="18">
        <v>5</v>
      </c>
      <c r="D13" s="53">
        <f>D10</f>
        <v>43984</v>
      </c>
      <c r="E13" s="54">
        <f t="shared" si="0"/>
        <v>43989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25"/>
      <c r="T13" s="22"/>
      <c r="U13" s="22"/>
      <c r="V13" s="22"/>
      <c r="W13" s="22"/>
      <c r="X13" s="22"/>
      <c r="Y13" s="22"/>
      <c r="Z13" s="24" t="s">
        <v>47</v>
      </c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</row>
    <row r="14" spans="1:191" s="36" customFormat="1" ht="54.6" customHeight="1" x14ac:dyDescent="0.3">
      <c r="A14" s="37">
        <v>3</v>
      </c>
      <c r="B14" s="57" t="s">
        <v>50</v>
      </c>
      <c r="C14" s="19">
        <f>E14-D14</f>
        <v>35</v>
      </c>
      <c r="D14" s="44">
        <f>D15</f>
        <v>43990</v>
      </c>
      <c r="E14" s="45">
        <f>E17</f>
        <v>44025</v>
      </c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70"/>
      <c r="T14" s="34"/>
      <c r="U14" s="34"/>
      <c r="V14" s="34"/>
      <c r="W14" s="34"/>
      <c r="X14" s="34"/>
      <c r="Y14" s="34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4"/>
    </row>
    <row r="15" spans="1:191" ht="30" customHeight="1" x14ac:dyDescent="0.4">
      <c r="A15" s="19" t="s">
        <v>34</v>
      </c>
      <c r="B15" s="58" t="s">
        <v>11</v>
      </c>
      <c r="C15" s="19">
        <v>5</v>
      </c>
      <c r="D15" s="44">
        <f>E13+1</f>
        <v>43990</v>
      </c>
      <c r="E15" s="45">
        <f t="shared" si="0"/>
        <v>43995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25"/>
      <c r="W15" s="3"/>
      <c r="X15" s="3"/>
      <c r="Y15" s="3"/>
      <c r="Z15" s="22"/>
      <c r="AA15" s="22"/>
      <c r="AB15" s="22"/>
      <c r="AC15" s="22"/>
      <c r="AD15" s="22"/>
      <c r="AE15" s="22"/>
      <c r="AF15" s="24" t="s">
        <v>46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</row>
    <row r="16" spans="1:191" ht="30" customHeight="1" x14ac:dyDescent="0.4">
      <c r="A16" s="19" t="s">
        <v>35</v>
      </c>
      <c r="B16" s="58" t="s">
        <v>12</v>
      </c>
      <c r="C16" s="19">
        <v>14</v>
      </c>
      <c r="D16" s="44">
        <f>E15+1</f>
        <v>43996</v>
      </c>
      <c r="E16" s="45">
        <f t="shared" si="0"/>
        <v>44010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25"/>
      <c r="AC16" s="3"/>
      <c r="AD16" s="3"/>
      <c r="AE16" s="3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4" t="s">
        <v>46</v>
      </c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</row>
    <row r="17" spans="1:191" ht="30" customHeight="1" x14ac:dyDescent="0.4">
      <c r="A17" s="19" t="s">
        <v>36</v>
      </c>
      <c r="B17" s="58" t="s">
        <v>13</v>
      </c>
      <c r="C17" s="19">
        <v>14</v>
      </c>
      <c r="D17" s="44">
        <f>E16+1</f>
        <v>44011</v>
      </c>
      <c r="E17" s="45">
        <f t="shared" si="0"/>
        <v>44025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5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4" t="s">
        <v>46</v>
      </c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/>
      <c r="GI17" s="3"/>
    </row>
    <row r="18" spans="1:191" s="36" customFormat="1" ht="54.6" customHeight="1" x14ac:dyDescent="0.3">
      <c r="A18" s="38">
        <v>4</v>
      </c>
      <c r="B18" s="59" t="s">
        <v>51</v>
      </c>
      <c r="C18" s="20">
        <f>E18-D18</f>
        <v>81</v>
      </c>
      <c r="D18" s="46">
        <f>D19</f>
        <v>44026</v>
      </c>
      <c r="E18" s="47">
        <f>E21</f>
        <v>44107</v>
      </c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70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4"/>
    </row>
    <row r="19" spans="1:191" ht="30" customHeight="1" x14ac:dyDescent="0.4">
      <c r="A19" s="20" t="s">
        <v>37</v>
      </c>
      <c r="B19" s="60" t="s">
        <v>14</v>
      </c>
      <c r="C19" s="20">
        <v>60</v>
      </c>
      <c r="D19" s="46">
        <f>E17+1</f>
        <v>44026</v>
      </c>
      <c r="E19" s="47">
        <f t="shared" si="0"/>
        <v>44086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25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  <c r="CR19" s="22"/>
      <c r="CS19" s="22"/>
      <c r="CT19" s="22"/>
      <c r="CU19" s="22"/>
      <c r="CV19" s="22"/>
      <c r="CW19" s="22"/>
      <c r="CX19" s="22"/>
      <c r="CY19" s="22"/>
      <c r="CZ19" s="22"/>
      <c r="DA19" s="22"/>
      <c r="DB19" s="22"/>
      <c r="DC19" s="22"/>
      <c r="DD19" s="22"/>
      <c r="DE19" s="22"/>
      <c r="DF19" s="22"/>
      <c r="DG19" s="22"/>
      <c r="DH19" s="22"/>
      <c r="DI19" s="22"/>
      <c r="DJ19" s="22"/>
      <c r="DK19" s="22"/>
      <c r="DL19" s="22"/>
      <c r="DM19" s="22"/>
      <c r="DN19" s="22"/>
      <c r="DO19" s="22"/>
      <c r="DP19" s="22"/>
      <c r="DQ19" s="22"/>
      <c r="DR19" s="22"/>
      <c r="DS19" s="24" t="s">
        <v>46</v>
      </c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</row>
    <row r="20" spans="1:191" ht="30" customHeight="1" x14ac:dyDescent="0.4">
      <c r="A20" s="20" t="s">
        <v>38</v>
      </c>
      <c r="B20" s="60" t="s">
        <v>15</v>
      </c>
      <c r="C20" s="20">
        <v>60</v>
      </c>
      <c r="D20" s="46">
        <f>D19</f>
        <v>44026</v>
      </c>
      <c r="E20" s="47">
        <f t="shared" si="0"/>
        <v>44086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25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  <c r="CR20" s="22"/>
      <c r="CS20" s="22"/>
      <c r="CT20" s="22"/>
      <c r="CU20" s="22"/>
      <c r="CV20" s="22"/>
      <c r="CW20" s="22"/>
      <c r="CX20" s="22"/>
      <c r="CY20" s="22"/>
      <c r="CZ20" s="22"/>
      <c r="DA20" s="22"/>
      <c r="DB20" s="22"/>
      <c r="DC20" s="22"/>
      <c r="DD20" s="22"/>
      <c r="DE20" s="22"/>
      <c r="DF20" s="22"/>
      <c r="DG20" s="22"/>
      <c r="DH20" s="22"/>
      <c r="DI20" s="22"/>
      <c r="DJ20" s="22"/>
      <c r="DK20" s="22"/>
      <c r="DL20" s="22"/>
      <c r="DM20" s="22"/>
      <c r="DN20" s="22"/>
      <c r="DO20" s="22"/>
      <c r="DP20" s="22"/>
      <c r="DQ20" s="22"/>
      <c r="DR20" s="22"/>
      <c r="DS20" s="24" t="s">
        <v>47</v>
      </c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</row>
    <row r="21" spans="1:191" ht="30" customHeight="1" x14ac:dyDescent="0.4">
      <c r="A21" s="20" t="s">
        <v>39</v>
      </c>
      <c r="B21" s="60" t="s">
        <v>16</v>
      </c>
      <c r="C21" s="20">
        <v>20</v>
      </c>
      <c r="D21" s="46">
        <f t="shared" ref="D21:D24" si="1">E20+1</f>
        <v>44087</v>
      </c>
      <c r="E21" s="47">
        <f t="shared" si="0"/>
        <v>44107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25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22"/>
      <c r="DT21" s="22"/>
      <c r="DU21" s="22"/>
      <c r="DV21" s="22"/>
      <c r="DW21" s="22"/>
      <c r="DX21" s="22"/>
      <c r="DY21" s="22"/>
      <c r="DZ21" s="22"/>
      <c r="EA21" s="22"/>
      <c r="EB21" s="22"/>
      <c r="EC21" s="22"/>
      <c r="ED21" s="22"/>
      <c r="EE21" s="22"/>
      <c r="EF21" s="22"/>
      <c r="EG21" s="22"/>
      <c r="EH21" s="22"/>
      <c r="EI21" s="22"/>
      <c r="EJ21" s="22"/>
      <c r="EK21" s="22"/>
      <c r="EL21" s="22"/>
      <c r="EM21" s="22"/>
      <c r="EN21" s="24" t="s">
        <v>46</v>
      </c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</row>
    <row r="22" spans="1:191" s="36" customFormat="1" ht="54.6" customHeight="1" x14ac:dyDescent="0.3">
      <c r="A22" s="39">
        <v>5</v>
      </c>
      <c r="B22" s="61" t="s">
        <v>52</v>
      </c>
      <c r="C22" s="21">
        <f>E22-D22</f>
        <v>35</v>
      </c>
      <c r="D22" s="48">
        <f>D23</f>
        <v>44108</v>
      </c>
      <c r="E22" s="49">
        <f>E24</f>
        <v>44143</v>
      </c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70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  <c r="FB22" s="72"/>
      <c r="FC22" s="72"/>
      <c r="FD22" s="72"/>
      <c r="FE22" s="72"/>
      <c r="FF22" s="72"/>
      <c r="FG22" s="72"/>
      <c r="FH22" s="72"/>
      <c r="FI22" s="72"/>
      <c r="FJ22" s="72"/>
      <c r="FK22" s="72"/>
      <c r="FL22" s="72"/>
      <c r="FM22" s="72"/>
      <c r="FN22" s="72"/>
      <c r="FO22" s="72"/>
      <c r="FP22" s="72"/>
      <c r="FQ22" s="72"/>
      <c r="FR22" s="72"/>
      <c r="FS22" s="72"/>
      <c r="FT22" s="72"/>
      <c r="FU22" s="72"/>
      <c r="FV22" s="72"/>
      <c r="FW22" s="72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4"/>
    </row>
    <row r="23" spans="1:191" ht="30" customHeight="1" x14ac:dyDescent="0.4">
      <c r="A23" s="21" t="s">
        <v>40</v>
      </c>
      <c r="B23" s="62" t="s">
        <v>17</v>
      </c>
      <c r="C23" s="21">
        <v>17</v>
      </c>
      <c r="D23" s="48">
        <f>E21+1</f>
        <v>44108</v>
      </c>
      <c r="E23" s="49">
        <f t="shared" si="0"/>
        <v>44125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25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22"/>
      <c r="EO23" s="22"/>
      <c r="EP23" s="22"/>
      <c r="EQ23" s="22"/>
      <c r="ER23" s="22"/>
      <c r="ES23" s="22"/>
      <c r="ET23" s="22"/>
      <c r="EU23" s="22"/>
      <c r="EV23" s="22"/>
      <c r="EW23" s="22"/>
      <c r="EX23" s="22"/>
      <c r="EY23" s="22"/>
      <c r="EZ23" s="22"/>
      <c r="FA23" s="22"/>
      <c r="FB23" s="22"/>
      <c r="FC23" s="22"/>
      <c r="FD23" s="22"/>
      <c r="FE23" s="22"/>
      <c r="FF23" s="24" t="s">
        <v>46</v>
      </c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</row>
    <row r="24" spans="1:191" ht="30" customHeight="1" x14ac:dyDescent="0.4">
      <c r="A24" s="21" t="s">
        <v>41</v>
      </c>
      <c r="B24" s="62" t="s">
        <v>18</v>
      </c>
      <c r="C24" s="21">
        <v>17</v>
      </c>
      <c r="D24" s="48">
        <f t="shared" si="1"/>
        <v>44126</v>
      </c>
      <c r="E24" s="49">
        <f t="shared" si="0"/>
        <v>44143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25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22"/>
      <c r="FG24" s="22"/>
      <c r="FH24" s="22"/>
      <c r="FI24" s="22"/>
      <c r="FJ24" s="22"/>
      <c r="FK24" s="22"/>
      <c r="FL24" s="22"/>
      <c r="FM24" s="22"/>
      <c r="FN24" s="22"/>
      <c r="FO24" s="22"/>
      <c r="FP24" s="22"/>
      <c r="FQ24" s="22"/>
      <c r="FR24" s="22"/>
      <c r="FS24" s="22"/>
      <c r="FT24" s="22"/>
      <c r="FU24" s="22"/>
      <c r="FV24" s="22"/>
      <c r="FW24" s="22"/>
      <c r="FX24" s="24" t="s">
        <v>46</v>
      </c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</row>
    <row r="25" spans="1:191" s="36" customFormat="1" ht="54.6" customHeight="1" x14ac:dyDescent="0.3">
      <c r="A25" s="40">
        <v>6</v>
      </c>
      <c r="B25" s="63" t="s">
        <v>53</v>
      </c>
      <c r="C25" s="30">
        <f>E25-D25</f>
        <v>10</v>
      </c>
      <c r="D25" s="50">
        <f>D26</f>
        <v>44144</v>
      </c>
      <c r="E25" s="51">
        <f>E28</f>
        <v>44154</v>
      </c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70"/>
      <c r="BU25" s="34"/>
      <c r="BV25" s="34"/>
      <c r="BW25" s="34"/>
      <c r="BX25" s="34"/>
      <c r="BY25" s="34"/>
      <c r="BZ25" s="34"/>
      <c r="CA25" s="34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34"/>
    </row>
    <row r="26" spans="1:191" ht="30" customHeight="1" x14ac:dyDescent="0.4">
      <c r="A26" s="30" t="s">
        <v>42</v>
      </c>
      <c r="B26" s="64" t="s">
        <v>19</v>
      </c>
      <c r="C26" s="30">
        <v>1</v>
      </c>
      <c r="D26" s="50">
        <f>E24+1</f>
        <v>44144</v>
      </c>
      <c r="E26" s="51">
        <f t="shared" si="0"/>
        <v>44145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25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22"/>
      <c r="FY26" s="22"/>
      <c r="FZ26" s="24" t="s">
        <v>46</v>
      </c>
      <c r="GA26" s="3"/>
      <c r="GB26" s="3"/>
      <c r="GC26" s="3"/>
      <c r="GD26" s="3"/>
      <c r="GE26" s="3"/>
      <c r="GF26" s="3"/>
      <c r="GG26" s="3"/>
      <c r="GH26" s="3"/>
      <c r="GI26" s="3"/>
    </row>
    <row r="27" spans="1:191" ht="30" customHeight="1" x14ac:dyDescent="0.4">
      <c r="A27" s="30" t="s">
        <v>43</v>
      </c>
      <c r="B27" s="64" t="s">
        <v>20</v>
      </c>
      <c r="C27" s="30">
        <v>1</v>
      </c>
      <c r="D27" s="50">
        <f>D26</f>
        <v>44144</v>
      </c>
      <c r="E27" s="51">
        <f t="shared" si="0"/>
        <v>44145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25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22"/>
      <c r="FY27" s="22"/>
      <c r="FZ27" s="24" t="s">
        <v>47</v>
      </c>
      <c r="GA27" s="3"/>
      <c r="GB27" s="3"/>
      <c r="GC27" s="3"/>
      <c r="GD27" s="3"/>
      <c r="GE27" s="3"/>
      <c r="GF27" s="3"/>
      <c r="GG27" s="3"/>
      <c r="GH27" s="3"/>
      <c r="GI27" s="3"/>
    </row>
    <row r="28" spans="1:191" ht="30" customHeight="1" x14ac:dyDescent="0.4">
      <c r="A28" s="30" t="s">
        <v>44</v>
      </c>
      <c r="B28" s="64" t="s">
        <v>21</v>
      </c>
      <c r="C28" s="30">
        <v>8</v>
      </c>
      <c r="D28" s="50">
        <f>E27+1</f>
        <v>44146</v>
      </c>
      <c r="E28" s="51">
        <f>D28+C28</f>
        <v>44154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25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22"/>
      <c r="GA28" s="22"/>
      <c r="GB28" s="22"/>
      <c r="GC28" s="22"/>
      <c r="GD28" s="22"/>
      <c r="GE28" s="22"/>
      <c r="GF28" s="22"/>
      <c r="GG28" s="22"/>
      <c r="GH28" s="22"/>
      <c r="GI28" s="24" t="s">
        <v>46</v>
      </c>
    </row>
    <row r="29" spans="1:191" x14ac:dyDescent="0.3"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/>
      <c r="DS29" s="66"/>
      <c r="DT29" s="66"/>
      <c r="DU29" s="66"/>
      <c r="DV29" s="66"/>
      <c r="DW29" s="66"/>
      <c r="DX29" s="66"/>
    </row>
    <row r="30" spans="1:191" x14ac:dyDescent="0.3"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/>
      <c r="DS30" s="66"/>
      <c r="DT30" s="66"/>
      <c r="DU30" s="66"/>
      <c r="DV30" s="66"/>
      <c r="DW30" s="66"/>
      <c r="DX30" s="6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Thg</cp:lastModifiedBy>
  <dcterms:created xsi:type="dcterms:W3CDTF">2020-01-13T14:31:40Z</dcterms:created>
  <dcterms:modified xsi:type="dcterms:W3CDTF">2020-05-31T00:48:30Z</dcterms:modified>
</cp:coreProperties>
</file>