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PI\Desktop\Master Geografski\Upravljanje GIS projektima\Projekat GIS projekti\Tanja gis projekat\Projekat_sigurne_staze_Tanja_Pavlovic\"/>
    </mc:Choice>
  </mc:AlternateContent>
  <xr:revisionPtr revIDLastSave="0" documentId="8_{C7346ABC-072A-428B-8756-0C66028C0447}" xr6:coauthVersionLast="45" xr6:coauthVersionMax="45" xr10:uidLastSave="{00000000-0000-0000-0000-000000000000}"/>
  <bookViews>
    <workbookView xWindow="-108" yWindow="-108" windowWidth="23256" windowHeight="12576" xr2:uid="{4187C862-FE3B-438C-A1B1-E059FF4EC27E}"/>
  </bookViews>
  <sheets>
    <sheet name="Sheet1" sheetId="1" r:id="rId1"/>
  </sheets>
  <externalReferences>
    <externalReference r:id="rId2"/>
  </externalReferences>
  <definedNames>
    <definedName name="_xlchart.v1.0" hidden="1">(Sheet1!$B$6:$B$8,Sheet1!$B$10:$B$13,Sheet1!$B$15:$B$17,Sheet1!$B$19:$B$21,Sheet1!$B$23:$B$24,Sheet1!$B$26:$B$28)</definedName>
    <definedName name="_xlchart.v1.1" hidden="1">(Sheet1!$C$6:$C$8,Sheet1!$C$10:$C$13,Sheet1!$C$15:$C$17,Sheet1!$C$19:$C$21,Sheet1!$C$23:$C$24,Sheet1!$C$26:$C$28)</definedName>
    <definedName name="_xlchart.v1.2" hidden="1">(Sheet1!$D$6:$D$8,Sheet1!$D$10:$D$13,Sheet1!$D$15:$D$17,Sheet1!$D$19:$D$21,Sheet1!$D$23:$D$24,Sheet1!$D$26:$D$28)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C22" i="1"/>
  <c r="C18" i="1"/>
  <c r="C14" i="1"/>
  <c r="C9" i="1"/>
  <c r="C5" i="1"/>
  <c r="E28" i="1"/>
  <c r="E25" i="1" s="1"/>
  <c r="D25" i="1"/>
  <c r="E22" i="1"/>
  <c r="D22" i="1"/>
  <c r="E18" i="1"/>
  <c r="D18" i="1"/>
  <c r="E14" i="1"/>
  <c r="D14" i="1"/>
  <c r="E9" i="1"/>
  <c r="D9" i="1"/>
  <c r="D5" i="1"/>
  <c r="C2" i="1" l="1"/>
  <c r="E27" i="1" l="1"/>
  <c r="D28" i="1" s="1"/>
  <c r="E20" i="1"/>
  <c r="D21" i="1" s="1"/>
  <c r="E21" i="1" s="1"/>
  <c r="D23" i="1" s="1"/>
  <c r="E23" i="1" s="1"/>
  <c r="D24" i="1" s="1"/>
  <c r="E24" i="1" s="1"/>
  <c r="D26" i="1" s="1"/>
  <c r="E26" i="1" s="1"/>
  <c r="E12" i="1"/>
  <c r="D13" i="1" s="1"/>
  <c r="E13" i="1" s="1"/>
  <c r="D15" i="1" s="1"/>
  <c r="E15" i="1" s="1"/>
  <c r="D16" i="1" s="1"/>
  <c r="E16" i="1" s="1"/>
  <c r="D17" i="1" s="1"/>
  <c r="E17" i="1" s="1"/>
  <c r="D19" i="1" s="1"/>
  <c r="E19" i="1" s="1"/>
  <c r="E11" i="1"/>
  <c r="E8" i="1"/>
  <c r="E6" i="1"/>
  <c r="D7" i="1" s="1"/>
  <c r="D10" i="1" l="1"/>
  <c r="E10" i="1" s="1"/>
  <c r="E2" i="1" s="1"/>
  <c r="E5" i="1"/>
  <c r="E7" i="1"/>
  <c r="D2" i="1" l="1"/>
</calcChain>
</file>

<file path=xl/sharedStrings.xml><?xml version="1.0" encoding="utf-8"?>
<sst xmlns="http://schemas.openxmlformats.org/spreadsheetml/2006/main" count="69" uniqueCount="54">
  <si>
    <t>NAZIV PROJEKTA</t>
  </si>
  <si>
    <t>TRAJANJE PROJEKTA</t>
  </si>
  <si>
    <t>DATUM POČETKA PROJEKTA</t>
  </si>
  <si>
    <t>DATUM ZAVRŠETKA PROJEKTA</t>
  </si>
  <si>
    <t>Formiranje projektnog tima</t>
  </si>
  <si>
    <t>Sastanci projektnog tima</t>
  </si>
  <si>
    <t>Konsultacije sa stručnim saradnicima</t>
  </si>
  <si>
    <t>Predstavljanje projektnih aktivnosti</t>
  </si>
  <si>
    <t>Dobijanje podrške ciljnih grupa</t>
  </si>
  <si>
    <t>Podela promotivnog materijala</t>
  </si>
  <si>
    <t>Medijska pokrivenost</t>
  </si>
  <si>
    <t>Eksterni konsultant</t>
  </si>
  <si>
    <t>Popunjavanje upitnika</t>
  </si>
  <si>
    <t>Akcioni plan</t>
  </si>
  <si>
    <t>IT podrška</t>
  </si>
  <si>
    <t>Rad na terenu</t>
  </si>
  <si>
    <t>Kancelarijski deo</t>
  </si>
  <si>
    <t>Analize o kritičnim tačkama i lokacijama</t>
  </si>
  <si>
    <t>Grafičke i web-heat mape za prikaz geopodataka na internetu</t>
  </si>
  <si>
    <t>Završna konferencija</t>
  </si>
  <si>
    <t>Podela edukativnog materijala</t>
  </si>
  <si>
    <t>Promotivne aktivnosti</t>
  </si>
  <si>
    <t>ID aktivnosti</t>
  </si>
  <si>
    <t>Naziv aktivnosti</t>
  </si>
  <si>
    <t>Vreme trajanja aktivnosti</t>
  </si>
  <si>
    <t>Datum početka aktivnosti</t>
  </si>
  <si>
    <t>Datum završetka aktivnosti</t>
  </si>
  <si>
    <t xml:space="preserve"> 1.1</t>
  </si>
  <si>
    <t xml:space="preserve"> 1.2</t>
  </si>
  <si>
    <t xml:space="preserve"> 1.3</t>
  </si>
  <si>
    <t xml:space="preserve"> 2.1</t>
  </si>
  <si>
    <t xml:space="preserve"> 2.2</t>
  </si>
  <si>
    <t xml:space="preserve"> 2.3</t>
  </si>
  <si>
    <t xml:space="preserve"> 2.4</t>
  </si>
  <si>
    <t xml:space="preserve"> 3.1</t>
  </si>
  <si>
    <t xml:space="preserve"> 3.2</t>
  </si>
  <si>
    <t xml:space="preserve"> 3.3</t>
  </si>
  <si>
    <t xml:space="preserve"> 4.1</t>
  </si>
  <si>
    <t xml:space="preserve"> 4.2 </t>
  </si>
  <si>
    <t xml:space="preserve"> 4.3</t>
  </si>
  <si>
    <t xml:space="preserve"> 5.1</t>
  </si>
  <si>
    <t xml:space="preserve"> 5.2</t>
  </si>
  <si>
    <t xml:space="preserve"> 6.1</t>
  </si>
  <si>
    <t xml:space="preserve"> 6.2</t>
  </si>
  <si>
    <t xml:space="preserve"> 6.3</t>
  </si>
  <si>
    <t>Sigurne staze i putanje kretanja učenika osnovnih i srednjih škola u Boru</t>
  </si>
  <si>
    <t>KP</t>
  </si>
  <si>
    <t>PP</t>
  </si>
  <si>
    <t>Pripremne aktivnosti</t>
  </si>
  <si>
    <t>Uvodna konferencija</t>
  </si>
  <si>
    <t>Analiza postojećeg stanja</t>
  </si>
  <si>
    <t>Prikupljanje podataka</t>
  </si>
  <si>
    <t>Obrada prikupljenih podataka, analiza i prikazivanje rezultata</t>
  </si>
  <si>
    <t>Prezentacija završnih rezultata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</si>
</sst>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d/m/yyyy;@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sz val="14"/>
      <color rgb="FF002060"/>
      <name val="Arial"/>
      <family val="2"/>
    </font>
    <font>
      <sz val="14"/>
      <color theme="0"/>
      <name val="Arial"/>
      <family val="2"/>
    </font>
    <font>
      <sz val="14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5"/>
      <name val="Arial"/>
      <family val="2"/>
    </font>
    <font>
      <b/>
      <sz val="14"/>
      <color theme="1"/>
      <name val="Arial"/>
      <family val="2"/>
    </font>
    <font>
      <b/>
      <sz val="15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DBBC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Border="1"/>
    <xf numFmtId="0" fontId="0" fillId="4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3" fillId="0" borderId="0" xfId="0" applyFont="1"/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" fontId="5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10" borderId="1" xfId="0" applyFill="1" applyBorder="1"/>
    <xf numFmtId="0" fontId="2" fillId="0" borderId="1" xfId="0" applyFont="1" applyBorder="1"/>
    <xf numFmtId="0" fontId="9" fillId="0" borderId="1" xfId="0" applyFont="1" applyBorder="1"/>
    <xf numFmtId="0" fontId="8" fillId="0" borderId="1" xfId="0" applyFont="1" applyBorder="1"/>
    <xf numFmtId="14" fontId="1" fillId="5" borderId="1" xfId="0" applyNumberFormat="1" applyFont="1" applyFill="1" applyBorder="1" applyAlignment="1">
      <alignment horizontal="center" vertical="center" textRotation="90"/>
    </xf>
    <xf numFmtId="0" fontId="10" fillId="5" borderId="1" xfId="0" applyFont="1" applyFill="1" applyBorder="1" applyAlignment="1">
      <alignment horizontal="center" vertical="center"/>
    </xf>
    <xf numFmtId="171" fontId="10" fillId="5" borderId="1" xfId="0" applyNumberFormat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13" fillId="7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/>
    </xf>
    <xf numFmtId="171" fontId="3" fillId="5" borderId="1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171" fontId="3" fillId="7" borderId="1" xfId="0" applyNumberFormat="1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171" fontId="3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71" fontId="3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71" fontId="3" fillId="12" borderId="1" xfId="0" applyNumberFormat="1" applyFont="1" applyFill="1" applyBorder="1" applyAlignment="1">
      <alignment horizontal="center" vertical="center"/>
    </xf>
    <xf numFmtId="14" fontId="3" fillId="12" borderId="1" xfId="0" applyNumberFormat="1" applyFont="1" applyFill="1" applyBorder="1" applyAlignment="1">
      <alignment horizontal="center" vertical="center"/>
    </xf>
    <xf numFmtId="16" fontId="3" fillId="6" borderId="1" xfId="0" applyNumberFormat="1" applyFont="1" applyFill="1" applyBorder="1" applyAlignment="1">
      <alignment horizontal="center" vertical="center"/>
    </xf>
    <xf numFmtId="171" fontId="3" fillId="6" borderId="1" xfId="0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4" fillId="12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14" fontId="1" fillId="10" borderId="1" xfId="0" applyNumberFormat="1" applyFont="1" applyFill="1" applyBorder="1" applyAlignment="1">
      <alignment horizontal="center" vertical="center" textRotation="90"/>
    </xf>
    <xf numFmtId="0" fontId="0" fillId="2" borderId="1" xfId="0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14" fontId="1" fillId="0" borderId="1" xfId="0" applyNumberFormat="1" applyFont="1" applyFill="1" applyBorder="1" applyAlignment="1">
      <alignment horizontal="center" vertical="center" textRotation="90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BBCE"/>
      <color rgb="FFBAC2BE"/>
      <color rgb="FFC7CFE3"/>
      <color rgb="FFBDF1D9"/>
      <color rgb="FF8EE6BE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togram%20SigSTa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F4">
            <v>43970</v>
          </cell>
          <cell r="G4">
            <v>43971</v>
          </cell>
          <cell r="H4">
            <v>43972</v>
          </cell>
          <cell r="I4">
            <v>43973</v>
          </cell>
          <cell r="J4">
            <v>43974</v>
          </cell>
          <cell r="K4">
            <v>43975</v>
          </cell>
          <cell r="L4">
            <v>43976</v>
          </cell>
          <cell r="M4">
            <v>43977</v>
          </cell>
          <cell r="N4">
            <v>43978</v>
          </cell>
          <cell r="O4">
            <v>43979</v>
          </cell>
          <cell r="P4">
            <v>43980</v>
          </cell>
          <cell r="Q4">
            <v>43981</v>
          </cell>
          <cell r="R4">
            <v>43982</v>
          </cell>
          <cell r="S4">
            <v>43983</v>
          </cell>
          <cell r="T4">
            <v>43984</v>
          </cell>
          <cell r="U4">
            <v>43985</v>
          </cell>
          <cell r="V4">
            <v>43986</v>
          </cell>
          <cell r="W4">
            <v>43987</v>
          </cell>
          <cell r="X4">
            <v>43988</v>
          </cell>
          <cell r="Y4">
            <v>43989</v>
          </cell>
          <cell r="Z4">
            <v>43990</v>
          </cell>
          <cell r="AA4">
            <v>43991</v>
          </cell>
          <cell r="AB4">
            <v>43992</v>
          </cell>
          <cell r="AC4">
            <v>43993</v>
          </cell>
          <cell r="AD4">
            <v>43994</v>
          </cell>
          <cell r="AE4">
            <v>43995</v>
          </cell>
          <cell r="AF4">
            <v>43996</v>
          </cell>
          <cell r="AG4">
            <v>43997</v>
          </cell>
          <cell r="AH4">
            <v>43998</v>
          </cell>
          <cell r="AI4">
            <v>43999</v>
          </cell>
          <cell r="AJ4">
            <v>44000</v>
          </cell>
          <cell r="AK4">
            <v>44001</v>
          </cell>
          <cell r="AL4">
            <v>44002</v>
          </cell>
          <cell r="AM4">
            <v>44003</v>
          </cell>
          <cell r="AN4">
            <v>44004</v>
          </cell>
          <cell r="AO4">
            <v>44005</v>
          </cell>
          <cell r="AP4">
            <v>44006</v>
          </cell>
          <cell r="AQ4">
            <v>44007</v>
          </cell>
          <cell r="AR4">
            <v>44008</v>
          </cell>
          <cell r="AS4">
            <v>44009</v>
          </cell>
          <cell r="AT4">
            <v>44010</v>
          </cell>
          <cell r="AU4">
            <v>44011</v>
          </cell>
          <cell r="AV4">
            <v>44012</v>
          </cell>
          <cell r="AW4">
            <v>44013</v>
          </cell>
          <cell r="AX4">
            <v>44014</v>
          </cell>
          <cell r="AY4">
            <v>44015</v>
          </cell>
          <cell r="AZ4">
            <v>44016</v>
          </cell>
          <cell r="BA4">
            <v>44017</v>
          </cell>
          <cell r="BB4">
            <v>44018</v>
          </cell>
          <cell r="BC4">
            <v>44019</v>
          </cell>
          <cell r="BD4">
            <v>44020</v>
          </cell>
          <cell r="BE4">
            <v>44021</v>
          </cell>
          <cell r="BF4">
            <v>44022</v>
          </cell>
          <cell r="BG4">
            <v>44023</v>
          </cell>
          <cell r="BH4">
            <v>44024</v>
          </cell>
          <cell r="BI4">
            <v>44025</v>
          </cell>
          <cell r="BJ4">
            <v>44026</v>
          </cell>
          <cell r="BK4">
            <v>44027</v>
          </cell>
          <cell r="BL4">
            <v>44028</v>
          </cell>
          <cell r="BM4">
            <v>44029</v>
          </cell>
          <cell r="BN4">
            <v>44030</v>
          </cell>
          <cell r="BO4">
            <v>44031</v>
          </cell>
          <cell r="BP4">
            <v>44032</v>
          </cell>
          <cell r="BQ4">
            <v>44033</v>
          </cell>
          <cell r="BR4">
            <v>44034</v>
          </cell>
          <cell r="BS4">
            <v>44035</v>
          </cell>
          <cell r="BT4">
            <v>44036</v>
          </cell>
          <cell r="BU4">
            <v>44037</v>
          </cell>
          <cell r="BV4">
            <v>44038</v>
          </cell>
          <cell r="BW4">
            <v>44039</v>
          </cell>
          <cell r="BX4">
            <v>44040</v>
          </cell>
          <cell r="BY4">
            <v>44041</v>
          </cell>
          <cell r="BZ4">
            <v>44042</v>
          </cell>
        </row>
        <row r="5">
          <cell r="C5">
            <v>6</v>
          </cell>
        </row>
        <row r="6">
          <cell r="C6">
            <v>3</v>
          </cell>
        </row>
        <row r="7">
          <cell r="C7">
            <v>2</v>
          </cell>
        </row>
        <row r="8">
          <cell r="C8">
            <v>2</v>
          </cell>
        </row>
        <row r="9">
          <cell r="C9">
            <v>5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1</v>
          </cell>
        </row>
        <row r="13">
          <cell r="C13">
            <v>3</v>
          </cell>
        </row>
        <row r="14">
          <cell r="C14">
            <v>14</v>
          </cell>
        </row>
        <row r="15">
          <cell r="C15">
            <v>2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18</v>
          </cell>
        </row>
        <row r="19">
          <cell r="C19">
            <v>10</v>
          </cell>
        </row>
        <row r="20">
          <cell r="C20">
            <v>10</v>
          </cell>
        </row>
        <row r="21">
          <cell r="C21">
            <v>7</v>
          </cell>
        </row>
        <row r="22">
          <cell r="C22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A2B5-AB54-4FCB-BEF4-50635CE9295D}">
  <dimension ref="A1:DX30"/>
  <sheetViews>
    <sheetView tabSelected="1" topLeftCell="A4" zoomScale="60" zoomScaleNormal="60" workbookViewId="0">
      <selection activeCell="C26" sqref="C26"/>
    </sheetView>
  </sheetViews>
  <sheetFormatPr defaultRowHeight="14.4" x14ac:dyDescent="0.3"/>
  <cols>
    <col min="1" max="1" width="15.6640625" customWidth="1"/>
    <col min="2" max="2" width="90.77734375" customWidth="1"/>
    <col min="3" max="3" width="31.6640625" style="1" customWidth="1"/>
    <col min="4" max="4" width="24.44140625" customWidth="1"/>
    <col min="5" max="5" width="22.44140625" customWidth="1"/>
    <col min="6" max="127" width="4.5546875" bestFit="1" customWidth="1"/>
  </cols>
  <sheetData>
    <row r="1" spans="1:128" ht="51" customHeight="1" x14ac:dyDescent="0.3">
      <c r="A1" s="7"/>
      <c r="B1" s="8" t="s">
        <v>0</v>
      </c>
      <c r="C1" s="9" t="s">
        <v>1</v>
      </c>
      <c r="D1" s="9" t="s">
        <v>2</v>
      </c>
      <c r="E1" s="9" t="s">
        <v>3</v>
      </c>
    </row>
    <row r="2" spans="1:128" ht="66" customHeight="1" x14ac:dyDescent="0.3">
      <c r="A2" s="7"/>
      <c r="B2" s="10" t="s">
        <v>45</v>
      </c>
      <c r="C2" s="11">
        <f>C5+C9+C14+C18+C22+C25</f>
        <v>67</v>
      </c>
      <c r="D2" s="12">
        <f>MIN(D6:D28)</f>
        <v>43970</v>
      </c>
      <c r="E2" s="12">
        <f>MAX(E6:E28)</f>
        <v>44042</v>
      </c>
    </row>
    <row r="3" spans="1:128" ht="17.399999999999999" x14ac:dyDescent="0.3">
      <c r="A3" s="7"/>
      <c r="B3" s="7"/>
      <c r="C3" s="13"/>
      <c r="D3" s="7"/>
      <c r="E3" s="7"/>
    </row>
    <row r="4" spans="1:128" ht="54.6" customHeight="1" x14ac:dyDescent="0.3">
      <c r="A4" s="15" t="s">
        <v>22</v>
      </c>
      <c r="B4" s="14" t="s">
        <v>23</v>
      </c>
      <c r="C4" s="15" t="s">
        <v>24</v>
      </c>
      <c r="D4" s="14" t="s">
        <v>25</v>
      </c>
      <c r="E4" s="14" t="s">
        <v>26</v>
      </c>
      <c r="F4" s="67">
        <v>43970</v>
      </c>
      <c r="G4" s="67">
        <v>43971</v>
      </c>
      <c r="H4" s="67">
        <v>43972</v>
      </c>
      <c r="I4" s="67">
        <v>43973</v>
      </c>
      <c r="J4" s="67">
        <v>43974</v>
      </c>
      <c r="K4" s="67">
        <v>43975</v>
      </c>
      <c r="L4" s="67">
        <v>43976</v>
      </c>
      <c r="M4" s="67">
        <v>43977</v>
      </c>
      <c r="N4" s="67">
        <v>43978</v>
      </c>
      <c r="O4" s="67">
        <v>43979</v>
      </c>
      <c r="P4" s="67">
        <v>43980</v>
      </c>
      <c r="Q4" s="67">
        <v>43981</v>
      </c>
      <c r="R4" s="67">
        <v>43982</v>
      </c>
      <c r="S4" s="67">
        <v>43983</v>
      </c>
      <c r="T4" s="67">
        <v>43984</v>
      </c>
      <c r="U4" s="67">
        <v>43985</v>
      </c>
      <c r="V4" s="67">
        <v>43986</v>
      </c>
      <c r="W4" s="67">
        <v>43987</v>
      </c>
      <c r="X4" s="67">
        <v>43988</v>
      </c>
      <c r="Y4" s="67">
        <v>43989</v>
      </c>
      <c r="Z4" s="67">
        <v>43990</v>
      </c>
      <c r="AA4" s="67">
        <v>43991</v>
      </c>
      <c r="AB4" s="67">
        <v>43992</v>
      </c>
      <c r="AC4" s="67">
        <v>43993</v>
      </c>
      <c r="AD4" s="67">
        <v>43994</v>
      </c>
      <c r="AE4" s="67">
        <v>43995</v>
      </c>
      <c r="AF4" s="67">
        <v>43996</v>
      </c>
      <c r="AG4" s="67">
        <v>43997</v>
      </c>
      <c r="AH4" s="67">
        <v>43998</v>
      </c>
      <c r="AI4" s="67">
        <v>43999</v>
      </c>
      <c r="AJ4" s="67">
        <v>44000</v>
      </c>
      <c r="AK4" s="67">
        <v>44001</v>
      </c>
      <c r="AL4" s="67">
        <v>44002</v>
      </c>
      <c r="AM4" s="67">
        <v>44003</v>
      </c>
      <c r="AN4" s="67">
        <v>44004</v>
      </c>
      <c r="AO4" s="67">
        <v>44005</v>
      </c>
      <c r="AP4" s="67">
        <v>44006</v>
      </c>
      <c r="AQ4" s="67">
        <v>44007</v>
      </c>
      <c r="AR4" s="67">
        <v>44008</v>
      </c>
      <c r="AS4" s="67">
        <v>44009</v>
      </c>
      <c r="AT4" s="67">
        <v>44010</v>
      </c>
      <c r="AU4" s="67">
        <v>44011</v>
      </c>
      <c r="AV4" s="67">
        <v>44012</v>
      </c>
      <c r="AW4" s="67">
        <v>44013</v>
      </c>
      <c r="AX4" s="67">
        <v>44014</v>
      </c>
      <c r="AY4" s="67">
        <v>44015</v>
      </c>
      <c r="AZ4" s="67">
        <v>44016</v>
      </c>
      <c r="BA4" s="67">
        <v>44017</v>
      </c>
      <c r="BB4" s="67">
        <v>44018</v>
      </c>
      <c r="BC4" s="67">
        <v>44019</v>
      </c>
      <c r="BD4" s="67">
        <v>44020</v>
      </c>
      <c r="BE4" s="67">
        <v>44021</v>
      </c>
      <c r="BF4" s="67">
        <v>44022</v>
      </c>
      <c r="BG4" s="67">
        <v>44023</v>
      </c>
      <c r="BH4" s="67">
        <v>44024</v>
      </c>
      <c r="BI4" s="67">
        <v>44025</v>
      </c>
      <c r="BJ4" s="67">
        <v>44026</v>
      </c>
      <c r="BK4" s="67">
        <v>44027</v>
      </c>
      <c r="BL4" s="67">
        <v>44028</v>
      </c>
      <c r="BM4" s="67">
        <v>44029</v>
      </c>
      <c r="BN4" s="67">
        <v>44030</v>
      </c>
      <c r="BO4" s="67">
        <v>44031</v>
      </c>
      <c r="BP4" s="67">
        <v>44032</v>
      </c>
      <c r="BQ4" s="67">
        <v>44033</v>
      </c>
      <c r="BR4" s="67">
        <v>44034</v>
      </c>
      <c r="BS4" s="67">
        <v>44035</v>
      </c>
      <c r="BT4" s="67">
        <v>44036</v>
      </c>
      <c r="BU4" s="67">
        <v>44037</v>
      </c>
      <c r="BV4" s="67">
        <v>44038</v>
      </c>
      <c r="BW4" s="67">
        <v>44039</v>
      </c>
      <c r="BX4" s="67">
        <v>44040</v>
      </c>
      <c r="BY4" s="67">
        <v>44041</v>
      </c>
      <c r="BZ4" s="67">
        <v>44042</v>
      </c>
    </row>
    <row r="5" spans="1:128" s="80" customFormat="1" ht="54.6" customHeight="1" x14ac:dyDescent="0.3">
      <c r="A5" s="33">
        <v>1</v>
      </c>
      <c r="B5" s="34" t="s">
        <v>48</v>
      </c>
      <c r="C5" s="29">
        <f>E5-D5</f>
        <v>6</v>
      </c>
      <c r="D5" s="30">
        <f>D6</f>
        <v>43970</v>
      </c>
      <c r="E5" s="31">
        <f>E8</f>
        <v>43976</v>
      </c>
      <c r="F5" s="28"/>
      <c r="G5" s="28"/>
      <c r="H5" s="28"/>
      <c r="I5" s="28"/>
      <c r="J5" s="28"/>
      <c r="K5" s="28"/>
      <c r="L5" s="28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</row>
    <row r="6" spans="1:128" ht="30" customHeight="1" x14ac:dyDescent="0.4">
      <c r="A6" s="43" t="s">
        <v>27</v>
      </c>
      <c r="B6" s="16" t="s">
        <v>4</v>
      </c>
      <c r="C6" s="17">
        <v>3</v>
      </c>
      <c r="D6" s="44">
        <v>43970</v>
      </c>
      <c r="E6" s="45">
        <f>D6+C6</f>
        <v>43973</v>
      </c>
      <c r="F6" s="24"/>
      <c r="G6" s="24"/>
      <c r="H6" s="24"/>
      <c r="I6" s="24"/>
      <c r="J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23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6"/>
    </row>
    <row r="7" spans="1:128" ht="30" customHeight="1" x14ac:dyDescent="0.3">
      <c r="A7" s="17" t="s">
        <v>28</v>
      </c>
      <c r="B7" s="18" t="s">
        <v>5</v>
      </c>
      <c r="C7" s="17">
        <v>2</v>
      </c>
      <c r="D7" s="44">
        <f>E6+1</f>
        <v>43974</v>
      </c>
      <c r="E7" s="45">
        <f>D7+C7</f>
        <v>43976</v>
      </c>
      <c r="F7" s="25"/>
      <c r="G7" s="3"/>
      <c r="H7" s="3"/>
      <c r="I7" s="3"/>
      <c r="J7" s="24"/>
      <c r="K7" s="24"/>
      <c r="L7" s="24"/>
      <c r="M7" s="27" t="s">
        <v>46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23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6"/>
    </row>
    <row r="8" spans="1:128" ht="30" customHeight="1" x14ac:dyDescent="0.3">
      <c r="A8" s="17" t="s">
        <v>29</v>
      </c>
      <c r="B8" s="18" t="s">
        <v>6</v>
      </c>
      <c r="C8" s="17">
        <v>2</v>
      </c>
      <c r="D8" s="44">
        <v>43974</v>
      </c>
      <c r="E8" s="45">
        <f t="shared" ref="E8:E28" si="0">D8+C8</f>
        <v>43976</v>
      </c>
      <c r="F8" s="3"/>
      <c r="G8" s="3"/>
      <c r="H8" s="3"/>
      <c r="I8" s="3"/>
      <c r="J8" s="24"/>
      <c r="K8" s="24"/>
      <c r="L8" s="24"/>
      <c r="M8" s="27" t="s">
        <v>47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23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5"/>
      <c r="CT8" s="75"/>
      <c r="CU8" s="75"/>
      <c r="CV8" s="75"/>
      <c r="CW8" s="75"/>
      <c r="CX8" s="75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  <c r="DQ8" s="75"/>
      <c r="DR8" s="75"/>
      <c r="DS8" s="75"/>
      <c r="DT8" s="75"/>
      <c r="DU8" s="75"/>
      <c r="DV8" s="75"/>
      <c r="DW8" s="75"/>
      <c r="DX8" s="76"/>
    </row>
    <row r="9" spans="1:128" s="38" customFormat="1" ht="54.6" customHeight="1" x14ac:dyDescent="0.3">
      <c r="A9" s="35">
        <v>2</v>
      </c>
      <c r="B9" s="57" t="s">
        <v>49</v>
      </c>
      <c r="C9" s="19">
        <f>E9-D9</f>
        <v>5</v>
      </c>
      <c r="D9" s="55">
        <f>D10</f>
        <v>43977</v>
      </c>
      <c r="E9" s="56">
        <f>E13</f>
        <v>43982</v>
      </c>
      <c r="F9" s="36"/>
      <c r="G9" s="36"/>
      <c r="H9" s="36"/>
      <c r="I9" s="68"/>
      <c r="J9" s="68"/>
      <c r="K9" s="68"/>
      <c r="L9" s="68"/>
      <c r="M9" s="69"/>
      <c r="N9" s="5"/>
      <c r="O9" s="5"/>
      <c r="P9" s="5"/>
      <c r="Q9" s="5"/>
      <c r="R9" s="5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8"/>
    </row>
    <row r="10" spans="1:128" ht="30" customHeight="1" x14ac:dyDescent="0.3">
      <c r="A10" s="54" t="s">
        <v>30</v>
      </c>
      <c r="B10" s="58" t="s">
        <v>7</v>
      </c>
      <c r="C10" s="19">
        <v>1</v>
      </c>
      <c r="D10" s="55">
        <f>E8+1</f>
        <v>43977</v>
      </c>
      <c r="E10" s="56">
        <f t="shared" si="0"/>
        <v>43978</v>
      </c>
      <c r="F10" s="3"/>
      <c r="G10" s="3"/>
      <c r="H10" s="3"/>
      <c r="I10" s="3"/>
      <c r="J10" s="3"/>
      <c r="K10" s="3"/>
      <c r="L10" s="3"/>
      <c r="M10" s="24"/>
      <c r="N10" s="24"/>
      <c r="O10" s="27" t="s">
        <v>46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23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75"/>
      <c r="DX10" s="76"/>
    </row>
    <row r="11" spans="1:128" ht="30" customHeight="1" x14ac:dyDescent="0.3">
      <c r="A11" s="19" t="s">
        <v>31</v>
      </c>
      <c r="B11" s="58" t="s">
        <v>8</v>
      </c>
      <c r="C11" s="19">
        <v>1</v>
      </c>
      <c r="D11" s="55">
        <v>43977</v>
      </c>
      <c r="E11" s="56">
        <f t="shared" si="0"/>
        <v>43978</v>
      </c>
      <c r="F11" s="3"/>
      <c r="G11" s="3"/>
      <c r="H11" s="3"/>
      <c r="I11" s="3"/>
      <c r="J11" s="3"/>
      <c r="K11" s="3"/>
      <c r="L11" s="3"/>
      <c r="M11" s="24"/>
      <c r="N11" s="24"/>
      <c r="O11" s="27" t="s">
        <v>47</v>
      </c>
      <c r="P11" s="3"/>
      <c r="Q11" s="3"/>
      <c r="R11" s="3"/>
      <c r="S11" s="3"/>
      <c r="T11" s="3"/>
      <c r="U11" s="25"/>
      <c r="V11" s="25"/>
      <c r="W11" s="25"/>
      <c r="X11" s="25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23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  <c r="DQ11" s="75"/>
      <c r="DR11" s="75"/>
      <c r="DS11" s="75"/>
      <c r="DT11" s="75"/>
      <c r="DU11" s="75"/>
      <c r="DV11" s="75"/>
      <c r="DW11" s="75"/>
      <c r="DX11" s="76"/>
    </row>
    <row r="12" spans="1:128" ht="30" customHeight="1" x14ac:dyDescent="0.3">
      <c r="A12" s="19" t="s">
        <v>32</v>
      </c>
      <c r="B12" s="58" t="s">
        <v>9</v>
      </c>
      <c r="C12" s="19">
        <v>1</v>
      </c>
      <c r="D12" s="55">
        <v>43977</v>
      </c>
      <c r="E12" s="56">
        <f t="shared" si="0"/>
        <v>43978</v>
      </c>
      <c r="F12" s="3"/>
      <c r="G12" s="3"/>
      <c r="H12" s="3"/>
      <c r="I12" s="3"/>
      <c r="J12" s="3"/>
      <c r="K12" s="3"/>
      <c r="L12" s="3"/>
      <c r="M12" s="24"/>
      <c r="N12" s="24"/>
      <c r="O12" s="27" t="s">
        <v>47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23"/>
      <c r="CB12" s="75"/>
      <c r="CC12" s="75"/>
      <c r="CD12" s="75"/>
      <c r="CE12" s="75"/>
      <c r="CF12" s="75"/>
      <c r="CG12" s="75"/>
      <c r="CH12" s="75"/>
      <c r="CI12" s="75"/>
      <c r="CJ12" s="75"/>
      <c r="CK12" s="75"/>
      <c r="CL12" s="75"/>
      <c r="CM12" s="75"/>
      <c r="CN12" s="75"/>
      <c r="CO12" s="75"/>
      <c r="CP12" s="75"/>
      <c r="CQ12" s="75"/>
      <c r="CR12" s="75"/>
      <c r="CS12" s="75"/>
      <c r="CT12" s="75"/>
      <c r="CU12" s="75"/>
      <c r="CV12" s="75"/>
      <c r="CW12" s="75"/>
      <c r="CX12" s="75"/>
      <c r="CY12" s="75"/>
      <c r="CZ12" s="75"/>
      <c r="DA12" s="75"/>
      <c r="DB12" s="75"/>
      <c r="DC12" s="75"/>
      <c r="DD12" s="75"/>
      <c r="DE12" s="75"/>
      <c r="DF12" s="75"/>
      <c r="DG12" s="75"/>
      <c r="DH12" s="75"/>
      <c r="DI12" s="75"/>
      <c r="DJ12" s="75"/>
      <c r="DK12" s="75"/>
      <c r="DL12" s="75"/>
      <c r="DM12" s="75"/>
      <c r="DN12" s="75"/>
      <c r="DO12" s="75"/>
      <c r="DP12" s="75"/>
      <c r="DQ12" s="75"/>
      <c r="DR12" s="75"/>
      <c r="DS12" s="75"/>
      <c r="DT12" s="75"/>
      <c r="DU12" s="75"/>
      <c r="DV12" s="75"/>
      <c r="DW12" s="75"/>
      <c r="DX12" s="76"/>
    </row>
    <row r="13" spans="1:128" ht="30" customHeight="1" x14ac:dyDescent="0.3">
      <c r="A13" s="19" t="s">
        <v>33</v>
      </c>
      <c r="B13" s="58" t="s">
        <v>10</v>
      </c>
      <c r="C13" s="19">
        <v>3</v>
      </c>
      <c r="D13" s="55">
        <f t="shared" ref="D13:D24" si="1">E12+1</f>
        <v>43979</v>
      </c>
      <c r="E13" s="56">
        <f t="shared" si="0"/>
        <v>43982</v>
      </c>
      <c r="F13" s="3"/>
      <c r="G13" s="3"/>
      <c r="H13" s="3"/>
      <c r="I13" s="3"/>
      <c r="J13" s="3"/>
      <c r="K13" s="3"/>
      <c r="L13" s="3"/>
      <c r="M13" s="3"/>
      <c r="N13" s="3"/>
      <c r="O13" s="24"/>
      <c r="P13" s="24"/>
      <c r="Q13" s="24"/>
      <c r="R13" s="24"/>
      <c r="S13" s="27" t="s">
        <v>46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23"/>
      <c r="CB13" s="75"/>
      <c r="CC13" s="75"/>
      <c r="CD13" s="75"/>
      <c r="CE13" s="75"/>
      <c r="CF13" s="75"/>
      <c r="CG13" s="75"/>
      <c r="CH13" s="75"/>
      <c r="CI13" s="75"/>
      <c r="CJ13" s="75"/>
      <c r="CK13" s="75"/>
      <c r="CL13" s="75"/>
      <c r="CM13" s="75"/>
      <c r="CN13" s="75"/>
      <c r="CO13" s="75"/>
      <c r="CP13" s="75"/>
      <c r="CQ13" s="75"/>
      <c r="CR13" s="75"/>
      <c r="CS13" s="75"/>
      <c r="CT13" s="75"/>
      <c r="CU13" s="75"/>
      <c r="CV13" s="75"/>
      <c r="CW13" s="75"/>
      <c r="CX13" s="75"/>
      <c r="CY13" s="75"/>
      <c r="CZ13" s="75"/>
      <c r="DA13" s="75"/>
      <c r="DB13" s="75"/>
      <c r="DC13" s="75"/>
      <c r="DD13" s="75"/>
      <c r="DE13" s="75"/>
      <c r="DF13" s="75"/>
      <c r="DG13" s="75"/>
      <c r="DH13" s="75"/>
      <c r="DI13" s="75"/>
      <c r="DJ13" s="75"/>
      <c r="DK13" s="75"/>
      <c r="DL13" s="75"/>
      <c r="DM13" s="75"/>
      <c r="DN13" s="75"/>
      <c r="DO13" s="75"/>
      <c r="DP13" s="75"/>
      <c r="DQ13" s="75"/>
      <c r="DR13" s="75"/>
      <c r="DS13" s="75"/>
      <c r="DT13" s="75"/>
      <c r="DU13" s="75"/>
      <c r="DV13" s="75"/>
      <c r="DW13" s="75"/>
      <c r="DX13" s="76"/>
    </row>
    <row r="14" spans="1:128" s="38" customFormat="1" ht="54.6" customHeight="1" x14ac:dyDescent="0.3">
      <c r="A14" s="39">
        <v>3</v>
      </c>
      <c r="B14" s="59" t="s">
        <v>50</v>
      </c>
      <c r="C14" s="20">
        <f>E14-D14</f>
        <v>14</v>
      </c>
      <c r="D14" s="46">
        <f>D15</f>
        <v>43983</v>
      </c>
      <c r="E14" s="47">
        <f>E17</f>
        <v>43997</v>
      </c>
      <c r="F14" s="36"/>
      <c r="G14" s="36"/>
      <c r="H14" s="36"/>
      <c r="I14" s="36"/>
      <c r="J14" s="36"/>
      <c r="K14" s="36"/>
      <c r="L14" s="36"/>
      <c r="M14" s="68"/>
      <c r="N14" s="68"/>
      <c r="O14" s="68"/>
      <c r="P14" s="68"/>
      <c r="Q14" s="68"/>
      <c r="R14" s="68"/>
      <c r="S14" s="70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8"/>
    </row>
    <row r="15" spans="1:128" ht="30" customHeight="1" x14ac:dyDescent="0.3">
      <c r="A15" s="20" t="s">
        <v>34</v>
      </c>
      <c r="B15" s="60" t="s">
        <v>11</v>
      </c>
      <c r="C15" s="20">
        <v>2</v>
      </c>
      <c r="D15" s="46">
        <f>E13+1</f>
        <v>43983</v>
      </c>
      <c r="E15" s="47">
        <f t="shared" si="0"/>
        <v>43985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24"/>
      <c r="T15" s="24"/>
      <c r="U15" s="24"/>
      <c r="V15" s="27" t="s">
        <v>46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23"/>
      <c r="CB15" s="75"/>
      <c r="CC15" s="75"/>
      <c r="CD15" s="75"/>
      <c r="CE15" s="75"/>
      <c r="CF15" s="75"/>
      <c r="CG15" s="75"/>
      <c r="CH15" s="75"/>
      <c r="CI15" s="75"/>
      <c r="CJ15" s="75"/>
      <c r="CK15" s="75"/>
      <c r="CL15" s="75"/>
      <c r="CM15" s="75"/>
      <c r="CN15" s="75"/>
      <c r="CO15" s="75"/>
      <c r="CP15" s="75"/>
      <c r="CQ15" s="75"/>
      <c r="CR15" s="75"/>
      <c r="CS15" s="75"/>
      <c r="CT15" s="75"/>
      <c r="CU15" s="75"/>
      <c r="CV15" s="75"/>
      <c r="CW15" s="75"/>
      <c r="CX15" s="75"/>
      <c r="CY15" s="75"/>
      <c r="CZ15" s="75"/>
      <c r="DA15" s="75"/>
      <c r="DB15" s="75"/>
      <c r="DC15" s="75"/>
      <c r="DD15" s="75"/>
      <c r="DE15" s="75"/>
      <c r="DF15" s="75"/>
      <c r="DG15" s="75"/>
      <c r="DH15" s="75"/>
      <c r="DI15" s="75"/>
      <c r="DJ15" s="75"/>
      <c r="DK15" s="75"/>
      <c r="DL15" s="75"/>
      <c r="DM15" s="75"/>
      <c r="DN15" s="75"/>
      <c r="DO15" s="75"/>
      <c r="DP15" s="75"/>
      <c r="DQ15" s="75"/>
      <c r="DR15" s="75"/>
      <c r="DS15" s="75"/>
      <c r="DT15" s="75"/>
      <c r="DU15" s="75"/>
      <c r="DV15" s="75"/>
      <c r="DW15" s="75"/>
      <c r="DX15" s="76"/>
    </row>
    <row r="16" spans="1:128" ht="30" customHeight="1" x14ac:dyDescent="0.3">
      <c r="A16" s="20" t="s">
        <v>35</v>
      </c>
      <c r="B16" s="60" t="s">
        <v>12</v>
      </c>
      <c r="C16" s="20">
        <v>5</v>
      </c>
      <c r="D16" s="46">
        <f t="shared" si="1"/>
        <v>43986</v>
      </c>
      <c r="E16" s="47">
        <f t="shared" si="0"/>
        <v>43991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24"/>
      <c r="W16" s="24"/>
      <c r="X16" s="24"/>
      <c r="Y16" s="24"/>
      <c r="Z16" s="24"/>
      <c r="AA16" s="24"/>
      <c r="AB16" s="27" t="s">
        <v>46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23"/>
      <c r="CB16" s="75"/>
      <c r="CC16" s="75"/>
      <c r="CD16" s="75"/>
      <c r="CE16" s="75"/>
      <c r="CF16" s="75"/>
      <c r="CG16" s="75"/>
      <c r="CH16" s="75"/>
      <c r="CI16" s="75"/>
      <c r="CJ16" s="75"/>
      <c r="CK16" s="75"/>
      <c r="CL16" s="75"/>
      <c r="CM16" s="75"/>
      <c r="CN16" s="75"/>
      <c r="CO16" s="75"/>
      <c r="CP16" s="75"/>
      <c r="CQ16" s="75"/>
      <c r="CR16" s="75"/>
      <c r="CS16" s="75"/>
      <c r="CT16" s="75"/>
      <c r="CU16" s="75"/>
      <c r="CV16" s="75"/>
      <c r="CW16" s="75"/>
      <c r="CX16" s="75"/>
      <c r="CY16" s="75"/>
      <c r="CZ16" s="75"/>
      <c r="DA16" s="75"/>
      <c r="DB16" s="75"/>
      <c r="DC16" s="75"/>
      <c r="DD16" s="75"/>
      <c r="DE16" s="75"/>
      <c r="DF16" s="75"/>
      <c r="DG16" s="75"/>
      <c r="DH16" s="75"/>
      <c r="DI16" s="75"/>
      <c r="DJ16" s="75"/>
      <c r="DK16" s="75"/>
      <c r="DL16" s="75"/>
      <c r="DM16" s="75"/>
      <c r="DN16" s="75"/>
      <c r="DO16" s="75"/>
      <c r="DP16" s="75"/>
      <c r="DQ16" s="75"/>
      <c r="DR16" s="75"/>
      <c r="DS16" s="75"/>
      <c r="DT16" s="75"/>
      <c r="DU16" s="75"/>
      <c r="DV16" s="75"/>
      <c r="DW16" s="75"/>
      <c r="DX16" s="76"/>
    </row>
    <row r="17" spans="1:128" ht="30" customHeight="1" x14ac:dyDescent="0.3">
      <c r="A17" s="20" t="s">
        <v>36</v>
      </c>
      <c r="B17" s="60" t="s">
        <v>13</v>
      </c>
      <c r="C17" s="20">
        <v>5</v>
      </c>
      <c r="D17" s="46">
        <f t="shared" si="1"/>
        <v>43992</v>
      </c>
      <c r="E17" s="47">
        <f t="shared" si="0"/>
        <v>43997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24"/>
      <c r="AC17" s="24"/>
      <c r="AD17" s="24"/>
      <c r="AE17" s="24"/>
      <c r="AF17" s="24"/>
      <c r="AG17" s="24"/>
      <c r="AH17" s="27" t="s">
        <v>46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23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75"/>
      <c r="CY17" s="75"/>
      <c r="CZ17" s="75"/>
      <c r="DA17" s="75"/>
      <c r="DB17" s="75"/>
      <c r="DC17" s="75"/>
      <c r="DD17" s="75"/>
      <c r="DE17" s="75"/>
      <c r="DF17" s="75"/>
      <c r="DG17" s="75"/>
      <c r="DH17" s="75"/>
      <c r="DI17" s="75"/>
      <c r="DJ17" s="75"/>
      <c r="DK17" s="75"/>
      <c r="DL17" s="75"/>
      <c r="DM17" s="75"/>
      <c r="DN17" s="75"/>
      <c r="DO17" s="75"/>
      <c r="DP17" s="75"/>
      <c r="DQ17" s="75"/>
      <c r="DR17" s="75"/>
      <c r="DS17" s="75"/>
      <c r="DT17" s="75"/>
      <c r="DU17" s="75"/>
      <c r="DV17" s="75"/>
      <c r="DW17" s="75"/>
      <c r="DX17" s="76"/>
    </row>
    <row r="18" spans="1:128" s="38" customFormat="1" ht="54.6" customHeight="1" x14ac:dyDescent="0.3">
      <c r="A18" s="40">
        <v>4</v>
      </c>
      <c r="B18" s="61" t="s">
        <v>51</v>
      </c>
      <c r="C18" s="21">
        <f>E18-D18</f>
        <v>18</v>
      </c>
      <c r="D18" s="48">
        <f>D19</f>
        <v>43998</v>
      </c>
      <c r="E18" s="49">
        <f>E21</f>
        <v>44016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68"/>
      <c r="AB18" s="68"/>
      <c r="AC18" s="68"/>
      <c r="AD18" s="68"/>
      <c r="AE18" s="68"/>
      <c r="AF18" s="68"/>
      <c r="AG18" s="68"/>
      <c r="AH18" s="71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8"/>
    </row>
    <row r="19" spans="1:128" ht="30" customHeight="1" x14ac:dyDescent="0.3">
      <c r="A19" s="21" t="s">
        <v>37</v>
      </c>
      <c r="B19" s="62" t="s">
        <v>14</v>
      </c>
      <c r="C19" s="21">
        <v>10</v>
      </c>
      <c r="D19" s="48">
        <f>E17+1</f>
        <v>43998</v>
      </c>
      <c r="E19" s="49">
        <f t="shared" si="0"/>
        <v>44008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7" t="s">
        <v>46</v>
      </c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23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75"/>
      <c r="CY19" s="75"/>
      <c r="CZ19" s="75"/>
      <c r="DA19" s="75"/>
      <c r="DB19" s="75"/>
      <c r="DC19" s="75"/>
      <c r="DD19" s="75"/>
      <c r="DE19" s="75"/>
      <c r="DF19" s="75"/>
      <c r="DG19" s="75"/>
      <c r="DH19" s="75"/>
      <c r="DI19" s="75"/>
      <c r="DJ19" s="75"/>
      <c r="DK19" s="75"/>
      <c r="DL19" s="75"/>
      <c r="DM19" s="75"/>
      <c r="DN19" s="75"/>
      <c r="DO19" s="75"/>
      <c r="DP19" s="75"/>
      <c r="DQ19" s="75"/>
      <c r="DR19" s="75"/>
      <c r="DS19" s="75"/>
      <c r="DT19" s="75"/>
      <c r="DU19" s="75"/>
      <c r="DV19" s="75"/>
      <c r="DW19" s="75"/>
      <c r="DX19" s="76"/>
    </row>
    <row r="20" spans="1:128" ht="30" customHeight="1" x14ac:dyDescent="0.3">
      <c r="A20" s="21" t="s">
        <v>38</v>
      </c>
      <c r="B20" s="62" t="s">
        <v>15</v>
      </c>
      <c r="C20" s="21">
        <v>10</v>
      </c>
      <c r="D20" s="48">
        <v>43998</v>
      </c>
      <c r="E20" s="49">
        <f t="shared" si="0"/>
        <v>44008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7" t="s">
        <v>47</v>
      </c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23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75"/>
      <c r="CS20" s="75"/>
      <c r="CT20" s="75"/>
      <c r="CU20" s="75"/>
      <c r="CV20" s="75"/>
      <c r="CW20" s="75"/>
      <c r="CX20" s="75"/>
      <c r="CY20" s="75"/>
      <c r="CZ20" s="75"/>
      <c r="DA20" s="75"/>
      <c r="DB20" s="75"/>
      <c r="DC20" s="75"/>
      <c r="DD20" s="75"/>
      <c r="DE20" s="75"/>
      <c r="DF20" s="75"/>
      <c r="DG20" s="75"/>
      <c r="DH20" s="75"/>
      <c r="DI20" s="75"/>
      <c r="DJ20" s="75"/>
      <c r="DK20" s="75"/>
      <c r="DL20" s="75"/>
      <c r="DM20" s="75"/>
      <c r="DN20" s="75"/>
      <c r="DO20" s="75"/>
      <c r="DP20" s="75"/>
      <c r="DQ20" s="75"/>
      <c r="DR20" s="75"/>
      <c r="DS20" s="75"/>
      <c r="DT20" s="75"/>
      <c r="DU20" s="75"/>
      <c r="DV20" s="75"/>
      <c r="DW20" s="75"/>
      <c r="DX20" s="76"/>
    </row>
    <row r="21" spans="1:128" ht="30" customHeight="1" x14ac:dyDescent="0.3">
      <c r="A21" s="21" t="s">
        <v>39</v>
      </c>
      <c r="B21" s="62" t="s">
        <v>16</v>
      </c>
      <c r="C21" s="21">
        <v>7</v>
      </c>
      <c r="D21" s="48">
        <f t="shared" si="1"/>
        <v>44009</v>
      </c>
      <c r="E21" s="49">
        <f t="shared" si="0"/>
        <v>44016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24"/>
      <c r="AT21" s="24"/>
      <c r="AU21" s="24"/>
      <c r="AV21" s="24"/>
      <c r="AW21" s="24"/>
      <c r="AX21" s="24"/>
      <c r="AY21" s="24"/>
      <c r="AZ21" s="24"/>
      <c r="BA21" s="27" t="s">
        <v>46</v>
      </c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23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75"/>
      <c r="CY21" s="75"/>
      <c r="CZ21" s="75"/>
      <c r="DA21" s="75"/>
      <c r="DB21" s="75"/>
      <c r="DC21" s="75"/>
      <c r="DD21" s="75"/>
      <c r="DE21" s="75"/>
      <c r="DF21" s="75"/>
      <c r="DG21" s="75"/>
      <c r="DH21" s="75"/>
      <c r="DI21" s="75"/>
      <c r="DJ21" s="75"/>
      <c r="DK21" s="75"/>
      <c r="DL21" s="75"/>
      <c r="DM21" s="75"/>
      <c r="DN21" s="75"/>
      <c r="DO21" s="75"/>
      <c r="DP21" s="75"/>
      <c r="DQ21" s="75"/>
      <c r="DR21" s="75"/>
      <c r="DS21" s="75"/>
      <c r="DT21" s="75"/>
      <c r="DU21" s="75"/>
      <c r="DV21" s="75"/>
      <c r="DW21" s="75"/>
      <c r="DX21" s="76"/>
    </row>
    <row r="22" spans="1:128" s="38" customFormat="1" ht="54.6" customHeight="1" x14ac:dyDescent="0.3">
      <c r="A22" s="41">
        <v>5</v>
      </c>
      <c r="B22" s="63" t="s">
        <v>52</v>
      </c>
      <c r="C22" s="22">
        <f>E22-D22</f>
        <v>18</v>
      </c>
      <c r="D22" s="50">
        <f>D23</f>
        <v>44017</v>
      </c>
      <c r="E22" s="51">
        <f>E24</f>
        <v>44035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72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36"/>
      <c r="BU22" s="36"/>
      <c r="BV22" s="36"/>
      <c r="BW22" s="36"/>
      <c r="BX22" s="36"/>
      <c r="BY22" s="36"/>
      <c r="BZ22" s="36"/>
      <c r="CA22" s="3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8"/>
    </row>
    <row r="23" spans="1:128" ht="30" customHeight="1" x14ac:dyDescent="0.3">
      <c r="A23" s="22" t="s">
        <v>40</v>
      </c>
      <c r="B23" s="64" t="s">
        <v>17</v>
      </c>
      <c r="C23" s="22">
        <v>10</v>
      </c>
      <c r="D23" s="50">
        <f>E21+1</f>
        <v>44017</v>
      </c>
      <c r="E23" s="51">
        <f t="shared" si="0"/>
        <v>44027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7" t="s">
        <v>46</v>
      </c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23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75"/>
      <c r="CY23" s="75"/>
      <c r="CZ23" s="75"/>
      <c r="DA23" s="75"/>
      <c r="DB23" s="75"/>
      <c r="DC23" s="75"/>
      <c r="DD23" s="75"/>
      <c r="DE23" s="75"/>
      <c r="DF23" s="75"/>
      <c r="DG23" s="75"/>
      <c r="DH23" s="75"/>
      <c r="DI23" s="75"/>
      <c r="DJ23" s="75"/>
      <c r="DK23" s="75"/>
      <c r="DL23" s="75"/>
      <c r="DM23" s="75"/>
      <c r="DN23" s="75"/>
      <c r="DO23" s="75"/>
      <c r="DP23" s="75"/>
      <c r="DQ23" s="75"/>
      <c r="DR23" s="75"/>
      <c r="DS23" s="75"/>
      <c r="DT23" s="75"/>
      <c r="DU23" s="75"/>
      <c r="DV23" s="75"/>
      <c r="DW23" s="75"/>
      <c r="DX23" s="76"/>
    </row>
    <row r="24" spans="1:128" ht="30" customHeight="1" x14ac:dyDescent="0.3">
      <c r="A24" s="22" t="s">
        <v>41</v>
      </c>
      <c r="B24" s="64" t="s">
        <v>18</v>
      </c>
      <c r="C24" s="22">
        <v>7</v>
      </c>
      <c r="D24" s="50">
        <f t="shared" si="1"/>
        <v>44028</v>
      </c>
      <c r="E24" s="51">
        <f t="shared" si="0"/>
        <v>44035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24"/>
      <c r="BM24" s="24"/>
      <c r="BN24" s="24"/>
      <c r="BO24" s="24"/>
      <c r="BP24" s="24"/>
      <c r="BQ24" s="24"/>
      <c r="BR24" s="24"/>
      <c r="BS24" s="24"/>
      <c r="BT24" s="27" t="s">
        <v>46</v>
      </c>
      <c r="BU24" s="3"/>
      <c r="BV24" s="3"/>
      <c r="BW24" s="3"/>
      <c r="BX24" s="3"/>
      <c r="BY24" s="3"/>
      <c r="BZ24" s="3"/>
      <c r="CA24" s="23"/>
      <c r="CB24" s="75"/>
      <c r="CC24" s="75"/>
      <c r="CD24" s="75"/>
      <c r="CE24" s="75"/>
      <c r="CF24" s="75"/>
      <c r="CG24" s="75"/>
      <c r="CH24" s="75"/>
      <c r="CI24" s="75"/>
      <c r="CJ24" s="75"/>
      <c r="CK24" s="75"/>
      <c r="CL24" s="75"/>
      <c r="CM24" s="75"/>
      <c r="CN24" s="75"/>
      <c r="CO24" s="75"/>
      <c r="CP24" s="75"/>
      <c r="CQ24" s="75"/>
      <c r="CR24" s="75"/>
      <c r="CS24" s="75"/>
      <c r="CT24" s="75"/>
      <c r="CU24" s="75"/>
      <c r="CV24" s="75"/>
      <c r="CW24" s="75"/>
      <c r="CX24" s="75"/>
      <c r="CY24" s="75"/>
      <c r="CZ24" s="75"/>
      <c r="DA24" s="75"/>
      <c r="DB24" s="75"/>
      <c r="DC24" s="75"/>
      <c r="DD24" s="75"/>
      <c r="DE24" s="75"/>
      <c r="DF24" s="75"/>
      <c r="DG24" s="75"/>
      <c r="DH24" s="75"/>
      <c r="DI24" s="75"/>
      <c r="DJ24" s="75"/>
      <c r="DK24" s="75"/>
      <c r="DL24" s="75"/>
      <c r="DM24" s="75"/>
      <c r="DN24" s="75"/>
      <c r="DO24" s="75"/>
      <c r="DP24" s="75"/>
      <c r="DQ24" s="75"/>
      <c r="DR24" s="75"/>
      <c r="DS24" s="75"/>
      <c r="DT24" s="75"/>
      <c r="DU24" s="75"/>
      <c r="DV24" s="75"/>
      <c r="DW24" s="75"/>
      <c r="DX24" s="76"/>
    </row>
    <row r="25" spans="1:128" s="38" customFormat="1" ht="54.6" customHeight="1" x14ac:dyDescent="0.3">
      <c r="A25" s="42">
        <v>6</v>
      </c>
      <c r="B25" s="65" t="s">
        <v>53</v>
      </c>
      <c r="C25" s="32">
        <f>E25-D25</f>
        <v>6</v>
      </c>
      <c r="D25" s="52">
        <f>D26</f>
        <v>44036</v>
      </c>
      <c r="E25" s="53">
        <f>E28</f>
        <v>44042</v>
      </c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68"/>
      <c r="BL25" s="68"/>
      <c r="BM25" s="68"/>
      <c r="BN25" s="68"/>
      <c r="BO25" s="68"/>
      <c r="BP25" s="68"/>
      <c r="BQ25" s="68"/>
      <c r="BR25" s="68"/>
      <c r="BS25" s="68"/>
      <c r="BT25" s="73"/>
      <c r="BU25" s="74"/>
      <c r="BV25" s="74"/>
      <c r="BW25" s="74"/>
      <c r="BX25" s="74"/>
      <c r="BY25" s="74"/>
      <c r="BZ25" s="74"/>
      <c r="CA25" s="3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8"/>
    </row>
    <row r="26" spans="1:128" ht="30" customHeight="1" x14ac:dyDescent="0.3">
      <c r="A26" s="32" t="s">
        <v>42</v>
      </c>
      <c r="B26" s="66" t="s">
        <v>19</v>
      </c>
      <c r="C26" s="32">
        <v>1</v>
      </c>
      <c r="D26" s="52">
        <f>E24+1</f>
        <v>44036</v>
      </c>
      <c r="E26" s="53">
        <f t="shared" si="0"/>
        <v>44037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24"/>
      <c r="BU26" s="24"/>
      <c r="BV26" s="27" t="s">
        <v>46</v>
      </c>
      <c r="BW26" s="3"/>
      <c r="BX26" s="3"/>
      <c r="BY26" s="3"/>
      <c r="BZ26" s="3"/>
      <c r="CA26" s="23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  <c r="CT26" s="75"/>
      <c r="CU26" s="75"/>
      <c r="CV26" s="75"/>
      <c r="CW26" s="75"/>
      <c r="CX26" s="75"/>
      <c r="CY26" s="75"/>
      <c r="CZ26" s="75"/>
      <c r="DA26" s="75"/>
      <c r="DB26" s="75"/>
      <c r="DC26" s="75"/>
      <c r="DD26" s="75"/>
      <c r="DE26" s="75"/>
      <c r="DF26" s="75"/>
      <c r="DG26" s="75"/>
      <c r="DH26" s="75"/>
      <c r="DI26" s="75"/>
      <c r="DJ26" s="75"/>
      <c r="DK26" s="75"/>
      <c r="DL26" s="75"/>
      <c r="DM26" s="75"/>
      <c r="DN26" s="75"/>
      <c r="DO26" s="75"/>
      <c r="DP26" s="75"/>
      <c r="DQ26" s="75"/>
      <c r="DR26" s="75"/>
      <c r="DS26" s="75"/>
      <c r="DT26" s="75"/>
      <c r="DU26" s="75"/>
      <c r="DV26" s="75"/>
      <c r="DW26" s="75"/>
      <c r="DX26" s="76"/>
    </row>
    <row r="27" spans="1:128" ht="30" customHeight="1" x14ac:dyDescent="0.3">
      <c r="A27" s="32" t="s">
        <v>43</v>
      </c>
      <c r="B27" s="66" t="s">
        <v>20</v>
      </c>
      <c r="C27" s="32">
        <v>1</v>
      </c>
      <c r="D27" s="52">
        <v>44036</v>
      </c>
      <c r="E27" s="53">
        <f t="shared" si="0"/>
        <v>44037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24"/>
      <c r="BU27" s="24"/>
      <c r="BV27" s="27" t="s">
        <v>47</v>
      </c>
      <c r="BW27" s="3"/>
      <c r="BX27" s="3"/>
      <c r="BY27" s="3"/>
      <c r="BZ27" s="3"/>
      <c r="CA27" s="23"/>
      <c r="CB27" s="75"/>
      <c r="CC27" s="75"/>
      <c r="CD27" s="75"/>
      <c r="CE27" s="75"/>
      <c r="CF27" s="75"/>
      <c r="CG27" s="75"/>
      <c r="CH27" s="75"/>
      <c r="CI27" s="75"/>
      <c r="CJ27" s="75"/>
      <c r="CK27" s="75"/>
      <c r="CL27" s="75"/>
      <c r="CM27" s="75"/>
      <c r="CN27" s="75"/>
      <c r="CO27" s="75"/>
      <c r="CP27" s="75"/>
      <c r="CQ27" s="75"/>
      <c r="CR27" s="75"/>
      <c r="CS27" s="75"/>
      <c r="CT27" s="75"/>
      <c r="CU27" s="75"/>
      <c r="CV27" s="75"/>
      <c r="CW27" s="75"/>
      <c r="CX27" s="75"/>
      <c r="CY27" s="75"/>
      <c r="CZ27" s="75"/>
      <c r="DA27" s="75"/>
      <c r="DB27" s="75"/>
      <c r="DC27" s="75"/>
      <c r="DD27" s="75"/>
      <c r="DE27" s="75"/>
      <c r="DF27" s="75"/>
      <c r="DG27" s="75"/>
      <c r="DH27" s="75"/>
      <c r="DI27" s="75"/>
      <c r="DJ27" s="75"/>
      <c r="DK27" s="75"/>
      <c r="DL27" s="75"/>
      <c r="DM27" s="75"/>
      <c r="DN27" s="75"/>
      <c r="DO27" s="75"/>
      <c r="DP27" s="75"/>
      <c r="DQ27" s="75"/>
      <c r="DR27" s="75"/>
      <c r="DS27" s="75"/>
      <c r="DT27" s="75"/>
      <c r="DU27" s="75"/>
      <c r="DV27" s="75"/>
      <c r="DW27" s="75"/>
      <c r="DX27" s="76"/>
    </row>
    <row r="28" spans="1:128" ht="30" customHeight="1" x14ac:dyDescent="0.3">
      <c r="A28" s="32" t="s">
        <v>44</v>
      </c>
      <c r="B28" s="66" t="s">
        <v>21</v>
      </c>
      <c r="C28" s="32">
        <v>4</v>
      </c>
      <c r="D28" s="52">
        <f>E27+1</f>
        <v>44038</v>
      </c>
      <c r="E28" s="53">
        <f>D28+C28</f>
        <v>44042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24"/>
      <c r="BW28" s="24"/>
      <c r="BX28" s="24"/>
      <c r="BY28" s="24"/>
      <c r="BZ28" s="24"/>
      <c r="CA28" s="27" t="s">
        <v>46</v>
      </c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  <c r="CT28" s="75"/>
      <c r="CU28" s="75"/>
      <c r="CV28" s="75"/>
      <c r="CW28" s="75"/>
      <c r="CX28" s="75"/>
      <c r="CY28" s="75"/>
      <c r="CZ28" s="75"/>
      <c r="DA28" s="75"/>
      <c r="DB28" s="75"/>
      <c r="DC28" s="75"/>
      <c r="DD28" s="75"/>
      <c r="DE28" s="75"/>
      <c r="DF28" s="75"/>
      <c r="DG28" s="75"/>
      <c r="DH28" s="75"/>
      <c r="DI28" s="75"/>
      <c r="DJ28" s="75"/>
      <c r="DK28" s="75"/>
      <c r="DL28" s="75"/>
      <c r="DM28" s="75"/>
      <c r="DN28" s="75"/>
      <c r="DO28" s="75"/>
      <c r="DP28" s="75"/>
      <c r="DQ28" s="75"/>
      <c r="DR28" s="75"/>
      <c r="DS28" s="75"/>
      <c r="DT28" s="75"/>
      <c r="DU28" s="75"/>
      <c r="DV28" s="75"/>
      <c r="DW28" s="75"/>
      <c r="DX28" s="76"/>
    </row>
    <row r="29" spans="1:128" x14ac:dyDescent="0.3"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</row>
    <row r="30" spans="1:128" x14ac:dyDescent="0.3"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Thg</cp:lastModifiedBy>
  <dcterms:created xsi:type="dcterms:W3CDTF">2020-01-13T14:31:40Z</dcterms:created>
  <dcterms:modified xsi:type="dcterms:W3CDTF">2020-05-27T15:07:08Z</dcterms:modified>
</cp:coreProperties>
</file>