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 activeTab="2"/>
  </bookViews>
  <sheets>
    <sheet name="False Position" sheetId="1" r:id="rId1"/>
    <sheet name="Bisection" sheetId="3" r:id="rId2"/>
    <sheet name="Newton Raphson" sheetId="2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/>
  <c r="B4" s="1"/>
  <c r="D4" s="1"/>
  <c r="A5" s="1"/>
  <c r="C4"/>
  <c r="B3"/>
  <c r="C3"/>
  <c r="D3"/>
  <c r="A3"/>
  <c r="D2"/>
  <c r="C2"/>
  <c r="B2"/>
  <c r="A2"/>
  <c r="A4" i="3"/>
  <c r="D4" s="1"/>
  <c r="B4"/>
  <c r="E4"/>
  <c r="H3"/>
  <c r="G3"/>
  <c r="F3"/>
  <c r="E3"/>
  <c r="D3"/>
  <c r="C3"/>
  <c r="B3"/>
  <c r="A3"/>
  <c r="H2"/>
  <c r="G2"/>
  <c r="F2"/>
  <c r="E2"/>
  <c r="D2"/>
  <c r="C2"/>
  <c r="B5" i="2" l="1"/>
  <c r="C5"/>
  <c r="D5"/>
  <c r="A6" s="1"/>
  <c r="C4" i="3"/>
  <c r="F4" s="1"/>
  <c r="G4" s="1"/>
  <c r="A5" s="1"/>
  <c r="A5" i="1"/>
  <c r="C5" s="1"/>
  <c r="B5"/>
  <c r="D5"/>
  <c r="F4"/>
  <c r="E4"/>
  <c r="D4"/>
  <c r="C4"/>
  <c r="B4"/>
  <c r="A4"/>
  <c r="F3"/>
  <c r="B3"/>
  <c r="D3" s="1"/>
  <c r="A3"/>
  <c r="C3"/>
  <c r="F2"/>
  <c r="C2"/>
  <c r="E2"/>
  <c r="D2"/>
  <c r="B6" i="2" l="1"/>
  <c r="C6"/>
  <c r="D6"/>
  <c r="A7" s="1"/>
  <c r="D5" i="3"/>
  <c r="H4"/>
  <c r="B5" s="1"/>
  <c r="E5" s="1"/>
  <c r="E5" i="1"/>
  <c r="F5" s="1"/>
  <c r="B6" s="1"/>
  <c r="D6" s="1"/>
  <c r="E3"/>
  <c r="B7" i="2" l="1"/>
  <c r="D7" s="1"/>
  <c r="A8" s="1"/>
  <c r="C7"/>
  <c r="C5" i="3"/>
  <c r="F5" s="1"/>
  <c r="H5" s="1"/>
  <c r="B6" s="1"/>
  <c r="E6" s="1"/>
  <c r="A6" i="1"/>
  <c r="B8" i="2" l="1"/>
  <c r="C8"/>
  <c r="D8"/>
  <c r="A9" s="1"/>
  <c r="G5" i="3"/>
  <c r="A6" s="1"/>
  <c r="C6" i="1"/>
  <c r="B9" i="2" l="1"/>
  <c r="D9" s="1"/>
  <c r="A10" s="1"/>
  <c r="C9"/>
  <c r="D6" i="3"/>
  <c r="G6" s="1"/>
  <c r="A7" s="1"/>
  <c r="C6"/>
  <c r="F6" s="1"/>
  <c r="H6" s="1"/>
  <c r="B7" s="1"/>
  <c r="E7" s="1"/>
  <c r="E6" i="1"/>
  <c r="F6" s="1"/>
  <c r="B7" s="1"/>
  <c r="D7" s="1"/>
  <c r="B10" i="2" l="1"/>
  <c r="C10"/>
  <c r="D10"/>
  <c r="A11" s="1"/>
  <c r="D7" i="3"/>
  <c r="C7"/>
  <c r="F7" s="1"/>
  <c r="H7"/>
  <c r="B8" s="1"/>
  <c r="E8" s="1"/>
  <c r="A7" i="1"/>
  <c r="B11" i="2" l="1"/>
  <c r="C11"/>
  <c r="D11"/>
  <c r="A12" s="1"/>
  <c r="G7" i="3"/>
  <c r="A8" s="1"/>
  <c r="C7" i="1"/>
  <c r="B12" i="2" l="1"/>
  <c r="D12" s="1"/>
  <c r="C12"/>
  <c r="D8" i="3"/>
  <c r="G8" s="1"/>
  <c r="A9" s="1"/>
  <c r="C8"/>
  <c r="F8" s="1"/>
  <c r="H8" s="1"/>
  <c r="B9" s="1"/>
  <c r="E9" s="1"/>
  <c r="E7" i="1"/>
  <c r="F7" s="1"/>
  <c r="B8" s="1"/>
  <c r="D8" s="1"/>
  <c r="D9" i="3" l="1"/>
  <c r="C9"/>
  <c r="F9" s="1"/>
  <c r="H9"/>
  <c r="B10" s="1"/>
  <c r="E10" s="1"/>
  <c r="A8" i="1"/>
  <c r="G9" i="3" l="1"/>
  <c r="A10" s="1"/>
  <c r="C8" i="1"/>
  <c r="E8" s="1"/>
  <c r="F8" s="1"/>
  <c r="B9" s="1"/>
  <c r="D9" s="1"/>
  <c r="D10" i="3" l="1"/>
  <c r="C10"/>
  <c r="F10" s="1"/>
  <c r="H10" s="1"/>
  <c r="B11" s="1"/>
  <c r="E11" s="1"/>
  <c r="A9" i="1"/>
  <c r="G10" i="3" l="1"/>
  <c r="A11" s="1"/>
  <c r="E9" i="1"/>
  <c r="F9" s="1"/>
  <c r="B10" s="1"/>
  <c r="D10" s="1"/>
  <c r="C9"/>
  <c r="D11" i="3" l="1"/>
  <c r="G11" s="1"/>
  <c r="A12" s="1"/>
  <c r="C11"/>
  <c r="F11" s="1"/>
  <c r="H11" s="1"/>
  <c r="B12" s="1"/>
  <c r="E12" s="1"/>
  <c r="A10" i="1"/>
  <c r="D12" i="3" l="1"/>
  <c r="G12" s="1"/>
  <c r="C12"/>
  <c r="F12" s="1"/>
  <c r="H12"/>
  <c r="C10" i="1"/>
  <c r="E10" s="1"/>
  <c r="F10" s="1"/>
  <c r="B11" s="1"/>
  <c r="D11" s="1"/>
  <c r="A11" l="1"/>
  <c r="C11" l="1"/>
  <c r="E11" l="1"/>
  <c r="F11" s="1"/>
  <c r="B12" s="1"/>
  <c r="D12" s="1"/>
  <c r="A12" l="1"/>
  <c r="C12" l="1"/>
  <c r="E12" l="1"/>
  <c r="F12" s="1"/>
  <c r="B13" s="1"/>
  <c r="D13" s="1"/>
  <c r="A13" l="1"/>
  <c r="C13" l="1"/>
  <c r="E13" l="1"/>
  <c r="F13" s="1"/>
  <c r="B14" s="1"/>
  <c r="D14" s="1"/>
  <c r="A14" l="1"/>
  <c r="C14" l="1"/>
  <c r="E14" s="1"/>
  <c r="F14" s="1"/>
  <c r="B15" s="1"/>
  <c r="D15" s="1"/>
  <c r="A15" l="1"/>
  <c r="C15" l="1"/>
  <c r="E15" l="1"/>
  <c r="F15" s="1"/>
  <c r="B16" s="1"/>
  <c r="D16" s="1"/>
  <c r="A16" l="1"/>
  <c r="C16" l="1"/>
  <c r="E16"/>
  <c r="F16" s="1"/>
  <c r="B17" s="1"/>
  <c r="D17" s="1"/>
  <c r="A17" l="1"/>
  <c r="C17" l="1"/>
  <c r="E17" s="1"/>
  <c r="F17" s="1"/>
</calcChain>
</file>

<file path=xl/sharedStrings.xml><?xml version="1.0" encoding="utf-8"?>
<sst xmlns="http://schemas.openxmlformats.org/spreadsheetml/2006/main" count="18" uniqueCount="15">
  <si>
    <t>a</t>
  </si>
  <si>
    <t>b</t>
  </si>
  <si>
    <t>f(a)</t>
  </si>
  <si>
    <t>f(b)</t>
  </si>
  <si>
    <t>x0</t>
  </si>
  <si>
    <t>f(x0)</t>
  </si>
  <si>
    <t>fa</t>
  </si>
  <si>
    <t>fb</t>
  </si>
  <si>
    <t>fx0</t>
  </si>
  <si>
    <t>fa*fx0</t>
  </si>
  <si>
    <t>fb*fx0</t>
  </si>
  <si>
    <t>xn</t>
  </si>
  <si>
    <t>fxn</t>
  </si>
  <si>
    <t>f'xn</t>
  </si>
  <si>
    <t>xn+1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</si>
</sst>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17"/>
  <sheetViews>
    <sheetView zoomScale="160" zoomScaleNormal="160" workbookViewId="0">
      <selection activeCell="E8" sqref="E8"/>
    </sheetView>
  </sheetViews>
  <sheetFormatPr defaultRowHeight="15"/>
  <cols>
    <col min="5" max="5" width="26" customWidth="1"/>
    <col min="6" max="6" width="20.5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2</v>
      </c>
      <c r="B2">
        <v>3</v>
      </c>
      <c r="C2">
        <f t="shared" ref="C2:D4" si="0">POWER(A2,3)-2*POWER(A2,2)-4</f>
        <v>-4</v>
      </c>
      <c r="D2">
        <f t="shared" si="0"/>
        <v>5</v>
      </c>
      <c r="E2">
        <f>((A2*D2)-(B2*C2))/(D2-C2)</f>
        <v>2.4444444444444446</v>
      </c>
      <c r="F2">
        <f>POWER(E2,3)-2*POWER(E2,2)-4</f>
        <v>-1.3443072702331946</v>
      </c>
      <c r="G2">
        <v>1</v>
      </c>
    </row>
    <row r="3" spans="1:7">
      <c r="A3">
        <f>IF((C2*F2)&lt;0,A2,E2)</f>
        <v>2.4444444444444446</v>
      </c>
      <c r="B3">
        <f>IF((D2*F2)&lt;0,B2,E2)</f>
        <v>3</v>
      </c>
      <c r="C3">
        <f t="shared" si="0"/>
        <v>-1.3443072702331946</v>
      </c>
      <c r="D3">
        <f t="shared" si="0"/>
        <v>5</v>
      </c>
      <c r="E3">
        <f>((A3*D3)-(B3*C3))/(D3-C3)</f>
        <v>2.5621621621621617</v>
      </c>
      <c r="F3">
        <f>POWER(E3,3)-2*POWER(E3,2)-4</f>
        <v>-0.30958813890589276</v>
      </c>
      <c r="G3">
        <v>2</v>
      </c>
    </row>
    <row r="4" spans="1:7">
      <c r="A4">
        <f>IF((C3*F3)&lt;0,A3,E3)</f>
        <v>2.5621621621621617</v>
      </c>
      <c r="B4">
        <f>IF((D3*F3)&lt;0,B3,E3)</f>
        <v>3</v>
      </c>
      <c r="C4">
        <f t="shared" si="0"/>
        <v>-0.30958813890589276</v>
      </c>
      <c r="D4">
        <f t="shared" si="0"/>
        <v>5</v>
      </c>
      <c r="E4">
        <f>((A4*D4)-(B4*C4))/(D4-C4)</f>
        <v>2.5876913365185605</v>
      </c>
      <c r="F4">
        <f>POWER(E4,3)-2*POWER(E4,2)-4</f>
        <v>-6.4732741457630638E-2</v>
      </c>
      <c r="G4">
        <v>3</v>
      </c>
    </row>
    <row r="5" spans="1:7">
      <c r="A5">
        <f t="shared" ref="A5:A17" si="1">IF((C4*F4)&lt;0,A4,E4)</f>
        <v>2.5876913365185605</v>
      </c>
      <c r="B5">
        <f t="shared" ref="B5:B17" si="2">IF((D4*F4)&lt;0,B4,E4)</f>
        <v>3</v>
      </c>
      <c r="C5">
        <f t="shared" ref="C5:C17" si="3">POWER(A5,3)-2*POWER(A5,2)-4</f>
        <v>-6.4732741457630638E-2</v>
      </c>
      <c r="D5">
        <f t="shared" ref="D5:D17" si="4">POWER(B5,3)-2*POWER(B5,2)-4</f>
        <v>5</v>
      </c>
      <c r="E5">
        <f t="shared" ref="E5:E17" si="5">((A5*D5)-(B5*C5))/(D5-C5)</f>
        <v>2.5929610854818996</v>
      </c>
      <c r="F5">
        <f t="shared" ref="F5:F17" si="6">POWER(E5,3)-2*POWER(E5,2)-4</f>
        <v>-1.3257455549087638E-2</v>
      </c>
      <c r="G5">
        <v>4</v>
      </c>
    </row>
    <row r="6" spans="1:7">
      <c r="A6">
        <f t="shared" si="1"/>
        <v>2.5929610854818996</v>
      </c>
      <c r="B6">
        <f t="shared" si="2"/>
        <v>3</v>
      </c>
      <c r="C6">
        <f t="shared" si="3"/>
        <v>-1.3257455549087638E-2</v>
      </c>
      <c r="D6">
        <f t="shared" si="4"/>
        <v>5</v>
      </c>
      <c r="E6">
        <f t="shared" si="5"/>
        <v>2.5940374914642015</v>
      </c>
      <c r="F6">
        <f t="shared" si="6"/>
        <v>-2.7035975632294651E-3</v>
      </c>
      <c r="G6">
        <v>5</v>
      </c>
    </row>
    <row r="7" spans="1:7">
      <c r="A7">
        <f t="shared" si="1"/>
        <v>2.5940374914642015</v>
      </c>
      <c r="B7">
        <f t="shared" si="2"/>
        <v>3</v>
      </c>
      <c r="C7">
        <f t="shared" si="3"/>
        <v>-2.7035975632294651E-3</v>
      </c>
      <c r="D7">
        <f t="shared" si="4"/>
        <v>5</v>
      </c>
      <c r="E7">
        <f t="shared" si="5"/>
        <v>2.5942568846837748</v>
      </c>
      <c r="F7">
        <f t="shared" si="6"/>
        <v>-5.5086518511870963E-4</v>
      </c>
      <c r="G7">
        <v>6</v>
      </c>
    </row>
    <row r="8" spans="1:7">
      <c r="A8">
        <f t="shared" si="1"/>
        <v>2.5942568846837748</v>
      </c>
      <c r="B8">
        <f t="shared" si="2"/>
        <v>3</v>
      </c>
      <c r="C8">
        <f t="shared" si="3"/>
        <v>-5.5086518511870963E-4</v>
      </c>
      <c r="D8">
        <f t="shared" si="4"/>
        <v>5</v>
      </c>
      <c r="E8">
        <f t="shared" si="5"/>
        <v>2.5943015817106336</v>
      </c>
      <c r="F8">
        <f t="shared" si="6"/>
        <v>-1.122203060113236E-4</v>
      </c>
      <c r="G8">
        <v>7</v>
      </c>
    </row>
    <row r="9" spans="1:7">
      <c r="A9">
        <f t="shared" si="1"/>
        <v>2.5943015817106336</v>
      </c>
      <c r="B9">
        <f t="shared" si="2"/>
        <v>3</v>
      </c>
      <c r="C9">
        <f t="shared" si="3"/>
        <v>-1.122203060113236E-4</v>
      </c>
      <c r="D9">
        <f t="shared" si="4"/>
        <v>5</v>
      </c>
      <c r="E9">
        <f t="shared" si="5"/>
        <v>2.594310687026403</v>
      </c>
      <c r="F9">
        <f t="shared" si="6"/>
        <v>-2.2860296178706108E-5</v>
      </c>
      <c r="G9">
        <v>8</v>
      </c>
    </row>
    <row r="10" spans="1:7">
      <c r="A10">
        <f t="shared" si="1"/>
        <v>2.594310687026403</v>
      </c>
      <c r="B10">
        <f t="shared" si="2"/>
        <v>3</v>
      </c>
      <c r="C10">
        <f t="shared" si="3"/>
        <v>-2.2860296178706108E-5</v>
      </c>
      <c r="D10">
        <f t="shared" si="4"/>
        <v>5</v>
      </c>
      <c r="E10">
        <f t="shared" si="5"/>
        <v>2.5943125418534931</v>
      </c>
      <c r="F10">
        <f t="shared" si="6"/>
        <v>-4.65681574546295E-6</v>
      </c>
      <c r="G10">
        <v>9</v>
      </c>
    </row>
    <row r="11" spans="1:7">
      <c r="A11">
        <f t="shared" si="1"/>
        <v>2.5943125418534931</v>
      </c>
      <c r="B11">
        <f t="shared" si="2"/>
        <v>3</v>
      </c>
      <c r="C11">
        <f t="shared" si="3"/>
        <v>-4.65681574546295E-6</v>
      </c>
      <c r="D11">
        <f t="shared" si="4"/>
        <v>5</v>
      </c>
      <c r="E11">
        <f t="shared" si="5"/>
        <v>2.5943129196954899</v>
      </c>
      <c r="F11">
        <f t="shared" si="6"/>
        <v>-9.4862726562894295E-7</v>
      </c>
      <c r="G11">
        <v>10</v>
      </c>
    </row>
    <row r="12" spans="1:7">
      <c r="A12">
        <f t="shared" si="1"/>
        <v>2.5943129196954899</v>
      </c>
      <c r="B12">
        <f t="shared" si="2"/>
        <v>3</v>
      </c>
      <c r="C12">
        <f t="shared" si="3"/>
        <v>-9.4862726562894295E-7</v>
      </c>
      <c r="D12">
        <f t="shared" si="4"/>
        <v>5</v>
      </c>
      <c r="E12">
        <f t="shared" si="5"/>
        <v>2.5943129966646405</v>
      </c>
      <c r="F12">
        <f t="shared" si="6"/>
        <v>-1.9324222222394383E-7</v>
      </c>
      <c r="G12">
        <v>11</v>
      </c>
    </row>
    <row r="13" spans="1:7">
      <c r="A13">
        <f t="shared" si="1"/>
        <v>2.5943129966646405</v>
      </c>
      <c r="B13">
        <f t="shared" si="2"/>
        <v>3</v>
      </c>
      <c r="C13">
        <f t="shared" si="3"/>
        <v>-1.9324222222394383E-7</v>
      </c>
      <c r="D13">
        <f t="shared" si="4"/>
        <v>5</v>
      </c>
      <c r="E13">
        <f t="shared" si="5"/>
        <v>2.5943130123438118</v>
      </c>
      <c r="F13">
        <f t="shared" si="6"/>
        <v>-3.9364829618193653E-8</v>
      </c>
      <c r="G13">
        <v>12</v>
      </c>
    </row>
    <row r="14" spans="1:7">
      <c r="A14">
        <f t="shared" si="1"/>
        <v>2.5943130123438118</v>
      </c>
      <c r="B14">
        <f t="shared" si="2"/>
        <v>3</v>
      </c>
      <c r="C14">
        <f t="shared" si="3"/>
        <v>-3.9364829618193653E-8</v>
      </c>
      <c r="D14">
        <f t="shared" si="4"/>
        <v>5</v>
      </c>
      <c r="E14">
        <f t="shared" si="5"/>
        <v>2.5943130155377716</v>
      </c>
      <c r="F14">
        <f t="shared" si="6"/>
        <v>-8.0188993223373473E-9</v>
      </c>
      <c r="G14">
        <v>13</v>
      </c>
    </row>
    <row r="15" spans="1:7">
      <c r="A15">
        <f t="shared" si="1"/>
        <v>2.5943130155377716</v>
      </c>
      <c r="B15">
        <f t="shared" si="2"/>
        <v>3</v>
      </c>
      <c r="C15">
        <f t="shared" si="3"/>
        <v>-8.0188993223373473E-9</v>
      </c>
      <c r="D15">
        <f t="shared" si="4"/>
        <v>5</v>
      </c>
      <c r="E15">
        <f t="shared" si="5"/>
        <v>2.594313016188404</v>
      </c>
      <c r="F15">
        <f t="shared" si="6"/>
        <v>-1.6335111041598793E-9</v>
      </c>
      <c r="G15">
        <v>14</v>
      </c>
    </row>
    <row r="16" spans="1:7">
      <c r="A16">
        <f t="shared" si="1"/>
        <v>2.594313016188404</v>
      </c>
      <c r="B16">
        <f t="shared" si="2"/>
        <v>3</v>
      </c>
      <c r="C16">
        <f t="shared" si="3"/>
        <v>-1.6335111041598793E-9</v>
      </c>
      <c r="D16">
        <f t="shared" si="4"/>
        <v>5</v>
      </c>
      <c r="E16">
        <f t="shared" si="5"/>
        <v>2.5943130163209429</v>
      </c>
      <c r="F16">
        <f t="shared" si="6"/>
        <v>-3.3275782129749132E-10</v>
      </c>
      <c r="G16">
        <v>15</v>
      </c>
    </row>
    <row r="17" spans="1:7">
      <c r="A17">
        <f t="shared" si="1"/>
        <v>2.5943130163209429</v>
      </c>
      <c r="B17">
        <f t="shared" si="2"/>
        <v>3</v>
      </c>
      <c r="C17">
        <f t="shared" si="3"/>
        <v>-3.3275782129749132E-10</v>
      </c>
      <c r="D17">
        <f t="shared" si="4"/>
        <v>5</v>
      </c>
      <c r="E17">
        <f t="shared" si="5"/>
        <v>2.5943130163479418</v>
      </c>
      <c r="F17">
        <f t="shared" si="6"/>
        <v>-6.7785776991513558E-11</v>
      </c>
      <c r="G17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L14" sqref="L14"/>
    </sheetView>
  </sheetViews>
  <sheetFormatPr defaultRowHeight="15"/>
  <sheetData>
    <row r="1" spans="1:8">
      <c r="A1" t="s">
        <v>0</v>
      </c>
      <c r="B1" t="s">
        <v>1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>
      <c r="A2">
        <v>2</v>
      </c>
      <c r="B2">
        <v>4</v>
      </c>
      <c r="C2">
        <f>(A2+B2)/2</f>
        <v>3</v>
      </c>
      <c r="D2">
        <f>(A2*A2*A2)-2*A2*A2-5</f>
        <v>-5</v>
      </c>
      <c r="E2">
        <f>(B2*B2*B2)-2*B2*B2-5</f>
        <v>27</v>
      </c>
      <c r="F2">
        <f>(C2*C2*C2)-2*C2*C2-5</f>
        <v>4</v>
      </c>
      <c r="G2">
        <f>D2*F2</f>
        <v>-20</v>
      </c>
      <c r="H2">
        <f>E2*F2</f>
        <v>108</v>
      </c>
    </row>
    <row r="3" spans="1:8">
      <c r="A3">
        <f>IF(G2&gt;0,C2,A2)</f>
        <v>2</v>
      </c>
      <c r="B3">
        <f>IF(H2&gt;0,C2,B2)</f>
        <v>3</v>
      </c>
      <c r="C3">
        <f>(A3+B3)/2</f>
        <v>2.5</v>
      </c>
      <c r="D3">
        <f>(A3*A3*A3)-2*A3*A3-5</f>
        <v>-5</v>
      </c>
      <c r="E3">
        <f>(B3*B3*B3)-2*B3*B3-5</f>
        <v>4</v>
      </c>
      <c r="F3">
        <f>(C3*C3*C3)-2*C3*C3-5</f>
        <v>-1.875</v>
      </c>
      <c r="G3">
        <f>D3*F3</f>
        <v>9.375</v>
      </c>
      <c r="H3">
        <f>E3*F3</f>
        <v>-7.5</v>
      </c>
    </row>
    <row r="4" spans="1:8">
      <c r="A4">
        <f t="shared" ref="A4:A12" si="0">IF(G3&gt;0,C3,A3)</f>
        <v>2.5</v>
      </c>
      <c r="B4">
        <f t="shared" ref="B4:B12" si="1">IF(H3&gt;0,C3,B3)</f>
        <v>3</v>
      </c>
      <c r="C4">
        <f t="shared" ref="C4:C12" si="2">(A4+B4)/2</f>
        <v>2.75</v>
      </c>
      <c r="D4">
        <f t="shared" ref="D4:D12" si="3">(A4*A4*A4)-2*A4*A4-5</f>
        <v>-1.875</v>
      </c>
      <c r="E4">
        <f t="shared" ref="E4:E12" si="4">(B4*B4*B4)-2*B4*B4-5</f>
        <v>4</v>
      </c>
      <c r="F4">
        <f t="shared" ref="F4:F12" si="5">(C4*C4*C4)-2*C4*C4-5</f>
        <v>0.671875</v>
      </c>
      <c r="G4">
        <f t="shared" ref="G4:G12" si="6">D4*F4</f>
        <v>-1.259765625</v>
      </c>
      <c r="H4">
        <f t="shared" ref="H4:H12" si="7">E4*F4</f>
        <v>2.6875</v>
      </c>
    </row>
    <row r="5" spans="1:8">
      <c r="A5">
        <f t="shared" si="0"/>
        <v>2.5</v>
      </c>
      <c r="B5">
        <f t="shared" si="1"/>
        <v>2.75</v>
      </c>
      <c r="C5">
        <f t="shared" si="2"/>
        <v>2.625</v>
      </c>
      <c r="D5">
        <f t="shared" si="3"/>
        <v>-1.875</v>
      </c>
      <c r="E5">
        <f t="shared" si="4"/>
        <v>0.671875</v>
      </c>
      <c r="F5">
        <f t="shared" si="5"/>
        <v>-0.693359375</v>
      </c>
      <c r="G5">
        <f t="shared" si="6"/>
        <v>1.300048828125</v>
      </c>
      <c r="H5">
        <f t="shared" si="7"/>
        <v>-0.465850830078125</v>
      </c>
    </row>
    <row r="6" spans="1:8">
      <c r="A6">
        <f t="shared" si="0"/>
        <v>2.625</v>
      </c>
      <c r="B6">
        <f t="shared" si="1"/>
        <v>2.75</v>
      </c>
      <c r="C6">
        <f t="shared" si="2"/>
        <v>2.6875</v>
      </c>
      <c r="D6">
        <f t="shared" si="3"/>
        <v>-0.693359375</v>
      </c>
      <c r="E6">
        <f t="shared" si="4"/>
        <v>0.671875</v>
      </c>
      <c r="F6">
        <f t="shared" si="5"/>
        <v>-3.4423828125E-2</v>
      </c>
      <c r="G6">
        <f t="shared" si="6"/>
        <v>2.3868083953857422E-2</v>
      </c>
      <c r="H6">
        <f t="shared" si="7"/>
        <v>-2.3128509521484375E-2</v>
      </c>
    </row>
    <row r="7" spans="1:8">
      <c r="A7">
        <f t="shared" si="0"/>
        <v>2.6875</v>
      </c>
      <c r="B7">
        <f t="shared" si="1"/>
        <v>2.75</v>
      </c>
      <c r="C7">
        <f t="shared" si="2"/>
        <v>2.71875</v>
      </c>
      <c r="D7">
        <f t="shared" si="3"/>
        <v>-3.4423828125E-2</v>
      </c>
      <c r="E7">
        <f t="shared" si="4"/>
        <v>0.671875</v>
      </c>
      <c r="F7">
        <f t="shared" si="5"/>
        <v>0.312713623046875</v>
      </c>
      <c r="G7">
        <f t="shared" si="6"/>
        <v>-1.0764800012111664E-2</v>
      </c>
      <c r="H7">
        <f t="shared" si="7"/>
        <v>0.21010446548461914</v>
      </c>
    </row>
    <row r="8" spans="1:8">
      <c r="A8">
        <f t="shared" si="0"/>
        <v>2.6875</v>
      </c>
      <c r="B8">
        <f t="shared" si="1"/>
        <v>2.71875</v>
      </c>
      <c r="C8">
        <f t="shared" si="2"/>
        <v>2.703125</v>
      </c>
      <c r="D8">
        <f t="shared" si="3"/>
        <v>-3.4423828125E-2</v>
      </c>
      <c r="E8">
        <f t="shared" si="4"/>
        <v>0.312713623046875</v>
      </c>
      <c r="F8">
        <f t="shared" si="5"/>
        <v>0.13765335083007813</v>
      </c>
      <c r="G8">
        <f t="shared" si="6"/>
        <v>-4.7385552898049355E-3</v>
      </c>
      <c r="H8">
        <f t="shared" si="7"/>
        <v>4.3046078062616289E-2</v>
      </c>
    </row>
    <row r="9" spans="1:8">
      <c r="A9">
        <f t="shared" si="0"/>
        <v>2.6875</v>
      </c>
      <c r="B9">
        <f t="shared" si="1"/>
        <v>2.703125</v>
      </c>
      <c r="C9">
        <f t="shared" si="2"/>
        <v>2.6953125</v>
      </c>
      <c r="D9">
        <f t="shared" si="3"/>
        <v>-3.4423828125E-2</v>
      </c>
      <c r="E9">
        <f t="shared" si="4"/>
        <v>0.13765335083007813</v>
      </c>
      <c r="F9">
        <f t="shared" si="5"/>
        <v>5.1243305206298828E-2</v>
      </c>
      <c r="G9">
        <f t="shared" si="6"/>
        <v>-1.7639907309785485E-3</v>
      </c>
      <c r="H9">
        <f t="shared" si="7"/>
        <v>7.0538126692554215E-3</v>
      </c>
    </row>
    <row r="10" spans="1:8">
      <c r="A10">
        <f t="shared" si="0"/>
        <v>2.6875</v>
      </c>
      <c r="B10">
        <f t="shared" si="1"/>
        <v>2.6953125</v>
      </c>
      <c r="C10">
        <f t="shared" si="2"/>
        <v>2.69140625</v>
      </c>
      <c r="D10">
        <f t="shared" si="3"/>
        <v>-3.4423828125E-2</v>
      </c>
      <c r="E10">
        <f t="shared" si="4"/>
        <v>5.1243305206298828E-2</v>
      </c>
      <c r="F10">
        <f t="shared" si="5"/>
        <v>8.3170533180236816E-3</v>
      </c>
      <c r="G10">
        <f t="shared" si="6"/>
        <v>-2.8630481392610818E-4</v>
      </c>
      <c r="H10">
        <f t="shared" si="7"/>
        <v>4.2619330159254787E-4</v>
      </c>
    </row>
    <row r="11" spans="1:8">
      <c r="A11">
        <f t="shared" si="0"/>
        <v>2.6875</v>
      </c>
      <c r="B11">
        <f t="shared" si="1"/>
        <v>2.69140625</v>
      </c>
      <c r="C11">
        <f t="shared" si="2"/>
        <v>2.689453125</v>
      </c>
      <c r="D11">
        <f t="shared" si="3"/>
        <v>-3.4423828125E-2</v>
      </c>
      <c r="E11">
        <f t="shared" si="4"/>
        <v>8.3170533180236816E-3</v>
      </c>
      <c r="F11">
        <f t="shared" si="5"/>
        <v>-1.3076536357402802E-2</v>
      </c>
      <c r="G11">
        <f t="shared" si="6"/>
        <v>4.5014444003754761E-4</v>
      </c>
      <c r="H11">
        <f t="shared" si="7"/>
        <v>-1.0875825009959428E-4</v>
      </c>
    </row>
    <row r="12" spans="1:8">
      <c r="A12">
        <f t="shared" si="0"/>
        <v>2.689453125</v>
      </c>
      <c r="B12">
        <f t="shared" si="1"/>
        <v>2.69140625</v>
      </c>
      <c r="C12">
        <f t="shared" si="2"/>
        <v>2.6904296875</v>
      </c>
      <c r="D12">
        <f t="shared" si="3"/>
        <v>-1.3076536357402802E-2</v>
      </c>
      <c r="E12">
        <f t="shared" si="4"/>
        <v>8.3170533180236816E-3</v>
      </c>
      <c r="F12">
        <f t="shared" si="5"/>
        <v>-2.3855315521359444E-3</v>
      </c>
      <c r="G12">
        <f t="shared" si="6"/>
        <v>3.1194490073237213E-5</v>
      </c>
      <c r="H12">
        <f t="shared" si="7"/>
        <v>-1.9840593110942439E-5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tabSelected="1" workbookViewId="0">
      <selection activeCell="E12" sqref="E12"/>
    </sheetView>
  </sheetViews>
  <sheetFormatPr defaultRowHeight="15"/>
  <sheetData>
    <row r="1" spans="1:4">
      <c r="A1" t="s">
        <v>11</v>
      </c>
      <c r="B1" t="s">
        <v>12</v>
      </c>
      <c r="C1" t="s">
        <v>13</v>
      </c>
      <c r="D1" t="s">
        <v>14</v>
      </c>
    </row>
    <row r="2" spans="1:4">
      <c r="A2">
        <f>1</f>
        <v>1</v>
      </c>
      <c r="B2">
        <f>A2*A2+2*POWER(A2,-3)</f>
        <v>3</v>
      </c>
      <c r="C2">
        <f>2*POWER(1/A2,-1)-6*POWER(A2,-4)</f>
        <v>-4</v>
      </c>
      <c r="D2">
        <f>A2-(B2/C2)</f>
        <v>1.75</v>
      </c>
    </row>
    <row r="3" spans="1:4">
      <c r="A3">
        <f>D2</f>
        <v>1.75</v>
      </c>
      <c r="B3">
        <f>A3*A3+2*POWER(A3,-3)</f>
        <v>3.4356778425655978</v>
      </c>
      <c r="C3">
        <f>2*POWER(1/A3,-1)-6*POWER(A3,-4)</f>
        <v>2.8602665556018323</v>
      </c>
      <c r="D3">
        <f>A3-(B3/C3)</f>
        <v>0.54882599199126303</v>
      </c>
    </row>
    <row r="4" spans="1:4">
      <c r="A4">
        <f t="shared" ref="A4:A12" si="0">D3</f>
        <v>0.54882599199126303</v>
      </c>
      <c r="B4">
        <f t="shared" ref="B4:B12" si="1">A4*A4+2*POWER(A4,-3)</f>
        <v>12.399555462458443</v>
      </c>
      <c r="C4">
        <f t="shared" ref="C4:C12" si="2">2*POWER(1/A4,-1)-6*POWER(A4,-4)</f>
        <v>-65.034486450702872</v>
      </c>
      <c r="D4">
        <f t="shared" ref="D4:D12" si="3">A4-(B4/C4)</f>
        <v>0.73948722634816832</v>
      </c>
    </row>
    <row r="5" spans="1:4">
      <c r="A5">
        <f t="shared" si="0"/>
        <v>0.73948722634816832</v>
      </c>
      <c r="B5">
        <f t="shared" si="1"/>
        <v>5.492657481389136</v>
      </c>
      <c r="C5">
        <f t="shared" si="2"/>
        <v>-18.585534901499411</v>
      </c>
      <c r="D5">
        <f t="shared" si="3"/>
        <v>1.0350212268759664</v>
      </c>
    </row>
    <row r="6" spans="1:4">
      <c r="A6">
        <f t="shared" si="0"/>
        <v>1.0350212268759664</v>
      </c>
      <c r="B6">
        <f t="shared" si="1"/>
        <v>2.8750433679957617</v>
      </c>
      <c r="C6">
        <f t="shared" si="2"/>
        <v>-3.158181995391919</v>
      </c>
      <c r="D6">
        <f t="shared" si="3"/>
        <v>1.9453688167839316</v>
      </c>
    </row>
    <row r="7" spans="1:4">
      <c r="A7">
        <f t="shared" si="0"/>
        <v>1.9453688167839316</v>
      </c>
      <c r="B7">
        <f t="shared" si="1"/>
        <v>4.0561188631620171</v>
      </c>
      <c r="C7">
        <f t="shared" si="2"/>
        <v>3.4718057156154498</v>
      </c>
      <c r="D7">
        <f t="shared" si="3"/>
        <v>0.77706644176379447</v>
      </c>
    </row>
    <row r="8" spans="1:4">
      <c r="A8">
        <f t="shared" si="0"/>
        <v>0.77706644176379447</v>
      </c>
      <c r="B8">
        <f t="shared" si="1"/>
        <v>4.866245312970352</v>
      </c>
      <c r="C8">
        <f t="shared" si="2"/>
        <v>-14.901653246085857</v>
      </c>
      <c r="D8">
        <f t="shared" si="3"/>
        <v>1.1036238533884775</v>
      </c>
    </row>
    <row r="9" spans="1:4">
      <c r="A9">
        <f t="shared" si="0"/>
        <v>1.1036238533884775</v>
      </c>
      <c r="B9">
        <f t="shared" si="1"/>
        <v>2.7058616828056019</v>
      </c>
      <c r="C9">
        <f t="shared" si="2"/>
        <v>-1.8372718144421167</v>
      </c>
      <c r="D9">
        <f t="shared" si="3"/>
        <v>2.5763845312238529</v>
      </c>
    </row>
    <row r="10" spans="1:4">
      <c r="A10">
        <f t="shared" si="0"/>
        <v>2.5763845312238529</v>
      </c>
      <c r="B10">
        <f t="shared" si="1"/>
        <v>6.7547066389280133</v>
      </c>
      <c r="C10">
        <f t="shared" si="2"/>
        <v>5.0165905710993197</v>
      </c>
      <c r="D10">
        <f t="shared" si="3"/>
        <v>1.2299109565530366</v>
      </c>
    </row>
    <row r="11" spans="1:4">
      <c r="A11">
        <f t="shared" si="0"/>
        <v>1.2299109565530366</v>
      </c>
      <c r="B11">
        <f t="shared" si="1"/>
        <v>2.5876822487148456</v>
      </c>
      <c r="C11">
        <f t="shared" si="2"/>
        <v>-0.16232227205945682</v>
      </c>
      <c r="D11">
        <f t="shared" si="3"/>
        <v>17.171544941118057</v>
      </c>
    </row>
    <row r="12" spans="1:4">
      <c r="A12">
        <f t="shared" si="0"/>
        <v>17.171544941118057</v>
      </c>
      <c r="B12">
        <f t="shared" si="1"/>
        <v>294.86235066919153</v>
      </c>
      <c r="C12">
        <f t="shared" si="2"/>
        <v>34.343020871959681</v>
      </c>
      <c r="D12">
        <f t="shared" si="3"/>
        <v>8.585743716219401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False Position</vt:lpstr>
      <vt:lpstr>Bisection</vt:lpstr>
      <vt:lpstr>Newton Raphson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Shahnawaj</dc:creator>
  <cp:lastModifiedBy>User</cp:lastModifiedBy>
  <dcterms:created xsi:type="dcterms:W3CDTF">2020-01-21T05:01:22Z</dcterms:created>
  <dcterms:modified xsi:type="dcterms:W3CDTF">2020-01-26T13:18:21Z</dcterms:modified>
</cp:coreProperties>
</file>