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FalsePosition" sheetId="1" r:id="rId1"/>
    <sheet name="NewtonRaphso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2"/>
  <c r="C4" s="1"/>
  <c r="B3"/>
  <c r="D3" s="1"/>
  <c r="C3"/>
  <c r="A3"/>
  <c r="D2"/>
  <c r="C2"/>
  <c r="B2"/>
  <c r="B4" l="1"/>
  <c r="D4" s="1"/>
  <c r="A5" s="1"/>
  <c r="A2"/>
  <c r="A4" i="1"/>
  <c r="B4"/>
  <c r="C4"/>
  <c r="D4"/>
  <c r="E4" s="1"/>
  <c r="F4" s="1"/>
  <c r="F3"/>
  <c r="E3"/>
  <c r="D3"/>
  <c r="C3"/>
  <c r="B3"/>
  <c r="A3"/>
  <c r="F2"/>
  <c r="E2"/>
  <c r="D2"/>
  <c r="C2"/>
  <c r="B2"/>
  <c r="A2"/>
  <c r="C5" i="2" l="1"/>
  <c r="B5"/>
  <c r="D5" s="1"/>
  <c r="A6" s="1"/>
  <c r="A5" i="1"/>
  <c r="B5"/>
  <c r="D5" s="1"/>
  <c r="C6" i="2" l="1"/>
  <c r="B6"/>
  <c r="D6" s="1"/>
  <c r="A7" s="1"/>
  <c r="E5" i="1"/>
  <c r="F5" s="1"/>
  <c r="B6" s="1"/>
  <c r="D6" s="1"/>
  <c r="C5"/>
  <c r="C7" i="2" l="1"/>
  <c r="B7"/>
  <c r="D7" s="1"/>
  <c r="A8" s="1"/>
  <c r="A6" i="1"/>
  <c r="C8" i="2" l="1"/>
  <c r="B8"/>
  <c r="D8" s="1"/>
  <c r="A9" s="1"/>
  <c r="C6" i="1"/>
  <c r="C9" i="2" l="1"/>
  <c r="B9"/>
  <c r="D9" s="1"/>
  <c r="A10" s="1"/>
  <c r="E6" i="1"/>
  <c r="F6" s="1"/>
  <c r="B7" s="1"/>
  <c r="D7" s="1"/>
  <c r="C10" i="2" l="1"/>
  <c r="B10"/>
  <c r="D10" s="1"/>
  <c r="A11" s="1"/>
  <c r="A7" i="1"/>
  <c r="C11" i="2" l="1"/>
  <c r="B11"/>
  <c r="D11" s="1"/>
  <c r="E7" i="1"/>
  <c r="F7" s="1"/>
  <c r="B8" s="1"/>
  <c r="D8" s="1"/>
  <c r="C7"/>
  <c r="A8" l="1"/>
  <c r="C8" l="1"/>
  <c r="E8" l="1"/>
  <c r="F8" s="1"/>
  <c r="B9" s="1"/>
  <c r="D9" s="1"/>
  <c r="A9" l="1"/>
  <c r="C9" l="1"/>
  <c r="A10" l="1"/>
  <c r="E9"/>
  <c r="F9" s="1"/>
  <c r="B10" s="1"/>
  <c r="D10" s="1"/>
  <c r="C10" l="1"/>
  <c r="E10" l="1"/>
  <c r="F10" s="1"/>
  <c r="B11" s="1"/>
  <c r="D11" s="1"/>
  <c r="A11" l="1"/>
  <c r="C11" l="1"/>
  <c r="E11" s="1"/>
  <c r="F11" s="1"/>
</calcChain>
</file>

<file path=xl/sharedStrings.xml><?xml version="1.0" encoding="utf-8"?>
<sst xmlns="http://schemas.openxmlformats.org/spreadsheetml/2006/main" count="10" uniqueCount="10">
  <si>
    <t>a</t>
  </si>
  <si>
    <t>b</t>
  </si>
  <si>
    <t>fa</t>
  </si>
  <si>
    <t>fb</t>
  </si>
  <si>
    <t>x0</t>
  </si>
  <si>
    <t>fx0</t>
  </si>
  <si>
    <t>xn</t>
  </si>
  <si>
    <t>fxn</t>
  </si>
  <si>
    <t>f'xn</t>
  </si>
  <si>
    <t>xn+1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</si>
</sst>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J9" sqref="J9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2</f>
        <v>2</v>
      </c>
      <c r="B2">
        <f>3</f>
        <v>3</v>
      </c>
      <c r="C2">
        <f>POWER(A2,3)-2*POWER(A2,2)-4</f>
        <v>-4</v>
      </c>
      <c r="D2">
        <f>POWER(B2,3)-2*POWER(B2,2)-4</f>
        <v>5</v>
      </c>
      <c r="E2">
        <f>((A2*D2)-(B2*C2))/(D2-C2)</f>
        <v>2.4444444444444446</v>
      </c>
      <c r="F2">
        <f>POWER(E2,3)-2*POWER(E2,2)-4</f>
        <v>-1.3443072702331946</v>
      </c>
    </row>
    <row r="3" spans="1:6">
      <c r="A3">
        <f>IF(C2*F2&lt;0,A2,E2)</f>
        <v>2.4444444444444446</v>
      </c>
      <c r="B3">
        <f>IF(D2*F2&gt;0,E2,B2)</f>
        <v>3</v>
      </c>
      <c r="C3">
        <f>POWER(A3,3)-2*POWER(A3,2)-4</f>
        <v>-1.3443072702331946</v>
      </c>
      <c r="D3">
        <f>POWER(B3,3)-2*POWER(B3,2)-4</f>
        <v>5</v>
      </c>
      <c r="E3">
        <f>((A3*D3)-(B3*C3))/(D3-C3)</f>
        <v>2.5621621621621617</v>
      </c>
      <c r="F3">
        <f>POWER(E3,3)-2*POWER(E3,2)-4</f>
        <v>-0.30958813890589276</v>
      </c>
    </row>
    <row r="4" spans="1:6">
      <c r="A4">
        <f t="shared" ref="A4:A11" si="0">IF(C3*F3&lt;0,A3,E3)</f>
        <v>2.5621621621621617</v>
      </c>
      <c r="B4">
        <f t="shared" ref="B4:B11" si="1">IF(D3*F3&gt;0,E3,B3)</f>
        <v>3</v>
      </c>
      <c r="C4">
        <f t="shared" ref="C4:C11" si="2">POWER(A4,3)-2*POWER(A4,2)-4</f>
        <v>-0.30958813890589276</v>
      </c>
      <c r="D4">
        <f t="shared" ref="D4:D11" si="3">POWER(B4,3)-2*POWER(B4,2)-4</f>
        <v>5</v>
      </c>
      <c r="E4">
        <f t="shared" ref="E4:E11" si="4">((A4*D4)-(B4*C4))/(D4-C4)</f>
        <v>2.5876913365185605</v>
      </c>
      <c r="F4">
        <f t="shared" ref="F4:F11" si="5">POWER(E4,3)-2*POWER(E4,2)-4</f>
        <v>-6.4732741457630638E-2</v>
      </c>
    </row>
    <row r="5" spans="1:6">
      <c r="A5">
        <f t="shared" si="0"/>
        <v>2.5876913365185605</v>
      </c>
      <c r="B5">
        <f t="shared" si="1"/>
        <v>3</v>
      </c>
      <c r="C5">
        <f t="shared" si="2"/>
        <v>-6.4732741457630638E-2</v>
      </c>
      <c r="D5">
        <f t="shared" si="3"/>
        <v>5</v>
      </c>
      <c r="E5">
        <f t="shared" si="4"/>
        <v>2.5929610854818996</v>
      </c>
      <c r="F5">
        <f t="shared" si="5"/>
        <v>-1.3257455549087638E-2</v>
      </c>
    </row>
    <row r="6" spans="1:6">
      <c r="A6">
        <f t="shared" si="0"/>
        <v>2.5929610854818996</v>
      </c>
      <c r="B6">
        <f t="shared" si="1"/>
        <v>3</v>
      </c>
      <c r="C6">
        <f t="shared" si="2"/>
        <v>-1.3257455549087638E-2</v>
      </c>
      <c r="D6">
        <f t="shared" si="3"/>
        <v>5</v>
      </c>
      <c r="E6">
        <f t="shared" si="4"/>
        <v>2.5940374914642015</v>
      </c>
      <c r="F6">
        <f t="shared" si="5"/>
        <v>-2.7035975632294651E-3</v>
      </c>
    </row>
    <row r="7" spans="1:6">
      <c r="A7">
        <f t="shared" si="0"/>
        <v>2.5940374914642015</v>
      </c>
      <c r="B7">
        <f t="shared" si="1"/>
        <v>3</v>
      </c>
      <c r="C7">
        <f t="shared" si="2"/>
        <v>-2.7035975632294651E-3</v>
      </c>
      <c r="D7">
        <f t="shared" si="3"/>
        <v>5</v>
      </c>
      <c r="E7">
        <f t="shared" si="4"/>
        <v>2.5942568846837748</v>
      </c>
      <c r="F7">
        <f t="shared" si="5"/>
        <v>-5.5086518511870963E-4</v>
      </c>
    </row>
    <row r="8" spans="1:6">
      <c r="A8">
        <f t="shared" si="0"/>
        <v>2.5942568846837748</v>
      </c>
      <c r="B8">
        <f t="shared" si="1"/>
        <v>3</v>
      </c>
      <c r="C8">
        <f t="shared" si="2"/>
        <v>-5.5086518511870963E-4</v>
      </c>
      <c r="D8">
        <f t="shared" si="3"/>
        <v>5</v>
      </c>
      <c r="E8">
        <f t="shared" si="4"/>
        <v>2.5943015817106336</v>
      </c>
      <c r="F8">
        <f t="shared" si="5"/>
        <v>-1.122203060113236E-4</v>
      </c>
    </row>
    <row r="9" spans="1:6">
      <c r="A9">
        <f t="shared" si="0"/>
        <v>2.5943015817106336</v>
      </c>
      <c r="B9">
        <f t="shared" si="1"/>
        <v>3</v>
      </c>
      <c r="C9">
        <f t="shared" si="2"/>
        <v>-1.122203060113236E-4</v>
      </c>
      <c r="D9">
        <f t="shared" si="3"/>
        <v>5</v>
      </c>
      <c r="E9">
        <f t="shared" si="4"/>
        <v>2.594310687026403</v>
      </c>
      <c r="F9">
        <f t="shared" si="5"/>
        <v>-2.2860296178706108E-5</v>
      </c>
    </row>
    <row r="10" spans="1:6">
      <c r="A10">
        <f t="shared" si="0"/>
        <v>2.594310687026403</v>
      </c>
      <c r="B10">
        <f t="shared" si="1"/>
        <v>3</v>
      </c>
      <c r="C10">
        <f t="shared" si="2"/>
        <v>-2.2860296178706108E-5</v>
      </c>
      <c r="D10">
        <f t="shared" si="3"/>
        <v>5</v>
      </c>
      <c r="E10">
        <f t="shared" si="4"/>
        <v>2.5943125418534931</v>
      </c>
      <c r="F10">
        <f t="shared" si="5"/>
        <v>-4.65681574546295E-6</v>
      </c>
    </row>
    <row r="11" spans="1:6">
      <c r="A11">
        <f t="shared" si="0"/>
        <v>2.5943125418534931</v>
      </c>
      <c r="B11">
        <f t="shared" si="1"/>
        <v>3</v>
      </c>
      <c r="C11">
        <f t="shared" si="2"/>
        <v>-4.65681574546295E-6</v>
      </c>
      <c r="D11">
        <f t="shared" si="3"/>
        <v>5</v>
      </c>
      <c r="E11">
        <f t="shared" si="4"/>
        <v>2.5943129196954899</v>
      </c>
      <c r="F11">
        <f t="shared" si="5"/>
        <v>-9.4862726562894295E-7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3" sqref="K13"/>
    </sheetView>
  </sheetViews>
  <sheetFormatPr defaultRowHeight="15"/>
  <sheetData>
    <row r="1" spans="1:4">
      <c r="A1" t="s">
        <v>6</v>
      </c>
      <c r="B1" t="s">
        <v>7</v>
      </c>
      <c r="C1" t="s">
        <v>8</v>
      </c>
      <c r="D1" t="s">
        <v>9</v>
      </c>
    </row>
    <row r="2" spans="1:4">
      <c r="A2">
        <f>1</f>
        <v>1</v>
      </c>
      <c r="B2">
        <f>POWER(A2,2)+2*POWER(A2,-3)</f>
        <v>3</v>
      </c>
      <c r="C2">
        <f>2*POWER(A2,1)-6*POWER(1/A2,4)</f>
        <v>-4</v>
      </c>
      <c r="D2">
        <f>A2-(B2/C2)</f>
        <v>1.75</v>
      </c>
    </row>
    <row r="3" spans="1:4">
      <c r="A3">
        <f>D2</f>
        <v>1.75</v>
      </c>
      <c r="B3">
        <f>POWER(A3,2)+2*POWER(A3,-3)</f>
        <v>3.4356778425655978</v>
      </c>
      <c r="C3">
        <f>2*POWER(A3,1)-6*POWER(1/A3,4)</f>
        <v>2.8602665556018327</v>
      </c>
      <c r="D3">
        <f>A3-(B3/C3)</f>
        <v>0.54882599199126325</v>
      </c>
    </row>
    <row r="4" spans="1:4">
      <c r="A4">
        <f t="shared" ref="A4:A11" si="0">D3</f>
        <v>0.54882599199126325</v>
      </c>
      <c r="B4">
        <f t="shared" ref="B4:B11" si="1">POWER(A4,2)+2*POWER(A4,-3)</f>
        <v>12.39955546245843</v>
      </c>
      <c r="C4">
        <f t="shared" ref="C4:C11" si="2">2*POWER(A4,1)-6*POWER(1/A4,4)</f>
        <v>-65.034486450702758</v>
      </c>
      <c r="D4">
        <f t="shared" ref="D4:D11" si="3">A4-(B4/C4)</f>
        <v>0.73948722634816866</v>
      </c>
    </row>
    <row r="5" spans="1:4">
      <c r="A5">
        <f t="shared" si="0"/>
        <v>0.73948722634816866</v>
      </c>
      <c r="B5">
        <f t="shared" si="1"/>
        <v>5.4926574813891298</v>
      </c>
      <c r="C5">
        <f t="shared" si="2"/>
        <v>-18.585534901499365</v>
      </c>
      <c r="D5">
        <f t="shared" si="3"/>
        <v>1.0350212268759671</v>
      </c>
    </row>
    <row r="6" spans="1:4">
      <c r="A6">
        <f t="shared" si="0"/>
        <v>1.0350212268759671</v>
      </c>
      <c r="B6">
        <f t="shared" si="1"/>
        <v>2.8750433679957599</v>
      </c>
      <c r="C6">
        <f t="shared" si="2"/>
        <v>-3.1581819953919035</v>
      </c>
      <c r="D6">
        <f t="shared" si="3"/>
        <v>1.9453688167839362</v>
      </c>
    </row>
    <row r="7" spans="1:4">
      <c r="A7">
        <f t="shared" si="0"/>
        <v>1.9453688167839362</v>
      </c>
      <c r="B7">
        <f t="shared" si="1"/>
        <v>4.056118863162034</v>
      </c>
      <c r="C7">
        <f t="shared" si="2"/>
        <v>3.4718057156154631</v>
      </c>
      <c r="D7">
        <f t="shared" si="3"/>
        <v>0.77706644176379869</v>
      </c>
    </row>
    <row r="8" spans="1:4">
      <c r="A8">
        <f t="shared" si="0"/>
        <v>0.77706644176379869</v>
      </c>
      <c r="B8">
        <f t="shared" si="1"/>
        <v>4.8662453129702898</v>
      </c>
      <c r="C8">
        <f t="shared" si="2"/>
        <v>-14.901653246085491</v>
      </c>
      <c r="D8">
        <f t="shared" si="3"/>
        <v>1.1036238533884855</v>
      </c>
    </row>
    <row r="9" spans="1:4">
      <c r="A9">
        <f t="shared" si="0"/>
        <v>1.1036238533884855</v>
      </c>
      <c r="B9">
        <f t="shared" si="1"/>
        <v>2.7058616828055868</v>
      </c>
      <c r="C9">
        <f t="shared" si="2"/>
        <v>-1.8372718144419817</v>
      </c>
      <c r="D9">
        <f t="shared" si="3"/>
        <v>2.5763845312239608</v>
      </c>
    </row>
    <row r="10" spans="1:4">
      <c r="A10">
        <f t="shared" si="0"/>
        <v>2.5763845312239608</v>
      </c>
      <c r="B10">
        <f t="shared" si="1"/>
        <v>6.7547066389285551</v>
      </c>
      <c r="C10">
        <f t="shared" si="2"/>
        <v>5.0165905710995586</v>
      </c>
      <c r="D10">
        <f t="shared" si="3"/>
        <v>1.2299109565531006</v>
      </c>
    </row>
    <row r="11" spans="1:4">
      <c r="A11">
        <f t="shared" si="0"/>
        <v>1.2299109565531006</v>
      </c>
      <c r="B11">
        <f t="shared" si="1"/>
        <v>2.5876822487148354</v>
      </c>
      <c r="C11">
        <f t="shared" si="2"/>
        <v>-0.16232227205878447</v>
      </c>
      <c r="D11">
        <f t="shared" si="3"/>
        <v>17.171544941184088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FalsePosition</vt:lpstr>
      <vt:lpstr>NewtonRaphson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2021-01-09T14:35:25Z</dcterms:created>
  <dcterms:modified xsi:type="dcterms:W3CDTF">2021-01-09T14:47:32Z</dcterms:modified>
</cp:coreProperties>
</file>