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300"/>
  </bookViews>
  <sheets>
    <sheet name="基本信息" sheetId="1" r:id="rId1"/>
    <sheet name="FIREPLACE_MANTEL" sheetId="3" r:id="rId2"/>
    <sheet name="FIREPLACE_MANTEL_TOP" sheetId="2" r:id="rId3"/>
    <sheet name="WOOD_REPAIR_PASTE" sheetId="4" r:id="rId4"/>
    <sheet name="客户信息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<sst xmlns="http://schemas.openxmlformats.org/spreadsheetml/2006/main" count="64" uniqueCount="42">
  <si>
    <t>PI</t>
  </si>
  <si>
    <t>NBHB/RFC2330</t>
  </si>
  <si>
    <t>PO</t>
  </si>
  <si>
    <t>606234 606263</t>
  </si>
  <si>
    <t>CI_PL</t>
  </si>
  <si>
    <t>HB230809-RFC</t>
  </si>
  <si>
    <t>PO_DATE</t>
  </si>
  <si>
    <t>2023/6/13 6/16</t>
  </si>
  <si>
    <t>DATE</t>
  </si>
  <si>
    <t>2023/8/9</t>
  </si>
  <si>
    <r>
      <rPr>
        <sz val="10"/>
        <color indexed="8"/>
        <rFont val="宋体"/>
        <charset val="134"/>
      </rPr>
      <t>型号</t>
    </r>
  </si>
  <si>
    <r>
      <rPr>
        <sz val="10"/>
        <color indexed="8"/>
        <rFont val="宋体"/>
        <charset val="134"/>
      </rPr>
      <t>数量</t>
    </r>
  </si>
  <si>
    <r>
      <rPr>
        <sz val="10"/>
        <color indexed="8"/>
        <rFont val="宋体"/>
        <charset val="134"/>
      </rPr>
      <t>包数</t>
    </r>
  </si>
  <si>
    <r>
      <rPr>
        <sz val="10"/>
        <color indexed="8"/>
        <rFont val="宋体"/>
        <charset val="134"/>
      </rPr>
      <t>单价</t>
    </r>
  </si>
  <si>
    <r>
      <rPr>
        <sz val="10"/>
        <color indexed="8"/>
        <rFont val="宋体"/>
        <charset val="134"/>
      </rPr>
      <t>金额</t>
    </r>
  </si>
  <si>
    <t>N.W.</t>
  </si>
  <si>
    <t>G.W.</t>
  </si>
  <si>
    <t>CBM</t>
  </si>
  <si>
    <t>HS CODE</t>
  </si>
  <si>
    <t>HS US</t>
  </si>
  <si>
    <t>8130-X-BNW</t>
  </si>
  <si>
    <t>9403.60.8081</t>
  </si>
  <si>
    <t>4418.99.9195</t>
  </si>
  <si>
    <t>8130-X-GRY</t>
  </si>
  <si>
    <t>13058-X-VBM</t>
  </si>
  <si>
    <t>8700-X-CHBW</t>
  </si>
  <si>
    <t>8700-X-CHBW TOPS</t>
  </si>
  <si>
    <t>9403.90.7080</t>
  </si>
  <si>
    <t>3208.20.0000</t>
  </si>
  <si>
    <t>To</t>
  </si>
  <si>
    <t>Add</t>
  </si>
  <si>
    <t>交货期</t>
  </si>
  <si>
    <t>启动港</t>
  </si>
  <si>
    <t>目的港</t>
  </si>
  <si>
    <t xml:space="preserve">Real Flame Company Inc. </t>
  </si>
  <si>
    <t>7800 Northwestern Avenue, Racine, WI 53406</t>
  </si>
  <si>
    <t>AUG 11TH, 2023</t>
  </si>
  <si>
    <t>NINGBO, CHINA</t>
  </si>
  <si>
    <t>STURTEVANT, WI, USA</t>
  </si>
  <si>
    <t>COMBI INC</t>
  </si>
  <si>
    <t>8530 ERNEST CORMIER, MONTREAL QC H1J1B4, CANADA</t>
  </si>
  <si>
    <t>MONTREAL, CANADA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</si>
</sst>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$#,##0.00;\-\$#,##0.00"/>
    <numFmt numFmtId="177" formatCode="0.000_);[Red]\(0.000\)"/>
    <numFmt numFmtId="178" formatCode="\$#,##0.0_);[Red]\(\$#,##0.0\)"/>
    <numFmt numFmtId="179" formatCode="0.000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indexed="8"/>
      <name val="Times New Roman Regular"/>
      <charset val="134"/>
    </font>
    <font>
      <sz val="11"/>
      <color theme="1"/>
      <name val="Times New Roman"/>
      <charset val="1"/>
    </font>
    <font>
      <sz val="10"/>
      <color theme="1"/>
      <name val="Times New Roman Regular"/>
      <charset val="1"/>
    </font>
    <font>
      <sz val="10"/>
      <name val="Times New Roman"/>
      <charset val="1"/>
    </font>
    <font>
      <sz val="10"/>
      <name val="Times New Roman Regular"/>
      <charset val="1"/>
    </font>
    <font>
      <sz val="10"/>
      <color rgb="FFFF0000"/>
      <name val="Times New Roman Regular"/>
      <charset val="1"/>
    </font>
    <font>
      <sz val="10"/>
      <color indexed="8"/>
      <name val="Times New Roman Regular"/>
      <charset val="1"/>
    </font>
    <font>
      <sz val="10"/>
      <color theme="1"/>
      <name val="Times New Roman Regular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77" fontId="5" fillId="0" borderId="1" xfId="49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/>
    </xf>
    <xf numFmtId="177" fontId="6" fillId="0" borderId="1" xfId="49" applyNumberFormat="1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vertical="center"/>
    </xf>
    <xf numFmtId="178" fontId="7" fillId="0" borderId="1" xfId="0" applyNumberFormat="1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vertical="center"/>
    </xf>
    <xf numFmtId="179" fontId="6" fillId="0" borderId="1" xfId="49" applyNumberFormat="1" applyFont="1" applyFill="1" applyBorder="1" applyAlignment="1">
      <alignment horizontal="right" vertical="center" wrapText="1"/>
    </xf>
    <xf numFmtId="179" fontId="8" fillId="0" borderId="1" xfId="0" applyNumberFormat="1" applyFont="1" applyFill="1" applyBorder="1" applyAlignment="1">
      <alignment horizontal="right" vertical="center" wrapText="1"/>
    </xf>
    <xf numFmtId="179" fontId="4" fillId="0" borderId="1" xfId="0" applyNumberFormat="1" applyFont="1" applyFill="1" applyBorder="1" applyAlignment="1">
      <alignment horizontal="right" vertical="center" wrapText="1"/>
    </xf>
    <xf numFmtId="49" fontId="0" fillId="0" borderId="0" xfId="0" applyNumberFormat="1">
      <alignment vertical="center"/>
    </xf>
    <xf numFmtId="49" fontId="9" fillId="0" borderId="1" xfId="0" applyNumberFormat="1" applyFont="1" applyBorder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D17" sqref="D17"/>
    </sheetView>
  </sheetViews>
  <sheetFormatPr defaultColWidth="9.23076923076923" defaultRowHeight="16.8" outlineLevelRow="4" outlineLevelCol="1"/>
  <cols>
    <col min="1" max="1" width="12.1730769230769" style="18" customWidth="1"/>
    <col min="2" max="2" width="23.5480769230769" style="18" customWidth="1"/>
  </cols>
  <sheetData>
    <row r="1" spans="1:2">
      <c r="A1" s="19" t="s">
        <v>0</v>
      </c>
      <c r="B1" s="19" t="s">
        <v>1</v>
      </c>
    </row>
    <row r="2" spans="1:2">
      <c r="A2" s="19" t="s">
        <v>2</v>
      </c>
      <c r="B2" s="19" t="s">
        <v>3</v>
      </c>
    </row>
    <row r="3" spans="1:2">
      <c r="A3" s="19" t="s">
        <v>4</v>
      </c>
      <c r="B3" s="19" t="s">
        <v>5</v>
      </c>
    </row>
    <row r="4" spans="1:2">
      <c r="A4" s="19" t="s">
        <v>6</v>
      </c>
      <c r="B4" s="19" t="s">
        <v>7</v>
      </c>
    </row>
    <row r="5" spans="1:2">
      <c r="A5" s="19" t="s">
        <v>8</v>
      </c>
      <c r="B5" s="19" t="s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selection activeCell="N55" sqref="N55"/>
    </sheetView>
  </sheetViews>
  <sheetFormatPr defaultColWidth="9.23076923076923" defaultRowHeight="16.8" outlineLevelRow="4"/>
  <cols>
    <col min="1" max="1" width="14.8942307692308" customWidth="1"/>
    <col min="3" max="3" width="9.60576923076923" customWidth="1"/>
    <col min="4" max="4" width="9.93269230769231" customWidth="1"/>
    <col min="5" max="5" width="16.5" customWidth="1"/>
    <col min="6" max="6" width="11.5288461538462" customWidth="1"/>
    <col min="7" max="7" width="13.1442307692308" customWidth="1"/>
    <col min="8" max="8" width="12.0192307692308" customWidth="1"/>
    <col min="9" max="9" width="15.5384615384615" customWidth="1"/>
    <col min="10" max="10" width="14.5769230769231" customWidth="1"/>
    <col min="11" max="11" width="16.6634615384615" customWidth="1"/>
  </cols>
  <sheetData>
    <row r="1" spans="1:11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/>
    </row>
    <row r="2" spans="1:11">
      <c r="A2" s="12" t="s">
        <v>20</v>
      </c>
      <c r="B2" s="12">
        <v>210</v>
      </c>
      <c r="C2" s="12">
        <f>B2</f>
        <v>210</v>
      </c>
      <c r="D2" s="13">
        <v>65.1</v>
      </c>
      <c r="E2" s="14">
        <f>B2*D2</f>
        <v>13671</v>
      </c>
      <c r="F2" s="15">
        <v>5628</v>
      </c>
      <c r="G2" s="15">
        <v>6475</v>
      </c>
      <c r="H2" s="15">
        <v>26.5</v>
      </c>
      <c r="I2" s="6">
        <v>9403609990</v>
      </c>
      <c r="J2" s="9" t="s">
        <v>21</v>
      </c>
      <c r="K2" s="9" t="s">
        <v>22</v>
      </c>
    </row>
    <row r="3" spans="1:11">
      <c r="A3" s="12" t="s">
        <v>23</v>
      </c>
      <c r="B3" s="12">
        <v>210</v>
      </c>
      <c r="C3" s="12">
        <f>B3</f>
        <v>210</v>
      </c>
      <c r="D3" s="13">
        <v>70</v>
      </c>
      <c r="E3" s="14">
        <f>B3*D3</f>
        <v>14700</v>
      </c>
      <c r="F3" s="15">
        <v>5628</v>
      </c>
      <c r="G3" s="15">
        <v>6475</v>
      </c>
      <c r="H3" s="15">
        <v>26.5</v>
      </c>
      <c r="I3" s="6">
        <v>9403609990</v>
      </c>
      <c r="J3" s="9"/>
      <c r="K3" s="9"/>
    </row>
    <row r="4" spans="1:11">
      <c r="A4" s="12" t="s">
        <v>24</v>
      </c>
      <c r="B4" s="12">
        <v>120</v>
      </c>
      <c r="C4" s="12">
        <f>B4</f>
        <v>120</v>
      </c>
      <c r="D4" s="13">
        <v>111.2</v>
      </c>
      <c r="E4" s="14">
        <f>B4*D4</f>
        <v>13344</v>
      </c>
      <c r="F4" s="16">
        <v>5316</v>
      </c>
      <c r="G4" s="16">
        <v>6042</v>
      </c>
      <c r="H4" s="16">
        <v>26.222</v>
      </c>
      <c r="I4" s="6">
        <v>9403609990</v>
      </c>
      <c r="J4" s="9"/>
      <c r="K4" s="9"/>
    </row>
    <row r="5" spans="1:11">
      <c r="A5" s="12" t="s">
        <v>25</v>
      </c>
      <c r="B5" s="12">
        <v>109</v>
      </c>
      <c r="C5" s="12">
        <f>B5*2</f>
        <v>218</v>
      </c>
      <c r="D5" s="13">
        <v>154.9</v>
      </c>
      <c r="E5" s="14">
        <f>B5*D5</f>
        <v>16884.1</v>
      </c>
      <c r="F5" s="17">
        <v>5580.8</v>
      </c>
      <c r="G5" s="17">
        <v>6634.3</v>
      </c>
      <c r="H5" s="17">
        <v>37.22</v>
      </c>
      <c r="I5" s="6"/>
      <c r="J5" s="9"/>
      <c r="K5" s="9"/>
    </row>
  </sheetData>
  <mergeCells count="1">
    <mergeCell ref="J1:K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A1" sqref="A1:K1"/>
    </sheetView>
  </sheetViews>
  <sheetFormatPr defaultColWidth="9.23076923076923" defaultRowHeight="16.8" outlineLevelRow="1"/>
  <cols>
    <col min="1" max="1" width="13.7788461538462" customWidth="1"/>
    <col min="9" max="9" width="17.4615384615385" customWidth="1"/>
    <col min="10" max="10" width="16.3365384615385" customWidth="1"/>
    <col min="11" max="11" width="19.7115384615385" customWidth="1"/>
  </cols>
  <sheetData>
    <row r="1" spans="1:11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/>
    </row>
    <row r="2" ht="21" customHeight="1" spans="1:11">
      <c r="A2" s="9" t="s">
        <v>26</v>
      </c>
      <c r="B2" s="9">
        <v>5</v>
      </c>
      <c r="C2" s="9">
        <v>5</v>
      </c>
      <c r="D2" s="10">
        <v>50</v>
      </c>
      <c r="E2" s="10">
        <f>D2*B2</f>
        <v>250</v>
      </c>
      <c r="F2" s="11">
        <v>82.5</v>
      </c>
      <c r="G2" s="11">
        <v>90</v>
      </c>
      <c r="H2" s="11">
        <v>0.693</v>
      </c>
      <c r="I2" s="6">
        <v>9403910090</v>
      </c>
      <c r="J2" s="9" t="s">
        <v>27</v>
      </c>
      <c r="K2" s="9" t="s">
        <v>22</v>
      </c>
    </row>
  </sheetData>
  <mergeCells count="1">
    <mergeCell ref="J1:K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J13" sqref="J13"/>
    </sheetView>
  </sheetViews>
  <sheetFormatPr defaultColWidth="9.23076923076923" defaultRowHeight="16.8" outlineLevelRow="1"/>
  <cols>
    <col min="9" max="9" width="18.4230769230769" customWidth="1"/>
    <col min="10" max="10" width="18.9038461538462" customWidth="1"/>
  </cols>
  <sheetData>
    <row r="1" spans="1:11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/>
    </row>
    <row r="2" spans="1:11">
      <c r="A2" s="4"/>
      <c r="B2" s="4"/>
      <c r="C2" s="4"/>
      <c r="D2" s="5"/>
      <c r="E2" s="5"/>
      <c r="F2" s="7"/>
      <c r="G2" s="7"/>
      <c r="H2" s="7"/>
      <c r="I2" s="8">
        <v>3209909090</v>
      </c>
      <c r="J2" s="4" t="s">
        <v>28</v>
      </c>
      <c r="K2" s="4"/>
    </row>
  </sheetData>
  <mergeCells count="1">
    <mergeCell ref="J1:K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cols>
    <col min="1" max="1" width="30.1346153846154" customWidth="1"/>
    <col min="2" max="2" width="53.8365384615385" customWidth="1"/>
    <col min="3" max="3" width="16.9807692307692" customWidth="1"/>
    <col min="4" max="4" width="18.5865384615385" customWidth="1"/>
    <col min="5" max="5" width="30.125" customWidth="1"/>
  </cols>
  <sheetData>
    <row r="1" spans="1: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</row>
    <row r="3" spans="1:5">
      <c r="A3" s="1" t="s">
        <v>39</v>
      </c>
      <c r="B3" s="1" t="s">
        <v>40</v>
      </c>
      <c r="C3" s="1"/>
      <c r="D3" s="1" t="s">
        <v>37</v>
      </c>
      <c r="E3" s="1" t="s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基本信息</vt:lpstr>
      <vt:lpstr>FIREPLACE_MANTEL</vt:lpstr>
      <vt:lpstr>FIREPLACE_MANTEL_TOP</vt:lpstr>
      <vt:lpstr>WOOD_REPAIR_PASTE</vt:lpstr>
      <vt:lpstr>客户信息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yuchao</dc:creator>
  <cp:lastModifiedBy>Chao</cp:lastModifiedBy>
  <dcterms:created xsi:type="dcterms:W3CDTF">2024-06-15T01:05:00Z</dcterms:created>
  <dcterms:modified xsi:type="dcterms:W3CDTF">2024-06-17T19:51:40Z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63407B36CADCDC42C5076C6659DDD312_41</vt:lpwstr>
  </property>
  <property fmtid="{D5CDD505-2E9C-101B-9397-08002B2CF9AE}" pid="3" name="KSOProductBuildVer">
    <vt:lpwstr>2052-6.7.1.8828</vt:lpwstr>
  </property>
</Properties>
</file>