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480" yWindow="300" windowWidth="18495" windowHeight="11700" activeTab="1"/>
  </bookViews>
  <sheets>
    <sheet name="الحسابات الخاصة في الخزينة" sheetId="1" r:id="rId1"/>
    <sheet name="نفقات اعتمادات الدفع" sheetId="2" r:id="rId2"/>
    <sheet name="اعتمادات برامج الدولة حوصلة" sheetId="3" r:id="rId3"/>
  </sheets>
  <calcPr calcId="125725"/>
</workbook>
</file>

<file path=xl/calcChain.xml><?xml version="1.0" encoding="utf-8"?>
<calcChain xmlns="http://schemas.openxmlformats.org/spreadsheetml/2006/main">
  <c r="F40" i="2"/>
  <c r="D40"/>
  <c r="C40"/>
  <c r="E40"/>
  <c r="G40"/>
  <c r="H40"/>
  <c r="B40"/>
  <c r="O40"/>
  <c r="N40"/>
  <c r="M40"/>
  <c r="K40"/>
  <c r="L40"/>
  <c r="I40"/>
  <c r="J40"/>
  <c r="D36" i="3"/>
  <c r="E36"/>
  <c r="C35" i="1"/>
  <c r="C36" i="3"/>
  <c r="B36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2"/>
  <c r="T40" i="2"/>
  <c r="U40"/>
  <c r="V40"/>
  <c r="S40"/>
  <c r="R40"/>
  <c r="Q40"/>
</calcChain>
</file>

<file path=xl/sharedStrings.xml><?xml version="1.0" encoding="utf-8"?>
<sst xmlns="http://schemas.openxmlformats.org/spreadsheetml/2006/main" count="159" uniqueCount="106">
  <si>
    <t>الوزارة</t>
  </si>
  <si>
    <t>بيان الحسابات</t>
  </si>
  <si>
    <t>الموارد</t>
  </si>
  <si>
    <t>رئاسة الحكومة</t>
  </si>
  <si>
    <t>حساب استعمال مصاريف المراقبة و مكافآت الحضور و أقساط الأرباح الراجعة للدولة</t>
  </si>
  <si>
    <t>صندوق إعادة هيكلة رأس مال الؤسسات ذات المساهمات العمومية</t>
  </si>
  <si>
    <t>وزارة الداخلية</t>
  </si>
  <si>
    <t>صندوق الجماية المدنية و سلامة الجولان بالطرقات</t>
  </si>
  <si>
    <t>صندوق الوقاية من حوادث المرور</t>
  </si>
  <si>
    <t>وزارة الشؤون المحلية و البيئة</t>
  </si>
  <si>
    <t>صندوق التعاون بين الجماعات المحلية</t>
  </si>
  <si>
    <t>صندوق سلامة البيئة و جمالية المحيط</t>
  </si>
  <si>
    <t>صندوق مقاومة التلوث</t>
  </si>
  <si>
    <t>وزارة الدفاع الوطني</t>
  </si>
  <si>
    <t>صندوق الخدمة الوطنية</t>
  </si>
  <si>
    <t>وزارة المالية</t>
  </si>
  <si>
    <t>حساب الضمان التعاوني للمحاسبين العموميين</t>
  </si>
  <si>
    <t>وزارة أملاك الدولة و الشؤون العقارية</t>
  </si>
  <si>
    <t>صندوق ضمان ضحايا حوادث المرور</t>
  </si>
  <si>
    <t>صندوق دعم تحديد الرصيد العقاري</t>
  </si>
  <si>
    <t>وزارة الفلاحة و الموارد المائية و الصيد البحري</t>
  </si>
  <si>
    <t>صندوق تنمية القدرة التنافسية في القطاع الفلاحي و الصيد البحري</t>
  </si>
  <si>
    <t>صندوق النهوض بجودة التمور</t>
  </si>
  <si>
    <t>صندوق تمويل الراحة البيولوجية في قطاع الصيد البحري</t>
  </si>
  <si>
    <t>وزارة الصناعة و المؤسسات الصغرى و المتوسطة</t>
  </si>
  <si>
    <t>صندوق تنمية القدرة التنافسية في قطاعات الصناعة و الخدمات و الصناعات التقليدية</t>
  </si>
  <si>
    <t>صندوق النهوض بزيت الزيتون المعلب</t>
  </si>
  <si>
    <t>الصندوق العام للتعويض</t>
  </si>
  <si>
    <t>صندوق النهوض بالصادرات</t>
  </si>
  <si>
    <t>وزارة الطاقة و المناجم و الطاقات المتجددة</t>
  </si>
  <si>
    <t>صندوق الإنتقال الطاقي</t>
  </si>
  <si>
    <t>وزارة تكنولوجيات الإتصال و الإقتصاد الرقمي</t>
  </si>
  <si>
    <t>صندوق تنمية المواصلات و تكنولوجيات المعلومات و الإتصال</t>
  </si>
  <si>
    <t>وزارة السياحة و الصناعات التقليدية</t>
  </si>
  <si>
    <t>صندوق حماية المناطق السياحية</t>
  </si>
  <si>
    <t>صندوق تنمية القدرة التنافسية في القطاع السياحي</t>
  </si>
  <si>
    <t>وزارة التجهيز و الإسكن و التهيئة الترابية</t>
  </si>
  <si>
    <t>الصندوق الوطني لتحسيت السكن</t>
  </si>
  <si>
    <t>صندوق النهوض بالمسكن لفائدة الأجراء</t>
  </si>
  <si>
    <t>صندوق تنمية الطرقات السيارة</t>
  </si>
  <si>
    <t>وزارة الشؤون الثقافية</t>
  </si>
  <si>
    <t>صندوق التشجيع على الإبداع الأدبي و الفني</t>
  </si>
  <si>
    <t>وزارة شؤون الشباب و الثقافة</t>
  </si>
  <si>
    <t>الصندوق الوطني للنهوض بالرياضة و الشباب</t>
  </si>
  <si>
    <t>وزارة الصحة</t>
  </si>
  <si>
    <t>صندوق دعم الصحة العمومية</t>
  </si>
  <si>
    <t>وزارة الشؤون الإجتماعية</t>
  </si>
  <si>
    <t>الصندوق الوطني للتضامن الاجتماعي</t>
  </si>
  <si>
    <t>حساب تمويل الإجراءات الاستثنائية للإحالة على التقاعد</t>
  </si>
  <si>
    <t>وزارة التكوين المهني و التشغيل</t>
  </si>
  <si>
    <t>الصندوق الوطني للتشغيل</t>
  </si>
  <si>
    <t>صندوق النهوض بالتكوين و التدريب المهني</t>
  </si>
  <si>
    <t>الجملة</t>
  </si>
  <si>
    <t>وزارة التجارة</t>
  </si>
  <si>
    <t>الأبواب</t>
  </si>
  <si>
    <t>جملة الجزء الثالث</t>
  </si>
  <si>
    <t>المجموع العام</t>
  </si>
  <si>
    <t>الجزء الثاني</t>
  </si>
  <si>
    <t xml:space="preserve"> فوائد الدين العمومي</t>
  </si>
  <si>
    <t xml:space="preserve"> نفقات التنمية</t>
  </si>
  <si>
    <t xml:space="preserve">الجزء الرابع </t>
  </si>
  <si>
    <t>تسديد أصل الدين العمومي</t>
  </si>
  <si>
    <t>الجزء الخامس</t>
  </si>
  <si>
    <t xml:space="preserve"> القسم الحادي عشر الحسابات الخاصة في الخزينة</t>
  </si>
  <si>
    <t>مجلس نواب الشعب</t>
  </si>
  <si>
    <t>رئاسة الجمهورية</t>
  </si>
  <si>
    <t>وزارة العلاقة مع الهيئات الدستورية و المجتمع المدني و حقوق الإنسان</t>
  </si>
  <si>
    <t>وزارة العدل</t>
  </si>
  <si>
    <t>وزارة الشؤون الخارجية</t>
  </si>
  <si>
    <t>وزارة الشؤون الدينية</t>
  </si>
  <si>
    <t>وزارة التنمية و الإستثمار و التعاون الدولي</t>
  </si>
  <si>
    <t>وزارة التجهيز و الغسكان و التهيئة الترابية</t>
  </si>
  <si>
    <t>وزارة النقل</t>
  </si>
  <si>
    <t>وزارة شؤون الشباب و الرياضة</t>
  </si>
  <si>
    <t>وزارة المرأة و الأسرة و الطفولة</t>
  </si>
  <si>
    <t>وزارة الشؤون الإجتماية</t>
  </si>
  <si>
    <t>وزارة التربية</t>
  </si>
  <si>
    <t>وزارة التعليم العالي و البحث العلمي</t>
  </si>
  <si>
    <t>المجلس الاعلى للقضاء</t>
  </si>
  <si>
    <t>المحكمة الدستورية</t>
  </si>
  <si>
    <t>الهيئة العليا المستقلة للإنتخابات</t>
  </si>
  <si>
    <t>هيئة الحقيقة و الكرامة</t>
  </si>
  <si>
    <t>النفقات الطارئة و غير الموزعة</t>
  </si>
  <si>
    <t>الدين العمومي</t>
  </si>
  <si>
    <t>الاستثمارات المباشرة</t>
  </si>
  <si>
    <t>التمويل العمومي</t>
  </si>
  <si>
    <t>وزارة التجهيز و الإسكان و التهيئة الترابية</t>
  </si>
  <si>
    <t>الجزء الثالث نفقات التنمية</t>
  </si>
  <si>
    <t>القسم السادس الاستثمارات المباشرة</t>
  </si>
  <si>
    <t>القسم السابع التمويل العمومي</t>
  </si>
  <si>
    <t>القسم الثامن نفقات التنمية الطارئة</t>
  </si>
  <si>
    <t>القسم التاسع نفقات التنمية المرتبطة بالموارد الخارجية الموظفة</t>
  </si>
  <si>
    <t>الجزء الرابع</t>
  </si>
  <si>
    <t>القسم العاشر تسديد أصل الدين العمومي</t>
  </si>
  <si>
    <t>جملة العنوان الثاني</t>
  </si>
  <si>
    <t>العنوان الأول</t>
  </si>
  <si>
    <t>الجزء الأول: نفقات التصرف</t>
  </si>
  <si>
    <t>القسم الأول: التأجير العمومي</t>
  </si>
  <si>
    <t>القسم الثاني: وسائل المصالح</t>
  </si>
  <si>
    <t>القسم الثالث: التدخل العمومي</t>
  </si>
  <si>
    <t>القسم الرابع: نفقات التصرف الطارئة</t>
  </si>
  <si>
    <t>جملة الجزء الأول</t>
  </si>
  <si>
    <t>القسم الخامس: فوائد الدين العمومي</t>
  </si>
  <si>
    <t>جملة العنوان الأول</t>
  </si>
  <si>
    <t>نفقات التصرف</t>
  </si>
  <si>
    <t>العنوان الثاني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</si>
</sst>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 vertical="center"/>
    </xf>
    <xf numFmtId="3" fontId="0" fillId="0" borderId="0" xfId="0" applyNumberFormat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Fill="1"/>
    <xf numFmtId="0" fontId="0" fillId="0" borderId="0" xfId="0" applyAlignment="1">
      <alignment horizontal="center" vertical="center" wrapText="1"/>
    </xf>
    <xf numFmtId="0" fontId="0" fillId="0" borderId="0" xfId="0" applyFill="1" applyAlignment="1">
      <alignment wrapText="1"/>
    </xf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wrapText="1"/>
    </xf>
    <xf numFmtId="0" fontId="0" fillId="3" borderId="0" xfId="0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4" borderId="0" xfId="0" applyFill="1" applyAlignment="1">
      <alignment horizontal="center" wrapText="1"/>
    </xf>
    <xf numFmtId="0" fontId="1" fillId="5" borderId="0" xfId="0" applyFont="1" applyFill="1" applyAlignment="1">
      <alignment vertical="center" wrapText="1"/>
    </xf>
    <xf numFmtId="0" fontId="0" fillId="5" borderId="0" xfId="0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35"/>
  <sheetViews>
    <sheetView rightToLeft="1" topLeftCell="A21" zoomScale="130" zoomScaleNormal="130" workbookViewId="0">
      <selection activeCell="C9" sqref="C9"/>
    </sheetView>
  </sheetViews>
  <sheetFormatPr baseColWidth="10" defaultRowHeight="15"/>
  <cols>
    <col min="1" max="1" width="32.375" customWidth="1"/>
    <col min="2" max="2" width="49.875" customWidth="1"/>
    <col min="3" max="3" width="12" bestFit="1" customWidth="1"/>
  </cols>
  <sheetData>
    <row r="1" spans="1:3">
      <c r="A1" s="3" t="s">
        <v>0</v>
      </c>
      <c r="B1" s="3" t="s">
        <v>1</v>
      </c>
      <c r="C1" s="3" t="s">
        <v>2</v>
      </c>
    </row>
    <row r="2" spans="1:3">
      <c r="A2" s="9" t="s">
        <v>3</v>
      </c>
      <c r="B2" t="s">
        <v>4</v>
      </c>
      <c r="C2" s="10">
        <v>3000000</v>
      </c>
    </row>
    <row r="3" spans="1:3">
      <c r="A3" s="9"/>
      <c r="B3" t="s">
        <v>5</v>
      </c>
      <c r="C3" s="11"/>
    </row>
    <row r="4" spans="1:3">
      <c r="A4" s="9" t="s">
        <v>6</v>
      </c>
      <c r="B4" t="s">
        <v>7</v>
      </c>
      <c r="C4" s="2">
        <v>7700000</v>
      </c>
    </row>
    <row r="5" spans="1:3">
      <c r="A5" s="9"/>
      <c r="B5" t="s">
        <v>8</v>
      </c>
      <c r="C5" s="2">
        <v>2500000</v>
      </c>
    </row>
    <row r="6" spans="1:3">
      <c r="A6" s="9" t="s">
        <v>9</v>
      </c>
      <c r="B6" t="s">
        <v>10</v>
      </c>
      <c r="C6" s="2">
        <v>94000000</v>
      </c>
    </row>
    <row r="7" spans="1:3">
      <c r="A7" s="9"/>
      <c r="B7" t="s">
        <v>11</v>
      </c>
      <c r="C7" s="2">
        <v>6000000</v>
      </c>
    </row>
    <row r="8" spans="1:3">
      <c r="A8" s="9"/>
      <c r="B8" t="s">
        <v>12</v>
      </c>
      <c r="C8" s="2">
        <v>17000000</v>
      </c>
    </row>
    <row r="9" spans="1:3">
      <c r="A9" s="1" t="s">
        <v>13</v>
      </c>
      <c r="B9" t="s">
        <v>14</v>
      </c>
      <c r="C9" s="2">
        <v>10000000</v>
      </c>
    </row>
    <row r="10" spans="1:3">
      <c r="A10" s="1" t="s">
        <v>15</v>
      </c>
      <c r="B10" t="s">
        <v>16</v>
      </c>
      <c r="C10" s="2">
        <v>100000</v>
      </c>
    </row>
    <row r="11" spans="1:3">
      <c r="A11" s="9" t="s">
        <v>17</v>
      </c>
      <c r="B11" t="s">
        <v>18</v>
      </c>
      <c r="C11" s="2">
        <v>6000000</v>
      </c>
    </row>
    <row r="12" spans="1:3">
      <c r="A12" s="9"/>
      <c r="B12" t="s">
        <v>19</v>
      </c>
      <c r="C12" s="2">
        <v>8000000</v>
      </c>
    </row>
    <row r="13" spans="1:3">
      <c r="A13" s="9" t="s">
        <v>20</v>
      </c>
      <c r="B13" t="s">
        <v>21</v>
      </c>
      <c r="C13" s="2">
        <v>32000000</v>
      </c>
    </row>
    <row r="14" spans="1:3">
      <c r="A14" s="9"/>
      <c r="B14" t="s">
        <v>22</v>
      </c>
      <c r="C14" s="2">
        <v>4000000</v>
      </c>
    </row>
    <row r="15" spans="1:3">
      <c r="A15" s="9"/>
      <c r="B15" t="s">
        <v>23</v>
      </c>
      <c r="C15" s="2">
        <v>7000000</v>
      </c>
    </row>
    <row r="16" spans="1:3">
      <c r="A16" s="9" t="s">
        <v>24</v>
      </c>
      <c r="B16" t="s">
        <v>25</v>
      </c>
      <c r="C16" s="2">
        <v>74000000</v>
      </c>
    </row>
    <row r="17" spans="1:3">
      <c r="A17" s="9"/>
      <c r="B17" t="s">
        <v>26</v>
      </c>
      <c r="C17" s="2">
        <v>2000000</v>
      </c>
    </row>
    <row r="18" spans="1:3">
      <c r="A18" s="9" t="s">
        <v>53</v>
      </c>
      <c r="B18" t="s">
        <v>27</v>
      </c>
      <c r="C18" s="10">
        <v>500000</v>
      </c>
    </row>
    <row r="19" spans="1:3">
      <c r="A19" s="9"/>
      <c r="B19" t="s">
        <v>28</v>
      </c>
      <c r="C19" s="11"/>
    </row>
    <row r="20" spans="1:3">
      <c r="A20" s="1" t="s">
        <v>29</v>
      </c>
      <c r="B20" t="s">
        <v>30</v>
      </c>
      <c r="C20" s="2">
        <v>30000000</v>
      </c>
    </row>
    <row r="21" spans="1:3">
      <c r="A21" s="1" t="s">
        <v>31</v>
      </c>
      <c r="B21" t="s">
        <v>32</v>
      </c>
      <c r="C21" s="2">
        <v>90000000</v>
      </c>
    </row>
    <row r="22" spans="1:3">
      <c r="A22" s="9" t="s">
        <v>33</v>
      </c>
      <c r="B22" t="s">
        <v>34</v>
      </c>
      <c r="C22" s="2">
        <v>10000000</v>
      </c>
    </row>
    <row r="23" spans="1:3">
      <c r="A23" s="9"/>
      <c r="B23" t="s">
        <v>35</v>
      </c>
      <c r="C23" s="2">
        <v>8000000</v>
      </c>
    </row>
    <row r="24" spans="1:3">
      <c r="A24" s="9" t="s">
        <v>36</v>
      </c>
      <c r="B24" t="s">
        <v>37</v>
      </c>
      <c r="C24" s="2">
        <v>10000000</v>
      </c>
    </row>
    <row r="25" spans="1:3">
      <c r="A25" s="9"/>
      <c r="B25" t="s">
        <v>38</v>
      </c>
      <c r="C25" s="2">
        <v>38000000</v>
      </c>
    </row>
    <row r="26" spans="1:3">
      <c r="A26" s="9"/>
      <c r="B26" t="s">
        <v>39</v>
      </c>
    </row>
    <row r="27" spans="1:3">
      <c r="A27" s="1" t="s">
        <v>40</v>
      </c>
      <c r="B27" t="s">
        <v>41</v>
      </c>
      <c r="C27" s="2">
        <v>4000000</v>
      </c>
    </row>
    <row r="28" spans="1:3">
      <c r="A28" s="1" t="s">
        <v>42</v>
      </c>
      <c r="B28" t="s">
        <v>43</v>
      </c>
      <c r="C28" s="2">
        <v>20000000</v>
      </c>
    </row>
    <row r="29" spans="1:3">
      <c r="A29" s="1" t="s">
        <v>44</v>
      </c>
      <c r="B29" t="s">
        <v>45</v>
      </c>
      <c r="C29" s="2">
        <v>1000000</v>
      </c>
    </row>
    <row r="30" spans="1:3">
      <c r="A30" s="9" t="s">
        <v>46</v>
      </c>
      <c r="B30" t="s">
        <v>47</v>
      </c>
      <c r="C30" s="12">
        <v>7000000</v>
      </c>
    </row>
    <row r="31" spans="1:3">
      <c r="A31" s="9"/>
      <c r="B31" t="s">
        <v>48</v>
      </c>
      <c r="C31" s="12"/>
    </row>
    <row r="32" spans="1:3">
      <c r="A32" s="9" t="s">
        <v>49</v>
      </c>
      <c r="B32" t="s">
        <v>50</v>
      </c>
      <c r="C32" s="2">
        <v>300000000</v>
      </c>
    </row>
    <row r="33" spans="1:3">
      <c r="A33" s="9"/>
      <c r="B33" t="s">
        <v>51</v>
      </c>
      <c r="C33" s="2">
        <v>25000000</v>
      </c>
    </row>
    <row r="34" spans="1:3">
      <c r="A34" s="9" t="s">
        <v>52</v>
      </c>
      <c r="B34" s="9"/>
      <c r="C34" s="2">
        <v>816800000</v>
      </c>
    </row>
    <row r="35" spans="1:3">
      <c r="C35" s="2">
        <f>SUM(C2:C33)</f>
        <v>816800000</v>
      </c>
    </row>
  </sheetData>
  <mergeCells count="15">
    <mergeCell ref="C2:C3"/>
    <mergeCell ref="C18:C19"/>
    <mergeCell ref="C30:C31"/>
    <mergeCell ref="A2:A3"/>
    <mergeCell ref="A4:A5"/>
    <mergeCell ref="A6:A8"/>
    <mergeCell ref="A11:A12"/>
    <mergeCell ref="A13:A15"/>
    <mergeCell ref="A16:A17"/>
    <mergeCell ref="A34:B34"/>
    <mergeCell ref="A18:A19"/>
    <mergeCell ref="A22:A23"/>
    <mergeCell ref="A24:A26"/>
    <mergeCell ref="A30:A31"/>
    <mergeCell ref="A32:A3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V40"/>
  <sheetViews>
    <sheetView rightToLeft="1" tabSelected="1" zoomScale="140" zoomScaleNormal="140" workbookViewId="0">
      <selection activeCell="U3" sqref="U3"/>
    </sheetView>
  </sheetViews>
  <sheetFormatPr baseColWidth="10" defaultRowHeight="15"/>
  <cols>
    <col min="1" max="1" width="22.25" style="5" customWidth="1"/>
    <col min="2" max="2" width="11.875" style="5" bestFit="1" customWidth="1"/>
    <col min="3" max="5" width="11" style="5"/>
    <col min="6" max="8" width="11.875" style="5" bestFit="1" customWidth="1"/>
    <col min="9" max="21" width="11" style="5"/>
    <col min="22" max="22" width="11.875" style="5" bestFit="1" customWidth="1"/>
    <col min="23" max="16384" width="11" style="5"/>
  </cols>
  <sheetData>
    <row r="1" spans="1:22" ht="30" customHeight="1">
      <c r="A1" s="13" t="s">
        <v>54</v>
      </c>
      <c r="B1" s="19" t="s">
        <v>95</v>
      </c>
      <c r="C1" s="19"/>
      <c r="D1" s="19"/>
      <c r="E1" s="19"/>
      <c r="F1" s="19"/>
      <c r="G1" s="19"/>
      <c r="H1" s="19"/>
      <c r="I1" s="20" t="s">
        <v>105</v>
      </c>
      <c r="J1" s="20"/>
      <c r="K1" s="20"/>
      <c r="L1" s="20"/>
      <c r="M1" s="20"/>
      <c r="N1" s="20"/>
      <c r="O1" s="20"/>
      <c r="P1" s="7"/>
      <c r="Q1" s="13" t="s">
        <v>101</v>
      </c>
      <c r="R1" s="13" t="s">
        <v>57</v>
      </c>
      <c r="S1" s="13" t="s">
        <v>55</v>
      </c>
      <c r="T1" s="13" t="s">
        <v>60</v>
      </c>
      <c r="U1" s="13" t="s">
        <v>62</v>
      </c>
      <c r="V1" s="19" t="s">
        <v>56</v>
      </c>
    </row>
    <row r="2" spans="1:22" ht="30" customHeight="1">
      <c r="A2" s="13"/>
      <c r="B2" s="14" t="s">
        <v>96</v>
      </c>
      <c r="C2" s="14"/>
      <c r="D2" s="14"/>
      <c r="E2" s="14"/>
      <c r="F2" s="14"/>
      <c r="G2" s="14"/>
      <c r="H2" s="17" t="s">
        <v>103</v>
      </c>
      <c r="I2" s="15" t="s">
        <v>87</v>
      </c>
      <c r="J2" s="15"/>
      <c r="K2" s="15"/>
      <c r="L2" s="15"/>
      <c r="M2" s="15"/>
      <c r="N2" s="16" t="s">
        <v>92</v>
      </c>
      <c r="O2" s="18" t="s">
        <v>94</v>
      </c>
      <c r="P2" s="7"/>
      <c r="Q2" s="13"/>
      <c r="R2" s="13"/>
      <c r="S2" s="13"/>
      <c r="T2" s="13"/>
      <c r="U2" s="13"/>
      <c r="V2" s="19"/>
    </row>
    <row r="3" spans="1:22" ht="90">
      <c r="A3" s="13"/>
      <c r="B3" s="22" t="s">
        <v>97</v>
      </c>
      <c r="C3" s="22" t="s">
        <v>98</v>
      </c>
      <c r="D3" s="22" t="s">
        <v>99</v>
      </c>
      <c r="E3" s="22" t="s">
        <v>100</v>
      </c>
      <c r="F3" s="22" t="s">
        <v>101</v>
      </c>
      <c r="G3" s="22" t="s">
        <v>102</v>
      </c>
      <c r="H3" s="17"/>
      <c r="I3" s="21" t="s">
        <v>88</v>
      </c>
      <c r="J3" s="21" t="s">
        <v>89</v>
      </c>
      <c r="K3" s="21" t="s">
        <v>90</v>
      </c>
      <c r="L3" s="21" t="s">
        <v>91</v>
      </c>
      <c r="M3" s="21" t="s">
        <v>55</v>
      </c>
      <c r="N3" s="21" t="s">
        <v>93</v>
      </c>
      <c r="O3" s="18"/>
      <c r="P3" s="7"/>
      <c r="Q3" s="4" t="s">
        <v>104</v>
      </c>
      <c r="R3" s="4" t="s">
        <v>58</v>
      </c>
      <c r="S3" s="4" t="s">
        <v>59</v>
      </c>
      <c r="T3" s="4" t="s">
        <v>61</v>
      </c>
      <c r="U3" s="4" t="s">
        <v>63</v>
      </c>
      <c r="V3" s="19"/>
    </row>
    <row r="4" spans="1:22">
      <c r="A4" s="5" t="s">
        <v>64</v>
      </c>
      <c r="B4" s="5">
        <v>25204000</v>
      </c>
      <c r="C4" s="5">
        <v>3183000</v>
      </c>
      <c r="D4" s="5">
        <v>1032000</v>
      </c>
      <c r="F4" s="5">
        <v>29419000</v>
      </c>
      <c r="H4" s="5">
        <v>29419000</v>
      </c>
      <c r="I4" s="5">
        <v>1500000</v>
      </c>
      <c r="M4" s="5">
        <v>1500000</v>
      </c>
      <c r="O4" s="5">
        <v>1500000</v>
      </c>
      <c r="Q4" s="5">
        <v>29419000</v>
      </c>
      <c r="S4" s="5">
        <v>1500000</v>
      </c>
      <c r="V4" s="5">
        <v>30919000</v>
      </c>
    </row>
    <row r="5" spans="1:22">
      <c r="A5" s="5" t="s">
        <v>65</v>
      </c>
      <c r="B5" s="5">
        <v>82121000</v>
      </c>
      <c r="C5" s="5">
        <v>18377000</v>
      </c>
      <c r="D5" s="5">
        <v>2350000</v>
      </c>
      <c r="F5" s="5">
        <v>102848000</v>
      </c>
      <c r="H5" s="5">
        <v>102848000</v>
      </c>
      <c r="I5" s="5">
        <v>5205000</v>
      </c>
      <c r="J5" s="5">
        <v>460000</v>
      </c>
      <c r="M5" s="5">
        <v>5665000</v>
      </c>
      <c r="O5" s="5">
        <v>5665000</v>
      </c>
      <c r="Q5" s="5">
        <v>102848000</v>
      </c>
      <c r="S5" s="5">
        <v>5665000</v>
      </c>
      <c r="V5" s="5">
        <v>108513000</v>
      </c>
    </row>
    <row r="6" spans="1:22">
      <c r="A6" s="5" t="s">
        <v>3</v>
      </c>
      <c r="B6" s="5">
        <v>118091000</v>
      </c>
      <c r="C6" s="5">
        <v>10745000</v>
      </c>
      <c r="D6" s="5">
        <v>29036000</v>
      </c>
      <c r="F6" s="5">
        <v>157872000</v>
      </c>
      <c r="H6" s="5">
        <v>157872000</v>
      </c>
      <c r="I6" s="5">
        <v>2112000</v>
      </c>
      <c r="J6" s="5">
        <v>3520000</v>
      </c>
      <c r="L6" s="5">
        <v>1868000</v>
      </c>
      <c r="M6" s="5">
        <v>7500000</v>
      </c>
      <c r="O6" s="5">
        <v>7500000</v>
      </c>
      <c r="Q6" s="5">
        <v>157872000</v>
      </c>
      <c r="S6" s="5">
        <v>7500000</v>
      </c>
      <c r="U6" s="5">
        <v>3000000</v>
      </c>
      <c r="V6" s="5">
        <v>168372000</v>
      </c>
    </row>
    <row r="7" spans="1:22" ht="30">
      <c r="A7" s="5" t="s">
        <v>66</v>
      </c>
      <c r="B7" s="5">
        <v>2568000</v>
      </c>
      <c r="C7" s="5">
        <v>1752000</v>
      </c>
      <c r="D7" s="5">
        <v>3463000</v>
      </c>
      <c r="F7" s="5">
        <v>7783000</v>
      </c>
      <c r="H7" s="5">
        <v>7783000</v>
      </c>
      <c r="I7" s="5">
        <v>80000</v>
      </c>
      <c r="J7" s="5">
        <v>100000</v>
      </c>
      <c r="M7" s="5">
        <v>180000</v>
      </c>
      <c r="O7" s="5">
        <v>180000</v>
      </c>
      <c r="Q7" s="5">
        <v>7783000</v>
      </c>
      <c r="S7" s="5">
        <v>180000</v>
      </c>
      <c r="V7" s="5">
        <v>7963000</v>
      </c>
    </row>
    <row r="8" spans="1:22">
      <c r="A8" s="5" t="s">
        <v>6</v>
      </c>
      <c r="B8" s="5">
        <v>2390121000</v>
      </c>
      <c r="C8" s="5">
        <v>204898000</v>
      </c>
      <c r="D8" s="5">
        <v>23864000</v>
      </c>
      <c r="F8" s="5">
        <v>2618883000</v>
      </c>
      <c r="H8" s="5">
        <v>2618883000</v>
      </c>
      <c r="I8" s="5">
        <v>222800000</v>
      </c>
      <c r="J8" s="5">
        <v>27200000</v>
      </c>
      <c r="M8" s="5">
        <v>250000000</v>
      </c>
      <c r="O8" s="5">
        <v>250000000</v>
      </c>
      <c r="Q8" s="5">
        <v>2618883000</v>
      </c>
      <c r="S8" s="5">
        <v>250000000</v>
      </c>
      <c r="U8" s="5">
        <v>10200000</v>
      </c>
      <c r="V8" s="5">
        <v>2879083000</v>
      </c>
    </row>
    <row r="9" spans="1:22">
      <c r="A9" s="5" t="s">
        <v>9</v>
      </c>
      <c r="B9" s="5">
        <v>45418000</v>
      </c>
      <c r="C9" s="5">
        <v>8231000</v>
      </c>
      <c r="D9" s="5">
        <v>455757000</v>
      </c>
      <c r="F9" s="5">
        <v>509406000</v>
      </c>
      <c r="H9" s="5">
        <v>509406000</v>
      </c>
      <c r="I9" s="5">
        <v>8000000</v>
      </c>
      <c r="J9" s="5">
        <v>252580000</v>
      </c>
      <c r="L9" s="5">
        <v>420000</v>
      </c>
      <c r="M9" s="5">
        <v>261000000</v>
      </c>
      <c r="O9" s="5">
        <v>261000000</v>
      </c>
      <c r="Q9" s="5">
        <v>509406000</v>
      </c>
      <c r="S9" s="5">
        <v>261000000</v>
      </c>
      <c r="U9" s="5">
        <v>117000000</v>
      </c>
      <c r="V9" s="5">
        <v>887406000</v>
      </c>
    </row>
    <row r="10" spans="1:22">
      <c r="A10" s="5" t="s">
        <v>67</v>
      </c>
      <c r="B10" s="5">
        <v>450181000</v>
      </c>
      <c r="C10" s="5">
        <v>58463000</v>
      </c>
      <c r="D10" s="5">
        <v>7934000</v>
      </c>
      <c r="F10" s="5">
        <v>516578000</v>
      </c>
      <c r="H10" s="5">
        <v>516578000</v>
      </c>
      <c r="I10" s="5">
        <v>74650000</v>
      </c>
      <c r="J10" s="5">
        <v>350000</v>
      </c>
      <c r="M10" s="5">
        <v>75000000</v>
      </c>
      <c r="O10" s="5">
        <v>75000000</v>
      </c>
      <c r="Q10" s="5">
        <v>516578000</v>
      </c>
      <c r="S10" s="5">
        <v>75000000</v>
      </c>
      <c r="V10" s="5">
        <v>591578000</v>
      </c>
    </row>
    <row r="11" spans="1:22">
      <c r="A11" s="5" t="s">
        <v>68</v>
      </c>
      <c r="B11" s="5">
        <v>126960000</v>
      </c>
      <c r="C11" s="5">
        <v>55586000</v>
      </c>
      <c r="D11" s="5">
        <v>20778000</v>
      </c>
      <c r="F11" s="5">
        <v>203324000</v>
      </c>
      <c r="H11" s="5">
        <v>203324000</v>
      </c>
      <c r="I11" s="5">
        <v>8000000</v>
      </c>
      <c r="M11" s="5">
        <v>8000000</v>
      </c>
      <c r="O11" s="5">
        <v>8000000</v>
      </c>
      <c r="Q11" s="5">
        <v>203324000</v>
      </c>
      <c r="S11" s="5">
        <v>8000000</v>
      </c>
      <c r="V11" s="5">
        <v>211324000</v>
      </c>
    </row>
    <row r="12" spans="1:22">
      <c r="A12" s="5" t="s">
        <v>13</v>
      </c>
      <c r="B12" s="5">
        <v>1593893000</v>
      </c>
      <c r="C12" s="5">
        <v>236110000</v>
      </c>
      <c r="D12" s="8">
        <v>23073000</v>
      </c>
      <c r="F12" s="5">
        <v>1853076000</v>
      </c>
      <c r="H12" s="5">
        <v>1853076000</v>
      </c>
      <c r="I12" s="5">
        <v>359083000</v>
      </c>
      <c r="J12" s="5">
        <v>10917000</v>
      </c>
      <c r="M12" s="5">
        <v>370000000</v>
      </c>
      <c r="O12" s="5">
        <v>370000000</v>
      </c>
      <c r="Q12" s="5">
        <v>1853076000</v>
      </c>
      <c r="S12" s="5">
        <v>370000000</v>
      </c>
      <c r="U12" s="5">
        <v>10000000</v>
      </c>
      <c r="V12" s="5">
        <v>2233076000</v>
      </c>
    </row>
    <row r="13" spans="1:22">
      <c r="A13" s="5" t="s">
        <v>69</v>
      </c>
      <c r="B13" s="5">
        <v>79998000</v>
      </c>
      <c r="C13" s="5">
        <v>13611000</v>
      </c>
      <c r="D13" s="5">
        <v>9696000</v>
      </c>
      <c r="F13" s="5">
        <v>103305000</v>
      </c>
      <c r="H13" s="5">
        <v>103305000</v>
      </c>
      <c r="I13" s="5">
        <v>2000000</v>
      </c>
      <c r="M13" s="5">
        <v>2000000</v>
      </c>
      <c r="O13" s="5">
        <v>2000000</v>
      </c>
      <c r="Q13" s="5">
        <v>103305000</v>
      </c>
      <c r="S13" s="5">
        <v>2000000</v>
      </c>
      <c r="V13" s="5">
        <v>105305000</v>
      </c>
    </row>
    <row r="14" spans="1:22">
      <c r="A14" s="5" t="s">
        <v>15</v>
      </c>
      <c r="B14" s="5">
        <v>578608000</v>
      </c>
      <c r="C14" s="5">
        <v>40395000</v>
      </c>
      <c r="D14" s="5">
        <v>6664000</v>
      </c>
      <c r="F14" s="5">
        <v>625667000</v>
      </c>
      <c r="H14" s="5">
        <v>625667000</v>
      </c>
      <c r="I14" s="5">
        <v>48000000</v>
      </c>
      <c r="J14" s="5">
        <v>62000000</v>
      </c>
      <c r="M14" s="5">
        <v>110000000</v>
      </c>
      <c r="O14" s="5">
        <v>110000000</v>
      </c>
      <c r="Q14" s="5">
        <v>625667000</v>
      </c>
      <c r="S14" s="5">
        <v>110000000</v>
      </c>
      <c r="U14" s="5">
        <v>100000</v>
      </c>
      <c r="V14" s="5">
        <v>735767000</v>
      </c>
    </row>
    <row r="15" spans="1:22" ht="30">
      <c r="A15" s="5" t="s">
        <v>17</v>
      </c>
      <c r="B15" s="5">
        <v>40845000</v>
      </c>
      <c r="C15" s="5">
        <v>3487000</v>
      </c>
      <c r="D15" s="5">
        <v>798000</v>
      </c>
      <c r="F15" s="5">
        <v>45130000</v>
      </c>
      <c r="H15" s="5">
        <v>45130000</v>
      </c>
      <c r="I15" s="5">
        <v>3000000</v>
      </c>
      <c r="M15" s="5">
        <v>3000000</v>
      </c>
      <c r="O15" s="5">
        <v>3000000</v>
      </c>
      <c r="Q15" s="5">
        <v>45130000</v>
      </c>
      <c r="S15" s="5">
        <v>3000000</v>
      </c>
      <c r="U15" s="5">
        <v>14000000</v>
      </c>
      <c r="V15" s="5">
        <v>62130000</v>
      </c>
    </row>
    <row r="16" spans="1:22" ht="30">
      <c r="A16" s="5" t="s">
        <v>70</v>
      </c>
      <c r="B16" s="5">
        <v>58535000</v>
      </c>
      <c r="C16" s="5">
        <v>9006000</v>
      </c>
      <c r="D16" s="5">
        <v>1554000</v>
      </c>
      <c r="F16" s="5">
        <v>69095000</v>
      </c>
      <c r="H16" s="5">
        <v>69095000</v>
      </c>
      <c r="I16" s="5">
        <v>240000</v>
      </c>
      <c r="J16" s="5">
        <v>489760000</v>
      </c>
      <c r="L16" s="5">
        <v>10000000</v>
      </c>
      <c r="M16" s="5">
        <v>500000000</v>
      </c>
      <c r="O16" s="5">
        <v>500000000</v>
      </c>
      <c r="Q16" s="5">
        <v>69095000</v>
      </c>
      <c r="S16" s="5">
        <v>500000000</v>
      </c>
      <c r="V16" s="5">
        <v>569095000</v>
      </c>
    </row>
    <row r="17" spans="1:22" ht="30">
      <c r="A17" s="5" t="s">
        <v>20</v>
      </c>
      <c r="B17" s="5">
        <v>521234000</v>
      </c>
      <c r="C17" s="5">
        <v>30751000</v>
      </c>
      <c r="D17" s="5">
        <v>15826000</v>
      </c>
      <c r="F17" s="5">
        <v>567811000</v>
      </c>
      <c r="H17" s="5">
        <v>567811000</v>
      </c>
      <c r="I17" s="5">
        <v>347203000</v>
      </c>
      <c r="J17" s="5">
        <v>317082000</v>
      </c>
      <c r="L17" s="5">
        <v>127000000</v>
      </c>
      <c r="M17" s="5">
        <v>791285000</v>
      </c>
      <c r="O17" s="5">
        <v>791285000</v>
      </c>
      <c r="Q17" s="5">
        <v>567811000</v>
      </c>
      <c r="S17" s="5">
        <v>791285000</v>
      </c>
      <c r="U17" s="5">
        <v>43000000</v>
      </c>
      <c r="V17" s="5">
        <v>1402096000</v>
      </c>
    </row>
    <row r="18" spans="1:22" ht="30">
      <c r="A18" s="5" t="s">
        <v>24</v>
      </c>
      <c r="B18" s="5">
        <v>15556000</v>
      </c>
      <c r="C18" s="5">
        <v>2065000</v>
      </c>
      <c r="D18" s="5">
        <v>668000</v>
      </c>
      <c r="F18" s="5">
        <v>18289000</v>
      </c>
      <c r="H18" s="5">
        <v>18289000</v>
      </c>
      <c r="I18" s="5">
        <v>11758000</v>
      </c>
      <c r="J18" s="5">
        <v>103242000</v>
      </c>
      <c r="M18" s="5">
        <v>115000000</v>
      </c>
      <c r="O18" s="5">
        <v>115000000</v>
      </c>
      <c r="Q18" s="5">
        <v>18289000</v>
      </c>
      <c r="S18" s="5">
        <v>115000000</v>
      </c>
      <c r="U18" s="5">
        <v>76000000</v>
      </c>
      <c r="V18" s="5">
        <v>209289000</v>
      </c>
    </row>
    <row r="19" spans="1:22">
      <c r="A19" s="5" t="s">
        <v>53</v>
      </c>
      <c r="B19" s="5">
        <v>36629000</v>
      </c>
      <c r="C19" s="5">
        <v>6090000</v>
      </c>
      <c r="D19" s="5">
        <v>1601543000</v>
      </c>
      <c r="F19" s="5">
        <v>1644262000</v>
      </c>
      <c r="H19" s="5">
        <v>1644262000</v>
      </c>
      <c r="I19" s="5">
        <v>1560000</v>
      </c>
      <c r="J19" s="5">
        <v>9447000</v>
      </c>
      <c r="L19" s="5">
        <v>4993000</v>
      </c>
      <c r="M19" s="5">
        <v>16000000</v>
      </c>
      <c r="O19" s="5">
        <v>16000000</v>
      </c>
      <c r="Q19" s="5">
        <v>1644262000</v>
      </c>
      <c r="S19" s="5">
        <v>16000000</v>
      </c>
      <c r="U19" s="5">
        <v>500000</v>
      </c>
      <c r="V19" s="5">
        <v>1660762000</v>
      </c>
    </row>
    <row r="20" spans="1:22" ht="30">
      <c r="A20" s="5" t="s">
        <v>29</v>
      </c>
      <c r="B20" s="5">
        <v>14003000</v>
      </c>
      <c r="C20" s="5">
        <v>3028000</v>
      </c>
      <c r="D20" s="5">
        <v>1500258000</v>
      </c>
      <c r="F20" s="5">
        <v>1517289000</v>
      </c>
      <c r="H20" s="5">
        <v>1517289000</v>
      </c>
      <c r="I20" s="5">
        <v>797000</v>
      </c>
      <c r="J20" s="5">
        <v>3203000</v>
      </c>
      <c r="M20" s="5">
        <v>4000000</v>
      </c>
      <c r="O20" s="5">
        <v>4000000</v>
      </c>
      <c r="Q20" s="5">
        <v>1517289000</v>
      </c>
      <c r="S20" s="5">
        <v>4000000</v>
      </c>
      <c r="U20" s="5">
        <v>30000000</v>
      </c>
      <c r="V20" s="5">
        <v>1551289000</v>
      </c>
    </row>
    <row r="21" spans="1:22" ht="30">
      <c r="A21" s="5" t="s">
        <v>31</v>
      </c>
      <c r="B21" s="5">
        <v>14923000</v>
      </c>
      <c r="C21" s="5">
        <v>2712000</v>
      </c>
      <c r="D21" s="5">
        <v>1968000</v>
      </c>
      <c r="F21" s="5">
        <v>19603000</v>
      </c>
      <c r="H21" s="5">
        <v>19603000</v>
      </c>
      <c r="I21" s="5">
        <v>2970000</v>
      </c>
      <c r="J21" s="5">
        <v>7560000</v>
      </c>
      <c r="M21" s="5">
        <v>10530000</v>
      </c>
      <c r="O21" s="5">
        <v>10530000</v>
      </c>
      <c r="Q21" s="5">
        <v>19603000</v>
      </c>
      <c r="S21" s="5">
        <v>10530000</v>
      </c>
      <c r="U21" s="5">
        <v>90000000</v>
      </c>
      <c r="V21" s="5">
        <v>120133000</v>
      </c>
    </row>
    <row r="22" spans="1:22" ht="30">
      <c r="A22" s="5" t="s">
        <v>33</v>
      </c>
      <c r="B22" s="8">
        <v>53104000</v>
      </c>
      <c r="C22" s="5">
        <v>9473000</v>
      </c>
      <c r="D22" s="5">
        <v>455000</v>
      </c>
      <c r="F22" s="5">
        <v>63032000</v>
      </c>
      <c r="H22" s="5">
        <v>63032000</v>
      </c>
      <c r="I22" s="5">
        <v>340000</v>
      </c>
      <c r="J22" s="5">
        <v>69660000</v>
      </c>
      <c r="M22" s="5">
        <v>70000000</v>
      </c>
      <c r="O22" s="5">
        <v>70000000</v>
      </c>
      <c r="Q22" s="5">
        <v>63032000</v>
      </c>
      <c r="S22" s="5">
        <v>70000000</v>
      </c>
      <c r="U22" s="5">
        <v>18000000</v>
      </c>
      <c r="V22" s="5">
        <v>151032000</v>
      </c>
    </row>
    <row r="23" spans="1:22" ht="30">
      <c r="A23" s="5" t="s">
        <v>71</v>
      </c>
      <c r="B23" s="5">
        <v>91455000</v>
      </c>
      <c r="C23" s="5">
        <v>52118000</v>
      </c>
      <c r="D23" s="5">
        <v>2880000</v>
      </c>
      <c r="F23" s="5">
        <v>146453000</v>
      </c>
      <c r="H23" s="5">
        <v>146453000</v>
      </c>
      <c r="I23" s="5">
        <v>943380000</v>
      </c>
      <c r="J23" s="5">
        <v>1620000</v>
      </c>
      <c r="L23" s="5">
        <v>455000000</v>
      </c>
      <c r="M23" s="5">
        <v>1400000000</v>
      </c>
      <c r="O23" s="5">
        <v>1400000000</v>
      </c>
      <c r="Q23" s="5">
        <v>146453000</v>
      </c>
      <c r="S23" s="5">
        <v>1400000000</v>
      </c>
      <c r="U23" s="5">
        <v>48000000</v>
      </c>
      <c r="V23" s="5">
        <v>1594453000</v>
      </c>
    </row>
    <row r="24" spans="1:22">
      <c r="A24" s="5" t="s">
        <v>72</v>
      </c>
      <c r="B24" s="5">
        <v>16881000</v>
      </c>
      <c r="C24" s="5">
        <v>2950000</v>
      </c>
      <c r="D24" s="5">
        <v>450736000</v>
      </c>
      <c r="F24" s="5">
        <v>470567000</v>
      </c>
      <c r="H24" s="5">
        <v>470567000</v>
      </c>
      <c r="I24" s="5">
        <v>2000000</v>
      </c>
      <c r="J24" s="5">
        <v>163375000</v>
      </c>
      <c r="L24" s="5">
        <v>4625000</v>
      </c>
      <c r="M24" s="5">
        <v>170000000</v>
      </c>
      <c r="O24" s="5">
        <v>170000000</v>
      </c>
      <c r="Q24" s="5">
        <v>470567000</v>
      </c>
      <c r="S24" s="5">
        <v>170000000</v>
      </c>
      <c r="V24" s="5">
        <v>640567000</v>
      </c>
    </row>
    <row r="25" spans="1:22">
      <c r="A25" s="5" t="s">
        <v>40</v>
      </c>
      <c r="B25" s="5">
        <v>140897000</v>
      </c>
      <c r="C25" s="5">
        <v>10103000</v>
      </c>
      <c r="D25" s="5">
        <v>39505000</v>
      </c>
      <c r="F25" s="5">
        <v>190505000</v>
      </c>
      <c r="H25" s="5">
        <v>190505000</v>
      </c>
      <c r="I25" s="5">
        <v>57841000</v>
      </c>
      <c r="J25" s="5">
        <v>12159000</v>
      </c>
      <c r="M25" s="5">
        <v>70000000</v>
      </c>
      <c r="O25" s="5">
        <v>70000000</v>
      </c>
      <c r="Q25" s="5">
        <v>190505000</v>
      </c>
      <c r="S25" s="5">
        <v>70000000</v>
      </c>
      <c r="U25" s="5">
        <v>4000000</v>
      </c>
      <c r="V25" s="5">
        <v>264505000</v>
      </c>
    </row>
    <row r="26" spans="1:22">
      <c r="A26" s="5" t="s">
        <v>73</v>
      </c>
      <c r="B26" s="5">
        <v>515560000</v>
      </c>
      <c r="C26" s="5">
        <v>14630000</v>
      </c>
      <c r="D26" s="5">
        <v>38649000</v>
      </c>
      <c r="F26" s="5">
        <v>568839000</v>
      </c>
      <c r="H26" s="5">
        <v>568839000</v>
      </c>
      <c r="I26" s="5">
        <v>72000000</v>
      </c>
      <c r="J26" s="5">
        <v>3000000</v>
      </c>
      <c r="M26" s="5">
        <v>75000000</v>
      </c>
      <c r="O26" s="5">
        <v>75000000</v>
      </c>
      <c r="Q26" s="5">
        <v>568839000</v>
      </c>
      <c r="S26" s="5">
        <v>75000000</v>
      </c>
      <c r="U26" s="5">
        <v>20000000</v>
      </c>
      <c r="V26" s="5">
        <v>663839000</v>
      </c>
    </row>
    <row r="27" spans="1:22">
      <c r="A27" s="5" t="s">
        <v>74</v>
      </c>
      <c r="B27" s="5">
        <v>88588000</v>
      </c>
      <c r="C27" s="5">
        <v>7637000</v>
      </c>
      <c r="D27" s="5">
        <v>17193000</v>
      </c>
      <c r="F27" s="5">
        <v>113418000</v>
      </c>
      <c r="H27" s="5">
        <v>113418000</v>
      </c>
      <c r="I27" s="5">
        <v>29610000</v>
      </c>
      <c r="J27" s="5">
        <v>390000</v>
      </c>
      <c r="M27" s="5">
        <v>30000000</v>
      </c>
      <c r="O27" s="5">
        <v>30000000</v>
      </c>
      <c r="Q27" s="5">
        <v>113418000</v>
      </c>
      <c r="S27" s="5">
        <v>30000000</v>
      </c>
      <c r="V27" s="5">
        <v>143418000</v>
      </c>
    </row>
    <row r="28" spans="1:22">
      <c r="A28" s="5" t="s">
        <v>44</v>
      </c>
      <c r="B28" s="5">
        <v>1547094000</v>
      </c>
      <c r="C28" s="5">
        <v>117506000</v>
      </c>
      <c r="D28" s="5">
        <v>5618000</v>
      </c>
      <c r="F28" s="5">
        <v>1670218000</v>
      </c>
      <c r="H28" s="5">
        <v>1670218000</v>
      </c>
      <c r="I28" s="5">
        <v>170316000</v>
      </c>
      <c r="J28" s="5">
        <v>28284000</v>
      </c>
      <c r="L28" s="5">
        <v>5400000</v>
      </c>
      <c r="M28" s="5">
        <v>204000000</v>
      </c>
      <c r="O28" s="5">
        <v>204000000</v>
      </c>
      <c r="Q28" s="5">
        <v>1670218000</v>
      </c>
      <c r="S28" s="5">
        <v>204000000</v>
      </c>
      <c r="U28" s="5">
        <v>1000000</v>
      </c>
      <c r="V28" s="5">
        <v>1875218000</v>
      </c>
    </row>
    <row r="29" spans="1:22">
      <c r="A29" s="5" t="s">
        <v>75</v>
      </c>
      <c r="B29" s="5">
        <v>160171000</v>
      </c>
      <c r="C29" s="5">
        <v>12837000</v>
      </c>
      <c r="D29" s="5">
        <v>1125356000</v>
      </c>
      <c r="F29" s="5">
        <v>1298364000</v>
      </c>
      <c r="H29" s="5">
        <v>1298364000</v>
      </c>
      <c r="I29" s="5">
        <v>8435000</v>
      </c>
      <c r="J29" s="5">
        <v>41565000</v>
      </c>
      <c r="M29" s="5">
        <v>50000000</v>
      </c>
      <c r="O29" s="5">
        <v>50000000</v>
      </c>
      <c r="Q29" s="5">
        <v>1298364000</v>
      </c>
      <c r="S29" s="5">
        <v>50000000</v>
      </c>
      <c r="U29" s="5">
        <v>7000000</v>
      </c>
      <c r="V29" s="5">
        <v>1355364000</v>
      </c>
    </row>
    <row r="30" spans="1:22">
      <c r="A30" s="5" t="s">
        <v>76</v>
      </c>
      <c r="B30" s="5">
        <v>4581901000</v>
      </c>
      <c r="C30" s="5">
        <v>96042000</v>
      </c>
      <c r="D30" s="5">
        <v>37590000</v>
      </c>
      <c r="F30" s="5">
        <v>4715533000</v>
      </c>
      <c r="H30" s="5">
        <v>4715533000</v>
      </c>
      <c r="I30" s="5">
        <v>199400000</v>
      </c>
      <c r="J30" s="5">
        <v>600000</v>
      </c>
      <c r="L30" s="5">
        <v>10000000</v>
      </c>
      <c r="M30" s="5">
        <v>210000000</v>
      </c>
      <c r="O30" s="5">
        <v>210000000</v>
      </c>
      <c r="Q30" s="5">
        <v>4715533000</v>
      </c>
      <c r="S30" s="5">
        <v>210000000</v>
      </c>
      <c r="V30" s="5">
        <v>4925533000</v>
      </c>
    </row>
    <row r="31" spans="1:22">
      <c r="A31" s="5" t="s">
        <v>77</v>
      </c>
      <c r="B31" s="5">
        <v>1044213000</v>
      </c>
      <c r="C31" s="5">
        <v>83696000</v>
      </c>
      <c r="D31" s="5">
        <v>208785000</v>
      </c>
      <c r="F31" s="5">
        <v>1336694000</v>
      </c>
      <c r="H31" s="5">
        <v>1336694000</v>
      </c>
      <c r="I31" s="5">
        <v>124500000</v>
      </c>
      <c r="J31" s="5">
        <v>5500000</v>
      </c>
      <c r="L31" s="5">
        <v>15000000</v>
      </c>
      <c r="M31" s="5">
        <v>145000000</v>
      </c>
      <c r="O31" s="5">
        <v>145000000</v>
      </c>
      <c r="Q31" s="5">
        <v>1336694000</v>
      </c>
      <c r="S31" s="5">
        <v>145000000</v>
      </c>
      <c r="V31" s="5">
        <v>1481694000</v>
      </c>
    </row>
    <row r="32" spans="1:22">
      <c r="A32" s="5" t="s">
        <v>49</v>
      </c>
      <c r="B32" s="5">
        <v>293769000</v>
      </c>
      <c r="C32" s="5">
        <v>26391000</v>
      </c>
      <c r="D32" s="5">
        <v>2143000</v>
      </c>
      <c r="F32" s="5">
        <v>322303000</v>
      </c>
      <c r="H32" s="5">
        <v>322303000</v>
      </c>
      <c r="I32" s="5">
        <v>2145000</v>
      </c>
      <c r="J32" s="5">
        <v>11000000</v>
      </c>
      <c r="L32" s="5">
        <v>11855000</v>
      </c>
      <c r="M32" s="5">
        <v>25000000</v>
      </c>
      <c r="O32" s="5">
        <v>25000000</v>
      </c>
      <c r="Q32" s="5">
        <v>322303000</v>
      </c>
      <c r="S32" s="5">
        <v>25000000</v>
      </c>
      <c r="U32" s="5">
        <v>325000000</v>
      </c>
      <c r="V32" s="5">
        <v>672303000</v>
      </c>
    </row>
    <row r="33" spans="1:22">
      <c r="A33" s="5" t="s">
        <v>78</v>
      </c>
      <c r="B33" s="5">
        <v>2500000</v>
      </c>
      <c r="C33" s="5">
        <v>1000000</v>
      </c>
      <c r="D33" s="5">
        <v>300000</v>
      </c>
      <c r="F33" s="5">
        <v>3800000</v>
      </c>
      <c r="H33" s="5">
        <v>3800000</v>
      </c>
      <c r="I33" s="5">
        <v>3000000</v>
      </c>
      <c r="M33" s="5">
        <v>3000000</v>
      </c>
      <c r="O33" s="5">
        <v>3000000</v>
      </c>
      <c r="Q33" s="5">
        <v>3800000</v>
      </c>
      <c r="S33" s="5">
        <v>3000000</v>
      </c>
      <c r="V33" s="5">
        <v>6800000</v>
      </c>
    </row>
    <row r="34" spans="1:22">
      <c r="A34" s="5" t="s">
        <v>79</v>
      </c>
      <c r="B34" s="5">
        <v>1652000</v>
      </c>
      <c r="C34" s="5">
        <v>700000</v>
      </c>
      <c r="D34" s="5">
        <v>60000</v>
      </c>
      <c r="F34" s="5">
        <v>2412000</v>
      </c>
      <c r="H34" s="5">
        <v>2412000</v>
      </c>
      <c r="I34" s="5">
        <v>1920000</v>
      </c>
      <c r="M34" s="5">
        <v>1920000</v>
      </c>
      <c r="O34" s="5">
        <v>1920000</v>
      </c>
      <c r="Q34" s="5">
        <v>2412000</v>
      </c>
      <c r="S34" s="5">
        <v>1920000</v>
      </c>
      <c r="V34" s="5">
        <v>4332000</v>
      </c>
    </row>
    <row r="35" spans="1:22">
      <c r="A35" s="5" t="s">
        <v>80</v>
      </c>
      <c r="B35" s="5">
        <v>11600000</v>
      </c>
      <c r="C35" s="5">
        <v>5000000</v>
      </c>
      <c r="D35" s="5">
        <v>300000</v>
      </c>
      <c r="F35" s="5">
        <v>16900000</v>
      </c>
      <c r="H35" s="5">
        <v>16900000</v>
      </c>
      <c r="J35" s="5">
        <v>8000000</v>
      </c>
      <c r="M35" s="5">
        <v>8000000</v>
      </c>
      <c r="O35" s="5">
        <v>8000000</v>
      </c>
      <c r="Q35" s="5">
        <v>16900000</v>
      </c>
      <c r="S35" s="5">
        <v>8000000</v>
      </c>
      <c r="V35" s="5">
        <v>24900000</v>
      </c>
    </row>
    <row r="36" spans="1:22">
      <c r="A36" s="5" t="s">
        <v>81</v>
      </c>
      <c r="B36" s="5">
        <v>6727000</v>
      </c>
      <c r="C36" s="5">
        <v>1427000</v>
      </c>
      <c r="D36" s="5">
        <v>168000</v>
      </c>
      <c r="F36" s="5">
        <v>8322000</v>
      </c>
      <c r="H36" s="5">
        <v>8322000</v>
      </c>
      <c r="Q36" s="5">
        <v>8322000</v>
      </c>
      <c r="V36" s="5">
        <v>8322000</v>
      </c>
    </row>
    <row r="37" spans="1:22">
      <c r="A37" s="5" t="s">
        <v>82</v>
      </c>
      <c r="E37" s="5">
        <v>404200000</v>
      </c>
      <c r="F37" s="5">
        <v>404200000</v>
      </c>
      <c r="H37" s="5">
        <v>404200000</v>
      </c>
      <c r="K37" s="5">
        <v>128420000</v>
      </c>
      <c r="M37" s="5">
        <v>128420000</v>
      </c>
      <c r="O37" s="5">
        <v>128420000</v>
      </c>
      <c r="Q37" s="5">
        <v>404200000</v>
      </c>
      <c r="S37" s="5">
        <v>128420000</v>
      </c>
      <c r="V37" s="5">
        <v>532620000</v>
      </c>
    </row>
    <row r="38" spans="1:22">
      <c r="A38" s="5" t="s">
        <v>83</v>
      </c>
      <c r="G38" s="5">
        <v>2787000000</v>
      </c>
      <c r="H38" s="5">
        <v>2787000000</v>
      </c>
      <c r="N38" s="5">
        <v>5185000000</v>
      </c>
      <c r="O38" s="5">
        <v>5185000000</v>
      </c>
      <c r="R38" s="5">
        <v>2787000000</v>
      </c>
      <c r="T38" s="5">
        <v>5185000000</v>
      </c>
      <c r="V38" s="5">
        <v>7972000000</v>
      </c>
    </row>
    <row r="39" spans="1:22">
      <c r="A39" s="5" t="s">
        <v>52</v>
      </c>
      <c r="B39" s="5">
        <v>14751000000</v>
      </c>
      <c r="C39" s="5">
        <v>1150000000</v>
      </c>
      <c r="D39" s="5">
        <v>5636000000</v>
      </c>
      <c r="E39" s="5">
        <v>404200000</v>
      </c>
      <c r="F39" s="5">
        <v>21941200000</v>
      </c>
      <c r="G39" s="5">
        <v>2787000000</v>
      </c>
      <c r="H39" s="5">
        <v>24728200000</v>
      </c>
      <c r="I39" s="5">
        <v>2713845000</v>
      </c>
      <c r="J39" s="5">
        <v>1632574000</v>
      </c>
      <c r="K39" s="5">
        <v>128420000</v>
      </c>
      <c r="L39" s="5">
        <v>646161000</v>
      </c>
      <c r="M39" s="5">
        <v>5121000000</v>
      </c>
      <c r="N39" s="5">
        <v>5181000000</v>
      </c>
      <c r="O39" s="5">
        <v>10306000000</v>
      </c>
      <c r="Q39" s="5">
        <v>21941200000</v>
      </c>
      <c r="R39" s="5">
        <v>2787000000</v>
      </c>
      <c r="S39" s="5">
        <v>5121000000</v>
      </c>
      <c r="T39" s="5">
        <v>5185000000</v>
      </c>
      <c r="U39" s="5">
        <v>816800000</v>
      </c>
      <c r="V39" s="5">
        <v>35851000000</v>
      </c>
    </row>
    <row r="40" spans="1:22">
      <c r="B40" s="5">
        <f>SUM(B4:B39)-B39</f>
        <v>14751000000</v>
      </c>
      <c r="C40" s="5">
        <f>SUM(C4:C39)-C39</f>
        <v>1150000000</v>
      </c>
      <c r="D40" s="5">
        <f>SUM(D4:D39)-D39</f>
        <v>5636000000</v>
      </c>
      <c r="E40" s="5">
        <f t="shared" ref="E40:H40" si="0">SUM(E4:E39)-E39</f>
        <v>404200000</v>
      </c>
      <c r="F40" s="5">
        <f t="shared" si="0"/>
        <v>21941200000</v>
      </c>
      <c r="G40" s="5">
        <f t="shared" si="0"/>
        <v>2787000000</v>
      </c>
      <c r="H40" s="5">
        <f t="shared" si="0"/>
        <v>24728200000</v>
      </c>
      <c r="I40" s="5">
        <f t="shared" ref="I40:O40" si="1">SUM(I4:I38)</f>
        <v>2713845000</v>
      </c>
      <c r="J40" s="5">
        <f t="shared" si="1"/>
        <v>1632574000</v>
      </c>
      <c r="K40" s="5">
        <f t="shared" si="1"/>
        <v>128420000</v>
      </c>
      <c r="L40" s="5">
        <f t="shared" si="1"/>
        <v>646161000</v>
      </c>
      <c r="M40" s="5">
        <f t="shared" si="1"/>
        <v>5121000000</v>
      </c>
      <c r="N40" s="5">
        <f t="shared" si="1"/>
        <v>5185000000</v>
      </c>
      <c r="O40" s="5">
        <f t="shared" si="1"/>
        <v>10306000000</v>
      </c>
      <c r="Q40" s="5">
        <f>SUM(Q4:Q38)</f>
        <v>21941200000</v>
      </c>
      <c r="R40" s="5">
        <f t="shared" ref="R40:V40" si="2">SUM(R4:R38)</f>
        <v>2787000000</v>
      </c>
      <c r="S40" s="5">
        <f t="shared" si="2"/>
        <v>5121000000</v>
      </c>
      <c r="T40" s="5">
        <f t="shared" si="2"/>
        <v>5185000000</v>
      </c>
      <c r="U40" s="5">
        <f t="shared" si="2"/>
        <v>816800000</v>
      </c>
      <c r="V40" s="5">
        <f t="shared" si="2"/>
        <v>35851000000</v>
      </c>
    </row>
  </sheetData>
  <mergeCells count="13">
    <mergeCell ref="I2:M2"/>
    <mergeCell ref="I1:O1"/>
    <mergeCell ref="B1:H1"/>
    <mergeCell ref="O2:O3"/>
    <mergeCell ref="H2:H3"/>
    <mergeCell ref="A1:A3"/>
    <mergeCell ref="V1:V3"/>
    <mergeCell ref="Q1:Q2"/>
    <mergeCell ref="R1:R2"/>
    <mergeCell ref="S1:S2"/>
    <mergeCell ref="T1:T2"/>
    <mergeCell ref="U1:U2"/>
    <mergeCell ref="B2:G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36"/>
  <sheetViews>
    <sheetView rightToLeft="1" zoomScale="150" zoomScaleNormal="150" workbookViewId="0">
      <selection activeCell="A37" sqref="A37"/>
    </sheetView>
  </sheetViews>
  <sheetFormatPr baseColWidth="10" defaultRowHeight="15"/>
  <cols>
    <col min="1" max="1" width="26.375" customWidth="1"/>
    <col min="2" max="2" width="19.625" customWidth="1"/>
    <col min="3" max="3" width="12.75" customWidth="1"/>
    <col min="4" max="4" width="11.875" bestFit="1" customWidth="1"/>
  </cols>
  <sheetData>
    <row r="1" spans="1:5">
      <c r="A1" s="1" t="s">
        <v>54</v>
      </c>
      <c r="B1" t="s">
        <v>84</v>
      </c>
      <c r="C1" t="s">
        <v>85</v>
      </c>
      <c r="D1" t="s">
        <v>56</v>
      </c>
    </row>
    <row r="2" spans="1:5">
      <c r="A2" s="4" t="s">
        <v>64</v>
      </c>
      <c r="B2">
        <v>3485000</v>
      </c>
      <c r="D2">
        <v>3485000</v>
      </c>
      <c r="E2">
        <f t="shared" ref="E2:E33" si="0">SUM(B2:C2)</f>
        <v>3485000</v>
      </c>
    </row>
    <row r="3" spans="1:5">
      <c r="A3" s="4" t="s">
        <v>65</v>
      </c>
      <c r="B3">
        <v>6572000</v>
      </c>
      <c r="C3">
        <v>460000</v>
      </c>
      <c r="D3">
        <v>7032000</v>
      </c>
      <c r="E3">
        <f t="shared" si="0"/>
        <v>7032000</v>
      </c>
    </row>
    <row r="4" spans="1:5">
      <c r="A4" s="4" t="s">
        <v>3</v>
      </c>
      <c r="B4">
        <v>1002000</v>
      </c>
      <c r="C4">
        <v>3520000</v>
      </c>
      <c r="D4">
        <v>4522000</v>
      </c>
      <c r="E4">
        <f t="shared" si="0"/>
        <v>4522000</v>
      </c>
    </row>
    <row r="5" spans="1:5" ht="30">
      <c r="A5" s="4" t="s">
        <v>66</v>
      </c>
      <c r="B5">
        <v>170000</v>
      </c>
      <c r="C5">
        <v>100000</v>
      </c>
      <c r="D5">
        <v>270000</v>
      </c>
      <c r="E5">
        <f t="shared" si="0"/>
        <v>270000</v>
      </c>
    </row>
    <row r="6" spans="1:5">
      <c r="A6" s="4" t="s">
        <v>6</v>
      </c>
      <c r="B6">
        <v>313774000</v>
      </c>
      <c r="C6">
        <v>35200000</v>
      </c>
      <c r="D6">
        <v>348974000</v>
      </c>
      <c r="E6">
        <f t="shared" si="0"/>
        <v>348974000</v>
      </c>
    </row>
    <row r="7" spans="1:5">
      <c r="A7" s="4" t="s">
        <v>9</v>
      </c>
      <c r="B7">
        <v>2772000</v>
      </c>
      <c r="C7">
        <v>195360000</v>
      </c>
      <c r="D7">
        <v>198132000</v>
      </c>
      <c r="E7">
        <f t="shared" si="0"/>
        <v>198132000</v>
      </c>
    </row>
    <row r="8" spans="1:5">
      <c r="A8" s="4" t="s">
        <v>67</v>
      </c>
      <c r="B8">
        <v>147636000</v>
      </c>
      <c r="C8">
        <v>350000</v>
      </c>
      <c r="D8">
        <v>147986000</v>
      </c>
      <c r="E8">
        <f t="shared" si="0"/>
        <v>147986000</v>
      </c>
    </row>
    <row r="9" spans="1:5">
      <c r="A9" s="4" t="s">
        <v>68</v>
      </c>
      <c r="B9">
        <v>11639000</v>
      </c>
      <c r="D9">
        <v>11639000</v>
      </c>
      <c r="E9">
        <f t="shared" si="0"/>
        <v>11639000</v>
      </c>
    </row>
    <row r="10" spans="1:5">
      <c r="A10" s="4" t="s">
        <v>13</v>
      </c>
      <c r="B10">
        <v>482930000</v>
      </c>
      <c r="C10">
        <v>17070000</v>
      </c>
      <c r="D10">
        <v>500000000</v>
      </c>
      <c r="E10">
        <f t="shared" si="0"/>
        <v>500000000</v>
      </c>
    </row>
    <row r="11" spans="1:5">
      <c r="A11" s="4" t="s">
        <v>69</v>
      </c>
      <c r="B11">
        <v>1850000</v>
      </c>
      <c r="D11">
        <v>1850000</v>
      </c>
      <c r="E11">
        <f t="shared" si="0"/>
        <v>1850000</v>
      </c>
    </row>
    <row r="12" spans="1:5">
      <c r="A12" s="4" t="s">
        <v>15</v>
      </c>
      <c r="B12">
        <v>59039000</v>
      </c>
      <c r="C12">
        <v>152000000</v>
      </c>
      <c r="D12">
        <v>211039000</v>
      </c>
      <c r="E12">
        <f t="shared" si="0"/>
        <v>211039000</v>
      </c>
    </row>
    <row r="13" spans="1:5">
      <c r="A13" s="4" t="s">
        <v>17</v>
      </c>
      <c r="B13">
        <v>2310000</v>
      </c>
      <c r="D13">
        <v>2310000</v>
      </c>
      <c r="E13">
        <f t="shared" si="0"/>
        <v>2310000</v>
      </c>
    </row>
    <row r="14" spans="1:5">
      <c r="A14" s="4" t="s">
        <v>70</v>
      </c>
      <c r="B14" s="6">
        <v>560000</v>
      </c>
      <c r="C14">
        <v>683410000</v>
      </c>
      <c r="D14">
        <v>683970000</v>
      </c>
      <c r="E14">
        <f t="shared" si="0"/>
        <v>683970000</v>
      </c>
    </row>
    <row r="15" spans="1:5" ht="30">
      <c r="A15" s="4" t="s">
        <v>20</v>
      </c>
      <c r="B15">
        <v>2109783000</v>
      </c>
      <c r="C15">
        <v>567210000</v>
      </c>
      <c r="D15">
        <v>2976993000</v>
      </c>
      <c r="E15">
        <f t="shared" si="0"/>
        <v>2676993000</v>
      </c>
    </row>
    <row r="16" spans="1:5" ht="30">
      <c r="A16" s="4" t="s">
        <v>24</v>
      </c>
      <c r="B16">
        <v>4570000</v>
      </c>
      <c r="C16">
        <v>170148000</v>
      </c>
      <c r="D16">
        <v>174718000</v>
      </c>
      <c r="E16">
        <f t="shared" si="0"/>
        <v>174718000</v>
      </c>
    </row>
    <row r="17" spans="1:5">
      <c r="A17" s="4" t="s">
        <v>53</v>
      </c>
      <c r="B17">
        <v>2680000</v>
      </c>
      <c r="C17">
        <v>18775000</v>
      </c>
      <c r="D17">
        <v>21455000</v>
      </c>
      <c r="E17">
        <f t="shared" si="0"/>
        <v>21455000</v>
      </c>
    </row>
    <row r="18" spans="1:5" ht="30">
      <c r="A18" s="4" t="s">
        <v>29</v>
      </c>
      <c r="B18">
        <v>727000</v>
      </c>
      <c r="C18">
        <v>3008000</v>
      </c>
      <c r="D18">
        <v>3735000</v>
      </c>
      <c r="E18">
        <f t="shared" si="0"/>
        <v>3735000</v>
      </c>
    </row>
    <row r="19" spans="1:5" ht="30">
      <c r="A19" s="4" t="s">
        <v>31</v>
      </c>
      <c r="B19">
        <v>1172000</v>
      </c>
      <c r="C19">
        <v>21060000</v>
      </c>
      <c r="D19">
        <v>22232000</v>
      </c>
      <c r="E19">
        <f t="shared" si="0"/>
        <v>22232000</v>
      </c>
    </row>
    <row r="20" spans="1:5">
      <c r="A20" s="4" t="s">
        <v>33</v>
      </c>
      <c r="B20">
        <v>340000</v>
      </c>
      <c r="C20">
        <v>88512000</v>
      </c>
      <c r="D20">
        <v>88852000</v>
      </c>
      <c r="E20">
        <f t="shared" si="0"/>
        <v>88852000</v>
      </c>
    </row>
    <row r="21" spans="1:5">
      <c r="A21" s="4" t="s">
        <v>86</v>
      </c>
      <c r="B21">
        <v>3876600000</v>
      </c>
      <c r="C21">
        <v>1400000</v>
      </c>
      <c r="D21">
        <v>387800</v>
      </c>
      <c r="E21">
        <f t="shared" si="0"/>
        <v>3878000000</v>
      </c>
    </row>
    <row r="22" spans="1:5">
      <c r="A22" s="4" t="s">
        <v>72</v>
      </c>
      <c r="B22">
        <v>3970000</v>
      </c>
      <c r="C22">
        <v>520665000</v>
      </c>
      <c r="D22">
        <v>524635000</v>
      </c>
      <c r="E22">
        <f t="shared" si="0"/>
        <v>524635000</v>
      </c>
    </row>
    <row r="23" spans="1:5">
      <c r="A23" s="4" t="s">
        <v>40</v>
      </c>
      <c r="B23">
        <v>31677000</v>
      </c>
      <c r="C23">
        <v>16880000</v>
      </c>
      <c r="D23">
        <v>48557000</v>
      </c>
      <c r="E23">
        <f t="shared" si="0"/>
        <v>48557000</v>
      </c>
    </row>
    <row r="24" spans="1:5">
      <c r="A24" s="4" t="s">
        <v>73</v>
      </c>
      <c r="B24">
        <v>95150000</v>
      </c>
      <c r="C24">
        <v>3000000</v>
      </c>
      <c r="D24">
        <v>98150000</v>
      </c>
      <c r="E24">
        <f t="shared" si="0"/>
        <v>98150000</v>
      </c>
    </row>
    <row r="25" spans="1:5">
      <c r="A25" s="4" t="s">
        <v>74</v>
      </c>
      <c r="B25">
        <v>23480000</v>
      </c>
      <c r="C25">
        <v>110000</v>
      </c>
      <c r="D25">
        <v>23590000</v>
      </c>
      <c r="E25">
        <f t="shared" si="0"/>
        <v>23590000</v>
      </c>
    </row>
    <row r="26" spans="1:5">
      <c r="A26" s="4" t="s">
        <v>44</v>
      </c>
      <c r="B26">
        <v>663925000</v>
      </c>
      <c r="C26">
        <v>19329000</v>
      </c>
      <c r="D26">
        <v>683254000</v>
      </c>
      <c r="E26">
        <f t="shared" si="0"/>
        <v>683254000</v>
      </c>
    </row>
    <row r="27" spans="1:5">
      <c r="A27" s="4" t="s">
        <v>75</v>
      </c>
      <c r="B27">
        <v>10435000</v>
      </c>
      <c r="C27">
        <v>41565000</v>
      </c>
      <c r="D27">
        <v>52000000</v>
      </c>
      <c r="E27">
        <f t="shared" si="0"/>
        <v>52000000</v>
      </c>
    </row>
    <row r="28" spans="1:5">
      <c r="A28" s="4" t="s">
        <v>76</v>
      </c>
      <c r="B28">
        <v>323845000</v>
      </c>
      <c r="C28">
        <v>350000</v>
      </c>
      <c r="D28">
        <v>324195000</v>
      </c>
      <c r="E28">
        <f t="shared" si="0"/>
        <v>324195000</v>
      </c>
    </row>
    <row r="29" spans="1:5">
      <c r="A29" s="4" t="s">
        <v>77</v>
      </c>
      <c r="B29">
        <v>128400000</v>
      </c>
      <c r="C29">
        <v>13000000</v>
      </c>
      <c r="D29">
        <v>141400000</v>
      </c>
      <c r="E29">
        <f t="shared" si="0"/>
        <v>141400000</v>
      </c>
    </row>
    <row r="30" spans="1:5">
      <c r="A30" s="4" t="s">
        <v>49</v>
      </c>
      <c r="B30">
        <v>7515000</v>
      </c>
      <c r="C30">
        <v>16091000</v>
      </c>
      <c r="D30">
        <v>23606000</v>
      </c>
      <c r="E30">
        <f t="shared" si="0"/>
        <v>23606000</v>
      </c>
    </row>
    <row r="31" spans="1:5">
      <c r="A31" s="4" t="s">
        <v>78</v>
      </c>
      <c r="B31">
        <v>3000000</v>
      </c>
      <c r="D31">
        <v>3000000</v>
      </c>
      <c r="E31">
        <f t="shared" si="0"/>
        <v>3000000</v>
      </c>
    </row>
    <row r="32" spans="1:5">
      <c r="A32" s="4" t="s">
        <v>79</v>
      </c>
      <c r="B32">
        <v>1920000</v>
      </c>
      <c r="D32">
        <v>1920000</v>
      </c>
      <c r="E32">
        <f t="shared" si="0"/>
        <v>1920000</v>
      </c>
    </row>
    <row r="33" spans="1:5">
      <c r="A33" s="4" t="s">
        <v>80</v>
      </c>
      <c r="C33">
        <v>8000000</v>
      </c>
      <c r="D33">
        <v>8000000</v>
      </c>
      <c r="E33">
        <f t="shared" si="0"/>
        <v>8000000</v>
      </c>
    </row>
    <row r="34" spans="1:5">
      <c r="A34" s="4" t="s">
        <v>81</v>
      </c>
    </row>
    <row r="35" spans="1:5">
      <c r="A35" s="4" t="s">
        <v>52</v>
      </c>
      <c r="B35">
        <v>8322928000</v>
      </c>
      <c r="C35">
        <v>2596573000</v>
      </c>
      <c r="D35">
        <v>10919501000</v>
      </c>
    </row>
    <row r="36" spans="1:5">
      <c r="B36">
        <f>SUM(B2:B34)</f>
        <v>8322928000</v>
      </c>
      <c r="C36">
        <f t="shared" ref="C36:E36" si="1">SUM(C2:C34)</f>
        <v>2596573000</v>
      </c>
      <c r="D36">
        <f t="shared" si="1"/>
        <v>7341888800</v>
      </c>
      <c r="E36">
        <f t="shared" si="1"/>
        <v>10919501000</v>
      </c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الحسابات الخاصة في الخزينة</vt:lpstr>
      <vt:lpstr>نفقات اعتمادات الدفع</vt:lpstr>
      <vt:lpstr>اعتمادات برامج الدولة حوصلة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2006-09-12T15:06:44Z</dcterms:created>
  <dcterms:modified xsi:type="dcterms:W3CDTF">2017-10-30T09:13:52Z</dcterms:modified>
</cp:coreProperties>
</file>