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5" firstSheet="0" activeTab="0"/>
  </bookViews>
  <sheets>
    <sheet name="Foglio1" sheetId="1" state="visible" r:id="rId2"/>
    <sheet name="Foglio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<sst xmlns="http://schemas.openxmlformats.org/spreadsheetml/2006/main" count="30" uniqueCount="30">
  <si>
    <t>region</t>
  </si>
  <si>
    <t>name</t>
  </si>
  <si>
    <t>green</t>
  </si>
  <si>
    <t>roasted</t>
  </si>
  <si>
    <t>soluble</t>
  </si>
  <si>
    <t>frozen</t>
  </si>
  <si>
    <t>decaffeinated</t>
  </si>
  <si>
    <t>procapita</t>
  </si>
  <si>
    <t>population</t>
  </si>
  <si>
    <t>Italia</t>
  </si>
  <si>
    <t>Piemonte</t>
  </si>
  <si>
    <t>Valle d'Aosta</t>
  </si>
  <si>
    <t>Liguria</t>
  </si>
  <si>
    <t>Lombardia</t>
  </si>
  <si>
    <t>Trentino Alto Adige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</si>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</sst>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%"/>
    <numFmt numFmtId="168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6.51530612244898"/>
    <col collapsed="false" hidden="false" max="2" min="2" style="0" width="18.3316326530612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s">
        <v>9</v>
      </c>
      <c r="C2" s="0" t="n">
        <v>484522</v>
      </c>
      <c r="D2" s="0" t="n">
        <v>344549</v>
      </c>
      <c r="E2" s="0" t="n">
        <v>2709</v>
      </c>
      <c r="F2" s="0" t="n">
        <f aca="false">C2-(D2+E2)</f>
        <v>137264</v>
      </c>
      <c r="G2" s="0" t="n">
        <v>22721</v>
      </c>
      <c r="H2" s="1" t="n">
        <f aca="false">(D2+E2)*1000/I2</f>
        <v>5.81815664368672</v>
      </c>
      <c r="I2" s="0" t="n">
        <f aca="false">SUM(I3:I22)</f>
        <v>59685227</v>
      </c>
    </row>
    <row r="3" customFormat="false" ht="12.8" hidden="false" customHeight="false" outlineLevel="0" collapsed="false">
      <c r="A3" s="0" t="n">
        <v>1</v>
      </c>
      <c r="B3" s="0" t="s">
        <v>10</v>
      </c>
      <c r="C3" s="2" t="n">
        <f aca="false">C$2*Foglio2!A3</f>
        <v>35508.3582599761</v>
      </c>
      <c r="D3" s="2" t="n">
        <f aca="false">D$2*Foglio2!F3</f>
        <v>31310.4832584371</v>
      </c>
      <c r="E3" s="2" t="n">
        <f aca="false">E$2*Foglio2!G3</f>
        <v>276.949320823727</v>
      </c>
      <c r="F3" s="2" t="n">
        <f aca="false">F$2*Foglio2!H3</f>
        <v>13253.3102979845</v>
      </c>
      <c r="G3" s="2" t="n">
        <f aca="false">G$2*Foglio2!I3</f>
        <v>0</v>
      </c>
      <c r="H3" s="1" t="n">
        <f aca="false">(D3+E3)*1000/I3</f>
        <v>7.22154939613449</v>
      </c>
      <c r="I3" s="0" t="n">
        <v>4374052</v>
      </c>
    </row>
    <row r="4" customFormat="false" ht="12.8" hidden="false" customHeight="false" outlineLevel="0" collapsed="false">
      <c r="A4" s="0" t="n">
        <v>2</v>
      </c>
      <c r="B4" s="0" t="s">
        <v>11</v>
      </c>
      <c r="C4" s="2" t="n">
        <f aca="false">C$2*Foglio2!A4</f>
        <v>1037.83186697103</v>
      </c>
      <c r="D4" s="2" t="n">
        <f aca="false">D$2*Foglio2!F4</f>
        <v>1258.31356253332</v>
      </c>
      <c r="E4" s="2" t="n">
        <f aca="false">E$2*Foglio2!G4</f>
        <v>8.54432597885571</v>
      </c>
      <c r="F4" s="2" t="n">
        <f aca="false">F$2*Foglio2!H4</f>
        <v>478.510143272807</v>
      </c>
      <c r="G4" s="2" t="n">
        <f aca="false">G$2*Foglio2!I4</f>
        <v>0</v>
      </c>
      <c r="H4" s="1" t="n">
        <f aca="false">(D4+E4)*1000/I4</f>
        <v>9.90940434054142</v>
      </c>
      <c r="I4" s="0" t="n">
        <v>127844</v>
      </c>
    </row>
    <row r="5" customFormat="false" ht="12.8" hidden="false" customHeight="false" outlineLevel="0" collapsed="false">
      <c r="A5" s="0" t="n">
        <v>3</v>
      </c>
      <c r="B5" s="0" t="s">
        <v>12</v>
      </c>
      <c r="C5" s="2" t="n">
        <f aca="false">C$2*Foglio2!A5</f>
        <v>12705.6308974748</v>
      </c>
      <c r="D5" s="2" t="n">
        <f aca="false">D$2*Foglio2!F5</f>
        <v>12649.1622426467</v>
      </c>
      <c r="E5" s="2" t="n">
        <f aca="false">E$2*Foglio2!G5</f>
        <v>109.398775114318</v>
      </c>
      <c r="F5" s="2" t="n">
        <f aca="false">F$2*Foglio2!H5</f>
        <v>4283.37744461155</v>
      </c>
      <c r="G5" s="2" t="n">
        <f aca="false">G$2*Foglio2!I5</f>
        <v>0</v>
      </c>
      <c r="H5" s="1" t="n">
        <f aca="false">(D5+E5)*1000/I5</f>
        <v>8.15177363738601</v>
      </c>
      <c r="I5" s="0" t="n">
        <v>1565127</v>
      </c>
    </row>
    <row r="6" customFormat="false" ht="12.8" hidden="false" customHeight="false" outlineLevel="0" collapsed="false">
      <c r="A6" s="0" t="n">
        <v>4</v>
      </c>
      <c r="B6" s="0" t="s">
        <v>13</v>
      </c>
      <c r="C6" s="2" t="n">
        <f aca="false">C$2*Foglio2!A6</f>
        <v>79511.5153377904</v>
      </c>
      <c r="D6" s="2" t="n">
        <f aca="false">D$2*Foglio2!F6</f>
        <v>67849.8307976612</v>
      </c>
      <c r="E6" s="2" t="n">
        <f aca="false">E$2*Foglio2!G6</f>
        <v>533.466042945602</v>
      </c>
      <c r="F6" s="2" t="n">
        <f aca="false">F$2*Foglio2!H6</f>
        <v>30409.3367603343</v>
      </c>
      <c r="G6" s="2" t="n">
        <f aca="false">G$2*Foglio2!I6</f>
        <v>0</v>
      </c>
      <c r="H6" s="1" t="n">
        <f aca="false">(D6+E6)*1000/I6</f>
        <v>6.98178797242406</v>
      </c>
      <c r="I6" s="0" t="n">
        <v>9794525</v>
      </c>
    </row>
    <row r="7" customFormat="false" ht="12.8" hidden="false" customHeight="false" outlineLevel="0" collapsed="false">
      <c r="A7" s="0" t="n">
        <v>5</v>
      </c>
      <c r="B7" s="0" t="s">
        <v>14</v>
      </c>
      <c r="C7" s="2" t="n">
        <f aca="false">C$2*Foglio2!A7</f>
        <v>8442.13764233485</v>
      </c>
      <c r="D7" s="2" t="n">
        <f aca="false">D$2*Foglio2!F7</f>
        <v>6603.62809280427</v>
      </c>
      <c r="E7" s="2" t="n">
        <f aca="false">E$2*Foglio2!G7</f>
        <v>57.1127803411052</v>
      </c>
      <c r="F7" s="2" t="n">
        <f aca="false">F$2*Foglio2!H7</f>
        <v>2630.80260436305</v>
      </c>
      <c r="G7" s="2" t="n">
        <f aca="false">G$2*Foglio2!I7</f>
        <v>0</v>
      </c>
      <c r="H7" s="1" t="n">
        <f aca="false">(D7+E7)*1000/I7</f>
        <v>6.4049650008033</v>
      </c>
      <c r="I7" s="0" t="n">
        <v>1039934</v>
      </c>
    </row>
    <row r="8" customFormat="false" ht="12.8" hidden="false" customHeight="false" outlineLevel="0" collapsed="false">
      <c r="A8" s="0" t="n">
        <v>6</v>
      </c>
      <c r="B8" s="0" t="s">
        <v>15</v>
      </c>
      <c r="C8" s="2" t="n">
        <f aca="false">C$2*Foglio2!A8</f>
        <v>39629.8765962974</v>
      </c>
      <c r="D8" s="2" t="n">
        <f aca="false">D$2*Foglio2!F8</f>
        <v>24799.4977095206</v>
      </c>
      <c r="E8" s="2" t="n">
        <f aca="false">E$2*Foglio2!G8</f>
        <v>243.731077782447</v>
      </c>
      <c r="F8" s="2" t="n">
        <f aca="false">F$2*Foglio2!H8</f>
        <v>13584.7371453683</v>
      </c>
      <c r="G8" s="2" t="n">
        <f aca="false">G$2*Foglio2!I8</f>
        <v>0</v>
      </c>
      <c r="H8" s="1" t="n">
        <f aca="false">(D8+E8)*1000/I8</f>
        <v>5.12996323194012</v>
      </c>
      <c r="I8" s="0" t="n">
        <v>4881756</v>
      </c>
    </row>
    <row r="9" customFormat="false" ht="12.8" hidden="false" customHeight="false" outlineLevel="0" collapsed="false">
      <c r="A9" s="0" t="n">
        <v>7</v>
      </c>
      <c r="B9" s="0" t="s">
        <v>16</v>
      </c>
      <c r="C9" s="2" t="n">
        <f aca="false">C$2*Foglio2!A9</f>
        <v>9919.00476344004</v>
      </c>
      <c r="D9" s="2" t="n">
        <f aca="false">D$2*Foglio2!F9</f>
        <v>6595.03648140435</v>
      </c>
      <c r="E9" s="2" t="n">
        <f aca="false">E$2*Foglio2!G9</f>
        <v>54.9033440486035</v>
      </c>
      <c r="F9" s="2" t="n">
        <f aca="false">F$2*Foglio2!H9</f>
        <v>3400.13858300983</v>
      </c>
      <c r="G9" s="2" t="n">
        <f aca="false">G$2*Foglio2!I9</f>
        <v>0</v>
      </c>
      <c r="H9" s="1" t="n">
        <f aca="false">(D9+E9)*1000/I9</f>
        <v>5.44247280822104</v>
      </c>
      <c r="I9" s="0" t="n">
        <v>1221860</v>
      </c>
    </row>
    <row r="10" customFormat="false" ht="12.8" hidden="false" customHeight="false" outlineLevel="0" collapsed="false">
      <c r="A10" s="0" t="n">
        <v>8</v>
      </c>
      <c r="B10" s="0" t="s">
        <v>17</v>
      </c>
      <c r="C10" s="2" t="n">
        <f aca="false">C$2*Foglio2!A10</f>
        <v>35536.2434361521</v>
      </c>
      <c r="D10" s="2" t="n">
        <f aca="false">D$2*Foglio2!F10</f>
        <v>21479.6863067732</v>
      </c>
      <c r="E10" s="2" t="n">
        <f aca="false">E$2*Foglio2!G10</f>
        <v>178.817298536872</v>
      </c>
      <c r="F10" s="2" t="n">
        <f aca="false">F$2*Foglio2!H10</f>
        <v>10067.3383644499</v>
      </c>
      <c r="G10" s="2" t="n">
        <f aca="false">G$2*Foglio2!I10</f>
        <v>0</v>
      </c>
      <c r="H10" s="1" t="n">
        <f aca="false">(D10+E10)*1000/I10</f>
        <v>4.94770255292822</v>
      </c>
      <c r="I10" s="0" t="n">
        <v>4377487</v>
      </c>
    </row>
    <row r="11" customFormat="false" ht="12.8" hidden="false" customHeight="false" outlineLevel="0" collapsed="false">
      <c r="A11" s="0" t="n">
        <v>9</v>
      </c>
      <c r="B11" s="0" t="s">
        <v>18</v>
      </c>
      <c r="C11" s="2" t="n">
        <f aca="false">C$2*Foglio2!A11</f>
        <v>29978.2123341175</v>
      </c>
      <c r="D11" s="2" t="n">
        <f aca="false">D$2*Foglio2!F11</f>
        <v>21317.8412569663</v>
      </c>
      <c r="E11" s="2" t="n">
        <f aca="false">E$2*Foglio2!G11</f>
        <v>184.371555748628</v>
      </c>
      <c r="F11" s="2" t="n">
        <f aca="false">F$2*Foglio2!H11</f>
        <v>7218.84648613634</v>
      </c>
      <c r="G11" s="2" t="n">
        <f aca="false">G$2*Foglio2!I11</f>
        <v>0</v>
      </c>
      <c r="H11" s="1" t="n">
        <f aca="false">(D11+E11)*1000/I11</f>
        <v>5.82269545527573</v>
      </c>
      <c r="I11" s="0" t="n">
        <v>3692828</v>
      </c>
    </row>
    <row r="12" customFormat="false" ht="12.8" hidden="false" customHeight="false" outlineLevel="0" collapsed="false">
      <c r="A12" s="0" t="n">
        <v>10</v>
      </c>
      <c r="B12" s="0" t="s">
        <v>19</v>
      </c>
      <c r="C12" s="2" t="n">
        <f aca="false">C$2*Foglio2!A12</f>
        <v>7194.4485150069</v>
      </c>
      <c r="D12" s="2" t="n">
        <f aca="false">D$2*Foglio2!F12</f>
        <v>5103.26247578773</v>
      </c>
      <c r="E12" s="2" t="n">
        <f aca="false">E$2*Foglio2!G12</f>
        <v>36.3028083905503</v>
      </c>
      <c r="F12" s="2" t="n">
        <f aca="false">F$2*Foglio2!H12</f>
        <v>1742.63636681955</v>
      </c>
      <c r="G12" s="2" t="n">
        <f aca="false">G$2*Foglio2!I12</f>
        <v>0</v>
      </c>
      <c r="H12" s="1" t="n">
        <f aca="false">(D12+E12)*1000/I12</f>
        <v>5.79929938106795</v>
      </c>
      <c r="I12" s="0" t="n">
        <v>886239</v>
      </c>
    </row>
    <row r="13" customFormat="false" ht="12.8" hidden="false" customHeight="false" outlineLevel="0" collapsed="false">
      <c r="A13" s="0" t="n">
        <v>11</v>
      </c>
      <c r="B13" s="0" t="s">
        <v>20</v>
      </c>
      <c r="C13" s="2" t="n">
        <f aca="false">C$2*Foglio2!A13</f>
        <v>12543.4990958483</v>
      </c>
      <c r="D13" s="2" t="n">
        <f aca="false">D$2*Foglio2!F13</f>
        <v>9321.21415152321</v>
      </c>
      <c r="E13" s="2" t="n">
        <f aca="false">E$2*Foglio2!G13</f>
        <v>73.2875995474559</v>
      </c>
      <c r="F13" s="2" t="n">
        <f aca="false">F$2*Foglio2!H13</f>
        <v>3713.4548040908</v>
      </c>
      <c r="G13" s="2" t="n">
        <f aca="false">G$2*Foglio2!I13</f>
        <v>0</v>
      </c>
      <c r="H13" s="1" t="n">
        <f aca="false">(D13+E13)*1000/I13</f>
        <v>6.07997369265262</v>
      </c>
      <c r="I13" s="0" t="n">
        <v>1545155</v>
      </c>
    </row>
    <row r="14" customFormat="false" ht="12.8" hidden="false" customHeight="false" outlineLevel="0" collapsed="false">
      <c r="A14" s="0" t="n">
        <v>12</v>
      </c>
      <c r="B14" s="0" t="s">
        <v>21</v>
      </c>
      <c r="C14" s="2" t="n">
        <f aca="false">C$2*Foglio2!A14</f>
        <v>45113.717705589</v>
      </c>
      <c r="D14" s="2" t="n">
        <f aca="false">D$2*Foglio2!F14</f>
        <v>31760.059313149</v>
      </c>
      <c r="E14" s="2" t="n">
        <f aca="false">E$2*Foglio2!G14</f>
        <v>221.966172666479</v>
      </c>
      <c r="F14" s="2" t="n">
        <f aca="false">F$2*Foglio2!H14</f>
        <v>14058.6769679271</v>
      </c>
      <c r="G14" s="2" t="n">
        <f aca="false">G$2*Foglio2!I14</f>
        <v>0</v>
      </c>
      <c r="H14" s="1" t="n">
        <f aca="false">(D14+E14)*1000/I14</f>
        <v>5.75498238450195</v>
      </c>
      <c r="I14" s="0" t="n">
        <v>5557276</v>
      </c>
    </row>
    <row r="15" customFormat="false" ht="12.8" hidden="false" customHeight="false" outlineLevel="0" collapsed="false">
      <c r="A15" s="0" t="n">
        <v>13</v>
      </c>
      <c r="B15" s="0" t="s">
        <v>22</v>
      </c>
      <c r="C15" s="2" t="n">
        <f aca="false">C$2*Foglio2!A15</f>
        <v>10654.8730501435</v>
      </c>
      <c r="D15" s="2" t="n">
        <f aca="false">D$2*Foglio2!F15</f>
        <v>4508.19546575713</v>
      </c>
      <c r="E15" s="2" t="n">
        <f aca="false">E$2*Foglio2!G15</f>
        <v>37.530498488177</v>
      </c>
      <c r="F15" s="2" t="n">
        <f aca="false">F$2*Foglio2!H15</f>
        <v>2324.24633072033</v>
      </c>
      <c r="G15" s="2" t="n">
        <f aca="false">G$2*Foglio2!I15</f>
        <v>0</v>
      </c>
      <c r="H15" s="1" t="n">
        <f aca="false">(D15+E15)*1000/I15</f>
        <v>3.46339178704975</v>
      </c>
      <c r="I15" s="0" t="n">
        <v>1312507</v>
      </c>
    </row>
    <row r="16" customFormat="false" ht="12.8" hidden="false" customHeight="false" outlineLevel="0" collapsed="false">
      <c r="A16" s="0" t="n">
        <v>14</v>
      </c>
      <c r="B16" s="0" t="s">
        <v>23</v>
      </c>
      <c r="C16" s="2" t="n">
        <f aca="false">C$2*Foglio2!A16</f>
        <v>2543.68820616197</v>
      </c>
      <c r="D16" s="2" t="n">
        <f aca="false">D$2*Foglio2!F16</f>
        <v>1591.78365567614</v>
      </c>
      <c r="E16" s="2" t="n">
        <f aca="false">E$2*Foglio2!G16</f>
        <v>9.67093118235104</v>
      </c>
      <c r="F16" s="2" t="n">
        <f aca="false">F$2*Foglio2!H16</f>
        <v>547.672100807123</v>
      </c>
      <c r="G16" s="2" t="n">
        <f aca="false">G$2*Foglio2!I16</f>
        <v>0</v>
      </c>
      <c r="H16" s="1" t="n">
        <f aca="false">(D16+E16)*1000/I16</f>
        <v>5.1109002232663</v>
      </c>
      <c r="I16" s="0" t="n">
        <v>313341</v>
      </c>
    </row>
    <row r="17" customFormat="false" ht="12.8" hidden="false" customHeight="false" outlineLevel="0" collapsed="false">
      <c r="A17" s="0" t="n">
        <v>15</v>
      </c>
      <c r="B17" s="0" t="s">
        <v>24</v>
      </c>
      <c r="C17" s="2" t="n">
        <f aca="false">C$2*Foglio2!A17</f>
        <v>46838.572122713</v>
      </c>
      <c r="D17" s="2" t="n">
        <f aca="false">D$2*Foglio2!F17</f>
        <v>25813.2591902725</v>
      </c>
      <c r="E17" s="2" t="n">
        <f aca="false">E$2*Foglio2!G17</f>
        <v>172.5121862913</v>
      </c>
      <c r="F17" s="2" t="n">
        <f aca="false">F$2*Foglio2!H17</f>
        <v>10283.6786915462</v>
      </c>
      <c r="G17" s="2" t="n">
        <f aca="false">G$2*Foglio2!I17</f>
        <v>0</v>
      </c>
      <c r="H17" s="1" t="n">
        <f aca="false">(D17+E17)*1000/I17</f>
        <v>4.50379503038499</v>
      </c>
      <c r="I17" s="0" t="n">
        <v>5769750</v>
      </c>
    </row>
    <row r="18" customFormat="false" ht="12.8" hidden="false" customHeight="false" outlineLevel="0" collapsed="false">
      <c r="A18" s="0" t="n">
        <v>16</v>
      </c>
      <c r="B18" s="0" t="s">
        <v>25</v>
      </c>
      <c r="C18" s="2" t="n">
        <f aca="false">C$2*Foglio2!A18</f>
        <v>32884.2373535079</v>
      </c>
      <c r="D18" s="2" t="n">
        <f aca="false">D$2*Foglio2!F18</f>
        <v>18882.8610670937</v>
      </c>
      <c r="E18" s="2" t="n">
        <f aca="false">E$2*Foglio2!G18</f>
        <v>125.023654888001</v>
      </c>
      <c r="F18" s="2" t="n">
        <f aca="false">F$2*Foglio2!H18</f>
        <v>8314.55763786171</v>
      </c>
      <c r="G18" s="2" t="n">
        <f aca="false">G$2*Foglio2!I18</f>
        <v>0</v>
      </c>
      <c r="H18" s="1" t="n">
        <f aca="false">(D18+E18)*1000/I18</f>
        <v>4.69237450500105</v>
      </c>
      <c r="I18" s="0" t="n">
        <v>4050803</v>
      </c>
    </row>
    <row r="19" customFormat="false" ht="12.8" hidden="false" customHeight="false" outlineLevel="0" collapsed="false">
      <c r="A19" s="0" t="n">
        <v>17</v>
      </c>
      <c r="B19" s="0" t="s">
        <v>26</v>
      </c>
      <c r="C19" s="2" t="n">
        <f aca="false">C$2*Foglio2!A19</f>
        <v>4677.51708924555</v>
      </c>
      <c r="D19" s="2" t="n">
        <f aca="false">D$2*Foglio2!F19</f>
        <v>2469.72918241067</v>
      </c>
      <c r="E19" s="2" t="n">
        <f aca="false">E$2*Foglio2!G19</f>
        <v>15.0049165770535</v>
      </c>
      <c r="F19" s="2" t="n">
        <f aca="false">F$2*Foglio2!H19</f>
        <v>715.570275650288</v>
      </c>
      <c r="G19" s="2" t="n">
        <f aca="false">G$2*Foglio2!I19</f>
        <v>0</v>
      </c>
      <c r="H19" s="1" t="n">
        <f aca="false">(D19+E19)*1000/I19</f>
        <v>4.31232206338094</v>
      </c>
      <c r="I19" s="0" t="n">
        <v>576194</v>
      </c>
    </row>
    <row r="20" customFormat="false" ht="12.8" hidden="false" customHeight="false" outlineLevel="0" collapsed="false">
      <c r="A20" s="0" t="n">
        <v>18</v>
      </c>
      <c r="B20" s="0" t="s">
        <v>27</v>
      </c>
      <c r="C20" s="2" t="n">
        <f aca="false">C$2*Foglio2!A20</f>
        <v>15896.8883914272</v>
      </c>
      <c r="D20" s="2" t="n">
        <f aca="false">D$2*Foglio2!F20</f>
        <v>6005.49155742823</v>
      </c>
      <c r="E20" s="2" t="n">
        <f aca="false">E$2*Foglio2!G20</f>
        <v>52.7729353875541</v>
      </c>
      <c r="F20" s="2" t="n">
        <f aca="false">F$2*Foglio2!H20</f>
        <v>2251.77648090373</v>
      </c>
      <c r="G20" s="2" t="n">
        <f aca="false">G$2*Foglio2!I20</f>
        <v>0</v>
      </c>
      <c r="H20" s="1" t="n">
        <f aca="false">(D20+E20)*1000/I20</f>
        <v>3.0937324742017</v>
      </c>
      <c r="I20" s="0" t="n">
        <v>1958238</v>
      </c>
    </row>
    <row r="21" customFormat="false" ht="12.8" hidden="false" customHeight="false" outlineLevel="0" collapsed="false">
      <c r="A21" s="0" t="n">
        <v>19</v>
      </c>
      <c r="B21" s="0" t="s">
        <v>28</v>
      </c>
      <c r="C21" s="2" t="n">
        <f aca="false">C$2*Foglio2!A21</f>
        <v>40589.2240722147</v>
      </c>
      <c r="D21" s="2" t="n">
        <f aca="false">D$2*Foglio2!F21</f>
        <v>19194.1943103311</v>
      </c>
      <c r="E21" s="2" t="n">
        <f aca="false">E$2*Foglio2!G21</f>
        <v>135.027808369733</v>
      </c>
      <c r="F21" s="2" t="n">
        <f aca="false">F$2*Foglio2!H21</f>
        <v>6841.80771061757</v>
      </c>
      <c r="G21" s="2" t="n">
        <f aca="false">G$2*Foglio2!I21</f>
        <v>0</v>
      </c>
      <c r="H21" s="1" t="n">
        <f aca="false">(D21+E21)*1000/I21</f>
        <v>3.86589699993937</v>
      </c>
      <c r="I21" s="0" t="n">
        <v>4999932</v>
      </c>
    </row>
    <row r="22" customFormat="false" ht="12.8" hidden="false" customHeight="false" outlineLevel="0" collapsed="false">
      <c r="A22" s="0" t="n">
        <v>20</v>
      </c>
      <c r="B22" s="0" t="s">
        <v>29</v>
      </c>
      <c r="C22" s="2" t="n">
        <f aca="false">C$2*Foglio2!A22</f>
        <v>13316.5232635875</v>
      </c>
      <c r="D22" s="2" t="n">
        <f aca="false">D$2*Foglio2!F22</f>
        <v>6510.30068209027</v>
      </c>
      <c r="E22" s="2" t="n">
        <f aca="false">E$2*Foglio2!G22</f>
        <v>51.1869271069791</v>
      </c>
      <c r="F22" s="2" t="n">
        <f aca="false">F$2*Foglio2!H22</f>
        <v>2593.62213451915</v>
      </c>
      <c r="G22" s="2" t="n">
        <f aca="false">G$2*Foglio2!I22</f>
        <v>0</v>
      </c>
      <c r="H22" s="1" t="n">
        <f aca="false">(D22+E22)*1000/I22</f>
        <v>3.99998269253462</v>
      </c>
      <c r="I22" s="0" t="n">
        <v>1640379</v>
      </c>
    </row>
    <row r="24" customFormat="false" ht="12.8" hidden="false" customHeight="false" outlineLevel="0" collapsed="false">
      <c r="D24" s="0" t="n">
        <f aca="false">D2/C2</f>
        <v>0.711111156975328</v>
      </c>
      <c r="E24" s="0" t="n">
        <f aca="false">E2/D2</f>
        <v>0.00786245207503142</v>
      </c>
      <c r="F24" s="0" t="n">
        <f aca="false">F2/E2</f>
        <v>50.6696197858989</v>
      </c>
      <c r="G24" s="0" t="n">
        <f aca="false">G2/F2</f>
        <v>0.165527742161091</v>
      </c>
    </row>
    <row r="25" customFormat="false" ht="12.8" hidden="false" customHeight="false" outlineLevel="0" collapsed="false">
      <c r="D25" s="0" t="n">
        <f aca="false">D3/C3</f>
        <v>0.881777834649407</v>
      </c>
      <c r="E25" s="0" t="n">
        <f aca="false">E3/D3</f>
        <v>0.00884525858441035</v>
      </c>
      <c r="F25" s="0" t="n">
        <f aca="false">F3/E3</f>
        <v>47.8546409089045</v>
      </c>
      <c r="G25" s="0" t="n">
        <f aca="false">G3/F3</f>
        <v>0</v>
      </c>
    </row>
    <row r="26" customFormat="false" ht="12.8" hidden="false" customHeight="false" outlineLevel="0" collapsed="false">
      <c r="D26" s="0" t="n">
        <f aca="false">D4/C4</f>
        <v>1.21244452264293</v>
      </c>
      <c r="E26" s="0" t="n">
        <f aca="false">E4/D4</f>
        <v>0.00679029951934532</v>
      </c>
      <c r="F26" s="0" t="n">
        <f aca="false">F4/E4</f>
        <v>56.0032639738882</v>
      </c>
      <c r="G26" s="0" t="n">
        <f aca="false">G4/F4</f>
        <v>0</v>
      </c>
    </row>
    <row r="27" customFormat="false" ht="12.8" hidden="false" customHeight="false" outlineLevel="0" collapsed="false">
      <c r="D27" s="0" t="n">
        <f aca="false">D5/C5</f>
        <v>0.995555619765459</v>
      </c>
      <c r="E27" s="0" t="n">
        <f aca="false">E5/D5</f>
        <v>0.00864869728253456</v>
      </c>
      <c r="F27" s="0" t="n">
        <f aca="false">F5/E5</f>
        <v>39.1537971072855</v>
      </c>
      <c r="G27" s="0" t="n">
        <f aca="false">G5/F5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n">
        <v>33.98</v>
      </c>
    </row>
    <row r="3" customFormat="false" ht="12.8" hidden="false" customHeight="false" outlineLevel="0" collapsed="false">
      <c r="A3" s="3" t="n">
        <f aca="false">I3/$I$2</f>
        <v>0.0732853374252895</v>
      </c>
      <c r="B3" s="0" t="n">
        <v>34.71</v>
      </c>
      <c r="C3" s="4" t="n">
        <f aca="false">B3/$B$2</f>
        <v>1.02148322542672</v>
      </c>
      <c r="D3" s="3" t="n">
        <f aca="false">RANDBETWEEN(27,32)/100/4</f>
        <v>0.0775</v>
      </c>
      <c r="E3" s="3" t="n">
        <f aca="false">$A3*$D3*RANDBETWEEN(16,22)</f>
        <v>0.113592273009199</v>
      </c>
      <c r="F3" s="3" t="n">
        <f aca="false">$A3*$D3*RANDBETWEEN(16,22)</f>
        <v>0.090873818407359</v>
      </c>
      <c r="G3" s="3" t="n">
        <f aca="false">$A3*$D3*RANDBETWEEN(16,22)</f>
        <v>0.102233045708279</v>
      </c>
      <c r="H3" s="3" t="n">
        <f aca="false">$A3*$D3*RANDBETWEEN(16,22)</f>
        <v>0.0965534320578189</v>
      </c>
    </row>
    <row r="4" customFormat="false" ht="12.8" hidden="false" customHeight="false" outlineLevel="0" collapsed="false">
      <c r="A4" s="3" t="n">
        <f aca="false">I4/$I$2</f>
        <v>0.00214197057506374</v>
      </c>
      <c r="B4" s="0" t="n">
        <v>33.21</v>
      </c>
      <c r="C4" s="4" t="n">
        <f aca="false">B4/$B$2</f>
        <v>0.977339611536198</v>
      </c>
      <c r="D4" s="3" t="n">
        <f aca="false">RANDBETWEEN(27,32)/100/4</f>
        <v>0.0775</v>
      </c>
      <c r="E4" s="3" t="n">
        <f aca="false">$A4*$D4*RANDBETWEEN(16,22)</f>
        <v>0.00315405167178136</v>
      </c>
      <c r="F4" s="3" t="n">
        <f aca="false">$A4*$D4*RANDBETWEEN(16,22)</f>
        <v>0.00365205983048368</v>
      </c>
      <c r="G4" s="3" t="n">
        <f aca="false">$A4*$D4*RANDBETWEEN(16,22)</f>
        <v>0.00315405167178136</v>
      </c>
      <c r="H4" s="3" t="n">
        <f aca="false">$A4*$D4*RANDBETWEEN(16,22)</f>
        <v>0.00348605711091624</v>
      </c>
    </row>
    <row r="5" customFormat="false" ht="12.8" hidden="false" customHeight="false" outlineLevel="0" collapsed="false">
      <c r="A5" s="3" t="n">
        <f aca="false">I5/$I$2</f>
        <v>0.0262230216532476</v>
      </c>
      <c r="B5" s="0" t="n">
        <v>32.06</v>
      </c>
      <c r="C5" s="4" t="n">
        <f aca="false">B5/$B$2</f>
        <v>0.94349617422013</v>
      </c>
      <c r="D5" s="3" t="n">
        <f aca="false">RANDBETWEEN(27,32)/100/4</f>
        <v>0.07</v>
      </c>
      <c r="E5" s="3" t="n">
        <f aca="false">$A5*$D5*RANDBETWEEN(16,22)</f>
        <v>0.033041007283092</v>
      </c>
      <c r="F5" s="3" t="n">
        <f aca="false">$A5*$D5*RANDBETWEEN(16,22)</f>
        <v>0.0367122303145467</v>
      </c>
      <c r="G5" s="3" t="n">
        <f aca="false">$A5*$D5*RANDBETWEEN(16,22)</f>
        <v>0.0403834533460014</v>
      </c>
      <c r="H5" s="3" t="n">
        <f aca="false">$A5*$D5*RANDBETWEEN(16,22)</f>
        <v>0.0312053957673647</v>
      </c>
    </row>
    <row r="6" customFormat="false" ht="12.8" hidden="false" customHeight="false" outlineLevel="0" collapsed="false">
      <c r="A6" s="3" t="n">
        <f aca="false">I6/$I$2</f>
        <v>0.164103003244002</v>
      </c>
      <c r="B6" s="0" t="n">
        <v>35.86</v>
      </c>
      <c r="C6" s="4" t="n">
        <f aca="false">B6/$B$2</f>
        <v>1.05532666274279</v>
      </c>
      <c r="D6" s="3" t="n">
        <f aca="false">RANDBETWEEN(27,32)/100/4</f>
        <v>0.075</v>
      </c>
      <c r="E6" s="3" t="n">
        <f aca="false">$A6*$D6*RANDBETWEEN(16,22)</f>
        <v>0.221539054379403</v>
      </c>
      <c r="F6" s="3" t="n">
        <f aca="false">$A6*$D6*RANDBETWEEN(16,22)</f>
        <v>0.196923603892802</v>
      </c>
      <c r="G6" s="3" t="n">
        <f aca="false">$A6*$D6*RANDBETWEEN(16,22)</f>
        <v>0.196923603892802</v>
      </c>
      <c r="H6" s="3" t="n">
        <f aca="false">$A6*$D6*RANDBETWEEN(16,22)</f>
        <v>0.221539054379403</v>
      </c>
    </row>
    <row r="7" customFormat="false" ht="12.8" hidden="false" customHeight="false" outlineLevel="0" collapsed="false">
      <c r="A7" s="3" t="n">
        <f aca="false">I7/$I$2</f>
        <v>0.0174236415319322</v>
      </c>
      <c r="B7" s="0" t="n">
        <v>34.66</v>
      </c>
      <c r="C7" s="4" t="n">
        <f aca="false">B7/$B$2</f>
        <v>1.02001177163037</v>
      </c>
      <c r="D7" s="3" t="n">
        <f aca="false">RANDBETWEEN(19,22)/100/4</f>
        <v>0.055</v>
      </c>
      <c r="E7" s="3" t="n">
        <f aca="false">$A7*$D7*RANDBETWEEN(16,22)</f>
        <v>0.0172494051166129</v>
      </c>
      <c r="F7" s="3" t="n">
        <f aca="false">$A7*$D7*RANDBETWEEN(16,22)</f>
        <v>0.0191660056851254</v>
      </c>
      <c r="G7" s="3" t="n">
        <f aca="false">$A7*$D7*RANDBETWEEN(16,22)</f>
        <v>0.0210826062536379</v>
      </c>
      <c r="H7" s="3" t="n">
        <f aca="false">$A7*$D7*RANDBETWEEN(16,22)</f>
        <v>0.0191660056851254</v>
      </c>
    </row>
    <row r="8" customFormat="false" ht="12.8" hidden="false" customHeight="false" outlineLevel="0" collapsed="false">
      <c r="A8" s="3" t="n">
        <f aca="false">I8/$I$2</f>
        <v>0.0817916969638065</v>
      </c>
      <c r="B8" s="0" t="n">
        <v>35.5</v>
      </c>
      <c r="C8" s="4" t="n">
        <f aca="false">B8/$B$2</f>
        <v>1.04473219540906</v>
      </c>
      <c r="D8" s="3" t="n">
        <f aca="false">RANDBETWEEN(19,22)/100/4</f>
        <v>0.055</v>
      </c>
      <c r="E8" s="3" t="n">
        <f aca="false">$A8*$D8*RANDBETWEEN(16,22)</f>
        <v>0.0989679533262058</v>
      </c>
      <c r="F8" s="3" t="n">
        <f aca="false">$A8*$D8*RANDBETWEEN(16,22)</f>
        <v>0.0719766933281497</v>
      </c>
      <c r="G8" s="3" t="n">
        <f aca="false">$A8*$D8*RANDBETWEEN(16,22)</f>
        <v>0.0899708666601871</v>
      </c>
      <c r="H8" s="3" t="n">
        <f aca="false">$A8*$D8*RANDBETWEEN(16,22)</f>
        <v>0.0989679533262058</v>
      </c>
    </row>
    <row r="9" customFormat="false" ht="12.8" hidden="false" customHeight="false" outlineLevel="0" collapsed="false">
      <c r="A9" s="3" t="n">
        <f aca="false">I9/$I$2</f>
        <v>0.0204717324774521</v>
      </c>
      <c r="B9" s="0" t="n">
        <v>30.52</v>
      </c>
      <c r="C9" s="4" t="n">
        <f aca="false">B9/$B$2</f>
        <v>0.898175397292525</v>
      </c>
      <c r="D9" s="3" t="n">
        <f aca="false">RANDBETWEEN(19,22)/100/4</f>
        <v>0.055</v>
      </c>
      <c r="E9" s="3" t="n">
        <f aca="false">$A9*$D9*RANDBETWEEN(16,22)</f>
        <v>0.0225189057251973</v>
      </c>
      <c r="F9" s="3" t="n">
        <f aca="false">$A9*$D9*RANDBETWEEN(16,22)</f>
        <v>0.0191410698664177</v>
      </c>
      <c r="G9" s="3" t="n">
        <f aca="false">$A9*$D9*RANDBETWEEN(16,22)</f>
        <v>0.0202670151526776</v>
      </c>
      <c r="H9" s="3" t="n">
        <f aca="false">$A9*$D9*RANDBETWEEN(16,22)</f>
        <v>0.024770796297717</v>
      </c>
    </row>
    <row r="10" customFormat="false" ht="12.8" hidden="false" customHeight="false" outlineLevel="0" collapsed="false">
      <c r="A10" s="3" t="n">
        <f aca="false">I10/$I$2</f>
        <v>0.0733428893551833</v>
      </c>
      <c r="B10" s="0" t="n">
        <v>32.29</v>
      </c>
      <c r="C10" s="4" t="n">
        <f aca="false">B10/$B$2</f>
        <v>0.950264861683343</v>
      </c>
      <c r="D10" s="3" t="n">
        <f aca="false">RANDBETWEEN(19,22)/100/4</f>
        <v>0.05</v>
      </c>
      <c r="E10" s="3" t="n">
        <f aca="false">$A10*$D10*RANDBETWEEN(16,22)</f>
        <v>0.0806771782907017</v>
      </c>
      <c r="F10" s="3" t="n">
        <f aca="false">$A10*$D10*RANDBETWEEN(16,22)</f>
        <v>0.0623414559519058</v>
      </c>
      <c r="G10" s="3" t="n">
        <f aca="false">$A10*$D10*RANDBETWEEN(16,22)</f>
        <v>0.066008600419665</v>
      </c>
      <c r="H10" s="3" t="n">
        <f aca="false">$A10*$D10*RANDBETWEEN(16,22)</f>
        <v>0.0733428893551833</v>
      </c>
    </row>
    <row r="11" customFormat="false" ht="12.8" hidden="false" customHeight="false" outlineLevel="0" collapsed="false">
      <c r="A11" s="3" t="n">
        <f aca="false">I11/$I$2</f>
        <v>0.0618717258124862</v>
      </c>
      <c r="B11" s="0" t="n">
        <v>34.16</v>
      </c>
      <c r="C11" s="4" t="n">
        <f aca="false">B11/$B$2</f>
        <v>1.00529723366686</v>
      </c>
      <c r="D11" s="3" t="n">
        <f aca="false">RANDBETWEEN(19,22)/100/4</f>
        <v>0.05</v>
      </c>
      <c r="E11" s="3" t="n">
        <f aca="false">$A11*$D11*RANDBETWEEN(16,22)</f>
        <v>0.049497380649989</v>
      </c>
      <c r="F11" s="3" t="n">
        <f aca="false">$A11*$D11*RANDBETWEEN(16,22)</f>
        <v>0.0618717258124862</v>
      </c>
      <c r="G11" s="3" t="n">
        <f aca="false">$A11*$D11*RANDBETWEEN(16,22)</f>
        <v>0.0680588983937349</v>
      </c>
      <c r="H11" s="3" t="n">
        <f aca="false">$A11*$D11*RANDBETWEEN(16,22)</f>
        <v>0.0525909669406133</v>
      </c>
    </row>
    <row r="12" customFormat="false" ht="12.8" hidden="false" customHeight="false" outlineLevel="0" collapsed="false">
      <c r="A12" s="3" t="n">
        <f aca="false">I12/$I$2</f>
        <v>0.0148485487036851</v>
      </c>
      <c r="B12" s="0" t="n">
        <v>35.98</v>
      </c>
      <c r="C12" s="4" t="n">
        <f aca="false">B12/$B$2</f>
        <v>1.05885815185403</v>
      </c>
      <c r="D12" s="3" t="n">
        <f aca="false">RANDBETWEEN(19,22)/100/4</f>
        <v>0.0475</v>
      </c>
      <c r="E12" s="3" t="n">
        <f aca="false">$A12*$D12*RANDBETWEEN(16,22)</f>
        <v>0.0112848970148007</v>
      </c>
      <c r="F12" s="3" t="n">
        <f aca="false">$A12*$D12*RANDBETWEEN(16,22)</f>
        <v>0.0148114273319259</v>
      </c>
      <c r="G12" s="3" t="n">
        <f aca="false">$A12*$D12*RANDBETWEEN(16,22)</f>
        <v>0.0134008152050758</v>
      </c>
      <c r="H12" s="3" t="n">
        <f aca="false">$A12*$D12*RANDBETWEEN(16,22)</f>
        <v>0.0126955091416507</v>
      </c>
    </row>
    <row r="13" customFormat="false" ht="12.8" hidden="false" customHeight="false" outlineLevel="0" collapsed="false">
      <c r="A13" s="3" t="n">
        <f aca="false">I13/$I$2</f>
        <v>0.0258883994861911</v>
      </c>
      <c r="B13" s="0" t="n">
        <v>31.33</v>
      </c>
      <c r="C13" s="4" t="n">
        <f aca="false">B13/$B$2</f>
        <v>0.922012948793408</v>
      </c>
      <c r="D13" s="3" t="n">
        <f aca="false">RANDBETWEEN(19,22)/100/4</f>
        <v>0.055</v>
      </c>
      <c r="E13" s="3" t="n">
        <f aca="false">$A13*$D13*RANDBETWEEN(16,22)</f>
        <v>0.0227817915478482</v>
      </c>
      <c r="F13" s="3" t="n">
        <f aca="false">$A13*$D13*RANDBETWEEN(16,22)</f>
        <v>0.0270533774630697</v>
      </c>
      <c r="G13" s="3" t="n">
        <f aca="false">$A13*$D13*RANDBETWEEN(16,22)</f>
        <v>0.0270533774630697</v>
      </c>
      <c r="H13" s="3" t="n">
        <f aca="false">$A13*$D13*RANDBETWEEN(16,22)</f>
        <v>0.0270533774630697</v>
      </c>
    </row>
    <row r="14" customFormat="false" ht="12.8" hidden="false" customHeight="false" outlineLevel="0" collapsed="false">
      <c r="A14" s="3" t="n">
        <f aca="false">I14/$I$2</f>
        <v>0.093109740539313</v>
      </c>
      <c r="B14" s="0" t="n">
        <v>32.52</v>
      </c>
      <c r="C14" s="4" t="n">
        <f aca="false">B14/$B$2</f>
        <v>0.957033549146557</v>
      </c>
      <c r="D14" s="3" t="n">
        <f aca="false">RANDBETWEEN(19,22)/100/4</f>
        <v>0.055</v>
      </c>
      <c r="E14" s="3" t="n">
        <f aca="false">$A14*$D14*RANDBETWEEN(16,22)</f>
        <v>0.112662786052569</v>
      </c>
      <c r="F14" s="3" t="n">
        <f aca="false">$A14*$D14*RANDBETWEEN(16,22)</f>
        <v>0.0921786431339199</v>
      </c>
      <c r="G14" s="3" t="n">
        <f aca="false">$A14*$D14*RANDBETWEEN(16,22)</f>
        <v>0.0819365716745955</v>
      </c>
      <c r="H14" s="3" t="n">
        <f aca="false">$A14*$D14*RANDBETWEEN(16,22)</f>
        <v>0.102420714593244</v>
      </c>
    </row>
    <row r="15" customFormat="false" ht="12.8" hidden="false" customHeight="false" outlineLevel="0" collapsed="false">
      <c r="A15" s="3" t="n">
        <f aca="false">I15/$I$2</f>
        <v>0.0219904835077531</v>
      </c>
      <c r="B15" s="0" t="n">
        <v>34.63</v>
      </c>
      <c r="C15" s="4" t="n">
        <f aca="false">B15/$B$2</f>
        <v>1.01912889935256</v>
      </c>
      <c r="D15" s="3" t="n">
        <f aca="false">RANDBETWEEN(25,34)/100/8</f>
        <v>0.035</v>
      </c>
      <c r="E15" s="3" t="n">
        <f aca="false">$A15*$D15*RANDBETWEEN(16,22)</f>
        <v>0.0153933384554272</v>
      </c>
      <c r="F15" s="3" t="n">
        <f aca="false">$A15*$D15*RANDBETWEEN(16,22)</f>
        <v>0.0130843376871131</v>
      </c>
      <c r="G15" s="3" t="n">
        <f aca="false">$A15*$D15*RANDBETWEEN(16,22)</f>
        <v>0.0138540046098845</v>
      </c>
      <c r="H15" s="3" t="n">
        <f aca="false">$A15*$D15*RANDBETWEEN(16,22)</f>
        <v>0.0169326723009699</v>
      </c>
    </row>
    <row r="16" customFormat="false" ht="12.8" hidden="false" customHeight="false" outlineLevel="0" collapsed="false">
      <c r="A16" s="3" t="n">
        <f aca="false">I16/$I$2</f>
        <v>0.00524989207128256</v>
      </c>
      <c r="B16" s="0" t="n">
        <v>32.49</v>
      </c>
      <c r="C16" s="4" t="n">
        <f aca="false">B16/$B$2</f>
        <v>0.956150676868746</v>
      </c>
      <c r="D16" s="3" t="n">
        <f aca="false">RANDBETWEEN(25,34)/100/8</f>
        <v>0.04</v>
      </c>
      <c r="E16" s="3" t="n">
        <f aca="false">$A16*$D16*RANDBETWEEN(16,22)</f>
        <v>0.00398991797417475</v>
      </c>
      <c r="F16" s="3" t="n">
        <f aca="false">$A16*$D16*RANDBETWEEN(16,22)</f>
        <v>0.00461990502272866</v>
      </c>
      <c r="G16" s="3" t="n">
        <f aca="false">$A16*$D16*RANDBETWEEN(16,22)</f>
        <v>0.00356992660847214</v>
      </c>
      <c r="H16" s="3" t="n">
        <f aca="false">$A16*$D16*RANDBETWEEN(16,22)</f>
        <v>0.00398991797417475</v>
      </c>
    </row>
    <row r="17" customFormat="false" ht="12.8" hidden="false" customHeight="false" outlineLevel="0" collapsed="false">
      <c r="A17" s="3" t="n">
        <f aca="false">I17/$I$2</f>
        <v>0.0966696499286163</v>
      </c>
      <c r="B17" s="0" t="n">
        <v>35.7</v>
      </c>
      <c r="C17" s="4" t="n">
        <f aca="false">B17/$B$2</f>
        <v>1.05061801059447</v>
      </c>
      <c r="D17" s="3" t="n">
        <f aca="false">RANDBETWEEN(25,34)/100/8</f>
        <v>0.03875</v>
      </c>
      <c r="E17" s="3" t="n">
        <f aca="false">$A17*$D17*RANDBETWEEN(16,22)</f>
        <v>0.0749189786946777</v>
      </c>
      <c r="F17" s="3" t="n">
        <f aca="false">$A17*$D17*RANDBETWEEN(16,22)</f>
        <v>0.0749189786946777</v>
      </c>
      <c r="G17" s="3" t="n">
        <f aca="false">$A17*$D17*RANDBETWEEN(16,22)</f>
        <v>0.063681131890476</v>
      </c>
      <c r="H17" s="3" t="n">
        <f aca="false">$A17*$D17*RANDBETWEEN(16,22)</f>
        <v>0.0749189786946777</v>
      </c>
    </row>
    <row r="18" customFormat="false" ht="12.8" hidden="false" customHeight="false" outlineLevel="0" collapsed="false">
      <c r="A18" s="3" t="n">
        <f aca="false">I18/$I$2</f>
        <v>0.0678694411265287</v>
      </c>
      <c r="B18" s="0" t="n">
        <v>32.22</v>
      </c>
      <c r="C18" s="4" t="n">
        <f aca="false">B18/$B$2</f>
        <v>0.948204826368452</v>
      </c>
      <c r="D18" s="3" t="n">
        <f aca="false">RANDBETWEEN(25,34)/100/8</f>
        <v>0.0425</v>
      </c>
      <c r="E18" s="3" t="n">
        <f aca="false">$A18*$D18*RANDBETWEEN(16,22)</f>
        <v>0.049035671213917</v>
      </c>
      <c r="F18" s="3" t="n">
        <f aca="false">$A18*$D18*RANDBETWEEN(16,22)</f>
        <v>0.0548045737096719</v>
      </c>
      <c r="G18" s="3" t="n">
        <f aca="false">$A18*$D18*RANDBETWEEN(16,22)</f>
        <v>0.0461512199660395</v>
      </c>
      <c r="H18" s="3" t="n">
        <f aca="false">$A18*$D18*RANDBETWEEN(16,22)</f>
        <v>0.0605734762054269</v>
      </c>
    </row>
    <row r="19" customFormat="false" ht="12.8" hidden="false" customHeight="false" outlineLevel="0" collapsed="false">
      <c r="A19" s="3" t="n">
        <f aca="false">I19/$I$2</f>
        <v>0.00965387967779699</v>
      </c>
      <c r="B19" s="0" t="n">
        <v>30.49</v>
      </c>
      <c r="C19" s="4" t="n">
        <f aca="false">B19/$B$2</f>
        <v>0.897292525014715</v>
      </c>
      <c r="D19" s="3" t="n">
        <f aca="false">RANDBETWEEN(25,34)/100/8</f>
        <v>0.03375</v>
      </c>
      <c r="E19" s="3" t="n">
        <f aca="false">$A19*$D19*RANDBETWEEN(16,22)</f>
        <v>0.00619055034338732</v>
      </c>
      <c r="F19" s="3" t="n">
        <f aca="false">$A19*$D19*RANDBETWEEN(16,22)</f>
        <v>0.00716800566076426</v>
      </c>
      <c r="G19" s="3" t="n">
        <f aca="false">$A19*$D19*RANDBETWEEN(16,22)</f>
        <v>0.00553891346513602</v>
      </c>
      <c r="H19" s="3" t="n">
        <f aca="false">$A19*$D19*RANDBETWEEN(16,22)</f>
        <v>0.00521309502601037</v>
      </c>
    </row>
    <row r="20" customFormat="false" ht="12.8" hidden="false" customHeight="false" outlineLevel="0" collapsed="false">
      <c r="A20" s="3" t="n">
        <f aca="false">I20/$I$2</f>
        <v>0.0328094253541165</v>
      </c>
      <c r="B20" s="0" t="n">
        <v>38.21</v>
      </c>
      <c r="C20" s="4" t="n">
        <f aca="false">B20/$B$2</f>
        <v>1.12448499117128</v>
      </c>
      <c r="D20" s="3" t="n">
        <f aca="false">RANDBETWEEN(25,34)/100/8</f>
        <v>0.03125</v>
      </c>
      <c r="E20" s="3" t="n">
        <f aca="false">$A20*$D20*RANDBETWEEN(16,22)</f>
        <v>0.0184553017616905</v>
      </c>
      <c r="F20" s="3" t="n">
        <f aca="false">$A20*$D20*RANDBETWEEN(16,22)</f>
        <v>0.0174300072193744</v>
      </c>
      <c r="G20" s="3" t="n">
        <f aca="false">$A20*$D20*RANDBETWEEN(16,22)</f>
        <v>0.0194805963040067</v>
      </c>
      <c r="H20" s="3" t="n">
        <f aca="false">$A20*$D20*RANDBETWEEN(16,22)</f>
        <v>0.0164047126770583</v>
      </c>
    </row>
    <row r="21" customFormat="false" ht="12.8" hidden="false" customHeight="false" outlineLevel="0" collapsed="false">
      <c r="A21" s="3" t="n">
        <f aca="false">I21/$I$2</f>
        <v>0.0837716844069304</v>
      </c>
      <c r="B21" s="0" t="n">
        <v>31.73</v>
      </c>
      <c r="C21" s="4" t="n">
        <f aca="false">B21/$B$2</f>
        <v>0.933784579164214</v>
      </c>
      <c r="D21" s="3" t="n">
        <f aca="false">RANDBETWEEN(25,34)/100/8</f>
        <v>0.035</v>
      </c>
      <c r="E21" s="3" t="n">
        <f aca="false">$A21*$D21*RANDBETWEEN(16,22)</f>
        <v>0.046912143267881</v>
      </c>
      <c r="F21" s="3" t="n">
        <f aca="false">$A21*$D21*RANDBETWEEN(16,22)</f>
        <v>0.0557081701306087</v>
      </c>
      <c r="G21" s="3" t="n">
        <f aca="false">$A21*$D21*RANDBETWEEN(16,22)</f>
        <v>0.0498441522221236</v>
      </c>
      <c r="H21" s="3" t="n">
        <f aca="false">$A21*$D21*RANDBETWEEN(16,22)</f>
        <v>0.0498441522221236</v>
      </c>
    </row>
    <row r="22" customFormat="false" ht="12.8" hidden="false" customHeight="false" outlineLevel="0" collapsed="false">
      <c r="A22" s="3" t="n">
        <f aca="false">I22/$I$2</f>
        <v>0.027483836159323</v>
      </c>
      <c r="B22" s="0" t="n">
        <v>32.39</v>
      </c>
      <c r="C22" s="4" t="n">
        <f aca="false">B22/$B$2</f>
        <v>0.953207769276045</v>
      </c>
      <c r="D22" s="3" t="n">
        <f aca="false">RANDBETWEEN(25,34)/100/8</f>
        <v>0.03125</v>
      </c>
      <c r="E22" s="3" t="n">
        <f aca="false">$A22*$D22*RANDBETWEEN(16,22)</f>
        <v>0.0137419180796615</v>
      </c>
      <c r="F22" s="3" t="n">
        <f aca="false">$A22*$D22*RANDBETWEEN(16,22)</f>
        <v>0.0188951373595345</v>
      </c>
      <c r="G22" s="3" t="n">
        <f aca="false">$A22*$D22*RANDBETWEEN(16,22)</f>
        <v>0.0188951373595345</v>
      </c>
      <c r="H22" s="3" t="n">
        <f aca="false">$A22*$D22*RANDBETWEEN(16,22)</f>
        <v>0.0188951373595345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2014-05-08T16:39:31Z</dcterms:created>
  <dc:language>en-US</dc:language>
  <cp:revision>1</cp:revision>
</cp:coreProperties>
</file>