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me\Dropbox\Work_Home\Home Repairs\HVAC Monitor\Pulsonix\REV1\"/>
    </mc:Choice>
  </mc:AlternateContent>
  <xr:revisionPtr revIDLastSave="0" documentId="13_ncr:1_{F2EAB073-7191-4422-B7D3-8F7E134A92B6}" xr6:coauthVersionLast="47" xr6:coauthVersionMax="47" xr10:uidLastSave="{00000000-0000-0000-0000-000000000000}"/>
  <bookViews>
    <workbookView xWindow="28680" yWindow="2730" windowWidth="29040" windowHeight="17520" xr2:uid="{A20B9677-35F7-4A7C-87C2-21E39BEC11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" i="1" l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8" i="1"/>
  <c r="G9" i="1"/>
  <c r="G10" i="1"/>
  <c r="G11" i="1"/>
  <c r="G12" i="1"/>
  <c r="G13" i="1"/>
  <c r="G14" i="1"/>
  <c r="G15" i="1"/>
  <c r="G16" i="1"/>
  <c r="G17" i="1"/>
  <c r="G18" i="1"/>
  <c r="G19" i="1"/>
  <c r="G7" i="1"/>
  <c r="G41" i="1" l="1"/>
</calcChain>
</file>

<file path=xl/sharedStrings.xml><?xml version="1.0" encoding="utf-8"?>
<sst xmlns="http://schemas.openxmlformats.org/spreadsheetml/2006/main" count="148" uniqueCount="133">
  <si>
    <t xml:space="preserve">ITEM </t>
  </si>
  <si>
    <t>DESCRIPTION</t>
  </si>
  <si>
    <t>MANUFACTURER</t>
  </si>
  <si>
    <t>PART NUMBER</t>
  </si>
  <si>
    <t>UNIT PRICE</t>
  </si>
  <si>
    <t>QUANTITY</t>
  </si>
  <si>
    <t>EXTENDED PRICE</t>
  </si>
  <si>
    <t>REF DES</t>
  </si>
  <si>
    <t>C4, C8, C9, C10, C13, C15</t>
  </si>
  <si>
    <t>CAPACITOR, 0.1uF, 16V, 0603</t>
  </si>
  <si>
    <t>C3</t>
  </si>
  <si>
    <t>CAPACITOR, 1uF, 16V, 0603</t>
  </si>
  <si>
    <t>C11, C16</t>
  </si>
  <si>
    <t>C5, C6, C7, C12, C14</t>
  </si>
  <si>
    <t>CAPACITOR, ALUMINUM, 47uF, 16V, SMD</t>
  </si>
  <si>
    <t>C2</t>
  </si>
  <si>
    <t>EEE-HC1C470P</t>
  </si>
  <si>
    <t>CAPACITOR, ALUMINUM, 220uF, 100V</t>
  </si>
  <si>
    <t>C1</t>
  </si>
  <si>
    <t>PANASONIC</t>
  </si>
  <si>
    <t>CONNECTOR, 2POS, TERM BLOCK, TH</t>
  </si>
  <si>
    <t>CONNECTOR, 5POS, TERM BLOCK, TH</t>
  </si>
  <si>
    <t>TE</t>
  </si>
  <si>
    <t>J1</t>
  </si>
  <si>
    <t>J2, J3, J4, J5, J6</t>
  </si>
  <si>
    <t>CONNECTOR, USB-C, R/A</t>
  </si>
  <si>
    <t>AMPHENOL</t>
  </si>
  <si>
    <t>12402012E212A</t>
  </si>
  <si>
    <t>J7</t>
  </si>
  <si>
    <t>DIODE, BRIDGE RECTIFIER, 100V, 2A, 4-SMD</t>
  </si>
  <si>
    <t>CENTRAL SEMI</t>
  </si>
  <si>
    <t>CBRHDSH2-100 TR13 PBFREE</t>
  </si>
  <si>
    <t>D1</t>
  </si>
  <si>
    <t>SMBJ58CA</t>
  </si>
  <si>
    <t>DIODE, TVS, 58VWM, DO214AA</t>
  </si>
  <si>
    <t>LITTELFUSE</t>
  </si>
  <si>
    <t>D2</t>
  </si>
  <si>
    <t>D7, D8, D9</t>
  </si>
  <si>
    <t>D3, D4, D5, D6</t>
  </si>
  <si>
    <t>DIODE, TVS, 30V, SOD123FL</t>
  </si>
  <si>
    <t>SMF30A</t>
  </si>
  <si>
    <t>696108003002</t>
  </si>
  <si>
    <t>F1</t>
  </si>
  <si>
    <t>FUSE HOLDER, 5X20MM, TH</t>
  </si>
  <si>
    <t>WURTH  ELECTRONIK</t>
  </si>
  <si>
    <t>NOTE</t>
  </si>
  <si>
    <t>USE 696122003001 CLIP COVER</t>
  </si>
  <si>
    <t>IC, K-TYPE THERMOCOUPLE CONVERTER, 8-SOIC</t>
  </si>
  <si>
    <t>ANALOG</t>
  </si>
  <si>
    <t>MAX6675ISA+T</t>
  </si>
  <si>
    <t>U1, U2, U3</t>
  </si>
  <si>
    <t>IC, DC-DC CONVERTER, 3.3V, 9-90V INPUT, 500mA, TH</t>
  </si>
  <si>
    <t>MORNSUN</t>
  </si>
  <si>
    <t>K78U03-500R3</t>
  </si>
  <si>
    <t>IC, OPTOISOLATOR, AC INPUT, 4-SMD</t>
  </si>
  <si>
    <t>ONSEMI</t>
  </si>
  <si>
    <t>FOD814AS</t>
  </si>
  <si>
    <t>U4</t>
  </si>
  <si>
    <t>U5, U6, U7</t>
  </si>
  <si>
    <t>IC, ESP32-C3 MODULE, SMD</t>
  </si>
  <si>
    <t>ESPRESSIF</t>
  </si>
  <si>
    <t>ESP32-C3-WROOM-02-H4</t>
  </si>
  <si>
    <t>U8</t>
  </si>
  <si>
    <t>U9</t>
  </si>
  <si>
    <t>IC, USB-TO-UART BRIDGE, QFN28</t>
  </si>
  <si>
    <t>SILICON LABS</t>
  </si>
  <si>
    <t>CP2102N-A02-GQFN28</t>
  </si>
  <si>
    <t>TRANSISTOR, NPN, 30V, SOT23-3</t>
  </si>
  <si>
    <t>MMBT5089LT1G</t>
  </si>
  <si>
    <t>Q1, Q2, Q3, Q4</t>
  </si>
  <si>
    <t>LED, GREEN, 0603</t>
  </si>
  <si>
    <t>KINGBRIGHT</t>
  </si>
  <si>
    <t xml:space="preserve"> APT2012SGC</t>
  </si>
  <si>
    <t>LED1</t>
  </si>
  <si>
    <t>R29</t>
  </si>
  <si>
    <t>R22, R23</t>
  </si>
  <si>
    <t>R3, R4, R5</t>
  </si>
  <si>
    <t>R28</t>
  </si>
  <si>
    <t>R1, R2, R9, R12, R13, R16</t>
  </si>
  <si>
    <t>R24, R25</t>
  </si>
  <si>
    <t>R6, R7, R8, R11, R15, R17, R18, R19, R20</t>
  </si>
  <si>
    <t>R26</t>
  </si>
  <si>
    <t>R27</t>
  </si>
  <si>
    <t>R10, R14</t>
  </si>
  <si>
    <t>SENSOR, DIFFERENTIAL PRESSURE ±500pA, TH</t>
  </si>
  <si>
    <t>SENSIRON</t>
  </si>
  <si>
    <t>SEN1</t>
  </si>
  <si>
    <t>SWITCH, MOMENTARY, SPST-NO, SMD</t>
  </si>
  <si>
    <t>PTS820J15MSMTRLFS</t>
  </si>
  <si>
    <t>S1, S2</t>
  </si>
  <si>
    <t>DNP</t>
  </si>
  <si>
    <t>R21</t>
  </si>
  <si>
    <t>C&amp;K</t>
  </si>
  <si>
    <t>SDP810-500PA</t>
  </si>
  <si>
    <t>EEEFK2A221AM</t>
  </si>
  <si>
    <t>MURATA</t>
  </si>
  <si>
    <t>GRM31C5C2A104JA01L</t>
  </si>
  <si>
    <t>CAPACITOR, 0.1uF, 100V, 1206</t>
  </si>
  <si>
    <t>SAMSUNG</t>
  </si>
  <si>
    <t>CL10B104KO8NNNC</t>
  </si>
  <si>
    <t>CAPACITOR, 10uF, 6.3V, 0603</t>
  </si>
  <si>
    <t>CL10A106MQ8NNNC</t>
  </si>
  <si>
    <t>282837-2</t>
  </si>
  <si>
    <t>282837-5</t>
  </si>
  <si>
    <t>DIODE, TVS, 5V, SOD-523</t>
  </si>
  <si>
    <t>TOTAL</t>
  </si>
  <si>
    <t>DIODETEC</t>
  </si>
  <si>
    <t>ESD5Z3V3</t>
  </si>
  <si>
    <t>RESISTOR, 27OHM, 1/10W, 1%, 0603</t>
  </si>
  <si>
    <t>YAGEO</t>
  </si>
  <si>
    <t>RC0603FR-1327RL</t>
  </si>
  <si>
    <t>RESISTOR, 200OHM, 1/10W, 1%, 0603</t>
  </si>
  <si>
    <t>RESISTOR, 1KOHM, 1/10W, 1%, 0603</t>
  </si>
  <si>
    <t>RC0603FR-13200RL</t>
  </si>
  <si>
    <t>RC0603FR-071KL</t>
  </si>
  <si>
    <t>RESISTOR, 4.3KOHM, 1/10W,1%, 0603</t>
  </si>
  <si>
    <t>RESISTOR, 5.1KOHM, 1/10W, 1%, 0603</t>
  </si>
  <si>
    <t>RESISTOR, 22.1KOHM, 1/10W,1% 0603</t>
  </si>
  <si>
    <t>RESISTOR, 10KOHM, 1/10W,1%, 0603</t>
  </si>
  <si>
    <t>RESISTOR, 47.5KOHM, 1/10W,1%, 0603</t>
  </si>
  <si>
    <t>RESISTOR, 1MOHM, 1/10W,1%, 0603</t>
  </si>
  <si>
    <t>RC0603FR-074K3L</t>
  </si>
  <si>
    <t>RC0603FR-135K1L</t>
  </si>
  <si>
    <t>RC0603FR-0710KL</t>
  </si>
  <si>
    <t>RC0603FR-1022K1L</t>
  </si>
  <si>
    <t>RC0603FR-0747K5L</t>
  </si>
  <si>
    <t>RC0603FR-071ML</t>
  </si>
  <si>
    <t>RESISTOR, 2.49KOHM, 1W, 1%, 2512</t>
  </si>
  <si>
    <t>VISHAY DALE</t>
  </si>
  <si>
    <t>CRCW25122K49FKEG</t>
  </si>
  <si>
    <t>HVAC MONITOR BOM</t>
  </si>
  <si>
    <t>NOTE ON PRICING:</t>
  </si>
  <si>
    <t>PRICING HERE IS REFLECTED AS BOARD BUILD QTY 1. PARTS SOURCED FROM DIGI-KEY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</si>
</sst>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44" fontId="0" fillId="0" borderId="1" xfId="1" applyFont="1" applyBorder="1"/>
    <xf numFmtId="0" fontId="2" fillId="0" borderId="1" xfId="0" applyFont="1" applyBorder="1"/>
    <xf numFmtId="49" fontId="0" fillId="0" borderId="1" xfId="0" applyNumberFormat="1" applyBorder="1"/>
    <xf numFmtId="0" fontId="3" fillId="0" borderId="1" xfId="0" applyFont="1" applyBorder="1"/>
    <xf numFmtId="4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443F8-A18E-494C-964C-A5F9D4244A30}">
  <dimension ref="A1:K42"/>
  <sheetViews>
    <sheetView tabSelected="1" workbookViewId="0">
      <selection activeCell="J24" sqref="J24"/>
    </sheetView>
  </sheetViews>
  <sheetFormatPr defaultRowHeight="15" x14ac:dyDescent="0.25"/>
  <cols>
    <col min="1" max="1" width="5.7109375" style="9" bestFit="1" customWidth="1"/>
    <col min="2" max="2" width="48.5703125" bestFit="1" customWidth="1"/>
    <col min="3" max="3" width="19.42578125" bestFit="1" customWidth="1"/>
    <col min="4" max="4" width="26" bestFit="1" customWidth="1"/>
    <col min="5" max="5" width="10.7109375" bestFit="1" customWidth="1"/>
    <col min="6" max="6" width="10" bestFit="1" customWidth="1"/>
    <col min="7" max="7" width="15.7109375" bestFit="1" customWidth="1"/>
    <col min="8" max="8" width="35.140625" bestFit="1" customWidth="1"/>
    <col min="9" max="9" width="27" customWidth="1"/>
    <col min="11" max="11" width="36.85546875" customWidth="1"/>
  </cols>
  <sheetData>
    <row r="1" spans="1:11" x14ac:dyDescent="0.25">
      <c r="B1" s="11" t="s">
        <v>130</v>
      </c>
    </row>
    <row r="2" spans="1:11" x14ac:dyDescent="0.25">
      <c r="B2" s="10">
        <v>45329</v>
      </c>
    </row>
    <row r="6" spans="1:11" x14ac:dyDescent="0.25">
      <c r="A6" s="7" t="s">
        <v>0</v>
      </c>
      <c r="B6" s="5" t="s">
        <v>1</v>
      </c>
      <c r="C6" s="5" t="s">
        <v>2</v>
      </c>
      <c r="D6" s="5" t="s">
        <v>3</v>
      </c>
      <c r="E6" s="5" t="s">
        <v>4</v>
      </c>
      <c r="F6" s="5" t="s">
        <v>5</v>
      </c>
      <c r="G6" s="5" t="s">
        <v>6</v>
      </c>
      <c r="H6" s="5" t="s">
        <v>7</v>
      </c>
      <c r="I6" s="5" t="s">
        <v>45</v>
      </c>
    </row>
    <row r="7" spans="1:11" x14ac:dyDescent="0.25">
      <c r="A7" s="8">
        <v>1</v>
      </c>
      <c r="B7" s="1" t="s">
        <v>9</v>
      </c>
      <c r="C7" s="1" t="s">
        <v>98</v>
      </c>
      <c r="D7" s="1" t="s">
        <v>99</v>
      </c>
      <c r="E7" s="2">
        <v>0.1</v>
      </c>
      <c r="F7" s="1">
        <v>6</v>
      </c>
      <c r="G7" s="2">
        <f>E7*F7</f>
        <v>0.60000000000000009</v>
      </c>
      <c r="H7" s="1" t="s">
        <v>8</v>
      </c>
      <c r="I7" s="1"/>
    </row>
    <row r="8" spans="1:11" x14ac:dyDescent="0.25">
      <c r="A8" s="8">
        <v>2</v>
      </c>
      <c r="B8" s="1" t="s">
        <v>97</v>
      </c>
      <c r="C8" s="1" t="s">
        <v>95</v>
      </c>
      <c r="D8" s="1" t="s">
        <v>96</v>
      </c>
      <c r="E8" s="2">
        <v>0.5</v>
      </c>
      <c r="F8" s="1">
        <v>1</v>
      </c>
      <c r="G8" s="2">
        <f t="shared" ref="G8:G39" si="0">E8*F8</f>
        <v>0.5</v>
      </c>
      <c r="H8" s="1" t="s">
        <v>10</v>
      </c>
      <c r="I8" s="1"/>
    </row>
    <row r="9" spans="1:11" x14ac:dyDescent="0.25">
      <c r="A9" s="8">
        <v>3</v>
      </c>
      <c r="B9" s="1" t="s">
        <v>11</v>
      </c>
      <c r="C9" s="1" t="s">
        <v>98</v>
      </c>
      <c r="D9" s="1" t="s">
        <v>99</v>
      </c>
      <c r="E9" s="2">
        <v>0.1</v>
      </c>
      <c r="F9" s="1">
        <v>2</v>
      </c>
      <c r="G9" s="2">
        <f t="shared" si="0"/>
        <v>0.2</v>
      </c>
      <c r="H9" s="1" t="s">
        <v>12</v>
      </c>
      <c r="I9" s="1"/>
      <c r="K9" s="5" t="s">
        <v>131</v>
      </c>
    </row>
    <row r="10" spans="1:11" x14ac:dyDescent="0.25">
      <c r="A10" s="8">
        <v>4</v>
      </c>
      <c r="B10" s="1" t="s">
        <v>100</v>
      </c>
      <c r="C10" s="1" t="s">
        <v>98</v>
      </c>
      <c r="D10" s="1" t="s">
        <v>101</v>
      </c>
      <c r="E10" s="2">
        <v>0.11</v>
      </c>
      <c r="F10" s="1">
        <v>5</v>
      </c>
      <c r="G10" s="2">
        <f t="shared" si="0"/>
        <v>0.55000000000000004</v>
      </c>
      <c r="H10" s="1" t="s">
        <v>13</v>
      </c>
      <c r="I10" s="1"/>
      <c r="K10" s="12" t="s">
        <v>132</v>
      </c>
    </row>
    <row r="11" spans="1:11" x14ac:dyDescent="0.25">
      <c r="A11" s="8">
        <v>5</v>
      </c>
      <c r="B11" s="1" t="s">
        <v>14</v>
      </c>
      <c r="C11" s="1" t="s">
        <v>19</v>
      </c>
      <c r="D11" s="1" t="s">
        <v>16</v>
      </c>
      <c r="E11" s="2">
        <v>0.43</v>
      </c>
      <c r="F11" s="1">
        <v>1</v>
      </c>
      <c r="G11" s="2">
        <f t="shared" si="0"/>
        <v>0.43</v>
      </c>
      <c r="H11" s="1" t="s">
        <v>15</v>
      </c>
      <c r="I11" s="1"/>
      <c r="K11" s="12"/>
    </row>
    <row r="12" spans="1:11" x14ac:dyDescent="0.25">
      <c r="A12" s="8">
        <v>6</v>
      </c>
      <c r="B12" s="1" t="s">
        <v>17</v>
      </c>
      <c r="C12" s="1" t="s">
        <v>19</v>
      </c>
      <c r="D12" s="1" t="s">
        <v>94</v>
      </c>
      <c r="E12" s="2">
        <v>2.7</v>
      </c>
      <c r="F12" s="1">
        <v>1</v>
      </c>
      <c r="G12" s="2">
        <f t="shared" si="0"/>
        <v>2.7</v>
      </c>
      <c r="H12" s="1" t="s">
        <v>18</v>
      </c>
      <c r="I12" s="1"/>
      <c r="K12" s="12"/>
    </row>
    <row r="13" spans="1:11" x14ac:dyDescent="0.25">
      <c r="A13" s="8">
        <v>7</v>
      </c>
      <c r="B13" s="1" t="s">
        <v>20</v>
      </c>
      <c r="C13" s="1" t="s">
        <v>22</v>
      </c>
      <c r="D13" s="1" t="s">
        <v>102</v>
      </c>
      <c r="E13" s="2">
        <v>0.7</v>
      </c>
      <c r="F13" s="1">
        <v>5</v>
      </c>
      <c r="G13" s="2">
        <f t="shared" si="0"/>
        <v>3.5</v>
      </c>
      <c r="H13" s="1" t="s">
        <v>24</v>
      </c>
      <c r="I13" s="1"/>
      <c r="K13" s="12"/>
    </row>
    <row r="14" spans="1:11" x14ac:dyDescent="0.25">
      <c r="A14" s="8">
        <v>8</v>
      </c>
      <c r="B14" s="1" t="s">
        <v>21</v>
      </c>
      <c r="C14" s="1" t="s">
        <v>22</v>
      </c>
      <c r="D14" s="1" t="s">
        <v>103</v>
      </c>
      <c r="E14" s="2">
        <v>1.56</v>
      </c>
      <c r="F14" s="1">
        <v>1</v>
      </c>
      <c r="G14" s="2">
        <f t="shared" si="0"/>
        <v>1.56</v>
      </c>
      <c r="H14" s="1" t="s">
        <v>23</v>
      </c>
      <c r="I14" s="1"/>
      <c r="K14" s="12"/>
    </row>
    <row r="15" spans="1:11" x14ac:dyDescent="0.25">
      <c r="A15" s="8">
        <v>9</v>
      </c>
      <c r="B15" s="1" t="s">
        <v>25</v>
      </c>
      <c r="C15" s="1" t="s">
        <v>26</v>
      </c>
      <c r="D15" s="1" t="s">
        <v>27</v>
      </c>
      <c r="E15" s="2">
        <v>0.99</v>
      </c>
      <c r="F15" s="1">
        <v>1</v>
      </c>
      <c r="G15" s="2">
        <f t="shared" si="0"/>
        <v>0.99</v>
      </c>
      <c r="H15" s="1" t="s">
        <v>28</v>
      </c>
      <c r="I15" s="1"/>
    </row>
    <row r="16" spans="1:11" x14ac:dyDescent="0.25">
      <c r="A16" s="8">
        <v>10</v>
      </c>
      <c r="B16" s="1" t="s">
        <v>29</v>
      </c>
      <c r="C16" s="1" t="s">
        <v>30</v>
      </c>
      <c r="D16" s="1" t="s">
        <v>31</v>
      </c>
      <c r="E16" s="2">
        <v>0.96</v>
      </c>
      <c r="F16" s="1">
        <v>1</v>
      </c>
      <c r="G16" s="2">
        <f t="shared" si="0"/>
        <v>0.96</v>
      </c>
      <c r="H16" s="1" t="s">
        <v>32</v>
      </c>
      <c r="I16" s="1"/>
    </row>
    <row r="17" spans="1:9" x14ac:dyDescent="0.25">
      <c r="A17" s="8">
        <v>11</v>
      </c>
      <c r="B17" s="1" t="s">
        <v>34</v>
      </c>
      <c r="C17" s="1" t="s">
        <v>35</v>
      </c>
      <c r="D17" s="1" t="s">
        <v>33</v>
      </c>
      <c r="E17" s="2">
        <v>0.37</v>
      </c>
      <c r="F17" s="1">
        <v>1</v>
      </c>
      <c r="G17" s="2">
        <f t="shared" si="0"/>
        <v>0.37</v>
      </c>
      <c r="H17" s="1" t="s">
        <v>36</v>
      </c>
      <c r="I17" s="1"/>
    </row>
    <row r="18" spans="1:9" x14ac:dyDescent="0.25">
      <c r="A18" s="8">
        <v>12</v>
      </c>
      <c r="B18" s="1" t="s">
        <v>104</v>
      </c>
      <c r="C18" s="1" t="s">
        <v>106</v>
      </c>
      <c r="D18" s="1" t="s">
        <v>107</v>
      </c>
      <c r="E18" s="2">
        <v>0.1</v>
      </c>
      <c r="F18" s="1">
        <v>3</v>
      </c>
      <c r="G18" s="2">
        <f t="shared" si="0"/>
        <v>0.30000000000000004</v>
      </c>
      <c r="H18" s="1" t="s">
        <v>37</v>
      </c>
      <c r="I18" s="1"/>
    </row>
    <row r="19" spans="1:9" x14ac:dyDescent="0.25">
      <c r="A19" s="8">
        <v>13</v>
      </c>
      <c r="B19" s="1" t="s">
        <v>39</v>
      </c>
      <c r="C19" s="1" t="s">
        <v>35</v>
      </c>
      <c r="D19" s="1" t="s">
        <v>40</v>
      </c>
      <c r="E19" s="2">
        <v>0.48</v>
      </c>
      <c r="F19" s="1">
        <v>4</v>
      </c>
      <c r="G19" s="2">
        <f t="shared" si="0"/>
        <v>1.92</v>
      </c>
      <c r="H19" s="1" t="s">
        <v>38</v>
      </c>
      <c r="I19" s="1"/>
    </row>
    <row r="20" spans="1:9" x14ac:dyDescent="0.25">
      <c r="A20" s="8">
        <v>14</v>
      </c>
      <c r="B20" s="1" t="s">
        <v>67</v>
      </c>
      <c r="C20" s="1" t="s">
        <v>55</v>
      </c>
      <c r="D20" s="3" t="s">
        <v>68</v>
      </c>
      <c r="E20" s="2">
        <v>0.22</v>
      </c>
      <c r="F20" s="1">
        <v>4</v>
      </c>
      <c r="G20" s="2">
        <f t="shared" si="0"/>
        <v>0.88</v>
      </c>
      <c r="H20" s="1" t="s">
        <v>69</v>
      </c>
      <c r="I20" s="1"/>
    </row>
    <row r="21" spans="1:9" x14ac:dyDescent="0.25">
      <c r="A21" s="8">
        <v>15</v>
      </c>
      <c r="B21" s="1" t="s">
        <v>43</v>
      </c>
      <c r="C21" s="1" t="s">
        <v>44</v>
      </c>
      <c r="D21" s="4" t="s">
        <v>41</v>
      </c>
      <c r="E21" s="2">
        <v>0.68</v>
      </c>
      <c r="F21" s="1">
        <v>1</v>
      </c>
      <c r="G21" s="2">
        <f t="shared" si="0"/>
        <v>0.68</v>
      </c>
      <c r="H21" s="1" t="s">
        <v>42</v>
      </c>
      <c r="I21" s="1" t="s">
        <v>46</v>
      </c>
    </row>
    <row r="22" spans="1:9" x14ac:dyDescent="0.25">
      <c r="A22" s="8">
        <v>16</v>
      </c>
      <c r="B22" s="1" t="s">
        <v>47</v>
      </c>
      <c r="C22" s="1" t="s">
        <v>48</v>
      </c>
      <c r="D22" s="1" t="s">
        <v>49</v>
      </c>
      <c r="E22" s="2">
        <v>16.77</v>
      </c>
      <c r="F22" s="1">
        <v>3</v>
      </c>
      <c r="G22" s="2">
        <f t="shared" si="0"/>
        <v>50.31</v>
      </c>
      <c r="H22" s="1" t="s">
        <v>50</v>
      </c>
      <c r="I22" s="1"/>
    </row>
    <row r="23" spans="1:9" x14ac:dyDescent="0.25">
      <c r="A23" s="8">
        <v>17</v>
      </c>
      <c r="B23" s="1" t="s">
        <v>51</v>
      </c>
      <c r="C23" s="1" t="s">
        <v>52</v>
      </c>
      <c r="D23" s="1" t="s">
        <v>53</v>
      </c>
      <c r="E23" s="2">
        <v>2.92</v>
      </c>
      <c r="F23" s="1">
        <v>1</v>
      </c>
      <c r="G23" s="2">
        <f t="shared" si="0"/>
        <v>2.92</v>
      </c>
      <c r="H23" s="1" t="s">
        <v>57</v>
      </c>
      <c r="I23" s="1"/>
    </row>
    <row r="24" spans="1:9" x14ac:dyDescent="0.25">
      <c r="A24" s="8">
        <v>18</v>
      </c>
      <c r="B24" s="1" t="s">
        <v>54</v>
      </c>
      <c r="C24" s="1" t="s">
        <v>55</v>
      </c>
      <c r="D24" s="1" t="s">
        <v>56</v>
      </c>
      <c r="E24" s="2">
        <v>0.63</v>
      </c>
      <c r="F24" s="1">
        <v>3</v>
      </c>
      <c r="G24" s="2">
        <f t="shared" si="0"/>
        <v>1.8900000000000001</v>
      </c>
      <c r="H24" s="1" t="s">
        <v>58</v>
      </c>
      <c r="I24" s="1"/>
    </row>
    <row r="25" spans="1:9" x14ac:dyDescent="0.25">
      <c r="A25" s="8">
        <v>19</v>
      </c>
      <c r="B25" s="1" t="s">
        <v>59</v>
      </c>
      <c r="C25" s="1" t="s">
        <v>60</v>
      </c>
      <c r="D25" s="1" t="s">
        <v>61</v>
      </c>
      <c r="E25" s="2">
        <v>2</v>
      </c>
      <c r="F25" s="1">
        <v>1</v>
      </c>
      <c r="G25" s="2">
        <f t="shared" si="0"/>
        <v>2</v>
      </c>
      <c r="H25" s="1" t="s">
        <v>62</v>
      </c>
      <c r="I25" s="1"/>
    </row>
    <row r="26" spans="1:9" x14ac:dyDescent="0.25">
      <c r="A26" s="8">
        <v>20</v>
      </c>
      <c r="B26" s="1" t="s">
        <v>64</v>
      </c>
      <c r="C26" s="1" t="s">
        <v>65</v>
      </c>
      <c r="D26" s="1" t="s">
        <v>66</v>
      </c>
      <c r="E26" s="2">
        <v>3.53</v>
      </c>
      <c r="F26" s="1">
        <v>1</v>
      </c>
      <c r="G26" s="2">
        <f t="shared" si="0"/>
        <v>3.53</v>
      </c>
      <c r="H26" s="1" t="s">
        <v>63</v>
      </c>
      <c r="I26" s="1"/>
    </row>
    <row r="27" spans="1:9" x14ac:dyDescent="0.25">
      <c r="A27" s="8">
        <v>21</v>
      </c>
      <c r="B27" s="1" t="s">
        <v>70</v>
      </c>
      <c r="C27" s="1" t="s">
        <v>71</v>
      </c>
      <c r="D27" s="1" t="s">
        <v>72</v>
      </c>
      <c r="E27" s="2">
        <v>0.28000000000000003</v>
      </c>
      <c r="F27" s="1">
        <v>1</v>
      </c>
      <c r="G27" s="2">
        <f t="shared" si="0"/>
        <v>0.28000000000000003</v>
      </c>
      <c r="H27" s="1" t="s">
        <v>73</v>
      </c>
      <c r="I27" s="1"/>
    </row>
    <row r="28" spans="1:9" x14ac:dyDescent="0.25">
      <c r="A28" s="8">
        <v>22</v>
      </c>
      <c r="B28" s="1" t="s">
        <v>108</v>
      </c>
      <c r="C28" s="1" t="s">
        <v>109</v>
      </c>
      <c r="D28" s="1" t="s">
        <v>110</v>
      </c>
      <c r="E28" s="2">
        <v>0.1</v>
      </c>
      <c r="F28" s="1">
        <v>2</v>
      </c>
      <c r="G28" s="2">
        <f t="shared" si="0"/>
        <v>0.2</v>
      </c>
      <c r="H28" s="1" t="s">
        <v>75</v>
      </c>
      <c r="I28" s="1"/>
    </row>
    <row r="29" spans="1:9" x14ac:dyDescent="0.25">
      <c r="A29" s="8">
        <v>23</v>
      </c>
      <c r="B29" s="1" t="s">
        <v>111</v>
      </c>
      <c r="C29" s="1" t="s">
        <v>109</v>
      </c>
      <c r="D29" s="1" t="s">
        <v>113</v>
      </c>
      <c r="E29" s="2">
        <v>0.1</v>
      </c>
      <c r="F29" s="1">
        <v>1</v>
      </c>
      <c r="G29" s="2">
        <f t="shared" si="0"/>
        <v>0.1</v>
      </c>
      <c r="H29" s="1" t="s">
        <v>74</v>
      </c>
      <c r="I29" s="1"/>
    </row>
    <row r="30" spans="1:9" x14ac:dyDescent="0.25">
      <c r="A30" s="8">
        <v>24</v>
      </c>
      <c r="B30" s="1" t="s">
        <v>112</v>
      </c>
      <c r="C30" s="1" t="s">
        <v>109</v>
      </c>
      <c r="D30" s="1" t="s">
        <v>114</v>
      </c>
      <c r="E30" s="2">
        <v>0.1</v>
      </c>
      <c r="F30" s="1">
        <v>1</v>
      </c>
      <c r="G30" s="2">
        <f t="shared" si="0"/>
        <v>0.1</v>
      </c>
      <c r="H30" s="1" t="s">
        <v>77</v>
      </c>
      <c r="I30" s="1"/>
    </row>
    <row r="31" spans="1:9" x14ac:dyDescent="0.25">
      <c r="A31" s="8">
        <v>25</v>
      </c>
      <c r="B31" s="1" t="s">
        <v>127</v>
      </c>
      <c r="C31" s="1" t="s">
        <v>128</v>
      </c>
      <c r="D31" s="1" t="s">
        <v>129</v>
      </c>
      <c r="E31" s="2">
        <v>0.34</v>
      </c>
      <c r="F31" s="1">
        <v>3</v>
      </c>
      <c r="G31" s="2">
        <f t="shared" si="0"/>
        <v>1.02</v>
      </c>
      <c r="H31" s="1" t="s">
        <v>76</v>
      </c>
      <c r="I31" s="1"/>
    </row>
    <row r="32" spans="1:9" x14ac:dyDescent="0.25">
      <c r="A32" s="8">
        <v>26</v>
      </c>
      <c r="B32" s="1" t="s">
        <v>115</v>
      </c>
      <c r="C32" s="1" t="s">
        <v>109</v>
      </c>
      <c r="D32" s="1" t="s">
        <v>121</v>
      </c>
      <c r="E32" s="2">
        <v>0.1</v>
      </c>
      <c r="F32" s="1">
        <v>6</v>
      </c>
      <c r="G32" s="2">
        <f t="shared" si="0"/>
        <v>0.60000000000000009</v>
      </c>
      <c r="H32" s="1" t="s">
        <v>78</v>
      </c>
      <c r="I32" s="1"/>
    </row>
    <row r="33" spans="1:9" x14ac:dyDescent="0.25">
      <c r="A33" s="8">
        <v>27</v>
      </c>
      <c r="B33" s="1" t="s">
        <v>116</v>
      </c>
      <c r="C33" s="1" t="s">
        <v>109</v>
      </c>
      <c r="D33" s="1" t="s">
        <v>122</v>
      </c>
      <c r="E33" s="2">
        <v>0.1</v>
      </c>
      <c r="F33" s="1">
        <v>2</v>
      </c>
      <c r="G33" s="2">
        <f t="shared" si="0"/>
        <v>0.2</v>
      </c>
      <c r="H33" s="1" t="s">
        <v>79</v>
      </c>
      <c r="I33" s="1"/>
    </row>
    <row r="34" spans="1:9" x14ac:dyDescent="0.25">
      <c r="A34" s="8">
        <v>28</v>
      </c>
      <c r="B34" s="1" t="s">
        <v>118</v>
      </c>
      <c r="C34" s="1" t="s">
        <v>109</v>
      </c>
      <c r="D34" s="1" t="s">
        <v>123</v>
      </c>
      <c r="E34" s="2">
        <v>0.1</v>
      </c>
      <c r="F34" s="1">
        <v>9</v>
      </c>
      <c r="G34" s="2">
        <f t="shared" si="0"/>
        <v>0.9</v>
      </c>
      <c r="H34" s="1" t="s">
        <v>80</v>
      </c>
      <c r="I34" s="1"/>
    </row>
    <row r="35" spans="1:9" x14ac:dyDescent="0.25">
      <c r="A35" s="8">
        <v>29</v>
      </c>
      <c r="B35" s="1" t="s">
        <v>117</v>
      </c>
      <c r="C35" s="1" t="s">
        <v>109</v>
      </c>
      <c r="D35" s="1" t="s">
        <v>124</v>
      </c>
      <c r="E35" s="2">
        <v>0.1</v>
      </c>
      <c r="F35" s="1">
        <v>1</v>
      </c>
      <c r="G35" s="2">
        <f t="shared" si="0"/>
        <v>0.1</v>
      </c>
      <c r="H35" s="1" t="s">
        <v>81</v>
      </c>
      <c r="I35" s="1"/>
    </row>
    <row r="36" spans="1:9" x14ac:dyDescent="0.25">
      <c r="A36" s="8">
        <v>30</v>
      </c>
      <c r="B36" s="1" t="s">
        <v>119</v>
      </c>
      <c r="C36" s="1" t="s">
        <v>109</v>
      </c>
      <c r="D36" s="1" t="s">
        <v>125</v>
      </c>
      <c r="E36" s="2">
        <v>0.1</v>
      </c>
      <c r="F36" s="1">
        <v>1</v>
      </c>
      <c r="G36" s="2">
        <f t="shared" si="0"/>
        <v>0.1</v>
      </c>
      <c r="H36" s="1" t="s">
        <v>82</v>
      </c>
      <c r="I36" s="1"/>
    </row>
    <row r="37" spans="1:9" x14ac:dyDescent="0.25">
      <c r="A37" s="8">
        <v>31</v>
      </c>
      <c r="B37" s="1" t="s">
        <v>120</v>
      </c>
      <c r="C37" s="1" t="s">
        <v>109</v>
      </c>
      <c r="D37" s="1" t="s">
        <v>126</v>
      </c>
      <c r="E37" s="2">
        <v>0.1</v>
      </c>
      <c r="F37" s="1">
        <v>2</v>
      </c>
      <c r="G37" s="2">
        <f t="shared" si="0"/>
        <v>0.2</v>
      </c>
      <c r="H37" s="1" t="s">
        <v>83</v>
      </c>
      <c r="I37" s="1"/>
    </row>
    <row r="38" spans="1:9" x14ac:dyDescent="0.25">
      <c r="A38" s="8">
        <v>32</v>
      </c>
      <c r="B38" s="1" t="s">
        <v>84</v>
      </c>
      <c r="C38" s="1" t="s">
        <v>85</v>
      </c>
      <c r="D38" s="1" t="s">
        <v>93</v>
      </c>
      <c r="E38" s="1">
        <v>32.17</v>
      </c>
      <c r="F38" s="1">
        <v>1</v>
      </c>
      <c r="G38" s="2">
        <f t="shared" si="0"/>
        <v>32.17</v>
      </c>
      <c r="H38" s="1" t="s">
        <v>86</v>
      </c>
      <c r="I38" s="1"/>
    </row>
    <row r="39" spans="1:9" x14ac:dyDescent="0.25">
      <c r="A39" s="8">
        <v>33</v>
      </c>
      <c r="B39" s="1" t="s">
        <v>87</v>
      </c>
      <c r="C39" s="1" t="s">
        <v>92</v>
      </c>
      <c r="D39" s="1" t="s">
        <v>88</v>
      </c>
      <c r="E39" s="1">
        <v>0.57999999999999996</v>
      </c>
      <c r="F39" s="1">
        <v>2</v>
      </c>
      <c r="G39" s="2">
        <f t="shared" si="0"/>
        <v>1.1599999999999999</v>
      </c>
      <c r="H39" s="1" t="s">
        <v>89</v>
      </c>
      <c r="I39" s="1"/>
    </row>
    <row r="41" spans="1:9" x14ac:dyDescent="0.25">
      <c r="F41" s="5" t="s">
        <v>105</v>
      </c>
      <c r="G41" s="6">
        <f>SUM(G7:G39)</f>
        <v>113.91999999999999</v>
      </c>
    </row>
    <row r="42" spans="1:9" x14ac:dyDescent="0.25">
      <c r="B42" s="5" t="s">
        <v>90</v>
      </c>
      <c r="C42" s="5" t="s">
        <v>91</v>
      </c>
    </row>
  </sheetData>
  <mergeCells count="1">
    <mergeCell ref="K10:K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DeMedeiros</dc:creator>
  <cp:lastModifiedBy>Andrew DeMedeiros</cp:lastModifiedBy>
  <dcterms:created xsi:type="dcterms:W3CDTF">2024-02-07T01:07:29Z</dcterms:created>
  <dcterms:modified xsi:type="dcterms:W3CDTF">2024-02-08T01:15:50Z</dcterms:modified>
</cp:coreProperties>
</file>