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TanLV\SS1\output\"/>
    </mc:Choice>
  </mc:AlternateContent>
  <xr:revisionPtr revIDLastSave="0" documentId="13_ncr:1_{CEBA6167-0B09-49BC-8705-E41E170EBD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_表示検証 (TIENG VIET)" sheetId="1" r:id="rId1"/>
  </sheets>
  <definedNames>
    <definedName name="_xlnm._FilterDatabase" localSheetId="0" hidden="1">'3_表示検証 (TIENG VIET)'!$A$8:$X$21</definedName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O7" i="1"/>
  <c r="J7" i="1"/>
  <c r="G7" i="1"/>
  <c r="B7" i="1"/>
  <c r="T6" i="1"/>
  <c r="O6" i="1"/>
  <c r="J6" i="1"/>
  <c r="B6" i="1"/>
  <c r="T5" i="1"/>
  <c r="O5" i="1"/>
  <c r="J5" i="1"/>
  <c r="B5" i="1"/>
  <c r="T4" i="1"/>
  <c r="S4" i="1"/>
  <c r="W4" i="1"/>
  <c r="O4" i="1"/>
  <c r="N4" i="1"/>
  <c r="R4" i="1"/>
  <c r="J4" i="1"/>
  <c r="I4" i="1"/>
  <c r="M4" i="1"/>
  <c r="D4" i="1"/>
  <c r="B4" i="1"/>
  <c r="G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" authorId="0" shapeId="0" xr:uid="{00000000-0006-0000-0000-000001000000}">
      <text>
        <r>
          <rPr>
            <sz val="11"/>
            <color rgb="FF000000"/>
            <rFont val="MS PGothic"/>
          </rPr>
          <t xml:space="preserve">Windows User:
Tổng 4263 hạng mục
</t>
        </r>
      </text>
    </comment>
  </commentList>
</comments>
</file>

<file path=xl/sharedStrings.xml><?xml version="1.0" encoding="utf-8"?>
<sst xmlns="http://schemas.openxmlformats.org/spreadsheetml/2006/main" count="179" uniqueCount="77">
  <si>
    <t>総合進捗率</t>
  </si>
  <si>
    <t>URL</t>
  </si>
  <si>
    <t>環境</t>
  </si>
  <si>
    <t>総合テスト項目数</t>
  </si>
  <si>
    <t>Windows10 FireFox</t>
  </si>
  <si>
    <t>Windows10 Chrome</t>
  </si>
  <si>
    <t>Windows10 Micrsoft Egde</t>
  </si>
  <si>
    <t>-</t>
  </si>
  <si>
    <t>環境項目数</t>
  </si>
  <si>
    <t>検証結果</t>
  </si>
  <si>
    <t>環境進捗率</t>
  </si>
  <si>
    <t>項番</t>
  </si>
  <si>
    <t>項目名</t>
  </si>
  <si>
    <t>検証区分</t>
  </si>
  <si>
    <t>テスト手順</t>
  </si>
  <si>
    <t>期待結果</t>
  </si>
  <si>
    <t>補足</t>
  </si>
  <si>
    <t>結果</t>
  </si>
  <si>
    <t>ReportNo</t>
  </si>
  <si>
    <t>日付</t>
  </si>
  <si>
    <t>確認者</t>
  </si>
  <si>
    <t>備考</t>
  </si>
  <si>
    <t>1</t>
  </si>
  <si>
    <t>Trang chủ AOHATA</t>
  </si>
  <si>
    <t>1-5</t>
  </si>
  <si>
    <t>Chuyển sang trang chủ AOHATA</t>
  </si>
  <si>
    <t>Xác nhận chuyển đổi</t>
  </si>
  <si>
    <t>ヘッダーのアヲハタのロゴを押下する</t>
  </si>
  <si>
    <t xml:space="preserve">アヲハタホームページに遷移すること
</t>
  </si>
  <si>
    <t>OK</t>
  </si>
  <si>
    <t>12/06/2021</t>
  </si>
  <si>
    <t>1-6</t>
  </si>
  <si>
    <t>Chuyển sang thông tin sản phẩm</t>
  </si>
  <si>
    <t>商品情報を押下する</t>
  </si>
  <si>
    <t xml:space="preserve">商品情報に遷移すること
</t>
  </si>
  <si>
    <t>1-7</t>
  </si>
  <si>
    <t>Chuyển sang hướng dẫn đề xuất</t>
  </si>
  <si>
    <t>おすすめレシピを押下する</t>
  </si>
  <si>
    <t xml:space="preserve">おすすめレシピページに遷移すること
</t>
  </si>
  <si>
    <t>1-8</t>
  </si>
  <si>
    <t>Chuyển sang hiểu-nhìn-trải nghiệm</t>
  </si>
  <si>
    <t>知る・見る・体験するを押下する</t>
  </si>
  <si>
    <t xml:space="preserve">知る・見る・体験するページに遷移すること
</t>
  </si>
  <si>
    <t>1-9</t>
  </si>
  <si>
    <t>Chuyển sang trang thông tin Công ty</t>
  </si>
  <si>
    <t>企業情報を押下する</t>
  </si>
  <si>
    <t xml:space="preserve">企業情報ページに遷移すること
</t>
  </si>
  <si>
    <t>1-10</t>
  </si>
  <si>
    <t>Chuyển sang trang thông tin liên hệ-FAQ</t>
  </si>
  <si>
    <t>お問い合わせ・FAQを押下する</t>
  </si>
  <si>
    <t xml:space="preserve">お問い合わせ・FAQページに遷移すること
</t>
  </si>
  <si>
    <t>1-11</t>
  </si>
  <si>
    <t>Chuyển sang trang thông tin tuyển dụng</t>
  </si>
  <si>
    <t>採用情報を押下する</t>
  </si>
  <si>
    <t xml:space="preserve">採用情報ページに遷移すること
</t>
  </si>
  <si>
    <t>1-12</t>
  </si>
  <si>
    <t>Chuyển sang trang phiên bản Tiếng Anh</t>
  </si>
  <si>
    <t>Englishを押下する</t>
  </si>
  <si>
    <t xml:space="preserve">英語版のページに遷移すること
</t>
  </si>
  <si>
    <t>1-13</t>
  </si>
  <si>
    <t>Chuyển sang trang phiên bản Tiếng Trung</t>
  </si>
  <si>
    <t>中文を押下する</t>
  </si>
  <si>
    <t xml:space="preserve">中国語版のページに遷移すること
</t>
  </si>
  <si>
    <t>NG</t>
  </si>
  <si>
    <t>1-14</t>
  </si>
  <si>
    <t>Banner Carousel đang được thiết lập ở đầu trang sau sẽ được hiển thị</t>
  </si>
  <si>
    <t>Xác nhận thao tác</t>
  </si>
  <si>
    <t>カルーセルメニューの矢印「→」アイコンを押下する</t>
  </si>
  <si>
    <t xml:space="preserve">次上記ページに設定されているカルーセルバナーが表示されること
</t>
  </si>
  <si>
    <t>1-15</t>
  </si>
  <si>
    <t>Banner Carousel đang được thiết lập ở đầu trang trước sẽ được hiển thị</t>
  </si>
  <si>
    <t>カルーセルメニューの矢印「←」アイコンを押下する</t>
  </si>
  <si>
    <t xml:space="preserve">前上記ページに設定されているカルーセルバナーが表示されること
</t>
  </si>
  <si>
    <t>1-16</t>
  </si>
  <si>
    <t xml:space="preserve">Anchor link sẽ được thiết lập ở phần đầu của trang
</t>
  </si>
  <si>
    <t>画面右下のトップへ戻るボタン「＾」を押下する</t>
  </si>
  <si>
    <t xml:space="preserve">ページの上部にアンカーリンクが設定されていること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</si>
</sst>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2">
    <font>
      <sz val="11"/>
      <color rgb="FF000000"/>
      <name val="MS PGothic"/>
    </font>
    <font>
      <sz val="10"/>
      <color theme="1"/>
      <name val="MS PGothic"/>
      <family val="3"/>
      <charset val="128"/>
    </font>
    <font>
      <sz val="8"/>
      <color rgb="FFF2F2F2"/>
      <name val="MS PGothic"/>
      <family val="3"/>
      <charset val="128"/>
    </font>
    <font>
      <sz val="9"/>
      <color rgb="FF0C0C0C"/>
      <name val="MS PGothic"/>
      <family val="3"/>
      <charset val="128"/>
    </font>
    <font>
      <sz val="10"/>
      <color rgb="FFF2F2F2"/>
      <name val="MS PGothic"/>
      <family val="3"/>
      <charset val="128"/>
    </font>
    <font>
      <b/>
      <sz val="10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000000"/>
      <name val="MS PGothic"/>
      <family val="3"/>
      <charset val="128"/>
    </font>
    <font>
      <b/>
      <sz val="11"/>
      <color rgb="FFFFFFFF"/>
      <name val="MS PGothic"/>
      <family val="3"/>
      <charset val="128"/>
    </font>
    <font>
      <sz val="10"/>
      <color rgb="FFFFFFFF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rgb="FFFF0000"/>
      <name val="MS P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49" fontId="8" fillId="3" borderId="4" xfId="0" applyNumberFormat="1" applyFont="1" applyFill="1" applyBorder="1" applyAlignment="1">
      <alignment horizontal="left" vertical="center"/>
    </xf>
    <xf numFmtId="0" fontId="9" fillId="3" borderId="4" xfId="0" applyFont="1" applyFill="1" applyBorder="1" applyAlignment="1">
      <alignment vertical="top" wrapText="1"/>
    </xf>
    <xf numFmtId="0" fontId="9" fillId="3" borderId="17" xfId="0" applyFont="1" applyFill="1" applyBorder="1" applyAlignment="1">
      <alignment vertical="top" wrapText="1"/>
    </xf>
    <xf numFmtId="49" fontId="1" fillId="0" borderId="4" xfId="0" applyNumberFormat="1" applyFont="1" applyBorder="1" applyAlignment="1">
      <alignment horizontal="left" vertical="center" shrinkToFit="1"/>
    </xf>
    <xf numFmtId="0" fontId="10" fillId="0" borderId="4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5" borderId="4" xfId="0" applyFont="1" applyFill="1" applyBorder="1" applyAlignment="1">
      <alignment vertical="top" wrapText="1"/>
    </xf>
    <xf numFmtId="0" fontId="1" fillId="6" borderId="4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5" fillId="0" borderId="10" xfId="0" applyNumberFormat="1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shrinkToFit="1"/>
    </xf>
    <xf numFmtId="165" fontId="9" fillId="3" borderId="4" xfId="0" applyNumberFormat="1" applyFont="1" applyFill="1" applyBorder="1" applyAlignment="1">
      <alignment vertical="top" wrapText="1"/>
    </xf>
    <xf numFmtId="165" fontId="1" fillId="0" borderId="4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6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17" xfId="0" applyBorder="1"/>
    <xf numFmtId="0" fontId="7" fillId="0" borderId="4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 shrinkToFit="1"/>
    </xf>
    <xf numFmtId="0" fontId="0" fillId="0" borderId="11" xfId="0" applyBorder="1"/>
    <xf numFmtId="0" fontId="0" fillId="0" borderId="14" xfId="0" applyBorder="1"/>
    <xf numFmtId="167" fontId="1" fillId="0" borderId="4" xfId="0" applyNumberFormat="1" applyFont="1" applyBorder="1" applyAlignment="1">
      <alignment horizontal="center" vertical="center" shrinkToFit="1"/>
    </xf>
    <xf numFmtId="168" fontId="1" fillId="0" borderId="4" xfId="0" applyNumberFormat="1" applyFont="1" applyBorder="1" applyAlignment="1">
      <alignment horizontal="center" vertical="center" shrinkToFit="1"/>
    </xf>
    <xf numFmtId="173" fontId="1" fillId="0" borderId="4" xfId="0" applyNumberFormat="1" applyFont="1" applyBorder="1" applyAlignment="1">
      <alignment horizontal="center" vertical="center" shrinkToFit="1"/>
    </xf>
    <xf numFmtId="169" fontId="1" fillId="0" borderId="4" xfId="0" applyNumberFormat="1" applyFont="1" applyBorder="1" applyAlignment="1">
      <alignment horizontal="center" vertical="center" shrinkToFit="1"/>
    </xf>
    <xf numFmtId="171" fontId="1" fillId="0" borderId="4" xfId="0" applyNumberFormat="1" applyFont="1" applyBorder="1" applyAlignment="1">
      <alignment horizontal="center" vertical="center" shrinkToFit="1"/>
    </xf>
    <xf numFmtId="49" fontId="11" fillId="4" borderId="4" xfId="0" applyNumberFormat="1" applyFont="1" applyFill="1" applyBorder="1" applyAlignment="1">
      <alignment vertical="center" shrinkToFit="1"/>
    </xf>
    <xf numFmtId="175" fontId="1" fillId="0" borderId="9" xfId="0" applyNumberFormat="1" applyFont="1" applyBorder="1" applyAlignment="1">
      <alignment horizontal="center" vertical="center" shrinkToFit="1"/>
    </xf>
    <xf numFmtId="0" fontId="0" fillId="0" borderId="8" xfId="0" applyBorder="1"/>
    <xf numFmtId="176" fontId="1" fillId="0" borderId="4" xfId="0" applyNumberFormat="1" applyFont="1" applyBorder="1" applyAlignment="1">
      <alignment horizontal="center" vertical="center" shrinkToFit="1"/>
    </xf>
    <xf numFmtId="178" fontId="1" fillId="0" borderId="13" xfId="0" applyNumberFormat="1" applyFont="1" applyBorder="1" applyAlignment="1">
      <alignment horizontal="center" vertical="center" shrinkToFit="1"/>
    </xf>
    <xf numFmtId="0" fontId="0" fillId="0" borderId="12" xfId="0" applyBorder="1"/>
    <xf numFmtId="179" fontId="1" fillId="0" borderId="9" xfId="0" applyNumberFormat="1" applyFont="1" applyBorder="1" applyAlignment="1">
      <alignment horizontal="center" vertical="center" shrinkToFit="1"/>
    </xf>
    <xf numFmtId="180" fontId="1" fillId="0" borderId="9" xfId="0" applyNumberFormat="1" applyFont="1" applyBorder="1" applyAlignment="1">
      <alignment horizontal="center" vertical="center" shrinkToFit="1"/>
    </xf>
    <xf numFmtId="170" fontId="1" fillId="0" borderId="4" xfId="0" applyNumberFormat="1" applyFont="1" applyBorder="1" applyAlignment="1">
      <alignment horizontal="center" vertical="center" shrinkToFit="1"/>
    </xf>
    <xf numFmtId="172" fontId="1" fillId="0" borderId="4" xfId="0" applyNumberFormat="1" applyFont="1" applyBorder="1" applyAlignment="1">
      <alignment horizontal="center" vertical="center" shrinkToFit="1"/>
    </xf>
    <xf numFmtId="174" fontId="1" fillId="0" borderId="4" xfId="0" applyNumberFormat="1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0" fillId="0" borderId="15" xfId="0" applyBorder="1"/>
    <xf numFmtId="10" fontId="1" fillId="2" borderId="7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66" fontId="1" fillId="0" borderId="4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45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K32" sqref="K32"/>
    </sheetView>
  </sheetViews>
  <sheetFormatPr defaultColWidth="12.625" defaultRowHeight="15" customHeight="1"/>
  <cols>
    <col min="1" max="1" width="2.25" style="23" customWidth="1"/>
    <col min="2" max="2" width="6.125" style="23" customWidth="1"/>
    <col min="3" max="3" width="26.125" style="23" customWidth="1"/>
    <col min="4" max="4" width="9" style="23" customWidth="1"/>
    <col min="5" max="5" width="25.75" style="23" customWidth="1"/>
    <col min="6" max="6" width="29.25" style="23" customWidth="1"/>
    <col min="7" max="7" width="8.125" style="23" customWidth="1"/>
    <col min="8" max="8" width="8.25" style="23" customWidth="1"/>
    <col min="9" max="9" width="7.25" style="23" customWidth="1"/>
    <col min="10" max="10" width="7.5" style="23" customWidth="1"/>
    <col min="11" max="11" width="11" style="23" customWidth="1"/>
    <col min="12" max="12" width="5.5" style="23" customWidth="1"/>
    <col min="13" max="13" width="7.375" style="23" customWidth="1"/>
    <col min="14" max="14" width="7.25" style="23" customWidth="1"/>
    <col min="15" max="15" width="7.5" style="23" customWidth="1"/>
    <col min="16" max="16" width="11" style="23" customWidth="1"/>
    <col min="17" max="17" width="5.5" style="23" customWidth="1"/>
    <col min="18" max="18" width="7.375" style="23" customWidth="1"/>
    <col min="19" max="19" width="7.25" style="23" customWidth="1"/>
    <col min="20" max="20" width="7.5" style="23" customWidth="1"/>
    <col min="21" max="21" width="11" style="23" customWidth="1"/>
    <col min="22" max="22" width="5.5" style="23" customWidth="1"/>
    <col min="23" max="23" width="7.375" style="23" customWidth="1"/>
    <col min="24" max="24" width="1.375" style="23" customWidth="1"/>
    <col min="25" max="39" width="11" style="23" customWidth="1"/>
    <col min="40" max="40" width="12.625" style="23" customWidth="1"/>
    <col min="41" max="16384" width="12.625" style="23"/>
  </cols>
  <sheetData>
    <row r="1" spans="1:24" ht="13.5" customHeight="1">
      <c r="A1" s="1"/>
      <c r="B1" s="2"/>
      <c r="C1" s="3"/>
      <c r="D1" s="3"/>
      <c r="E1" s="3"/>
      <c r="F1" s="3"/>
      <c r="G1" s="3"/>
      <c r="H1" s="3"/>
      <c r="I1" s="35"/>
      <c r="J1" s="36"/>
      <c r="K1" s="36"/>
      <c r="L1" s="36"/>
      <c r="M1" s="36"/>
      <c r="N1" s="35"/>
      <c r="O1" s="36"/>
      <c r="P1" s="36"/>
      <c r="Q1" s="36"/>
      <c r="R1" s="36"/>
      <c r="S1" s="35"/>
      <c r="T1" s="36"/>
      <c r="U1" s="36"/>
      <c r="V1" s="36"/>
      <c r="W1" s="36"/>
      <c r="X1" s="4"/>
    </row>
    <row r="2" spans="1:24" ht="24" customHeight="1">
      <c r="A2" s="5"/>
      <c r="B2" s="66" t="s">
        <v>0</v>
      </c>
      <c r="C2" s="38"/>
      <c r="D2" s="39"/>
      <c r="E2" s="6" t="s">
        <v>1</v>
      </c>
      <c r="F2" s="6" t="s">
        <v>2</v>
      </c>
      <c r="G2" s="67" t="s">
        <v>3</v>
      </c>
      <c r="H2" s="39"/>
      <c r="I2" s="37" t="s">
        <v>4</v>
      </c>
      <c r="J2" s="38"/>
      <c r="K2" s="38"/>
      <c r="L2" s="38"/>
      <c r="M2" s="39"/>
      <c r="N2" s="37" t="s">
        <v>5</v>
      </c>
      <c r="O2" s="38"/>
      <c r="P2" s="38"/>
      <c r="Q2" s="38"/>
      <c r="R2" s="39"/>
      <c r="S2" s="37" t="s">
        <v>6</v>
      </c>
      <c r="T2" s="38"/>
      <c r="U2" s="38"/>
      <c r="V2" s="38"/>
      <c r="W2" s="39"/>
      <c r="X2" s="7" t="s">
        <v>7</v>
      </c>
    </row>
    <row r="3" spans="1:24" ht="13.5" customHeight="1">
      <c r="A3" s="5"/>
      <c r="B3" s="62">
        <f>SUM($B$4:$B$5,$D$4,$D$3)/$G$3</f>
        <v>3</v>
      </c>
      <c r="C3" s="63"/>
      <c r="D3" s="64"/>
      <c r="E3" s="8"/>
      <c r="F3" s="8"/>
      <c r="G3" s="65">
        <f>(COUNTA($D$9:$D$21)-COUNTIF($D$9:$D$21,"その他")-COUNTIF($D$9:$D$21,"-"))*COUNTA($I$2:$M$2)-COUNTIF($I$9:$M$21, "NT")</f>
        <v>12</v>
      </c>
      <c r="H3" s="39"/>
      <c r="I3" s="31" t="s">
        <v>8</v>
      </c>
      <c r="J3" s="40" t="s">
        <v>9</v>
      </c>
      <c r="K3" s="38"/>
      <c r="L3" s="39"/>
      <c r="M3" s="31" t="s">
        <v>10</v>
      </c>
      <c r="N3" s="31" t="s">
        <v>8</v>
      </c>
      <c r="O3" s="40" t="s">
        <v>9</v>
      </c>
      <c r="P3" s="38"/>
      <c r="Q3" s="39"/>
      <c r="R3" s="31" t="s">
        <v>10</v>
      </c>
      <c r="S3" s="31" t="s">
        <v>8</v>
      </c>
      <c r="T3" s="40" t="s">
        <v>9</v>
      </c>
      <c r="U3" s="38"/>
      <c r="V3" s="39"/>
      <c r="W3" s="31" t="s">
        <v>10</v>
      </c>
      <c r="X3" s="7" t="s">
        <v>7</v>
      </c>
    </row>
    <row r="4" spans="1:24" ht="13.5" customHeight="1">
      <c r="A4" s="1"/>
      <c r="B4" s="50">
        <f>COUNTIF($I$9:$W$21,"OK")</f>
        <v>30</v>
      </c>
      <c r="C4" s="51"/>
      <c r="D4" s="32">
        <f>COUNTIF($I$9:$W$21,"質問中")</f>
        <v>0</v>
      </c>
      <c r="E4" s="9"/>
      <c r="F4" s="10"/>
      <c r="G4" s="52"/>
      <c r="H4" s="39"/>
      <c r="I4" s="41">
        <f>(COUNTA($D$9:$D$21)-COUNTIF($D$9:$D$21,"その他")-COUNTIF($D$9:$D$21,"-"))-COUNTIF(I$9:I$21, "NT")</f>
        <v>12</v>
      </c>
      <c r="J4" s="44">
        <f>COUNTIF(I$9:I$21,"OK")</f>
        <v>10</v>
      </c>
      <c r="K4" s="38"/>
      <c r="L4" s="39"/>
      <c r="M4" s="45">
        <f>SUM(J$4:J$5,J$7)/I$4</f>
        <v>1</v>
      </c>
      <c r="N4" s="41">
        <f>(COUNTA($D$9:$D$21)-COUNTIF($D$9:$D$21,"その他")-COUNTIF($D$9:$D$21,"-"))-COUNTIF(N$9:N$21, "NT")</f>
        <v>12</v>
      </c>
      <c r="O4" s="44">
        <f>COUNTIF(N$9:N$21,"OK")</f>
        <v>10</v>
      </c>
      <c r="P4" s="38"/>
      <c r="Q4" s="39"/>
      <c r="R4" s="45">
        <f>SUM(O$4:O$5,O$7)/N$4</f>
        <v>1</v>
      </c>
      <c r="S4" s="41">
        <f>(COUNTA($D$9:$D$21)-COUNTIF($D$9:$D$21,"その他")-COUNTIF($D$9:$D$21,"-"))-COUNTIF(S$9:S$21, "NT")</f>
        <v>12</v>
      </c>
      <c r="T4" s="44">
        <f>COUNTIF(S$9:S$21,"OK")</f>
        <v>10</v>
      </c>
      <c r="U4" s="38"/>
      <c r="V4" s="39"/>
      <c r="W4" s="45">
        <f>SUM(T$4:T$5,T$7)/S$4</f>
        <v>1</v>
      </c>
      <c r="X4" s="11" t="s">
        <v>7</v>
      </c>
    </row>
    <row r="5" spans="1:24" ht="13.5" customHeight="1">
      <c r="A5" s="1"/>
      <c r="B5" s="55">
        <f>COUNTIF($I$9:$W$21,"NG")</f>
        <v>6</v>
      </c>
      <c r="C5" s="51"/>
      <c r="D5" s="10"/>
      <c r="E5" s="9"/>
      <c r="F5" s="10"/>
      <c r="G5" s="58"/>
      <c r="H5" s="39"/>
      <c r="I5" s="42"/>
      <c r="J5" s="46">
        <f>COUNTIF(I$9:I$21,"NG")</f>
        <v>2</v>
      </c>
      <c r="K5" s="38"/>
      <c r="L5" s="39"/>
      <c r="M5" s="42"/>
      <c r="N5" s="42"/>
      <c r="O5" s="46">
        <f>COUNTIF(N$9:N$21,"NG")</f>
        <v>2</v>
      </c>
      <c r="P5" s="38"/>
      <c r="Q5" s="39"/>
      <c r="R5" s="42"/>
      <c r="S5" s="42"/>
      <c r="T5" s="46">
        <f>COUNTIF(S$9:S$21,"NG")</f>
        <v>2</v>
      </c>
      <c r="U5" s="38"/>
      <c r="V5" s="39"/>
      <c r="W5" s="42"/>
      <c r="X5" s="11" t="s">
        <v>7</v>
      </c>
    </row>
    <row r="6" spans="1:24" ht="13.5" customHeight="1">
      <c r="A6" s="1"/>
      <c r="B6" s="56">
        <f>COUNTIF($I$9:$W$21,"N/A")</f>
        <v>0</v>
      </c>
      <c r="C6" s="51"/>
      <c r="D6" s="10"/>
      <c r="E6" s="9"/>
      <c r="F6" s="10"/>
      <c r="G6" s="59"/>
      <c r="H6" s="39"/>
      <c r="I6" s="42"/>
      <c r="J6" s="47">
        <f>COUNTIF(I$9:I$21,"N/A")</f>
        <v>0</v>
      </c>
      <c r="K6" s="38"/>
      <c r="L6" s="39"/>
      <c r="M6" s="42"/>
      <c r="N6" s="42"/>
      <c r="O6" s="47">
        <f>COUNTIF(N$9:N$21,"N/A")</f>
        <v>0</v>
      </c>
      <c r="P6" s="38"/>
      <c r="Q6" s="39"/>
      <c r="R6" s="42"/>
      <c r="S6" s="42"/>
      <c r="T6" s="47">
        <f>COUNTIF(S$9:S$21,"N/A")</f>
        <v>0</v>
      </c>
      <c r="U6" s="38"/>
      <c r="V6" s="39"/>
      <c r="W6" s="42"/>
      <c r="X6" s="11" t="s">
        <v>7</v>
      </c>
    </row>
    <row r="7" spans="1:24" ht="12.75" customHeight="1">
      <c r="A7" s="1"/>
      <c r="B7" s="53">
        <f>COUNTIF($I$9:$W$21,"NT")</f>
        <v>0</v>
      </c>
      <c r="C7" s="54"/>
      <c r="D7" s="12"/>
      <c r="E7" s="13"/>
      <c r="F7" s="12"/>
      <c r="G7" s="57">
        <f>COUNTA($I$2:$W$2)</f>
        <v>3</v>
      </c>
      <c r="H7" s="39"/>
      <c r="I7" s="43"/>
      <c r="J7" s="48">
        <f>COUNTIF(I$9:I$21,"質問中")</f>
        <v>0</v>
      </c>
      <c r="K7" s="38"/>
      <c r="L7" s="39"/>
      <c r="M7" s="43"/>
      <c r="N7" s="43"/>
      <c r="O7" s="48">
        <f>COUNTIF(N$9:N$21,"質問中")</f>
        <v>0</v>
      </c>
      <c r="P7" s="38"/>
      <c r="Q7" s="39"/>
      <c r="R7" s="43"/>
      <c r="S7" s="43"/>
      <c r="T7" s="48">
        <f>COUNTIF(S$9:S$21,"質問中")</f>
        <v>0</v>
      </c>
      <c r="U7" s="38"/>
      <c r="V7" s="39"/>
      <c r="W7" s="43"/>
      <c r="X7" s="11" t="s">
        <v>7</v>
      </c>
    </row>
    <row r="8" spans="1:24" s="26" customFormat="1" ht="13.5" customHeight="1">
      <c r="A8" s="24"/>
      <c r="B8" s="27" t="s">
        <v>11</v>
      </c>
      <c r="C8" s="28" t="s">
        <v>12</v>
      </c>
      <c r="D8" s="29" t="s">
        <v>13</v>
      </c>
      <c r="E8" s="29" t="s">
        <v>14</v>
      </c>
      <c r="F8" s="29" t="s">
        <v>15</v>
      </c>
      <c r="G8" s="60" t="s">
        <v>16</v>
      </c>
      <c r="H8" s="61"/>
      <c r="I8" s="30" t="s">
        <v>17</v>
      </c>
      <c r="J8" s="28" t="s">
        <v>18</v>
      </c>
      <c r="K8" s="28" t="s">
        <v>19</v>
      </c>
      <c r="L8" s="28" t="s">
        <v>20</v>
      </c>
      <c r="M8" s="28" t="s">
        <v>21</v>
      </c>
      <c r="N8" s="30" t="s">
        <v>17</v>
      </c>
      <c r="O8" s="28" t="s">
        <v>18</v>
      </c>
      <c r="P8" s="28" t="s">
        <v>19</v>
      </c>
      <c r="Q8" s="28" t="s">
        <v>20</v>
      </c>
      <c r="R8" s="28" t="s">
        <v>21</v>
      </c>
      <c r="S8" s="30" t="s">
        <v>17</v>
      </c>
      <c r="T8" s="28" t="s">
        <v>18</v>
      </c>
      <c r="U8" s="28" t="s">
        <v>19</v>
      </c>
      <c r="V8" s="28" t="s">
        <v>20</v>
      </c>
      <c r="W8" s="28" t="s">
        <v>21</v>
      </c>
      <c r="X8" s="25" t="s">
        <v>7</v>
      </c>
    </row>
    <row r="9" spans="1:24" ht="13.5" customHeight="1">
      <c r="A9" s="1"/>
      <c r="B9" s="14" t="s">
        <v>22</v>
      </c>
      <c r="C9" s="14" t="s">
        <v>23</v>
      </c>
      <c r="D9" s="15"/>
      <c r="E9" s="15"/>
      <c r="F9" s="15"/>
      <c r="G9" s="15"/>
      <c r="H9" s="15"/>
      <c r="I9" s="16"/>
      <c r="J9" s="15"/>
      <c r="K9" s="33"/>
      <c r="L9" s="15"/>
      <c r="M9" s="15"/>
      <c r="N9" s="16"/>
      <c r="O9" s="15"/>
      <c r="P9" s="33"/>
      <c r="Q9" s="15"/>
      <c r="R9" s="15"/>
      <c r="S9" s="16"/>
      <c r="T9" s="15"/>
      <c r="U9" s="33"/>
      <c r="V9" s="15"/>
      <c r="W9" s="15"/>
      <c r="X9" s="11" t="s">
        <v>7</v>
      </c>
    </row>
    <row r="10" spans="1:24" ht="24" customHeight="1">
      <c r="A10" s="1"/>
      <c r="B10" s="17" t="s">
        <v>24</v>
      </c>
      <c r="C10" s="18" t="s">
        <v>25</v>
      </c>
      <c r="D10" s="21" t="s">
        <v>26</v>
      </c>
      <c r="E10" s="18" t="s">
        <v>27</v>
      </c>
      <c r="F10" s="18" t="s">
        <v>28</v>
      </c>
      <c r="G10" s="49"/>
      <c r="H10" s="39"/>
      <c r="I10" s="19" t="s">
        <v>29</v>
      </c>
      <c r="J10" s="20"/>
      <c r="K10" s="34" t="s">
        <v>30</v>
      </c>
      <c r="L10" s="20"/>
      <c r="M10" s="20"/>
      <c r="N10" s="19" t="s">
        <v>29</v>
      </c>
      <c r="O10" s="20"/>
      <c r="P10" s="34" t="s">
        <v>30</v>
      </c>
      <c r="Q10" s="20"/>
      <c r="R10" s="20"/>
      <c r="S10" s="19" t="s">
        <v>29</v>
      </c>
      <c r="T10" s="20"/>
      <c r="U10" s="34" t="s">
        <v>30</v>
      </c>
      <c r="V10" s="20"/>
      <c r="W10" s="20"/>
      <c r="X10" s="11"/>
    </row>
    <row r="11" spans="1:24" ht="24" customHeight="1">
      <c r="A11" s="1"/>
      <c r="B11" s="17" t="s">
        <v>31</v>
      </c>
      <c r="C11" s="18" t="s">
        <v>32</v>
      </c>
      <c r="D11" s="21" t="s">
        <v>26</v>
      </c>
      <c r="E11" s="18" t="s">
        <v>33</v>
      </c>
      <c r="F11" s="18" t="s">
        <v>34</v>
      </c>
      <c r="G11" s="49"/>
      <c r="H11" s="39"/>
      <c r="I11" s="19" t="s">
        <v>29</v>
      </c>
      <c r="J11" s="20"/>
      <c r="K11" s="34" t="s">
        <v>30</v>
      </c>
      <c r="L11" s="20"/>
      <c r="M11" s="20"/>
      <c r="N11" s="19" t="s">
        <v>29</v>
      </c>
      <c r="O11" s="20"/>
      <c r="P11" s="34" t="s">
        <v>30</v>
      </c>
      <c r="Q11" s="20"/>
      <c r="R11" s="20"/>
      <c r="S11" s="19" t="s">
        <v>29</v>
      </c>
      <c r="T11" s="20"/>
      <c r="U11" s="34" t="s">
        <v>30</v>
      </c>
      <c r="V11" s="20"/>
      <c r="W11" s="20"/>
      <c r="X11" s="11"/>
    </row>
    <row r="12" spans="1:24" ht="24" customHeight="1">
      <c r="A12" s="1"/>
      <c r="B12" s="17" t="s">
        <v>35</v>
      </c>
      <c r="C12" s="18" t="s">
        <v>36</v>
      </c>
      <c r="D12" s="21" t="s">
        <v>26</v>
      </c>
      <c r="E12" s="18" t="s">
        <v>37</v>
      </c>
      <c r="F12" s="18" t="s">
        <v>38</v>
      </c>
      <c r="G12" s="49"/>
      <c r="H12" s="39"/>
      <c r="I12" s="19" t="s">
        <v>29</v>
      </c>
      <c r="J12" s="20"/>
      <c r="K12" s="34" t="s">
        <v>30</v>
      </c>
      <c r="L12" s="20"/>
      <c r="M12" s="20"/>
      <c r="N12" s="19" t="s">
        <v>29</v>
      </c>
      <c r="O12" s="20"/>
      <c r="P12" s="34" t="s">
        <v>30</v>
      </c>
      <c r="Q12" s="20"/>
      <c r="R12" s="20"/>
      <c r="S12" s="19" t="s">
        <v>29</v>
      </c>
      <c r="T12" s="20"/>
      <c r="U12" s="34" t="s">
        <v>30</v>
      </c>
      <c r="V12" s="20"/>
      <c r="W12" s="20"/>
      <c r="X12" s="11"/>
    </row>
    <row r="13" spans="1:24" ht="36" customHeight="1">
      <c r="A13" s="1"/>
      <c r="B13" s="17" t="s">
        <v>39</v>
      </c>
      <c r="C13" s="18" t="s">
        <v>40</v>
      </c>
      <c r="D13" s="21" t="s">
        <v>26</v>
      </c>
      <c r="E13" s="18" t="s">
        <v>41</v>
      </c>
      <c r="F13" s="18" t="s">
        <v>42</v>
      </c>
      <c r="G13" s="49"/>
      <c r="H13" s="39"/>
      <c r="I13" s="19" t="s">
        <v>29</v>
      </c>
      <c r="J13" s="20"/>
      <c r="K13" s="34" t="s">
        <v>30</v>
      </c>
      <c r="L13" s="20"/>
      <c r="M13" s="20"/>
      <c r="N13" s="19" t="s">
        <v>29</v>
      </c>
      <c r="O13" s="20"/>
      <c r="P13" s="34" t="s">
        <v>30</v>
      </c>
      <c r="Q13" s="20"/>
      <c r="R13" s="20"/>
      <c r="S13" s="19" t="s">
        <v>29</v>
      </c>
      <c r="T13" s="20"/>
      <c r="U13" s="34" t="s">
        <v>30</v>
      </c>
      <c r="V13" s="20"/>
      <c r="W13" s="20"/>
      <c r="X13" s="11"/>
    </row>
    <row r="14" spans="1:24" ht="24" customHeight="1">
      <c r="A14" s="1"/>
      <c r="B14" s="17" t="s">
        <v>43</v>
      </c>
      <c r="C14" s="18" t="s">
        <v>44</v>
      </c>
      <c r="D14" s="21" t="s">
        <v>26</v>
      </c>
      <c r="E14" s="18" t="s">
        <v>45</v>
      </c>
      <c r="F14" s="18" t="s">
        <v>46</v>
      </c>
      <c r="G14" s="49"/>
      <c r="H14" s="39"/>
      <c r="I14" s="19" t="s">
        <v>29</v>
      </c>
      <c r="J14" s="20"/>
      <c r="K14" s="34" t="s">
        <v>30</v>
      </c>
      <c r="L14" s="20"/>
      <c r="M14" s="20"/>
      <c r="N14" s="19" t="s">
        <v>29</v>
      </c>
      <c r="O14" s="20"/>
      <c r="P14" s="34" t="s">
        <v>30</v>
      </c>
      <c r="Q14" s="20"/>
      <c r="R14" s="20"/>
      <c r="S14" s="19" t="s">
        <v>29</v>
      </c>
      <c r="T14" s="20"/>
      <c r="U14" s="34" t="s">
        <v>30</v>
      </c>
      <c r="V14" s="20"/>
      <c r="W14" s="20"/>
      <c r="X14" s="11"/>
    </row>
    <row r="15" spans="1:24" ht="36" customHeight="1">
      <c r="A15" s="1"/>
      <c r="B15" s="17" t="s">
        <v>47</v>
      </c>
      <c r="C15" s="18" t="s">
        <v>48</v>
      </c>
      <c r="D15" s="21" t="s">
        <v>26</v>
      </c>
      <c r="E15" s="18" t="s">
        <v>49</v>
      </c>
      <c r="F15" s="18" t="s">
        <v>50</v>
      </c>
      <c r="G15" s="49"/>
      <c r="H15" s="39"/>
      <c r="I15" s="19" t="s">
        <v>29</v>
      </c>
      <c r="J15" s="20"/>
      <c r="K15" s="34" t="s">
        <v>30</v>
      </c>
      <c r="L15" s="20"/>
      <c r="M15" s="20"/>
      <c r="N15" s="19" t="s">
        <v>29</v>
      </c>
      <c r="O15" s="20"/>
      <c r="P15" s="34" t="s">
        <v>30</v>
      </c>
      <c r="Q15" s="20"/>
      <c r="R15" s="20"/>
      <c r="S15" s="19" t="s">
        <v>29</v>
      </c>
      <c r="T15" s="20"/>
      <c r="U15" s="34" t="s">
        <v>30</v>
      </c>
      <c r="V15" s="20"/>
      <c r="W15" s="20"/>
      <c r="X15" s="11"/>
    </row>
    <row r="16" spans="1:24" ht="24" customHeight="1">
      <c r="A16" s="1"/>
      <c r="B16" s="17" t="s">
        <v>51</v>
      </c>
      <c r="C16" s="18" t="s">
        <v>52</v>
      </c>
      <c r="D16" s="21" t="s">
        <v>26</v>
      </c>
      <c r="E16" s="18" t="s">
        <v>53</v>
      </c>
      <c r="F16" s="18" t="s">
        <v>54</v>
      </c>
      <c r="G16" s="49"/>
      <c r="H16" s="39"/>
      <c r="I16" s="19" t="s">
        <v>29</v>
      </c>
      <c r="J16" s="20"/>
      <c r="K16" s="34" t="s">
        <v>30</v>
      </c>
      <c r="L16" s="20"/>
      <c r="M16" s="20"/>
      <c r="N16" s="19" t="s">
        <v>29</v>
      </c>
      <c r="O16" s="20"/>
      <c r="P16" s="34" t="s">
        <v>30</v>
      </c>
      <c r="Q16" s="20"/>
      <c r="R16" s="20"/>
      <c r="S16" s="19" t="s">
        <v>29</v>
      </c>
      <c r="T16" s="20"/>
      <c r="U16" s="34" t="s">
        <v>30</v>
      </c>
      <c r="V16" s="20"/>
      <c r="W16" s="20"/>
      <c r="X16" s="11"/>
    </row>
    <row r="17" spans="1:24" ht="24" customHeight="1">
      <c r="A17" s="1"/>
      <c r="B17" s="17" t="s">
        <v>55</v>
      </c>
      <c r="C17" s="18" t="s">
        <v>56</v>
      </c>
      <c r="D17" s="21" t="s">
        <v>26</v>
      </c>
      <c r="E17" s="18" t="s">
        <v>57</v>
      </c>
      <c r="F17" s="18" t="s">
        <v>58</v>
      </c>
      <c r="G17" s="49"/>
      <c r="H17" s="39"/>
      <c r="I17" s="19" t="s">
        <v>29</v>
      </c>
      <c r="J17" s="20"/>
      <c r="K17" s="34" t="s">
        <v>30</v>
      </c>
      <c r="L17" s="20"/>
      <c r="M17" s="20"/>
      <c r="N17" s="19" t="s">
        <v>29</v>
      </c>
      <c r="O17" s="20"/>
      <c r="P17" s="34" t="s">
        <v>30</v>
      </c>
      <c r="Q17" s="20"/>
      <c r="R17" s="20"/>
      <c r="S17" s="19" t="s">
        <v>29</v>
      </c>
      <c r="T17" s="20"/>
      <c r="U17" s="34" t="s">
        <v>30</v>
      </c>
      <c r="V17" s="20"/>
      <c r="W17" s="20"/>
      <c r="X17" s="11"/>
    </row>
    <row r="18" spans="1:24" ht="24" customHeight="1">
      <c r="A18" s="1"/>
      <c r="B18" s="17" t="s">
        <v>59</v>
      </c>
      <c r="C18" s="18" t="s">
        <v>60</v>
      </c>
      <c r="D18" s="21" t="s">
        <v>26</v>
      </c>
      <c r="E18" s="18" t="s">
        <v>61</v>
      </c>
      <c r="F18" s="18" t="s">
        <v>62</v>
      </c>
      <c r="G18" s="49"/>
      <c r="H18" s="39"/>
      <c r="I18" s="19" t="s">
        <v>63</v>
      </c>
      <c r="J18" s="20"/>
      <c r="K18" s="34" t="s">
        <v>30</v>
      </c>
      <c r="L18" s="20"/>
      <c r="M18" s="20"/>
      <c r="N18" s="19" t="s">
        <v>63</v>
      </c>
      <c r="O18" s="20"/>
      <c r="P18" s="34" t="s">
        <v>30</v>
      </c>
      <c r="Q18" s="20"/>
      <c r="R18" s="20"/>
      <c r="S18" s="19" t="s">
        <v>63</v>
      </c>
      <c r="T18" s="20"/>
      <c r="U18" s="34" t="s">
        <v>30</v>
      </c>
      <c r="V18" s="20"/>
      <c r="W18" s="20"/>
      <c r="X18" s="11"/>
    </row>
    <row r="19" spans="1:24" ht="36" customHeight="1">
      <c r="A19" s="1"/>
      <c r="B19" s="17" t="s">
        <v>64</v>
      </c>
      <c r="C19" s="18" t="s">
        <v>65</v>
      </c>
      <c r="D19" s="22" t="s">
        <v>66</v>
      </c>
      <c r="E19" s="18" t="s">
        <v>67</v>
      </c>
      <c r="F19" s="18" t="s">
        <v>68</v>
      </c>
      <c r="G19" s="49"/>
      <c r="H19" s="39"/>
      <c r="I19" s="19" t="s">
        <v>29</v>
      </c>
      <c r="J19" s="20"/>
      <c r="K19" s="34" t="s">
        <v>30</v>
      </c>
      <c r="L19" s="20"/>
      <c r="M19" s="20"/>
      <c r="N19" s="19" t="s">
        <v>29</v>
      </c>
      <c r="O19" s="20"/>
      <c r="P19" s="34" t="s">
        <v>30</v>
      </c>
      <c r="Q19" s="20"/>
      <c r="R19" s="20"/>
      <c r="S19" s="19" t="s">
        <v>29</v>
      </c>
      <c r="T19" s="20"/>
      <c r="U19" s="34" t="s">
        <v>30</v>
      </c>
      <c r="V19" s="20"/>
      <c r="W19" s="20"/>
      <c r="X19" s="11"/>
    </row>
    <row r="20" spans="1:24" ht="36" customHeight="1">
      <c r="A20" s="1"/>
      <c r="B20" s="17" t="s">
        <v>69</v>
      </c>
      <c r="C20" s="18" t="s">
        <v>70</v>
      </c>
      <c r="D20" s="22" t="s">
        <v>66</v>
      </c>
      <c r="E20" s="18" t="s">
        <v>71</v>
      </c>
      <c r="F20" s="18" t="s">
        <v>72</v>
      </c>
      <c r="G20" s="49"/>
      <c r="H20" s="39"/>
      <c r="I20" s="19" t="s">
        <v>29</v>
      </c>
      <c r="J20" s="20"/>
      <c r="K20" s="34" t="s">
        <v>30</v>
      </c>
      <c r="L20" s="20"/>
      <c r="M20" s="20"/>
      <c r="N20" s="19" t="s">
        <v>29</v>
      </c>
      <c r="O20" s="20"/>
      <c r="P20" s="34" t="s">
        <v>30</v>
      </c>
      <c r="Q20" s="20"/>
      <c r="R20" s="20"/>
      <c r="S20" s="19" t="s">
        <v>29</v>
      </c>
      <c r="T20" s="20"/>
      <c r="U20" s="34" t="s">
        <v>30</v>
      </c>
      <c r="V20" s="20"/>
      <c r="W20" s="20"/>
      <c r="X20" s="11"/>
    </row>
    <row r="21" spans="1:24" ht="36" customHeight="1">
      <c r="A21" s="1"/>
      <c r="B21" s="17" t="s">
        <v>73</v>
      </c>
      <c r="C21" s="18" t="s">
        <v>74</v>
      </c>
      <c r="D21" s="22" t="s">
        <v>66</v>
      </c>
      <c r="E21" s="18" t="s">
        <v>75</v>
      </c>
      <c r="F21" s="18" t="s">
        <v>76</v>
      </c>
      <c r="G21" s="49"/>
      <c r="H21" s="39"/>
      <c r="I21" s="19" t="s">
        <v>63</v>
      </c>
      <c r="J21" s="20"/>
      <c r="K21" s="34" t="s">
        <v>30</v>
      </c>
      <c r="L21" s="20"/>
      <c r="M21" s="20"/>
      <c r="N21" s="19" t="s">
        <v>63</v>
      </c>
      <c r="O21" s="20"/>
      <c r="P21" s="34" t="s">
        <v>30</v>
      </c>
      <c r="Q21" s="20"/>
      <c r="R21" s="20"/>
      <c r="S21" s="19" t="s">
        <v>63</v>
      </c>
      <c r="T21" s="20"/>
      <c r="U21" s="34" t="s">
        <v>30</v>
      </c>
      <c r="V21" s="20"/>
      <c r="W21" s="20"/>
      <c r="X21" s="11"/>
    </row>
    <row r="22" spans="1:24" ht="13.5">
      <c r="N22"/>
      <c r="P22"/>
    </row>
    <row r="23" spans="1:24" ht="13.5">
      <c r="N23"/>
      <c r="P23"/>
    </row>
    <row r="24" spans="1:24" ht="13.5">
      <c r="N24"/>
      <c r="P24"/>
    </row>
    <row r="25" spans="1:24" ht="13.5">
      <c r="N25"/>
      <c r="P25"/>
    </row>
    <row r="26" spans="1:24" ht="13.5">
      <c r="N26"/>
      <c r="P26"/>
    </row>
    <row r="27" spans="1:24" ht="13.5">
      <c r="N27"/>
      <c r="P27"/>
    </row>
    <row r="28" spans="1:24" ht="13.5">
      <c r="N28"/>
      <c r="P28"/>
    </row>
    <row r="29" spans="1:24" ht="13.5">
      <c r="N29"/>
      <c r="P29"/>
    </row>
    <row r="30" spans="1:24" ht="13.5">
      <c r="N30"/>
      <c r="P30"/>
    </row>
    <row r="31" spans="1:24" ht="13.5">
      <c r="N31"/>
      <c r="P31"/>
    </row>
    <row r="32" spans="1:24" ht="13.5">
      <c r="N32"/>
      <c r="P32"/>
    </row>
    <row r="33" spans="14:16" ht="13.5">
      <c r="N33"/>
      <c r="P33"/>
    </row>
    <row r="34" spans="14:16" ht="13.5">
      <c r="N34"/>
      <c r="P34"/>
    </row>
    <row r="35" spans="14:16" ht="13.5">
      <c r="N35"/>
      <c r="P35"/>
    </row>
    <row r="36" spans="14:16" ht="13.5">
      <c r="N36"/>
      <c r="P36"/>
    </row>
    <row r="37" spans="14:16" ht="13.5">
      <c r="N37"/>
      <c r="P37"/>
    </row>
    <row r="38" spans="14:16" ht="13.5">
      <c r="N38"/>
      <c r="P38"/>
    </row>
    <row r="39" spans="14:16" ht="13.5">
      <c r="N39"/>
      <c r="P39"/>
    </row>
    <row r="40" spans="14:16" ht="13.5">
      <c r="N40"/>
      <c r="P40"/>
    </row>
    <row r="41" spans="14:16" ht="13.5">
      <c r="N41"/>
      <c r="P41"/>
    </row>
    <row r="42" spans="14:16" ht="13.5">
      <c r="N42"/>
      <c r="P42"/>
    </row>
    <row r="43" spans="14:16" ht="13.5">
      <c r="N43"/>
      <c r="P43"/>
    </row>
    <row r="44" spans="14:16" ht="13.5">
      <c r="N44"/>
      <c r="P44"/>
    </row>
    <row r="45" spans="14:16" ht="13.5">
      <c r="N45"/>
      <c r="P45"/>
    </row>
  </sheetData>
  <autoFilter ref="A8:X21" xr:uid="{00000000-0009-0000-0000-000000000000}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dxfId="11" priority="9" operator="equal">
      <formula>"NG"</formula>
    </cfRule>
    <cfRule type="cellIs" dxfId="10" priority="10" operator="equal">
      <formula>"NT"</formula>
    </cfRule>
    <cfRule type="cellIs" dxfId="9" priority="11" operator="equal">
      <formula>"N/A"</formula>
    </cfRule>
    <cfRule type="cellIs" dxfId="8" priority="12" operator="equal">
      <formula>"質問中"</formula>
    </cfRule>
  </conditionalFormatting>
  <conditionalFormatting sqref="N10:N21">
    <cfRule type="cellIs" dxfId="7" priority="5" operator="equal">
      <formula>"NG"</formula>
    </cfRule>
    <cfRule type="cellIs" dxfId="6" priority="6" operator="equal">
      <formula>"NT"</formula>
    </cfRule>
    <cfRule type="cellIs" dxfId="5" priority="7" operator="equal">
      <formula>"N/A"</formula>
    </cfRule>
    <cfRule type="cellIs" dxfId="4" priority="8" operator="equal">
      <formula>"質問中"</formula>
    </cfRule>
  </conditionalFormatting>
  <conditionalFormatting sqref="S10:S21">
    <cfRule type="cellIs" dxfId="3" priority="1" operator="equal">
      <formula>"NG"</formula>
    </cfRule>
    <cfRule type="cellIs" dxfId="2" priority="2" operator="equal">
      <formula>"NT"</formula>
    </cfRule>
    <cfRule type="cellIs" dxfId="1" priority="3" operator="equal">
      <formula>"N/A"</formula>
    </cfRule>
    <cfRule type="cellIs" dxfId="0" priority="4" operator="equal">
      <formula>"質問中"</formula>
    </cfRule>
  </conditionalFormatting>
  <dataValidations count="2">
    <dataValidation type="list" allowBlank="1" showInputMessage="1" showErrorMessage="1" sqref="I10:I21 N10:N21 S10:S21" xr:uid="{00000000-0002-0000-0000-000000000000}">
      <formula1>"OK,NG,質問中,N/A,NT"</formula1>
    </dataValidation>
    <dataValidation type="custom" allowBlank="1" showInputMessage="1" showErrorMessage="1" prompt="半角のみ - ReportNo.は半角文字で入力してください。_x000a_また、「#nnn」形式で入力してください。" sqref="J10:J21 O10:O21 T10:T21" xr:uid="{00000000-0002-0000-0000-000001000000}">
      <formula1>J10=ASC(J10)</formula1>
    </dataValidation>
  </dataValidations>
  <pageMargins left="0.78740157480314965" right="0.78740157480314965" top="0.98425196850393704" bottom="0.98425196850393704" header="0" footer="0"/>
  <pageSetup paperSize="9" scale="54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3_表示検証 (TIENG VIET)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IFV-admin</cp:lastModifiedBy>
  <dcterms:created xsi:type="dcterms:W3CDTF">2021-12-06T02:35:05Z</dcterms:created>
  <dcterms:modified xsi:type="dcterms:W3CDTF">2021-12-06T02:39:39Z</dcterms:modified>
</cp:coreProperties>
</file>