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C:\Users\Tanmai\Documents\"/>
    </mc:Choice>
  </mc:AlternateContent>
  <xr:revisionPtr revIDLastSave="0" documentId="13_ncr:1_{F389A928-2165-4B90-B6F1-F6D63C36E7EE}" xr6:coauthVersionLast="47" xr6:coauthVersionMax="47" xr10:uidLastSave="{00000000-0000-0000-0000-000000000000}"/>
  <bookViews>
    <workbookView showHorizontalScroll="0" showVerticalScroll="0" showSheetTabs="0" xWindow="-108" yWindow="-108" windowWidth="23256" windowHeight="12576" xr2:uid="{0B6944E4-4DAA-40DA-AD75-BE4201B35A07}"/>
  </bookViews>
  <sheets>
    <sheet name="DashBoard" sheetId="8" r:id="rId1"/>
    <sheet name="sparklinetotal pivot" sheetId="7" r:id="rId2"/>
    <sheet name="pie pivot" sheetId="6" r:id="rId3"/>
    <sheet name="sales by salesperson" sheetId="5" r:id="rId4"/>
    <sheet name="sales by region" sheetId="4" r:id="rId5"/>
    <sheet name="sales by type pivot" sheetId="3" r:id="rId6"/>
    <sheet name="Sheet1" sheetId="1" r:id="rId7"/>
  </sheets>
  <externalReferences>
    <externalReference r:id="rId8"/>
  </externalReferences>
  <definedNames>
    <definedName name="_xlcn.WorksheetConnection_mappivotD3E61" hidden="1">[1]l!$D$3:$E$6</definedName>
    <definedName name="Slicer_Region">#N/A</definedName>
    <definedName name="Slicer_Salesperson">#N/A</definedName>
    <definedName name="Slicer_Type">#N/A</definedName>
  </definedNames>
  <calcPr calcId="181029" concurrentCalc="0"/>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map pivot!$D$3:$E$6"/>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4" i="6" l="1"/>
  <c r="F3" i="6"/>
  <c r="F2" i="6"/>
  <c r="F1" i="6"/>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818D3B-A4B6-4607-98AC-19E0922DC93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85D7958-CBB5-45EF-A67A-85172A1AFCF2}" name="WorksheetConnection_map pivot!$D$3:$E$6" type="102" refreshedVersion="7" minRefreshableVersion="5">
    <extLst>
      <ext xmlns:x15="http://schemas.microsoft.com/office/spreadsheetml/2010/11/main" uri="{DE250136-89BD-433C-8126-D09CA5730AF9}">
        <x15:connection id="Range">
          <x15:rangePr sourceName="_xlcn.WorksheetConnection_mappivotD3E61"/>
        </x15:connection>
      </ext>
    </extLst>
  </connection>
</connections>
</file>

<file path=xl/sharedStrings.xml><?xml version="1.0" encoding="utf-8"?>
<sst xmlns="http://schemas.openxmlformats.org/spreadsheetml/2006/main" count="890" uniqueCount="36">
  <si>
    <t>Sales</t>
  </si>
  <si>
    <t>Row Labels</t>
  </si>
  <si>
    <t>January</t>
  </si>
  <si>
    <t>February</t>
  </si>
  <si>
    <t>March</t>
  </si>
  <si>
    <t>April</t>
  </si>
  <si>
    <t>May</t>
  </si>
  <si>
    <t>June</t>
  </si>
  <si>
    <t>July</t>
  </si>
  <si>
    <t>August</t>
  </si>
  <si>
    <t>September</t>
  </si>
  <si>
    <t>October</t>
  </si>
  <si>
    <t>November</t>
  </si>
  <si>
    <t>December</t>
  </si>
  <si>
    <t>Grand Total</t>
  </si>
  <si>
    <t>Month</t>
  </si>
  <si>
    <t>Year</t>
  </si>
  <si>
    <t>Type</t>
  </si>
  <si>
    <t>Salesperson</t>
  </si>
  <si>
    <t>Region</t>
  </si>
  <si>
    <t>Units</t>
  </si>
  <si>
    <t>Ice Cream</t>
  </si>
  <si>
    <t>Bishop</t>
  </si>
  <si>
    <t>North</t>
  </si>
  <si>
    <t>Frozen Yogurt</t>
  </si>
  <si>
    <t>Pullen</t>
  </si>
  <si>
    <t>Central</t>
  </si>
  <si>
    <t>Tasty Treats</t>
  </si>
  <si>
    <t>Watson</t>
  </si>
  <si>
    <t>Popsicles</t>
  </si>
  <si>
    <t>West</t>
  </si>
  <si>
    <t>Sum of Sales</t>
  </si>
  <si>
    <t>Column Labels</t>
  </si>
  <si>
    <t>sales %</t>
  </si>
  <si>
    <t>(All)</t>
  </si>
  <si>
    <t>Pear Creamery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</si>
</sst>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4" x14ac:knownFonts="1">
    <font>
      <sz val="11"/>
      <color theme="1"/>
      <name val="Gill Sans MT"/>
      <family val="2"/>
      <scheme val="minor"/>
    </font>
    <font>
      <b/>
      <sz val="13"/>
      <color theme="3"/>
      <name val="Gill Sans MT"/>
      <family val="2"/>
      <scheme val="minor"/>
    </font>
    <font>
      <sz val="11"/>
      <name val="Gill Sans MT"/>
      <family val="2"/>
      <scheme val="minor"/>
    </font>
    <font>
      <sz val="24"/>
      <color theme="0"/>
      <name val="Segoe UI Light"/>
      <family val="2"/>
    </font>
  </fonts>
  <fills count="3">
    <fill>
      <patternFill patternType="none"/>
    </fill>
    <fill>
      <patternFill patternType="gray125"/>
    </fill>
    <fill>
      <patternFill patternType="solid">
        <fgColor theme="2" tint="-0.499984740745262"/>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1" fillId="0" borderId="1" applyNumberFormat="0" applyFill="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1" xfId="1"/>
    <xf numFmtId="164" fontId="1" fillId="0" borderId="1" xfId="1" applyNumberFormat="1"/>
    <xf numFmtId="0" fontId="2" fillId="0" borderId="0" xfId="0" applyFont="1"/>
    <xf numFmtId="164" fontId="2" fillId="0" borderId="0" xfId="0" applyNumberFormat="1" applyFont="1"/>
    <xf numFmtId="1" fontId="2" fillId="0" borderId="0" xfId="0" applyNumberFormat="1" applyFont="1"/>
    <xf numFmtId="3" fontId="0" fillId="0" borderId="0" xfId="0" applyNumberFormat="1"/>
    <xf numFmtId="10" fontId="0" fillId="0" borderId="0" xfId="0" applyNumberFormat="1"/>
    <xf numFmtId="0" fontId="0" fillId="2" borderId="0" xfId="0" applyFill="1"/>
    <xf numFmtId="0" fontId="3" fillId="2" borderId="0" xfId="0" applyFont="1" applyFill="1" applyAlignment="1">
      <alignment vertical="center"/>
    </xf>
    <xf numFmtId="0" fontId="0" fillId="0" borderId="0" xfId="0" applyAlignment="1">
      <alignment wrapText="1"/>
    </xf>
  </cellXfs>
  <cellStyles count="2">
    <cellStyle name="Heading 2" xfId="1" builtinId="17"/>
    <cellStyle name="Normal" xfId="0" builtinId="0"/>
  </cellStyles>
  <dxfs count="62">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font>
        <b val="0"/>
        <i val="0"/>
        <strike val="0"/>
        <condense val="0"/>
        <extend val="0"/>
        <outline val="0"/>
        <shadow val="0"/>
        <u val="none"/>
        <vertAlign val="baseline"/>
        <sz val="11"/>
        <color auto="1"/>
        <name val="Gill Sans MT"/>
        <family val="2"/>
        <scheme val="minor"/>
      </font>
      <numFmt numFmtId="1" formatCode="0"/>
    </dxf>
    <dxf>
      <font>
        <b val="0"/>
        <i val="0"/>
        <strike val="0"/>
        <condense val="0"/>
        <extend val="0"/>
        <outline val="0"/>
        <shadow val="0"/>
        <u val="none"/>
        <vertAlign val="baseline"/>
        <sz val="11"/>
        <color auto="1"/>
        <name val="Gill Sans MT"/>
        <family val="2"/>
        <scheme val="minor"/>
      </font>
      <numFmt numFmtId="164" formatCode="&quot;$&quot;#,##0"/>
    </dxf>
    <dxf>
      <font>
        <b val="0"/>
        <i val="0"/>
        <strike val="0"/>
        <condense val="0"/>
        <extend val="0"/>
        <outline val="0"/>
        <shadow val="0"/>
        <u val="none"/>
        <vertAlign val="baseline"/>
        <sz val="11"/>
        <color auto="1"/>
        <name val="Gill Sans MT"/>
        <family val="2"/>
        <scheme val="minor"/>
      </font>
    </dxf>
    <dxf>
      <font>
        <b val="0"/>
        <i val="0"/>
        <strike val="0"/>
        <condense val="0"/>
        <extend val="0"/>
        <outline val="0"/>
        <shadow val="0"/>
        <u val="none"/>
        <vertAlign val="baseline"/>
        <sz val="11"/>
        <color auto="1"/>
        <name val="Gill Sans MT"/>
        <family val="2"/>
        <scheme val="minor"/>
      </font>
    </dxf>
    <dxf>
      <font>
        <b val="0"/>
        <i val="0"/>
        <strike val="0"/>
        <condense val="0"/>
        <extend val="0"/>
        <outline val="0"/>
        <shadow val="0"/>
        <u val="none"/>
        <vertAlign val="baseline"/>
        <sz val="11"/>
        <color auto="1"/>
        <name val="Gill Sans MT"/>
        <family val="2"/>
        <scheme val="minor"/>
      </font>
    </dxf>
    <dxf>
      <font>
        <b val="0"/>
        <i val="0"/>
        <strike val="0"/>
        <condense val="0"/>
        <extend val="0"/>
        <outline val="0"/>
        <shadow val="0"/>
        <u val="none"/>
        <vertAlign val="baseline"/>
        <sz val="11"/>
        <color auto="1"/>
        <name val="Gill Sans MT"/>
        <family val="2"/>
        <scheme val="minor"/>
      </font>
    </dxf>
    <dxf>
      <font>
        <b val="0"/>
        <i val="0"/>
        <strike val="0"/>
        <condense val="0"/>
        <extend val="0"/>
        <outline val="0"/>
        <shadow val="0"/>
        <u val="none"/>
        <vertAlign val="baseline"/>
        <sz val="11"/>
        <color auto="1"/>
        <name val="Gill Sans MT"/>
        <family val="2"/>
        <scheme val="minor"/>
      </font>
    </dxf>
    <dxf>
      <font>
        <b val="0"/>
        <i val="0"/>
        <strike val="0"/>
        <condense val="0"/>
        <extend val="0"/>
        <outline val="0"/>
        <shadow val="0"/>
        <u val="none"/>
        <vertAlign val="baseline"/>
        <sz val="11"/>
        <color auto="1"/>
        <name val="Gill Sans MT"/>
        <family val="2"/>
        <scheme val="minor"/>
      </font>
    </dxf>
    <dxf>
      <border outline="0">
        <bottom style="thick">
          <color theme="4" tint="0.499984740745262"/>
        </bottom>
      </border>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dashboard.xlsx]sales by type pivot!sales by type pivot</c:name>
    <c:fmtId val="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b="0" i="0" cap="none" spc="0">
                <a:ln w="0"/>
                <a:solidFill>
                  <a:schemeClr val="tx1"/>
                </a:solidFill>
                <a:effectLst>
                  <a:outerShdw blurRad="38100" dist="19050" dir="2700000" algn="tl" rotWithShape="0">
                    <a:schemeClr val="dk1">
                      <a:alpha val="40000"/>
                    </a:schemeClr>
                  </a:outerShdw>
                </a:effectLst>
              </a:rPr>
              <a:t>Sales</a:t>
            </a:r>
            <a:r>
              <a:rPr lang="en-IN" b="0" i="0" cap="none" spc="0" baseline="0">
                <a:ln w="0"/>
                <a:solidFill>
                  <a:schemeClr val="tx1"/>
                </a:solidFill>
                <a:effectLst>
                  <a:outerShdw blurRad="38100" dist="19050" dir="2700000" algn="tl" rotWithShape="0">
                    <a:schemeClr val="dk1">
                      <a:alpha val="40000"/>
                    </a:schemeClr>
                  </a:outerShdw>
                </a:effectLst>
              </a:rPr>
              <a:t> by Type</a:t>
            </a:r>
            <a:endParaRPr lang="en-IN" b="0" i="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4.5562856801284038E-2"/>
          <c:y val="5.5329684399206207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type pivot'!$B$3:$B$4</c:f>
              <c:strCache>
                <c:ptCount val="1"/>
                <c:pt idx="0">
                  <c:v>Frozen Yogurt</c:v>
                </c:pt>
              </c:strCache>
            </c:strRef>
          </c:tx>
          <c:spPr>
            <a:ln w="28575" cap="rnd">
              <a:solidFill>
                <a:schemeClr val="accent1"/>
              </a:solidFill>
              <a:round/>
            </a:ln>
            <a:effectLst/>
          </c:spPr>
          <c:marker>
            <c:symbol val="none"/>
          </c:marker>
          <c:cat>
            <c:multiLvlStrRef>
              <c:f>'sales by type pivot'!$A$5:$A$31</c:f>
              <c:multiLvlStrCache>
                <c:ptCount val="2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lvl>
                <c:lvl>
                  <c:pt idx="0">
                    <c:v>2019</c:v>
                  </c:pt>
                  <c:pt idx="12">
                    <c:v>2020</c:v>
                  </c:pt>
                </c:lvl>
              </c:multiLvlStrCache>
            </c:multiLvlStrRef>
          </c:cat>
          <c:val>
            <c:numRef>
              <c:f>'sales by type pivot'!$B$5:$B$31</c:f>
              <c:numCache>
                <c:formatCode>#,##0</c:formatCode>
                <c:ptCount val="24"/>
                <c:pt idx="0">
                  <c:v>3897</c:v>
                </c:pt>
                <c:pt idx="1">
                  <c:v>8832</c:v>
                </c:pt>
                <c:pt idx="2">
                  <c:v>23539.5</c:v>
                </c:pt>
                <c:pt idx="3">
                  <c:v>14647.5</c:v>
                </c:pt>
                <c:pt idx="4">
                  <c:v>4291.5</c:v>
                </c:pt>
                <c:pt idx="5">
                  <c:v>3897</c:v>
                </c:pt>
                <c:pt idx="6">
                  <c:v>23428.5</c:v>
                </c:pt>
                <c:pt idx="7">
                  <c:v>8943</c:v>
                </c:pt>
                <c:pt idx="8">
                  <c:v>14647.5</c:v>
                </c:pt>
                <c:pt idx="9">
                  <c:v>3544.5</c:v>
                </c:pt>
                <c:pt idx="10">
                  <c:v>747</c:v>
                </c:pt>
                <c:pt idx="12">
                  <c:v>5845.5</c:v>
                </c:pt>
                <c:pt idx="13">
                  <c:v>13248</c:v>
                </c:pt>
                <c:pt idx="14">
                  <c:v>35309.25</c:v>
                </c:pt>
                <c:pt idx="15">
                  <c:v>21971.25</c:v>
                </c:pt>
                <c:pt idx="16">
                  <c:v>6437.25</c:v>
                </c:pt>
                <c:pt idx="17">
                  <c:v>5845.5</c:v>
                </c:pt>
                <c:pt idx="18">
                  <c:v>35142.75</c:v>
                </c:pt>
                <c:pt idx="19">
                  <c:v>13414.5</c:v>
                </c:pt>
                <c:pt idx="20">
                  <c:v>21971.25</c:v>
                </c:pt>
                <c:pt idx="21">
                  <c:v>5316.75</c:v>
                </c:pt>
                <c:pt idx="22">
                  <c:v>1120.5</c:v>
                </c:pt>
              </c:numCache>
            </c:numRef>
          </c:val>
          <c:smooth val="0"/>
          <c:extLst>
            <c:ext xmlns:c16="http://schemas.microsoft.com/office/drawing/2014/chart" uri="{C3380CC4-5D6E-409C-BE32-E72D297353CC}">
              <c16:uniqueId val="{00000000-1FBE-43EB-8113-9A4F08D0E0B5}"/>
            </c:ext>
          </c:extLst>
        </c:ser>
        <c:ser>
          <c:idx val="1"/>
          <c:order val="1"/>
          <c:tx>
            <c:strRef>
              <c:f>'sales by type pivot'!$C$3:$C$4</c:f>
              <c:strCache>
                <c:ptCount val="1"/>
                <c:pt idx="0">
                  <c:v>Ice Cream</c:v>
                </c:pt>
              </c:strCache>
            </c:strRef>
          </c:tx>
          <c:spPr>
            <a:ln w="28575" cap="rnd">
              <a:solidFill>
                <a:schemeClr val="accent2"/>
              </a:solidFill>
              <a:round/>
            </a:ln>
            <a:effectLst/>
          </c:spPr>
          <c:marker>
            <c:symbol val="none"/>
          </c:marker>
          <c:cat>
            <c:multiLvlStrRef>
              <c:f>'sales by type pivot'!$A$5:$A$31</c:f>
              <c:multiLvlStrCache>
                <c:ptCount val="2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lvl>
                <c:lvl>
                  <c:pt idx="0">
                    <c:v>2019</c:v>
                  </c:pt>
                  <c:pt idx="12">
                    <c:v>2020</c:v>
                  </c:pt>
                </c:lvl>
              </c:multiLvlStrCache>
            </c:multiLvlStrRef>
          </c:cat>
          <c:val>
            <c:numRef>
              <c:f>'sales by type pivot'!$C$5:$C$31</c:f>
              <c:numCache>
                <c:formatCode>#,##0</c:formatCode>
                <c:ptCount val="24"/>
                <c:pt idx="0">
                  <c:v>19171.5</c:v>
                </c:pt>
                <c:pt idx="1">
                  <c:v>29883</c:v>
                </c:pt>
                <c:pt idx="2">
                  <c:v>14157</c:v>
                </c:pt>
                <c:pt idx="3">
                  <c:v>24562.5</c:v>
                </c:pt>
                <c:pt idx="4">
                  <c:v>47214</c:v>
                </c:pt>
                <c:pt idx="5">
                  <c:v>26745</c:v>
                </c:pt>
                <c:pt idx="6">
                  <c:v>29883</c:v>
                </c:pt>
                <c:pt idx="7">
                  <c:v>27585</c:v>
                </c:pt>
                <c:pt idx="8">
                  <c:v>11134.5</c:v>
                </c:pt>
                <c:pt idx="9">
                  <c:v>18868.5</c:v>
                </c:pt>
                <c:pt idx="10">
                  <c:v>18859.5</c:v>
                </c:pt>
                <c:pt idx="11">
                  <c:v>16804.5</c:v>
                </c:pt>
                <c:pt idx="12">
                  <c:v>28757.25</c:v>
                </c:pt>
                <c:pt idx="13">
                  <c:v>44824.5</c:v>
                </c:pt>
                <c:pt idx="14">
                  <c:v>21235.5</c:v>
                </c:pt>
                <c:pt idx="15">
                  <c:v>36843.75</c:v>
                </c:pt>
                <c:pt idx="16">
                  <c:v>70821</c:v>
                </c:pt>
                <c:pt idx="17">
                  <c:v>40117.5</c:v>
                </c:pt>
                <c:pt idx="18">
                  <c:v>44824.5</c:v>
                </c:pt>
                <c:pt idx="19">
                  <c:v>41377.5</c:v>
                </c:pt>
                <c:pt idx="20">
                  <c:v>16701.75</c:v>
                </c:pt>
                <c:pt idx="21">
                  <c:v>28302.75</c:v>
                </c:pt>
                <c:pt idx="22">
                  <c:v>28289.25</c:v>
                </c:pt>
                <c:pt idx="23">
                  <c:v>25206.75</c:v>
                </c:pt>
              </c:numCache>
            </c:numRef>
          </c:val>
          <c:smooth val="0"/>
          <c:extLst>
            <c:ext xmlns:c16="http://schemas.microsoft.com/office/drawing/2014/chart" uri="{C3380CC4-5D6E-409C-BE32-E72D297353CC}">
              <c16:uniqueId val="{0000001F-1FBE-43EB-8113-9A4F08D0E0B5}"/>
            </c:ext>
          </c:extLst>
        </c:ser>
        <c:ser>
          <c:idx val="2"/>
          <c:order val="2"/>
          <c:tx>
            <c:strRef>
              <c:f>'sales by type pivot'!$D$3:$D$4</c:f>
              <c:strCache>
                <c:ptCount val="1"/>
                <c:pt idx="0">
                  <c:v>Popsicles</c:v>
                </c:pt>
              </c:strCache>
            </c:strRef>
          </c:tx>
          <c:spPr>
            <a:ln w="28575" cap="rnd">
              <a:solidFill>
                <a:schemeClr val="accent3"/>
              </a:solidFill>
              <a:round/>
            </a:ln>
            <a:effectLst/>
          </c:spPr>
          <c:marker>
            <c:symbol val="none"/>
          </c:marker>
          <c:cat>
            <c:multiLvlStrRef>
              <c:f>'sales by type pivot'!$A$5:$A$31</c:f>
              <c:multiLvlStrCache>
                <c:ptCount val="2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lvl>
                <c:lvl>
                  <c:pt idx="0">
                    <c:v>2019</c:v>
                  </c:pt>
                  <c:pt idx="12">
                    <c:v>2020</c:v>
                  </c:pt>
                </c:lvl>
              </c:multiLvlStrCache>
            </c:multiLvlStrRef>
          </c:cat>
          <c:val>
            <c:numRef>
              <c:f>'sales by type pivot'!$D$5:$D$31</c:f>
              <c:numCache>
                <c:formatCode>#,##0</c:formatCode>
                <c:ptCount val="24"/>
                <c:pt idx="0">
                  <c:v>3084</c:v>
                </c:pt>
                <c:pt idx="1">
                  <c:v>4026</c:v>
                </c:pt>
                <c:pt idx="2">
                  <c:v>3553.5</c:v>
                </c:pt>
                <c:pt idx="3">
                  <c:v>21927</c:v>
                </c:pt>
                <c:pt idx="4">
                  <c:v>9711</c:v>
                </c:pt>
                <c:pt idx="5">
                  <c:v>10426.5</c:v>
                </c:pt>
                <c:pt idx="6">
                  <c:v>4026</c:v>
                </c:pt>
                <c:pt idx="7">
                  <c:v>11034</c:v>
                </c:pt>
                <c:pt idx="8">
                  <c:v>14446.5</c:v>
                </c:pt>
                <c:pt idx="9">
                  <c:v>2367</c:v>
                </c:pt>
                <c:pt idx="10">
                  <c:v>7344</c:v>
                </c:pt>
                <c:pt idx="11">
                  <c:v>7342.5</c:v>
                </c:pt>
                <c:pt idx="12">
                  <c:v>4626</c:v>
                </c:pt>
                <c:pt idx="13">
                  <c:v>6039</c:v>
                </c:pt>
                <c:pt idx="14">
                  <c:v>5330.25</c:v>
                </c:pt>
                <c:pt idx="15">
                  <c:v>32890.5</c:v>
                </c:pt>
                <c:pt idx="16">
                  <c:v>14566.5</c:v>
                </c:pt>
                <c:pt idx="17">
                  <c:v>15639.75</c:v>
                </c:pt>
                <c:pt idx="18">
                  <c:v>6039</c:v>
                </c:pt>
                <c:pt idx="19">
                  <c:v>16551</c:v>
                </c:pt>
                <c:pt idx="20">
                  <c:v>21669.75</c:v>
                </c:pt>
                <c:pt idx="21">
                  <c:v>3550.5</c:v>
                </c:pt>
                <c:pt idx="22">
                  <c:v>11016</c:v>
                </c:pt>
                <c:pt idx="23">
                  <c:v>11013.75</c:v>
                </c:pt>
              </c:numCache>
            </c:numRef>
          </c:val>
          <c:smooth val="0"/>
          <c:extLst>
            <c:ext xmlns:c16="http://schemas.microsoft.com/office/drawing/2014/chart" uri="{C3380CC4-5D6E-409C-BE32-E72D297353CC}">
              <c16:uniqueId val="{00000020-1FBE-43EB-8113-9A4F08D0E0B5}"/>
            </c:ext>
          </c:extLst>
        </c:ser>
        <c:ser>
          <c:idx val="3"/>
          <c:order val="3"/>
          <c:tx>
            <c:strRef>
              <c:f>'sales by type pivot'!$E$3:$E$4</c:f>
              <c:strCache>
                <c:ptCount val="1"/>
                <c:pt idx="0">
                  <c:v>Tasty Treats</c:v>
                </c:pt>
              </c:strCache>
            </c:strRef>
          </c:tx>
          <c:spPr>
            <a:ln w="28575" cap="rnd">
              <a:solidFill>
                <a:schemeClr val="accent4"/>
              </a:solidFill>
              <a:round/>
            </a:ln>
            <a:effectLst/>
          </c:spPr>
          <c:marker>
            <c:symbol val="none"/>
          </c:marker>
          <c:cat>
            <c:multiLvlStrRef>
              <c:f>'sales by type pivot'!$A$5:$A$31</c:f>
              <c:multiLvlStrCache>
                <c:ptCount val="2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lvl>
                <c:lvl>
                  <c:pt idx="0">
                    <c:v>2019</c:v>
                  </c:pt>
                  <c:pt idx="12">
                    <c:v>2020</c:v>
                  </c:pt>
                </c:lvl>
              </c:multiLvlStrCache>
            </c:multiLvlStrRef>
          </c:cat>
          <c:val>
            <c:numRef>
              <c:f>'sales by type pivot'!$E$5:$E$31</c:f>
              <c:numCache>
                <c:formatCode>#,##0</c:formatCode>
                <c:ptCount val="24"/>
                <c:pt idx="0">
                  <c:v>12370.5</c:v>
                </c:pt>
                <c:pt idx="1">
                  <c:v>3547.5</c:v>
                </c:pt>
                <c:pt idx="2">
                  <c:v>19915.5</c:v>
                </c:pt>
                <c:pt idx="3">
                  <c:v>14619</c:v>
                </c:pt>
                <c:pt idx="4">
                  <c:v>13996.5</c:v>
                </c:pt>
                <c:pt idx="5">
                  <c:v>12370.5</c:v>
                </c:pt>
                <c:pt idx="6">
                  <c:v>3547.5</c:v>
                </c:pt>
                <c:pt idx="7">
                  <c:v>19915.5</c:v>
                </c:pt>
                <c:pt idx="8">
                  <c:v>14619</c:v>
                </c:pt>
                <c:pt idx="9">
                  <c:v>235.5</c:v>
                </c:pt>
                <c:pt idx="10">
                  <c:v>6880.5</c:v>
                </c:pt>
                <c:pt idx="11">
                  <c:v>6880.5</c:v>
                </c:pt>
                <c:pt idx="12">
                  <c:v>18555.75</c:v>
                </c:pt>
                <c:pt idx="13">
                  <c:v>5321.25</c:v>
                </c:pt>
                <c:pt idx="14">
                  <c:v>29873.25</c:v>
                </c:pt>
                <c:pt idx="15">
                  <c:v>21928.5</c:v>
                </c:pt>
                <c:pt idx="16">
                  <c:v>20994.75</c:v>
                </c:pt>
                <c:pt idx="17">
                  <c:v>18555.75</c:v>
                </c:pt>
                <c:pt idx="18">
                  <c:v>5321.25</c:v>
                </c:pt>
                <c:pt idx="19">
                  <c:v>29873.25</c:v>
                </c:pt>
                <c:pt idx="20">
                  <c:v>21928.5</c:v>
                </c:pt>
                <c:pt idx="21">
                  <c:v>353.25</c:v>
                </c:pt>
                <c:pt idx="22">
                  <c:v>10320.75</c:v>
                </c:pt>
                <c:pt idx="23">
                  <c:v>10320.75</c:v>
                </c:pt>
              </c:numCache>
            </c:numRef>
          </c:val>
          <c:smooth val="0"/>
          <c:extLst>
            <c:ext xmlns:c16="http://schemas.microsoft.com/office/drawing/2014/chart" uri="{C3380CC4-5D6E-409C-BE32-E72D297353CC}">
              <c16:uniqueId val="{00000021-1FBE-43EB-8113-9A4F08D0E0B5}"/>
            </c:ext>
          </c:extLst>
        </c:ser>
        <c:dLbls>
          <c:showLegendKey val="0"/>
          <c:showVal val="0"/>
          <c:showCatName val="0"/>
          <c:showSerName val="0"/>
          <c:showPercent val="0"/>
          <c:showBubbleSize val="0"/>
        </c:dLbls>
        <c:smooth val="0"/>
        <c:axId val="584301752"/>
        <c:axId val="584300152"/>
      </c:lineChart>
      <c:catAx>
        <c:axId val="584301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300152"/>
        <c:crosses val="autoZero"/>
        <c:auto val="1"/>
        <c:lblAlgn val="ctr"/>
        <c:lblOffset val="100"/>
        <c:noMultiLvlLbl val="0"/>
      </c:catAx>
      <c:valAx>
        <c:axId val="5843001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301752"/>
        <c:crosses val="autoZero"/>
        <c:crossBetween val="between"/>
      </c:valAx>
      <c:spPr>
        <a:noFill/>
        <a:ln>
          <a:noFill/>
        </a:ln>
        <a:effectLst/>
      </c:spPr>
    </c:plotArea>
    <c:legend>
      <c:legendPos val="t"/>
      <c:layout>
        <c:manualLayout>
          <c:xMode val="edge"/>
          <c:yMode val="edge"/>
          <c:x val="0.4300160755767598"/>
          <c:y val="3.0709431115831923E-2"/>
          <c:w val="0.49335557193281876"/>
          <c:h val="0.1606799516629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dashboard.xlsx]sales by region!sales by region</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Sales</a:t>
            </a:r>
            <a:r>
              <a:rPr lang="en-IN" b="0" cap="none" spc="0" baseline="0">
                <a:ln w="0"/>
                <a:solidFill>
                  <a:schemeClr val="tx1"/>
                </a:solidFill>
                <a:effectLst>
                  <a:outerShdw blurRad="38100" dist="19050" dir="2700000" algn="tl" rotWithShape="0">
                    <a:schemeClr val="dk1">
                      <a:alpha val="40000"/>
                    </a:schemeClr>
                  </a:outerShdw>
                </a:effectLst>
              </a:rPr>
              <a: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04283318751823"/>
          <c:y val="0.14725508681182831"/>
          <c:w val="0.79367253572470109"/>
          <c:h val="0.72464645254787763"/>
        </c:manualLayout>
      </c:layout>
      <c:barChart>
        <c:barDir val="bar"/>
        <c:grouping val="clustered"/>
        <c:varyColors val="0"/>
        <c:ser>
          <c:idx val="0"/>
          <c:order val="0"/>
          <c:tx>
            <c:strRef>
              <c:f>'sales by region'!$B$3:$B$4</c:f>
              <c:strCache>
                <c:ptCount val="1"/>
                <c:pt idx="0">
                  <c:v>Frozen Yogurt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region'!$A$5:$A$8</c:f>
              <c:strCache>
                <c:ptCount val="3"/>
                <c:pt idx="0">
                  <c:v>Central</c:v>
                </c:pt>
                <c:pt idx="1">
                  <c:v>North</c:v>
                </c:pt>
                <c:pt idx="2">
                  <c:v>West</c:v>
                </c:pt>
              </c:strCache>
            </c:strRef>
          </c:cat>
          <c:val>
            <c:numRef>
              <c:f>'sales by region'!$B$5:$B$8</c:f>
              <c:numCache>
                <c:formatCode>#,##0</c:formatCode>
                <c:ptCount val="3"/>
                <c:pt idx="0">
                  <c:v>147412.5</c:v>
                </c:pt>
                <c:pt idx="1">
                  <c:v>11227.5</c:v>
                </c:pt>
                <c:pt idx="2">
                  <c:v>117397.5</c:v>
                </c:pt>
              </c:numCache>
            </c:numRef>
          </c:val>
          <c:extLst>
            <c:ext xmlns:c16="http://schemas.microsoft.com/office/drawing/2014/chart" uri="{C3380CC4-5D6E-409C-BE32-E72D297353CC}">
              <c16:uniqueId val="{00000000-4DF3-4FA4-9279-86B4C3A2C341}"/>
            </c:ext>
          </c:extLst>
        </c:ser>
        <c:ser>
          <c:idx val="1"/>
          <c:order val="1"/>
          <c:tx>
            <c:strRef>
              <c:f>'sales by region'!$C$3:$C$4</c:f>
              <c:strCache>
                <c:ptCount val="1"/>
                <c:pt idx="0">
                  <c:v>Ice Cream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region'!$A$5:$A$8</c:f>
              <c:strCache>
                <c:ptCount val="3"/>
                <c:pt idx="0">
                  <c:v>Central</c:v>
                </c:pt>
                <c:pt idx="1">
                  <c:v>North</c:v>
                </c:pt>
                <c:pt idx="2">
                  <c:v>West</c:v>
                </c:pt>
              </c:strCache>
            </c:strRef>
          </c:cat>
          <c:val>
            <c:numRef>
              <c:f>'sales by region'!$C$5:$C$8</c:f>
              <c:numCache>
                <c:formatCode>#,##0</c:formatCode>
                <c:ptCount val="3"/>
                <c:pt idx="0">
                  <c:v>156270</c:v>
                </c:pt>
                <c:pt idx="1">
                  <c:v>384465</c:v>
                </c:pt>
                <c:pt idx="2">
                  <c:v>171435</c:v>
                </c:pt>
              </c:numCache>
            </c:numRef>
          </c:val>
          <c:extLst>
            <c:ext xmlns:c16="http://schemas.microsoft.com/office/drawing/2014/chart" uri="{C3380CC4-5D6E-409C-BE32-E72D297353CC}">
              <c16:uniqueId val="{0000000E-4DF3-4FA4-9279-86B4C3A2C341}"/>
            </c:ext>
          </c:extLst>
        </c:ser>
        <c:ser>
          <c:idx val="2"/>
          <c:order val="2"/>
          <c:tx>
            <c:strRef>
              <c:f>'sales by region'!$D$3:$D$4</c:f>
              <c:strCache>
                <c:ptCount val="1"/>
                <c:pt idx="0">
                  <c:v>Popsicles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region'!$A$5:$A$8</c:f>
              <c:strCache>
                <c:ptCount val="3"/>
                <c:pt idx="0">
                  <c:v>Central</c:v>
                </c:pt>
                <c:pt idx="1">
                  <c:v>North</c:v>
                </c:pt>
                <c:pt idx="2">
                  <c:v>West</c:v>
                </c:pt>
              </c:strCache>
            </c:strRef>
          </c:cat>
          <c:val>
            <c:numRef>
              <c:f>'sales by region'!$D$5:$D$8</c:f>
              <c:numCache>
                <c:formatCode>#,##0</c:formatCode>
                <c:ptCount val="3"/>
                <c:pt idx="0">
                  <c:v>33187.5</c:v>
                </c:pt>
                <c:pt idx="1">
                  <c:v>36720</c:v>
                </c:pt>
                <c:pt idx="2">
                  <c:v>178312.5</c:v>
                </c:pt>
              </c:numCache>
            </c:numRef>
          </c:val>
          <c:extLst>
            <c:ext xmlns:c16="http://schemas.microsoft.com/office/drawing/2014/chart" uri="{C3380CC4-5D6E-409C-BE32-E72D297353CC}">
              <c16:uniqueId val="{0000000F-4DF3-4FA4-9279-86B4C3A2C341}"/>
            </c:ext>
          </c:extLst>
        </c:ser>
        <c:ser>
          <c:idx val="3"/>
          <c:order val="3"/>
          <c:tx>
            <c:strRef>
              <c:f>'sales by region'!$E$3:$E$4</c:f>
              <c:strCache>
                <c:ptCount val="1"/>
                <c:pt idx="0">
                  <c:v>Tasty Treats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region'!$A$5:$A$8</c:f>
              <c:strCache>
                <c:ptCount val="3"/>
                <c:pt idx="0">
                  <c:v>Central</c:v>
                </c:pt>
                <c:pt idx="1">
                  <c:v>North</c:v>
                </c:pt>
                <c:pt idx="2">
                  <c:v>West</c:v>
                </c:pt>
              </c:strCache>
            </c:strRef>
          </c:cat>
          <c:val>
            <c:numRef>
              <c:f>'sales by region'!$E$5:$E$8</c:f>
              <c:numCache>
                <c:formatCode>#,##0</c:formatCode>
                <c:ptCount val="3"/>
                <c:pt idx="0">
                  <c:v>140220</c:v>
                </c:pt>
                <c:pt idx="1">
                  <c:v>53317.5</c:v>
                </c:pt>
                <c:pt idx="2">
                  <c:v>128707.5</c:v>
                </c:pt>
              </c:numCache>
            </c:numRef>
          </c:val>
          <c:extLst>
            <c:ext xmlns:c16="http://schemas.microsoft.com/office/drawing/2014/chart" uri="{C3380CC4-5D6E-409C-BE32-E72D297353CC}">
              <c16:uniqueId val="{00000010-4DF3-4FA4-9279-86B4C3A2C341}"/>
            </c:ext>
          </c:extLst>
        </c:ser>
        <c:dLbls>
          <c:dLblPos val="outEnd"/>
          <c:showLegendKey val="0"/>
          <c:showVal val="1"/>
          <c:showCatName val="0"/>
          <c:showSerName val="0"/>
          <c:showPercent val="0"/>
          <c:showBubbleSize val="0"/>
        </c:dLbls>
        <c:gapWidth val="182"/>
        <c:axId val="473062712"/>
        <c:axId val="473064312"/>
      </c:barChart>
      <c:catAx>
        <c:axId val="4730627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64312"/>
        <c:crosses val="autoZero"/>
        <c:auto val="1"/>
        <c:lblAlgn val="ctr"/>
        <c:lblOffset val="100"/>
        <c:noMultiLvlLbl val="0"/>
      </c:catAx>
      <c:valAx>
        <c:axId val="473064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62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dashboard.xlsx]sales by salesperson!sales by salesperson</c:name>
    <c:fmtId val="7"/>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Sales</a:t>
            </a:r>
            <a:r>
              <a:rPr lang="en-US" b="0" cap="none" spc="0" baseline="0">
                <a:ln w="0"/>
                <a:solidFill>
                  <a:schemeClr val="tx1"/>
                </a:solidFill>
                <a:effectLst>
                  <a:outerShdw blurRad="38100" dist="19050" dir="2700000" algn="tl" rotWithShape="0">
                    <a:schemeClr val="dk1">
                      <a:alpha val="40000"/>
                    </a:schemeClr>
                  </a:outerShdw>
                </a:effectLst>
              </a:rPr>
              <a:t> by Salesperson</a:t>
            </a: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35969324146981629"/>
          <c:y val="2.6529886648448086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salesperson'!$B$3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salesperson'!$A$4:$A$16</c:f>
              <c:multiLvlStrCache>
                <c:ptCount val="9"/>
                <c:lvl>
                  <c:pt idx="0">
                    <c:v>Bishop</c:v>
                  </c:pt>
                  <c:pt idx="1">
                    <c:v>Pullen</c:v>
                  </c:pt>
                  <c:pt idx="2">
                    <c:v>Watson</c:v>
                  </c:pt>
                  <c:pt idx="3">
                    <c:v>Bishop</c:v>
                  </c:pt>
                  <c:pt idx="4">
                    <c:v>Pullen</c:v>
                  </c:pt>
                  <c:pt idx="5">
                    <c:v>Watson</c:v>
                  </c:pt>
                  <c:pt idx="6">
                    <c:v>Bishop</c:v>
                  </c:pt>
                  <c:pt idx="7">
                    <c:v>Pullen</c:v>
                  </c:pt>
                  <c:pt idx="8">
                    <c:v>Watson</c:v>
                  </c:pt>
                </c:lvl>
                <c:lvl>
                  <c:pt idx="0">
                    <c:v>Central</c:v>
                  </c:pt>
                  <c:pt idx="3">
                    <c:v>North</c:v>
                  </c:pt>
                  <c:pt idx="6">
                    <c:v>West</c:v>
                  </c:pt>
                </c:lvl>
              </c:multiLvlStrCache>
            </c:multiLvlStrRef>
          </c:cat>
          <c:val>
            <c:numRef>
              <c:f>'sales by salesperson'!$B$4:$B$16</c:f>
              <c:numCache>
                <c:formatCode>#,##0</c:formatCode>
                <c:ptCount val="9"/>
                <c:pt idx="0">
                  <c:v>134077.5</c:v>
                </c:pt>
                <c:pt idx="1">
                  <c:v>52672.5</c:v>
                </c:pt>
                <c:pt idx="2">
                  <c:v>290340</c:v>
                </c:pt>
                <c:pt idx="3">
                  <c:v>104077.5</c:v>
                </c:pt>
                <c:pt idx="4">
                  <c:v>253207.5</c:v>
                </c:pt>
                <c:pt idx="5">
                  <c:v>128445</c:v>
                </c:pt>
                <c:pt idx="6">
                  <c:v>293745</c:v>
                </c:pt>
                <c:pt idx="7">
                  <c:v>145042.5</c:v>
                </c:pt>
                <c:pt idx="8">
                  <c:v>157065</c:v>
                </c:pt>
              </c:numCache>
            </c:numRef>
          </c:val>
          <c:extLst>
            <c:ext xmlns:c16="http://schemas.microsoft.com/office/drawing/2014/chart" uri="{C3380CC4-5D6E-409C-BE32-E72D297353CC}">
              <c16:uniqueId val="{00000000-5D00-447D-8375-43BA309D608D}"/>
            </c:ext>
          </c:extLst>
        </c:ser>
        <c:dLbls>
          <c:dLblPos val="outEnd"/>
          <c:showLegendKey val="0"/>
          <c:showVal val="1"/>
          <c:showCatName val="0"/>
          <c:showSerName val="0"/>
          <c:showPercent val="0"/>
          <c:showBubbleSize val="0"/>
        </c:dLbls>
        <c:gapWidth val="182"/>
        <c:axId val="584306872"/>
        <c:axId val="584311032"/>
      </c:barChart>
      <c:catAx>
        <c:axId val="584306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311032"/>
        <c:crosses val="autoZero"/>
        <c:auto val="1"/>
        <c:lblAlgn val="ctr"/>
        <c:lblOffset val="100"/>
        <c:noMultiLvlLbl val="0"/>
      </c:catAx>
      <c:valAx>
        <c:axId val="58431103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306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dashboard.xlsx]pie pivot!pie pivot</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manualLayout>
          <c:layoutTarget val="inner"/>
          <c:xMode val="edge"/>
          <c:yMode val="edge"/>
          <c:x val="0.29377984570110555"/>
          <c:y val="8.530177986653735E-2"/>
          <c:w val="0.355119825708061"/>
          <c:h val="0.85564304461942253"/>
        </c:manualLayout>
      </c:layout>
      <c:pieChart>
        <c:varyColors val="1"/>
        <c:ser>
          <c:idx val="0"/>
          <c:order val="0"/>
          <c:tx>
            <c:strRef>
              <c:f>'pie pivot'!$B$3</c:f>
              <c:strCache>
                <c:ptCount val="1"/>
                <c:pt idx="0">
                  <c:v>Sum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D3-4A69-A6C7-BD563109B9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D3-4A69-A6C7-BD563109B9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D3-4A69-A6C7-BD563109B9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D3-4A69-A6C7-BD563109B90C}"/>
              </c:ext>
            </c:extLst>
          </c:dPt>
          <c:cat>
            <c:strRef>
              <c:f>'pie pivot'!$A$4:$A$8</c:f>
              <c:strCache>
                <c:ptCount val="4"/>
                <c:pt idx="0">
                  <c:v>Frozen Yogurt</c:v>
                </c:pt>
                <c:pt idx="1">
                  <c:v>Ice Cream</c:v>
                </c:pt>
                <c:pt idx="2">
                  <c:v>Popsicles</c:v>
                </c:pt>
                <c:pt idx="3">
                  <c:v>Tasty Treats</c:v>
                </c:pt>
              </c:strCache>
            </c:strRef>
          </c:cat>
          <c:val>
            <c:numRef>
              <c:f>'pie pivot'!$B$4:$B$8</c:f>
              <c:numCache>
                <c:formatCode>#,##0</c:formatCode>
                <c:ptCount val="4"/>
                <c:pt idx="0">
                  <c:v>276037.5</c:v>
                </c:pt>
                <c:pt idx="1">
                  <c:v>712170</c:v>
                </c:pt>
                <c:pt idx="2">
                  <c:v>248220</c:v>
                </c:pt>
                <c:pt idx="3">
                  <c:v>322245</c:v>
                </c:pt>
              </c:numCache>
            </c:numRef>
          </c:val>
          <c:extLst>
            <c:ext xmlns:c16="http://schemas.microsoft.com/office/drawing/2014/chart" uri="{C3380CC4-5D6E-409C-BE32-E72D297353CC}">
              <c16:uniqueId val="{00000008-C7D3-4A69-A6C7-BD563109B90C}"/>
            </c:ext>
          </c:extLst>
        </c:ser>
        <c:ser>
          <c:idx val="1"/>
          <c:order val="1"/>
          <c:tx>
            <c:strRef>
              <c:f>'pie pivot'!$C$3</c:f>
              <c:strCache>
                <c:ptCount val="1"/>
                <c:pt idx="0">
                  <c:v>sales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C7D3-4A69-A6C7-BD563109B9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C7D3-4A69-A6C7-BD563109B9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C7D3-4A69-A6C7-BD563109B9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C7D3-4A69-A6C7-BD563109B90C}"/>
              </c:ext>
            </c:extLst>
          </c:dPt>
          <c:cat>
            <c:strRef>
              <c:f>'pie pivot'!$A$4:$A$8</c:f>
              <c:strCache>
                <c:ptCount val="4"/>
                <c:pt idx="0">
                  <c:v>Frozen Yogurt</c:v>
                </c:pt>
                <c:pt idx="1">
                  <c:v>Ice Cream</c:v>
                </c:pt>
                <c:pt idx="2">
                  <c:v>Popsicles</c:v>
                </c:pt>
                <c:pt idx="3">
                  <c:v>Tasty Treats</c:v>
                </c:pt>
              </c:strCache>
            </c:strRef>
          </c:cat>
          <c:val>
            <c:numRef>
              <c:f>'pie pivot'!$C$4:$C$8</c:f>
              <c:numCache>
                <c:formatCode>0.00%</c:formatCode>
                <c:ptCount val="4"/>
                <c:pt idx="0">
                  <c:v>0.17709781881697406</c:v>
                </c:pt>
                <c:pt idx="1">
                  <c:v>0.4569080419395351</c:v>
                </c:pt>
                <c:pt idx="2">
                  <c:v>0.15925090100710701</c:v>
                </c:pt>
                <c:pt idx="3">
                  <c:v>0.20674323823638385</c:v>
                </c:pt>
              </c:numCache>
            </c:numRef>
          </c:val>
          <c:extLst>
            <c:ext xmlns:c16="http://schemas.microsoft.com/office/drawing/2014/chart" uri="{C3380CC4-5D6E-409C-BE32-E72D297353CC}">
              <c16:uniqueId val="{00000011-C7D3-4A69-A6C7-BD563109B90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dashboard.xlsx]pie pivot!pie pivot</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'pie pivot'!$B$3</c:f>
              <c:strCache>
                <c:ptCount val="1"/>
                <c:pt idx="0">
                  <c:v>Sum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5A-40DF-A578-147430E21F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5A-40DF-A578-147430E21F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5A-40DF-A578-147430E21F4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5A-40DF-A578-147430E21F4B}"/>
              </c:ext>
            </c:extLst>
          </c:dPt>
          <c:cat>
            <c:strRef>
              <c:f>'pie pivot'!$A$4:$A$8</c:f>
              <c:strCache>
                <c:ptCount val="4"/>
                <c:pt idx="0">
                  <c:v>Frozen Yogurt</c:v>
                </c:pt>
                <c:pt idx="1">
                  <c:v>Ice Cream</c:v>
                </c:pt>
                <c:pt idx="2">
                  <c:v>Popsicles</c:v>
                </c:pt>
                <c:pt idx="3">
                  <c:v>Tasty Treats</c:v>
                </c:pt>
              </c:strCache>
            </c:strRef>
          </c:cat>
          <c:val>
            <c:numRef>
              <c:f>'pie pivot'!$B$4:$B$8</c:f>
              <c:numCache>
                <c:formatCode>#,##0</c:formatCode>
                <c:ptCount val="4"/>
                <c:pt idx="0">
                  <c:v>276037.5</c:v>
                </c:pt>
                <c:pt idx="1">
                  <c:v>712170</c:v>
                </c:pt>
                <c:pt idx="2">
                  <c:v>248220</c:v>
                </c:pt>
                <c:pt idx="3">
                  <c:v>322245</c:v>
                </c:pt>
              </c:numCache>
            </c:numRef>
          </c:val>
          <c:extLst>
            <c:ext xmlns:c16="http://schemas.microsoft.com/office/drawing/2014/chart" uri="{C3380CC4-5D6E-409C-BE32-E72D297353CC}">
              <c16:uniqueId val="{00000000-5AC8-4B8E-9246-940579A6037A}"/>
            </c:ext>
          </c:extLst>
        </c:ser>
        <c:ser>
          <c:idx val="1"/>
          <c:order val="1"/>
          <c:tx>
            <c:strRef>
              <c:f>'pie pivot'!$C$3</c:f>
              <c:strCache>
                <c:ptCount val="1"/>
                <c:pt idx="0">
                  <c:v>sales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355A-40DF-A578-147430E21F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355A-40DF-A578-147430E21F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355A-40DF-A578-147430E21F4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355A-40DF-A578-147430E21F4B}"/>
              </c:ext>
            </c:extLst>
          </c:dPt>
          <c:cat>
            <c:strRef>
              <c:f>'pie pivot'!$A$4:$A$8</c:f>
              <c:strCache>
                <c:ptCount val="4"/>
                <c:pt idx="0">
                  <c:v>Frozen Yogurt</c:v>
                </c:pt>
                <c:pt idx="1">
                  <c:v>Ice Cream</c:v>
                </c:pt>
                <c:pt idx="2">
                  <c:v>Popsicles</c:v>
                </c:pt>
                <c:pt idx="3">
                  <c:v>Tasty Treats</c:v>
                </c:pt>
              </c:strCache>
            </c:strRef>
          </c:cat>
          <c:val>
            <c:numRef>
              <c:f>'pie pivot'!$C$4:$C$8</c:f>
              <c:numCache>
                <c:formatCode>0.00%</c:formatCode>
                <c:ptCount val="4"/>
                <c:pt idx="0">
                  <c:v>0.17709781881697406</c:v>
                </c:pt>
                <c:pt idx="1">
                  <c:v>0.4569080419395351</c:v>
                </c:pt>
                <c:pt idx="2">
                  <c:v>0.15925090100710701</c:v>
                </c:pt>
                <c:pt idx="3">
                  <c:v>0.20674323823638385</c:v>
                </c:pt>
              </c:numCache>
            </c:numRef>
          </c:val>
          <c:extLst>
            <c:ext xmlns:c16="http://schemas.microsoft.com/office/drawing/2014/chart" uri="{C3380CC4-5D6E-409C-BE32-E72D297353CC}">
              <c16:uniqueId val="{00000001-5AC8-4B8E-9246-940579A6037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dashboard.xlsx]sales by salesperson!sales by salesperson</c:name>
    <c:fmtId val="5"/>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Sales</a:t>
            </a:r>
            <a:r>
              <a:rPr lang="en-US" b="0" cap="none" spc="0" baseline="0">
                <a:ln w="0"/>
                <a:solidFill>
                  <a:schemeClr val="tx1"/>
                </a:solidFill>
                <a:effectLst>
                  <a:outerShdw blurRad="38100" dist="19050" dir="2700000" algn="tl" rotWithShape="0">
                    <a:schemeClr val="dk1">
                      <a:alpha val="40000"/>
                    </a:schemeClr>
                  </a:outerShdw>
                </a:effectLst>
              </a:rPr>
              <a:t> by Salesperson</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salesperson'!$B$3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salesperson'!$A$4:$A$16</c:f>
              <c:multiLvlStrCache>
                <c:ptCount val="9"/>
                <c:lvl>
                  <c:pt idx="0">
                    <c:v>Bishop</c:v>
                  </c:pt>
                  <c:pt idx="1">
                    <c:v>Pullen</c:v>
                  </c:pt>
                  <c:pt idx="2">
                    <c:v>Watson</c:v>
                  </c:pt>
                  <c:pt idx="3">
                    <c:v>Bishop</c:v>
                  </c:pt>
                  <c:pt idx="4">
                    <c:v>Pullen</c:v>
                  </c:pt>
                  <c:pt idx="5">
                    <c:v>Watson</c:v>
                  </c:pt>
                  <c:pt idx="6">
                    <c:v>Bishop</c:v>
                  </c:pt>
                  <c:pt idx="7">
                    <c:v>Pullen</c:v>
                  </c:pt>
                  <c:pt idx="8">
                    <c:v>Watson</c:v>
                  </c:pt>
                </c:lvl>
                <c:lvl>
                  <c:pt idx="0">
                    <c:v>Central</c:v>
                  </c:pt>
                  <c:pt idx="3">
                    <c:v>North</c:v>
                  </c:pt>
                  <c:pt idx="6">
                    <c:v>West</c:v>
                  </c:pt>
                </c:lvl>
              </c:multiLvlStrCache>
            </c:multiLvlStrRef>
          </c:cat>
          <c:val>
            <c:numRef>
              <c:f>'sales by salesperson'!$B$4:$B$16</c:f>
              <c:numCache>
                <c:formatCode>#,##0</c:formatCode>
                <c:ptCount val="9"/>
                <c:pt idx="0">
                  <c:v>134077.5</c:v>
                </c:pt>
                <c:pt idx="1">
                  <c:v>52672.5</c:v>
                </c:pt>
                <c:pt idx="2">
                  <c:v>290340</c:v>
                </c:pt>
                <c:pt idx="3">
                  <c:v>104077.5</c:v>
                </c:pt>
                <c:pt idx="4">
                  <c:v>253207.5</c:v>
                </c:pt>
                <c:pt idx="5">
                  <c:v>128445</c:v>
                </c:pt>
                <c:pt idx="6">
                  <c:v>293745</c:v>
                </c:pt>
                <c:pt idx="7">
                  <c:v>145042.5</c:v>
                </c:pt>
                <c:pt idx="8">
                  <c:v>157065</c:v>
                </c:pt>
              </c:numCache>
            </c:numRef>
          </c:val>
          <c:extLst>
            <c:ext xmlns:c16="http://schemas.microsoft.com/office/drawing/2014/chart" uri="{C3380CC4-5D6E-409C-BE32-E72D297353CC}">
              <c16:uniqueId val="{00000000-6CFA-4915-BC69-5BFC0C652491}"/>
            </c:ext>
          </c:extLst>
        </c:ser>
        <c:dLbls>
          <c:dLblPos val="outEnd"/>
          <c:showLegendKey val="0"/>
          <c:showVal val="1"/>
          <c:showCatName val="0"/>
          <c:showSerName val="0"/>
          <c:showPercent val="0"/>
          <c:showBubbleSize val="0"/>
        </c:dLbls>
        <c:gapWidth val="182"/>
        <c:axId val="584306872"/>
        <c:axId val="584311032"/>
      </c:barChart>
      <c:catAx>
        <c:axId val="584306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311032"/>
        <c:crosses val="autoZero"/>
        <c:auto val="1"/>
        <c:lblAlgn val="ctr"/>
        <c:lblOffset val="100"/>
        <c:noMultiLvlLbl val="0"/>
      </c:catAx>
      <c:valAx>
        <c:axId val="58431103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306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dashboard.xlsx]sales by region!sales by region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Sales</a:t>
            </a:r>
            <a:r>
              <a:rPr lang="en-IN" b="0" cap="none" spc="0" baseline="0">
                <a:ln w="0"/>
                <a:solidFill>
                  <a:schemeClr val="tx1"/>
                </a:solidFill>
                <a:effectLst>
                  <a:outerShdw blurRad="38100" dist="19050" dir="2700000" algn="tl" rotWithShape="0">
                    <a:schemeClr val="dk1">
                      <a:alpha val="40000"/>
                    </a:schemeClr>
                  </a:outerShdw>
                </a:effectLst>
              </a:rPr>
              <a: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region'!$B$3:$B$4</c:f>
              <c:strCache>
                <c:ptCount val="1"/>
                <c:pt idx="0">
                  <c:v>Frozen Yogurt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region'!$A$5:$A$8</c:f>
              <c:strCache>
                <c:ptCount val="3"/>
                <c:pt idx="0">
                  <c:v>Central</c:v>
                </c:pt>
                <c:pt idx="1">
                  <c:v>North</c:v>
                </c:pt>
                <c:pt idx="2">
                  <c:v>West</c:v>
                </c:pt>
              </c:strCache>
            </c:strRef>
          </c:cat>
          <c:val>
            <c:numRef>
              <c:f>'sales by region'!$B$5:$B$8</c:f>
              <c:numCache>
                <c:formatCode>#,##0</c:formatCode>
                <c:ptCount val="3"/>
                <c:pt idx="0">
                  <c:v>147412.5</c:v>
                </c:pt>
                <c:pt idx="1">
                  <c:v>11227.5</c:v>
                </c:pt>
                <c:pt idx="2">
                  <c:v>117397.5</c:v>
                </c:pt>
              </c:numCache>
            </c:numRef>
          </c:val>
          <c:extLst>
            <c:ext xmlns:c16="http://schemas.microsoft.com/office/drawing/2014/chart" uri="{C3380CC4-5D6E-409C-BE32-E72D297353CC}">
              <c16:uniqueId val="{00000000-619D-4DD8-9D3B-CEEF96519387}"/>
            </c:ext>
          </c:extLst>
        </c:ser>
        <c:ser>
          <c:idx val="1"/>
          <c:order val="1"/>
          <c:tx>
            <c:strRef>
              <c:f>'sales by region'!$C$3:$C$4</c:f>
              <c:strCache>
                <c:ptCount val="1"/>
                <c:pt idx="0">
                  <c:v>Ice Cream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region'!$A$5:$A$8</c:f>
              <c:strCache>
                <c:ptCount val="3"/>
                <c:pt idx="0">
                  <c:v>Central</c:v>
                </c:pt>
                <c:pt idx="1">
                  <c:v>North</c:v>
                </c:pt>
                <c:pt idx="2">
                  <c:v>West</c:v>
                </c:pt>
              </c:strCache>
            </c:strRef>
          </c:cat>
          <c:val>
            <c:numRef>
              <c:f>'sales by region'!$C$5:$C$8</c:f>
              <c:numCache>
                <c:formatCode>#,##0</c:formatCode>
                <c:ptCount val="3"/>
                <c:pt idx="0">
                  <c:v>156270</c:v>
                </c:pt>
                <c:pt idx="1">
                  <c:v>384465</c:v>
                </c:pt>
                <c:pt idx="2">
                  <c:v>171435</c:v>
                </c:pt>
              </c:numCache>
            </c:numRef>
          </c:val>
          <c:extLst>
            <c:ext xmlns:c16="http://schemas.microsoft.com/office/drawing/2014/chart" uri="{C3380CC4-5D6E-409C-BE32-E72D297353CC}">
              <c16:uniqueId val="{0000000A-1A56-4FA3-8D1C-6D7407C2DEE7}"/>
            </c:ext>
          </c:extLst>
        </c:ser>
        <c:ser>
          <c:idx val="2"/>
          <c:order val="2"/>
          <c:tx>
            <c:strRef>
              <c:f>'sales by region'!$D$3:$D$4</c:f>
              <c:strCache>
                <c:ptCount val="1"/>
                <c:pt idx="0">
                  <c:v>Popsicles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region'!$A$5:$A$8</c:f>
              <c:strCache>
                <c:ptCount val="3"/>
                <c:pt idx="0">
                  <c:v>Central</c:v>
                </c:pt>
                <c:pt idx="1">
                  <c:v>North</c:v>
                </c:pt>
                <c:pt idx="2">
                  <c:v>West</c:v>
                </c:pt>
              </c:strCache>
            </c:strRef>
          </c:cat>
          <c:val>
            <c:numRef>
              <c:f>'sales by region'!$D$5:$D$8</c:f>
              <c:numCache>
                <c:formatCode>#,##0</c:formatCode>
                <c:ptCount val="3"/>
                <c:pt idx="0">
                  <c:v>33187.5</c:v>
                </c:pt>
                <c:pt idx="1">
                  <c:v>36720</c:v>
                </c:pt>
                <c:pt idx="2">
                  <c:v>178312.5</c:v>
                </c:pt>
              </c:numCache>
            </c:numRef>
          </c:val>
          <c:extLst>
            <c:ext xmlns:c16="http://schemas.microsoft.com/office/drawing/2014/chart" uri="{C3380CC4-5D6E-409C-BE32-E72D297353CC}">
              <c16:uniqueId val="{0000000B-1A56-4FA3-8D1C-6D7407C2DEE7}"/>
            </c:ext>
          </c:extLst>
        </c:ser>
        <c:ser>
          <c:idx val="3"/>
          <c:order val="3"/>
          <c:tx>
            <c:strRef>
              <c:f>'sales by region'!$E$3:$E$4</c:f>
              <c:strCache>
                <c:ptCount val="1"/>
                <c:pt idx="0">
                  <c:v>Tasty Treats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region'!$A$5:$A$8</c:f>
              <c:strCache>
                <c:ptCount val="3"/>
                <c:pt idx="0">
                  <c:v>Central</c:v>
                </c:pt>
                <c:pt idx="1">
                  <c:v>North</c:v>
                </c:pt>
                <c:pt idx="2">
                  <c:v>West</c:v>
                </c:pt>
              </c:strCache>
            </c:strRef>
          </c:cat>
          <c:val>
            <c:numRef>
              <c:f>'sales by region'!$E$5:$E$8</c:f>
              <c:numCache>
                <c:formatCode>#,##0</c:formatCode>
                <c:ptCount val="3"/>
                <c:pt idx="0">
                  <c:v>140220</c:v>
                </c:pt>
                <c:pt idx="1">
                  <c:v>53317.5</c:v>
                </c:pt>
                <c:pt idx="2">
                  <c:v>128707.5</c:v>
                </c:pt>
              </c:numCache>
            </c:numRef>
          </c:val>
          <c:extLst>
            <c:ext xmlns:c16="http://schemas.microsoft.com/office/drawing/2014/chart" uri="{C3380CC4-5D6E-409C-BE32-E72D297353CC}">
              <c16:uniqueId val="{0000000C-1A56-4FA3-8D1C-6D7407C2DEE7}"/>
            </c:ext>
          </c:extLst>
        </c:ser>
        <c:dLbls>
          <c:dLblPos val="outEnd"/>
          <c:showLegendKey val="0"/>
          <c:showVal val="1"/>
          <c:showCatName val="0"/>
          <c:showSerName val="0"/>
          <c:showPercent val="0"/>
          <c:showBubbleSize val="0"/>
        </c:dLbls>
        <c:gapWidth val="182"/>
        <c:axId val="473062712"/>
        <c:axId val="473064312"/>
      </c:barChart>
      <c:catAx>
        <c:axId val="4730627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64312"/>
        <c:crosses val="autoZero"/>
        <c:auto val="1"/>
        <c:lblAlgn val="ctr"/>
        <c:lblOffset val="100"/>
        <c:noMultiLvlLbl val="0"/>
      </c:catAx>
      <c:valAx>
        <c:axId val="473064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62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dashboard.xlsx]sales by type pivot!sales by type pivot</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b="0" i="0" cap="none" spc="0">
                <a:ln w="0"/>
                <a:solidFill>
                  <a:schemeClr val="tx1"/>
                </a:solidFill>
                <a:effectLst>
                  <a:outerShdw blurRad="38100" dist="19050" dir="2700000" algn="tl" rotWithShape="0">
                    <a:schemeClr val="dk1">
                      <a:alpha val="40000"/>
                    </a:schemeClr>
                  </a:outerShdw>
                </a:effectLst>
              </a:rPr>
              <a:t>Sales</a:t>
            </a:r>
            <a:r>
              <a:rPr lang="en-IN" b="0" i="0" cap="none" spc="0" baseline="0">
                <a:ln w="0"/>
                <a:solidFill>
                  <a:schemeClr val="tx1"/>
                </a:solidFill>
                <a:effectLst>
                  <a:outerShdw blurRad="38100" dist="19050" dir="2700000" algn="tl" rotWithShape="0">
                    <a:schemeClr val="dk1">
                      <a:alpha val="40000"/>
                    </a:schemeClr>
                  </a:outerShdw>
                </a:effectLst>
              </a:rPr>
              <a:t> by Type</a:t>
            </a:r>
            <a:endParaRPr lang="en-IN" b="0" i="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3.946522309711286E-2"/>
          <c:y val="0.12037037037037036"/>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type pivot'!$B$3:$B$4</c:f>
              <c:strCache>
                <c:ptCount val="1"/>
                <c:pt idx="0">
                  <c:v>Frozen Yogurt</c:v>
                </c:pt>
              </c:strCache>
            </c:strRef>
          </c:tx>
          <c:spPr>
            <a:ln w="28575" cap="rnd">
              <a:solidFill>
                <a:schemeClr val="accent1"/>
              </a:solidFill>
              <a:round/>
            </a:ln>
            <a:effectLst/>
          </c:spPr>
          <c:marker>
            <c:symbol val="none"/>
          </c:marker>
          <c:cat>
            <c:multiLvlStrRef>
              <c:f>'sales by type pivot'!$A$5:$A$31</c:f>
              <c:multiLvlStrCache>
                <c:ptCount val="2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lvl>
                <c:lvl>
                  <c:pt idx="0">
                    <c:v>2019</c:v>
                  </c:pt>
                  <c:pt idx="12">
                    <c:v>2020</c:v>
                  </c:pt>
                </c:lvl>
              </c:multiLvlStrCache>
            </c:multiLvlStrRef>
          </c:cat>
          <c:val>
            <c:numRef>
              <c:f>'sales by type pivot'!$B$5:$B$31</c:f>
              <c:numCache>
                <c:formatCode>#,##0</c:formatCode>
                <c:ptCount val="24"/>
                <c:pt idx="0">
                  <c:v>3897</c:v>
                </c:pt>
                <c:pt idx="1">
                  <c:v>8832</c:v>
                </c:pt>
                <c:pt idx="2">
                  <c:v>23539.5</c:v>
                </c:pt>
                <c:pt idx="3">
                  <c:v>14647.5</c:v>
                </c:pt>
                <c:pt idx="4">
                  <c:v>4291.5</c:v>
                </c:pt>
                <c:pt idx="5">
                  <c:v>3897</c:v>
                </c:pt>
                <c:pt idx="6">
                  <c:v>23428.5</c:v>
                </c:pt>
                <c:pt idx="7">
                  <c:v>8943</c:v>
                </c:pt>
                <c:pt idx="8">
                  <c:v>14647.5</c:v>
                </c:pt>
                <c:pt idx="9">
                  <c:v>3544.5</c:v>
                </c:pt>
                <c:pt idx="10">
                  <c:v>747</c:v>
                </c:pt>
                <c:pt idx="12">
                  <c:v>5845.5</c:v>
                </c:pt>
                <c:pt idx="13">
                  <c:v>13248</c:v>
                </c:pt>
                <c:pt idx="14">
                  <c:v>35309.25</c:v>
                </c:pt>
                <c:pt idx="15">
                  <c:v>21971.25</c:v>
                </c:pt>
                <c:pt idx="16">
                  <c:v>6437.25</c:v>
                </c:pt>
                <c:pt idx="17">
                  <c:v>5845.5</c:v>
                </c:pt>
                <c:pt idx="18">
                  <c:v>35142.75</c:v>
                </c:pt>
                <c:pt idx="19">
                  <c:v>13414.5</c:v>
                </c:pt>
                <c:pt idx="20">
                  <c:v>21971.25</c:v>
                </c:pt>
                <c:pt idx="21">
                  <c:v>5316.75</c:v>
                </c:pt>
                <c:pt idx="22">
                  <c:v>1120.5</c:v>
                </c:pt>
              </c:numCache>
            </c:numRef>
          </c:val>
          <c:smooth val="0"/>
          <c:extLst>
            <c:ext xmlns:c16="http://schemas.microsoft.com/office/drawing/2014/chart" uri="{C3380CC4-5D6E-409C-BE32-E72D297353CC}">
              <c16:uniqueId val="{00000000-81A6-4137-A90E-33570842601D}"/>
            </c:ext>
          </c:extLst>
        </c:ser>
        <c:ser>
          <c:idx val="1"/>
          <c:order val="1"/>
          <c:tx>
            <c:strRef>
              <c:f>'sales by type pivot'!$C$3:$C$4</c:f>
              <c:strCache>
                <c:ptCount val="1"/>
                <c:pt idx="0">
                  <c:v>Ice Cream</c:v>
                </c:pt>
              </c:strCache>
            </c:strRef>
          </c:tx>
          <c:spPr>
            <a:ln w="28575" cap="rnd">
              <a:solidFill>
                <a:schemeClr val="accent2"/>
              </a:solidFill>
              <a:round/>
            </a:ln>
            <a:effectLst/>
          </c:spPr>
          <c:marker>
            <c:symbol val="none"/>
          </c:marker>
          <c:cat>
            <c:multiLvlStrRef>
              <c:f>'sales by type pivot'!$A$5:$A$31</c:f>
              <c:multiLvlStrCache>
                <c:ptCount val="2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lvl>
                <c:lvl>
                  <c:pt idx="0">
                    <c:v>2019</c:v>
                  </c:pt>
                  <c:pt idx="12">
                    <c:v>2020</c:v>
                  </c:pt>
                </c:lvl>
              </c:multiLvlStrCache>
            </c:multiLvlStrRef>
          </c:cat>
          <c:val>
            <c:numRef>
              <c:f>'sales by type pivot'!$C$5:$C$31</c:f>
              <c:numCache>
                <c:formatCode>#,##0</c:formatCode>
                <c:ptCount val="24"/>
                <c:pt idx="0">
                  <c:v>19171.5</c:v>
                </c:pt>
                <c:pt idx="1">
                  <c:v>29883</c:v>
                </c:pt>
                <c:pt idx="2">
                  <c:v>14157</c:v>
                </c:pt>
                <c:pt idx="3">
                  <c:v>24562.5</c:v>
                </c:pt>
                <c:pt idx="4">
                  <c:v>47214</c:v>
                </c:pt>
                <c:pt idx="5">
                  <c:v>26745</c:v>
                </c:pt>
                <c:pt idx="6">
                  <c:v>29883</c:v>
                </c:pt>
                <c:pt idx="7">
                  <c:v>27585</c:v>
                </c:pt>
                <c:pt idx="8">
                  <c:v>11134.5</c:v>
                </c:pt>
                <c:pt idx="9">
                  <c:v>18868.5</c:v>
                </c:pt>
                <c:pt idx="10">
                  <c:v>18859.5</c:v>
                </c:pt>
                <c:pt idx="11">
                  <c:v>16804.5</c:v>
                </c:pt>
                <c:pt idx="12">
                  <c:v>28757.25</c:v>
                </c:pt>
                <c:pt idx="13">
                  <c:v>44824.5</c:v>
                </c:pt>
                <c:pt idx="14">
                  <c:v>21235.5</c:v>
                </c:pt>
                <c:pt idx="15">
                  <c:v>36843.75</c:v>
                </c:pt>
                <c:pt idx="16">
                  <c:v>70821</c:v>
                </c:pt>
                <c:pt idx="17">
                  <c:v>40117.5</c:v>
                </c:pt>
                <c:pt idx="18">
                  <c:v>44824.5</c:v>
                </c:pt>
                <c:pt idx="19">
                  <c:v>41377.5</c:v>
                </c:pt>
                <c:pt idx="20">
                  <c:v>16701.75</c:v>
                </c:pt>
                <c:pt idx="21">
                  <c:v>28302.75</c:v>
                </c:pt>
                <c:pt idx="22">
                  <c:v>28289.25</c:v>
                </c:pt>
                <c:pt idx="23">
                  <c:v>25206.75</c:v>
                </c:pt>
              </c:numCache>
            </c:numRef>
          </c:val>
          <c:smooth val="0"/>
          <c:extLst>
            <c:ext xmlns:c16="http://schemas.microsoft.com/office/drawing/2014/chart" uri="{C3380CC4-5D6E-409C-BE32-E72D297353CC}">
              <c16:uniqueId val="{00000013-7CB9-4FA5-B336-CD44F86AD155}"/>
            </c:ext>
          </c:extLst>
        </c:ser>
        <c:ser>
          <c:idx val="2"/>
          <c:order val="2"/>
          <c:tx>
            <c:strRef>
              <c:f>'sales by type pivot'!$D$3:$D$4</c:f>
              <c:strCache>
                <c:ptCount val="1"/>
                <c:pt idx="0">
                  <c:v>Popsicles</c:v>
                </c:pt>
              </c:strCache>
            </c:strRef>
          </c:tx>
          <c:spPr>
            <a:ln w="28575" cap="rnd">
              <a:solidFill>
                <a:schemeClr val="accent3"/>
              </a:solidFill>
              <a:round/>
            </a:ln>
            <a:effectLst/>
          </c:spPr>
          <c:marker>
            <c:symbol val="none"/>
          </c:marker>
          <c:cat>
            <c:multiLvlStrRef>
              <c:f>'sales by type pivot'!$A$5:$A$31</c:f>
              <c:multiLvlStrCache>
                <c:ptCount val="2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lvl>
                <c:lvl>
                  <c:pt idx="0">
                    <c:v>2019</c:v>
                  </c:pt>
                  <c:pt idx="12">
                    <c:v>2020</c:v>
                  </c:pt>
                </c:lvl>
              </c:multiLvlStrCache>
            </c:multiLvlStrRef>
          </c:cat>
          <c:val>
            <c:numRef>
              <c:f>'sales by type pivot'!$D$5:$D$31</c:f>
              <c:numCache>
                <c:formatCode>#,##0</c:formatCode>
                <c:ptCount val="24"/>
                <c:pt idx="0">
                  <c:v>3084</c:v>
                </c:pt>
                <c:pt idx="1">
                  <c:v>4026</c:v>
                </c:pt>
                <c:pt idx="2">
                  <c:v>3553.5</c:v>
                </c:pt>
                <c:pt idx="3">
                  <c:v>21927</c:v>
                </c:pt>
                <c:pt idx="4">
                  <c:v>9711</c:v>
                </c:pt>
                <c:pt idx="5">
                  <c:v>10426.5</c:v>
                </c:pt>
                <c:pt idx="6">
                  <c:v>4026</c:v>
                </c:pt>
                <c:pt idx="7">
                  <c:v>11034</c:v>
                </c:pt>
                <c:pt idx="8">
                  <c:v>14446.5</c:v>
                </c:pt>
                <c:pt idx="9">
                  <c:v>2367</c:v>
                </c:pt>
                <c:pt idx="10">
                  <c:v>7344</c:v>
                </c:pt>
                <c:pt idx="11">
                  <c:v>7342.5</c:v>
                </c:pt>
                <c:pt idx="12">
                  <c:v>4626</c:v>
                </c:pt>
                <c:pt idx="13">
                  <c:v>6039</c:v>
                </c:pt>
                <c:pt idx="14">
                  <c:v>5330.25</c:v>
                </c:pt>
                <c:pt idx="15">
                  <c:v>32890.5</c:v>
                </c:pt>
                <c:pt idx="16">
                  <c:v>14566.5</c:v>
                </c:pt>
                <c:pt idx="17">
                  <c:v>15639.75</c:v>
                </c:pt>
                <c:pt idx="18">
                  <c:v>6039</c:v>
                </c:pt>
                <c:pt idx="19">
                  <c:v>16551</c:v>
                </c:pt>
                <c:pt idx="20">
                  <c:v>21669.75</c:v>
                </c:pt>
                <c:pt idx="21">
                  <c:v>3550.5</c:v>
                </c:pt>
                <c:pt idx="22">
                  <c:v>11016</c:v>
                </c:pt>
                <c:pt idx="23">
                  <c:v>11013.75</c:v>
                </c:pt>
              </c:numCache>
            </c:numRef>
          </c:val>
          <c:smooth val="0"/>
          <c:extLst>
            <c:ext xmlns:c16="http://schemas.microsoft.com/office/drawing/2014/chart" uri="{C3380CC4-5D6E-409C-BE32-E72D297353CC}">
              <c16:uniqueId val="{00000014-7CB9-4FA5-B336-CD44F86AD155}"/>
            </c:ext>
          </c:extLst>
        </c:ser>
        <c:ser>
          <c:idx val="3"/>
          <c:order val="3"/>
          <c:tx>
            <c:strRef>
              <c:f>'sales by type pivot'!$E$3:$E$4</c:f>
              <c:strCache>
                <c:ptCount val="1"/>
                <c:pt idx="0">
                  <c:v>Tasty Treats</c:v>
                </c:pt>
              </c:strCache>
            </c:strRef>
          </c:tx>
          <c:spPr>
            <a:ln w="28575" cap="rnd">
              <a:solidFill>
                <a:schemeClr val="accent4"/>
              </a:solidFill>
              <a:round/>
            </a:ln>
            <a:effectLst/>
          </c:spPr>
          <c:marker>
            <c:symbol val="none"/>
          </c:marker>
          <c:cat>
            <c:multiLvlStrRef>
              <c:f>'sales by type pivot'!$A$5:$A$31</c:f>
              <c:multiLvlStrCache>
                <c:ptCount val="2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lvl>
                <c:lvl>
                  <c:pt idx="0">
                    <c:v>2019</c:v>
                  </c:pt>
                  <c:pt idx="12">
                    <c:v>2020</c:v>
                  </c:pt>
                </c:lvl>
              </c:multiLvlStrCache>
            </c:multiLvlStrRef>
          </c:cat>
          <c:val>
            <c:numRef>
              <c:f>'sales by type pivot'!$E$5:$E$31</c:f>
              <c:numCache>
                <c:formatCode>#,##0</c:formatCode>
                <c:ptCount val="24"/>
                <c:pt idx="0">
                  <c:v>12370.5</c:v>
                </c:pt>
                <c:pt idx="1">
                  <c:v>3547.5</c:v>
                </c:pt>
                <c:pt idx="2">
                  <c:v>19915.5</c:v>
                </c:pt>
                <c:pt idx="3">
                  <c:v>14619</c:v>
                </c:pt>
                <c:pt idx="4">
                  <c:v>13996.5</c:v>
                </c:pt>
                <c:pt idx="5">
                  <c:v>12370.5</c:v>
                </c:pt>
                <c:pt idx="6">
                  <c:v>3547.5</c:v>
                </c:pt>
                <c:pt idx="7">
                  <c:v>19915.5</c:v>
                </c:pt>
                <c:pt idx="8">
                  <c:v>14619</c:v>
                </c:pt>
                <c:pt idx="9">
                  <c:v>235.5</c:v>
                </c:pt>
                <c:pt idx="10">
                  <c:v>6880.5</c:v>
                </c:pt>
                <c:pt idx="11">
                  <c:v>6880.5</c:v>
                </c:pt>
                <c:pt idx="12">
                  <c:v>18555.75</c:v>
                </c:pt>
                <c:pt idx="13">
                  <c:v>5321.25</c:v>
                </c:pt>
                <c:pt idx="14">
                  <c:v>29873.25</c:v>
                </c:pt>
                <c:pt idx="15">
                  <c:v>21928.5</c:v>
                </c:pt>
                <c:pt idx="16">
                  <c:v>20994.75</c:v>
                </c:pt>
                <c:pt idx="17">
                  <c:v>18555.75</c:v>
                </c:pt>
                <c:pt idx="18">
                  <c:v>5321.25</c:v>
                </c:pt>
                <c:pt idx="19">
                  <c:v>29873.25</c:v>
                </c:pt>
                <c:pt idx="20">
                  <c:v>21928.5</c:v>
                </c:pt>
                <c:pt idx="21">
                  <c:v>353.25</c:v>
                </c:pt>
                <c:pt idx="22">
                  <c:v>10320.75</c:v>
                </c:pt>
                <c:pt idx="23">
                  <c:v>10320.75</c:v>
                </c:pt>
              </c:numCache>
            </c:numRef>
          </c:val>
          <c:smooth val="0"/>
          <c:extLst>
            <c:ext xmlns:c16="http://schemas.microsoft.com/office/drawing/2014/chart" uri="{C3380CC4-5D6E-409C-BE32-E72D297353CC}">
              <c16:uniqueId val="{00000015-7CB9-4FA5-B336-CD44F86AD155}"/>
            </c:ext>
          </c:extLst>
        </c:ser>
        <c:dLbls>
          <c:showLegendKey val="0"/>
          <c:showVal val="0"/>
          <c:showCatName val="0"/>
          <c:showSerName val="0"/>
          <c:showPercent val="0"/>
          <c:showBubbleSize val="0"/>
        </c:dLbls>
        <c:smooth val="0"/>
        <c:axId val="584301752"/>
        <c:axId val="584300152"/>
      </c:lineChart>
      <c:catAx>
        <c:axId val="584301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300152"/>
        <c:crosses val="autoZero"/>
        <c:auto val="1"/>
        <c:lblAlgn val="ctr"/>
        <c:lblOffset val="100"/>
        <c:noMultiLvlLbl val="0"/>
      </c:catAx>
      <c:valAx>
        <c:axId val="584300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301752"/>
        <c:crosses val="autoZero"/>
        <c:crossBetween val="between"/>
      </c:valAx>
      <c:spPr>
        <a:noFill/>
        <a:ln>
          <a:noFill/>
        </a:ln>
        <a:effectLst/>
      </c:spPr>
    </c:plotArea>
    <c:legend>
      <c:legendPos val="t"/>
      <c:layout>
        <c:manualLayout>
          <c:xMode val="edge"/>
          <c:yMode val="edge"/>
          <c:x val="0.41441535433070864"/>
          <c:y val="0.1161574074074074"/>
          <c:w val="0.56561373578302709"/>
          <c:h val="9.20144356955380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15</xdr:col>
      <xdr:colOff>457199</xdr:colOff>
      <xdr:row>13</xdr:row>
      <xdr:rowOff>118533</xdr:rowOff>
    </xdr:from>
    <xdr:to>
      <xdr:col>26</xdr:col>
      <xdr:colOff>0</xdr:colOff>
      <xdr:row>27</xdr:row>
      <xdr:rowOff>42333</xdr:rowOff>
    </xdr:to>
    <xdr:graphicFrame macro="">
      <xdr:nvGraphicFramePr>
        <xdr:cNvPr id="2" name="Chart 1">
          <a:extLst>
            <a:ext uri="{FF2B5EF4-FFF2-40B4-BE49-F238E27FC236}">
              <a16:creationId xmlns:a16="http://schemas.microsoft.com/office/drawing/2014/main" id="{77A7113C-671B-4D71-8F8D-AE39FFDB5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70273</xdr:colOff>
      <xdr:row>13</xdr:row>
      <xdr:rowOff>169334</xdr:rowOff>
    </xdr:from>
    <xdr:to>
      <xdr:col>15</xdr:col>
      <xdr:colOff>42333</xdr:colOff>
      <xdr:row>27</xdr:row>
      <xdr:rowOff>42334</xdr:rowOff>
    </xdr:to>
    <xdr:graphicFrame macro="">
      <xdr:nvGraphicFramePr>
        <xdr:cNvPr id="3" name="Chart 2">
          <a:extLst>
            <a:ext uri="{FF2B5EF4-FFF2-40B4-BE49-F238E27FC236}">
              <a16:creationId xmlns:a16="http://schemas.microsoft.com/office/drawing/2014/main" id="{76735950-F19B-4491-9EDE-96D4F2EF3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55032</xdr:colOff>
      <xdr:row>1</xdr:row>
      <xdr:rowOff>121074</xdr:rowOff>
    </xdr:from>
    <xdr:to>
      <xdr:col>15</xdr:col>
      <xdr:colOff>50799</xdr:colOff>
      <xdr:row>12</xdr:row>
      <xdr:rowOff>127000</xdr:rowOff>
    </xdr:to>
    <xdr:graphicFrame macro="">
      <xdr:nvGraphicFramePr>
        <xdr:cNvPr id="4" name="Chart 3">
          <a:extLst>
            <a:ext uri="{FF2B5EF4-FFF2-40B4-BE49-F238E27FC236}">
              <a16:creationId xmlns:a16="http://schemas.microsoft.com/office/drawing/2014/main" id="{ACB1536F-2351-472B-8644-82477F098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425219</xdr:colOff>
      <xdr:row>1</xdr:row>
      <xdr:rowOff>153940</xdr:rowOff>
    </xdr:from>
    <xdr:to>
      <xdr:col>26</xdr:col>
      <xdr:colOff>6119</xdr:colOff>
      <xdr:row>12</xdr:row>
      <xdr:rowOff>101600</xdr:rowOff>
    </xdr:to>
    <xdr:graphicFrame macro="">
      <xdr:nvGraphicFramePr>
        <xdr:cNvPr id="5" name="Chart 4">
          <a:extLst>
            <a:ext uri="{FF2B5EF4-FFF2-40B4-BE49-F238E27FC236}">
              <a16:creationId xmlns:a16="http://schemas.microsoft.com/office/drawing/2014/main" id="{5844741B-A3FC-4261-8503-E73051765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15240</xdr:colOff>
      <xdr:row>1</xdr:row>
      <xdr:rowOff>15241</xdr:rowOff>
    </xdr:from>
    <xdr:to>
      <xdr:col>4</xdr:col>
      <xdr:colOff>558800</xdr:colOff>
      <xdr:row>6</xdr:row>
      <xdr:rowOff>59311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BC928DE-C0DB-48BD-BDB9-566E8D18D8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548641"/>
              <a:ext cx="2981960" cy="1187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220981</xdr:rowOff>
    </xdr:from>
    <xdr:to>
      <xdr:col>4</xdr:col>
      <xdr:colOff>541866</xdr:colOff>
      <xdr:row>15</xdr:row>
      <xdr:rowOff>88377</xdr:rowOff>
    </xdr:to>
    <mc:AlternateContent xmlns:mc="http://schemas.openxmlformats.org/markup-compatibility/2006">
      <mc:Choice xmlns:a14="http://schemas.microsoft.com/office/drawing/2010/main" Requires="a14">
        <xdr:graphicFrame macro="">
          <xdr:nvGraphicFramePr>
            <xdr:cNvPr id="7" name="Salesperson">
              <a:extLst>
                <a:ext uri="{FF2B5EF4-FFF2-40B4-BE49-F238E27FC236}">
                  <a16:creationId xmlns:a16="http://schemas.microsoft.com/office/drawing/2014/main" id="{8AFE56A3-A045-41EB-85AB-D547882A1AB9}"/>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0" y="2583181"/>
              <a:ext cx="2980266" cy="12389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42334</xdr:colOff>
      <xdr:row>18</xdr:row>
      <xdr:rowOff>54186</xdr:rowOff>
    </xdr:from>
    <xdr:to>
      <xdr:col>4</xdr:col>
      <xdr:colOff>516466</xdr:colOff>
      <xdr:row>27</xdr:row>
      <xdr:rowOff>156780</xdr:rowOff>
    </xdr:to>
    <mc:AlternateContent xmlns:mc="http://schemas.openxmlformats.org/markup-compatibility/2006">
      <mc:Choice xmlns:a14="http://schemas.microsoft.com/office/drawing/2010/main" Requires="a14">
        <xdr:graphicFrame macro="">
          <xdr:nvGraphicFramePr>
            <xdr:cNvPr id="8" name="Type">
              <a:extLst>
                <a:ext uri="{FF2B5EF4-FFF2-40B4-BE49-F238E27FC236}">
                  <a16:creationId xmlns:a16="http://schemas.microsoft.com/office/drawing/2014/main" id="{A0774C87-7B79-4495-A3A1-ADA9CC386E3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42334" y="4473786"/>
              <a:ext cx="2912532" cy="21599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205741</xdr:colOff>
      <xdr:row>0</xdr:row>
      <xdr:rowOff>220980</xdr:rowOff>
    </xdr:from>
    <xdr:to>
      <xdr:col>10</xdr:col>
      <xdr:colOff>266700</xdr:colOff>
      <xdr:row>0</xdr:row>
      <xdr:rowOff>457200</xdr:rowOff>
    </xdr:to>
    <xdr:sp macro="" textlink="">
      <xdr:nvSpPr>
        <xdr:cNvPr id="9" name="Rectangle 8">
          <a:extLst>
            <a:ext uri="{FF2B5EF4-FFF2-40B4-BE49-F238E27FC236}">
              <a16:creationId xmlns:a16="http://schemas.microsoft.com/office/drawing/2014/main" id="{B48C4721-7309-4C43-8D26-2061E791EB37}"/>
            </a:ext>
          </a:extLst>
        </xdr:cNvPr>
        <xdr:cNvSpPr/>
      </xdr:nvSpPr>
      <xdr:spPr>
        <a:xfrm>
          <a:off x="5692141" y="220980"/>
          <a:ext cx="670559" cy="23622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281940</xdr:colOff>
      <xdr:row>0</xdr:row>
      <xdr:rowOff>190500</xdr:rowOff>
    </xdr:from>
    <xdr:to>
      <xdr:col>12</xdr:col>
      <xdr:colOff>144780</xdr:colOff>
      <xdr:row>0</xdr:row>
      <xdr:rowOff>426720</xdr:rowOff>
    </xdr:to>
    <xdr:sp macro="" textlink="">
      <xdr:nvSpPr>
        <xdr:cNvPr id="10" name="TextBox 9">
          <a:extLst>
            <a:ext uri="{FF2B5EF4-FFF2-40B4-BE49-F238E27FC236}">
              <a16:creationId xmlns:a16="http://schemas.microsoft.com/office/drawing/2014/main" id="{7082EF6C-0DF9-454B-A344-A628316F37A8}"/>
            </a:ext>
          </a:extLst>
        </xdr:cNvPr>
        <xdr:cNvSpPr txBox="1"/>
      </xdr:nvSpPr>
      <xdr:spPr>
        <a:xfrm>
          <a:off x="6377940" y="190500"/>
          <a:ext cx="108204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Frozen Yogurt</a:t>
          </a:r>
        </a:p>
      </xdr:txBody>
    </xdr:sp>
    <xdr:clientData/>
  </xdr:twoCellAnchor>
  <xdr:twoCellAnchor>
    <xdr:from>
      <xdr:col>12</xdr:col>
      <xdr:colOff>182881</xdr:colOff>
      <xdr:row>0</xdr:row>
      <xdr:rowOff>220980</xdr:rowOff>
    </xdr:from>
    <xdr:to>
      <xdr:col>13</xdr:col>
      <xdr:colOff>243840</xdr:colOff>
      <xdr:row>0</xdr:row>
      <xdr:rowOff>457200</xdr:rowOff>
    </xdr:to>
    <xdr:sp macro="" textlink="">
      <xdr:nvSpPr>
        <xdr:cNvPr id="11" name="Rectangle 10">
          <a:extLst>
            <a:ext uri="{FF2B5EF4-FFF2-40B4-BE49-F238E27FC236}">
              <a16:creationId xmlns:a16="http://schemas.microsoft.com/office/drawing/2014/main" id="{FB7FDAB5-DF48-4C0A-B84E-756138FEDE98}"/>
            </a:ext>
          </a:extLst>
        </xdr:cNvPr>
        <xdr:cNvSpPr/>
      </xdr:nvSpPr>
      <xdr:spPr>
        <a:xfrm>
          <a:off x="7498081" y="220980"/>
          <a:ext cx="670559" cy="236220"/>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281940</xdr:colOff>
      <xdr:row>0</xdr:row>
      <xdr:rowOff>220980</xdr:rowOff>
    </xdr:from>
    <xdr:to>
      <xdr:col>14</xdr:col>
      <xdr:colOff>502920</xdr:colOff>
      <xdr:row>0</xdr:row>
      <xdr:rowOff>441960</xdr:rowOff>
    </xdr:to>
    <xdr:sp macro="" textlink="">
      <xdr:nvSpPr>
        <xdr:cNvPr id="14" name="TextBox 13">
          <a:extLst>
            <a:ext uri="{FF2B5EF4-FFF2-40B4-BE49-F238E27FC236}">
              <a16:creationId xmlns:a16="http://schemas.microsoft.com/office/drawing/2014/main" id="{91F7E203-A6A0-408D-93A8-86B256A4C823}"/>
            </a:ext>
          </a:extLst>
        </xdr:cNvPr>
        <xdr:cNvSpPr txBox="1"/>
      </xdr:nvSpPr>
      <xdr:spPr>
        <a:xfrm>
          <a:off x="8206740" y="220980"/>
          <a:ext cx="8305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Ice</a:t>
          </a:r>
          <a:r>
            <a:rPr lang="en-IN" sz="1200" baseline="0">
              <a:solidFill>
                <a:schemeClr val="bg1"/>
              </a:solidFill>
            </a:rPr>
            <a:t> Cream</a:t>
          </a:r>
          <a:endParaRPr lang="en-IN" sz="1200">
            <a:solidFill>
              <a:schemeClr val="bg1"/>
            </a:solidFill>
          </a:endParaRPr>
        </a:p>
      </xdr:txBody>
    </xdr:sp>
    <xdr:clientData/>
  </xdr:twoCellAnchor>
  <xdr:twoCellAnchor>
    <xdr:from>
      <xdr:col>14</xdr:col>
      <xdr:colOff>533400</xdr:colOff>
      <xdr:row>0</xdr:row>
      <xdr:rowOff>213360</xdr:rowOff>
    </xdr:from>
    <xdr:to>
      <xdr:col>15</xdr:col>
      <xdr:colOff>594359</xdr:colOff>
      <xdr:row>0</xdr:row>
      <xdr:rowOff>449580</xdr:rowOff>
    </xdr:to>
    <xdr:sp macro="" textlink="">
      <xdr:nvSpPr>
        <xdr:cNvPr id="16" name="Rectangle 15">
          <a:extLst>
            <a:ext uri="{FF2B5EF4-FFF2-40B4-BE49-F238E27FC236}">
              <a16:creationId xmlns:a16="http://schemas.microsoft.com/office/drawing/2014/main" id="{563608AD-AC32-4A8F-B0D7-874E41794B1C}"/>
            </a:ext>
          </a:extLst>
        </xdr:cNvPr>
        <xdr:cNvSpPr/>
      </xdr:nvSpPr>
      <xdr:spPr>
        <a:xfrm>
          <a:off x="9067800" y="213360"/>
          <a:ext cx="670559" cy="236220"/>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oneCellAnchor>
    <xdr:from>
      <xdr:col>16</xdr:col>
      <xdr:colOff>39949</xdr:colOff>
      <xdr:row>0</xdr:row>
      <xdr:rowOff>182880</xdr:rowOff>
    </xdr:from>
    <xdr:ext cx="958269" cy="280205"/>
    <xdr:sp macro="" textlink="">
      <xdr:nvSpPr>
        <xdr:cNvPr id="17" name="TextBox 16">
          <a:extLst>
            <a:ext uri="{FF2B5EF4-FFF2-40B4-BE49-F238E27FC236}">
              <a16:creationId xmlns:a16="http://schemas.microsoft.com/office/drawing/2014/main" id="{625F9B9D-EB8F-4324-9A85-A475392FE6DE}"/>
            </a:ext>
          </a:extLst>
        </xdr:cNvPr>
        <xdr:cNvSpPr txBox="1"/>
      </xdr:nvSpPr>
      <xdr:spPr>
        <a:xfrm flipH="1">
          <a:off x="9793549" y="182880"/>
          <a:ext cx="958269"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solidFill>
                <a:schemeClr val="bg1"/>
              </a:solidFill>
            </a:rPr>
            <a:t>Popsicles</a:t>
          </a:r>
        </a:p>
      </xdr:txBody>
    </xdr:sp>
    <xdr:clientData/>
  </xdr:oneCellAnchor>
  <xdr:twoCellAnchor>
    <xdr:from>
      <xdr:col>17</xdr:col>
      <xdr:colOff>381000</xdr:colOff>
      <xdr:row>0</xdr:row>
      <xdr:rowOff>205740</xdr:rowOff>
    </xdr:from>
    <xdr:to>
      <xdr:col>18</xdr:col>
      <xdr:colOff>419100</xdr:colOff>
      <xdr:row>0</xdr:row>
      <xdr:rowOff>434340</xdr:rowOff>
    </xdr:to>
    <xdr:sp macro="" textlink="">
      <xdr:nvSpPr>
        <xdr:cNvPr id="18" name="Rectangle 17">
          <a:extLst>
            <a:ext uri="{FF2B5EF4-FFF2-40B4-BE49-F238E27FC236}">
              <a16:creationId xmlns:a16="http://schemas.microsoft.com/office/drawing/2014/main" id="{2057A1B1-2E76-49B8-A766-221B3645F7D0}"/>
            </a:ext>
          </a:extLst>
        </xdr:cNvPr>
        <xdr:cNvSpPr/>
      </xdr:nvSpPr>
      <xdr:spPr>
        <a:xfrm>
          <a:off x="10744200" y="205740"/>
          <a:ext cx="647700" cy="228600"/>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556260</xdr:colOff>
      <xdr:row>0</xdr:row>
      <xdr:rowOff>160020</xdr:rowOff>
    </xdr:from>
    <xdr:to>
      <xdr:col>20</xdr:col>
      <xdr:colOff>358140</xdr:colOff>
      <xdr:row>0</xdr:row>
      <xdr:rowOff>457200</xdr:rowOff>
    </xdr:to>
    <xdr:sp macro="" textlink="">
      <xdr:nvSpPr>
        <xdr:cNvPr id="19" name="TextBox 18">
          <a:extLst>
            <a:ext uri="{FF2B5EF4-FFF2-40B4-BE49-F238E27FC236}">
              <a16:creationId xmlns:a16="http://schemas.microsoft.com/office/drawing/2014/main" id="{50CF9CDB-241E-40F5-9440-3373430F57AE}"/>
            </a:ext>
          </a:extLst>
        </xdr:cNvPr>
        <xdr:cNvSpPr txBox="1"/>
      </xdr:nvSpPr>
      <xdr:spPr>
        <a:xfrm>
          <a:off x="11529060" y="160020"/>
          <a:ext cx="10210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Tasty Treats</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0.68464</cdr:x>
      <cdr:y>0.07087</cdr:y>
    </cdr:from>
    <cdr:to>
      <cdr:x>0.97712</cdr:x>
      <cdr:y>0.40945</cdr:y>
    </cdr:to>
    <cdr:sp macro="" textlink="'pie pivot'!$F$1">
      <cdr:nvSpPr>
        <cdr:cNvPr id="3" name="TextBox 2">
          <a:extLst xmlns:a="http://schemas.openxmlformats.org/drawingml/2006/main">
            <a:ext uri="{FF2B5EF4-FFF2-40B4-BE49-F238E27FC236}">
              <a16:creationId xmlns:a16="http://schemas.microsoft.com/office/drawing/2014/main" id="{59FA90C3-7E8D-4EA2-BCBE-F706C0F41DAE}"/>
            </a:ext>
          </a:extLst>
        </cdr:cNvPr>
        <cdr:cNvSpPr txBox="1"/>
      </cdr:nvSpPr>
      <cdr:spPr>
        <a:xfrm xmlns:a="http://schemas.openxmlformats.org/drawingml/2006/main">
          <a:off x="3192780" y="137160"/>
          <a:ext cx="1363980" cy="655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E9166B6E-FCBB-456A-92FE-ACD61D1E2CDE}" type="TxLink">
            <a:rPr lang="en-US" sz="1200" b="0" i="0" u="none" strike="noStrike">
              <a:solidFill>
                <a:schemeClr val="accent1"/>
              </a:solidFill>
              <a:latin typeface="Calibri"/>
              <a:cs typeface="Calibri"/>
            </a:rPr>
            <a:t>Frozen Yogurt
$2,76,038
18%</a:t>
          </a:fld>
          <a:endParaRPr lang="en-IN" sz="1200">
            <a:solidFill>
              <a:schemeClr val="accent1"/>
            </a:solidFill>
          </a:endParaRPr>
        </a:p>
      </cdr:txBody>
    </cdr:sp>
  </cdr:relSizeAnchor>
  <cdr:relSizeAnchor xmlns:cdr="http://schemas.openxmlformats.org/drawingml/2006/chartDrawing">
    <cdr:from>
      <cdr:x>0.69118</cdr:x>
      <cdr:y>0.53937</cdr:y>
    </cdr:from>
    <cdr:to>
      <cdr:x>0.97386</cdr:x>
      <cdr:y>0.9252</cdr:y>
    </cdr:to>
    <cdr:sp macro="" textlink="'pie pivot'!$F$2">
      <cdr:nvSpPr>
        <cdr:cNvPr id="4" name="TextBox 3">
          <a:extLst xmlns:a="http://schemas.openxmlformats.org/drawingml/2006/main">
            <a:ext uri="{FF2B5EF4-FFF2-40B4-BE49-F238E27FC236}">
              <a16:creationId xmlns:a16="http://schemas.microsoft.com/office/drawing/2014/main" id="{5F5E3439-2869-44A7-91DC-67A85BDE4AC3}"/>
            </a:ext>
          </a:extLst>
        </cdr:cNvPr>
        <cdr:cNvSpPr txBox="1"/>
      </cdr:nvSpPr>
      <cdr:spPr>
        <a:xfrm xmlns:a="http://schemas.openxmlformats.org/drawingml/2006/main">
          <a:off x="3223260" y="1043940"/>
          <a:ext cx="1318260" cy="7467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3DBC643-B911-4789-BC36-5F0C588F6524}" type="TxLink">
            <a:rPr lang="en-US" sz="1200" b="0" i="0" u="none" strike="noStrike">
              <a:solidFill>
                <a:schemeClr val="accent2"/>
              </a:solidFill>
              <a:latin typeface="Calibri"/>
              <a:cs typeface="Calibri"/>
            </a:rPr>
            <a:t>Ice Cream
$7,12,170
46%</a:t>
          </a:fld>
          <a:endParaRPr lang="en-IN" sz="1200">
            <a:solidFill>
              <a:schemeClr val="accent2"/>
            </a:solidFill>
          </a:endParaRPr>
        </a:p>
      </cdr:txBody>
    </cdr:sp>
  </cdr:relSizeAnchor>
  <cdr:relSizeAnchor xmlns:cdr="http://schemas.openxmlformats.org/drawingml/2006/chartDrawing">
    <cdr:from>
      <cdr:x>0.04911</cdr:x>
      <cdr:y>0.10386</cdr:y>
    </cdr:from>
    <cdr:to>
      <cdr:x>0.29584</cdr:x>
      <cdr:y>0.45819</cdr:y>
    </cdr:to>
    <cdr:sp macro="" textlink="'pie pivot'!$F$3">
      <cdr:nvSpPr>
        <cdr:cNvPr id="5" name="TextBox 4">
          <a:extLst xmlns:a="http://schemas.openxmlformats.org/drawingml/2006/main">
            <a:ext uri="{FF2B5EF4-FFF2-40B4-BE49-F238E27FC236}">
              <a16:creationId xmlns:a16="http://schemas.microsoft.com/office/drawing/2014/main" id="{C07B7ECB-6EB8-455C-9A0A-D099C9921499}"/>
            </a:ext>
          </a:extLst>
        </cdr:cNvPr>
        <cdr:cNvSpPr txBox="1"/>
      </cdr:nvSpPr>
      <cdr:spPr>
        <a:xfrm xmlns:a="http://schemas.openxmlformats.org/drawingml/2006/main">
          <a:off x="308722" y="255724"/>
          <a:ext cx="1551081" cy="872455"/>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fld id="{504B6E1B-A4BE-435C-9B5F-4C5C89066E95}" type="TxLink">
            <a:rPr lang="en-US" sz="1200" b="0" i="0" u="none" strike="noStrike">
              <a:solidFill>
                <a:schemeClr val="accent3"/>
              </a:solidFill>
              <a:latin typeface="Calibri"/>
              <a:cs typeface="Calibri"/>
            </a:rPr>
            <a:t>Popsicles
$2,48,220
16%</a:t>
          </a:fld>
          <a:endParaRPr lang="en-IN" sz="1200">
            <a:solidFill>
              <a:schemeClr val="accent3"/>
            </a:solidFill>
          </a:endParaRPr>
        </a:p>
      </cdr:txBody>
    </cdr:sp>
  </cdr:relSizeAnchor>
  <cdr:relSizeAnchor xmlns:cdr="http://schemas.openxmlformats.org/drawingml/2006/chartDrawing">
    <cdr:from>
      <cdr:x>0.05392</cdr:x>
      <cdr:y>0.59449</cdr:y>
    </cdr:from>
    <cdr:to>
      <cdr:x>0.29902</cdr:x>
      <cdr:y>0.9685</cdr:y>
    </cdr:to>
    <cdr:sp macro="" textlink="'pie pivot'!$F$4">
      <cdr:nvSpPr>
        <cdr:cNvPr id="6" name="TextBox 5">
          <a:extLst xmlns:a="http://schemas.openxmlformats.org/drawingml/2006/main">
            <a:ext uri="{FF2B5EF4-FFF2-40B4-BE49-F238E27FC236}">
              <a16:creationId xmlns:a16="http://schemas.microsoft.com/office/drawing/2014/main" id="{8EBE57BB-97EF-4825-9D75-02F303E6E3E1}"/>
            </a:ext>
          </a:extLst>
        </cdr:cNvPr>
        <cdr:cNvSpPr txBox="1"/>
      </cdr:nvSpPr>
      <cdr:spPr>
        <a:xfrm xmlns:a="http://schemas.openxmlformats.org/drawingml/2006/main">
          <a:off x="251460" y="1150620"/>
          <a:ext cx="1143000" cy="723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3B65BD6-C090-41DC-AD68-49E19E0AF40D}" type="TxLink">
            <a:rPr lang="en-US" sz="1200" b="0" i="0" u="none" strike="noStrike">
              <a:solidFill>
                <a:schemeClr val="accent4"/>
              </a:solidFill>
              <a:latin typeface="Calibri"/>
              <a:cs typeface="Calibri"/>
            </a:rPr>
            <a:t>Tasty Treats
$3,22,245
21%</a:t>
          </a:fld>
          <a:endParaRPr lang="en-IN" sz="1200">
            <a:solidFill>
              <a:schemeClr val="accent4"/>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480060</xdr:colOff>
      <xdr:row>11</xdr:row>
      <xdr:rowOff>53340</xdr:rowOff>
    </xdr:from>
    <xdr:to>
      <xdr:col>9</xdr:col>
      <xdr:colOff>388620</xdr:colOff>
      <xdr:row>21</xdr:row>
      <xdr:rowOff>22860</xdr:rowOff>
    </xdr:to>
    <xdr:graphicFrame macro="">
      <xdr:nvGraphicFramePr>
        <xdr:cNvPr id="3" name="Chart 2">
          <a:extLst>
            <a:ext uri="{FF2B5EF4-FFF2-40B4-BE49-F238E27FC236}">
              <a16:creationId xmlns:a16="http://schemas.microsoft.com/office/drawing/2014/main" id="{6D968BBF-17C4-4F84-AEE0-2282FF582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358140</xdr:colOff>
      <xdr:row>6</xdr:row>
      <xdr:rowOff>179070</xdr:rowOff>
    </xdr:from>
    <xdr:to>
      <xdr:col>11</xdr:col>
      <xdr:colOff>403860</xdr:colOff>
      <xdr:row>21</xdr:row>
      <xdr:rowOff>179070</xdr:rowOff>
    </xdr:to>
    <xdr:graphicFrame macro="">
      <xdr:nvGraphicFramePr>
        <xdr:cNvPr id="3" name="Chart 2">
          <a:extLst>
            <a:ext uri="{FF2B5EF4-FFF2-40B4-BE49-F238E27FC236}">
              <a16:creationId xmlns:a16="http://schemas.microsoft.com/office/drawing/2014/main" id="{041BD03A-3D4E-4476-BD63-CE6A56AF5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464820</xdr:colOff>
      <xdr:row>11</xdr:row>
      <xdr:rowOff>72390</xdr:rowOff>
    </xdr:from>
    <xdr:to>
      <xdr:col>11</xdr:col>
      <xdr:colOff>396240</xdr:colOff>
      <xdr:row>26</xdr:row>
      <xdr:rowOff>72390</xdr:rowOff>
    </xdr:to>
    <xdr:graphicFrame macro="">
      <xdr:nvGraphicFramePr>
        <xdr:cNvPr id="4" name="Chart 3">
          <a:extLst>
            <a:ext uri="{FF2B5EF4-FFF2-40B4-BE49-F238E27FC236}">
              <a16:creationId xmlns:a16="http://schemas.microsoft.com/office/drawing/2014/main" id="{2A63238D-177F-49D5-85A0-3BD554002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365760</xdr:colOff>
      <xdr:row>2</xdr:row>
      <xdr:rowOff>148590</xdr:rowOff>
    </xdr:from>
    <xdr:to>
      <xdr:col>14</xdr:col>
      <xdr:colOff>373380</xdr:colOff>
      <xdr:row>20</xdr:row>
      <xdr:rowOff>106680</xdr:rowOff>
    </xdr:to>
    <xdr:graphicFrame macro="">
      <xdr:nvGraphicFramePr>
        <xdr:cNvPr id="2" name="Chart 1">
          <a:extLst>
            <a:ext uri="{FF2B5EF4-FFF2-40B4-BE49-F238E27FC236}">
              <a16:creationId xmlns:a16="http://schemas.microsoft.com/office/drawing/2014/main" id="{4CA0ECFD-2F20-4CE5-91D2-8FEC986D0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l"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mai" refreshedDate="44477.582134143522" createdVersion="7" refreshedVersion="7" minRefreshableVersion="3" recordCount="164" xr:uid="{69CA6825-264F-40A4-95C0-2176FEF5440C}">
  <cacheSource type="worksheet">
    <worksheetSource name="Data"/>
  </cacheSource>
  <cacheFields count="7">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9" maxValue="2020" count="2">
        <n v="2019"/>
        <n v="2020"/>
      </sharedItems>
    </cacheField>
    <cacheField name="Type" numFmtId="0">
      <sharedItems count="4">
        <s v="Ice Cream"/>
        <s v="Frozen Yogurt"/>
        <s v="Tasty Treats"/>
        <s v="Popsicles"/>
      </sharedItems>
    </cacheField>
    <cacheField name="Salesperson" numFmtId="0">
      <sharedItems count="3">
        <s v="Bishop"/>
        <s v="Pullen"/>
        <s v="Watson"/>
      </sharedItems>
    </cacheField>
    <cacheField name="Region" numFmtId="0">
      <sharedItems count="3">
        <s v="North"/>
        <s v="Central"/>
        <s v="West"/>
      </sharedItems>
    </cacheField>
    <cacheField name="Sales" numFmtId="164">
      <sharedItems containsSemiMixedTypes="0" containsString="0" containsNumber="1" minValue="235.5" maxValue="21971.25"/>
    </cacheField>
    <cacheField name="Units" numFmtId="1">
      <sharedItems containsSemiMixedTypes="0" containsString="0" containsNumber="1" minValue="157" maxValue="14647.5"/>
    </cacheField>
  </cacheFields>
  <extLst>
    <ext xmlns:x14="http://schemas.microsoft.com/office/spreadsheetml/2009/9/main" uri="{725AE2AE-9491-48be-B2B4-4EB974FC3084}">
      <x14:pivotCacheDefinition pivotCacheId="7787498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
  <r>
    <x v="0"/>
    <x v="0"/>
    <x v="0"/>
    <x v="0"/>
    <x v="0"/>
    <n v="8179.5"/>
    <n v="5453"/>
  </r>
  <r>
    <x v="0"/>
    <x v="0"/>
    <x v="1"/>
    <x v="1"/>
    <x v="1"/>
    <n v="3897"/>
    <n v="2598"/>
  </r>
  <r>
    <x v="0"/>
    <x v="0"/>
    <x v="2"/>
    <x v="2"/>
    <x v="1"/>
    <n v="12370.5"/>
    <n v="8247"/>
  </r>
  <r>
    <x v="0"/>
    <x v="0"/>
    <x v="0"/>
    <x v="0"/>
    <x v="1"/>
    <n v="10992"/>
    <n v="7328"/>
  </r>
  <r>
    <x v="0"/>
    <x v="0"/>
    <x v="3"/>
    <x v="1"/>
    <x v="1"/>
    <n v="3084"/>
    <n v="2056"/>
  </r>
  <r>
    <x v="1"/>
    <x v="0"/>
    <x v="0"/>
    <x v="2"/>
    <x v="1"/>
    <n v="13231.5"/>
    <n v="8821"/>
  </r>
  <r>
    <x v="1"/>
    <x v="0"/>
    <x v="1"/>
    <x v="0"/>
    <x v="2"/>
    <n v="8832"/>
    <n v="5888"/>
  </r>
  <r>
    <x v="1"/>
    <x v="0"/>
    <x v="2"/>
    <x v="1"/>
    <x v="0"/>
    <n v="3547.5"/>
    <n v="2365"/>
  </r>
  <r>
    <x v="1"/>
    <x v="0"/>
    <x v="0"/>
    <x v="0"/>
    <x v="2"/>
    <n v="13413"/>
    <n v="8942"/>
  </r>
  <r>
    <x v="1"/>
    <x v="0"/>
    <x v="3"/>
    <x v="0"/>
    <x v="2"/>
    <n v="4026"/>
    <n v="2684"/>
  </r>
  <r>
    <x v="1"/>
    <x v="0"/>
    <x v="0"/>
    <x v="1"/>
    <x v="2"/>
    <n v="3238.5"/>
    <n v="2159"/>
  </r>
  <r>
    <x v="2"/>
    <x v="0"/>
    <x v="1"/>
    <x v="2"/>
    <x v="1"/>
    <n v="14596.5"/>
    <n v="9731"/>
  </r>
  <r>
    <x v="2"/>
    <x v="0"/>
    <x v="2"/>
    <x v="2"/>
    <x v="1"/>
    <n v="8793"/>
    <n v="5862"/>
  </r>
  <r>
    <x v="2"/>
    <x v="0"/>
    <x v="0"/>
    <x v="0"/>
    <x v="2"/>
    <n v="2395.5"/>
    <n v="1597"/>
  </r>
  <r>
    <x v="2"/>
    <x v="0"/>
    <x v="3"/>
    <x v="1"/>
    <x v="1"/>
    <n v="3553.5"/>
    <n v="2369"/>
  </r>
  <r>
    <x v="2"/>
    <x v="0"/>
    <x v="0"/>
    <x v="0"/>
    <x v="0"/>
    <n v="11761.5"/>
    <n v="7841"/>
  </r>
  <r>
    <x v="2"/>
    <x v="0"/>
    <x v="1"/>
    <x v="0"/>
    <x v="1"/>
    <n v="8943"/>
    <n v="5962"/>
  </r>
  <r>
    <x v="2"/>
    <x v="0"/>
    <x v="2"/>
    <x v="1"/>
    <x v="2"/>
    <n v="11122.5"/>
    <n v="7415"/>
  </r>
  <r>
    <x v="3"/>
    <x v="0"/>
    <x v="0"/>
    <x v="2"/>
    <x v="0"/>
    <n v="13428"/>
    <n v="8952"/>
  </r>
  <r>
    <x v="3"/>
    <x v="0"/>
    <x v="3"/>
    <x v="2"/>
    <x v="2"/>
    <n v="7480.5"/>
    <n v="4987"/>
  </r>
  <r>
    <x v="3"/>
    <x v="0"/>
    <x v="0"/>
    <x v="0"/>
    <x v="2"/>
    <n v="4887"/>
    <n v="3258"/>
  </r>
  <r>
    <x v="3"/>
    <x v="0"/>
    <x v="1"/>
    <x v="1"/>
    <x v="2"/>
    <n v="14647.5"/>
    <n v="9765"/>
  </r>
  <r>
    <x v="3"/>
    <x v="0"/>
    <x v="2"/>
    <x v="0"/>
    <x v="2"/>
    <n v="14619"/>
    <n v="9746"/>
  </r>
  <r>
    <x v="3"/>
    <x v="0"/>
    <x v="0"/>
    <x v="2"/>
    <x v="0"/>
    <n v="5380.5"/>
    <n v="3587"/>
  </r>
  <r>
    <x v="3"/>
    <x v="0"/>
    <x v="3"/>
    <x v="2"/>
    <x v="2"/>
    <n v="14446.5"/>
    <n v="9631"/>
  </r>
  <r>
    <x v="3"/>
    <x v="0"/>
    <x v="0"/>
    <x v="0"/>
    <x v="2"/>
    <n v="867"/>
    <n v="578"/>
  </r>
  <r>
    <x v="4"/>
    <x v="0"/>
    <x v="1"/>
    <x v="1"/>
    <x v="0"/>
    <n v="1498.5"/>
    <n v="999"/>
  </r>
  <r>
    <x v="4"/>
    <x v="0"/>
    <x v="2"/>
    <x v="1"/>
    <x v="0"/>
    <n v="235.5"/>
    <n v="157"/>
  </r>
  <r>
    <x v="4"/>
    <x v="0"/>
    <x v="0"/>
    <x v="1"/>
    <x v="0"/>
    <n v="11838"/>
    <n v="7892"/>
  </r>
  <r>
    <x v="4"/>
    <x v="0"/>
    <x v="3"/>
    <x v="0"/>
    <x v="2"/>
    <n v="2367"/>
    <n v="1578"/>
  </r>
  <r>
    <x v="4"/>
    <x v="0"/>
    <x v="0"/>
    <x v="2"/>
    <x v="1"/>
    <n v="7030.5"/>
    <n v="4687"/>
  </r>
  <r>
    <x v="4"/>
    <x v="0"/>
    <x v="1"/>
    <x v="2"/>
    <x v="1"/>
    <n v="2046"/>
    <n v="1364"/>
  </r>
  <r>
    <x v="4"/>
    <x v="0"/>
    <x v="2"/>
    <x v="0"/>
    <x v="1"/>
    <n v="6880.5"/>
    <n v="4587"/>
  </r>
  <r>
    <x v="4"/>
    <x v="0"/>
    <x v="0"/>
    <x v="1"/>
    <x v="0"/>
    <n v="11979"/>
    <n v="7986"/>
  </r>
  <r>
    <x v="4"/>
    <x v="0"/>
    <x v="3"/>
    <x v="1"/>
    <x v="0"/>
    <n v="7344"/>
    <n v="4896"/>
  </r>
  <r>
    <x v="4"/>
    <x v="0"/>
    <x v="0"/>
    <x v="1"/>
    <x v="0"/>
    <n v="6880.5"/>
    <n v="4587"/>
  </r>
  <r>
    <x v="4"/>
    <x v="0"/>
    <x v="1"/>
    <x v="0"/>
    <x v="0"/>
    <n v="747"/>
    <n v="498"/>
  </r>
  <r>
    <x v="4"/>
    <x v="0"/>
    <x v="2"/>
    <x v="2"/>
    <x v="0"/>
    <n v="6880.5"/>
    <n v="4587"/>
  </r>
  <r>
    <x v="4"/>
    <x v="0"/>
    <x v="0"/>
    <x v="2"/>
    <x v="2"/>
    <n v="9486"/>
    <n v="6324"/>
  </r>
  <r>
    <x v="5"/>
    <x v="0"/>
    <x v="3"/>
    <x v="0"/>
    <x v="2"/>
    <n v="7342.5"/>
    <n v="4895"/>
  </r>
  <r>
    <x v="5"/>
    <x v="0"/>
    <x v="0"/>
    <x v="1"/>
    <x v="0"/>
    <n v="7318.5"/>
    <n v="4879"/>
  </r>
  <r>
    <x v="5"/>
    <x v="0"/>
    <x v="0"/>
    <x v="0"/>
    <x v="0"/>
    <n v="8434.5"/>
    <n v="5623"/>
  </r>
  <r>
    <x v="5"/>
    <x v="0"/>
    <x v="1"/>
    <x v="1"/>
    <x v="1"/>
    <n v="3897"/>
    <n v="2598"/>
  </r>
  <r>
    <x v="5"/>
    <x v="0"/>
    <x v="2"/>
    <x v="2"/>
    <x v="1"/>
    <n v="12370.5"/>
    <n v="8247"/>
  </r>
  <r>
    <x v="5"/>
    <x v="0"/>
    <x v="0"/>
    <x v="0"/>
    <x v="1"/>
    <n v="10992"/>
    <n v="7328"/>
  </r>
  <r>
    <x v="5"/>
    <x v="0"/>
    <x v="3"/>
    <x v="1"/>
    <x v="1"/>
    <n v="3084"/>
    <n v="2056"/>
  </r>
  <r>
    <x v="6"/>
    <x v="0"/>
    <x v="0"/>
    <x v="2"/>
    <x v="1"/>
    <n v="13231.5"/>
    <n v="8821"/>
  </r>
  <r>
    <x v="6"/>
    <x v="0"/>
    <x v="1"/>
    <x v="0"/>
    <x v="2"/>
    <n v="8832"/>
    <n v="5888"/>
  </r>
  <r>
    <x v="6"/>
    <x v="0"/>
    <x v="2"/>
    <x v="1"/>
    <x v="0"/>
    <n v="3547.5"/>
    <n v="2365"/>
  </r>
  <r>
    <x v="6"/>
    <x v="0"/>
    <x v="0"/>
    <x v="0"/>
    <x v="2"/>
    <n v="13413"/>
    <n v="8942"/>
  </r>
  <r>
    <x v="6"/>
    <x v="0"/>
    <x v="3"/>
    <x v="0"/>
    <x v="2"/>
    <n v="4026"/>
    <n v="2684"/>
  </r>
  <r>
    <x v="6"/>
    <x v="0"/>
    <x v="0"/>
    <x v="1"/>
    <x v="2"/>
    <n v="3238.5"/>
    <n v="2159"/>
  </r>
  <r>
    <x v="6"/>
    <x v="0"/>
    <x v="1"/>
    <x v="2"/>
    <x v="1"/>
    <n v="14596.5"/>
    <n v="9731"/>
  </r>
  <r>
    <x v="7"/>
    <x v="0"/>
    <x v="2"/>
    <x v="2"/>
    <x v="1"/>
    <n v="8793"/>
    <n v="5862"/>
  </r>
  <r>
    <x v="7"/>
    <x v="0"/>
    <x v="0"/>
    <x v="0"/>
    <x v="2"/>
    <n v="2395.5"/>
    <n v="1597"/>
  </r>
  <r>
    <x v="7"/>
    <x v="0"/>
    <x v="3"/>
    <x v="1"/>
    <x v="1"/>
    <n v="3553.5"/>
    <n v="2369"/>
  </r>
  <r>
    <x v="7"/>
    <x v="0"/>
    <x v="0"/>
    <x v="0"/>
    <x v="0"/>
    <n v="11761.5"/>
    <n v="7841"/>
  </r>
  <r>
    <x v="7"/>
    <x v="0"/>
    <x v="1"/>
    <x v="0"/>
    <x v="1"/>
    <n v="8943"/>
    <n v="5962"/>
  </r>
  <r>
    <x v="7"/>
    <x v="0"/>
    <x v="2"/>
    <x v="1"/>
    <x v="2"/>
    <n v="11122.5"/>
    <n v="7415"/>
  </r>
  <r>
    <x v="7"/>
    <x v="0"/>
    <x v="0"/>
    <x v="2"/>
    <x v="0"/>
    <n v="13428"/>
    <n v="8952"/>
  </r>
  <r>
    <x v="7"/>
    <x v="0"/>
    <x v="3"/>
    <x v="2"/>
    <x v="2"/>
    <n v="7480.5"/>
    <n v="4987"/>
  </r>
  <r>
    <x v="8"/>
    <x v="0"/>
    <x v="0"/>
    <x v="0"/>
    <x v="2"/>
    <n v="4887"/>
    <n v="3258"/>
  </r>
  <r>
    <x v="8"/>
    <x v="0"/>
    <x v="1"/>
    <x v="1"/>
    <x v="2"/>
    <n v="14647.5"/>
    <n v="9765"/>
  </r>
  <r>
    <x v="8"/>
    <x v="0"/>
    <x v="2"/>
    <x v="0"/>
    <x v="2"/>
    <n v="14619"/>
    <n v="9746"/>
  </r>
  <r>
    <x v="8"/>
    <x v="0"/>
    <x v="0"/>
    <x v="2"/>
    <x v="0"/>
    <n v="5380.5"/>
    <n v="3587"/>
  </r>
  <r>
    <x v="8"/>
    <x v="0"/>
    <x v="3"/>
    <x v="2"/>
    <x v="2"/>
    <n v="14446.5"/>
    <n v="9631"/>
  </r>
  <r>
    <x v="8"/>
    <x v="0"/>
    <x v="0"/>
    <x v="0"/>
    <x v="2"/>
    <n v="867"/>
    <n v="578"/>
  </r>
  <r>
    <x v="9"/>
    <x v="0"/>
    <x v="1"/>
    <x v="1"/>
    <x v="0"/>
    <n v="1498.5"/>
    <n v="999"/>
  </r>
  <r>
    <x v="9"/>
    <x v="0"/>
    <x v="2"/>
    <x v="1"/>
    <x v="0"/>
    <n v="235.5"/>
    <n v="157"/>
  </r>
  <r>
    <x v="9"/>
    <x v="0"/>
    <x v="0"/>
    <x v="1"/>
    <x v="0"/>
    <n v="11838"/>
    <n v="7892"/>
  </r>
  <r>
    <x v="9"/>
    <x v="0"/>
    <x v="3"/>
    <x v="0"/>
    <x v="2"/>
    <n v="2367"/>
    <n v="1578"/>
  </r>
  <r>
    <x v="9"/>
    <x v="0"/>
    <x v="0"/>
    <x v="2"/>
    <x v="1"/>
    <n v="7030.5"/>
    <n v="4687"/>
  </r>
  <r>
    <x v="9"/>
    <x v="0"/>
    <x v="1"/>
    <x v="2"/>
    <x v="1"/>
    <n v="2046"/>
    <n v="1364"/>
  </r>
  <r>
    <x v="10"/>
    <x v="0"/>
    <x v="2"/>
    <x v="0"/>
    <x v="1"/>
    <n v="6880.5"/>
    <n v="4587"/>
  </r>
  <r>
    <x v="10"/>
    <x v="0"/>
    <x v="0"/>
    <x v="1"/>
    <x v="0"/>
    <n v="11979"/>
    <n v="7986"/>
  </r>
  <r>
    <x v="10"/>
    <x v="0"/>
    <x v="3"/>
    <x v="1"/>
    <x v="0"/>
    <n v="7344"/>
    <n v="4896"/>
  </r>
  <r>
    <x v="10"/>
    <x v="0"/>
    <x v="0"/>
    <x v="1"/>
    <x v="0"/>
    <n v="6880.5"/>
    <n v="4587"/>
  </r>
  <r>
    <x v="10"/>
    <x v="0"/>
    <x v="1"/>
    <x v="0"/>
    <x v="0"/>
    <n v="747"/>
    <n v="498"/>
  </r>
  <r>
    <x v="11"/>
    <x v="0"/>
    <x v="2"/>
    <x v="2"/>
    <x v="0"/>
    <n v="6880.5"/>
    <n v="4587"/>
  </r>
  <r>
    <x v="11"/>
    <x v="0"/>
    <x v="0"/>
    <x v="2"/>
    <x v="2"/>
    <n v="9486"/>
    <n v="6324"/>
  </r>
  <r>
    <x v="11"/>
    <x v="0"/>
    <x v="3"/>
    <x v="0"/>
    <x v="2"/>
    <n v="7342.5"/>
    <n v="4895"/>
  </r>
  <r>
    <x v="11"/>
    <x v="0"/>
    <x v="0"/>
    <x v="1"/>
    <x v="0"/>
    <n v="7318.5"/>
    <n v="4879"/>
  </r>
  <r>
    <x v="0"/>
    <x v="1"/>
    <x v="0"/>
    <x v="0"/>
    <x v="0"/>
    <n v="12269.25"/>
    <n v="8179.5"/>
  </r>
  <r>
    <x v="0"/>
    <x v="1"/>
    <x v="1"/>
    <x v="1"/>
    <x v="1"/>
    <n v="5845.5"/>
    <n v="3897"/>
  </r>
  <r>
    <x v="0"/>
    <x v="1"/>
    <x v="2"/>
    <x v="2"/>
    <x v="1"/>
    <n v="18555.75"/>
    <n v="12370.5"/>
  </r>
  <r>
    <x v="0"/>
    <x v="1"/>
    <x v="0"/>
    <x v="0"/>
    <x v="1"/>
    <n v="16488"/>
    <n v="10992"/>
  </r>
  <r>
    <x v="0"/>
    <x v="1"/>
    <x v="3"/>
    <x v="1"/>
    <x v="1"/>
    <n v="4626"/>
    <n v="3084"/>
  </r>
  <r>
    <x v="1"/>
    <x v="1"/>
    <x v="0"/>
    <x v="2"/>
    <x v="1"/>
    <n v="19847.25"/>
    <n v="13231.5"/>
  </r>
  <r>
    <x v="1"/>
    <x v="1"/>
    <x v="1"/>
    <x v="0"/>
    <x v="2"/>
    <n v="13248"/>
    <n v="8832"/>
  </r>
  <r>
    <x v="1"/>
    <x v="1"/>
    <x v="2"/>
    <x v="1"/>
    <x v="0"/>
    <n v="5321.25"/>
    <n v="3547.5"/>
  </r>
  <r>
    <x v="1"/>
    <x v="1"/>
    <x v="0"/>
    <x v="0"/>
    <x v="2"/>
    <n v="20119.5"/>
    <n v="13413"/>
  </r>
  <r>
    <x v="1"/>
    <x v="1"/>
    <x v="3"/>
    <x v="0"/>
    <x v="2"/>
    <n v="6039"/>
    <n v="4026"/>
  </r>
  <r>
    <x v="1"/>
    <x v="1"/>
    <x v="0"/>
    <x v="1"/>
    <x v="2"/>
    <n v="4857.75"/>
    <n v="3238.5"/>
  </r>
  <r>
    <x v="2"/>
    <x v="1"/>
    <x v="1"/>
    <x v="2"/>
    <x v="1"/>
    <n v="21894.75"/>
    <n v="14596.5"/>
  </r>
  <r>
    <x v="2"/>
    <x v="1"/>
    <x v="2"/>
    <x v="2"/>
    <x v="1"/>
    <n v="13189.5"/>
    <n v="8793"/>
  </r>
  <r>
    <x v="2"/>
    <x v="1"/>
    <x v="0"/>
    <x v="0"/>
    <x v="2"/>
    <n v="3593.25"/>
    <n v="2395.5"/>
  </r>
  <r>
    <x v="2"/>
    <x v="1"/>
    <x v="3"/>
    <x v="1"/>
    <x v="1"/>
    <n v="5330.25"/>
    <n v="3553.5"/>
  </r>
  <r>
    <x v="2"/>
    <x v="1"/>
    <x v="0"/>
    <x v="0"/>
    <x v="0"/>
    <n v="17642.25"/>
    <n v="11761.5"/>
  </r>
  <r>
    <x v="2"/>
    <x v="1"/>
    <x v="1"/>
    <x v="0"/>
    <x v="1"/>
    <n v="13414.5"/>
    <n v="8943"/>
  </r>
  <r>
    <x v="2"/>
    <x v="1"/>
    <x v="2"/>
    <x v="1"/>
    <x v="2"/>
    <n v="16683.75"/>
    <n v="11122.5"/>
  </r>
  <r>
    <x v="3"/>
    <x v="1"/>
    <x v="0"/>
    <x v="2"/>
    <x v="0"/>
    <n v="20142"/>
    <n v="13428"/>
  </r>
  <r>
    <x v="3"/>
    <x v="1"/>
    <x v="3"/>
    <x v="2"/>
    <x v="2"/>
    <n v="11220.75"/>
    <n v="7480.5"/>
  </r>
  <r>
    <x v="3"/>
    <x v="1"/>
    <x v="0"/>
    <x v="0"/>
    <x v="2"/>
    <n v="7330.5"/>
    <n v="4887"/>
  </r>
  <r>
    <x v="3"/>
    <x v="1"/>
    <x v="1"/>
    <x v="1"/>
    <x v="2"/>
    <n v="21971.25"/>
    <n v="14647.5"/>
  </r>
  <r>
    <x v="3"/>
    <x v="1"/>
    <x v="2"/>
    <x v="0"/>
    <x v="2"/>
    <n v="21928.5"/>
    <n v="14619"/>
  </r>
  <r>
    <x v="3"/>
    <x v="1"/>
    <x v="0"/>
    <x v="2"/>
    <x v="0"/>
    <n v="8070.75"/>
    <n v="5380.5"/>
  </r>
  <r>
    <x v="3"/>
    <x v="1"/>
    <x v="3"/>
    <x v="2"/>
    <x v="2"/>
    <n v="21669.75"/>
    <n v="14446.5"/>
  </r>
  <r>
    <x v="3"/>
    <x v="1"/>
    <x v="0"/>
    <x v="0"/>
    <x v="2"/>
    <n v="1300.5"/>
    <n v="867"/>
  </r>
  <r>
    <x v="4"/>
    <x v="1"/>
    <x v="1"/>
    <x v="1"/>
    <x v="0"/>
    <n v="2247.75"/>
    <n v="1498.5"/>
  </r>
  <r>
    <x v="4"/>
    <x v="1"/>
    <x v="2"/>
    <x v="1"/>
    <x v="0"/>
    <n v="353.25"/>
    <n v="235.5"/>
  </r>
  <r>
    <x v="4"/>
    <x v="1"/>
    <x v="0"/>
    <x v="1"/>
    <x v="0"/>
    <n v="17757"/>
    <n v="11838"/>
  </r>
  <r>
    <x v="4"/>
    <x v="1"/>
    <x v="3"/>
    <x v="0"/>
    <x v="2"/>
    <n v="3550.5"/>
    <n v="2367"/>
  </r>
  <r>
    <x v="4"/>
    <x v="1"/>
    <x v="0"/>
    <x v="2"/>
    <x v="1"/>
    <n v="10545.75"/>
    <n v="7030.5"/>
  </r>
  <r>
    <x v="4"/>
    <x v="1"/>
    <x v="1"/>
    <x v="2"/>
    <x v="1"/>
    <n v="3069"/>
    <n v="2046"/>
  </r>
  <r>
    <x v="4"/>
    <x v="1"/>
    <x v="2"/>
    <x v="0"/>
    <x v="1"/>
    <n v="10320.75"/>
    <n v="6880.5"/>
  </r>
  <r>
    <x v="4"/>
    <x v="1"/>
    <x v="0"/>
    <x v="1"/>
    <x v="0"/>
    <n v="17968.5"/>
    <n v="11979"/>
  </r>
  <r>
    <x v="4"/>
    <x v="1"/>
    <x v="3"/>
    <x v="1"/>
    <x v="0"/>
    <n v="11016"/>
    <n v="7344"/>
  </r>
  <r>
    <x v="4"/>
    <x v="1"/>
    <x v="0"/>
    <x v="1"/>
    <x v="0"/>
    <n v="10320.75"/>
    <n v="6880.5"/>
  </r>
  <r>
    <x v="4"/>
    <x v="1"/>
    <x v="1"/>
    <x v="0"/>
    <x v="0"/>
    <n v="1120.5"/>
    <n v="747"/>
  </r>
  <r>
    <x v="4"/>
    <x v="1"/>
    <x v="2"/>
    <x v="2"/>
    <x v="0"/>
    <n v="10320.75"/>
    <n v="6880.5"/>
  </r>
  <r>
    <x v="4"/>
    <x v="1"/>
    <x v="0"/>
    <x v="2"/>
    <x v="2"/>
    <n v="14229"/>
    <n v="9486"/>
  </r>
  <r>
    <x v="5"/>
    <x v="1"/>
    <x v="3"/>
    <x v="0"/>
    <x v="2"/>
    <n v="11013.75"/>
    <n v="7342.5"/>
  </r>
  <r>
    <x v="5"/>
    <x v="1"/>
    <x v="0"/>
    <x v="1"/>
    <x v="0"/>
    <n v="10977.75"/>
    <n v="7318.5"/>
  </r>
  <r>
    <x v="5"/>
    <x v="1"/>
    <x v="0"/>
    <x v="0"/>
    <x v="0"/>
    <n v="12651.75"/>
    <n v="8434.5"/>
  </r>
  <r>
    <x v="5"/>
    <x v="1"/>
    <x v="1"/>
    <x v="1"/>
    <x v="1"/>
    <n v="5845.5"/>
    <n v="3897"/>
  </r>
  <r>
    <x v="5"/>
    <x v="1"/>
    <x v="2"/>
    <x v="2"/>
    <x v="1"/>
    <n v="18555.75"/>
    <n v="12370.5"/>
  </r>
  <r>
    <x v="5"/>
    <x v="1"/>
    <x v="0"/>
    <x v="0"/>
    <x v="1"/>
    <n v="16488"/>
    <n v="10992"/>
  </r>
  <r>
    <x v="5"/>
    <x v="1"/>
    <x v="3"/>
    <x v="1"/>
    <x v="1"/>
    <n v="4626"/>
    <n v="3084"/>
  </r>
  <r>
    <x v="6"/>
    <x v="1"/>
    <x v="0"/>
    <x v="2"/>
    <x v="1"/>
    <n v="19847.25"/>
    <n v="13231.5"/>
  </r>
  <r>
    <x v="6"/>
    <x v="1"/>
    <x v="1"/>
    <x v="0"/>
    <x v="2"/>
    <n v="13248"/>
    <n v="8832"/>
  </r>
  <r>
    <x v="6"/>
    <x v="1"/>
    <x v="2"/>
    <x v="1"/>
    <x v="0"/>
    <n v="5321.25"/>
    <n v="3547.5"/>
  </r>
  <r>
    <x v="6"/>
    <x v="1"/>
    <x v="0"/>
    <x v="0"/>
    <x v="2"/>
    <n v="20119.5"/>
    <n v="13413"/>
  </r>
  <r>
    <x v="6"/>
    <x v="1"/>
    <x v="3"/>
    <x v="0"/>
    <x v="2"/>
    <n v="6039"/>
    <n v="4026"/>
  </r>
  <r>
    <x v="6"/>
    <x v="1"/>
    <x v="0"/>
    <x v="1"/>
    <x v="2"/>
    <n v="4857.75"/>
    <n v="3238.5"/>
  </r>
  <r>
    <x v="6"/>
    <x v="1"/>
    <x v="1"/>
    <x v="2"/>
    <x v="1"/>
    <n v="21894.75"/>
    <n v="14596.5"/>
  </r>
  <r>
    <x v="7"/>
    <x v="1"/>
    <x v="2"/>
    <x v="2"/>
    <x v="1"/>
    <n v="13189.5"/>
    <n v="8793"/>
  </r>
  <r>
    <x v="7"/>
    <x v="1"/>
    <x v="0"/>
    <x v="0"/>
    <x v="2"/>
    <n v="3593.25"/>
    <n v="2395.5"/>
  </r>
  <r>
    <x v="7"/>
    <x v="1"/>
    <x v="3"/>
    <x v="1"/>
    <x v="1"/>
    <n v="5330.25"/>
    <n v="3553.5"/>
  </r>
  <r>
    <x v="7"/>
    <x v="1"/>
    <x v="0"/>
    <x v="0"/>
    <x v="0"/>
    <n v="17642.25"/>
    <n v="11761.5"/>
  </r>
  <r>
    <x v="7"/>
    <x v="1"/>
    <x v="1"/>
    <x v="0"/>
    <x v="1"/>
    <n v="13414.5"/>
    <n v="8943"/>
  </r>
  <r>
    <x v="7"/>
    <x v="1"/>
    <x v="2"/>
    <x v="1"/>
    <x v="2"/>
    <n v="16683.75"/>
    <n v="11122.5"/>
  </r>
  <r>
    <x v="7"/>
    <x v="1"/>
    <x v="0"/>
    <x v="2"/>
    <x v="0"/>
    <n v="20142"/>
    <n v="13428"/>
  </r>
  <r>
    <x v="7"/>
    <x v="1"/>
    <x v="3"/>
    <x v="2"/>
    <x v="2"/>
    <n v="11220.75"/>
    <n v="7480.5"/>
  </r>
  <r>
    <x v="8"/>
    <x v="1"/>
    <x v="0"/>
    <x v="0"/>
    <x v="2"/>
    <n v="7330.5"/>
    <n v="4887"/>
  </r>
  <r>
    <x v="8"/>
    <x v="1"/>
    <x v="1"/>
    <x v="1"/>
    <x v="2"/>
    <n v="21971.25"/>
    <n v="14647.5"/>
  </r>
  <r>
    <x v="8"/>
    <x v="1"/>
    <x v="2"/>
    <x v="0"/>
    <x v="2"/>
    <n v="21928.5"/>
    <n v="14619"/>
  </r>
  <r>
    <x v="8"/>
    <x v="1"/>
    <x v="0"/>
    <x v="2"/>
    <x v="0"/>
    <n v="8070.75"/>
    <n v="5380.5"/>
  </r>
  <r>
    <x v="8"/>
    <x v="1"/>
    <x v="3"/>
    <x v="2"/>
    <x v="2"/>
    <n v="21669.75"/>
    <n v="14446.5"/>
  </r>
  <r>
    <x v="8"/>
    <x v="1"/>
    <x v="0"/>
    <x v="0"/>
    <x v="2"/>
    <n v="1300.5"/>
    <n v="867"/>
  </r>
  <r>
    <x v="9"/>
    <x v="1"/>
    <x v="1"/>
    <x v="1"/>
    <x v="0"/>
    <n v="2247.75"/>
    <n v="1498.5"/>
  </r>
  <r>
    <x v="9"/>
    <x v="1"/>
    <x v="2"/>
    <x v="1"/>
    <x v="0"/>
    <n v="353.25"/>
    <n v="235.5"/>
  </r>
  <r>
    <x v="9"/>
    <x v="1"/>
    <x v="0"/>
    <x v="1"/>
    <x v="0"/>
    <n v="17757"/>
    <n v="11838"/>
  </r>
  <r>
    <x v="9"/>
    <x v="1"/>
    <x v="3"/>
    <x v="0"/>
    <x v="2"/>
    <n v="3550.5"/>
    <n v="2367"/>
  </r>
  <r>
    <x v="9"/>
    <x v="1"/>
    <x v="0"/>
    <x v="2"/>
    <x v="1"/>
    <n v="10545.75"/>
    <n v="7030.5"/>
  </r>
  <r>
    <x v="9"/>
    <x v="1"/>
    <x v="1"/>
    <x v="2"/>
    <x v="1"/>
    <n v="3069"/>
    <n v="2046"/>
  </r>
  <r>
    <x v="10"/>
    <x v="1"/>
    <x v="2"/>
    <x v="0"/>
    <x v="1"/>
    <n v="10320.75"/>
    <n v="6880.5"/>
  </r>
  <r>
    <x v="10"/>
    <x v="1"/>
    <x v="0"/>
    <x v="1"/>
    <x v="0"/>
    <n v="17968.5"/>
    <n v="11979"/>
  </r>
  <r>
    <x v="10"/>
    <x v="1"/>
    <x v="3"/>
    <x v="1"/>
    <x v="0"/>
    <n v="11016"/>
    <n v="7344"/>
  </r>
  <r>
    <x v="10"/>
    <x v="1"/>
    <x v="0"/>
    <x v="1"/>
    <x v="0"/>
    <n v="10320.75"/>
    <n v="6880.5"/>
  </r>
  <r>
    <x v="10"/>
    <x v="1"/>
    <x v="1"/>
    <x v="0"/>
    <x v="0"/>
    <n v="1120.5"/>
    <n v="747"/>
  </r>
  <r>
    <x v="11"/>
    <x v="1"/>
    <x v="2"/>
    <x v="2"/>
    <x v="0"/>
    <n v="10320.75"/>
    <n v="6880.5"/>
  </r>
  <r>
    <x v="11"/>
    <x v="1"/>
    <x v="0"/>
    <x v="2"/>
    <x v="2"/>
    <n v="14229"/>
    <n v="9486"/>
  </r>
  <r>
    <x v="11"/>
    <x v="1"/>
    <x v="3"/>
    <x v="0"/>
    <x v="2"/>
    <n v="11013.75"/>
    <n v="7342.5"/>
  </r>
  <r>
    <x v="11"/>
    <x v="1"/>
    <x v="0"/>
    <x v="1"/>
    <x v="0"/>
    <n v="10977.75"/>
    <n v="731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86FDB7-E607-4654-9A54-E152FD2E6AB6}" name="sparklinetotalpivot"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
  <location ref="A3:Y8" firstHeaderRow="1" firstDataRow="3" firstDataCol="1" rowPageCount="1" colPageCount="1"/>
  <pivotFields count="7">
    <pivotField axis="axisCol" showAll="0" defaultSubtotal="0">
      <items count="12">
        <item x="0"/>
        <item x="1"/>
        <item x="2"/>
        <item x="3"/>
        <item x="4"/>
        <item x="5"/>
        <item x="6"/>
        <item x="7"/>
        <item x="8"/>
        <item x="9"/>
        <item x="10"/>
        <item x="11"/>
      </items>
    </pivotField>
    <pivotField axis="axisCol" showAll="0" defaultSubtotal="0">
      <items count="2">
        <item x="0"/>
        <item x="1"/>
      </items>
    </pivotField>
    <pivotField axis="axisPage" showAll="0" defaultSubtotal="0">
      <items count="4">
        <item x="1"/>
        <item x="0"/>
        <item x="3"/>
        <item x="2"/>
      </items>
    </pivotField>
    <pivotField showAll="0" defaultSubtotal="0"/>
    <pivotField axis="axisRow" sortType="ascending" defaultSubtotal="0">
      <items count="3">
        <item x="1"/>
        <item x="0"/>
        <item x="2"/>
      </items>
    </pivotField>
    <pivotField dataField="1" numFmtId="164" showAll="0" defaultSubtotal="0"/>
    <pivotField numFmtId="1" showAll="0" defaultSubtotal="0"/>
  </pivotFields>
  <rowFields count="1">
    <field x="4"/>
  </rowFields>
  <rowItems count="3">
    <i>
      <x/>
    </i>
    <i>
      <x v="1"/>
    </i>
    <i>
      <x v="2"/>
    </i>
  </rowItems>
  <colFields count="2">
    <field x="1"/>
    <field x="0"/>
  </colFields>
  <colItems count="2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colItems>
  <pageFields count="1">
    <pageField fld="2" hier="-1"/>
  </pageFields>
  <dataFields count="1">
    <dataField name="Sum of Sales" fld="5" baseField="0" baseItem="0" numFmtId="3"/>
  </dataFields>
  <formats count="1">
    <format dxfId="57">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B664DF-7724-439D-8B9D-D11F619CA700}" name="sparklinetastytreat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
  <location ref="A45:Y50" firstHeaderRow="1" firstDataRow="3" firstDataCol="1" rowPageCount="1" colPageCount="1"/>
  <pivotFields count="7">
    <pivotField axis="axisCol" showAll="0" defaultSubtotal="0">
      <items count="12">
        <item x="0"/>
        <item x="1"/>
        <item x="2"/>
        <item x="3"/>
        <item x="4"/>
        <item x="5"/>
        <item x="6"/>
        <item x="7"/>
        <item x="8"/>
        <item x="9"/>
        <item x="10"/>
        <item x="11"/>
      </items>
    </pivotField>
    <pivotField axis="axisCol" showAll="0" defaultSubtotal="0">
      <items count="2">
        <item x="0"/>
        <item x="1"/>
      </items>
    </pivotField>
    <pivotField axis="axisPage" showAll="0" defaultSubtotal="0">
      <items count="4">
        <item x="1"/>
        <item x="0"/>
        <item x="3"/>
        <item x="2"/>
      </items>
    </pivotField>
    <pivotField showAll="0" defaultSubtotal="0"/>
    <pivotField axis="axisRow" sortType="ascending" defaultSubtotal="0">
      <items count="3">
        <item x="1"/>
        <item x="0"/>
        <item x="2"/>
      </items>
    </pivotField>
    <pivotField dataField="1" numFmtId="164" showAll="0" defaultSubtotal="0"/>
    <pivotField numFmtId="1" showAll="0" defaultSubtotal="0"/>
  </pivotFields>
  <rowFields count="1">
    <field x="4"/>
  </rowFields>
  <rowItems count="3">
    <i>
      <x/>
    </i>
    <i>
      <x v="1"/>
    </i>
    <i>
      <x v="2"/>
    </i>
  </rowItems>
  <colFields count="2">
    <field x="1"/>
    <field x="0"/>
  </colFields>
  <colItems count="2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colItems>
  <pageFields count="1">
    <pageField fld="2" item="3" hier="-1"/>
  </pageFields>
  <dataFields count="1">
    <dataField name="Sum of Sales" fld="5" baseField="0" baseItem="0" numFmtId="3"/>
  </dataFields>
  <formats count="1">
    <format dxfId="58">
      <pivotArea outline="0" collapsedLevelsAreSubtotals="1" fieldPosition="0"/>
    </format>
  </formats>
  <chartFormats count="3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0"/>
          </reference>
        </references>
      </pivotArea>
    </chartFormat>
    <chartFormat chart="1" format="5" series="1">
      <pivotArea type="data" outline="0" fieldPosition="0">
        <references count="2">
          <reference field="4294967294" count="1" selected="0">
            <x v="0"/>
          </reference>
          <reference field="2" count="1" selected="0">
            <x v="1"/>
          </reference>
        </references>
      </pivotArea>
    </chartFormat>
    <chartFormat chart="1" format="6" series="1">
      <pivotArea type="data" outline="0" fieldPosition="0">
        <references count="2">
          <reference field="4294967294" count="1" selected="0">
            <x v="0"/>
          </reference>
          <reference field="2" count="1" selected="0">
            <x v="2"/>
          </reference>
        </references>
      </pivotArea>
    </chartFormat>
    <chartFormat chart="1" format="7" series="1">
      <pivotArea type="data" outline="0" fieldPosition="0">
        <references count="2">
          <reference field="4294967294" count="1" selected="0">
            <x v="0"/>
          </reference>
          <reference field="2" count="1" selected="0">
            <x v="3"/>
          </reference>
        </references>
      </pivotArea>
    </chartFormat>
    <chartFormat chart="1" format="8" series="1">
      <pivotArea type="data" outline="0" fieldPosition="0">
        <references count="3">
          <reference field="4294967294" count="1" selected="0">
            <x v="0"/>
          </reference>
          <reference field="1" count="1" selected="0">
            <x v="0"/>
          </reference>
          <reference field="2" count="1" selected="0">
            <x v="2"/>
          </reference>
        </references>
      </pivotArea>
    </chartFormat>
    <chartFormat chart="1" format="9" series="1">
      <pivotArea type="data" outline="0" fieldPosition="0">
        <references count="3">
          <reference field="4294967294" count="1" selected="0">
            <x v="0"/>
          </reference>
          <reference field="1" count="1" selected="0">
            <x v="1"/>
          </reference>
          <reference field="2" count="1" selected="0">
            <x v="2"/>
          </reference>
        </references>
      </pivotArea>
    </chartFormat>
    <chartFormat chart="1" format="10" series="1">
      <pivotArea type="data" outline="0" fieldPosition="0">
        <references count="3">
          <reference field="4294967294" count="1" selected="0">
            <x v="0"/>
          </reference>
          <reference field="1" count="1" selected="0">
            <x v="0"/>
          </reference>
          <reference field="2" count="1" selected="0">
            <x v="3"/>
          </reference>
        </references>
      </pivotArea>
    </chartFormat>
    <chartFormat chart="1" format="11" series="1">
      <pivotArea type="data" outline="0" fieldPosition="0">
        <references count="3">
          <reference field="4294967294" count="1" selected="0">
            <x v="0"/>
          </reference>
          <reference field="1" count="1" selected="0">
            <x v="1"/>
          </reference>
          <reference field="2" count="1" selected="0">
            <x v="3"/>
          </reference>
        </references>
      </pivotArea>
    </chartFormat>
    <chartFormat chart="1" format="12" series="1">
      <pivotArea type="data" outline="0" fieldPosition="0">
        <references count="2">
          <reference field="4294967294" count="1" selected="0">
            <x v="0"/>
          </reference>
          <reference field="1" count="1" selected="0">
            <x v="0"/>
          </reference>
        </references>
      </pivotArea>
    </chartFormat>
    <chartFormat chart="1" format="13" series="1">
      <pivotArea type="data" outline="0" fieldPosition="0">
        <references count="2">
          <reference field="4294967294" count="1" selected="0">
            <x v="0"/>
          </reference>
          <reference field="1" count="1" selected="0">
            <x v="1"/>
          </reference>
        </references>
      </pivotArea>
    </chartFormat>
    <chartFormat chart="1" format="14" series="1">
      <pivotArea type="data" outline="0" fieldPosition="0">
        <references count="3">
          <reference field="4294967294" count="1" selected="0">
            <x v="0"/>
          </reference>
          <reference field="0" count="1" selected="0">
            <x v="2"/>
          </reference>
          <reference field="1" count="1" selected="0">
            <x v="0"/>
          </reference>
        </references>
      </pivotArea>
    </chartFormat>
    <chartFormat chart="1" format="15" series="1">
      <pivotArea type="data" outline="0" fieldPosition="0">
        <references count="3">
          <reference field="4294967294" count="1" selected="0">
            <x v="0"/>
          </reference>
          <reference field="0" count="1" selected="0">
            <x v="3"/>
          </reference>
          <reference field="1" count="1" selected="0">
            <x v="0"/>
          </reference>
        </references>
      </pivotArea>
    </chartFormat>
    <chartFormat chart="1" format="16" series="1">
      <pivotArea type="data" outline="0" fieldPosition="0">
        <references count="3">
          <reference field="4294967294" count="1" selected="0">
            <x v="0"/>
          </reference>
          <reference field="0" count="1" selected="0">
            <x v="4"/>
          </reference>
          <reference field="1" count="1" selected="0">
            <x v="0"/>
          </reference>
        </references>
      </pivotArea>
    </chartFormat>
    <chartFormat chart="1" format="17" series="1">
      <pivotArea type="data" outline="0" fieldPosition="0">
        <references count="3">
          <reference field="4294967294" count="1" selected="0">
            <x v="0"/>
          </reference>
          <reference field="0" count="1" selected="0">
            <x v="5"/>
          </reference>
          <reference field="1" count="1" selected="0">
            <x v="0"/>
          </reference>
        </references>
      </pivotArea>
    </chartFormat>
    <chartFormat chart="1" format="18" series="1">
      <pivotArea type="data" outline="0" fieldPosition="0">
        <references count="3">
          <reference field="4294967294" count="1" selected="0">
            <x v="0"/>
          </reference>
          <reference field="0" count="1" selected="0">
            <x v="6"/>
          </reference>
          <reference field="1" count="1" selected="0">
            <x v="0"/>
          </reference>
        </references>
      </pivotArea>
    </chartFormat>
    <chartFormat chart="1" format="19" series="1">
      <pivotArea type="data" outline="0" fieldPosition="0">
        <references count="3">
          <reference field="4294967294" count="1" selected="0">
            <x v="0"/>
          </reference>
          <reference field="0" count="1" selected="0">
            <x v="7"/>
          </reference>
          <reference field="1" count="1" selected="0">
            <x v="0"/>
          </reference>
        </references>
      </pivotArea>
    </chartFormat>
    <chartFormat chart="1" format="20" series="1">
      <pivotArea type="data" outline="0" fieldPosition="0">
        <references count="3">
          <reference field="4294967294" count="1" selected="0">
            <x v="0"/>
          </reference>
          <reference field="0" count="1" selected="0">
            <x v="8"/>
          </reference>
          <reference field="1" count="1" selected="0">
            <x v="0"/>
          </reference>
        </references>
      </pivotArea>
    </chartFormat>
    <chartFormat chart="1" format="21" series="1">
      <pivotArea type="data" outline="0" fieldPosition="0">
        <references count="3">
          <reference field="4294967294" count="1" selected="0">
            <x v="0"/>
          </reference>
          <reference field="0" count="1" selected="0">
            <x v="9"/>
          </reference>
          <reference field="1" count="1" selected="0">
            <x v="0"/>
          </reference>
        </references>
      </pivotArea>
    </chartFormat>
    <chartFormat chart="1" format="22" series="1">
      <pivotArea type="data" outline="0" fieldPosition="0">
        <references count="3">
          <reference field="4294967294" count="1" selected="0">
            <x v="0"/>
          </reference>
          <reference field="0" count="1" selected="0">
            <x v="10"/>
          </reference>
          <reference field="1" count="1" selected="0">
            <x v="0"/>
          </reference>
        </references>
      </pivotArea>
    </chartFormat>
    <chartFormat chart="1" format="23" series="1">
      <pivotArea type="data" outline="0" fieldPosition="0">
        <references count="3">
          <reference field="4294967294" count="1" selected="0">
            <x v="0"/>
          </reference>
          <reference field="0" count="1" selected="0">
            <x v="11"/>
          </reference>
          <reference field="1" count="1" selected="0">
            <x v="0"/>
          </reference>
        </references>
      </pivotArea>
    </chartFormat>
    <chartFormat chart="1" format="24" series="1">
      <pivotArea type="data" outline="0" fieldPosition="0">
        <references count="3">
          <reference field="4294967294" count="1" selected="0">
            <x v="0"/>
          </reference>
          <reference field="0" count="1" selected="0">
            <x v="0"/>
          </reference>
          <reference field="1" count="1" selected="0">
            <x v="1"/>
          </reference>
        </references>
      </pivotArea>
    </chartFormat>
    <chartFormat chart="1" format="25" series="1">
      <pivotArea type="data" outline="0" fieldPosition="0">
        <references count="3">
          <reference field="4294967294" count="1" selected="0">
            <x v="0"/>
          </reference>
          <reference field="0" count="1" selected="0">
            <x v="1"/>
          </reference>
          <reference field="1" count="1" selected="0">
            <x v="1"/>
          </reference>
        </references>
      </pivotArea>
    </chartFormat>
    <chartFormat chart="1" format="26" series="1">
      <pivotArea type="data" outline="0" fieldPosition="0">
        <references count="3">
          <reference field="4294967294" count="1" selected="0">
            <x v="0"/>
          </reference>
          <reference field="0" count="1" selected="0">
            <x v="2"/>
          </reference>
          <reference field="1" count="1" selected="0">
            <x v="1"/>
          </reference>
        </references>
      </pivotArea>
    </chartFormat>
    <chartFormat chart="1" format="27" series="1">
      <pivotArea type="data" outline="0" fieldPosition="0">
        <references count="3">
          <reference field="4294967294" count="1" selected="0">
            <x v="0"/>
          </reference>
          <reference field="0" count="1" selected="0">
            <x v="3"/>
          </reference>
          <reference field="1" count="1" selected="0">
            <x v="1"/>
          </reference>
        </references>
      </pivotArea>
    </chartFormat>
    <chartFormat chart="1" format="28" series="1">
      <pivotArea type="data" outline="0" fieldPosition="0">
        <references count="3">
          <reference field="4294967294" count="1" selected="0">
            <x v="0"/>
          </reference>
          <reference field="0" count="1" selected="0">
            <x v="4"/>
          </reference>
          <reference field="1" count="1" selected="0">
            <x v="1"/>
          </reference>
        </references>
      </pivotArea>
    </chartFormat>
    <chartFormat chart="1" format="29" series="1">
      <pivotArea type="data" outline="0" fieldPosition="0">
        <references count="3">
          <reference field="4294967294" count="1" selected="0">
            <x v="0"/>
          </reference>
          <reference field="0" count="1" selected="0">
            <x v="5"/>
          </reference>
          <reference field="1" count="1" selected="0">
            <x v="1"/>
          </reference>
        </references>
      </pivotArea>
    </chartFormat>
    <chartFormat chart="1" format="30" series="1">
      <pivotArea type="data" outline="0" fieldPosition="0">
        <references count="3">
          <reference field="4294967294" count="1" selected="0">
            <x v="0"/>
          </reference>
          <reference field="0" count="1" selected="0">
            <x v="6"/>
          </reference>
          <reference field="1" count="1" selected="0">
            <x v="1"/>
          </reference>
        </references>
      </pivotArea>
    </chartFormat>
    <chartFormat chart="1" format="31" series="1">
      <pivotArea type="data" outline="0" fieldPosition="0">
        <references count="3">
          <reference field="4294967294" count="1" selected="0">
            <x v="0"/>
          </reference>
          <reference field="0" count="1" selected="0">
            <x v="7"/>
          </reference>
          <reference field="1" count="1" selected="0">
            <x v="1"/>
          </reference>
        </references>
      </pivotArea>
    </chartFormat>
    <chartFormat chart="1" format="32" series="1">
      <pivotArea type="data" outline="0" fieldPosition="0">
        <references count="3">
          <reference field="4294967294" count="1" selected="0">
            <x v="0"/>
          </reference>
          <reference field="0" count="1" selected="0">
            <x v="8"/>
          </reference>
          <reference field="1" count="1" selected="0">
            <x v="1"/>
          </reference>
        </references>
      </pivotArea>
    </chartFormat>
    <chartFormat chart="1" format="33" series="1">
      <pivotArea type="data" outline="0" fieldPosition="0">
        <references count="3">
          <reference field="4294967294" count="1" selected="0">
            <x v="0"/>
          </reference>
          <reference field="0" count="1" selected="0">
            <x v="9"/>
          </reference>
          <reference field="1" count="1" selected="0">
            <x v="1"/>
          </reference>
        </references>
      </pivotArea>
    </chartFormat>
    <chartFormat chart="1" format="34" series="1">
      <pivotArea type="data" outline="0" fieldPosition="0">
        <references count="3">
          <reference field="4294967294" count="1" selected="0">
            <x v="0"/>
          </reference>
          <reference field="0" count="1" selected="0">
            <x v="10"/>
          </reference>
          <reference field="1" count="1" selected="0">
            <x v="1"/>
          </reference>
        </references>
      </pivotArea>
    </chartFormat>
    <chartFormat chart="1" format="35" series="1">
      <pivotArea type="data" outline="0" fieldPosition="0">
        <references count="3">
          <reference field="4294967294" count="1" selected="0">
            <x v="0"/>
          </reference>
          <reference field="0" count="1" selected="0">
            <x v="1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60774F-4D8A-4EDE-A8F4-CD675042639F}" name="sparklinepopsicle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
  <location ref="A35:Y40" firstHeaderRow="1" firstDataRow="3" firstDataCol="1" rowPageCount="1" colPageCount="1"/>
  <pivotFields count="7">
    <pivotField axis="axisCol" showAll="0" defaultSubtotal="0">
      <items count="12">
        <item x="0"/>
        <item x="1"/>
        <item x="2"/>
        <item x="3"/>
        <item x="4"/>
        <item x="5"/>
        <item x="6"/>
        <item x="7"/>
        <item x="8"/>
        <item x="9"/>
        <item x="10"/>
        <item x="11"/>
      </items>
    </pivotField>
    <pivotField axis="axisCol" showAll="0" defaultSubtotal="0">
      <items count="2">
        <item x="0"/>
        <item x="1"/>
      </items>
    </pivotField>
    <pivotField axis="axisPage" showAll="0" defaultSubtotal="0">
      <items count="4">
        <item x="1"/>
        <item x="0"/>
        <item x="3"/>
        <item x="2"/>
      </items>
    </pivotField>
    <pivotField showAll="0" defaultSubtotal="0"/>
    <pivotField axis="axisRow" sortType="ascending" defaultSubtotal="0">
      <items count="3">
        <item x="1"/>
        <item x="0"/>
        <item x="2"/>
      </items>
    </pivotField>
    <pivotField dataField="1" numFmtId="164" showAll="0" defaultSubtotal="0"/>
    <pivotField numFmtId="1" showAll="0" defaultSubtotal="0"/>
  </pivotFields>
  <rowFields count="1">
    <field x="4"/>
  </rowFields>
  <rowItems count="3">
    <i>
      <x/>
    </i>
    <i>
      <x v="1"/>
    </i>
    <i>
      <x v="2"/>
    </i>
  </rowItems>
  <colFields count="2">
    <field x="1"/>
    <field x="0"/>
  </colFields>
  <colItems count="2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colItems>
  <pageFields count="1">
    <pageField fld="2" item="2" hier="-1"/>
  </pageFields>
  <dataFields count="1">
    <dataField name="Sum of Sales" fld="5" baseField="0" baseItem="0" numFmtId="3"/>
  </dataFields>
  <formats count="1">
    <format dxfId="59">
      <pivotArea outline="0" collapsedLevelsAreSubtotals="1" fieldPosition="0"/>
    </format>
  </formats>
  <chartFormats count="3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0"/>
          </reference>
        </references>
      </pivotArea>
    </chartFormat>
    <chartFormat chart="1" format="5" series="1">
      <pivotArea type="data" outline="0" fieldPosition="0">
        <references count="2">
          <reference field="4294967294" count="1" selected="0">
            <x v="0"/>
          </reference>
          <reference field="2" count="1" selected="0">
            <x v="1"/>
          </reference>
        </references>
      </pivotArea>
    </chartFormat>
    <chartFormat chart="1" format="6" series="1">
      <pivotArea type="data" outline="0" fieldPosition="0">
        <references count="2">
          <reference field="4294967294" count="1" selected="0">
            <x v="0"/>
          </reference>
          <reference field="2" count="1" selected="0">
            <x v="2"/>
          </reference>
        </references>
      </pivotArea>
    </chartFormat>
    <chartFormat chart="1" format="7" series="1">
      <pivotArea type="data" outline="0" fieldPosition="0">
        <references count="2">
          <reference field="4294967294" count="1" selected="0">
            <x v="0"/>
          </reference>
          <reference field="2" count="1" selected="0">
            <x v="3"/>
          </reference>
        </references>
      </pivotArea>
    </chartFormat>
    <chartFormat chart="1" format="8" series="1">
      <pivotArea type="data" outline="0" fieldPosition="0">
        <references count="3">
          <reference field="4294967294" count="1" selected="0">
            <x v="0"/>
          </reference>
          <reference field="1" count="1" selected="0">
            <x v="0"/>
          </reference>
          <reference field="2" count="1" selected="0">
            <x v="2"/>
          </reference>
        </references>
      </pivotArea>
    </chartFormat>
    <chartFormat chart="1" format="9" series="1">
      <pivotArea type="data" outline="0" fieldPosition="0">
        <references count="3">
          <reference field="4294967294" count="1" selected="0">
            <x v="0"/>
          </reference>
          <reference field="1" count="1" selected="0">
            <x v="1"/>
          </reference>
          <reference field="2" count="1" selected="0">
            <x v="2"/>
          </reference>
        </references>
      </pivotArea>
    </chartFormat>
    <chartFormat chart="1" format="10" series="1">
      <pivotArea type="data" outline="0" fieldPosition="0">
        <references count="3">
          <reference field="4294967294" count="1" selected="0">
            <x v="0"/>
          </reference>
          <reference field="1" count="1" selected="0">
            <x v="0"/>
          </reference>
          <reference field="2" count="1" selected="0">
            <x v="3"/>
          </reference>
        </references>
      </pivotArea>
    </chartFormat>
    <chartFormat chart="1" format="11" series="1">
      <pivotArea type="data" outline="0" fieldPosition="0">
        <references count="3">
          <reference field="4294967294" count="1" selected="0">
            <x v="0"/>
          </reference>
          <reference field="1" count="1" selected="0">
            <x v="1"/>
          </reference>
          <reference field="2" count="1" selected="0">
            <x v="3"/>
          </reference>
        </references>
      </pivotArea>
    </chartFormat>
    <chartFormat chart="1" format="12" series="1">
      <pivotArea type="data" outline="0" fieldPosition="0">
        <references count="2">
          <reference field="4294967294" count="1" selected="0">
            <x v="0"/>
          </reference>
          <reference field="1" count="1" selected="0">
            <x v="0"/>
          </reference>
        </references>
      </pivotArea>
    </chartFormat>
    <chartFormat chart="1" format="13" series="1">
      <pivotArea type="data" outline="0" fieldPosition="0">
        <references count="2">
          <reference field="4294967294" count="1" selected="0">
            <x v="0"/>
          </reference>
          <reference field="1" count="1" selected="0">
            <x v="1"/>
          </reference>
        </references>
      </pivotArea>
    </chartFormat>
    <chartFormat chart="1" format="14" series="1">
      <pivotArea type="data" outline="0" fieldPosition="0">
        <references count="3">
          <reference field="4294967294" count="1" selected="0">
            <x v="0"/>
          </reference>
          <reference field="0" count="1" selected="0">
            <x v="2"/>
          </reference>
          <reference field="1" count="1" selected="0">
            <x v="0"/>
          </reference>
        </references>
      </pivotArea>
    </chartFormat>
    <chartFormat chart="1" format="15" series="1">
      <pivotArea type="data" outline="0" fieldPosition="0">
        <references count="3">
          <reference field="4294967294" count="1" selected="0">
            <x v="0"/>
          </reference>
          <reference field="0" count="1" selected="0">
            <x v="3"/>
          </reference>
          <reference field="1" count="1" selected="0">
            <x v="0"/>
          </reference>
        </references>
      </pivotArea>
    </chartFormat>
    <chartFormat chart="1" format="16" series="1">
      <pivotArea type="data" outline="0" fieldPosition="0">
        <references count="3">
          <reference field="4294967294" count="1" selected="0">
            <x v="0"/>
          </reference>
          <reference field="0" count="1" selected="0">
            <x v="4"/>
          </reference>
          <reference field="1" count="1" selected="0">
            <x v="0"/>
          </reference>
        </references>
      </pivotArea>
    </chartFormat>
    <chartFormat chart="1" format="17" series="1">
      <pivotArea type="data" outline="0" fieldPosition="0">
        <references count="3">
          <reference field="4294967294" count="1" selected="0">
            <x v="0"/>
          </reference>
          <reference field="0" count="1" selected="0">
            <x v="5"/>
          </reference>
          <reference field="1" count="1" selected="0">
            <x v="0"/>
          </reference>
        </references>
      </pivotArea>
    </chartFormat>
    <chartFormat chart="1" format="18" series="1">
      <pivotArea type="data" outline="0" fieldPosition="0">
        <references count="3">
          <reference field="4294967294" count="1" selected="0">
            <x v="0"/>
          </reference>
          <reference field="0" count="1" selected="0">
            <x v="6"/>
          </reference>
          <reference field="1" count="1" selected="0">
            <x v="0"/>
          </reference>
        </references>
      </pivotArea>
    </chartFormat>
    <chartFormat chart="1" format="19" series="1">
      <pivotArea type="data" outline="0" fieldPosition="0">
        <references count="3">
          <reference field="4294967294" count="1" selected="0">
            <x v="0"/>
          </reference>
          <reference field="0" count="1" selected="0">
            <x v="7"/>
          </reference>
          <reference field="1" count="1" selected="0">
            <x v="0"/>
          </reference>
        </references>
      </pivotArea>
    </chartFormat>
    <chartFormat chart="1" format="20" series="1">
      <pivotArea type="data" outline="0" fieldPosition="0">
        <references count="3">
          <reference field="4294967294" count="1" selected="0">
            <x v="0"/>
          </reference>
          <reference field="0" count="1" selected="0">
            <x v="8"/>
          </reference>
          <reference field="1" count="1" selected="0">
            <x v="0"/>
          </reference>
        </references>
      </pivotArea>
    </chartFormat>
    <chartFormat chart="1" format="21" series="1">
      <pivotArea type="data" outline="0" fieldPosition="0">
        <references count="3">
          <reference field="4294967294" count="1" selected="0">
            <x v="0"/>
          </reference>
          <reference field="0" count="1" selected="0">
            <x v="9"/>
          </reference>
          <reference field="1" count="1" selected="0">
            <x v="0"/>
          </reference>
        </references>
      </pivotArea>
    </chartFormat>
    <chartFormat chart="1" format="22" series="1">
      <pivotArea type="data" outline="0" fieldPosition="0">
        <references count="3">
          <reference field="4294967294" count="1" selected="0">
            <x v="0"/>
          </reference>
          <reference field="0" count="1" selected="0">
            <x v="10"/>
          </reference>
          <reference field="1" count="1" selected="0">
            <x v="0"/>
          </reference>
        </references>
      </pivotArea>
    </chartFormat>
    <chartFormat chart="1" format="23" series="1">
      <pivotArea type="data" outline="0" fieldPosition="0">
        <references count="3">
          <reference field="4294967294" count="1" selected="0">
            <x v="0"/>
          </reference>
          <reference field="0" count="1" selected="0">
            <x v="11"/>
          </reference>
          <reference field="1" count="1" selected="0">
            <x v="0"/>
          </reference>
        </references>
      </pivotArea>
    </chartFormat>
    <chartFormat chart="1" format="24" series="1">
      <pivotArea type="data" outline="0" fieldPosition="0">
        <references count="3">
          <reference field="4294967294" count="1" selected="0">
            <x v="0"/>
          </reference>
          <reference field="0" count="1" selected="0">
            <x v="0"/>
          </reference>
          <reference field="1" count="1" selected="0">
            <x v="1"/>
          </reference>
        </references>
      </pivotArea>
    </chartFormat>
    <chartFormat chart="1" format="25" series="1">
      <pivotArea type="data" outline="0" fieldPosition="0">
        <references count="3">
          <reference field="4294967294" count="1" selected="0">
            <x v="0"/>
          </reference>
          <reference field="0" count="1" selected="0">
            <x v="1"/>
          </reference>
          <reference field="1" count="1" selected="0">
            <x v="1"/>
          </reference>
        </references>
      </pivotArea>
    </chartFormat>
    <chartFormat chart="1" format="26" series="1">
      <pivotArea type="data" outline="0" fieldPosition="0">
        <references count="3">
          <reference field="4294967294" count="1" selected="0">
            <x v="0"/>
          </reference>
          <reference field="0" count="1" selected="0">
            <x v="2"/>
          </reference>
          <reference field="1" count="1" selected="0">
            <x v="1"/>
          </reference>
        </references>
      </pivotArea>
    </chartFormat>
    <chartFormat chart="1" format="27" series="1">
      <pivotArea type="data" outline="0" fieldPosition="0">
        <references count="3">
          <reference field="4294967294" count="1" selected="0">
            <x v="0"/>
          </reference>
          <reference field="0" count="1" selected="0">
            <x v="3"/>
          </reference>
          <reference field="1" count="1" selected="0">
            <x v="1"/>
          </reference>
        </references>
      </pivotArea>
    </chartFormat>
    <chartFormat chart="1" format="28" series="1">
      <pivotArea type="data" outline="0" fieldPosition="0">
        <references count="3">
          <reference field="4294967294" count="1" selected="0">
            <x v="0"/>
          </reference>
          <reference field="0" count="1" selected="0">
            <x v="4"/>
          </reference>
          <reference field="1" count="1" selected="0">
            <x v="1"/>
          </reference>
        </references>
      </pivotArea>
    </chartFormat>
    <chartFormat chart="1" format="29" series="1">
      <pivotArea type="data" outline="0" fieldPosition="0">
        <references count="3">
          <reference field="4294967294" count="1" selected="0">
            <x v="0"/>
          </reference>
          <reference field="0" count="1" selected="0">
            <x v="5"/>
          </reference>
          <reference field="1" count="1" selected="0">
            <x v="1"/>
          </reference>
        </references>
      </pivotArea>
    </chartFormat>
    <chartFormat chart="1" format="30" series="1">
      <pivotArea type="data" outline="0" fieldPosition="0">
        <references count="3">
          <reference field="4294967294" count="1" selected="0">
            <x v="0"/>
          </reference>
          <reference field="0" count="1" selected="0">
            <x v="6"/>
          </reference>
          <reference field="1" count="1" selected="0">
            <x v="1"/>
          </reference>
        </references>
      </pivotArea>
    </chartFormat>
    <chartFormat chart="1" format="31" series="1">
      <pivotArea type="data" outline="0" fieldPosition="0">
        <references count="3">
          <reference field="4294967294" count="1" selected="0">
            <x v="0"/>
          </reference>
          <reference field="0" count="1" selected="0">
            <x v="7"/>
          </reference>
          <reference field="1" count="1" selected="0">
            <x v="1"/>
          </reference>
        </references>
      </pivotArea>
    </chartFormat>
    <chartFormat chart="1" format="32" series="1">
      <pivotArea type="data" outline="0" fieldPosition="0">
        <references count="3">
          <reference field="4294967294" count="1" selected="0">
            <x v="0"/>
          </reference>
          <reference field="0" count="1" selected="0">
            <x v="8"/>
          </reference>
          <reference field="1" count="1" selected="0">
            <x v="1"/>
          </reference>
        </references>
      </pivotArea>
    </chartFormat>
    <chartFormat chart="1" format="33" series="1">
      <pivotArea type="data" outline="0" fieldPosition="0">
        <references count="3">
          <reference field="4294967294" count="1" selected="0">
            <x v="0"/>
          </reference>
          <reference field="0" count="1" selected="0">
            <x v="9"/>
          </reference>
          <reference field="1" count="1" selected="0">
            <x v="1"/>
          </reference>
        </references>
      </pivotArea>
    </chartFormat>
    <chartFormat chart="1" format="34" series="1">
      <pivotArea type="data" outline="0" fieldPosition="0">
        <references count="3">
          <reference field="4294967294" count="1" selected="0">
            <x v="0"/>
          </reference>
          <reference field="0" count="1" selected="0">
            <x v="10"/>
          </reference>
          <reference field="1" count="1" selected="0">
            <x v="1"/>
          </reference>
        </references>
      </pivotArea>
    </chartFormat>
    <chartFormat chart="1" format="35" series="1">
      <pivotArea type="data" outline="0" fieldPosition="0">
        <references count="3">
          <reference field="4294967294" count="1" selected="0">
            <x v="0"/>
          </reference>
          <reference field="0" count="1" selected="0">
            <x v="1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BE13A8-9C58-4088-A7A5-8863A5AEFD6A}" name="sparklineIcecream"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
  <location ref="A25:Y30" firstHeaderRow="1" firstDataRow="3" firstDataCol="1" rowPageCount="1" colPageCount="1"/>
  <pivotFields count="7">
    <pivotField axis="axisCol" showAll="0" defaultSubtotal="0">
      <items count="12">
        <item x="0"/>
        <item x="1"/>
        <item x="2"/>
        <item x="3"/>
        <item x="4"/>
        <item x="5"/>
        <item x="6"/>
        <item x="7"/>
        <item x="8"/>
        <item x="9"/>
        <item x="10"/>
        <item x="11"/>
      </items>
    </pivotField>
    <pivotField axis="axisCol" showAll="0" defaultSubtotal="0">
      <items count="2">
        <item x="0"/>
        <item x="1"/>
      </items>
    </pivotField>
    <pivotField axis="axisPage" showAll="0" defaultSubtotal="0">
      <items count="4">
        <item x="1"/>
        <item x="0"/>
        <item x="3"/>
        <item x="2"/>
      </items>
    </pivotField>
    <pivotField showAll="0" defaultSubtotal="0"/>
    <pivotField axis="axisRow" sortType="ascending" defaultSubtotal="0">
      <items count="3">
        <item x="1"/>
        <item x="0"/>
        <item x="2"/>
      </items>
    </pivotField>
    <pivotField dataField="1" numFmtId="164" showAll="0" defaultSubtotal="0"/>
    <pivotField numFmtId="1" showAll="0" defaultSubtotal="0"/>
  </pivotFields>
  <rowFields count="1">
    <field x="4"/>
  </rowFields>
  <rowItems count="3">
    <i>
      <x/>
    </i>
    <i>
      <x v="1"/>
    </i>
    <i>
      <x v="2"/>
    </i>
  </rowItems>
  <colFields count="2">
    <field x="1"/>
    <field x="0"/>
  </colFields>
  <colItems count="2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colItems>
  <pageFields count="1">
    <pageField fld="2" item="1" hier="-1"/>
  </pageFields>
  <dataFields count="1">
    <dataField name="Sum of Sales" fld="5" baseField="0" baseItem="0" numFmtId="3"/>
  </dataFields>
  <formats count="1">
    <format dxfId="60">
      <pivotArea outline="0" collapsedLevelsAreSubtotals="1" fieldPosition="0"/>
    </format>
  </formats>
  <chartFormats count="3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0"/>
          </reference>
        </references>
      </pivotArea>
    </chartFormat>
    <chartFormat chart="1" format="5" series="1">
      <pivotArea type="data" outline="0" fieldPosition="0">
        <references count="2">
          <reference field="4294967294" count="1" selected="0">
            <x v="0"/>
          </reference>
          <reference field="2" count="1" selected="0">
            <x v="1"/>
          </reference>
        </references>
      </pivotArea>
    </chartFormat>
    <chartFormat chart="1" format="6" series="1">
      <pivotArea type="data" outline="0" fieldPosition="0">
        <references count="2">
          <reference field="4294967294" count="1" selected="0">
            <x v="0"/>
          </reference>
          <reference field="2" count="1" selected="0">
            <x v="2"/>
          </reference>
        </references>
      </pivotArea>
    </chartFormat>
    <chartFormat chart="1" format="7" series="1">
      <pivotArea type="data" outline="0" fieldPosition="0">
        <references count="2">
          <reference field="4294967294" count="1" selected="0">
            <x v="0"/>
          </reference>
          <reference field="2" count="1" selected="0">
            <x v="3"/>
          </reference>
        </references>
      </pivotArea>
    </chartFormat>
    <chartFormat chart="1" format="8" series="1">
      <pivotArea type="data" outline="0" fieldPosition="0">
        <references count="3">
          <reference field="4294967294" count="1" selected="0">
            <x v="0"/>
          </reference>
          <reference field="1" count="1" selected="0">
            <x v="0"/>
          </reference>
          <reference field="2" count="1" selected="0">
            <x v="2"/>
          </reference>
        </references>
      </pivotArea>
    </chartFormat>
    <chartFormat chart="1" format="9" series="1">
      <pivotArea type="data" outline="0" fieldPosition="0">
        <references count="3">
          <reference field="4294967294" count="1" selected="0">
            <x v="0"/>
          </reference>
          <reference field="1" count="1" selected="0">
            <x v="1"/>
          </reference>
          <reference field="2" count="1" selected="0">
            <x v="2"/>
          </reference>
        </references>
      </pivotArea>
    </chartFormat>
    <chartFormat chart="1" format="10" series="1">
      <pivotArea type="data" outline="0" fieldPosition="0">
        <references count="3">
          <reference field="4294967294" count="1" selected="0">
            <x v="0"/>
          </reference>
          <reference field="1" count="1" selected="0">
            <x v="0"/>
          </reference>
          <reference field="2" count="1" selected="0">
            <x v="3"/>
          </reference>
        </references>
      </pivotArea>
    </chartFormat>
    <chartFormat chart="1" format="11" series="1">
      <pivotArea type="data" outline="0" fieldPosition="0">
        <references count="3">
          <reference field="4294967294" count="1" selected="0">
            <x v="0"/>
          </reference>
          <reference field="1" count="1" selected="0">
            <x v="1"/>
          </reference>
          <reference field="2" count="1" selected="0">
            <x v="3"/>
          </reference>
        </references>
      </pivotArea>
    </chartFormat>
    <chartFormat chart="1" format="12" series="1">
      <pivotArea type="data" outline="0" fieldPosition="0">
        <references count="2">
          <reference field="4294967294" count="1" selected="0">
            <x v="0"/>
          </reference>
          <reference field="1" count="1" selected="0">
            <x v="0"/>
          </reference>
        </references>
      </pivotArea>
    </chartFormat>
    <chartFormat chart="1" format="13" series="1">
      <pivotArea type="data" outline="0" fieldPosition="0">
        <references count="2">
          <reference field="4294967294" count="1" selected="0">
            <x v="0"/>
          </reference>
          <reference field="1" count="1" selected="0">
            <x v="1"/>
          </reference>
        </references>
      </pivotArea>
    </chartFormat>
    <chartFormat chart="1" format="14" series="1">
      <pivotArea type="data" outline="0" fieldPosition="0">
        <references count="3">
          <reference field="4294967294" count="1" selected="0">
            <x v="0"/>
          </reference>
          <reference field="0" count="1" selected="0">
            <x v="2"/>
          </reference>
          <reference field="1" count="1" selected="0">
            <x v="0"/>
          </reference>
        </references>
      </pivotArea>
    </chartFormat>
    <chartFormat chart="1" format="15" series="1">
      <pivotArea type="data" outline="0" fieldPosition="0">
        <references count="3">
          <reference field="4294967294" count="1" selected="0">
            <x v="0"/>
          </reference>
          <reference field="0" count="1" selected="0">
            <x v="3"/>
          </reference>
          <reference field="1" count="1" selected="0">
            <x v="0"/>
          </reference>
        </references>
      </pivotArea>
    </chartFormat>
    <chartFormat chart="1" format="16" series="1">
      <pivotArea type="data" outline="0" fieldPosition="0">
        <references count="3">
          <reference field="4294967294" count="1" selected="0">
            <x v="0"/>
          </reference>
          <reference field="0" count="1" selected="0">
            <x v="4"/>
          </reference>
          <reference field="1" count="1" selected="0">
            <x v="0"/>
          </reference>
        </references>
      </pivotArea>
    </chartFormat>
    <chartFormat chart="1" format="17" series="1">
      <pivotArea type="data" outline="0" fieldPosition="0">
        <references count="3">
          <reference field="4294967294" count="1" selected="0">
            <x v="0"/>
          </reference>
          <reference field="0" count="1" selected="0">
            <x v="5"/>
          </reference>
          <reference field="1" count="1" selected="0">
            <x v="0"/>
          </reference>
        </references>
      </pivotArea>
    </chartFormat>
    <chartFormat chart="1" format="18" series="1">
      <pivotArea type="data" outline="0" fieldPosition="0">
        <references count="3">
          <reference field="4294967294" count="1" selected="0">
            <x v="0"/>
          </reference>
          <reference field="0" count="1" selected="0">
            <x v="6"/>
          </reference>
          <reference field="1" count="1" selected="0">
            <x v="0"/>
          </reference>
        </references>
      </pivotArea>
    </chartFormat>
    <chartFormat chart="1" format="19" series="1">
      <pivotArea type="data" outline="0" fieldPosition="0">
        <references count="3">
          <reference field="4294967294" count="1" selected="0">
            <x v="0"/>
          </reference>
          <reference field="0" count="1" selected="0">
            <x v="7"/>
          </reference>
          <reference field="1" count="1" selected="0">
            <x v="0"/>
          </reference>
        </references>
      </pivotArea>
    </chartFormat>
    <chartFormat chart="1" format="20" series="1">
      <pivotArea type="data" outline="0" fieldPosition="0">
        <references count="3">
          <reference field="4294967294" count="1" selected="0">
            <x v="0"/>
          </reference>
          <reference field="0" count="1" selected="0">
            <x v="8"/>
          </reference>
          <reference field="1" count="1" selected="0">
            <x v="0"/>
          </reference>
        </references>
      </pivotArea>
    </chartFormat>
    <chartFormat chart="1" format="21" series="1">
      <pivotArea type="data" outline="0" fieldPosition="0">
        <references count="3">
          <reference field="4294967294" count="1" selected="0">
            <x v="0"/>
          </reference>
          <reference field="0" count="1" selected="0">
            <x v="9"/>
          </reference>
          <reference field="1" count="1" selected="0">
            <x v="0"/>
          </reference>
        </references>
      </pivotArea>
    </chartFormat>
    <chartFormat chart="1" format="22" series="1">
      <pivotArea type="data" outline="0" fieldPosition="0">
        <references count="3">
          <reference field="4294967294" count="1" selected="0">
            <x v="0"/>
          </reference>
          <reference field="0" count="1" selected="0">
            <x v="10"/>
          </reference>
          <reference field="1" count="1" selected="0">
            <x v="0"/>
          </reference>
        </references>
      </pivotArea>
    </chartFormat>
    <chartFormat chart="1" format="23" series="1">
      <pivotArea type="data" outline="0" fieldPosition="0">
        <references count="3">
          <reference field="4294967294" count="1" selected="0">
            <x v="0"/>
          </reference>
          <reference field="0" count="1" selected="0">
            <x v="11"/>
          </reference>
          <reference field="1" count="1" selected="0">
            <x v="0"/>
          </reference>
        </references>
      </pivotArea>
    </chartFormat>
    <chartFormat chart="1" format="24" series="1">
      <pivotArea type="data" outline="0" fieldPosition="0">
        <references count="3">
          <reference field="4294967294" count="1" selected="0">
            <x v="0"/>
          </reference>
          <reference field="0" count="1" selected="0">
            <x v="0"/>
          </reference>
          <reference field="1" count="1" selected="0">
            <x v="1"/>
          </reference>
        </references>
      </pivotArea>
    </chartFormat>
    <chartFormat chart="1" format="25" series="1">
      <pivotArea type="data" outline="0" fieldPosition="0">
        <references count="3">
          <reference field="4294967294" count="1" selected="0">
            <x v="0"/>
          </reference>
          <reference field="0" count="1" selected="0">
            <x v="1"/>
          </reference>
          <reference field="1" count="1" selected="0">
            <x v="1"/>
          </reference>
        </references>
      </pivotArea>
    </chartFormat>
    <chartFormat chart="1" format="26" series="1">
      <pivotArea type="data" outline="0" fieldPosition="0">
        <references count="3">
          <reference field="4294967294" count="1" selected="0">
            <x v="0"/>
          </reference>
          <reference field="0" count="1" selected="0">
            <x v="2"/>
          </reference>
          <reference field="1" count="1" selected="0">
            <x v="1"/>
          </reference>
        </references>
      </pivotArea>
    </chartFormat>
    <chartFormat chart="1" format="27" series="1">
      <pivotArea type="data" outline="0" fieldPosition="0">
        <references count="3">
          <reference field="4294967294" count="1" selected="0">
            <x v="0"/>
          </reference>
          <reference field="0" count="1" selected="0">
            <x v="3"/>
          </reference>
          <reference field="1" count="1" selected="0">
            <x v="1"/>
          </reference>
        </references>
      </pivotArea>
    </chartFormat>
    <chartFormat chart="1" format="28" series="1">
      <pivotArea type="data" outline="0" fieldPosition="0">
        <references count="3">
          <reference field="4294967294" count="1" selected="0">
            <x v="0"/>
          </reference>
          <reference field="0" count="1" selected="0">
            <x v="4"/>
          </reference>
          <reference field="1" count="1" selected="0">
            <x v="1"/>
          </reference>
        </references>
      </pivotArea>
    </chartFormat>
    <chartFormat chart="1" format="29" series="1">
      <pivotArea type="data" outline="0" fieldPosition="0">
        <references count="3">
          <reference field="4294967294" count="1" selected="0">
            <x v="0"/>
          </reference>
          <reference field="0" count="1" selected="0">
            <x v="5"/>
          </reference>
          <reference field="1" count="1" selected="0">
            <x v="1"/>
          </reference>
        </references>
      </pivotArea>
    </chartFormat>
    <chartFormat chart="1" format="30" series="1">
      <pivotArea type="data" outline="0" fieldPosition="0">
        <references count="3">
          <reference field="4294967294" count="1" selected="0">
            <x v="0"/>
          </reference>
          <reference field="0" count="1" selected="0">
            <x v="6"/>
          </reference>
          <reference field="1" count="1" selected="0">
            <x v="1"/>
          </reference>
        </references>
      </pivotArea>
    </chartFormat>
    <chartFormat chart="1" format="31" series="1">
      <pivotArea type="data" outline="0" fieldPosition="0">
        <references count="3">
          <reference field="4294967294" count="1" selected="0">
            <x v="0"/>
          </reference>
          <reference field="0" count="1" selected="0">
            <x v="7"/>
          </reference>
          <reference field="1" count="1" selected="0">
            <x v="1"/>
          </reference>
        </references>
      </pivotArea>
    </chartFormat>
    <chartFormat chart="1" format="32" series="1">
      <pivotArea type="data" outline="0" fieldPosition="0">
        <references count="3">
          <reference field="4294967294" count="1" selected="0">
            <x v="0"/>
          </reference>
          <reference field="0" count="1" selected="0">
            <x v="8"/>
          </reference>
          <reference field="1" count="1" selected="0">
            <x v="1"/>
          </reference>
        </references>
      </pivotArea>
    </chartFormat>
    <chartFormat chart="1" format="33" series="1">
      <pivotArea type="data" outline="0" fieldPosition="0">
        <references count="3">
          <reference field="4294967294" count="1" selected="0">
            <x v="0"/>
          </reference>
          <reference field="0" count="1" selected="0">
            <x v="9"/>
          </reference>
          <reference field="1" count="1" selected="0">
            <x v="1"/>
          </reference>
        </references>
      </pivotArea>
    </chartFormat>
    <chartFormat chart="1" format="34" series="1">
      <pivotArea type="data" outline="0" fieldPosition="0">
        <references count="3">
          <reference field="4294967294" count="1" selected="0">
            <x v="0"/>
          </reference>
          <reference field="0" count="1" selected="0">
            <x v="10"/>
          </reference>
          <reference field="1" count="1" selected="0">
            <x v="1"/>
          </reference>
        </references>
      </pivotArea>
    </chartFormat>
    <chartFormat chart="1" format="35" series="1">
      <pivotArea type="data" outline="0" fieldPosition="0">
        <references count="3">
          <reference field="4294967294" count="1" selected="0">
            <x v="0"/>
          </reference>
          <reference field="0" count="1" selected="0">
            <x v="1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9C7217-FA78-440D-83FB-B5C8CD73D027}" name="sparklinefrozenyogurt"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
  <location ref="A14:W19" firstHeaderRow="1" firstDataRow="3" firstDataCol="1" rowPageCount="1" colPageCount="1"/>
  <pivotFields count="7">
    <pivotField axis="axisCol" showAll="0" defaultSubtotal="0">
      <items count="12">
        <item x="0"/>
        <item x="1"/>
        <item x="2"/>
        <item x="3"/>
        <item x="4"/>
        <item x="5"/>
        <item x="6"/>
        <item x="7"/>
        <item x="8"/>
        <item x="9"/>
        <item x="10"/>
        <item x="11"/>
      </items>
    </pivotField>
    <pivotField axis="axisCol" showAll="0" defaultSubtotal="0">
      <items count="2">
        <item x="0"/>
        <item x="1"/>
      </items>
    </pivotField>
    <pivotField axis="axisPage" showAll="0" defaultSubtotal="0">
      <items count="4">
        <item x="1"/>
        <item x="0"/>
        <item x="3"/>
        <item x="2"/>
      </items>
    </pivotField>
    <pivotField showAll="0" defaultSubtotal="0"/>
    <pivotField axis="axisRow" sortType="ascending" defaultSubtotal="0">
      <items count="3">
        <item x="1"/>
        <item x="0"/>
        <item x="2"/>
      </items>
    </pivotField>
    <pivotField dataField="1" numFmtId="164" showAll="0" defaultSubtotal="0"/>
    <pivotField numFmtId="1" showAll="0" defaultSubtotal="0"/>
  </pivotFields>
  <rowFields count="1">
    <field x="4"/>
  </rowFields>
  <rowItems count="3">
    <i>
      <x/>
    </i>
    <i>
      <x v="1"/>
    </i>
    <i>
      <x v="2"/>
    </i>
  </rowItems>
  <colFields count="2">
    <field x="1"/>
    <field x="0"/>
  </colFields>
  <colItems count="22">
    <i>
      <x/>
      <x/>
    </i>
    <i r="1">
      <x v="1"/>
    </i>
    <i r="1">
      <x v="2"/>
    </i>
    <i r="1">
      <x v="3"/>
    </i>
    <i r="1">
      <x v="4"/>
    </i>
    <i r="1">
      <x v="5"/>
    </i>
    <i r="1">
      <x v="6"/>
    </i>
    <i r="1">
      <x v="7"/>
    </i>
    <i r="1">
      <x v="8"/>
    </i>
    <i r="1">
      <x v="9"/>
    </i>
    <i r="1">
      <x v="10"/>
    </i>
    <i>
      <x v="1"/>
      <x/>
    </i>
    <i r="1">
      <x v="1"/>
    </i>
    <i r="1">
      <x v="2"/>
    </i>
    <i r="1">
      <x v="3"/>
    </i>
    <i r="1">
      <x v="4"/>
    </i>
    <i r="1">
      <x v="5"/>
    </i>
    <i r="1">
      <x v="6"/>
    </i>
    <i r="1">
      <x v="7"/>
    </i>
    <i r="1">
      <x v="8"/>
    </i>
    <i r="1">
      <x v="9"/>
    </i>
    <i r="1">
      <x v="10"/>
    </i>
  </colItems>
  <pageFields count="1">
    <pageField fld="2" item="0" hier="-1"/>
  </pageFields>
  <dataFields count="1">
    <dataField name="Sum of Sales" fld="5" baseField="0" baseItem="0" numFmtId="3"/>
  </dataFields>
  <formats count="1">
    <format dxfId="61">
      <pivotArea outline="0" collapsedLevelsAreSubtotals="1" fieldPosition="0"/>
    </format>
  </formats>
  <chartFormats count="3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0"/>
          </reference>
        </references>
      </pivotArea>
    </chartFormat>
    <chartFormat chart="1" format="5" series="1">
      <pivotArea type="data" outline="0" fieldPosition="0">
        <references count="2">
          <reference field="4294967294" count="1" selected="0">
            <x v="0"/>
          </reference>
          <reference field="2" count="1" selected="0">
            <x v="1"/>
          </reference>
        </references>
      </pivotArea>
    </chartFormat>
    <chartFormat chart="1" format="6" series="1">
      <pivotArea type="data" outline="0" fieldPosition="0">
        <references count="2">
          <reference field="4294967294" count="1" selected="0">
            <x v="0"/>
          </reference>
          <reference field="2" count="1" selected="0">
            <x v="2"/>
          </reference>
        </references>
      </pivotArea>
    </chartFormat>
    <chartFormat chart="1" format="7" series="1">
      <pivotArea type="data" outline="0" fieldPosition="0">
        <references count="2">
          <reference field="4294967294" count="1" selected="0">
            <x v="0"/>
          </reference>
          <reference field="2" count="1" selected="0">
            <x v="3"/>
          </reference>
        </references>
      </pivotArea>
    </chartFormat>
    <chartFormat chart="1" format="8" series="1">
      <pivotArea type="data" outline="0" fieldPosition="0">
        <references count="3">
          <reference field="4294967294" count="1" selected="0">
            <x v="0"/>
          </reference>
          <reference field="1" count="1" selected="0">
            <x v="0"/>
          </reference>
          <reference field="2" count="1" selected="0">
            <x v="2"/>
          </reference>
        </references>
      </pivotArea>
    </chartFormat>
    <chartFormat chart="1" format="9" series="1">
      <pivotArea type="data" outline="0" fieldPosition="0">
        <references count="3">
          <reference field="4294967294" count="1" selected="0">
            <x v="0"/>
          </reference>
          <reference field="1" count="1" selected="0">
            <x v="1"/>
          </reference>
          <reference field="2" count="1" selected="0">
            <x v="2"/>
          </reference>
        </references>
      </pivotArea>
    </chartFormat>
    <chartFormat chart="1" format="10" series="1">
      <pivotArea type="data" outline="0" fieldPosition="0">
        <references count="3">
          <reference field="4294967294" count="1" selected="0">
            <x v="0"/>
          </reference>
          <reference field="1" count="1" selected="0">
            <x v="0"/>
          </reference>
          <reference field="2" count="1" selected="0">
            <x v="3"/>
          </reference>
        </references>
      </pivotArea>
    </chartFormat>
    <chartFormat chart="1" format="11" series="1">
      <pivotArea type="data" outline="0" fieldPosition="0">
        <references count="3">
          <reference field="4294967294" count="1" selected="0">
            <x v="0"/>
          </reference>
          <reference field="1" count="1" selected="0">
            <x v="1"/>
          </reference>
          <reference field="2" count="1" selected="0">
            <x v="3"/>
          </reference>
        </references>
      </pivotArea>
    </chartFormat>
    <chartFormat chart="1" format="12" series="1">
      <pivotArea type="data" outline="0" fieldPosition="0">
        <references count="2">
          <reference field="4294967294" count="1" selected="0">
            <x v="0"/>
          </reference>
          <reference field="1" count="1" selected="0">
            <x v="0"/>
          </reference>
        </references>
      </pivotArea>
    </chartFormat>
    <chartFormat chart="1" format="13" series="1">
      <pivotArea type="data" outline="0" fieldPosition="0">
        <references count="2">
          <reference field="4294967294" count="1" selected="0">
            <x v="0"/>
          </reference>
          <reference field="1" count="1" selected="0">
            <x v="1"/>
          </reference>
        </references>
      </pivotArea>
    </chartFormat>
    <chartFormat chart="1" format="14" series="1">
      <pivotArea type="data" outline="0" fieldPosition="0">
        <references count="3">
          <reference field="4294967294" count="1" selected="0">
            <x v="0"/>
          </reference>
          <reference field="0" count="1" selected="0">
            <x v="2"/>
          </reference>
          <reference field="1" count="1" selected="0">
            <x v="0"/>
          </reference>
        </references>
      </pivotArea>
    </chartFormat>
    <chartFormat chart="1" format="15" series="1">
      <pivotArea type="data" outline="0" fieldPosition="0">
        <references count="3">
          <reference field="4294967294" count="1" selected="0">
            <x v="0"/>
          </reference>
          <reference field="0" count="1" selected="0">
            <x v="3"/>
          </reference>
          <reference field="1" count="1" selected="0">
            <x v="0"/>
          </reference>
        </references>
      </pivotArea>
    </chartFormat>
    <chartFormat chart="1" format="16" series="1">
      <pivotArea type="data" outline="0" fieldPosition="0">
        <references count="3">
          <reference field="4294967294" count="1" selected="0">
            <x v="0"/>
          </reference>
          <reference field="0" count="1" selected="0">
            <x v="4"/>
          </reference>
          <reference field="1" count="1" selected="0">
            <x v="0"/>
          </reference>
        </references>
      </pivotArea>
    </chartFormat>
    <chartFormat chart="1" format="17" series="1">
      <pivotArea type="data" outline="0" fieldPosition="0">
        <references count="3">
          <reference field="4294967294" count="1" selected="0">
            <x v="0"/>
          </reference>
          <reference field="0" count="1" selected="0">
            <x v="5"/>
          </reference>
          <reference field="1" count="1" selected="0">
            <x v="0"/>
          </reference>
        </references>
      </pivotArea>
    </chartFormat>
    <chartFormat chart="1" format="18" series="1">
      <pivotArea type="data" outline="0" fieldPosition="0">
        <references count="3">
          <reference field="4294967294" count="1" selected="0">
            <x v="0"/>
          </reference>
          <reference field="0" count="1" selected="0">
            <x v="6"/>
          </reference>
          <reference field="1" count="1" selected="0">
            <x v="0"/>
          </reference>
        </references>
      </pivotArea>
    </chartFormat>
    <chartFormat chart="1" format="19" series="1">
      <pivotArea type="data" outline="0" fieldPosition="0">
        <references count="3">
          <reference field="4294967294" count="1" selected="0">
            <x v="0"/>
          </reference>
          <reference field="0" count="1" selected="0">
            <x v="7"/>
          </reference>
          <reference field="1" count="1" selected="0">
            <x v="0"/>
          </reference>
        </references>
      </pivotArea>
    </chartFormat>
    <chartFormat chart="1" format="20" series="1">
      <pivotArea type="data" outline="0" fieldPosition="0">
        <references count="3">
          <reference field="4294967294" count="1" selected="0">
            <x v="0"/>
          </reference>
          <reference field="0" count="1" selected="0">
            <x v="8"/>
          </reference>
          <reference field="1" count="1" selected="0">
            <x v="0"/>
          </reference>
        </references>
      </pivotArea>
    </chartFormat>
    <chartFormat chart="1" format="21" series="1">
      <pivotArea type="data" outline="0" fieldPosition="0">
        <references count="3">
          <reference field="4294967294" count="1" selected="0">
            <x v="0"/>
          </reference>
          <reference field="0" count="1" selected="0">
            <x v="9"/>
          </reference>
          <reference field="1" count="1" selected="0">
            <x v="0"/>
          </reference>
        </references>
      </pivotArea>
    </chartFormat>
    <chartFormat chart="1" format="22" series="1">
      <pivotArea type="data" outline="0" fieldPosition="0">
        <references count="3">
          <reference field="4294967294" count="1" selected="0">
            <x v="0"/>
          </reference>
          <reference field="0" count="1" selected="0">
            <x v="10"/>
          </reference>
          <reference field="1" count="1" selected="0">
            <x v="0"/>
          </reference>
        </references>
      </pivotArea>
    </chartFormat>
    <chartFormat chart="1" format="23" series="1">
      <pivotArea type="data" outline="0" fieldPosition="0">
        <references count="3">
          <reference field="4294967294" count="1" selected="0">
            <x v="0"/>
          </reference>
          <reference field="0" count="1" selected="0">
            <x v="11"/>
          </reference>
          <reference field="1" count="1" selected="0">
            <x v="0"/>
          </reference>
        </references>
      </pivotArea>
    </chartFormat>
    <chartFormat chart="1" format="24" series="1">
      <pivotArea type="data" outline="0" fieldPosition="0">
        <references count="3">
          <reference field="4294967294" count="1" selected="0">
            <x v="0"/>
          </reference>
          <reference field="0" count="1" selected="0">
            <x v="0"/>
          </reference>
          <reference field="1" count="1" selected="0">
            <x v="1"/>
          </reference>
        </references>
      </pivotArea>
    </chartFormat>
    <chartFormat chart="1" format="25" series="1">
      <pivotArea type="data" outline="0" fieldPosition="0">
        <references count="3">
          <reference field="4294967294" count="1" selected="0">
            <x v="0"/>
          </reference>
          <reference field="0" count="1" selected="0">
            <x v="1"/>
          </reference>
          <reference field="1" count="1" selected="0">
            <x v="1"/>
          </reference>
        </references>
      </pivotArea>
    </chartFormat>
    <chartFormat chart="1" format="26" series="1">
      <pivotArea type="data" outline="0" fieldPosition="0">
        <references count="3">
          <reference field="4294967294" count="1" selected="0">
            <x v="0"/>
          </reference>
          <reference field="0" count="1" selected="0">
            <x v="2"/>
          </reference>
          <reference field="1" count="1" selected="0">
            <x v="1"/>
          </reference>
        </references>
      </pivotArea>
    </chartFormat>
    <chartFormat chart="1" format="27" series="1">
      <pivotArea type="data" outline="0" fieldPosition="0">
        <references count="3">
          <reference field="4294967294" count="1" selected="0">
            <x v="0"/>
          </reference>
          <reference field="0" count="1" selected="0">
            <x v="3"/>
          </reference>
          <reference field="1" count="1" selected="0">
            <x v="1"/>
          </reference>
        </references>
      </pivotArea>
    </chartFormat>
    <chartFormat chart="1" format="28" series="1">
      <pivotArea type="data" outline="0" fieldPosition="0">
        <references count="3">
          <reference field="4294967294" count="1" selected="0">
            <x v="0"/>
          </reference>
          <reference field="0" count="1" selected="0">
            <x v="4"/>
          </reference>
          <reference field="1" count="1" selected="0">
            <x v="1"/>
          </reference>
        </references>
      </pivotArea>
    </chartFormat>
    <chartFormat chart="1" format="29" series="1">
      <pivotArea type="data" outline="0" fieldPosition="0">
        <references count="3">
          <reference field="4294967294" count="1" selected="0">
            <x v="0"/>
          </reference>
          <reference field="0" count="1" selected="0">
            <x v="5"/>
          </reference>
          <reference field="1" count="1" selected="0">
            <x v="1"/>
          </reference>
        </references>
      </pivotArea>
    </chartFormat>
    <chartFormat chart="1" format="30" series="1">
      <pivotArea type="data" outline="0" fieldPosition="0">
        <references count="3">
          <reference field="4294967294" count="1" selected="0">
            <x v="0"/>
          </reference>
          <reference field="0" count="1" selected="0">
            <x v="6"/>
          </reference>
          <reference field="1" count="1" selected="0">
            <x v="1"/>
          </reference>
        </references>
      </pivotArea>
    </chartFormat>
    <chartFormat chart="1" format="31" series="1">
      <pivotArea type="data" outline="0" fieldPosition="0">
        <references count="3">
          <reference field="4294967294" count="1" selected="0">
            <x v="0"/>
          </reference>
          <reference field="0" count="1" selected="0">
            <x v="7"/>
          </reference>
          <reference field="1" count="1" selected="0">
            <x v="1"/>
          </reference>
        </references>
      </pivotArea>
    </chartFormat>
    <chartFormat chart="1" format="32" series="1">
      <pivotArea type="data" outline="0" fieldPosition="0">
        <references count="3">
          <reference field="4294967294" count="1" selected="0">
            <x v="0"/>
          </reference>
          <reference field="0" count="1" selected="0">
            <x v="8"/>
          </reference>
          <reference field="1" count="1" selected="0">
            <x v="1"/>
          </reference>
        </references>
      </pivotArea>
    </chartFormat>
    <chartFormat chart="1" format="33" series="1">
      <pivotArea type="data" outline="0" fieldPosition="0">
        <references count="3">
          <reference field="4294967294" count="1" selected="0">
            <x v="0"/>
          </reference>
          <reference field="0" count="1" selected="0">
            <x v="9"/>
          </reference>
          <reference field="1" count="1" selected="0">
            <x v="1"/>
          </reference>
        </references>
      </pivotArea>
    </chartFormat>
    <chartFormat chart="1" format="34" series="1">
      <pivotArea type="data" outline="0" fieldPosition="0">
        <references count="3">
          <reference field="4294967294" count="1" selected="0">
            <x v="0"/>
          </reference>
          <reference field="0" count="1" selected="0">
            <x v="10"/>
          </reference>
          <reference field="1" count="1" selected="0">
            <x v="1"/>
          </reference>
        </references>
      </pivotArea>
    </chartFormat>
    <chartFormat chart="1" format="35" series="1">
      <pivotArea type="data" outline="0" fieldPosition="0">
        <references count="3">
          <reference field="4294967294" count="1" selected="0">
            <x v="0"/>
          </reference>
          <reference field="0" count="1" selected="0">
            <x v="1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03D727-2417-4546-8361-777C405189C3}" name="pie pivo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C8" firstHeaderRow="0" firstDataRow="1" firstDataCol="1"/>
  <pivotFields count="7">
    <pivotField showAll="0">
      <items count="13">
        <item x="0"/>
        <item x="1"/>
        <item x="2"/>
        <item x="3"/>
        <item x="4"/>
        <item x="5"/>
        <item x="6"/>
        <item x="7"/>
        <item x="8"/>
        <item x="9"/>
        <item x="10"/>
        <item x="11"/>
        <item t="default"/>
      </items>
    </pivotField>
    <pivotField showAll="0">
      <items count="3">
        <item x="0"/>
        <item x="1"/>
        <item t="default"/>
      </items>
    </pivotField>
    <pivotField axis="axisRow" showAll="0">
      <items count="5">
        <item x="1"/>
        <item x="0"/>
        <item x="3"/>
        <item x="2"/>
        <item t="default"/>
      </items>
    </pivotField>
    <pivotField showAll="0"/>
    <pivotField showAll="0"/>
    <pivotField dataField="1" numFmtId="164" showAll="0"/>
    <pivotField numFmtId="1" showAll="0"/>
  </pivotFields>
  <rowFields count="1">
    <field x="2"/>
  </rowFields>
  <rowItems count="5">
    <i>
      <x/>
    </i>
    <i>
      <x v="1"/>
    </i>
    <i>
      <x v="2"/>
    </i>
    <i>
      <x v="3"/>
    </i>
    <i t="grand">
      <x/>
    </i>
  </rowItems>
  <colFields count="1">
    <field x="-2"/>
  </colFields>
  <colItems count="2">
    <i>
      <x/>
    </i>
    <i i="1">
      <x v="1"/>
    </i>
  </colItems>
  <dataFields count="2">
    <dataField name="Sum of Sales" fld="5" baseField="0" baseItem="0" numFmtId="3"/>
    <dataField name="sales %" fld="5" showDataAs="percentOfTotal" baseField="0" baseItem="0" numFmtId="10"/>
  </dataFields>
  <formats count="2">
    <format dxfId="56">
      <pivotArea outline="0" collapsedLevelsAreSubtotals="1" fieldPosition="0"/>
    </format>
    <format dxfId="55">
      <pivotArea outline="0" fieldPosition="0">
        <references count="1">
          <reference field="4294967294" count="1">
            <x v="1"/>
          </reference>
        </references>
      </pivotArea>
    </format>
  </formats>
  <chartFormats count="2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3"/>
          </reference>
        </references>
      </pivotArea>
    </chartFormat>
    <chartFormat chart="2" format="6">
      <pivotArea type="data" outline="0" fieldPosition="0">
        <references count="2">
          <reference field="4294967294" count="1" selected="0">
            <x v="1"/>
          </reference>
          <reference field="2" count="1" selected="0">
            <x v="0"/>
          </reference>
        </references>
      </pivotArea>
    </chartFormat>
    <chartFormat chart="2" format="7">
      <pivotArea type="data" outline="0" fieldPosition="0">
        <references count="2">
          <reference field="4294967294" count="1" selected="0">
            <x v="1"/>
          </reference>
          <reference field="2" count="1" selected="0">
            <x v="1"/>
          </reference>
        </references>
      </pivotArea>
    </chartFormat>
    <chartFormat chart="2" format="8">
      <pivotArea type="data" outline="0" fieldPosition="0">
        <references count="2">
          <reference field="4294967294" count="1" selected="0">
            <x v="1"/>
          </reference>
          <reference field="2" count="1" selected="0">
            <x v="2"/>
          </reference>
        </references>
      </pivotArea>
    </chartFormat>
    <chartFormat chart="2" format="9">
      <pivotArea type="data" outline="0" fieldPosition="0">
        <references count="2">
          <reference field="4294967294" count="1" selected="0">
            <x v="1"/>
          </reference>
          <reference field="2" count="1" selected="0">
            <x v="3"/>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2" count="1" selected="0">
            <x v="0"/>
          </reference>
        </references>
      </pivotArea>
    </chartFormat>
    <chartFormat chart="6" format="22">
      <pivotArea type="data" outline="0" fieldPosition="0">
        <references count="2">
          <reference field="4294967294" count="1" selected="0">
            <x v="0"/>
          </reference>
          <reference field="2" count="1" selected="0">
            <x v="1"/>
          </reference>
        </references>
      </pivotArea>
    </chartFormat>
    <chartFormat chart="6" format="23">
      <pivotArea type="data" outline="0" fieldPosition="0">
        <references count="2">
          <reference field="4294967294" count="1" selected="0">
            <x v="0"/>
          </reference>
          <reference field="2" count="1" selected="0">
            <x v="2"/>
          </reference>
        </references>
      </pivotArea>
    </chartFormat>
    <chartFormat chart="6" format="24">
      <pivotArea type="data" outline="0" fieldPosition="0">
        <references count="2">
          <reference field="4294967294" count="1" selected="0">
            <x v="0"/>
          </reference>
          <reference field="2" count="1" selected="0">
            <x v="3"/>
          </reference>
        </references>
      </pivotArea>
    </chartFormat>
    <chartFormat chart="6" format="25" series="1">
      <pivotArea type="data" outline="0" fieldPosition="0">
        <references count="1">
          <reference field="4294967294" count="1" selected="0">
            <x v="1"/>
          </reference>
        </references>
      </pivotArea>
    </chartFormat>
    <chartFormat chart="6" format="26">
      <pivotArea type="data" outline="0" fieldPosition="0">
        <references count="2">
          <reference field="4294967294" count="1" selected="0">
            <x v="1"/>
          </reference>
          <reference field="2" count="1" selected="0">
            <x v="0"/>
          </reference>
        </references>
      </pivotArea>
    </chartFormat>
    <chartFormat chart="6" format="27">
      <pivotArea type="data" outline="0" fieldPosition="0">
        <references count="2">
          <reference field="4294967294" count="1" selected="0">
            <x v="1"/>
          </reference>
          <reference field="2" count="1" selected="0">
            <x v="1"/>
          </reference>
        </references>
      </pivotArea>
    </chartFormat>
    <chartFormat chart="6" format="28">
      <pivotArea type="data" outline="0" fieldPosition="0">
        <references count="2">
          <reference field="4294967294" count="1" selected="0">
            <x v="1"/>
          </reference>
          <reference field="2" count="1" selected="0">
            <x v="2"/>
          </reference>
        </references>
      </pivotArea>
    </chartFormat>
    <chartFormat chart="6" format="29">
      <pivotArea type="data" outline="0" fieldPosition="0">
        <references count="2">
          <reference field="4294967294" count="1" selected="0">
            <x v="1"/>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2FA11F-7C93-4D3A-8197-380644EFD212}" name="sales by salespers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6" firstHeaderRow="1" firstDataRow="1" firstDataCol="1"/>
  <pivotFields count="7">
    <pivotField showAll="0">
      <items count="13">
        <item x="0"/>
        <item x="1"/>
        <item x="2"/>
        <item x="3"/>
        <item x="4"/>
        <item x="5"/>
        <item x="6"/>
        <item x="7"/>
        <item x="8"/>
        <item x="9"/>
        <item x="10"/>
        <item x="11"/>
        <item t="default"/>
      </items>
    </pivotField>
    <pivotField showAll="0">
      <items count="3">
        <item x="0"/>
        <item x="1"/>
        <item t="default"/>
      </items>
    </pivotField>
    <pivotField showAll="0">
      <items count="5">
        <item x="1"/>
        <item x="0"/>
        <item x="3"/>
        <item x="2"/>
        <item t="default"/>
      </items>
    </pivotField>
    <pivotField axis="axisRow" showAll="0">
      <items count="4">
        <item x="0"/>
        <item x="1"/>
        <item x="2"/>
        <item t="default"/>
      </items>
    </pivotField>
    <pivotField axis="axisRow" showAll="0">
      <items count="4">
        <item x="1"/>
        <item x="0"/>
        <item x="2"/>
        <item t="default"/>
      </items>
    </pivotField>
    <pivotField dataField="1" numFmtId="164" showAll="0"/>
    <pivotField numFmtId="1" showAll="0"/>
  </pivotFields>
  <rowFields count="2">
    <field x="4"/>
    <field x="3"/>
  </rowFields>
  <rowItems count="13">
    <i>
      <x/>
    </i>
    <i r="1">
      <x/>
    </i>
    <i r="1">
      <x v="1"/>
    </i>
    <i r="1">
      <x v="2"/>
    </i>
    <i>
      <x v="1"/>
    </i>
    <i r="1">
      <x/>
    </i>
    <i r="1">
      <x v="1"/>
    </i>
    <i r="1">
      <x v="2"/>
    </i>
    <i>
      <x v="2"/>
    </i>
    <i r="1">
      <x/>
    </i>
    <i r="1">
      <x v="1"/>
    </i>
    <i r="1">
      <x v="2"/>
    </i>
    <i t="grand">
      <x/>
    </i>
  </rowItems>
  <colItems count="1">
    <i/>
  </colItems>
  <dataFields count="1">
    <dataField name="Sum of Sales" fld="5" baseField="0" baseItem="0"/>
  </dataFields>
  <formats count="1">
    <format dxfId="54">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F113AA-B998-43E1-B3C6-97530ADB7733}" name="sales by reg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F8" firstHeaderRow="1" firstDataRow="2" firstDataCol="1"/>
  <pivotFields count="7">
    <pivotField showAll="0">
      <items count="13">
        <item x="0"/>
        <item x="1"/>
        <item x="2"/>
        <item x="3"/>
        <item x="4"/>
        <item x="5"/>
        <item x="6"/>
        <item x="7"/>
        <item x="8"/>
        <item x="9"/>
        <item x="10"/>
        <item x="11"/>
        <item t="default"/>
      </items>
    </pivotField>
    <pivotField showAll="0">
      <items count="3">
        <item x="0"/>
        <item x="1"/>
        <item t="default"/>
      </items>
    </pivotField>
    <pivotField axis="axisCol" showAll="0">
      <items count="5">
        <item x="1"/>
        <item x="0"/>
        <item x="3"/>
        <item x="2"/>
        <item t="default"/>
      </items>
    </pivotField>
    <pivotField showAll="0"/>
    <pivotField axis="axisRow" showAll="0">
      <items count="4">
        <item x="1"/>
        <item x="0"/>
        <item x="2"/>
        <item t="default"/>
      </items>
    </pivotField>
    <pivotField dataField="1" numFmtId="164" showAll="0"/>
    <pivotField numFmtId="1" showAll="0"/>
  </pivotFields>
  <rowFields count="1">
    <field x="4"/>
  </rowFields>
  <rowItems count="4">
    <i>
      <x/>
    </i>
    <i>
      <x v="1"/>
    </i>
    <i>
      <x v="2"/>
    </i>
    <i t="grand">
      <x/>
    </i>
  </rowItems>
  <colFields count="1">
    <field x="2"/>
  </colFields>
  <colItems count="5">
    <i>
      <x/>
    </i>
    <i>
      <x v="1"/>
    </i>
    <i>
      <x v="2"/>
    </i>
    <i>
      <x v="3"/>
    </i>
    <i t="grand">
      <x/>
    </i>
  </colItems>
  <dataFields count="1">
    <dataField name="Sum of Sales" fld="5" baseField="0" baseItem="0" numFmtId="3"/>
  </dataFields>
  <formats count="1">
    <format dxfId="53">
      <pivotArea outline="0" collapsedLevelsAreSubtotals="1" fieldPosition="0"/>
    </format>
  </format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7" format="8" series="1">
      <pivotArea type="data" outline="0" fieldPosition="0">
        <references count="2">
          <reference field="4294967294" count="1" selected="0">
            <x v="0"/>
          </reference>
          <reference field="2" count="1" selected="0">
            <x v="0"/>
          </reference>
        </references>
      </pivotArea>
    </chartFormat>
    <chartFormat chart="7" format="9" series="1">
      <pivotArea type="data" outline="0" fieldPosition="0">
        <references count="2">
          <reference field="4294967294" count="1" selected="0">
            <x v="0"/>
          </reference>
          <reference field="2" count="1" selected="0">
            <x v="1"/>
          </reference>
        </references>
      </pivotArea>
    </chartFormat>
    <chartFormat chart="7" format="10" series="1">
      <pivotArea type="data" outline="0" fieldPosition="0">
        <references count="2">
          <reference field="4294967294" count="1" selected="0">
            <x v="0"/>
          </reference>
          <reference field="2" count="1" selected="0">
            <x v="2"/>
          </reference>
        </references>
      </pivotArea>
    </chartFormat>
    <chartFormat chart="7"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A0AA80-60C3-497D-A399-67C552349458}" name="sales by type pivo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F31" firstHeaderRow="1" firstDataRow="2" firstDataCol="1"/>
  <pivotFields count="7">
    <pivotField axis="axisRow" showAll="0">
      <items count="13">
        <item x="0"/>
        <item x="1"/>
        <item x="2"/>
        <item x="3"/>
        <item x="4"/>
        <item x="5"/>
        <item x="6"/>
        <item x="7"/>
        <item x="8"/>
        <item x="9"/>
        <item x="10"/>
        <item x="11"/>
        <item t="default"/>
      </items>
    </pivotField>
    <pivotField axis="axisRow" showAll="0">
      <items count="3">
        <item x="0"/>
        <item x="1"/>
        <item t="default"/>
      </items>
    </pivotField>
    <pivotField axis="axisCol" showAll="0">
      <items count="5">
        <item x="1"/>
        <item x="0"/>
        <item x="3"/>
        <item x="2"/>
        <item t="default"/>
      </items>
    </pivotField>
    <pivotField showAll="0"/>
    <pivotField showAll="0"/>
    <pivotField dataField="1" numFmtId="164" showAll="0"/>
    <pivotField numFmtId="1" showAll="0"/>
  </pivotFields>
  <rowFields count="2">
    <field x="1"/>
    <field x="0"/>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Fields count="1">
    <field x="2"/>
  </colFields>
  <colItems count="5">
    <i>
      <x/>
    </i>
    <i>
      <x v="1"/>
    </i>
    <i>
      <x v="2"/>
    </i>
    <i>
      <x v="3"/>
    </i>
    <i t="grand">
      <x/>
    </i>
  </colItems>
  <dataFields count="1">
    <dataField name="Sum of Sales" fld="5" baseField="0" baseItem="0" numFmtId="3"/>
  </dataFields>
  <formats count="1">
    <format dxfId="52">
      <pivotArea outline="0" collapsedLevelsAreSubtotals="1" fieldPosition="0"/>
    </format>
  </format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67DAD6-20B9-4ABC-9A68-EF7EE23D60E4}" sourceName="Region">
  <pivotTables>
    <pivotTable tabId="4" name="sales by region"/>
    <pivotTable tabId="5" name="sales by salesperson"/>
  </pivotTables>
  <data>
    <tabular pivotCacheId="778749834">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F128DB22-D695-4578-80AB-5CDCB5118D29}" sourceName="Salesperson">
  <pivotTables>
    <pivotTable tabId="5" name="sales by salesperson"/>
  </pivotTables>
  <data>
    <tabular pivotCacheId="77874983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6FB937DF-B4C7-4B35-ACF1-147B4420643D}" sourceName="Type">
  <pivotTables>
    <pivotTable tabId="3" name="sales by type pivot"/>
    <pivotTable tabId="6" name="pie pivot"/>
    <pivotTable tabId="4" name="sales by region"/>
  </pivotTables>
  <data>
    <tabular pivotCacheId="778749834">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52C9C1A-E023-4282-A678-AEE71F16507B}" cache="Slicer_Region" caption="Region" rowHeight="234950"/>
  <slicer name="Salesperson" xr10:uid="{079F125A-8C0F-471C-B9B4-498D87EDFCD8}" cache="Slicer_Salesperson" caption="Salesperson" rowHeight="234950"/>
  <slicer name="Type" xr10:uid="{088CAD1A-46CF-42C0-8308-E73AAD429FC1}" cache="Slicer_Type" caption="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DC5571-3656-411E-966B-03617B220D5C}" name="Data" displayName="Data" ref="A5:G169" totalsRowShown="0" dataDxfId="50" headerRowBorderDxfId="51" headerRowCellStyle="Heading 2">
  <autoFilter ref="A5:G169" xr:uid="{86DC5571-3656-411E-966B-03617B220D5C}"/>
  <tableColumns count="7">
    <tableColumn id="1" xr3:uid="{31779892-55F3-444D-B4FE-5B29DC9297F4}" name="Month" dataDxfId="49"/>
    <tableColumn id="2" xr3:uid="{2FCDE890-FAA3-4E8D-9613-EB0A52E6E58F}" name="Year" dataDxfId="48"/>
    <tableColumn id="3" xr3:uid="{938913FC-5FA5-4474-B3D9-920480278EE7}" name="Type" dataDxfId="47"/>
    <tableColumn id="4" xr3:uid="{1C1B11D2-4160-467C-B071-46005C208B12}" name="Salesperson" dataDxfId="46"/>
    <tableColumn id="5" xr3:uid="{1A3156EC-659B-4CD2-9398-2E5F6A966835}" name="Region" dataDxfId="45"/>
    <tableColumn id="6" xr3:uid="{0A9793C5-D208-469B-9832-C6520F606B54}" name="Sales" dataDxfId="44">
      <calculatedColumnFormula>G6*1.5</calculatedColumnFormula>
    </tableColumn>
    <tableColumn id="7" xr3:uid="{E48CD758-18B7-4555-BC74-186D5115B5FC}" name="Units" dataDxfId="43"/>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D45DD-76B5-4A56-98EC-2D023C9EB950}">
  <dimension ref="A1:AA1"/>
  <sheetViews>
    <sheetView showGridLines="0" showRowColHeaders="0" tabSelected="1" zoomScale="90" workbookViewId="0">
      <selection activeCell="E17" sqref="E17"/>
    </sheetView>
  </sheetViews>
  <sheetFormatPr defaultRowHeight="18" x14ac:dyDescent="0.5"/>
  <sheetData>
    <row r="1" spans="1:27" ht="42" customHeight="1" x14ac:dyDescent="0.5">
      <c r="A1" s="12" t="s">
        <v>35</v>
      </c>
      <c r="B1" s="11"/>
      <c r="C1" s="11"/>
      <c r="D1" s="11"/>
      <c r="E1" s="11"/>
      <c r="F1" s="11"/>
      <c r="G1" s="11"/>
      <c r="H1" s="11"/>
      <c r="I1" s="11"/>
      <c r="J1" s="11"/>
      <c r="K1" s="11"/>
      <c r="L1" s="11"/>
      <c r="M1" s="11"/>
      <c r="N1" s="11"/>
      <c r="O1" s="11"/>
      <c r="P1" s="11"/>
      <c r="Q1" s="11"/>
      <c r="R1" s="11"/>
      <c r="S1" s="11"/>
      <c r="T1" s="11"/>
      <c r="U1" s="11"/>
      <c r="V1" s="11"/>
      <c r="W1" s="11"/>
      <c r="X1" s="11"/>
      <c r="Y1" s="11"/>
      <c r="Z1" s="11"/>
      <c r="AA1"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B025-A43A-4212-97D4-924BB016D384}">
  <dimension ref="A1:Y50"/>
  <sheetViews>
    <sheetView topLeftCell="A25" workbookViewId="0">
      <selection activeCell="L33" sqref="L33"/>
    </sheetView>
  </sheetViews>
  <sheetFormatPr defaultRowHeight="14.4" x14ac:dyDescent="0.5"/>
  <cols>
    <col min="1" max="1" width="12.5546875" customWidth="1"/>
    <col min="2" max="2" width="15.5546875" customWidth="1"/>
    <col min="3" max="3" width="8.44140625" customWidth="1"/>
    <col min="4" max="5" width="6.44140625" customWidth="1"/>
    <col min="6" max="6" width="5.44140625" customWidth="1"/>
    <col min="7" max="7" width="6.44140625" customWidth="1"/>
    <col min="8" max="8" width="5.44140625" customWidth="1"/>
    <col min="9" max="9" width="6.88671875" customWidth="1"/>
    <col min="10" max="10" width="10.21875" customWidth="1"/>
    <col min="11" max="11" width="7.77734375" customWidth="1"/>
    <col min="12" max="12" width="9.88671875" customWidth="1"/>
    <col min="13" max="13" width="9.5546875" customWidth="1"/>
    <col min="14" max="14" width="7.5546875" customWidth="1"/>
    <col min="15" max="15" width="8.44140625" customWidth="1"/>
    <col min="16" max="19" width="6.44140625" customWidth="1"/>
    <col min="20" max="20" width="5.44140625" customWidth="1"/>
    <col min="21" max="21" width="6.88671875" customWidth="1"/>
    <col min="22" max="22" width="10.21875" customWidth="1"/>
    <col min="23" max="23" width="7.77734375" customWidth="1"/>
    <col min="24" max="24" width="9.88671875" customWidth="1"/>
    <col min="25" max="25" width="9.5546875" customWidth="1"/>
    <col min="26" max="26" width="10.77734375" customWidth="1"/>
    <col min="27" max="27" width="9.6640625" bestFit="1" customWidth="1"/>
    <col min="28" max="28" width="10.77734375" bestFit="1" customWidth="1"/>
  </cols>
  <sheetData>
    <row r="1" spans="1:25" ht="18" x14ac:dyDescent="0.5">
      <c r="A1" s="1" t="s">
        <v>17</v>
      </c>
      <c r="B1" t="s">
        <v>34</v>
      </c>
    </row>
    <row r="3" spans="1:25" ht="18" x14ac:dyDescent="0.5">
      <c r="A3" s="1" t="s">
        <v>31</v>
      </c>
      <c r="B3" s="1" t="s">
        <v>32</v>
      </c>
    </row>
    <row r="4" spans="1:25" ht="18" x14ac:dyDescent="0.5">
      <c r="B4">
        <v>2019</v>
      </c>
      <c r="N4">
        <v>2020</v>
      </c>
    </row>
    <row r="5" spans="1:25" ht="18" x14ac:dyDescent="0.5">
      <c r="A5" s="1" t="s">
        <v>1</v>
      </c>
      <c r="B5" t="s">
        <v>2</v>
      </c>
      <c r="C5" t="s">
        <v>3</v>
      </c>
      <c r="D5" t="s">
        <v>4</v>
      </c>
      <c r="E5" t="s">
        <v>5</v>
      </c>
      <c r="F5" t="s">
        <v>6</v>
      </c>
      <c r="G5" t="s">
        <v>7</v>
      </c>
      <c r="H5" t="s">
        <v>8</v>
      </c>
      <c r="I5" t="s">
        <v>9</v>
      </c>
      <c r="J5" t="s">
        <v>10</v>
      </c>
      <c r="K5" t="s">
        <v>11</v>
      </c>
      <c r="L5" t="s">
        <v>12</v>
      </c>
      <c r="M5" t="s">
        <v>13</v>
      </c>
      <c r="N5" t="s">
        <v>2</v>
      </c>
      <c r="O5" t="s">
        <v>3</v>
      </c>
      <c r="P5" t="s">
        <v>4</v>
      </c>
      <c r="Q5" t="s">
        <v>5</v>
      </c>
      <c r="R5" t="s">
        <v>6</v>
      </c>
      <c r="S5" t="s">
        <v>7</v>
      </c>
      <c r="T5" t="s">
        <v>8</v>
      </c>
      <c r="U5" t="s">
        <v>9</v>
      </c>
      <c r="V5" t="s">
        <v>10</v>
      </c>
      <c r="W5" t="s">
        <v>11</v>
      </c>
      <c r="X5" t="s">
        <v>12</v>
      </c>
      <c r="Y5" t="s">
        <v>13</v>
      </c>
    </row>
    <row r="6" spans="1:25" ht="18" x14ac:dyDescent="0.5">
      <c r="A6" s="2" t="s">
        <v>26</v>
      </c>
      <c r="B6" s="9">
        <v>30343.5</v>
      </c>
      <c r="C6" s="9">
        <v>13231.5</v>
      </c>
      <c r="D6" s="9">
        <v>35886</v>
      </c>
      <c r="E6" s="9"/>
      <c r="F6" s="9">
        <v>15957</v>
      </c>
      <c r="G6" s="9">
        <v>30343.5</v>
      </c>
      <c r="H6" s="9">
        <v>27828</v>
      </c>
      <c r="I6" s="9">
        <v>21289.5</v>
      </c>
      <c r="J6" s="9"/>
      <c r="K6" s="9">
        <v>9076.5</v>
      </c>
      <c r="L6" s="9">
        <v>6880.5</v>
      </c>
      <c r="M6" s="9"/>
      <c r="N6" s="9">
        <v>45515.25</v>
      </c>
      <c r="O6" s="9">
        <v>19847.25</v>
      </c>
      <c r="P6" s="9">
        <v>53829</v>
      </c>
      <c r="Q6" s="9"/>
      <c r="R6" s="9">
        <v>23935.5</v>
      </c>
      <c r="S6" s="9">
        <v>45515.25</v>
      </c>
      <c r="T6" s="9">
        <v>41742</v>
      </c>
      <c r="U6" s="9">
        <v>31934.25</v>
      </c>
      <c r="V6" s="9"/>
      <c r="W6" s="9">
        <v>13614.75</v>
      </c>
      <c r="X6" s="9">
        <v>10320.75</v>
      </c>
      <c r="Y6" s="9"/>
    </row>
    <row r="7" spans="1:25" ht="18" x14ac:dyDescent="0.5">
      <c r="A7" s="2" t="s">
        <v>23</v>
      </c>
      <c r="B7" s="9">
        <v>8179.5</v>
      </c>
      <c r="C7" s="9">
        <v>3547.5</v>
      </c>
      <c r="D7" s="9">
        <v>11761.5</v>
      </c>
      <c r="E7" s="9">
        <v>18808.5</v>
      </c>
      <c r="F7" s="9">
        <v>47403</v>
      </c>
      <c r="G7" s="9">
        <v>15753</v>
      </c>
      <c r="H7" s="9">
        <v>3547.5</v>
      </c>
      <c r="I7" s="9">
        <v>25189.5</v>
      </c>
      <c r="J7" s="9">
        <v>5380.5</v>
      </c>
      <c r="K7" s="9">
        <v>13572</v>
      </c>
      <c r="L7" s="9">
        <v>26950.5</v>
      </c>
      <c r="M7" s="9">
        <v>14199</v>
      </c>
      <c r="N7" s="9">
        <v>12269.25</v>
      </c>
      <c r="O7" s="9">
        <v>5321.25</v>
      </c>
      <c r="P7" s="9">
        <v>17642.25</v>
      </c>
      <c r="Q7" s="9">
        <v>28212.75</v>
      </c>
      <c r="R7" s="9">
        <v>71104.5</v>
      </c>
      <c r="S7" s="9">
        <v>23629.5</v>
      </c>
      <c r="T7" s="9">
        <v>5321.25</v>
      </c>
      <c r="U7" s="9">
        <v>37784.25</v>
      </c>
      <c r="V7" s="9">
        <v>8070.75</v>
      </c>
      <c r="W7" s="9">
        <v>20358</v>
      </c>
      <c r="X7" s="9">
        <v>40425.75</v>
      </c>
      <c r="Y7" s="9">
        <v>21298.5</v>
      </c>
    </row>
    <row r="8" spans="1:25" ht="18" x14ac:dyDescent="0.5">
      <c r="A8" s="2" t="s">
        <v>30</v>
      </c>
      <c r="B8" s="9"/>
      <c r="C8" s="9">
        <v>29509.5</v>
      </c>
      <c r="D8" s="9">
        <v>13518</v>
      </c>
      <c r="E8" s="9">
        <v>56947.5</v>
      </c>
      <c r="F8" s="9">
        <v>11853</v>
      </c>
      <c r="G8" s="9">
        <v>7342.5</v>
      </c>
      <c r="H8" s="9">
        <v>29509.5</v>
      </c>
      <c r="I8" s="9">
        <v>20998.5</v>
      </c>
      <c r="J8" s="9">
        <v>49467</v>
      </c>
      <c r="K8" s="9">
        <v>2367</v>
      </c>
      <c r="L8" s="9"/>
      <c r="M8" s="9">
        <v>16828.5</v>
      </c>
      <c r="N8" s="9"/>
      <c r="O8" s="9">
        <v>44264.25</v>
      </c>
      <c r="P8" s="9">
        <v>20277</v>
      </c>
      <c r="Q8" s="9">
        <v>85421.25</v>
      </c>
      <c r="R8" s="9">
        <v>17779.5</v>
      </c>
      <c r="S8" s="9">
        <v>11013.75</v>
      </c>
      <c r="T8" s="9">
        <v>44264.25</v>
      </c>
      <c r="U8" s="9">
        <v>31497.75</v>
      </c>
      <c r="V8" s="9">
        <v>74200.5</v>
      </c>
      <c r="W8" s="9">
        <v>3550.5</v>
      </c>
      <c r="X8" s="9"/>
      <c r="Y8" s="9">
        <v>25242.75</v>
      </c>
    </row>
    <row r="12" spans="1:25" ht="18" x14ac:dyDescent="0.5">
      <c r="A12" s="1" t="s">
        <v>17</v>
      </c>
      <c r="B12" t="s">
        <v>24</v>
      </c>
    </row>
    <row r="14" spans="1:25" ht="18" x14ac:dyDescent="0.5">
      <c r="A14" s="1" t="s">
        <v>31</v>
      </c>
      <c r="B14" s="1" t="s">
        <v>32</v>
      </c>
    </row>
    <row r="15" spans="1:25" ht="18" x14ac:dyDescent="0.5">
      <c r="B15">
        <v>2019</v>
      </c>
      <c r="M15">
        <v>2020</v>
      </c>
    </row>
    <row r="16" spans="1:25" ht="18" x14ac:dyDescent="0.5">
      <c r="A16" s="1" t="s">
        <v>1</v>
      </c>
      <c r="B16" t="s">
        <v>2</v>
      </c>
      <c r="C16" t="s">
        <v>3</v>
      </c>
      <c r="D16" t="s">
        <v>4</v>
      </c>
      <c r="E16" t="s">
        <v>5</v>
      </c>
      <c r="F16" t="s">
        <v>6</v>
      </c>
      <c r="G16" t="s">
        <v>7</v>
      </c>
      <c r="H16" t="s">
        <v>8</v>
      </c>
      <c r="I16" t="s">
        <v>9</v>
      </c>
      <c r="J16" t="s">
        <v>10</v>
      </c>
      <c r="K16" t="s">
        <v>11</v>
      </c>
      <c r="L16" t="s">
        <v>12</v>
      </c>
      <c r="M16" t="s">
        <v>2</v>
      </c>
      <c r="N16" t="s">
        <v>3</v>
      </c>
      <c r="O16" t="s">
        <v>4</v>
      </c>
      <c r="P16" t="s">
        <v>5</v>
      </c>
      <c r="Q16" t="s">
        <v>6</v>
      </c>
      <c r="R16" t="s">
        <v>7</v>
      </c>
      <c r="S16" t="s">
        <v>8</v>
      </c>
      <c r="T16" t="s">
        <v>9</v>
      </c>
      <c r="U16" t="s">
        <v>10</v>
      </c>
      <c r="V16" t="s">
        <v>11</v>
      </c>
      <c r="W16" t="s">
        <v>12</v>
      </c>
    </row>
    <row r="17" spans="1:25" ht="18" x14ac:dyDescent="0.5">
      <c r="A17" s="2" t="s">
        <v>26</v>
      </c>
      <c r="B17" s="9">
        <v>3897</v>
      </c>
      <c r="C17" s="9"/>
      <c r="D17" s="9">
        <v>23539.5</v>
      </c>
      <c r="E17" s="9"/>
      <c r="F17" s="9">
        <v>2046</v>
      </c>
      <c r="G17" s="9">
        <v>3897</v>
      </c>
      <c r="H17" s="9">
        <v>14596.5</v>
      </c>
      <c r="I17" s="9">
        <v>8943</v>
      </c>
      <c r="J17" s="9"/>
      <c r="K17" s="9">
        <v>2046</v>
      </c>
      <c r="L17" s="9"/>
      <c r="M17" s="9">
        <v>5845.5</v>
      </c>
      <c r="N17" s="9"/>
      <c r="O17" s="9">
        <v>35309.25</v>
      </c>
      <c r="P17" s="9"/>
      <c r="Q17" s="9">
        <v>3069</v>
      </c>
      <c r="R17" s="9">
        <v>5845.5</v>
      </c>
      <c r="S17" s="9">
        <v>21894.75</v>
      </c>
      <c r="T17" s="9">
        <v>13414.5</v>
      </c>
      <c r="U17" s="9"/>
      <c r="V17" s="9">
        <v>3069</v>
      </c>
      <c r="W17" s="9"/>
    </row>
    <row r="18" spans="1:25" ht="18" x14ac:dyDescent="0.5">
      <c r="A18" s="2" t="s">
        <v>23</v>
      </c>
      <c r="B18" s="9"/>
      <c r="C18" s="9"/>
      <c r="D18" s="9"/>
      <c r="E18" s="9"/>
      <c r="F18" s="9">
        <v>2245.5</v>
      </c>
      <c r="G18" s="9"/>
      <c r="H18" s="9"/>
      <c r="I18" s="9"/>
      <c r="J18" s="9"/>
      <c r="K18" s="9">
        <v>1498.5</v>
      </c>
      <c r="L18" s="9">
        <v>747</v>
      </c>
      <c r="M18" s="9"/>
      <c r="N18" s="9"/>
      <c r="O18" s="9"/>
      <c r="P18" s="9"/>
      <c r="Q18" s="9">
        <v>3368.25</v>
      </c>
      <c r="R18" s="9"/>
      <c r="S18" s="9"/>
      <c r="T18" s="9"/>
      <c r="U18" s="9"/>
      <c r="V18" s="9">
        <v>2247.75</v>
      </c>
      <c r="W18" s="9">
        <v>1120.5</v>
      </c>
    </row>
    <row r="19" spans="1:25" ht="18" x14ac:dyDescent="0.5">
      <c r="A19" s="2" t="s">
        <v>30</v>
      </c>
      <c r="B19" s="9"/>
      <c r="C19" s="9">
        <v>8832</v>
      </c>
      <c r="D19" s="9"/>
      <c r="E19" s="9">
        <v>14647.5</v>
      </c>
      <c r="F19" s="9"/>
      <c r="G19" s="9"/>
      <c r="H19" s="9">
        <v>8832</v>
      </c>
      <c r="I19" s="9"/>
      <c r="J19" s="9">
        <v>14647.5</v>
      </c>
      <c r="K19" s="9"/>
      <c r="L19" s="9"/>
      <c r="M19" s="9"/>
      <c r="N19" s="9">
        <v>13248</v>
      </c>
      <c r="O19" s="9"/>
      <c r="P19" s="9">
        <v>21971.25</v>
      </c>
      <c r="Q19" s="9"/>
      <c r="R19" s="9"/>
      <c r="S19" s="9">
        <v>13248</v>
      </c>
      <c r="T19" s="9"/>
      <c r="U19" s="9">
        <v>21971.25</v>
      </c>
      <c r="V19" s="9"/>
      <c r="W19" s="9"/>
    </row>
    <row r="23" spans="1:25" ht="18" x14ac:dyDescent="0.5">
      <c r="A23" s="1" t="s">
        <v>17</v>
      </c>
      <c r="B23" t="s">
        <v>21</v>
      </c>
    </row>
    <row r="25" spans="1:25" ht="18" x14ac:dyDescent="0.5">
      <c r="A25" s="1" t="s">
        <v>31</v>
      </c>
      <c r="B25" s="1" t="s">
        <v>32</v>
      </c>
    </row>
    <row r="26" spans="1:25" ht="18" x14ac:dyDescent="0.5">
      <c r="B26">
        <v>2019</v>
      </c>
      <c r="N26">
        <v>2020</v>
      </c>
    </row>
    <row r="27" spans="1:25" ht="18" x14ac:dyDescent="0.5">
      <c r="A27" s="1" t="s">
        <v>1</v>
      </c>
      <c r="B27" t="s">
        <v>2</v>
      </c>
      <c r="C27" t="s">
        <v>3</v>
      </c>
      <c r="D27" t="s">
        <v>4</v>
      </c>
      <c r="E27" t="s">
        <v>5</v>
      </c>
      <c r="F27" t="s">
        <v>6</v>
      </c>
      <c r="G27" t="s">
        <v>7</v>
      </c>
      <c r="H27" t="s">
        <v>8</v>
      </c>
      <c r="I27" t="s">
        <v>9</v>
      </c>
      <c r="J27" t="s">
        <v>10</v>
      </c>
      <c r="K27" t="s">
        <v>11</v>
      </c>
      <c r="L27" t="s">
        <v>12</v>
      </c>
      <c r="M27" t="s">
        <v>13</v>
      </c>
      <c r="N27" t="s">
        <v>2</v>
      </c>
      <c r="O27" t="s">
        <v>3</v>
      </c>
      <c r="P27" t="s">
        <v>4</v>
      </c>
      <c r="Q27" t="s">
        <v>5</v>
      </c>
      <c r="R27" t="s">
        <v>6</v>
      </c>
      <c r="S27" t="s">
        <v>7</v>
      </c>
      <c r="T27" t="s">
        <v>8</v>
      </c>
      <c r="U27" t="s">
        <v>9</v>
      </c>
      <c r="V27" t="s">
        <v>10</v>
      </c>
      <c r="W27" t="s">
        <v>11</v>
      </c>
      <c r="X27" t="s">
        <v>12</v>
      </c>
      <c r="Y27" t="s">
        <v>13</v>
      </c>
    </row>
    <row r="28" spans="1:25" ht="18" x14ac:dyDescent="0.5">
      <c r="A28" s="2" t="s">
        <v>26</v>
      </c>
      <c r="B28" s="9">
        <v>10992</v>
      </c>
      <c r="C28" s="9">
        <v>13231.5</v>
      </c>
      <c r="D28" s="9"/>
      <c r="E28" s="9"/>
      <c r="F28" s="9">
        <v>7030.5</v>
      </c>
      <c r="G28" s="9">
        <v>10992</v>
      </c>
      <c r="H28" s="9">
        <v>13231.5</v>
      </c>
      <c r="I28" s="9"/>
      <c r="J28" s="9"/>
      <c r="K28" s="9">
        <v>7030.5</v>
      </c>
      <c r="L28" s="9"/>
      <c r="M28" s="9"/>
      <c r="N28" s="9">
        <v>16488</v>
      </c>
      <c r="O28" s="9">
        <v>19847.25</v>
      </c>
      <c r="P28" s="9"/>
      <c r="Q28" s="9"/>
      <c r="R28" s="9">
        <v>10545.75</v>
      </c>
      <c r="S28" s="9">
        <v>16488</v>
      </c>
      <c r="T28" s="9">
        <v>19847.25</v>
      </c>
      <c r="U28" s="9"/>
      <c r="V28" s="9"/>
      <c r="W28" s="9">
        <v>10545.75</v>
      </c>
      <c r="X28" s="9"/>
      <c r="Y28" s="9"/>
    </row>
    <row r="29" spans="1:25" ht="18" x14ac:dyDescent="0.5">
      <c r="A29" s="2" t="s">
        <v>23</v>
      </c>
      <c r="B29" s="9">
        <v>8179.5</v>
      </c>
      <c r="C29" s="9"/>
      <c r="D29" s="9">
        <v>11761.5</v>
      </c>
      <c r="E29" s="9">
        <v>18808.5</v>
      </c>
      <c r="F29" s="9">
        <v>30697.5</v>
      </c>
      <c r="G29" s="9">
        <v>15753</v>
      </c>
      <c r="H29" s="9"/>
      <c r="I29" s="9">
        <v>25189.5</v>
      </c>
      <c r="J29" s="9">
        <v>5380.5</v>
      </c>
      <c r="K29" s="9">
        <v>11838</v>
      </c>
      <c r="L29" s="9">
        <v>18859.5</v>
      </c>
      <c r="M29" s="9">
        <v>7318.5</v>
      </c>
      <c r="N29" s="9">
        <v>12269.25</v>
      </c>
      <c r="O29" s="9"/>
      <c r="P29" s="9">
        <v>17642.25</v>
      </c>
      <c r="Q29" s="9">
        <v>28212.75</v>
      </c>
      <c r="R29" s="9">
        <v>46046.25</v>
      </c>
      <c r="S29" s="9">
        <v>23629.5</v>
      </c>
      <c r="T29" s="9"/>
      <c r="U29" s="9">
        <v>37784.25</v>
      </c>
      <c r="V29" s="9">
        <v>8070.75</v>
      </c>
      <c r="W29" s="9">
        <v>17757</v>
      </c>
      <c r="X29" s="9">
        <v>28289.25</v>
      </c>
      <c r="Y29" s="9">
        <v>10977.75</v>
      </c>
    </row>
    <row r="30" spans="1:25" ht="18" x14ac:dyDescent="0.5">
      <c r="A30" s="2" t="s">
        <v>30</v>
      </c>
      <c r="B30" s="9"/>
      <c r="C30" s="9">
        <v>16651.5</v>
      </c>
      <c r="D30" s="9">
        <v>2395.5</v>
      </c>
      <c r="E30" s="9">
        <v>5754</v>
      </c>
      <c r="F30" s="9">
        <v>9486</v>
      </c>
      <c r="G30" s="9"/>
      <c r="H30" s="9">
        <v>16651.5</v>
      </c>
      <c r="I30" s="9">
        <v>2395.5</v>
      </c>
      <c r="J30" s="9">
        <v>5754</v>
      </c>
      <c r="K30" s="9"/>
      <c r="L30" s="9"/>
      <c r="M30" s="9">
        <v>9486</v>
      </c>
      <c r="N30" s="9"/>
      <c r="O30" s="9">
        <v>24977.25</v>
      </c>
      <c r="P30" s="9">
        <v>3593.25</v>
      </c>
      <c r="Q30" s="9">
        <v>8631</v>
      </c>
      <c r="R30" s="9">
        <v>14229</v>
      </c>
      <c r="S30" s="9"/>
      <c r="T30" s="9">
        <v>24977.25</v>
      </c>
      <c r="U30" s="9">
        <v>3593.25</v>
      </c>
      <c r="V30" s="9">
        <v>8631</v>
      </c>
      <c r="W30" s="9"/>
      <c r="X30" s="9"/>
      <c r="Y30" s="9">
        <v>14229</v>
      </c>
    </row>
    <row r="33" spans="1:25" ht="18" x14ac:dyDescent="0.5">
      <c r="A33" s="1" t="s">
        <v>17</v>
      </c>
      <c r="B33" t="s">
        <v>29</v>
      </c>
    </row>
    <row r="35" spans="1:25" ht="18" x14ac:dyDescent="0.5">
      <c r="A35" s="1" t="s">
        <v>31</v>
      </c>
      <c r="B35" s="1" t="s">
        <v>32</v>
      </c>
    </row>
    <row r="36" spans="1:25" ht="18" x14ac:dyDescent="0.5">
      <c r="B36">
        <v>2019</v>
      </c>
      <c r="N36">
        <v>2020</v>
      </c>
    </row>
    <row r="37" spans="1:25" ht="18" x14ac:dyDescent="0.5">
      <c r="A37" s="1" t="s">
        <v>1</v>
      </c>
      <c r="B37" t="s">
        <v>2</v>
      </c>
      <c r="C37" t="s">
        <v>3</v>
      </c>
      <c r="D37" t="s">
        <v>4</v>
      </c>
      <c r="E37" t="s">
        <v>5</v>
      </c>
      <c r="F37" t="s">
        <v>6</v>
      </c>
      <c r="G37" t="s">
        <v>7</v>
      </c>
      <c r="H37" t="s">
        <v>8</v>
      </c>
      <c r="I37" t="s">
        <v>9</v>
      </c>
      <c r="J37" t="s">
        <v>10</v>
      </c>
      <c r="K37" t="s">
        <v>11</v>
      </c>
      <c r="L37" t="s">
        <v>12</v>
      </c>
      <c r="M37" t="s">
        <v>13</v>
      </c>
      <c r="N37" t="s">
        <v>2</v>
      </c>
      <c r="O37" t="s">
        <v>3</v>
      </c>
      <c r="P37" t="s">
        <v>4</v>
      </c>
      <c r="Q37" t="s">
        <v>5</v>
      </c>
      <c r="R37" t="s">
        <v>6</v>
      </c>
      <c r="S37" t="s">
        <v>7</v>
      </c>
      <c r="T37" t="s">
        <v>8</v>
      </c>
      <c r="U37" t="s">
        <v>9</v>
      </c>
      <c r="V37" t="s">
        <v>10</v>
      </c>
      <c r="W37" t="s">
        <v>11</v>
      </c>
      <c r="X37" t="s">
        <v>12</v>
      </c>
      <c r="Y37" t="s">
        <v>13</v>
      </c>
    </row>
    <row r="38" spans="1:25" ht="18" x14ac:dyDescent="0.5">
      <c r="A38" s="2" t="s">
        <v>26</v>
      </c>
      <c r="B38" s="9">
        <v>3084</v>
      </c>
      <c r="C38" s="9"/>
      <c r="D38" s="9">
        <v>3553.5</v>
      </c>
      <c r="E38" s="9"/>
      <c r="F38" s="9"/>
      <c r="G38" s="9">
        <v>3084</v>
      </c>
      <c r="H38" s="9"/>
      <c r="I38" s="9">
        <v>3553.5</v>
      </c>
      <c r="J38" s="9"/>
      <c r="K38" s="9"/>
      <c r="L38" s="9"/>
      <c r="M38" s="9"/>
      <c r="N38" s="9">
        <v>4626</v>
      </c>
      <c r="O38" s="9"/>
      <c r="P38" s="9">
        <v>5330.25</v>
      </c>
      <c r="Q38" s="9"/>
      <c r="R38" s="9"/>
      <c r="S38" s="9">
        <v>4626</v>
      </c>
      <c r="T38" s="9"/>
      <c r="U38" s="9">
        <v>5330.25</v>
      </c>
      <c r="V38" s="9"/>
      <c r="W38" s="9"/>
      <c r="X38" s="9"/>
      <c r="Y38" s="9"/>
    </row>
    <row r="39" spans="1:25" ht="18" x14ac:dyDescent="0.5">
      <c r="A39" s="2" t="s">
        <v>23</v>
      </c>
      <c r="B39" s="9"/>
      <c r="C39" s="9"/>
      <c r="D39" s="9"/>
      <c r="E39" s="9"/>
      <c r="F39" s="9">
        <v>7344</v>
      </c>
      <c r="G39" s="9"/>
      <c r="H39" s="9"/>
      <c r="I39" s="9"/>
      <c r="J39" s="9"/>
      <c r="K39" s="9"/>
      <c r="L39" s="9">
        <v>7344</v>
      </c>
      <c r="M39" s="9"/>
      <c r="N39" s="9"/>
      <c r="O39" s="9"/>
      <c r="P39" s="9"/>
      <c r="Q39" s="9"/>
      <c r="R39" s="9">
        <v>11016</v>
      </c>
      <c r="S39" s="9"/>
      <c r="T39" s="9"/>
      <c r="U39" s="9"/>
      <c r="V39" s="9"/>
      <c r="W39" s="9"/>
      <c r="X39" s="9">
        <v>11016</v>
      </c>
      <c r="Y39" s="9"/>
    </row>
    <row r="40" spans="1:25" ht="18" x14ac:dyDescent="0.5">
      <c r="A40" s="2" t="s">
        <v>30</v>
      </c>
      <c r="B40" s="9"/>
      <c r="C40" s="9">
        <v>4026</v>
      </c>
      <c r="D40" s="9"/>
      <c r="E40" s="9">
        <v>21927</v>
      </c>
      <c r="F40" s="9">
        <v>2367</v>
      </c>
      <c r="G40" s="9">
        <v>7342.5</v>
      </c>
      <c r="H40" s="9">
        <v>4026</v>
      </c>
      <c r="I40" s="9">
        <v>7480.5</v>
      </c>
      <c r="J40" s="9">
        <v>14446.5</v>
      </c>
      <c r="K40" s="9">
        <v>2367</v>
      </c>
      <c r="L40" s="9"/>
      <c r="M40" s="9">
        <v>7342.5</v>
      </c>
      <c r="N40" s="9"/>
      <c r="O40" s="9">
        <v>6039</v>
      </c>
      <c r="P40" s="9"/>
      <c r="Q40" s="9">
        <v>32890.5</v>
      </c>
      <c r="R40" s="9">
        <v>3550.5</v>
      </c>
      <c r="S40" s="9">
        <v>11013.75</v>
      </c>
      <c r="T40" s="9">
        <v>6039</v>
      </c>
      <c r="U40" s="9">
        <v>11220.75</v>
      </c>
      <c r="V40" s="9">
        <v>21669.75</v>
      </c>
      <c r="W40" s="9">
        <v>3550.5</v>
      </c>
      <c r="X40" s="9"/>
      <c r="Y40" s="9">
        <v>11013.75</v>
      </c>
    </row>
    <row r="43" spans="1:25" ht="18" x14ac:dyDescent="0.5">
      <c r="A43" s="1" t="s">
        <v>17</v>
      </c>
      <c r="B43" t="s">
        <v>27</v>
      </c>
    </row>
    <row r="45" spans="1:25" ht="18" x14ac:dyDescent="0.5">
      <c r="A45" s="1" t="s">
        <v>31</v>
      </c>
      <c r="B45" s="1" t="s">
        <v>32</v>
      </c>
    </row>
    <row r="46" spans="1:25" ht="18" x14ac:dyDescent="0.5">
      <c r="B46">
        <v>2019</v>
      </c>
      <c r="N46">
        <v>2020</v>
      </c>
    </row>
    <row r="47" spans="1:25" ht="18" x14ac:dyDescent="0.5">
      <c r="A47" s="1" t="s">
        <v>1</v>
      </c>
      <c r="B47" t="s">
        <v>2</v>
      </c>
      <c r="C47" t="s">
        <v>3</v>
      </c>
      <c r="D47" t="s">
        <v>4</v>
      </c>
      <c r="E47" t="s">
        <v>5</v>
      </c>
      <c r="F47" t="s">
        <v>6</v>
      </c>
      <c r="G47" t="s">
        <v>7</v>
      </c>
      <c r="H47" t="s">
        <v>8</v>
      </c>
      <c r="I47" t="s">
        <v>9</v>
      </c>
      <c r="J47" t="s">
        <v>10</v>
      </c>
      <c r="K47" t="s">
        <v>11</v>
      </c>
      <c r="L47" t="s">
        <v>12</v>
      </c>
      <c r="M47" t="s">
        <v>13</v>
      </c>
      <c r="N47" t="s">
        <v>2</v>
      </c>
      <c r="O47" t="s">
        <v>3</v>
      </c>
      <c r="P47" t="s">
        <v>4</v>
      </c>
      <c r="Q47" t="s">
        <v>5</v>
      </c>
      <c r="R47" t="s">
        <v>6</v>
      </c>
      <c r="S47" t="s">
        <v>7</v>
      </c>
      <c r="T47" t="s">
        <v>8</v>
      </c>
      <c r="U47" t="s">
        <v>9</v>
      </c>
      <c r="V47" t="s">
        <v>10</v>
      </c>
      <c r="W47" t="s">
        <v>11</v>
      </c>
      <c r="X47" t="s">
        <v>12</v>
      </c>
      <c r="Y47" t="s">
        <v>13</v>
      </c>
    </row>
    <row r="48" spans="1:25" ht="18" x14ac:dyDescent="0.5">
      <c r="A48" s="2" t="s">
        <v>26</v>
      </c>
      <c r="B48" s="9">
        <v>12370.5</v>
      </c>
      <c r="C48" s="9"/>
      <c r="D48" s="9">
        <v>8793</v>
      </c>
      <c r="E48" s="9"/>
      <c r="F48" s="9">
        <v>6880.5</v>
      </c>
      <c r="G48" s="9">
        <v>12370.5</v>
      </c>
      <c r="H48" s="9"/>
      <c r="I48" s="9">
        <v>8793</v>
      </c>
      <c r="J48" s="9"/>
      <c r="K48" s="9"/>
      <c r="L48" s="9">
        <v>6880.5</v>
      </c>
      <c r="M48" s="9"/>
      <c r="N48" s="9">
        <v>18555.75</v>
      </c>
      <c r="O48" s="9"/>
      <c r="P48" s="9">
        <v>13189.5</v>
      </c>
      <c r="Q48" s="9"/>
      <c r="R48" s="9">
        <v>10320.75</v>
      </c>
      <c r="S48" s="9">
        <v>18555.75</v>
      </c>
      <c r="T48" s="9"/>
      <c r="U48" s="9">
        <v>13189.5</v>
      </c>
      <c r="V48" s="9"/>
      <c r="W48" s="9"/>
      <c r="X48" s="9">
        <v>10320.75</v>
      </c>
      <c r="Y48" s="9"/>
    </row>
    <row r="49" spans="1:25" ht="18" x14ac:dyDescent="0.5">
      <c r="A49" s="2" t="s">
        <v>23</v>
      </c>
      <c r="B49" s="9"/>
      <c r="C49" s="9">
        <v>3547.5</v>
      </c>
      <c r="D49" s="9"/>
      <c r="E49" s="9"/>
      <c r="F49" s="9">
        <v>7116</v>
      </c>
      <c r="G49" s="9"/>
      <c r="H49" s="9">
        <v>3547.5</v>
      </c>
      <c r="I49" s="9"/>
      <c r="J49" s="9"/>
      <c r="K49" s="9">
        <v>235.5</v>
      </c>
      <c r="L49" s="9"/>
      <c r="M49" s="9">
        <v>6880.5</v>
      </c>
      <c r="N49" s="9"/>
      <c r="O49" s="9">
        <v>5321.25</v>
      </c>
      <c r="P49" s="9"/>
      <c r="Q49" s="9"/>
      <c r="R49" s="9">
        <v>10674</v>
      </c>
      <c r="S49" s="9"/>
      <c r="T49" s="9">
        <v>5321.25</v>
      </c>
      <c r="U49" s="9"/>
      <c r="V49" s="9"/>
      <c r="W49" s="9">
        <v>353.25</v>
      </c>
      <c r="X49" s="9"/>
      <c r="Y49" s="9">
        <v>10320.75</v>
      </c>
    </row>
    <row r="50" spans="1:25" ht="18" x14ac:dyDescent="0.5">
      <c r="A50" s="2" t="s">
        <v>30</v>
      </c>
      <c r="B50" s="9"/>
      <c r="C50" s="9"/>
      <c r="D50" s="9">
        <v>11122.5</v>
      </c>
      <c r="E50" s="9">
        <v>14619</v>
      </c>
      <c r="F50" s="9"/>
      <c r="G50" s="9"/>
      <c r="H50" s="9"/>
      <c r="I50" s="9">
        <v>11122.5</v>
      </c>
      <c r="J50" s="9">
        <v>14619</v>
      </c>
      <c r="K50" s="9"/>
      <c r="L50" s="9"/>
      <c r="M50" s="9"/>
      <c r="N50" s="9"/>
      <c r="O50" s="9"/>
      <c r="P50" s="9">
        <v>16683.75</v>
      </c>
      <c r="Q50" s="9">
        <v>21928.5</v>
      </c>
      <c r="R50" s="9"/>
      <c r="S50" s="9"/>
      <c r="T50" s="9"/>
      <c r="U50" s="9">
        <v>16683.75</v>
      </c>
      <c r="V50" s="9">
        <v>21928.5</v>
      </c>
      <c r="W50" s="9"/>
      <c r="X50" s="9"/>
      <c r="Y50"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4B10C-9824-4205-A7E7-689BA907EC00}">
  <dimension ref="A1:F8"/>
  <sheetViews>
    <sheetView workbookViewId="0">
      <selection activeCell="F2" sqref="F2"/>
    </sheetView>
  </sheetViews>
  <sheetFormatPr defaultRowHeight="18" x14ac:dyDescent="0.5"/>
  <cols>
    <col min="1" max="1" width="14" bestFit="1" customWidth="1"/>
    <col min="2" max="2" width="13.21875" bestFit="1" customWidth="1"/>
    <col min="3" max="3" width="8.5546875" bestFit="1" customWidth="1"/>
    <col min="4" max="4" width="8.6640625" customWidth="1"/>
    <col min="5" max="5" width="11" customWidth="1"/>
    <col min="6" max="6" width="27.44140625" customWidth="1"/>
  </cols>
  <sheetData>
    <row r="1" spans="1:6" ht="66.599999999999994" customHeight="1" x14ac:dyDescent="0.5">
      <c r="F1" s="13" t="str">
        <f>A4&amp;CHAR(10)&amp;TEXT(GETPIVOTDATA("Sum of Sales",$A$3,"Type",A4),"$#,###")&amp;CHAR(10)&amp;TEXT(GETPIVOTDATA("sales %",$A$3,"Type",A4),"0%")</f>
        <v>Frozen Yogurt
$2,76,038
18%</v>
      </c>
    </row>
    <row r="2" spans="1:6" ht="54" x14ac:dyDescent="0.5">
      <c r="F2" s="13" t="str">
        <f>A5&amp;CHAR(10)&amp;TEXT(GETPIVOTDATA("Sum of Sales",$A$3,"Type",A5),"$#,###")&amp;CHAR(10)&amp;TEXT(GETPIVOTDATA("sales %",$A$3,"Type",A5),"0%")</f>
        <v>Ice Cream
$7,12,170
46%</v>
      </c>
    </row>
    <row r="3" spans="1:6" ht="54" x14ac:dyDescent="0.5">
      <c r="A3" s="1" t="s">
        <v>1</v>
      </c>
      <c r="B3" t="s">
        <v>31</v>
      </c>
      <c r="C3" t="s">
        <v>33</v>
      </c>
      <c r="F3" s="13" t="str">
        <f>A6&amp;CHAR(10)&amp;TEXT(GETPIVOTDATA("Sum of Sales",$A$3,"Type",A6),"$#,###")&amp;CHAR(10)&amp;TEXT(GETPIVOTDATA("sales %",$A$3,"Type",A6),"0%")</f>
        <v>Popsicles
$2,48,220
16%</v>
      </c>
    </row>
    <row r="4" spans="1:6" ht="54" x14ac:dyDescent="0.5">
      <c r="A4" s="2" t="s">
        <v>24</v>
      </c>
      <c r="B4" s="9">
        <v>276037.5</v>
      </c>
      <c r="C4" s="10">
        <v>0.17709781881697406</v>
      </c>
      <c r="F4" s="13" t="str">
        <f>A7&amp;CHAR(10)&amp;TEXT(GETPIVOTDATA("Sum of Sales",$A$3,"Type",A7),"$#,###")&amp;CHAR(10)&amp;TEXT(GETPIVOTDATA("sales %",$A$3,"Type",A7),"0%")</f>
        <v>Tasty Treats
$3,22,245
21%</v>
      </c>
    </row>
    <row r="5" spans="1:6" x14ac:dyDescent="0.5">
      <c r="A5" s="2" t="s">
        <v>21</v>
      </c>
      <c r="B5" s="9">
        <v>712170</v>
      </c>
      <c r="C5" s="10">
        <v>0.4569080419395351</v>
      </c>
    </row>
    <row r="6" spans="1:6" x14ac:dyDescent="0.5">
      <c r="A6" s="2" t="s">
        <v>29</v>
      </c>
      <c r="B6" s="9">
        <v>248220</v>
      </c>
      <c r="C6" s="10">
        <v>0.15925090100710701</v>
      </c>
    </row>
    <row r="7" spans="1:6" x14ac:dyDescent="0.5">
      <c r="A7" s="2" t="s">
        <v>27</v>
      </c>
      <c r="B7" s="9">
        <v>322245</v>
      </c>
      <c r="C7" s="10">
        <v>0.20674323823638385</v>
      </c>
    </row>
    <row r="8" spans="1:6" x14ac:dyDescent="0.5">
      <c r="A8" s="2" t="s">
        <v>14</v>
      </c>
      <c r="B8" s="9">
        <v>1558672.5</v>
      </c>
      <c r="C8" s="10">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D4B4C-4081-4F70-814D-9BD3A1A0181D}">
  <dimension ref="A3:B16"/>
  <sheetViews>
    <sheetView workbookViewId="0">
      <selection activeCell="A5" sqref="A5"/>
    </sheetView>
  </sheetViews>
  <sheetFormatPr defaultRowHeight="18" x14ac:dyDescent="0.5"/>
  <cols>
    <col min="1" max="1" width="14" bestFit="1" customWidth="1"/>
    <col min="2" max="2" width="13.21875" bestFit="1" customWidth="1"/>
    <col min="3" max="3" width="8.109375" customWidth="1"/>
    <col min="4" max="4" width="8.109375" bestFit="1" customWidth="1"/>
    <col min="5" max="6" width="10.77734375" bestFit="1" customWidth="1"/>
  </cols>
  <sheetData>
    <row r="3" spans="1:2" x14ac:dyDescent="0.5">
      <c r="A3" s="1" t="s">
        <v>1</v>
      </c>
      <c r="B3" t="s">
        <v>31</v>
      </c>
    </row>
    <row r="4" spans="1:2" x14ac:dyDescent="0.5">
      <c r="A4" s="2" t="s">
        <v>26</v>
      </c>
      <c r="B4" s="9">
        <v>477090</v>
      </c>
    </row>
    <row r="5" spans="1:2" x14ac:dyDescent="0.5">
      <c r="A5" s="3" t="s">
        <v>22</v>
      </c>
      <c r="B5" s="9">
        <v>134077.5</v>
      </c>
    </row>
    <row r="6" spans="1:2" x14ac:dyDescent="0.5">
      <c r="A6" s="3" t="s">
        <v>25</v>
      </c>
      <c r="B6" s="9">
        <v>52672.5</v>
      </c>
    </row>
    <row r="7" spans="1:2" x14ac:dyDescent="0.5">
      <c r="A7" s="3" t="s">
        <v>28</v>
      </c>
      <c r="B7" s="9">
        <v>290340</v>
      </c>
    </row>
    <row r="8" spans="1:2" x14ac:dyDescent="0.5">
      <c r="A8" s="2" t="s">
        <v>23</v>
      </c>
      <c r="B8" s="9">
        <v>485730</v>
      </c>
    </row>
    <row r="9" spans="1:2" x14ac:dyDescent="0.5">
      <c r="A9" s="3" t="s">
        <v>22</v>
      </c>
      <c r="B9" s="9">
        <v>104077.5</v>
      </c>
    </row>
    <row r="10" spans="1:2" x14ac:dyDescent="0.5">
      <c r="A10" s="3" t="s">
        <v>25</v>
      </c>
      <c r="B10" s="9">
        <v>253207.5</v>
      </c>
    </row>
    <row r="11" spans="1:2" x14ac:dyDescent="0.5">
      <c r="A11" s="3" t="s">
        <v>28</v>
      </c>
      <c r="B11" s="9">
        <v>128445</v>
      </c>
    </row>
    <row r="12" spans="1:2" x14ac:dyDescent="0.5">
      <c r="A12" s="2" t="s">
        <v>30</v>
      </c>
      <c r="B12" s="9">
        <v>595852.5</v>
      </c>
    </row>
    <row r="13" spans="1:2" x14ac:dyDescent="0.5">
      <c r="A13" s="3" t="s">
        <v>22</v>
      </c>
      <c r="B13" s="9">
        <v>293745</v>
      </c>
    </row>
    <row r="14" spans="1:2" x14ac:dyDescent="0.5">
      <c r="A14" s="3" t="s">
        <v>25</v>
      </c>
      <c r="B14" s="9">
        <v>145042.5</v>
      </c>
    </row>
    <row r="15" spans="1:2" x14ac:dyDescent="0.5">
      <c r="A15" s="3" t="s">
        <v>28</v>
      </c>
      <c r="B15" s="9">
        <v>157065</v>
      </c>
    </row>
    <row r="16" spans="1:2" x14ac:dyDescent="0.5">
      <c r="A16" s="2" t="s">
        <v>14</v>
      </c>
      <c r="B16" s="9">
        <v>1558672.5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E7616-243B-47B7-8232-DC1F981793E5}">
  <dimension ref="A3:F8"/>
  <sheetViews>
    <sheetView workbookViewId="0">
      <selection activeCell="E6" sqref="E6"/>
    </sheetView>
  </sheetViews>
  <sheetFormatPr defaultRowHeight="18" x14ac:dyDescent="0.5"/>
  <cols>
    <col min="1" max="1" width="14" bestFit="1" customWidth="1"/>
    <col min="2" max="2" width="17.6640625" bestFit="1" customWidth="1"/>
    <col min="3" max="3" width="10.88671875" bestFit="1" customWidth="1"/>
    <col min="4" max="4" width="9.77734375" bestFit="1" customWidth="1"/>
    <col min="5" max="5" width="13.109375" bestFit="1" customWidth="1"/>
    <col min="6" max="6" width="12.77734375" bestFit="1" customWidth="1"/>
  </cols>
  <sheetData>
    <row r="3" spans="1:6" x14ac:dyDescent="0.5">
      <c r="A3" s="1" t="s">
        <v>31</v>
      </c>
      <c r="B3" s="1" t="s">
        <v>32</v>
      </c>
    </row>
    <row r="4" spans="1:6" x14ac:dyDescent="0.5">
      <c r="A4" s="1" t="s">
        <v>1</v>
      </c>
      <c r="B4" t="s">
        <v>24</v>
      </c>
      <c r="C4" t="s">
        <v>21</v>
      </c>
      <c r="D4" t="s">
        <v>29</v>
      </c>
      <c r="E4" t="s">
        <v>27</v>
      </c>
      <c r="F4" t="s">
        <v>14</v>
      </c>
    </row>
    <row r="5" spans="1:6" x14ac:dyDescent="0.5">
      <c r="A5" s="2" t="s">
        <v>26</v>
      </c>
      <c r="B5" s="9">
        <v>147412.5</v>
      </c>
      <c r="C5" s="9">
        <v>156270</v>
      </c>
      <c r="D5" s="9">
        <v>33187.5</v>
      </c>
      <c r="E5" s="9">
        <v>140220</v>
      </c>
      <c r="F5" s="9">
        <v>477090</v>
      </c>
    </row>
    <row r="6" spans="1:6" x14ac:dyDescent="0.5">
      <c r="A6" s="2" t="s">
        <v>23</v>
      </c>
      <c r="B6" s="9">
        <v>11227.5</v>
      </c>
      <c r="C6" s="9">
        <v>384465</v>
      </c>
      <c r="D6" s="9">
        <v>36720</v>
      </c>
      <c r="E6" s="9">
        <v>53317.5</v>
      </c>
      <c r="F6" s="9">
        <v>485730</v>
      </c>
    </row>
    <row r="7" spans="1:6" x14ac:dyDescent="0.5">
      <c r="A7" s="2" t="s">
        <v>30</v>
      </c>
      <c r="B7" s="9">
        <v>117397.5</v>
      </c>
      <c r="C7" s="9">
        <v>171435</v>
      </c>
      <c r="D7" s="9">
        <v>178312.5</v>
      </c>
      <c r="E7" s="9">
        <v>128707.5</v>
      </c>
      <c r="F7" s="9">
        <v>595852.5</v>
      </c>
    </row>
    <row r="8" spans="1:6" x14ac:dyDescent="0.5">
      <c r="A8" s="2" t="s">
        <v>14</v>
      </c>
      <c r="B8" s="9">
        <v>276037.5</v>
      </c>
      <c r="C8" s="9">
        <v>712170</v>
      </c>
      <c r="D8" s="9">
        <v>248220</v>
      </c>
      <c r="E8" s="9">
        <v>322245</v>
      </c>
      <c r="F8" s="9">
        <v>1558672.5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2400-076A-4F1C-9D0B-0B46C126425C}">
  <dimension ref="A3:F31"/>
  <sheetViews>
    <sheetView workbookViewId="0">
      <selection activeCell="F26" sqref="F26"/>
    </sheetView>
  </sheetViews>
  <sheetFormatPr defaultRowHeight="18" x14ac:dyDescent="0.5"/>
  <cols>
    <col min="1" max="1" width="14.6640625" bestFit="1" customWidth="1"/>
    <col min="2" max="2" width="17.6640625" bestFit="1" customWidth="1"/>
    <col min="3" max="3" width="10.88671875" bestFit="1" customWidth="1"/>
    <col min="4" max="4" width="9.77734375" bestFit="1" customWidth="1"/>
    <col min="5" max="5" width="13.109375" bestFit="1" customWidth="1"/>
    <col min="6" max="6" width="12.77734375" bestFit="1" customWidth="1"/>
  </cols>
  <sheetData>
    <row r="3" spans="1:6" x14ac:dyDescent="0.5">
      <c r="A3" s="1" t="s">
        <v>31</v>
      </c>
      <c r="B3" s="1" t="s">
        <v>32</v>
      </c>
    </row>
    <row r="4" spans="1:6" x14ac:dyDescent="0.5">
      <c r="A4" s="1" t="s">
        <v>1</v>
      </c>
      <c r="B4" t="s">
        <v>24</v>
      </c>
      <c r="C4" t="s">
        <v>21</v>
      </c>
      <c r="D4" t="s">
        <v>29</v>
      </c>
      <c r="E4" t="s">
        <v>27</v>
      </c>
      <c r="F4" t="s">
        <v>14</v>
      </c>
    </row>
    <row r="5" spans="1:6" x14ac:dyDescent="0.5">
      <c r="A5" s="2">
        <v>2019</v>
      </c>
      <c r="B5" s="9">
        <v>110415</v>
      </c>
      <c r="C5" s="9">
        <v>284868</v>
      </c>
      <c r="D5" s="9">
        <v>99288</v>
      </c>
      <c r="E5" s="9">
        <v>128898</v>
      </c>
      <c r="F5" s="9">
        <v>623469</v>
      </c>
    </row>
    <row r="6" spans="1:6" x14ac:dyDescent="0.5">
      <c r="A6" s="3" t="s">
        <v>2</v>
      </c>
      <c r="B6" s="9">
        <v>3897</v>
      </c>
      <c r="C6" s="9">
        <v>19171.5</v>
      </c>
      <c r="D6" s="9">
        <v>3084</v>
      </c>
      <c r="E6" s="9">
        <v>12370.5</v>
      </c>
      <c r="F6" s="9">
        <v>38523</v>
      </c>
    </row>
    <row r="7" spans="1:6" x14ac:dyDescent="0.5">
      <c r="A7" s="3" t="s">
        <v>3</v>
      </c>
      <c r="B7" s="9">
        <v>8832</v>
      </c>
      <c r="C7" s="9">
        <v>29883</v>
      </c>
      <c r="D7" s="9">
        <v>4026</v>
      </c>
      <c r="E7" s="9">
        <v>3547.5</v>
      </c>
      <c r="F7" s="9">
        <v>46288.5</v>
      </c>
    </row>
    <row r="8" spans="1:6" x14ac:dyDescent="0.5">
      <c r="A8" s="3" t="s">
        <v>4</v>
      </c>
      <c r="B8" s="9">
        <v>23539.5</v>
      </c>
      <c r="C8" s="9">
        <v>14157</v>
      </c>
      <c r="D8" s="9">
        <v>3553.5</v>
      </c>
      <c r="E8" s="9">
        <v>19915.5</v>
      </c>
      <c r="F8" s="9">
        <v>61165.5</v>
      </c>
    </row>
    <row r="9" spans="1:6" x14ac:dyDescent="0.5">
      <c r="A9" s="3" t="s">
        <v>5</v>
      </c>
      <c r="B9" s="9">
        <v>14647.5</v>
      </c>
      <c r="C9" s="9">
        <v>24562.5</v>
      </c>
      <c r="D9" s="9">
        <v>21927</v>
      </c>
      <c r="E9" s="9">
        <v>14619</v>
      </c>
      <c r="F9" s="9">
        <v>75756</v>
      </c>
    </row>
    <row r="10" spans="1:6" x14ac:dyDescent="0.5">
      <c r="A10" s="3" t="s">
        <v>6</v>
      </c>
      <c r="B10" s="9">
        <v>4291.5</v>
      </c>
      <c r="C10" s="9">
        <v>47214</v>
      </c>
      <c r="D10" s="9">
        <v>9711</v>
      </c>
      <c r="E10" s="9">
        <v>13996.5</v>
      </c>
      <c r="F10" s="9">
        <v>75213</v>
      </c>
    </row>
    <row r="11" spans="1:6" x14ac:dyDescent="0.5">
      <c r="A11" s="3" t="s">
        <v>7</v>
      </c>
      <c r="B11" s="9">
        <v>3897</v>
      </c>
      <c r="C11" s="9">
        <v>26745</v>
      </c>
      <c r="D11" s="9">
        <v>10426.5</v>
      </c>
      <c r="E11" s="9">
        <v>12370.5</v>
      </c>
      <c r="F11" s="9">
        <v>53439</v>
      </c>
    </row>
    <row r="12" spans="1:6" x14ac:dyDescent="0.5">
      <c r="A12" s="3" t="s">
        <v>8</v>
      </c>
      <c r="B12" s="9">
        <v>23428.5</v>
      </c>
      <c r="C12" s="9">
        <v>29883</v>
      </c>
      <c r="D12" s="9">
        <v>4026</v>
      </c>
      <c r="E12" s="9">
        <v>3547.5</v>
      </c>
      <c r="F12" s="9">
        <v>60885</v>
      </c>
    </row>
    <row r="13" spans="1:6" x14ac:dyDescent="0.5">
      <c r="A13" s="3" t="s">
        <v>9</v>
      </c>
      <c r="B13" s="9">
        <v>8943</v>
      </c>
      <c r="C13" s="9">
        <v>27585</v>
      </c>
      <c r="D13" s="9">
        <v>11034</v>
      </c>
      <c r="E13" s="9">
        <v>19915.5</v>
      </c>
      <c r="F13" s="9">
        <v>67477.5</v>
      </c>
    </row>
    <row r="14" spans="1:6" x14ac:dyDescent="0.5">
      <c r="A14" s="3" t="s">
        <v>10</v>
      </c>
      <c r="B14" s="9">
        <v>14647.5</v>
      </c>
      <c r="C14" s="9">
        <v>11134.5</v>
      </c>
      <c r="D14" s="9">
        <v>14446.5</v>
      </c>
      <c r="E14" s="9">
        <v>14619</v>
      </c>
      <c r="F14" s="9">
        <v>54847.5</v>
      </c>
    </row>
    <row r="15" spans="1:6" x14ac:dyDescent="0.5">
      <c r="A15" s="3" t="s">
        <v>11</v>
      </c>
      <c r="B15" s="9">
        <v>3544.5</v>
      </c>
      <c r="C15" s="9">
        <v>18868.5</v>
      </c>
      <c r="D15" s="9">
        <v>2367</v>
      </c>
      <c r="E15" s="9">
        <v>235.5</v>
      </c>
      <c r="F15" s="9">
        <v>25015.5</v>
      </c>
    </row>
    <row r="16" spans="1:6" x14ac:dyDescent="0.5">
      <c r="A16" s="3" t="s">
        <v>12</v>
      </c>
      <c r="B16" s="9">
        <v>747</v>
      </c>
      <c r="C16" s="9">
        <v>18859.5</v>
      </c>
      <c r="D16" s="9">
        <v>7344</v>
      </c>
      <c r="E16" s="9">
        <v>6880.5</v>
      </c>
      <c r="F16" s="9">
        <v>33831</v>
      </c>
    </row>
    <row r="17" spans="1:6" x14ac:dyDescent="0.5">
      <c r="A17" s="3" t="s">
        <v>13</v>
      </c>
      <c r="B17" s="9"/>
      <c r="C17" s="9">
        <v>16804.5</v>
      </c>
      <c r="D17" s="9">
        <v>7342.5</v>
      </c>
      <c r="E17" s="9">
        <v>6880.5</v>
      </c>
      <c r="F17" s="9">
        <v>31027.5</v>
      </c>
    </row>
    <row r="18" spans="1:6" x14ac:dyDescent="0.5">
      <c r="A18" s="2">
        <v>2020</v>
      </c>
      <c r="B18" s="9">
        <v>165622.5</v>
      </c>
      <c r="C18" s="9">
        <v>427302</v>
      </c>
      <c r="D18" s="9">
        <v>148932</v>
      </c>
      <c r="E18" s="9">
        <v>193347</v>
      </c>
      <c r="F18" s="9">
        <v>935203.5</v>
      </c>
    </row>
    <row r="19" spans="1:6" x14ac:dyDescent="0.5">
      <c r="A19" s="3" t="s">
        <v>2</v>
      </c>
      <c r="B19" s="9">
        <v>5845.5</v>
      </c>
      <c r="C19" s="9">
        <v>28757.25</v>
      </c>
      <c r="D19" s="9">
        <v>4626</v>
      </c>
      <c r="E19" s="9">
        <v>18555.75</v>
      </c>
      <c r="F19" s="9">
        <v>57784.5</v>
      </c>
    </row>
    <row r="20" spans="1:6" x14ac:dyDescent="0.5">
      <c r="A20" s="3" t="s">
        <v>3</v>
      </c>
      <c r="B20" s="9">
        <v>13248</v>
      </c>
      <c r="C20" s="9">
        <v>44824.5</v>
      </c>
      <c r="D20" s="9">
        <v>6039</v>
      </c>
      <c r="E20" s="9">
        <v>5321.25</v>
      </c>
      <c r="F20" s="9">
        <v>69432.75</v>
      </c>
    </row>
    <row r="21" spans="1:6" x14ac:dyDescent="0.5">
      <c r="A21" s="3" t="s">
        <v>4</v>
      </c>
      <c r="B21" s="9">
        <v>35309.25</v>
      </c>
      <c r="C21" s="9">
        <v>21235.5</v>
      </c>
      <c r="D21" s="9">
        <v>5330.25</v>
      </c>
      <c r="E21" s="9">
        <v>29873.25</v>
      </c>
      <c r="F21" s="9">
        <v>91748.25</v>
      </c>
    </row>
    <row r="22" spans="1:6" x14ac:dyDescent="0.5">
      <c r="A22" s="3" t="s">
        <v>5</v>
      </c>
      <c r="B22" s="9">
        <v>21971.25</v>
      </c>
      <c r="C22" s="9">
        <v>36843.75</v>
      </c>
      <c r="D22" s="9">
        <v>32890.5</v>
      </c>
      <c r="E22" s="9">
        <v>21928.5</v>
      </c>
      <c r="F22" s="9">
        <v>113634</v>
      </c>
    </row>
    <row r="23" spans="1:6" x14ac:dyDescent="0.5">
      <c r="A23" s="3" t="s">
        <v>6</v>
      </c>
      <c r="B23" s="9">
        <v>6437.25</v>
      </c>
      <c r="C23" s="9">
        <v>70821</v>
      </c>
      <c r="D23" s="9">
        <v>14566.5</v>
      </c>
      <c r="E23" s="9">
        <v>20994.75</v>
      </c>
      <c r="F23" s="9">
        <v>112819.5</v>
      </c>
    </row>
    <row r="24" spans="1:6" x14ac:dyDescent="0.5">
      <c r="A24" s="3" t="s">
        <v>7</v>
      </c>
      <c r="B24" s="9">
        <v>5845.5</v>
      </c>
      <c r="C24" s="9">
        <v>40117.5</v>
      </c>
      <c r="D24" s="9">
        <v>15639.75</v>
      </c>
      <c r="E24" s="9">
        <v>18555.75</v>
      </c>
      <c r="F24" s="9">
        <v>80158.5</v>
      </c>
    </row>
    <row r="25" spans="1:6" x14ac:dyDescent="0.5">
      <c r="A25" s="3" t="s">
        <v>8</v>
      </c>
      <c r="B25" s="9">
        <v>35142.75</v>
      </c>
      <c r="C25" s="9">
        <v>44824.5</v>
      </c>
      <c r="D25" s="9">
        <v>6039</v>
      </c>
      <c r="E25" s="9">
        <v>5321.25</v>
      </c>
      <c r="F25" s="9">
        <v>91327.5</v>
      </c>
    </row>
    <row r="26" spans="1:6" x14ac:dyDescent="0.5">
      <c r="A26" s="3" t="s">
        <v>9</v>
      </c>
      <c r="B26" s="9">
        <v>13414.5</v>
      </c>
      <c r="C26" s="9">
        <v>41377.5</v>
      </c>
      <c r="D26" s="9">
        <v>16551</v>
      </c>
      <c r="E26" s="9">
        <v>29873.25</v>
      </c>
      <c r="F26" s="9">
        <v>101216.25</v>
      </c>
    </row>
    <row r="27" spans="1:6" x14ac:dyDescent="0.5">
      <c r="A27" s="3" t="s">
        <v>10</v>
      </c>
      <c r="B27" s="9">
        <v>21971.25</v>
      </c>
      <c r="C27" s="9">
        <v>16701.75</v>
      </c>
      <c r="D27" s="9">
        <v>21669.75</v>
      </c>
      <c r="E27" s="9">
        <v>21928.5</v>
      </c>
      <c r="F27" s="9">
        <v>82271.25</v>
      </c>
    </row>
    <row r="28" spans="1:6" x14ac:dyDescent="0.5">
      <c r="A28" s="3" t="s">
        <v>11</v>
      </c>
      <c r="B28" s="9">
        <v>5316.75</v>
      </c>
      <c r="C28" s="9">
        <v>28302.75</v>
      </c>
      <c r="D28" s="9">
        <v>3550.5</v>
      </c>
      <c r="E28" s="9">
        <v>353.25</v>
      </c>
      <c r="F28" s="9">
        <v>37523.25</v>
      </c>
    </row>
    <row r="29" spans="1:6" x14ac:dyDescent="0.5">
      <c r="A29" s="3" t="s">
        <v>12</v>
      </c>
      <c r="B29" s="9">
        <v>1120.5</v>
      </c>
      <c r="C29" s="9">
        <v>28289.25</v>
      </c>
      <c r="D29" s="9">
        <v>11016</v>
      </c>
      <c r="E29" s="9">
        <v>10320.75</v>
      </c>
      <c r="F29" s="9">
        <v>50746.5</v>
      </c>
    </row>
    <row r="30" spans="1:6" x14ac:dyDescent="0.5">
      <c r="A30" s="3" t="s">
        <v>13</v>
      </c>
      <c r="B30" s="9"/>
      <c r="C30" s="9">
        <v>25206.75</v>
      </c>
      <c r="D30" s="9">
        <v>11013.75</v>
      </c>
      <c r="E30" s="9">
        <v>10320.75</v>
      </c>
      <c r="F30" s="9">
        <v>46541.25</v>
      </c>
    </row>
    <row r="31" spans="1:6" x14ac:dyDescent="0.5">
      <c r="A31" s="2" t="s">
        <v>14</v>
      </c>
      <c r="B31" s="9">
        <v>276037.5</v>
      </c>
      <c r="C31" s="9">
        <v>712170</v>
      </c>
      <c r="D31" s="9">
        <v>248220</v>
      </c>
      <c r="E31" s="9">
        <v>322245</v>
      </c>
      <c r="F31" s="9">
        <v>1558672.5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A35D4-677C-4484-9B03-313B2CC8E358}">
  <dimension ref="A5:G169"/>
  <sheetViews>
    <sheetView topLeftCell="A8" workbookViewId="0">
      <selection activeCell="G33" sqref="G33"/>
    </sheetView>
  </sheetViews>
  <sheetFormatPr defaultRowHeight="14.4" x14ac:dyDescent="0.5"/>
  <cols>
    <col min="1" max="1" width="9.88671875" customWidth="1"/>
    <col min="4" max="4" width="15.109375" customWidth="1"/>
    <col min="5" max="5" width="10.77734375" customWidth="1"/>
    <col min="7" max="7" width="15.109375" customWidth="1"/>
    <col min="8" max="8" width="11.21875" customWidth="1"/>
    <col min="10" max="10" width="17.5546875" customWidth="1"/>
    <col min="11" max="11" width="16.88671875" customWidth="1"/>
    <col min="13" max="13" width="17.21875" customWidth="1"/>
    <col min="14" max="14" width="21.21875" customWidth="1"/>
  </cols>
  <sheetData>
    <row r="5" spans="1:7" ht="20.399999999999999" thickBot="1" x14ac:dyDescent="0.55000000000000004">
      <c r="A5" s="4" t="s">
        <v>15</v>
      </c>
      <c r="B5" s="4" t="s">
        <v>16</v>
      </c>
      <c r="C5" s="4" t="s">
        <v>17</v>
      </c>
      <c r="D5" s="4" t="s">
        <v>18</v>
      </c>
      <c r="E5" s="4" t="s">
        <v>19</v>
      </c>
      <c r="F5" s="5" t="s">
        <v>0</v>
      </c>
      <c r="G5" s="5" t="s">
        <v>20</v>
      </c>
    </row>
    <row r="6" spans="1:7" ht="18.600000000000001" thickTop="1" x14ac:dyDescent="0.5">
      <c r="A6" s="6" t="s">
        <v>2</v>
      </c>
      <c r="B6" s="6">
        <v>2019</v>
      </c>
      <c r="C6" s="6" t="s">
        <v>21</v>
      </c>
      <c r="D6" s="6" t="s">
        <v>22</v>
      </c>
      <c r="E6" s="6" t="s">
        <v>23</v>
      </c>
      <c r="F6" s="7">
        <f t="shared" ref="F6:F69" si="0">G6*1.5</f>
        <v>8179.5</v>
      </c>
      <c r="G6" s="8">
        <v>5453</v>
      </c>
    </row>
    <row r="7" spans="1:7" ht="18" x14ac:dyDescent="0.5">
      <c r="A7" s="6" t="s">
        <v>2</v>
      </c>
      <c r="B7" s="6">
        <v>2019</v>
      </c>
      <c r="C7" s="6" t="s">
        <v>24</v>
      </c>
      <c r="D7" s="6" t="s">
        <v>25</v>
      </c>
      <c r="E7" s="6" t="s">
        <v>26</v>
      </c>
      <c r="F7" s="7">
        <f t="shared" si="0"/>
        <v>3897</v>
      </c>
      <c r="G7" s="8">
        <v>2598</v>
      </c>
    </row>
    <row r="8" spans="1:7" ht="18" x14ac:dyDescent="0.5">
      <c r="A8" s="6" t="s">
        <v>2</v>
      </c>
      <c r="B8" s="6">
        <v>2019</v>
      </c>
      <c r="C8" s="6" t="s">
        <v>27</v>
      </c>
      <c r="D8" s="6" t="s">
        <v>28</v>
      </c>
      <c r="E8" s="6" t="s">
        <v>26</v>
      </c>
      <c r="F8" s="7">
        <f t="shared" si="0"/>
        <v>12370.5</v>
      </c>
      <c r="G8" s="8">
        <v>8247</v>
      </c>
    </row>
    <row r="9" spans="1:7" ht="18" x14ac:dyDescent="0.5">
      <c r="A9" s="6" t="s">
        <v>2</v>
      </c>
      <c r="B9" s="6">
        <v>2019</v>
      </c>
      <c r="C9" s="6" t="s">
        <v>21</v>
      </c>
      <c r="D9" s="6" t="s">
        <v>22</v>
      </c>
      <c r="E9" s="6" t="s">
        <v>26</v>
      </c>
      <c r="F9" s="7">
        <f t="shared" si="0"/>
        <v>10992</v>
      </c>
      <c r="G9" s="8">
        <v>7328</v>
      </c>
    </row>
    <row r="10" spans="1:7" ht="18" x14ac:dyDescent="0.5">
      <c r="A10" s="6" t="s">
        <v>2</v>
      </c>
      <c r="B10" s="6">
        <v>2019</v>
      </c>
      <c r="C10" s="6" t="s">
        <v>29</v>
      </c>
      <c r="D10" s="6" t="s">
        <v>25</v>
      </c>
      <c r="E10" s="6" t="s">
        <v>26</v>
      </c>
      <c r="F10" s="7">
        <f t="shared" si="0"/>
        <v>3084</v>
      </c>
      <c r="G10" s="8">
        <v>2056</v>
      </c>
    </row>
    <row r="11" spans="1:7" ht="18" x14ac:dyDescent="0.5">
      <c r="A11" s="6" t="s">
        <v>3</v>
      </c>
      <c r="B11" s="6">
        <v>2019</v>
      </c>
      <c r="C11" s="6" t="s">
        <v>21</v>
      </c>
      <c r="D11" s="6" t="s">
        <v>28</v>
      </c>
      <c r="E11" s="6" t="s">
        <v>26</v>
      </c>
      <c r="F11" s="7">
        <f t="shared" si="0"/>
        <v>13231.5</v>
      </c>
      <c r="G11" s="8">
        <v>8821</v>
      </c>
    </row>
    <row r="12" spans="1:7" ht="18" x14ac:dyDescent="0.5">
      <c r="A12" s="6" t="s">
        <v>3</v>
      </c>
      <c r="B12" s="6">
        <v>2019</v>
      </c>
      <c r="C12" s="6" t="s">
        <v>24</v>
      </c>
      <c r="D12" s="6" t="s">
        <v>22</v>
      </c>
      <c r="E12" s="6" t="s">
        <v>30</v>
      </c>
      <c r="F12" s="7">
        <f t="shared" si="0"/>
        <v>8832</v>
      </c>
      <c r="G12" s="8">
        <v>5888</v>
      </c>
    </row>
    <row r="13" spans="1:7" ht="18" x14ac:dyDescent="0.5">
      <c r="A13" s="6" t="s">
        <v>3</v>
      </c>
      <c r="B13" s="6">
        <v>2019</v>
      </c>
      <c r="C13" s="6" t="s">
        <v>27</v>
      </c>
      <c r="D13" s="6" t="s">
        <v>25</v>
      </c>
      <c r="E13" s="6" t="s">
        <v>23</v>
      </c>
      <c r="F13" s="7">
        <f t="shared" si="0"/>
        <v>3547.5</v>
      </c>
      <c r="G13" s="8">
        <v>2365</v>
      </c>
    </row>
    <row r="14" spans="1:7" ht="18" x14ac:dyDescent="0.5">
      <c r="A14" s="6" t="s">
        <v>3</v>
      </c>
      <c r="B14" s="6">
        <v>2019</v>
      </c>
      <c r="C14" s="6" t="s">
        <v>21</v>
      </c>
      <c r="D14" s="6" t="s">
        <v>22</v>
      </c>
      <c r="E14" s="6" t="s">
        <v>30</v>
      </c>
      <c r="F14" s="7">
        <f t="shared" si="0"/>
        <v>13413</v>
      </c>
      <c r="G14" s="8">
        <v>8942</v>
      </c>
    </row>
    <row r="15" spans="1:7" ht="18" x14ac:dyDescent="0.5">
      <c r="A15" s="6" t="s">
        <v>3</v>
      </c>
      <c r="B15" s="6">
        <v>2019</v>
      </c>
      <c r="C15" s="6" t="s">
        <v>29</v>
      </c>
      <c r="D15" s="6" t="s">
        <v>22</v>
      </c>
      <c r="E15" s="6" t="s">
        <v>30</v>
      </c>
      <c r="F15" s="7">
        <f t="shared" si="0"/>
        <v>4026</v>
      </c>
      <c r="G15" s="8">
        <v>2684</v>
      </c>
    </row>
    <row r="16" spans="1:7" ht="18" x14ac:dyDescent="0.5">
      <c r="A16" s="6" t="s">
        <v>3</v>
      </c>
      <c r="B16" s="6">
        <v>2019</v>
      </c>
      <c r="C16" s="6" t="s">
        <v>21</v>
      </c>
      <c r="D16" s="6" t="s">
        <v>25</v>
      </c>
      <c r="E16" s="6" t="s">
        <v>30</v>
      </c>
      <c r="F16" s="7">
        <f t="shared" si="0"/>
        <v>3238.5</v>
      </c>
      <c r="G16" s="8">
        <v>2159</v>
      </c>
    </row>
    <row r="17" spans="1:7" ht="18" x14ac:dyDescent="0.5">
      <c r="A17" s="6" t="s">
        <v>4</v>
      </c>
      <c r="B17" s="6">
        <v>2019</v>
      </c>
      <c r="C17" s="6" t="s">
        <v>24</v>
      </c>
      <c r="D17" s="6" t="s">
        <v>28</v>
      </c>
      <c r="E17" s="6" t="s">
        <v>26</v>
      </c>
      <c r="F17" s="7">
        <f t="shared" si="0"/>
        <v>14596.5</v>
      </c>
      <c r="G17" s="8">
        <v>9731</v>
      </c>
    </row>
    <row r="18" spans="1:7" ht="18" x14ac:dyDescent="0.5">
      <c r="A18" s="6" t="s">
        <v>4</v>
      </c>
      <c r="B18" s="6">
        <v>2019</v>
      </c>
      <c r="C18" s="6" t="s">
        <v>27</v>
      </c>
      <c r="D18" s="6" t="s">
        <v>28</v>
      </c>
      <c r="E18" s="6" t="s">
        <v>26</v>
      </c>
      <c r="F18" s="7">
        <f t="shared" si="0"/>
        <v>8793</v>
      </c>
      <c r="G18" s="8">
        <v>5862</v>
      </c>
    </row>
    <row r="19" spans="1:7" ht="18" x14ac:dyDescent="0.5">
      <c r="A19" s="6" t="s">
        <v>4</v>
      </c>
      <c r="B19" s="6">
        <v>2019</v>
      </c>
      <c r="C19" s="6" t="s">
        <v>21</v>
      </c>
      <c r="D19" s="6" t="s">
        <v>22</v>
      </c>
      <c r="E19" s="6" t="s">
        <v>30</v>
      </c>
      <c r="F19" s="7">
        <f t="shared" si="0"/>
        <v>2395.5</v>
      </c>
      <c r="G19" s="8">
        <v>1597</v>
      </c>
    </row>
    <row r="20" spans="1:7" ht="18" x14ac:dyDescent="0.5">
      <c r="A20" s="6" t="s">
        <v>4</v>
      </c>
      <c r="B20" s="6">
        <v>2019</v>
      </c>
      <c r="C20" s="6" t="s">
        <v>29</v>
      </c>
      <c r="D20" s="6" t="s">
        <v>25</v>
      </c>
      <c r="E20" s="6" t="s">
        <v>26</v>
      </c>
      <c r="F20" s="7">
        <f t="shared" si="0"/>
        <v>3553.5</v>
      </c>
      <c r="G20" s="8">
        <v>2369</v>
      </c>
    </row>
    <row r="21" spans="1:7" ht="18" x14ac:dyDescent="0.5">
      <c r="A21" s="6" t="s">
        <v>4</v>
      </c>
      <c r="B21" s="6">
        <v>2019</v>
      </c>
      <c r="C21" s="6" t="s">
        <v>21</v>
      </c>
      <c r="D21" s="6" t="s">
        <v>22</v>
      </c>
      <c r="E21" s="6" t="s">
        <v>23</v>
      </c>
      <c r="F21" s="7">
        <f t="shared" si="0"/>
        <v>11761.5</v>
      </c>
      <c r="G21" s="8">
        <v>7841</v>
      </c>
    </row>
    <row r="22" spans="1:7" ht="18" x14ac:dyDescent="0.5">
      <c r="A22" s="6" t="s">
        <v>4</v>
      </c>
      <c r="B22" s="6">
        <v>2019</v>
      </c>
      <c r="C22" s="6" t="s">
        <v>24</v>
      </c>
      <c r="D22" s="6" t="s">
        <v>22</v>
      </c>
      <c r="E22" s="6" t="s">
        <v>26</v>
      </c>
      <c r="F22" s="7">
        <f t="shared" si="0"/>
        <v>8943</v>
      </c>
      <c r="G22" s="8">
        <v>5962</v>
      </c>
    </row>
    <row r="23" spans="1:7" ht="18" x14ac:dyDescent="0.5">
      <c r="A23" s="6" t="s">
        <v>4</v>
      </c>
      <c r="B23" s="6">
        <v>2019</v>
      </c>
      <c r="C23" s="6" t="s">
        <v>27</v>
      </c>
      <c r="D23" s="6" t="s">
        <v>25</v>
      </c>
      <c r="E23" s="6" t="s">
        <v>30</v>
      </c>
      <c r="F23" s="7">
        <f t="shared" si="0"/>
        <v>11122.5</v>
      </c>
      <c r="G23" s="8">
        <v>7415</v>
      </c>
    </row>
    <row r="24" spans="1:7" ht="18" x14ac:dyDescent="0.5">
      <c r="A24" s="6" t="s">
        <v>5</v>
      </c>
      <c r="B24" s="6">
        <v>2019</v>
      </c>
      <c r="C24" s="6" t="s">
        <v>21</v>
      </c>
      <c r="D24" s="6" t="s">
        <v>28</v>
      </c>
      <c r="E24" s="6" t="s">
        <v>23</v>
      </c>
      <c r="F24" s="7">
        <f t="shared" si="0"/>
        <v>13428</v>
      </c>
      <c r="G24" s="8">
        <v>8952</v>
      </c>
    </row>
    <row r="25" spans="1:7" ht="18" x14ac:dyDescent="0.5">
      <c r="A25" s="6" t="s">
        <v>5</v>
      </c>
      <c r="B25" s="6">
        <v>2019</v>
      </c>
      <c r="C25" s="6" t="s">
        <v>29</v>
      </c>
      <c r="D25" s="6" t="s">
        <v>28</v>
      </c>
      <c r="E25" s="6" t="s">
        <v>30</v>
      </c>
      <c r="F25" s="7">
        <f t="shared" si="0"/>
        <v>7480.5</v>
      </c>
      <c r="G25" s="8">
        <v>4987</v>
      </c>
    </row>
    <row r="26" spans="1:7" ht="18" x14ac:dyDescent="0.5">
      <c r="A26" s="6" t="s">
        <v>5</v>
      </c>
      <c r="B26" s="6">
        <v>2019</v>
      </c>
      <c r="C26" s="6" t="s">
        <v>21</v>
      </c>
      <c r="D26" s="6" t="s">
        <v>22</v>
      </c>
      <c r="E26" s="6" t="s">
        <v>30</v>
      </c>
      <c r="F26" s="7">
        <f t="shared" si="0"/>
        <v>4887</v>
      </c>
      <c r="G26" s="8">
        <v>3258</v>
      </c>
    </row>
    <row r="27" spans="1:7" ht="18" x14ac:dyDescent="0.5">
      <c r="A27" s="6" t="s">
        <v>5</v>
      </c>
      <c r="B27" s="6">
        <v>2019</v>
      </c>
      <c r="C27" s="6" t="s">
        <v>24</v>
      </c>
      <c r="D27" s="6" t="s">
        <v>25</v>
      </c>
      <c r="E27" s="6" t="s">
        <v>30</v>
      </c>
      <c r="F27" s="7">
        <f t="shared" si="0"/>
        <v>14647.5</v>
      </c>
      <c r="G27" s="8">
        <v>9765</v>
      </c>
    </row>
    <row r="28" spans="1:7" ht="18" x14ac:dyDescent="0.5">
      <c r="A28" s="6" t="s">
        <v>5</v>
      </c>
      <c r="B28" s="6">
        <v>2019</v>
      </c>
      <c r="C28" s="6" t="s">
        <v>27</v>
      </c>
      <c r="D28" s="6" t="s">
        <v>22</v>
      </c>
      <c r="E28" s="6" t="s">
        <v>30</v>
      </c>
      <c r="F28" s="7">
        <f t="shared" si="0"/>
        <v>14619</v>
      </c>
      <c r="G28" s="8">
        <v>9746</v>
      </c>
    </row>
    <row r="29" spans="1:7" ht="18" x14ac:dyDescent="0.5">
      <c r="A29" s="6" t="s">
        <v>5</v>
      </c>
      <c r="B29" s="6">
        <v>2019</v>
      </c>
      <c r="C29" s="6" t="s">
        <v>21</v>
      </c>
      <c r="D29" s="6" t="s">
        <v>28</v>
      </c>
      <c r="E29" s="6" t="s">
        <v>23</v>
      </c>
      <c r="F29" s="7">
        <f t="shared" si="0"/>
        <v>5380.5</v>
      </c>
      <c r="G29" s="8">
        <v>3587</v>
      </c>
    </row>
    <row r="30" spans="1:7" ht="18" x14ac:dyDescent="0.5">
      <c r="A30" s="6" t="s">
        <v>5</v>
      </c>
      <c r="B30" s="6">
        <v>2019</v>
      </c>
      <c r="C30" s="6" t="s">
        <v>29</v>
      </c>
      <c r="D30" s="6" t="s">
        <v>28</v>
      </c>
      <c r="E30" s="6" t="s">
        <v>30</v>
      </c>
      <c r="F30" s="7">
        <f t="shared" si="0"/>
        <v>14446.5</v>
      </c>
      <c r="G30" s="8">
        <v>9631</v>
      </c>
    </row>
    <row r="31" spans="1:7" ht="18" x14ac:dyDescent="0.5">
      <c r="A31" s="6" t="s">
        <v>5</v>
      </c>
      <c r="B31" s="6">
        <v>2019</v>
      </c>
      <c r="C31" s="6" t="s">
        <v>21</v>
      </c>
      <c r="D31" s="6" t="s">
        <v>22</v>
      </c>
      <c r="E31" s="6" t="s">
        <v>30</v>
      </c>
      <c r="F31" s="7">
        <f t="shared" si="0"/>
        <v>867</v>
      </c>
      <c r="G31" s="8">
        <v>578</v>
      </c>
    </row>
    <row r="32" spans="1:7" ht="18" x14ac:dyDescent="0.5">
      <c r="A32" s="6" t="s">
        <v>6</v>
      </c>
      <c r="B32" s="6">
        <v>2019</v>
      </c>
      <c r="C32" s="6" t="s">
        <v>24</v>
      </c>
      <c r="D32" s="6" t="s">
        <v>25</v>
      </c>
      <c r="E32" s="6" t="s">
        <v>23</v>
      </c>
      <c r="F32" s="7">
        <f t="shared" si="0"/>
        <v>1498.5</v>
      </c>
      <c r="G32" s="8">
        <v>999</v>
      </c>
    </row>
    <row r="33" spans="1:7" ht="18" x14ac:dyDescent="0.5">
      <c r="A33" s="6" t="s">
        <v>6</v>
      </c>
      <c r="B33" s="6">
        <v>2019</v>
      </c>
      <c r="C33" s="6" t="s">
        <v>27</v>
      </c>
      <c r="D33" s="6" t="s">
        <v>25</v>
      </c>
      <c r="E33" s="6" t="s">
        <v>23</v>
      </c>
      <c r="F33" s="7">
        <f t="shared" si="0"/>
        <v>235.5</v>
      </c>
      <c r="G33" s="8">
        <v>157</v>
      </c>
    </row>
    <row r="34" spans="1:7" ht="18" x14ac:dyDescent="0.5">
      <c r="A34" s="6" t="s">
        <v>6</v>
      </c>
      <c r="B34" s="6">
        <v>2019</v>
      </c>
      <c r="C34" s="6" t="s">
        <v>21</v>
      </c>
      <c r="D34" s="6" t="s">
        <v>25</v>
      </c>
      <c r="E34" s="6" t="s">
        <v>23</v>
      </c>
      <c r="F34" s="7">
        <f t="shared" si="0"/>
        <v>11838</v>
      </c>
      <c r="G34" s="8">
        <v>7892</v>
      </c>
    </row>
    <row r="35" spans="1:7" ht="18" x14ac:dyDescent="0.5">
      <c r="A35" s="6" t="s">
        <v>6</v>
      </c>
      <c r="B35" s="6">
        <v>2019</v>
      </c>
      <c r="C35" s="6" t="s">
        <v>29</v>
      </c>
      <c r="D35" s="6" t="s">
        <v>22</v>
      </c>
      <c r="E35" s="6" t="s">
        <v>30</v>
      </c>
      <c r="F35" s="7">
        <f t="shared" si="0"/>
        <v>2367</v>
      </c>
      <c r="G35" s="8">
        <v>1578</v>
      </c>
    </row>
    <row r="36" spans="1:7" ht="18" x14ac:dyDescent="0.5">
      <c r="A36" s="6" t="s">
        <v>6</v>
      </c>
      <c r="B36" s="6">
        <v>2019</v>
      </c>
      <c r="C36" s="6" t="s">
        <v>21</v>
      </c>
      <c r="D36" s="6" t="s">
        <v>28</v>
      </c>
      <c r="E36" s="6" t="s">
        <v>26</v>
      </c>
      <c r="F36" s="7">
        <f t="shared" si="0"/>
        <v>7030.5</v>
      </c>
      <c r="G36" s="8">
        <v>4687</v>
      </c>
    </row>
    <row r="37" spans="1:7" ht="18" x14ac:dyDescent="0.5">
      <c r="A37" s="6" t="s">
        <v>6</v>
      </c>
      <c r="B37" s="6">
        <v>2019</v>
      </c>
      <c r="C37" s="6" t="s">
        <v>24</v>
      </c>
      <c r="D37" s="6" t="s">
        <v>28</v>
      </c>
      <c r="E37" s="6" t="s">
        <v>26</v>
      </c>
      <c r="F37" s="7">
        <f t="shared" si="0"/>
        <v>2046</v>
      </c>
      <c r="G37" s="8">
        <v>1364</v>
      </c>
    </row>
    <row r="38" spans="1:7" ht="18" x14ac:dyDescent="0.5">
      <c r="A38" s="6" t="s">
        <v>6</v>
      </c>
      <c r="B38" s="6">
        <v>2019</v>
      </c>
      <c r="C38" s="6" t="s">
        <v>27</v>
      </c>
      <c r="D38" s="6" t="s">
        <v>22</v>
      </c>
      <c r="E38" s="6" t="s">
        <v>26</v>
      </c>
      <c r="F38" s="7">
        <f t="shared" si="0"/>
        <v>6880.5</v>
      </c>
      <c r="G38" s="8">
        <v>4587</v>
      </c>
    </row>
    <row r="39" spans="1:7" ht="18" x14ac:dyDescent="0.5">
      <c r="A39" s="6" t="s">
        <v>6</v>
      </c>
      <c r="B39" s="6">
        <v>2019</v>
      </c>
      <c r="C39" s="6" t="s">
        <v>21</v>
      </c>
      <c r="D39" s="6" t="s">
        <v>25</v>
      </c>
      <c r="E39" s="6" t="s">
        <v>23</v>
      </c>
      <c r="F39" s="7">
        <f t="shared" si="0"/>
        <v>11979</v>
      </c>
      <c r="G39" s="8">
        <v>7986</v>
      </c>
    </row>
    <row r="40" spans="1:7" ht="18" x14ac:dyDescent="0.5">
      <c r="A40" s="6" t="s">
        <v>6</v>
      </c>
      <c r="B40" s="6">
        <v>2019</v>
      </c>
      <c r="C40" s="6" t="s">
        <v>29</v>
      </c>
      <c r="D40" s="6" t="s">
        <v>25</v>
      </c>
      <c r="E40" s="6" t="s">
        <v>23</v>
      </c>
      <c r="F40" s="7">
        <f t="shared" si="0"/>
        <v>7344</v>
      </c>
      <c r="G40" s="8">
        <v>4896</v>
      </c>
    </row>
    <row r="41" spans="1:7" ht="18" x14ac:dyDescent="0.5">
      <c r="A41" s="6" t="s">
        <v>6</v>
      </c>
      <c r="B41" s="6">
        <v>2019</v>
      </c>
      <c r="C41" s="6" t="s">
        <v>21</v>
      </c>
      <c r="D41" s="6" t="s">
        <v>25</v>
      </c>
      <c r="E41" s="6" t="s">
        <v>23</v>
      </c>
      <c r="F41" s="7">
        <f t="shared" si="0"/>
        <v>6880.5</v>
      </c>
      <c r="G41" s="8">
        <v>4587</v>
      </c>
    </row>
    <row r="42" spans="1:7" ht="18" x14ac:dyDescent="0.5">
      <c r="A42" s="6" t="s">
        <v>6</v>
      </c>
      <c r="B42" s="6">
        <v>2019</v>
      </c>
      <c r="C42" s="6" t="s">
        <v>24</v>
      </c>
      <c r="D42" s="6" t="s">
        <v>22</v>
      </c>
      <c r="E42" s="6" t="s">
        <v>23</v>
      </c>
      <c r="F42" s="7">
        <f t="shared" si="0"/>
        <v>747</v>
      </c>
      <c r="G42" s="8">
        <v>498</v>
      </c>
    </row>
    <row r="43" spans="1:7" ht="18" x14ac:dyDescent="0.5">
      <c r="A43" s="6" t="s">
        <v>6</v>
      </c>
      <c r="B43" s="6">
        <v>2019</v>
      </c>
      <c r="C43" s="6" t="s">
        <v>27</v>
      </c>
      <c r="D43" s="6" t="s">
        <v>28</v>
      </c>
      <c r="E43" s="6" t="s">
        <v>23</v>
      </c>
      <c r="F43" s="7">
        <f t="shared" si="0"/>
        <v>6880.5</v>
      </c>
      <c r="G43" s="8">
        <v>4587</v>
      </c>
    </row>
    <row r="44" spans="1:7" ht="18" x14ac:dyDescent="0.5">
      <c r="A44" s="6" t="s">
        <v>6</v>
      </c>
      <c r="B44" s="6">
        <v>2019</v>
      </c>
      <c r="C44" s="6" t="s">
        <v>21</v>
      </c>
      <c r="D44" s="6" t="s">
        <v>28</v>
      </c>
      <c r="E44" s="6" t="s">
        <v>30</v>
      </c>
      <c r="F44" s="7">
        <f t="shared" si="0"/>
        <v>9486</v>
      </c>
      <c r="G44" s="8">
        <v>6324</v>
      </c>
    </row>
    <row r="45" spans="1:7" ht="18" x14ac:dyDescent="0.5">
      <c r="A45" s="6" t="s">
        <v>7</v>
      </c>
      <c r="B45" s="6">
        <v>2019</v>
      </c>
      <c r="C45" s="6" t="s">
        <v>29</v>
      </c>
      <c r="D45" s="6" t="s">
        <v>22</v>
      </c>
      <c r="E45" s="6" t="s">
        <v>30</v>
      </c>
      <c r="F45" s="7">
        <f t="shared" si="0"/>
        <v>7342.5</v>
      </c>
      <c r="G45" s="8">
        <v>4895</v>
      </c>
    </row>
    <row r="46" spans="1:7" ht="18" x14ac:dyDescent="0.5">
      <c r="A46" s="6" t="s">
        <v>7</v>
      </c>
      <c r="B46" s="6">
        <v>2019</v>
      </c>
      <c r="C46" s="6" t="s">
        <v>21</v>
      </c>
      <c r="D46" s="6" t="s">
        <v>25</v>
      </c>
      <c r="E46" s="6" t="s">
        <v>23</v>
      </c>
      <c r="F46" s="7">
        <f t="shared" si="0"/>
        <v>7318.5</v>
      </c>
      <c r="G46" s="8">
        <v>4879</v>
      </c>
    </row>
    <row r="47" spans="1:7" ht="18" x14ac:dyDescent="0.5">
      <c r="A47" s="6" t="s">
        <v>7</v>
      </c>
      <c r="B47" s="6">
        <v>2019</v>
      </c>
      <c r="C47" s="6" t="s">
        <v>21</v>
      </c>
      <c r="D47" s="6" t="s">
        <v>22</v>
      </c>
      <c r="E47" s="6" t="s">
        <v>23</v>
      </c>
      <c r="F47" s="7">
        <f t="shared" si="0"/>
        <v>8434.5</v>
      </c>
      <c r="G47" s="8">
        <v>5623</v>
      </c>
    </row>
    <row r="48" spans="1:7" ht="18" x14ac:dyDescent="0.5">
      <c r="A48" s="6" t="s">
        <v>7</v>
      </c>
      <c r="B48" s="6">
        <v>2019</v>
      </c>
      <c r="C48" s="6" t="s">
        <v>24</v>
      </c>
      <c r="D48" s="6" t="s">
        <v>25</v>
      </c>
      <c r="E48" s="6" t="s">
        <v>26</v>
      </c>
      <c r="F48" s="7">
        <f t="shared" si="0"/>
        <v>3897</v>
      </c>
      <c r="G48" s="8">
        <v>2598</v>
      </c>
    </row>
    <row r="49" spans="1:7" ht="18" x14ac:dyDescent="0.5">
      <c r="A49" s="6" t="s">
        <v>7</v>
      </c>
      <c r="B49" s="6">
        <v>2019</v>
      </c>
      <c r="C49" s="6" t="s">
        <v>27</v>
      </c>
      <c r="D49" s="6" t="s">
        <v>28</v>
      </c>
      <c r="E49" s="6" t="s">
        <v>26</v>
      </c>
      <c r="F49" s="7">
        <f t="shared" si="0"/>
        <v>12370.5</v>
      </c>
      <c r="G49" s="8">
        <v>8247</v>
      </c>
    </row>
    <row r="50" spans="1:7" ht="18" x14ac:dyDescent="0.5">
      <c r="A50" s="6" t="s">
        <v>7</v>
      </c>
      <c r="B50" s="6">
        <v>2019</v>
      </c>
      <c r="C50" s="6" t="s">
        <v>21</v>
      </c>
      <c r="D50" s="6" t="s">
        <v>22</v>
      </c>
      <c r="E50" s="6" t="s">
        <v>26</v>
      </c>
      <c r="F50" s="7">
        <f t="shared" si="0"/>
        <v>10992</v>
      </c>
      <c r="G50" s="8">
        <v>7328</v>
      </c>
    </row>
    <row r="51" spans="1:7" ht="18" x14ac:dyDescent="0.5">
      <c r="A51" s="6" t="s">
        <v>7</v>
      </c>
      <c r="B51" s="6">
        <v>2019</v>
      </c>
      <c r="C51" s="6" t="s">
        <v>29</v>
      </c>
      <c r="D51" s="6" t="s">
        <v>25</v>
      </c>
      <c r="E51" s="6" t="s">
        <v>26</v>
      </c>
      <c r="F51" s="7">
        <f t="shared" si="0"/>
        <v>3084</v>
      </c>
      <c r="G51" s="8">
        <v>2056</v>
      </c>
    </row>
    <row r="52" spans="1:7" ht="18" x14ac:dyDescent="0.5">
      <c r="A52" s="6" t="s">
        <v>8</v>
      </c>
      <c r="B52" s="6">
        <v>2019</v>
      </c>
      <c r="C52" s="6" t="s">
        <v>21</v>
      </c>
      <c r="D52" s="6" t="s">
        <v>28</v>
      </c>
      <c r="E52" s="6" t="s">
        <v>26</v>
      </c>
      <c r="F52" s="7">
        <f t="shared" si="0"/>
        <v>13231.5</v>
      </c>
      <c r="G52" s="8">
        <v>8821</v>
      </c>
    </row>
    <row r="53" spans="1:7" ht="18" x14ac:dyDescent="0.5">
      <c r="A53" s="6" t="s">
        <v>8</v>
      </c>
      <c r="B53" s="6">
        <v>2019</v>
      </c>
      <c r="C53" s="6" t="s">
        <v>24</v>
      </c>
      <c r="D53" s="6" t="s">
        <v>22</v>
      </c>
      <c r="E53" s="6" t="s">
        <v>30</v>
      </c>
      <c r="F53" s="7">
        <f t="shared" si="0"/>
        <v>8832</v>
      </c>
      <c r="G53" s="8">
        <v>5888</v>
      </c>
    </row>
    <row r="54" spans="1:7" ht="18" x14ac:dyDescent="0.5">
      <c r="A54" s="6" t="s">
        <v>8</v>
      </c>
      <c r="B54" s="6">
        <v>2019</v>
      </c>
      <c r="C54" s="6" t="s">
        <v>27</v>
      </c>
      <c r="D54" s="6" t="s">
        <v>25</v>
      </c>
      <c r="E54" s="6" t="s">
        <v>23</v>
      </c>
      <c r="F54" s="7">
        <f t="shared" si="0"/>
        <v>3547.5</v>
      </c>
      <c r="G54" s="8">
        <v>2365</v>
      </c>
    </row>
    <row r="55" spans="1:7" ht="18" x14ac:dyDescent="0.5">
      <c r="A55" s="6" t="s">
        <v>8</v>
      </c>
      <c r="B55" s="6">
        <v>2019</v>
      </c>
      <c r="C55" s="6" t="s">
        <v>21</v>
      </c>
      <c r="D55" s="6" t="s">
        <v>22</v>
      </c>
      <c r="E55" s="6" t="s">
        <v>30</v>
      </c>
      <c r="F55" s="7">
        <f t="shared" si="0"/>
        <v>13413</v>
      </c>
      <c r="G55" s="8">
        <v>8942</v>
      </c>
    </row>
    <row r="56" spans="1:7" ht="18" x14ac:dyDescent="0.5">
      <c r="A56" s="6" t="s">
        <v>8</v>
      </c>
      <c r="B56" s="6">
        <v>2019</v>
      </c>
      <c r="C56" s="6" t="s">
        <v>29</v>
      </c>
      <c r="D56" s="6" t="s">
        <v>22</v>
      </c>
      <c r="E56" s="6" t="s">
        <v>30</v>
      </c>
      <c r="F56" s="7">
        <f t="shared" si="0"/>
        <v>4026</v>
      </c>
      <c r="G56" s="8">
        <v>2684</v>
      </c>
    </row>
    <row r="57" spans="1:7" ht="18" x14ac:dyDescent="0.5">
      <c r="A57" s="6" t="s">
        <v>8</v>
      </c>
      <c r="B57" s="6">
        <v>2019</v>
      </c>
      <c r="C57" s="6" t="s">
        <v>21</v>
      </c>
      <c r="D57" s="6" t="s">
        <v>25</v>
      </c>
      <c r="E57" s="6" t="s">
        <v>30</v>
      </c>
      <c r="F57" s="7">
        <f t="shared" si="0"/>
        <v>3238.5</v>
      </c>
      <c r="G57" s="8">
        <v>2159</v>
      </c>
    </row>
    <row r="58" spans="1:7" ht="18" x14ac:dyDescent="0.5">
      <c r="A58" s="6" t="s">
        <v>8</v>
      </c>
      <c r="B58" s="6">
        <v>2019</v>
      </c>
      <c r="C58" s="6" t="s">
        <v>24</v>
      </c>
      <c r="D58" s="6" t="s">
        <v>28</v>
      </c>
      <c r="E58" s="6" t="s">
        <v>26</v>
      </c>
      <c r="F58" s="7">
        <f t="shared" si="0"/>
        <v>14596.5</v>
      </c>
      <c r="G58" s="8">
        <v>9731</v>
      </c>
    </row>
    <row r="59" spans="1:7" ht="18" x14ac:dyDescent="0.5">
      <c r="A59" s="6" t="s">
        <v>9</v>
      </c>
      <c r="B59" s="6">
        <v>2019</v>
      </c>
      <c r="C59" s="6" t="s">
        <v>27</v>
      </c>
      <c r="D59" s="6" t="s">
        <v>28</v>
      </c>
      <c r="E59" s="6" t="s">
        <v>26</v>
      </c>
      <c r="F59" s="7">
        <f t="shared" si="0"/>
        <v>8793</v>
      </c>
      <c r="G59" s="8">
        <v>5862</v>
      </c>
    </row>
    <row r="60" spans="1:7" ht="18" x14ac:dyDescent="0.5">
      <c r="A60" s="6" t="s">
        <v>9</v>
      </c>
      <c r="B60" s="6">
        <v>2019</v>
      </c>
      <c r="C60" s="6" t="s">
        <v>21</v>
      </c>
      <c r="D60" s="6" t="s">
        <v>22</v>
      </c>
      <c r="E60" s="6" t="s">
        <v>30</v>
      </c>
      <c r="F60" s="7">
        <f t="shared" si="0"/>
        <v>2395.5</v>
      </c>
      <c r="G60" s="8">
        <v>1597</v>
      </c>
    </row>
    <row r="61" spans="1:7" ht="18" x14ac:dyDescent="0.5">
      <c r="A61" s="6" t="s">
        <v>9</v>
      </c>
      <c r="B61" s="6">
        <v>2019</v>
      </c>
      <c r="C61" s="6" t="s">
        <v>29</v>
      </c>
      <c r="D61" s="6" t="s">
        <v>25</v>
      </c>
      <c r="E61" s="6" t="s">
        <v>26</v>
      </c>
      <c r="F61" s="7">
        <f t="shared" si="0"/>
        <v>3553.5</v>
      </c>
      <c r="G61" s="8">
        <v>2369</v>
      </c>
    </row>
    <row r="62" spans="1:7" ht="18" x14ac:dyDescent="0.5">
      <c r="A62" s="6" t="s">
        <v>9</v>
      </c>
      <c r="B62" s="6">
        <v>2019</v>
      </c>
      <c r="C62" s="6" t="s">
        <v>21</v>
      </c>
      <c r="D62" s="6" t="s">
        <v>22</v>
      </c>
      <c r="E62" s="6" t="s">
        <v>23</v>
      </c>
      <c r="F62" s="7">
        <f t="shared" si="0"/>
        <v>11761.5</v>
      </c>
      <c r="G62" s="8">
        <v>7841</v>
      </c>
    </row>
    <row r="63" spans="1:7" ht="18" x14ac:dyDescent="0.5">
      <c r="A63" s="6" t="s">
        <v>9</v>
      </c>
      <c r="B63" s="6">
        <v>2019</v>
      </c>
      <c r="C63" s="6" t="s">
        <v>24</v>
      </c>
      <c r="D63" s="6" t="s">
        <v>22</v>
      </c>
      <c r="E63" s="6" t="s">
        <v>26</v>
      </c>
      <c r="F63" s="7">
        <f t="shared" si="0"/>
        <v>8943</v>
      </c>
      <c r="G63" s="8">
        <v>5962</v>
      </c>
    </row>
    <row r="64" spans="1:7" ht="18" x14ac:dyDescent="0.5">
      <c r="A64" s="6" t="s">
        <v>9</v>
      </c>
      <c r="B64" s="6">
        <v>2019</v>
      </c>
      <c r="C64" s="6" t="s">
        <v>27</v>
      </c>
      <c r="D64" s="6" t="s">
        <v>25</v>
      </c>
      <c r="E64" s="6" t="s">
        <v>30</v>
      </c>
      <c r="F64" s="7">
        <f t="shared" si="0"/>
        <v>11122.5</v>
      </c>
      <c r="G64" s="8">
        <v>7415</v>
      </c>
    </row>
    <row r="65" spans="1:7" ht="18" x14ac:dyDescent="0.5">
      <c r="A65" s="6" t="s">
        <v>9</v>
      </c>
      <c r="B65" s="6">
        <v>2019</v>
      </c>
      <c r="C65" s="6" t="s">
        <v>21</v>
      </c>
      <c r="D65" s="6" t="s">
        <v>28</v>
      </c>
      <c r="E65" s="6" t="s">
        <v>23</v>
      </c>
      <c r="F65" s="7">
        <f t="shared" si="0"/>
        <v>13428</v>
      </c>
      <c r="G65" s="8">
        <v>8952</v>
      </c>
    </row>
    <row r="66" spans="1:7" ht="18" x14ac:dyDescent="0.5">
      <c r="A66" s="6" t="s">
        <v>9</v>
      </c>
      <c r="B66" s="6">
        <v>2019</v>
      </c>
      <c r="C66" s="6" t="s">
        <v>29</v>
      </c>
      <c r="D66" s="6" t="s">
        <v>28</v>
      </c>
      <c r="E66" s="6" t="s">
        <v>30</v>
      </c>
      <c r="F66" s="7">
        <f t="shared" si="0"/>
        <v>7480.5</v>
      </c>
      <c r="G66" s="8">
        <v>4987</v>
      </c>
    </row>
    <row r="67" spans="1:7" ht="18" x14ac:dyDescent="0.5">
      <c r="A67" s="6" t="s">
        <v>10</v>
      </c>
      <c r="B67" s="6">
        <v>2019</v>
      </c>
      <c r="C67" s="6" t="s">
        <v>21</v>
      </c>
      <c r="D67" s="6" t="s">
        <v>22</v>
      </c>
      <c r="E67" s="6" t="s">
        <v>30</v>
      </c>
      <c r="F67" s="7">
        <f t="shared" si="0"/>
        <v>4887</v>
      </c>
      <c r="G67" s="8">
        <v>3258</v>
      </c>
    </row>
    <row r="68" spans="1:7" ht="18" x14ac:dyDescent="0.5">
      <c r="A68" s="6" t="s">
        <v>10</v>
      </c>
      <c r="B68" s="6">
        <v>2019</v>
      </c>
      <c r="C68" s="6" t="s">
        <v>24</v>
      </c>
      <c r="D68" s="6" t="s">
        <v>25</v>
      </c>
      <c r="E68" s="6" t="s">
        <v>30</v>
      </c>
      <c r="F68" s="7">
        <f t="shared" si="0"/>
        <v>14647.5</v>
      </c>
      <c r="G68" s="8">
        <v>9765</v>
      </c>
    </row>
    <row r="69" spans="1:7" ht="18" x14ac:dyDescent="0.5">
      <c r="A69" s="6" t="s">
        <v>10</v>
      </c>
      <c r="B69" s="6">
        <v>2019</v>
      </c>
      <c r="C69" s="6" t="s">
        <v>27</v>
      </c>
      <c r="D69" s="6" t="s">
        <v>22</v>
      </c>
      <c r="E69" s="6" t="s">
        <v>30</v>
      </c>
      <c r="F69" s="7">
        <f t="shared" si="0"/>
        <v>14619</v>
      </c>
      <c r="G69" s="8">
        <v>9746</v>
      </c>
    </row>
    <row r="70" spans="1:7" ht="18" x14ac:dyDescent="0.5">
      <c r="A70" s="6" t="s">
        <v>10</v>
      </c>
      <c r="B70" s="6">
        <v>2019</v>
      </c>
      <c r="C70" s="6" t="s">
        <v>21</v>
      </c>
      <c r="D70" s="6" t="s">
        <v>28</v>
      </c>
      <c r="E70" s="6" t="s">
        <v>23</v>
      </c>
      <c r="F70" s="7">
        <f t="shared" ref="F70:F133" si="1">G70*1.5</f>
        <v>5380.5</v>
      </c>
      <c r="G70" s="8">
        <v>3587</v>
      </c>
    </row>
    <row r="71" spans="1:7" ht="18" x14ac:dyDescent="0.5">
      <c r="A71" s="6" t="s">
        <v>10</v>
      </c>
      <c r="B71" s="6">
        <v>2019</v>
      </c>
      <c r="C71" s="6" t="s">
        <v>29</v>
      </c>
      <c r="D71" s="6" t="s">
        <v>28</v>
      </c>
      <c r="E71" s="6" t="s">
        <v>30</v>
      </c>
      <c r="F71" s="7">
        <f t="shared" si="1"/>
        <v>14446.5</v>
      </c>
      <c r="G71" s="8">
        <v>9631</v>
      </c>
    </row>
    <row r="72" spans="1:7" ht="18" x14ac:dyDescent="0.5">
      <c r="A72" s="6" t="s">
        <v>10</v>
      </c>
      <c r="B72" s="6">
        <v>2019</v>
      </c>
      <c r="C72" s="6" t="s">
        <v>21</v>
      </c>
      <c r="D72" s="6" t="s">
        <v>22</v>
      </c>
      <c r="E72" s="6" t="s">
        <v>30</v>
      </c>
      <c r="F72" s="7">
        <f t="shared" si="1"/>
        <v>867</v>
      </c>
      <c r="G72" s="8">
        <v>578</v>
      </c>
    </row>
    <row r="73" spans="1:7" ht="18" x14ac:dyDescent="0.5">
      <c r="A73" s="6" t="s">
        <v>11</v>
      </c>
      <c r="B73" s="6">
        <v>2019</v>
      </c>
      <c r="C73" s="6" t="s">
        <v>24</v>
      </c>
      <c r="D73" s="6" t="s">
        <v>25</v>
      </c>
      <c r="E73" s="6" t="s">
        <v>23</v>
      </c>
      <c r="F73" s="7">
        <f t="shared" si="1"/>
        <v>1498.5</v>
      </c>
      <c r="G73" s="8">
        <v>999</v>
      </c>
    </row>
    <row r="74" spans="1:7" ht="18" x14ac:dyDescent="0.5">
      <c r="A74" s="6" t="s">
        <v>11</v>
      </c>
      <c r="B74" s="6">
        <v>2019</v>
      </c>
      <c r="C74" s="6" t="s">
        <v>27</v>
      </c>
      <c r="D74" s="6" t="s">
        <v>25</v>
      </c>
      <c r="E74" s="6" t="s">
        <v>23</v>
      </c>
      <c r="F74" s="7">
        <f t="shared" si="1"/>
        <v>235.5</v>
      </c>
      <c r="G74" s="8">
        <v>157</v>
      </c>
    </row>
    <row r="75" spans="1:7" ht="18" x14ac:dyDescent="0.5">
      <c r="A75" s="6" t="s">
        <v>11</v>
      </c>
      <c r="B75" s="6">
        <v>2019</v>
      </c>
      <c r="C75" s="6" t="s">
        <v>21</v>
      </c>
      <c r="D75" s="6" t="s">
        <v>25</v>
      </c>
      <c r="E75" s="6" t="s">
        <v>23</v>
      </c>
      <c r="F75" s="7">
        <f t="shared" si="1"/>
        <v>11838</v>
      </c>
      <c r="G75" s="8">
        <v>7892</v>
      </c>
    </row>
    <row r="76" spans="1:7" ht="18" x14ac:dyDescent="0.5">
      <c r="A76" s="6" t="s">
        <v>11</v>
      </c>
      <c r="B76" s="6">
        <v>2019</v>
      </c>
      <c r="C76" s="6" t="s">
        <v>29</v>
      </c>
      <c r="D76" s="6" t="s">
        <v>22</v>
      </c>
      <c r="E76" s="6" t="s">
        <v>30</v>
      </c>
      <c r="F76" s="7">
        <f t="shared" si="1"/>
        <v>2367</v>
      </c>
      <c r="G76" s="8">
        <v>1578</v>
      </c>
    </row>
    <row r="77" spans="1:7" ht="18" x14ac:dyDescent="0.5">
      <c r="A77" s="6" t="s">
        <v>11</v>
      </c>
      <c r="B77" s="6">
        <v>2019</v>
      </c>
      <c r="C77" s="6" t="s">
        <v>21</v>
      </c>
      <c r="D77" s="6" t="s">
        <v>28</v>
      </c>
      <c r="E77" s="6" t="s">
        <v>26</v>
      </c>
      <c r="F77" s="7">
        <f t="shared" si="1"/>
        <v>7030.5</v>
      </c>
      <c r="G77" s="8">
        <v>4687</v>
      </c>
    </row>
    <row r="78" spans="1:7" ht="18" x14ac:dyDescent="0.5">
      <c r="A78" s="6" t="s">
        <v>11</v>
      </c>
      <c r="B78" s="6">
        <v>2019</v>
      </c>
      <c r="C78" s="6" t="s">
        <v>24</v>
      </c>
      <c r="D78" s="6" t="s">
        <v>28</v>
      </c>
      <c r="E78" s="6" t="s">
        <v>26</v>
      </c>
      <c r="F78" s="7">
        <f t="shared" si="1"/>
        <v>2046</v>
      </c>
      <c r="G78" s="8">
        <v>1364</v>
      </c>
    </row>
    <row r="79" spans="1:7" ht="18" x14ac:dyDescent="0.5">
      <c r="A79" s="6" t="s">
        <v>12</v>
      </c>
      <c r="B79" s="6">
        <v>2019</v>
      </c>
      <c r="C79" s="6" t="s">
        <v>27</v>
      </c>
      <c r="D79" s="6" t="s">
        <v>22</v>
      </c>
      <c r="E79" s="6" t="s">
        <v>26</v>
      </c>
      <c r="F79" s="7">
        <f t="shared" si="1"/>
        <v>6880.5</v>
      </c>
      <c r="G79" s="8">
        <v>4587</v>
      </c>
    </row>
    <row r="80" spans="1:7" ht="18" x14ac:dyDescent="0.5">
      <c r="A80" s="6" t="s">
        <v>12</v>
      </c>
      <c r="B80" s="6">
        <v>2019</v>
      </c>
      <c r="C80" s="6" t="s">
        <v>21</v>
      </c>
      <c r="D80" s="6" t="s">
        <v>25</v>
      </c>
      <c r="E80" s="6" t="s">
        <v>23</v>
      </c>
      <c r="F80" s="7">
        <f t="shared" si="1"/>
        <v>11979</v>
      </c>
      <c r="G80" s="8">
        <v>7986</v>
      </c>
    </row>
    <row r="81" spans="1:7" ht="18" x14ac:dyDescent="0.5">
      <c r="A81" s="6" t="s">
        <v>12</v>
      </c>
      <c r="B81" s="6">
        <v>2019</v>
      </c>
      <c r="C81" s="6" t="s">
        <v>29</v>
      </c>
      <c r="D81" s="6" t="s">
        <v>25</v>
      </c>
      <c r="E81" s="6" t="s">
        <v>23</v>
      </c>
      <c r="F81" s="7">
        <f t="shared" si="1"/>
        <v>7344</v>
      </c>
      <c r="G81" s="8">
        <v>4896</v>
      </c>
    </row>
    <row r="82" spans="1:7" ht="18" x14ac:dyDescent="0.5">
      <c r="A82" s="6" t="s">
        <v>12</v>
      </c>
      <c r="B82" s="6">
        <v>2019</v>
      </c>
      <c r="C82" s="6" t="s">
        <v>21</v>
      </c>
      <c r="D82" s="6" t="s">
        <v>25</v>
      </c>
      <c r="E82" s="6" t="s">
        <v>23</v>
      </c>
      <c r="F82" s="7">
        <f t="shared" si="1"/>
        <v>6880.5</v>
      </c>
      <c r="G82" s="8">
        <v>4587</v>
      </c>
    </row>
    <row r="83" spans="1:7" ht="18" x14ac:dyDescent="0.5">
      <c r="A83" s="6" t="s">
        <v>12</v>
      </c>
      <c r="B83" s="6">
        <v>2019</v>
      </c>
      <c r="C83" s="6" t="s">
        <v>24</v>
      </c>
      <c r="D83" s="6" t="s">
        <v>22</v>
      </c>
      <c r="E83" s="6" t="s">
        <v>23</v>
      </c>
      <c r="F83" s="7">
        <f t="shared" si="1"/>
        <v>747</v>
      </c>
      <c r="G83" s="8">
        <v>498</v>
      </c>
    </row>
    <row r="84" spans="1:7" ht="18" x14ac:dyDescent="0.5">
      <c r="A84" s="6" t="s">
        <v>13</v>
      </c>
      <c r="B84" s="6">
        <v>2019</v>
      </c>
      <c r="C84" s="6" t="s">
        <v>27</v>
      </c>
      <c r="D84" s="6" t="s">
        <v>28</v>
      </c>
      <c r="E84" s="6" t="s">
        <v>23</v>
      </c>
      <c r="F84" s="7">
        <f t="shared" si="1"/>
        <v>6880.5</v>
      </c>
      <c r="G84" s="8">
        <v>4587</v>
      </c>
    </row>
    <row r="85" spans="1:7" ht="18" x14ac:dyDescent="0.5">
      <c r="A85" s="6" t="s">
        <v>13</v>
      </c>
      <c r="B85" s="6">
        <v>2019</v>
      </c>
      <c r="C85" s="6" t="s">
        <v>21</v>
      </c>
      <c r="D85" s="6" t="s">
        <v>28</v>
      </c>
      <c r="E85" s="6" t="s">
        <v>30</v>
      </c>
      <c r="F85" s="7">
        <f t="shared" si="1"/>
        <v>9486</v>
      </c>
      <c r="G85" s="8">
        <v>6324</v>
      </c>
    </row>
    <row r="86" spans="1:7" ht="18" x14ac:dyDescent="0.5">
      <c r="A86" s="6" t="s">
        <v>13</v>
      </c>
      <c r="B86" s="6">
        <v>2019</v>
      </c>
      <c r="C86" s="6" t="s">
        <v>29</v>
      </c>
      <c r="D86" s="6" t="s">
        <v>22</v>
      </c>
      <c r="E86" s="6" t="s">
        <v>30</v>
      </c>
      <c r="F86" s="7">
        <f t="shared" si="1"/>
        <v>7342.5</v>
      </c>
      <c r="G86" s="8">
        <v>4895</v>
      </c>
    </row>
    <row r="87" spans="1:7" ht="18" x14ac:dyDescent="0.5">
      <c r="A87" s="6" t="s">
        <v>13</v>
      </c>
      <c r="B87" s="6">
        <v>2019</v>
      </c>
      <c r="C87" s="6" t="s">
        <v>21</v>
      </c>
      <c r="D87" s="6" t="s">
        <v>25</v>
      </c>
      <c r="E87" s="6" t="s">
        <v>23</v>
      </c>
      <c r="F87" s="7">
        <f t="shared" si="1"/>
        <v>7318.5</v>
      </c>
      <c r="G87" s="8">
        <v>4879</v>
      </c>
    </row>
    <row r="88" spans="1:7" ht="18" x14ac:dyDescent="0.5">
      <c r="A88" s="6" t="s">
        <v>2</v>
      </c>
      <c r="B88" s="6">
        <v>2020</v>
      </c>
      <c r="C88" s="6" t="s">
        <v>21</v>
      </c>
      <c r="D88" s="6" t="s">
        <v>22</v>
      </c>
      <c r="E88" s="6" t="s">
        <v>23</v>
      </c>
      <c r="F88" s="7">
        <f t="shared" si="1"/>
        <v>12269.25</v>
      </c>
      <c r="G88" s="8">
        <v>8179.5</v>
      </c>
    </row>
    <row r="89" spans="1:7" ht="18" x14ac:dyDescent="0.5">
      <c r="A89" s="6" t="s">
        <v>2</v>
      </c>
      <c r="B89" s="6">
        <v>2020</v>
      </c>
      <c r="C89" s="6" t="s">
        <v>24</v>
      </c>
      <c r="D89" s="6" t="s">
        <v>25</v>
      </c>
      <c r="E89" s="6" t="s">
        <v>26</v>
      </c>
      <c r="F89" s="7">
        <f t="shared" si="1"/>
        <v>5845.5</v>
      </c>
      <c r="G89" s="8">
        <v>3897</v>
      </c>
    </row>
    <row r="90" spans="1:7" ht="18" x14ac:dyDescent="0.5">
      <c r="A90" s="6" t="s">
        <v>2</v>
      </c>
      <c r="B90" s="6">
        <v>2020</v>
      </c>
      <c r="C90" s="6" t="s">
        <v>27</v>
      </c>
      <c r="D90" s="6" t="s">
        <v>28</v>
      </c>
      <c r="E90" s="6" t="s">
        <v>26</v>
      </c>
      <c r="F90" s="7">
        <f t="shared" si="1"/>
        <v>18555.75</v>
      </c>
      <c r="G90" s="8">
        <v>12370.5</v>
      </c>
    </row>
    <row r="91" spans="1:7" ht="18" x14ac:dyDescent="0.5">
      <c r="A91" s="6" t="s">
        <v>2</v>
      </c>
      <c r="B91" s="6">
        <v>2020</v>
      </c>
      <c r="C91" s="6" t="s">
        <v>21</v>
      </c>
      <c r="D91" s="6" t="s">
        <v>22</v>
      </c>
      <c r="E91" s="6" t="s">
        <v>26</v>
      </c>
      <c r="F91" s="7">
        <f t="shared" si="1"/>
        <v>16488</v>
      </c>
      <c r="G91" s="8">
        <v>10992</v>
      </c>
    </row>
    <row r="92" spans="1:7" ht="18" x14ac:dyDescent="0.5">
      <c r="A92" s="6" t="s">
        <v>2</v>
      </c>
      <c r="B92" s="6">
        <v>2020</v>
      </c>
      <c r="C92" s="6" t="s">
        <v>29</v>
      </c>
      <c r="D92" s="6" t="s">
        <v>25</v>
      </c>
      <c r="E92" s="6" t="s">
        <v>26</v>
      </c>
      <c r="F92" s="7">
        <f t="shared" si="1"/>
        <v>4626</v>
      </c>
      <c r="G92" s="8">
        <v>3084</v>
      </c>
    </row>
    <row r="93" spans="1:7" ht="18" x14ac:dyDescent="0.5">
      <c r="A93" s="6" t="s">
        <v>3</v>
      </c>
      <c r="B93" s="6">
        <v>2020</v>
      </c>
      <c r="C93" s="6" t="s">
        <v>21</v>
      </c>
      <c r="D93" s="6" t="s">
        <v>28</v>
      </c>
      <c r="E93" s="6" t="s">
        <v>26</v>
      </c>
      <c r="F93" s="7">
        <f t="shared" si="1"/>
        <v>19847.25</v>
      </c>
      <c r="G93" s="8">
        <v>13231.5</v>
      </c>
    </row>
    <row r="94" spans="1:7" ht="18" x14ac:dyDescent="0.5">
      <c r="A94" s="6" t="s">
        <v>3</v>
      </c>
      <c r="B94" s="6">
        <v>2020</v>
      </c>
      <c r="C94" s="6" t="s">
        <v>24</v>
      </c>
      <c r="D94" s="6" t="s">
        <v>22</v>
      </c>
      <c r="E94" s="6" t="s">
        <v>30</v>
      </c>
      <c r="F94" s="7">
        <f t="shared" si="1"/>
        <v>13248</v>
      </c>
      <c r="G94" s="8">
        <v>8832</v>
      </c>
    </row>
    <row r="95" spans="1:7" ht="18" x14ac:dyDescent="0.5">
      <c r="A95" s="6" t="s">
        <v>3</v>
      </c>
      <c r="B95" s="6">
        <v>2020</v>
      </c>
      <c r="C95" s="6" t="s">
        <v>27</v>
      </c>
      <c r="D95" s="6" t="s">
        <v>25</v>
      </c>
      <c r="E95" s="6" t="s">
        <v>23</v>
      </c>
      <c r="F95" s="7">
        <f t="shared" si="1"/>
        <v>5321.25</v>
      </c>
      <c r="G95" s="8">
        <v>3547.5</v>
      </c>
    </row>
    <row r="96" spans="1:7" ht="18" x14ac:dyDescent="0.5">
      <c r="A96" s="6" t="s">
        <v>3</v>
      </c>
      <c r="B96" s="6">
        <v>2020</v>
      </c>
      <c r="C96" s="6" t="s">
        <v>21</v>
      </c>
      <c r="D96" s="6" t="s">
        <v>22</v>
      </c>
      <c r="E96" s="6" t="s">
        <v>30</v>
      </c>
      <c r="F96" s="7">
        <f t="shared" si="1"/>
        <v>20119.5</v>
      </c>
      <c r="G96" s="8">
        <v>13413</v>
      </c>
    </row>
    <row r="97" spans="1:7" ht="18" x14ac:dyDescent="0.5">
      <c r="A97" s="6" t="s">
        <v>3</v>
      </c>
      <c r="B97" s="6">
        <v>2020</v>
      </c>
      <c r="C97" s="6" t="s">
        <v>29</v>
      </c>
      <c r="D97" s="6" t="s">
        <v>22</v>
      </c>
      <c r="E97" s="6" t="s">
        <v>30</v>
      </c>
      <c r="F97" s="7">
        <f t="shared" si="1"/>
        <v>6039</v>
      </c>
      <c r="G97" s="8">
        <v>4026</v>
      </c>
    </row>
    <row r="98" spans="1:7" ht="18" x14ac:dyDescent="0.5">
      <c r="A98" s="6" t="s">
        <v>3</v>
      </c>
      <c r="B98" s="6">
        <v>2020</v>
      </c>
      <c r="C98" s="6" t="s">
        <v>21</v>
      </c>
      <c r="D98" s="6" t="s">
        <v>25</v>
      </c>
      <c r="E98" s="6" t="s">
        <v>30</v>
      </c>
      <c r="F98" s="7">
        <f t="shared" si="1"/>
        <v>4857.75</v>
      </c>
      <c r="G98" s="8">
        <v>3238.5</v>
      </c>
    </row>
    <row r="99" spans="1:7" ht="18" x14ac:dyDescent="0.5">
      <c r="A99" s="6" t="s">
        <v>4</v>
      </c>
      <c r="B99" s="6">
        <v>2020</v>
      </c>
      <c r="C99" s="6" t="s">
        <v>24</v>
      </c>
      <c r="D99" s="6" t="s">
        <v>28</v>
      </c>
      <c r="E99" s="6" t="s">
        <v>26</v>
      </c>
      <c r="F99" s="7">
        <f t="shared" si="1"/>
        <v>21894.75</v>
      </c>
      <c r="G99" s="8">
        <v>14596.5</v>
      </c>
    </row>
    <row r="100" spans="1:7" ht="18" x14ac:dyDescent="0.5">
      <c r="A100" s="6" t="s">
        <v>4</v>
      </c>
      <c r="B100" s="6">
        <v>2020</v>
      </c>
      <c r="C100" s="6" t="s">
        <v>27</v>
      </c>
      <c r="D100" s="6" t="s">
        <v>28</v>
      </c>
      <c r="E100" s="6" t="s">
        <v>26</v>
      </c>
      <c r="F100" s="7">
        <f t="shared" si="1"/>
        <v>13189.5</v>
      </c>
      <c r="G100" s="8">
        <v>8793</v>
      </c>
    </row>
    <row r="101" spans="1:7" ht="18" x14ac:dyDescent="0.5">
      <c r="A101" s="6" t="s">
        <v>4</v>
      </c>
      <c r="B101" s="6">
        <v>2020</v>
      </c>
      <c r="C101" s="6" t="s">
        <v>21</v>
      </c>
      <c r="D101" s="6" t="s">
        <v>22</v>
      </c>
      <c r="E101" s="6" t="s">
        <v>30</v>
      </c>
      <c r="F101" s="7">
        <f t="shared" si="1"/>
        <v>3593.25</v>
      </c>
      <c r="G101" s="8">
        <v>2395.5</v>
      </c>
    </row>
    <row r="102" spans="1:7" ht="18" x14ac:dyDescent="0.5">
      <c r="A102" s="6" t="s">
        <v>4</v>
      </c>
      <c r="B102" s="6">
        <v>2020</v>
      </c>
      <c r="C102" s="6" t="s">
        <v>29</v>
      </c>
      <c r="D102" s="6" t="s">
        <v>25</v>
      </c>
      <c r="E102" s="6" t="s">
        <v>26</v>
      </c>
      <c r="F102" s="7">
        <f t="shared" si="1"/>
        <v>5330.25</v>
      </c>
      <c r="G102" s="8">
        <v>3553.5</v>
      </c>
    </row>
    <row r="103" spans="1:7" ht="18" x14ac:dyDescent="0.5">
      <c r="A103" s="6" t="s">
        <v>4</v>
      </c>
      <c r="B103" s="6">
        <v>2020</v>
      </c>
      <c r="C103" s="6" t="s">
        <v>21</v>
      </c>
      <c r="D103" s="6" t="s">
        <v>22</v>
      </c>
      <c r="E103" s="6" t="s">
        <v>23</v>
      </c>
      <c r="F103" s="7">
        <f t="shared" si="1"/>
        <v>17642.25</v>
      </c>
      <c r="G103" s="8">
        <v>11761.5</v>
      </c>
    </row>
    <row r="104" spans="1:7" ht="18" x14ac:dyDescent="0.5">
      <c r="A104" s="6" t="s">
        <v>4</v>
      </c>
      <c r="B104" s="6">
        <v>2020</v>
      </c>
      <c r="C104" s="6" t="s">
        <v>24</v>
      </c>
      <c r="D104" s="6" t="s">
        <v>22</v>
      </c>
      <c r="E104" s="6" t="s">
        <v>26</v>
      </c>
      <c r="F104" s="7">
        <f t="shared" si="1"/>
        <v>13414.5</v>
      </c>
      <c r="G104" s="8">
        <v>8943</v>
      </c>
    </row>
    <row r="105" spans="1:7" ht="18" x14ac:dyDescent="0.5">
      <c r="A105" s="6" t="s">
        <v>4</v>
      </c>
      <c r="B105" s="6">
        <v>2020</v>
      </c>
      <c r="C105" s="6" t="s">
        <v>27</v>
      </c>
      <c r="D105" s="6" t="s">
        <v>25</v>
      </c>
      <c r="E105" s="6" t="s">
        <v>30</v>
      </c>
      <c r="F105" s="7">
        <f t="shared" si="1"/>
        <v>16683.75</v>
      </c>
      <c r="G105" s="8">
        <v>11122.5</v>
      </c>
    </row>
    <row r="106" spans="1:7" ht="18" x14ac:dyDescent="0.5">
      <c r="A106" s="6" t="s">
        <v>5</v>
      </c>
      <c r="B106" s="6">
        <v>2020</v>
      </c>
      <c r="C106" s="6" t="s">
        <v>21</v>
      </c>
      <c r="D106" s="6" t="s">
        <v>28</v>
      </c>
      <c r="E106" s="6" t="s">
        <v>23</v>
      </c>
      <c r="F106" s="7">
        <f t="shared" si="1"/>
        <v>20142</v>
      </c>
      <c r="G106" s="8">
        <v>13428</v>
      </c>
    </row>
    <row r="107" spans="1:7" ht="18" x14ac:dyDescent="0.5">
      <c r="A107" s="6" t="s">
        <v>5</v>
      </c>
      <c r="B107" s="6">
        <v>2020</v>
      </c>
      <c r="C107" s="6" t="s">
        <v>29</v>
      </c>
      <c r="D107" s="6" t="s">
        <v>28</v>
      </c>
      <c r="E107" s="6" t="s">
        <v>30</v>
      </c>
      <c r="F107" s="7">
        <f t="shared" si="1"/>
        <v>11220.75</v>
      </c>
      <c r="G107" s="8">
        <v>7480.5</v>
      </c>
    </row>
    <row r="108" spans="1:7" ht="18" x14ac:dyDescent="0.5">
      <c r="A108" s="6" t="s">
        <v>5</v>
      </c>
      <c r="B108" s="6">
        <v>2020</v>
      </c>
      <c r="C108" s="6" t="s">
        <v>21</v>
      </c>
      <c r="D108" s="6" t="s">
        <v>22</v>
      </c>
      <c r="E108" s="6" t="s">
        <v>30</v>
      </c>
      <c r="F108" s="7">
        <f t="shared" si="1"/>
        <v>7330.5</v>
      </c>
      <c r="G108" s="8">
        <v>4887</v>
      </c>
    </row>
    <row r="109" spans="1:7" ht="18" x14ac:dyDescent="0.5">
      <c r="A109" s="6" t="s">
        <v>5</v>
      </c>
      <c r="B109" s="6">
        <v>2020</v>
      </c>
      <c r="C109" s="6" t="s">
        <v>24</v>
      </c>
      <c r="D109" s="6" t="s">
        <v>25</v>
      </c>
      <c r="E109" s="6" t="s">
        <v>30</v>
      </c>
      <c r="F109" s="7">
        <f t="shared" si="1"/>
        <v>21971.25</v>
      </c>
      <c r="G109" s="8">
        <v>14647.5</v>
      </c>
    </row>
    <row r="110" spans="1:7" ht="18" x14ac:dyDescent="0.5">
      <c r="A110" s="6" t="s">
        <v>5</v>
      </c>
      <c r="B110" s="6">
        <v>2020</v>
      </c>
      <c r="C110" s="6" t="s">
        <v>27</v>
      </c>
      <c r="D110" s="6" t="s">
        <v>22</v>
      </c>
      <c r="E110" s="6" t="s">
        <v>30</v>
      </c>
      <c r="F110" s="7">
        <f t="shared" si="1"/>
        <v>21928.5</v>
      </c>
      <c r="G110" s="8">
        <v>14619</v>
      </c>
    </row>
    <row r="111" spans="1:7" ht="18" x14ac:dyDescent="0.5">
      <c r="A111" s="6" t="s">
        <v>5</v>
      </c>
      <c r="B111" s="6">
        <v>2020</v>
      </c>
      <c r="C111" s="6" t="s">
        <v>21</v>
      </c>
      <c r="D111" s="6" t="s">
        <v>28</v>
      </c>
      <c r="E111" s="6" t="s">
        <v>23</v>
      </c>
      <c r="F111" s="7">
        <f t="shared" si="1"/>
        <v>8070.75</v>
      </c>
      <c r="G111" s="8">
        <v>5380.5</v>
      </c>
    </row>
    <row r="112" spans="1:7" ht="18" x14ac:dyDescent="0.5">
      <c r="A112" s="6" t="s">
        <v>5</v>
      </c>
      <c r="B112" s="6">
        <v>2020</v>
      </c>
      <c r="C112" s="6" t="s">
        <v>29</v>
      </c>
      <c r="D112" s="6" t="s">
        <v>28</v>
      </c>
      <c r="E112" s="6" t="s">
        <v>30</v>
      </c>
      <c r="F112" s="7">
        <f t="shared" si="1"/>
        <v>21669.75</v>
      </c>
      <c r="G112" s="8">
        <v>14446.5</v>
      </c>
    </row>
    <row r="113" spans="1:7" ht="18" x14ac:dyDescent="0.5">
      <c r="A113" s="6" t="s">
        <v>5</v>
      </c>
      <c r="B113" s="6">
        <v>2020</v>
      </c>
      <c r="C113" s="6" t="s">
        <v>21</v>
      </c>
      <c r="D113" s="6" t="s">
        <v>22</v>
      </c>
      <c r="E113" s="6" t="s">
        <v>30</v>
      </c>
      <c r="F113" s="7">
        <f t="shared" si="1"/>
        <v>1300.5</v>
      </c>
      <c r="G113" s="8">
        <v>867</v>
      </c>
    </row>
    <row r="114" spans="1:7" ht="18" x14ac:dyDescent="0.5">
      <c r="A114" s="6" t="s">
        <v>6</v>
      </c>
      <c r="B114" s="6">
        <v>2020</v>
      </c>
      <c r="C114" s="6" t="s">
        <v>24</v>
      </c>
      <c r="D114" s="6" t="s">
        <v>25</v>
      </c>
      <c r="E114" s="6" t="s">
        <v>23</v>
      </c>
      <c r="F114" s="7">
        <f t="shared" si="1"/>
        <v>2247.75</v>
      </c>
      <c r="G114" s="8">
        <v>1498.5</v>
      </c>
    </row>
    <row r="115" spans="1:7" ht="18" x14ac:dyDescent="0.5">
      <c r="A115" s="6" t="s">
        <v>6</v>
      </c>
      <c r="B115" s="6">
        <v>2020</v>
      </c>
      <c r="C115" s="6" t="s">
        <v>27</v>
      </c>
      <c r="D115" s="6" t="s">
        <v>25</v>
      </c>
      <c r="E115" s="6" t="s">
        <v>23</v>
      </c>
      <c r="F115" s="7">
        <f t="shared" si="1"/>
        <v>353.25</v>
      </c>
      <c r="G115" s="8">
        <v>235.5</v>
      </c>
    </row>
    <row r="116" spans="1:7" ht="18" x14ac:dyDescent="0.5">
      <c r="A116" s="6" t="s">
        <v>6</v>
      </c>
      <c r="B116" s="6">
        <v>2020</v>
      </c>
      <c r="C116" s="6" t="s">
        <v>21</v>
      </c>
      <c r="D116" s="6" t="s">
        <v>25</v>
      </c>
      <c r="E116" s="6" t="s">
        <v>23</v>
      </c>
      <c r="F116" s="7">
        <f t="shared" si="1"/>
        <v>17757</v>
      </c>
      <c r="G116" s="8">
        <v>11838</v>
      </c>
    </row>
    <row r="117" spans="1:7" ht="18" x14ac:dyDescent="0.5">
      <c r="A117" s="6" t="s">
        <v>6</v>
      </c>
      <c r="B117" s="6">
        <v>2020</v>
      </c>
      <c r="C117" s="6" t="s">
        <v>29</v>
      </c>
      <c r="D117" s="6" t="s">
        <v>22</v>
      </c>
      <c r="E117" s="6" t="s">
        <v>30</v>
      </c>
      <c r="F117" s="7">
        <f t="shared" si="1"/>
        <v>3550.5</v>
      </c>
      <c r="G117" s="8">
        <v>2367</v>
      </c>
    </row>
    <row r="118" spans="1:7" ht="18" x14ac:dyDescent="0.5">
      <c r="A118" s="6" t="s">
        <v>6</v>
      </c>
      <c r="B118" s="6">
        <v>2020</v>
      </c>
      <c r="C118" s="6" t="s">
        <v>21</v>
      </c>
      <c r="D118" s="6" t="s">
        <v>28</v>
      </c>
      <c r="E118" s="6" t="s">
        <v>26</v>
      </c>
      <c r="F118" s="7">
        <f t="shared" si="1"/>
        <v>10545.75</v>
      </c>
      <c r="G118" s="8">
        <v>7030.5</v>
      </c>
    </row>
    <row r="119" spans="1:7" ht="18" x14ac:dyDescent="0.5">
      <c r="A119" s="6" t="s">
        <v>6</v>
      </c>
      <c r="B119" s="6">
        <v>2020</v>
      </c>
      <c r="C119" s="6" t="s">
        <v>24</v>
      </c>
      <c r="D119" s="6" t="s">
        <v>28</v>
      </c>
      <c r="E119" s="6" t="s">
        <v>26</v>
      </c>
      <c r="F119" s="7">
        <f t="shared" si="1"/>
        <v>3069</v>
      </c>
      <c r="G119" s="8">
        <v>2046</v>
      </c>
    </row>
    <row r="120" spans="1:7" ht="18" x14ac:dyDescent="0.5">
      <c r="A120" s="6" t="s">
        <v>6</v>
      </c>
      <c r="B120" s="6">
        <v>2020</v>
      </c>
      <c r="C120" s="6" t="s">
        <v>27</v>
      </c>
      <c r="D120" s="6" t="s">
        <v>22</v>
      </c>
      <c r="E120" s="6" t="s">
        <v>26</v>
      </c>
      <c r="F120" s="7">
        <f t="shared" si="1"/>
        <v>10320.75</v>
      </c>
      <c r="G120" s="8">
        <v>6880.5</v>
      </c>
    </row>
    <row r="121" spans="1:7" ht="18" x14ac:dyDescent="0.5">
      <c r="A121" s="6" t="s">
        <v>6</v>
      </c>
      <c r="B121" s="6">
        <v>2020</v>
      </c>
      <c r="C121" s="6" t="s">
        <v>21</v>
      </c>
      <c r="D121" s="6" t="s">
        <v>25</v>
      </c>
      <c r="E121" s="6" t="s">
        <v>23</v>
      </c>
      <c r="F121" s="7">
        <f t="shared" si="1"/>
        <v>17968.5</v>
      </c>
      <c r="G121" s="8">
        <v>11979</v>
      </c>
    </row>
    <row r="122" spans="1:7" ht="18" x14ac:dyDescent="0.5">
      <c r="A122" s="6" t="s">
        <v>6</v>
      </c>
      <c r="B122" s="6">
        <v>2020</v>
      </c>
      <c r="C122" s="6" t="s">
        <v>29</v>
      </c>
      <c r="D122" s="6" t="s">
        <v>25</v>
      </c>
      <c r="E122" s="6" t="s">
        <v>23</v>
      </c>
      <c r="F122" s="7">
        <f t="shared" si="1"/>
        <v>11016</v>
      </c>
      <c r="G122" s="8">
        <v>7344</v>
      </c>
    </row>
    <row r="123" spans="1:7" ht="18" x14ac:dyDescent="0.5">
      <c r="A123" s="6" t="s">
        <v>6</v>
      </c>
      <c r="B123" s="6">
        <v>2020</v>
      </c>
      <c r="C123" s="6" t="s">
        <v>21</v>
      </c>
      <c r="D123" s="6" t="s">
        <v>25</v>
      </c>
      <c r="E123" s="6" t="s">
        <v>23</v>
      </c>
      <c r="F123" s="7">
        <f t="shared" si="1"/>
        <v>10320.75</v>
      </c>
      <c r="G123" s="8">
        <v>6880.5</v>
      </c>
    </row>
    <row r="124" spans="1:7" ht="18" x14ac:dyDescent="0.5">
      <c r="A124" s="6" t="s">
        <v>6</v>
      </c>
      <c r="B124" s="6">
        <v>2020</v>
      </c>
      <c r="C124" s="6" t="s">
        <v>24</v>
      </c>
      <c r="D124" s="6" t="s">
        <v>22</v>
      </c>
      <c r="E124" s="6" t="s">
        <v>23</v>
      </c>
      <c r="F124" s="7">
        <f t="shared" si="1"/>
        <v>1120.5</v>
      </c>
      <c r="G124" s="8">
        <v>747</v>
      </c>
    </row>
    <row r="125" spans="1:7" ht="18" x14ac:dyDescent="0.5">
      <c r="A125" s="6" t="s">
        <v>6</v>
      </c>
      <c r="B125" s="6">
        <v>2020</v>
      </c>
      <c r="C125" s="6" t="s">
        <v>27</v>
      </c>
      <c r="D125" s="6" t="s">
        <v>28</v>
      </c>
      <c r="E125" s="6" t="s">
        <v>23</v>
      </c>
      <c r="F125" s="7">
        <f t="shared" si="1"/>
        <v>10320.75</v>
      </c>
      <c r="G125" s="8">
        <v>6880.5</v>
      </c>
    </row>
    <row r="126" spans="1:7" ht="18" x14ac:dyDescent="0.5">
      <c r="A126" s="6" t="s">
        <v>6</v>
      </c>
      <c r="B126" s="6">
        <v>2020</v>
      </c>
      <c r="C126" s="6" t="s">
        <v>21</v>
      </c>
      <c r="D126" s="6" t="s">
        <v>28</v>
      </c>
      <c r="E126" s="6" t="s">
        <v>30</v>
      </c>
      <c r="F126" s="7">
        <f t="shared" si="1"/>
        <v>14229</v>
      </c>
      <c r="G126" s="8">
        <v>9486</v>
      </c>
    </row>
    <row r="127" spans="1:7" ht="18" x14ac:dyDescent="0.5">
      <c r="A127" s="6" t="s">
        <v>7</v>
      </c>
      <c r="B127" s="6">
        <v>2020</v>
      </c>
      <c r="C127" s="6" t="s">
        <v>29</v>
      </c>
      <c r="D127" s="6" t="s">
        <v>22</v>
      </c>
      <c r="E127" s="6" t="s">
        <v>30</v>
      </c>
      <c r="F127" s="7">
        <f t="shared" si="1"/>
        <v>11013.75</v>
      </c>
      <c r="G127" s="8">
        <v>7342.5</v>
      </c>
    </row>
    <row r="128" spans="1:7" ht="18" x14ac:dyDescent="0.5">
      <c r="A128" s="6" t="s">
        <v>7</v>
      </c>
      <c r="B128" s="6">
        <v>2020</v>
      </c>
      <c r="C128" s="6" t="s">
        <v>21</v>
      </c>
      <c r="D128" s="6" t="s">
        <v>25</v>
      </c>
      <c r="E128" s="6" t="s">
        <v>23</v>
      </c>
      <c r="F128" s="7">
        <f t="shared" si="1"/>
        <v>10977.75</v>
      </c>
      <c r="G128" s="8">
        <v>7318.5</v>
      </c>
    </row>
    <row r="129" spans="1:7" ht="18" x14ac:dyDescent="0.5">
      <c r="A129" s="6" t="s">
        <v>7</v>
      </c>
      <c r="B129" s="6">
        <v>2020</v>
      </c>
      <c r="C129" s="6" t="s">
        <v>21</v>
      </c>
      <c r="D129" s="6" t="s">
        <v>22</v>
      </c>
      <c r="E129" s="6" t="s">
        <v>23</v>
      </c>
      <c r="F129" s="7">
        <f t="shared" si="1"/>
        <v>12651.75</v>
      </c>
      <c r="G129" s="8">
        <v>8434.5</v>
      </c>
    </row>
    <row r="130" spans="1:7" ht="18" x14ac:dyDescent="0.5">
      <c r="A130" s="6" t="s">
        <v>7</v>
      </c>
      <c r="B130" s="6">
        <v>2020</v>
      </c>
      <c r="C130" s="6" t="s">
        <v>24</v>
      </c>
      <c r="D130" s="6" t="s">
        <v>25</v>
      </c>
      <c r="E130" s="6" t="s">
        <v>26</v>
      </c>
      <c r="F130" s="7">
        <f t="shared" si="1"/>
        <v>5845.5</v>
      </c>
      <c r="G130" s="8">
        <v>3897</v>
      </c>
    </row>
    <row r="131" spans="1:7" ht="18" x14ac:dyDescent="0.5">
      <c r="A131" s="6" t="s">
        <v>7</v>
      </c>
      <c r="B131" s="6">
        <v>2020</v>
      </c>
      <c r="C131" s="6" t="s">
        <v>27</v>
      </c>
      <c r="D131" s="6" t="s">
        <v>28</v>
      </c>
      <c r="E131" s="6" t="s">
        <v>26</v>
      </c>
      <c r="F131" s="7">
        <f t="shared" si="1"/>
        <v>18555.75</v>
      </c>
      <c r="G131" s="8">
        <v>12370.5</v>
      </c>
    </row>
    <row r="132" spans="1:7" ht="18" x14ac:dyDescent="0.5">
      <c r="A132" s="6" t="s">
        <v>7</v>
      </c>
      <c r="B132" s="6">
        <v>2020</v>
      </c>
      <c r="C132" s="6" t="s">
        <v>21</v>
      </c>
      <c r="D132" s="6" t="s">
        <v>22</v>
      </c>
      <c r="E132" s="6" t="s">
        <v>26</v>
      </c>
      <c r="F132" s="7">
        <f t="shared" si="1"/>
        <v>16488</v>
      </c>
      <c r="G132" s="8">
        <v>10992</v>
      </c>
    </row>
    <row r="133" spans="1:7" ht="18" x14ac:dyDescent="0.5">
      <c r="A133" s="6" t="s">
        <v>7</v>
      </c>
      <c r="B133" s="6">
        <v>2020</v>
      </c>
      <c r="C133" s="6" t="s">
        <v>29</v>
      </c>
      <c r="D133" s="6" t="s">
        <v>25</v>
      </c>
      <c r="E133" s="6" t="s">
        <v>26</v>
      </c>
      <c r="F133" s="7">
        <f t="shared" si="1"/>
        <v>4626</v>
      </c>
      <c r="G133" s="8">
        <v>3084</v>
      </c>
    </row>
    <row r="134" spans="1:7" ht="18" x14ac:dyDescent="0.5">
      <c r="A134" s="6" t="s">
        <v>8</v>
      </c>
      <c r="B134" s="6">
        <v>2020</v>
      </c>
      <c r="C134" s="6" t="s">
        <v>21</v>
      </c>
      <c r="D134" s="6" t="s">
        <v>28</v>
      </c>
      <c r="E134" s="6" t="s">
        <v>26</v>
      </c>
      <c r="F134" s="7">
        <f t="shared" ref="F134:F169" si="2">G134*1.5</f>
        <v>19847.25</v>
      </c>
      <c r="G134" s="8">
        <v>13231.5</v>
      </c>
    </row>
    <row r="135" spans="1:7" ht="18" x14ac:dyDescent="0.5">
      <c r="A135" s="6" t="s">
        <v>8</v>
      </c>
      <c r="B135" s="6">
        <v>2020</v>
      </c>
      <c r="C135" s="6" t="s">
        <v>24</v>
      </c>
      <c r="D135" s="6" t="s">
        <v>22</v>
      </c>
      <c r="E135" s="6" t="s">
        <v>30</v>
      </c>
      <c r="F135" s="7">
        <f t="shared" si="2"/>
        <v>13248</v>
      </c>
      <c r="G135" s="8">
        <v>8832</v>
      </c>
    </row>
    <row r="136" spans="1:7" ht="18" x14ac:dyDescent="0.5">
      <c r="A136" s="6" t="s">
        <v>8</v>
      </c>
      <c r="B136" s="6">
        <v>2020</v>
      </c>
      <c r="C136" s="6" t="s">
        <v>27</v>
      </c>
      <c r="D136" s="6" t="s">
        <v>25</v>
      </c>
      <c r="E136" s="6" t="s">
        <v>23</v>
      </c>
      <c r="F136" s="7">
        <f t="shared" si="2"/>
        <v>5321.25</v>
      </c>
      <c r="G136" s="8">
        <v>3547.5</v>
      </c>
    </row>
    <row r="137" spans="1:7" ht="18" x14ac:dyDescent="0.5">
      <c r="A137" s="6" t="s">
        <v>8</v>
      </c>
      <c r="B137" s="6">
        <v>2020</v>
      </c>
      <c r="C137" s="6" t="s">
        <v>21</v>
      </c>
      <c r="D137" s="6" t="s">
        <v>22</v>
      </c>
      <c r="E137" s="6" t="s">
        <v>30</v>
      </c>
      <c r="F137" s="7">
        <f t="shared" si="2"/>
        <v>20119.5</v>
      </c>
      <c r="G137" s="8">
        <v>13413</v>
      </c>
    </row>
    <row r="138" spans="1:7" ht="18" x14ac:dyDescent="0.5">
      <c r="A138" s="6" t="s">
        <v>8</v>
      </c>
      <c r="B138" s="6">
        <v>2020</v>
      </c>
      <c r="C138" s="6" t="s">
        <v>29</v>
      </c>
      <c r="D138" s="6" t="s">
        <v>22</v>
      </c>
      <c r="E138" s="6" t="s">
        <v>30</v>
      </c>
      <c r="F138" s="7">
        <f t="shared" si="2"/>
        <v>6039</v>
      </c>
      <c r="G138" s="8">
        <v>4026</v>
      </c>
    </row>
    <row r="139" spans="1:7" ht="18" x14ac:dyDescent="0.5">
      <c r="A139" s="6" t="s">
        <v>8</v>
      </c>
      <c r="B139" s="6">
        <v>2020</v>
      </c>
      <c r="C139" s="6" t="s">
        <v>21</v>
      </c>
      <c r="D139" s="6" t="s">
        <v>25</v>
      </c>
      <c r="E139" s="6" t="s">
        <v>30</v>
      </c>
      <c r="F139" s="7">
        <f t="shared" si="2"/>
        <v>4857.75</v>
      </c>
      <c r="G139" s="8">
        <v>3238.5</v>
      </c>
    </row>
    <row r="140" spans="1:7" ht="18" x14ac:dyDescent="0.5">
      <c r="A140" s="6" t="s">
        <v>8</v>
      </c>
      <c r="B140" s="6">
        <v>2020</v>
      </c>
      <c r="C140" s="6" t="s">
        <v>24</v>
      </c>
      <c r="D140" s="6" t="s">
        <v>28</v>
      </c>
      <c r="E140" s="6" t="s">
        <v>26</v>
      </c>
      <c r="F140" s="7">
        <f t="shared" si="2"/>
        <v>21894.75</v>
      </c>
      <c r="G140" s="8">
        <v>14596.5</v>
      </c>
    </row>
    <row r="141" spans="1:7" ht="18" x14ac:dyDescent="0.5">
      <c r="A141" s="6" t="s">
        <v>9</v>
      </c>
      <c r="B141" s="6">
        <v>2020</v>
      </c>
      <c r="C141" s="6" t="s">
        <v>27</v>
      </c>
      <c r="D141" s="6" t="s">
        <v>28</v>
      </c>
      <c r="E141" s="6" t="s">
        <v>26</v>
      </c>
      <c r="F141" s="7">
        <f t="shared" si="2"/>
        <v>13189.5</v>
      </c>
      <c r="G141" s="8">
        <v>8793</v>
      </c>
    </row>
    <row r="142" spans="1:7" ht="18" x14ac:dyDescent="0.5">
      <c r="A142" s="6" t="s">
        <v>9</v>
      </c>
      <c r="B142" s="6">
        <v>2020</v>
      </c>
      <c r="C142" s="6" t="s">
        <v>21</v>
      </c>
      <c r="D142" s="6" t="s">
        <v>22</v>
      </c>
      <c r="E142" s="6" t="s">
        <v>30</v>
      </c>
      <c r="F142" s="7">
        <f t="shared" si="2"/>
        <v>3593.25</v>
      </c>
      <c r="G142" s="8">
        <v>2395.5</v>
      </c>
    </row>
    <row r="143" spans="1:7" ht="18" x14ac:dyDescent="0.5">
      <c r="A143" s="6" t="s">
        <v>9</v>
      </c>
      <c r="B143" s="6">
        <v>2020</v>
      </c>
      <c r="C143" s="6" t="s">
        <v>29</v>
      </c>
      <c r="D143" s="6" t="s">
        <v>25</v>
      </c>
      <c r="E143" s="6" t="s">
        <v>26</v>
      </c>
      <c r="F143" s="7">
        <f t="shared" si="2"/>
        <v>5330.25</v>
      </c>
      <c r="G143" s="8">
        <v>3553.5</v>
      </c>
    </row>
    <row r="144" spans="1:7" ht="18" x14ac:dyDescent="0.5">
      <c r="A144" s="6" t="s">
        <v>9</v>
      </c>
      <c r="B144" s="6">
        <v>2020</v>
      </c>
      <c r="C144" s="6" t="s">
        <v>21</v>
      </c>
      <c r="D144" s="6" t="s">
        <v>22</v>
      </c>
      <c r="E144" s="6" t="s">
        <v>23</v>
      </c>
      <c r="F144" s="7">
        <f t="shared" si="2"/>
        <v>17642.25</v>
      </c>
      <c r="G144" s="8">
        <v>11761.5</v>
      </c>
    </row>
    <row r="145" spans="1:7" ht="18" x14ac:dyDescent="0.5">
      <c r="A145" s="6" t="s">
        <v>9</v>
      </c>
      <c r="B145" s="6">
        <v>2020</v>
      </c>
      <c r="C145" s="6" t="s">
        <v>24</v>
      </c>
      <c r="D145" s="6" t="s">
        <v>22</v>
      </c>
      <c r="E145" s="6" t="s">
        <v>26</v>
      </c>
      <c r="F145" s="7">
        <f t="shared" si="2"/>
        <v>13414.5</v>
      </c>
      <c r="G145" s="8">
        <v>8943</v>
      </c>
    </row>
    <row r="146" spans="1:7" ht="18" x14ac:dyDescent="0.5">
      <c r="A146" s="6" t="s">
        <v>9</v>
      </c>
      <c r="B146" s="6">
        <v>2020</v>
      </c>
      <c r="C146" s="6" t="s">
        <v>27</v>
      </c>
      <c r="D146" s="6" t="s">
        <v>25</v>
      </c>
      <c r="E146" s="6" t="s">
        <v>30</v>
      </c>
      <c r="F146" s="7">
        <f t="shared" si="2"/>
        <v>16683.75</v>
      </c>
      <c r="G146" s="8">
        <v>11122.5</v>
      </c>
    </row>
    <row r="147" spans="1:7" ht="18" x14ac:dyDescent="0.5">
      <c r="A147" s="6" t="s">
        <v>9</v>
      </c>
      <c r="B147" s="6">
        <v>2020</v>
      </c>
      <c r="C147" s="6" t="s">
        <v>21</v>
      </c>
      <c r="D147" s="6" t="s">
        <v>28</v>
      </c>
      <c r="E147" s="6" t="s">
        <v>23</v>
      </c>
      <c r="F147" s="7">
        <f t="shared" si="2"/>
        <v>20142</v>
      </c>
      <c r="G147" s="8">
        <v>13428</v>
      </c>
    </row>
    <row r="148" spans="1:7" ht="18" x14ac:dyDescent="0.5">
      <c r="A148" s="6" t="s">
        <v>9</v>
      </c>
      <c r="B148" s="6">
        <v>2020</v>
      </c>
      <c r="C148" s="6" t="s">
        <v>29</v>
      </c>
      <c r="D148" s="6" t="s">
        <v>28</v>
      </c>
      <c r="E148" s="6" t="s">
        <v>30</v>
      </c>
      <c r="F148" s="7">
        <f t="shared" si="2"/>
        <v>11220.75</v>
      </c>
      <c r="G148" s="8">
        <v>7480.5</v>
      </c>
    </row>
    <row r="149" spans="1:7" ht="18" x14ac:dyDescent="0.5">
      <c r="A149" s="6" t="s">
        <v>10</v>
      </c>
      <c r="B149" s="6">
        <v>2020</v>
      </c>
      <c r="C149" s="6" t="s">
        <v>21</v>
      </c>
      <c r="D149" s="6" t="s">
        <v>22</v>
      </c>
      <c r="E149" s="6" t="s">
        <v>30</v>
      </c>
      <c r="F149" s="7">
        <f t="shared" si="2"/>
        <v>7330.5</v>
      </c>
      <c r="G149" s="8">
        <v>4887</v>
      </c>
    </row>
    <row r="150" spans="1:7" ht="18" x14ac:dyDescent="0.5">
      <c r="A150" s="6" t="s">
        <v>10</v>
      </c>
      <c r="B150" s="6">
        <v>2020</v>
      </c>
      <c r="C150" s="6" t="s">
        <v>24</v>
      </c>
      <c r="D150" s="6" t="s">
        <v>25</v>
      </c>
      <c r="E150" s="6" t="s">
        <v>30</v>
      </c>
      <c r="F150" s="7">
        <f t="shared" si="2"/>
        <v>21971.25</v>
      </c>
      <c r="G150" s="8">
        <v>14647.5</v>
      </c>
    </row>
    <row r="151" spans="1:7" ht="18" x14ac:dyDescent="0.5">
      <c r="A151" s="6" t="s">
        <v>10</v>
      </c>
      <c r="B151" s="6">
        <v>2020</v>
      </c>
      <c r="C151" s="6" t="s">
        <v>27</v>
      </c>
      <c r="D151" s="6" t="s">
        <v>22</v>
      </c>
      <c r="E151" s="6" t="s">
        <v>30</v>
      </c>
      <c r="F151" s="7">
        <f t="shared" si="2"/>
        <v>21928.5</v>
      </c>
      <c r="G151" s="8">
        <v>14619</v>
      </c>
    </row>
    <row r="152" spans="1:7" ht="18" x14ac:dyDescent="0.5">
      <c r="A152" s="6" t="s">
        <v>10</v>
      </c>
      <c r="B152" s="6">
        <v>2020</v>
      </c>
      <c r="C152" s="6" t="s">
        <v>21</v>
      </c>
      <c r="D152" s="6" t="s">
        <v>28</v>
      </c>
      <c r="E152" s="6" t="s">
        <v>23</v>
      </c>
      <c r="F152" s="7">
        <f t="shared" si="2"/>
        <v>8070.75</v>
      </c>
      <c r="G152" s="8">
        <v>5380.5</v>
      </c>
    </row>
    <row r="153" spans="1:7" ht="18" x14ac:dyDescent="0.5">
      <c r="A153" s="6" t="s">
        <v>10</v>
      </c>
      <c r="B153" s="6">
        <v>2020</v>
      </c>
      <c r="C153" s="6" t="s">
        <v>29</v>
      </c>
      <c r="D153" s="6" t="s">
        <v>28</v>
      </c>
      <c r="E153" s="6" t="s">
        <v>30</v>
      </c>
      <c r="F153" s="7">
        <f t="shared" si="2"/>
        <v>21669.75</v>
      </c>
      <c r="G153" s="8">
        <v>14446.5</v>
      </c>
    </row>
    <row r="154" spans="1:7" ht="18" x14ac:dyDescent="0.5">
      <c r="A154" s="6" t="s">
        <v>10</v>
      </c>
      <c r="B154" s="6">
        <v>2020</v>
      </c>
      <c r="C154" s="6" t="s">
        <v>21</v>
      </c>
      <c r="D154" s="6" t="s">
        <v>22</v>
      </c>
      <c r="E154" s="6" t="s">
        <v>30</v>
      </c>
      <c r="F154" s="7">
        <f t="shared" si="2"/>
        <v>1300.5</v>
      </c>
      <c r="G154" s="8">
        <v>867</v>
      </c>
    </row>
    <row r="155" spans="1:7" ht="18" x14ac:dyDescent="0.5">
      <c r="A155" s="6" t="s">
        <v>11</v>
      </c>
      <c r="B155" s="6">
        <v>2020</v>
      </c>
      <c r="C155" s="6" t="s">
        <v>24</v>
      </c>
      <c r="D155" s="6" t="s">
        <v>25</v>
      </c>
      <c r="E155" s="6" t="s">
        <v>23</v>
      </c>
      <c r="F155" s="7">
        <f t="shared" si="2"/>
        <v>2247.75</v>
      </c>
      <c r="G155" s="8">
        <v>1498.5</v>
      </c>
    </row>
    <row r="156" spans="1:7" ht="18" x14ac:dyDescent="0.5">
      <c r="A156" s="6" t="s">
        <v>11</v>
      </c>
      <c r="B156" s="6">
        <v>2020</v>
      </c>
      <c r="C156" s="6" t="s">
        <v>27</v>
      </c>
      <c r="D156" s="6" t="s">
        <v>25</v>
      </c>
      <c r="E156" s="6" t="s">
        <v>23</v>
      </c>
      <c r="F156" s="7">
        <f t="shared" si="2"/>
        <v>353.25</v>
      </c>
      <c r="G156" s="8">
        <v>235.5</v>
      </c>
    </row>
    <row r="157" spans="1:7" ht="18" x14ac:dyDescent="0.5">
      <c r="A157" s="6" t="s">
        <v>11</v>
      </c>
      <c r="B157" s="6">
        <v>2020</v>
      </c>
      <c r="C157" s="6" t="s">
        <v>21</v>
      </c>
      <c r="D157" s="6" t="s">
        <v>25</v>
      </c>
      <c r="E157" s="6" t="s">
        <v>23</v>
      </c>
      <c r="F157" s="7">
        <f t="shared" si="2"/>
        <v>17757</v>
      </c>
      <c r="G157" s="8">
        <v>11838</v>
      </c>
    </row>
    <row r="158" spans="1:7" ht="18" x14ac:dyDescent="0.5">
      <c r="A158" s="6" t="s">
        <v>11</v>
      </c>
      <c r="B158" s="6">
        <v>2020</v>
      </c>
      <c r="C158" s="6" t="s">
        <v>29</v>
      </c>
      <c r="D158" s="6" t="s">
        <v>22</v>
      </c>
      <c r="E158" s="6" t="s">
        <v>30</v>
      </c>
      <c r="F158" s="7">
        <f t="shared" si="2"/>
        <v>3550.5</v>
      </c>
      <c r="G158" s="8">
        <v>2367</v>
      </c>
    </row>
    <row r="159" spans="1:7" ht="18" x14ac:dyDescent="0.5">
      <c r="A159" s="6" t="s">
        <v>11</v>
      </c>
      <c r="B159" s="6">
        <v>2020</v>
      </c>
      <c r="C159" s="6" t="s">
        <v>21</v>
      </c>
      <c r="D159" s="6" t="s">
        <v>28</v>
      </c>
      <c r="E159" s="6" t="s">
        <v>26</v>
      </c>
      <c r="F159" s="7">
        <f t="shared" si="2"/>
        <v>10545.75</v>
      </c>
      <c r="G159" s="8">
        <v>7030.5</v>
      </c>
    </row>
    <row r="160" spans="1:7" ht="18" x14ac:dyDescent="0.5">
      <c r="A160" s="6" t="s">
        <v>11</v>
      </c>
      <c r="B160" s="6">
        <v>2020</v>
      </c>
      <c r="C160" s="6" t="s">
        <v>24</v>
      </c>
      <c r="D160" s="6" t="s">
        <v>28</v>
      </c>
      <c r="E160" s="6" t="s">
        <v>26</v>
      </c>
      <c r="F160" s="7">
        <f t="shared" si="2"/>
        <v>3069</v>
      </c>
      <c r="G160" s="8">
        <v>2046</v>
      </c>
    </row>
    <row r="161" spans="1:7" ht="18" x14ac:dyDescent="0.5">
      <c r="A161" s="6" t="s">
        <v>12</v>
      </c>
      <c r="B161" s="6">
        <v>2020</v>
      </c>
      <c r="C161" s="6" t="s">
        <v>27</v>
      </c>
      <c r="D161" s="6" t="s">
        <v>22</v>
      </c>
      <c r="E161" s="6" t="s">
        <v>26</v>
      </c>
      <c r="F161" s="7">
        <f t="shared" si="2"/>
        <v>10320.75</v>
      </c>
      <c r="G161" s="8">
        <v>6880.5</v>
      </c>
    </row>
    <row r="162" spans="1:7" ht="18" x14ac:dyDescent="0.5">
      <c r="A162" s="6" t="s">
        <v>12</v>
      </c>
      <c r="B162" s="6">
        <v>2020</v>
      </c>
      <c r="C162" s="6" t="s">
        <v>21</v>
      </c>
      <c r="D162" s="6" t="s">
        <v>25</v>
      </c>
      <c r="E162" s="6" t="s">
        <v>23</v>
      </c>
      <c r="F162" s="7">
        <f t="shared" si="2"/>
        <v>17968.5</v>
      </c>
      <c r="G162" s="8">
        <v>11979</v>
      </c>
    </row>
    <row r="163" spans="1:7" ht="18" x14ac:dyDescent="0.5">
      <c r="A163" s="6" t="s">
        <v>12</v>
      </c>
      <c r="B163" s="6">
        <v>2020</v>
      </c>
      <c r="C163" s="6" t="s">
        <v>29</v>
      </c>
      <c r="D163" s="6" t="s">
        <v>25</v>
      </c>
      <c r="E163" s="6" t="s">
        <v>23</v>
      </c>
      <c r="F163" s="7">
        <f t="shared" si="2"/>
        <v>11016</v>
      </c>
      <c r="G163" s="8">
        <v>7344</v>
      </c>
    </row>
    <row r="164" spans="1:7" ht="18" x14ac:dyDescent="0.5">
      <c r="A164" s="6" t="s">
        <v>12</v>
      </c>
      <c r="B164" s="6">
        <v>2020</v>
      </c>
      <c r="C164" s="6" t="s">
        <v>21</v>
      </c>
      <c r="D164" s="6" t="s">
        <v>25</v>
      </c>
      <c r="E164" s="6" t="s">
        <v>23</v>
      </c>
      <c r="F164" s="7">
        <f t="shared" si="2"/>
        <v>10320.75</v>
      </c>
      <c r="G164" s="8">
        <v>6880.5</v>
      </c>
    </row>
    <row r="165" spans="1:7" ht="18" x14ac:dyDescent="0.5">
      <c r="A165" s="6" t="s">
        <v>12</v>
      </c>
      <c r="B165" s="6">
        <v>2020</v>
      </c>
      <c r="C165" s="6" t="s">
        <v>24</v>
      </c>
      <c r="D165" s="6" t="s">
        <v>22</v>
      </c>
      <c r="E165" s="6" t="s">
        <v>23</v>
      </c>
      <c r="F165" s="7">
        <f t="shared" si="2"/>
        <v>1120.5</v>
      </c>
      <c r="G165" s="8">
        <v>747</v>
      </c>
    </row>
    <row r="166" spans="1:7" ht="18" x14ac:dyDescent="0.5">
      <c r="A166" s="6" t="s">
        <v>13</v>
      </c>
      <c r="B166" s="6">
        <v>2020</v>
      </c>
      <c r="C166" s="6" t="s">
        <v>27</v>
      </c>
      <c r="D166" s="6" t="s">
        <v>28</v>
      </c>
      <c r="E166" s="6" t="s">
        <v>23</v>
      </c>
      <c r="F166" s="7">
        <f t="shared" si="2"/>
        <v>10320.75</v>
      </c>
      <c r="G166" s="8">
        <v>6880.5</v>
      </c>
    </row>
    <row r="167" spans="1:7" ht="18" x14ac:dyDescent="0.5">
      <c r="A167" s="6" t="s">
        <v>13</v>
      </c>
      <c r="B167" s="6">
        <v>2020</v>
      </c>
      <c r="C167" s="6" t="s">
        <v>21</v>
      </c>
      <c r="D167" s="6" t="s">
        <v>28</v>
      </c>
      <c r="E167" s="6" t="s">
        <v>30</v>
      </c>
      <c r="F167" s="7">
        <f t="shared" si="2"/>
        <v>14229</v>
      </c>
      <c r="G167" s="8">
        <v>9486</v>
      </c>
    </row>
    <row r="168" spans="1:7" ht="18" x14ac:dyDescent="0.5">
      <c r="A168" s="6" t="s">
        <v>13</v>
      </c>
      <c r="B168" s="6">
        <v>2020</v>
      </c>
      <c r="C168" s="6" t="s">
        <v>29</v>
      </c>
      <c r="D168" s="6" t="s">
        <v>22</v>
      </c>
      <c r="E168" s="6" t="s">
        <v>30</v>
      </c>
      <c r="F168" s="7">
        <f t="shared" si="2"/>
        <v>11013.75</v>
      </c>
      <c r="G168" s="8">
        <v>7342.5</v>
      </c>
    </row>
    <row r="169" spans="1:7" ht="18" x14ac:dyDescent="0.5">
      <c r="A169" s="6" t="s">
        <v>13</v>
      </c>
      <c r="B169" s="6">
        <v>2020</v>
      </c>
      <c r="C169" s="6" t="s">
        <v>21</v>
      </c>
      <c r="D169" s="6" t="s">
        <v>25</v>
      </c>
      <c r="E169" s="6" t="s">
        <v>23</v>
      </c>
      <c r="F169" s="7">
        <f t="shared" si="2"/>
        <v>10977.75</v>
      </c>
      <c r="G169" s="8">
        <v>7318.5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L S t a t e   x m l n s : x s i = " h t t p : / / w w w . w 3 . o r g / 2 0 0 1 / X M L S c h e m a - i n s t a n c e "   x m l n s : x s d = " h t t p : / / w w w . w 3 . o r g / 2 0 0 1 / X M L S c h e m a "   x m l n s = " h t t p : / / m i c r o s o f t . d a t a . v i s u a l i z a t i o n . C l i e n t . E x c e l . L S t a t e / 1 . 0 " > < c g > H 4 s I A A A A A A A E A N 1 W z U 7 c M B B + l S i H 3 t a J 7 T h 2 a B I E t C C k h S J Q S 9 W b u z G L S + I g 2 2 F p X 6 2 H P l J f o b N k l x X 0 Z 0 k 5 r E Q u S Z y Z 8 f i b b 7 7 J z + 8 / 8 u 3 b p g 5 u l H W 6 N U W I U R w G y k z a S p t p E X b + Y i T C 7 T L f h d e x 9 O P W 7 M n J p Q r A y b i t W 6 e L 8 N L 7 6 6 0 o m s 1 m a E Z R a 6 c R i W M c f T w a n 4 F l I 0 f a O C / N R I X 3 X t V 6 r 7 D M D 1 3 v c G / c 6 I l t X X v h U S W 9 R D f a d b L W 3 6 S H 1 N F U t b S K 5 v m D Z 3 B V h N u y a r R 5 o 5 2 3 e u J J c d x a / 0 o 2 1 6 / B 4 I O s O x V c T o r w Q t Z O w c q B a k + V a + t u H s w F U Z l H d 0 Z w P / x L w D 1 l v J V P D f l o i 6 D 2 R T j C g H Y 9 h z 0 R A D u s 7 P Q 5 w 9 E g D Q x 5 7 b e 2 k d 6 r a q e q r H K u 7 H e t 8 + i 3 L / n C Z F + r u n J l P j + 4 m Q Z Q p C 2 j 6 y L 0 t o M a w M n + 9 8 N q 7 z 7 C 2 k j l i b z u Z H C s Z s F B p 4 2 S e b T 0 j B 4 l G z 0 o w B / B I g y x H q 4 R 4 / P H F w m Y l d N O f n 0 e U B g x m v G M x j h h J K U p 7 2 E j K S I 8 T b B I B c s w j U U 6 E M N g 2 U 2 b Y d / b F S p r K F z u t t 7 N p H k e 4 T A 0 5 V 1 3 c o E o X E S Q h M c 8 p n g g b p u B 6 0 6 e Q C i W L b c O s 3 3 9 R a + s h z c o R x S U X x A s e M o I E z z r 4 R M x 4 h g I B 7 x j h C a U v 8 z W P b M 6 G E t z N Y B z D 0 U P J H v t z D l X 7 l k D h 6 A 4 g 8 K I m K a M M 4 p 5 s p C G D I E e E B Y n h J M k j T N Y f 5 q 8 Q k Z e W R O c 2 P Z G w 5 T f C N f f v V 8 R d x 3 N T 0 E X q g F F e j C Y F m O b o Z Q B h I n g D G Q 2 Y U u B p S g V O K V J F p O M J U + W i Q W G G 4 H u f I C q f p L N Z z 0 A u n / y O z q c E / 7 R j 2 X 5 C + 6 P p p m T C 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V i s u a l i z a t i o n   x m l n s : x s i = " h t t p : / / w w w . w 3 . o r g / 2 0 0 1 / X M L S c h e m a - i n s t a n c e "   x m l n s : x s d = " h t t p : / / w w w . w 3 . o r g / 2 0 0 1 / X M L S c h e m a "   x m l n s = " h t t p : / / m i c r o s o f t . d a t a . v i s u a l i z a t i o n . C l i e n t . E x c e l / 1 . 0 " > < T o u r s > < T o u r   N a m e = " T o u r   1 "   I d = " { B D C 3 9 0 6 0 - A B 7 D - 4 3 5 D - A C 5 6 - 4 B 4 B 7 0 5 6 D 6 5 E } "   T o u r I d = " 0 8 0 2 2 8 5 1 - e b 2 6 - 4 b 4 9 - b e b 3 - 3 b 8 9 0 a a a 3 5 3 8 "   X m l V e r = " 6 "   M i n X m l V e r = " 3 " > < D e s c r i p t i o n > S o m e   d e s c r i p t i o n   f o r   t h e   t o u r   g o e s   h e r e < / D e s c r i p t i o n > < I m a g e > i V B O R w 0 K G g o A A A A N S U h E U g A A A N Q A A A B 1 C A Y A A A A 2 n s 9 T A A A A A X N S R 0 I A r s 4 c 6 Q A A A A R n Q U 1 B A A C x j w v 8 Y Q U A A A A J c E h Z c w A A A 2 A A A A N g A b T C 1 p 0 A A D I 4 S U R B V H h e 7 X 3 3 c 1 v J l t 5 B J g H m H C W R I q l I K o x G k / Q 0 m j d v d 9 a v 1 t 7 9 w b H s W p d 3 q + x / b a u 8 V S 6 7 P K / e r t + b q N F I G u U c K F J i z p l E B n y + 0 9 2 4 F y B I k R I R y M F H H n a 4 F y D Q 3 d 8 9 p 7 t P d z v + 7 9 V b S T q A 6 O j s o B O t t f R w j G h 5 L U Q f d y V o Z m a G 6 u v r 9 R 1 E y a T 1 1 Z 8 + f U q 9 v b 3 k d r s l b b + 2 G 8 R i M Z q c n K S h V 8 N 0 6 T e f k c v l 0 l e 2 x s r K M t 2 5 c 4 9 6 e n u o I h C g s r I y k X d F M B i k o a H X N D U 1 R R c v f k h + f z k 5 H A 7 J f / L 4 K d U 3 1 F N T U 6 P 8 D + Q D C B O J R O r 7 G y B v d X W V 3 8 M v 3 8 X p d E p + n L + n 2 + O R e C b w G t w H M e + f i M f x T 8 g f q K T 7 g 9 M 0 O T 8 j + Q c N j q 9 / O n i E q q w / T N W B O i p 3 h m l i I U L n O 2 N 0 4 8 Z N a V y m g u 2 E i U a j 9 P j Z I C 1 6 T 1 K M v H S 5 O 0 x e 9 / s V y 7 f f f k + n + 0 9 R Y 0 O D z s k O N L 5 / / u O / U F f 3 E T p 2 7 F j q 8 + 0 F 8 B 1 D o R C t r a 3 R y v I K B T l + 7 F i f k C b O D T w S i d D V H 6 9 R W 1 s L L S 0 t U / / A a R o d H W e i e e n I k c M 0 P P y a Z m f n 6 c T x P v I x + T Y 2 g j Q x M U E D A / 3 y / p F I m H y + 7 M T H 9 4 h x u Y J U E Q 5 B S M Q T i T i / v 5 9 u j o R o c f q V v v v g 4 M A R q q 7 t N K 1 s + K Q y o 6 t j N N A S o W g s y g 0 o I Q 1 o d m a O z p 4 b I K / X K / f P z s 6 S s 6 y W 7 k w E J A 3 U l i f o g 8 6 I T u 0 O 0 F A v X w 6 S h 5 / e X V 1 H d q S h 8 L n + 6 Z / + F / 3 + 9 1 9 R T U 2 N z s 0 N F h c X a X F h k W b n 5 u n w 4 U 7 5 n C A e P n N b W x v / / 2 r R X N e u X R f i 1 N f X 6 V c q D A 8 P 0 x y T D A + A i o o A E 8 r H 5 L E 0 k R 0 m L 8 x E L i s v l z j K A w + w A G v i 6 2 N l t D x 5 R / I P C g 4 U o a r a P u C n c U K e v p 7 Y E p 1 p C 4 m Z Y z f z N j Y 2 W F v 9 w p q j n p x c u e X l X K n 8 d J 4 u s 7 S X k w O n I 0 n 9 b V G q 9 y c k b z 3 i o J 9 f + y T + u 7 6 Q h J n A / 3 3 8 6 D E / 6 f v l v S J x N q O 4 d N 1 s J a 2 E H P R g w k O n W 2 L U U M H m T w b C 4 R D 9 n / / 9 N f 3 N 3 / 4 1 k 1 3 9 n 1 w j m Y Q 5 t 0 a / 3 L x F d X W 1 / O C J 0 Y k T x 6 X B O 5 1 4 E C T T C A 7 i w Y w c G x t n M h 7 i c I L 6 W Q t H W V P 5 A x W b S A U i 4 W F W W V m 1 y U Q E k U N x F z 2 Y 9 d P q 5 G 2 d u / / B h L p 9 I A j V 3 n W e p h a S 0 h h C y 5 P 0 W Y + D X r x 4 Q e f P n 5 P r d h M P c V S + y V s J O e n u u J e i m 9 t 5 C j D N H O P f c O f s S 6 r m h 2 2 D P y 5 m 4 W L Q S X 5 v k j z O J A 2 P z Z K r r I Z C S b 9 + 1 W a g z V X 5 E n S o N k 4 B x z L N 8 w M g G V 6 k t d V 1 N r d G 6 e O P L 1 J t b a 2 + O z + Y n 5 + n m z d / o U 8 / / Y T W 1 9 e Z X H V a 8 6 Q T B N o c e f h 8 q y s r V M P h X e 7 7 n T t / V s o d J A F w T y g U Z E 1 X z g + Z G H L k Y W P e 0 5 Q 9 T E + H y 8 2 a y k / r 0 w d D U z m + v r b / C V X R f J 4 1 j 9 J M R w I z l N y Y 4 Q p f l T 4 M Y C e T Q b a 8 q 0 M + 8 r i S t B p W H W 8 D N K u P 2 + f p T 9 d f U a D z o s p 8 T 6 z O j V B F u Z M + 6 U U f x M G N z Z t q k P n G I 9 a q H R 3 t o o 1 m V h 3 k d 6 z S x P g E T U / P U E / v U W p t b Z X 7 7 t 9 / Q J 2 d H U I 4 g z k 2 H a u q K l M m t A F I g / 4 S z E G Y w R 6 P W 8 g K c 9 L t 9 k h / y p A K Z u C 1 s Q C t z + x / U s G 6 k Q a z X 6 W y R Z H p S v c 6 f X F 0 n a a G H 5 K H K 2 y 3 Z B p f d l F z Z Z x C M b y r h Q r W P l f 4 f V + 9 G q K T / W d 1 7 v u j s u E Q t b a 0 c j + k g h Z j 1 T S z U U Z L r O 0 K g d O n T 9 H k 5 B Q t L y / T q 3 m v f C a M k l Z z f y o U C q f K C 5 o J W s Y A R L l 3 7 z 5 r J 2 g h C 9 D m w e A G m 4 J R S a s H B R P V H + C / q n x x D 1 4 f Y p M c 8 Y / a g 1 T J D 0 Z 7 3 e 5 H K U w N 7 h E q W 8 8 J m T 7 v X q O R R T b d g k k Z y W t r V 0 / U n Z I J q P X w e z y 9 y U / R E L l 0 q R x m s + z j I 2 G 6 e / c e 9 y 2 O U W 9 T g r 7 s D Y n 0 N K Y 3 o n f B 1 K q L / v S i j P t Z S W q r i l N N u e q v A W 8 W 3 d L / y h c w g H L 1 6 j X 6 + H C I l p n Y k 8 t J 7 v t U 0 N D Q M I X C Y f r n f / l / 9 P j x k z R C Q b O 0 t L R Q I J B u 4 k L 7 w N z z 8 r 0 Y C T Q w p p 4 B t J O T C x v 9 X E p E q b t i m f y N 5 / X V / Q n H H 6 7 d y W O 1 7 R 3 6 T 5 + l 1 r K Q P O V g 6 i W 4 9 a F h c p X J 9 d 2 Q y W B 6 f p W W 5 q b o 2 L H e 1 L 0 Y F U M D y T b 6 N r v m p P s T 6 a b O b u H h f t j l r j A 3 N p 3 B A J G + f V l G n 3 J + u W f 7 z 7 x X w P 9 8 / u w p t b Y f o p q q A N 0 e 9 V K D Z 4 7 K n S F a X 1 u j 4 e E 3 9 P m V y 5 t G L Y e Z c N M z M 9 T X 1 5 t m C t o B I t m B 9 6 u o r J Q 4 t J P 0 p Y R s C f p 5 r J b T D g r O 3 Z X r + w 2 O P / y 8 / w j V d 6 S T O q r R 9 2 A S c Y X M r R E 3 A A + b Z t A u y X c i E 4 B 7 M M E b Y V M F Z q O v z E c L C 4 u i n S p 1 A 7 D j 7 p i X 5 j f e X 8 m j v Z 1 o j o q W m m a t 9 X j K I w M e l 5 h Q u Q Z K Z X j e T U M s G E C I s D Y q Z 9 M M f Q G Q r C E Q p 9 j k d Q p z / i e f f C w P l 0 y g 3 F 6 / f s M m b H N q e N y O p c U F q q q u Y R M w I u Y f 7 s e c m J v J 6 Q 8 E Z E D D D F i A s D 8 M V 5 A z s U y R t W H 9 D v s H + 4 5 Q H i 7 w g c 4 6 q q 6 u F j J B v n 3 p o 2 g 8 K a a Y a i L p 2 A m Z t s L g 4 C C 1 d 3 R Q e Y b n A g Y w M v t b e w k M j n x + N P e E m l x R B N 4 K K L u W y H 2 q r 6 + m 1 t a W T d r G j v v 3 7 / P D 5 y R 5 v Z v f D / U E M m a + H h 4 U L q 2 h A C c z 2 e n y 0 A 9 D A Y q v 3 p O 8 / Y R 9 N S j h 5 E L / T X + 3 m F + G T K h w k E l h b 8 k U D A X l H e 1 k A o m u D p X l l E x A f e D d P / d O A Q 3 0 b C b d 1 S g T a O j D k S N U X V O / L Z m A r q 4 u 7 m c 9 l n p Z W V m h Z 8 + f 0 4 s X L 2 X u a m R k h C Y m x v W d F k L h k M z B Y R g e E N O d N S V G C J 2 V Z 7 K 2 g 2 I W 1 t / Z s o t T v v q o X 2 K q z 6 T I F F I D S e R m U 2 8 j g q s K u P Y + Z A I w x 9 L N j c R g O e T U m k l n 5 B D T K 0 5 + U F j f Z y + B 0 c R r w z 7 6 b r C M 4 o m 3 / w 9 / Z Q 3 d H K + k w b n t y V d V V U X n z p 2 l h w 8 e 0 f X r N 7 m v t C 5 e I F V s L m O E s L m 5 h e 7 d v S + D H A Y Y + Y O Z h z 7 V x s a 6 z F + h 3 u r K I x S P x Y k C c H N S 9 b 8 f h H V w 1 v y i k 7 / 6 + C z N z U y n i G R k N a x G j j A p u 1 f P d A w f f / P N t 3 T y 5 I m 0 T v j D i f z N E 0 E Z o D + 4 1 8 B D 5 + G k h z a i y o t j p 4 g n H f R 6 w U 2 P 3 j I I g w G H z k M d T J 4 m t i i c 1 H X k s B A I J j r K 8 s z Z A R p 8 + V L f r Y C h d N R h e b m f + 1 J l U s e n m i P 8 + f R A U + B U W l s o Z t k X w + Z n e o 9 Q a G N F B g Y M o R b 1 Y M C d E e s r B L y q h e D 6 b g G t B 5 e a W 7 f u S M f 5 i y + u p E b 2 0 P A e T X p z b u b Z g f / 5 e n 5 7 j b B b / P L G S 9 d e + y j 8 H t 9 j a s 1 J S 6 y p M 4 G J d D g g / 3 T t u r g z Y a A B H h S B i g q 5 f v / e A 5 n Y B U 6 c O C G T y W E 9 T w W X J 8 D U G 0 z L Y E S Z 9 D A B 4 y z u i u N y r d j h + O P 1 u 7 t v f X k E + k 2 / u 3 B C R p 9 U A S e k g D E 8 j i H z H x 4 u U N z f K a N i 8 B L f D Z l A I i x N G B p + L Q + Y U 6 f Q o d 7 8 B M Z c U S G A e b D e R m 3 T v g e g l e 6 x d t 2 I 7 M 3 z E 2 X 1 Z Y Y / I 8 p x h U n V 0 t I s m g h u S m / e j I j r F w Y j U N b w X m / v a J c + 6 d i y i x 6 N w R 2 p n C 6 2 L V F F o I z r j u j V v I f q A g l a D b m Y v C 7 W j C x i l j K p w s / U P y t i c A n j w x a v / M X F A R o d G U 2 R a Z X r M R R U D q 6 o R F 9 1 B 9 / H 5 p F j 5 3 2 m h Y V 5 W V 6 B S U t o o x P H j 0 m Y S a Y X 3 G E v F J m A S e 5 H 7 Q W g l f a K T A B K e Z j N P z s 2 g k G Z x D U m c m N j I 5 0 5 0 y 9 a H 0 B + d X U V 3 e S + F f q G z 6 Y 9 5 P a g D 5 e k 0 d U K + u a l j / 7 8 s o z N S p d M R w z O u W i d z f l w N E n n O v C g Z K 3 t 6 + N 3 y t 5 O i k W K u g 9 1 6 c x x i k d D s h g O Z M G a n T e v n l I 4 H K G L F y + I S Y a + A I C n 8 E J w + 6 U S e E r e 4 A q F N / e V K 5 e p t 7 d H l h G A S L O z c 3 L d A B 3 w k a W 9 N b l 2 C 3 i r z 6 6 p 7 7 c b x B N s L n K D / 2 H I l 7 M H A u a u 7 G h u a q K p q e m 0 M o T H + h y X 6 / r 6 h t Q f y h o e / o 5 k + q j O x I q L 6 l k r G Z g H I 0 L I 5 L J T T O A Y 3 5 I o Y 1 L Z 2 k i x y d 4 9 t v Y Y s K P 9 H p I n H G x v r N e B K 8 z J E 8 f k S Q d E d R 2 Y C m A F t i 0 e P H h I F z / 6 U H z V 7 E P A e H r i v d e D Y f p u U D V C N M h i w C y b P b v F D 6 / K 5 I E Q y W G f r 9 x t F T Y a P D Q W 3 L 5 + / v m G W B I A y h U + g k 8 e P 6 G r P 1 6 V O o Q X y u 1 b t 8 W i M O i q j 1 E f m 7 Z N t m U t d l K N L b n E p E 8 m H d w 3 s + 4 p R j j + e O O e 9 c 2 K C F 9 d 7 K d o O E h 3 7 t y V 0 T Y Q w F 7 I g D J l r H x 4 G 7 R X x y W N m X 2 4 D U G b w a U F 3 g / Q S N l m + t f 4 P b 5 5 F C J / R b X O K S 7 A 5 K n 3 7 7 y a / s w P h F x X q t + T o O 6 G O D U G 4 r S 0 4 a S 7 E 1 6 u I x I n 5 W f P n k t / F I D G M m Y g i B Y M q h X E s 7 M z N O O 7 I J o H k 6 G / 7 Q 3 R y 1 l P m l V g H n o I U w / A Z J w 1 X I J 8 y e L 0 o u D v U n w / T b X V b O q F a W J i k v r 7 T 0 t h Z p I J O F o f 5 f 6 U G j k C B r l C M F C B e R A s 1 8 b c R 2 t r M z U 0 N F B P z 9 G s Z A K u M z G L l U z A / f H d L T g 0 z r 2 5 x E b U S Y 8 m P f T t Y J m Q C U D V g D w J t j k x s Q s Y M g E o f z j S Y g S w p 6 e H W u M P J B + k g l X w Z j F d G 9 v r P B X n 9 o F 5 / I S j O t V e i u m n K P t Q 5 3 r a 5 c l m + k 4 G 9 j i w M v W c f G W W p z N M Q G y O c u r 0 S V m B i r U 3 m N f A c L u 9 Y g 0 w e v Q N d 4 S L H W h w W M i 4 U 8 B t q V C 4 O + q U w a L t N p l p a m w Q D / O + 3 q P U 4 3 + j c x U y 6 z g z b R B K 8 A M w S 9 s p t B R d H + q D n g 5 x o o T t D R M B B Z q t U L G U A E 8 5 O 7 A U + 0 j X 4 a z k s Q N e 4 h h R + p b 7 S 2 i s + w G r W e Z + t s L Z 9 v c f a n 9 X z A e 9 Y m 5 u V w d Y 1 r G 8 v C L m u C v J 2 i q w 2 S U p E 6 Y d Q A u g 5 a J J B B O d 6 m I R o a g I B d O u o s w j N n g j P 8 X s R L L H M Z + B f l U m F z r q 3 F n n k Q z Q n 0 X / A k s u b G + 3 L / D y L W 4 / d j z a x t k 1 H 6 g 6 / J G s 7 t 0 O 2 F X p x v U b s g I 4 v D p H / a 3 W Q y D z A W r S C M s x e Y 8 u A J M q h u H M I k N R 9 a G u n D k m d j Y G D + y F m F n A c G P J h u g W f m n Q Q r D 1 v 3 + V + 8 5 6 r o A i m G H N + j b g u 6 6 G s p f D X s D D i u d t L l H T G 3 4 6 f v y Y m N + Z Q L 8 Y Z B s f n 6 C T p 0 6 I Y y z 2 I / T G 5 m S B Z W r s I a P O T R q D U N V l I B J I R b Q W a 0 2 1 n 2 L 4 K R o N h Y J 0 c 2 X B / t 7 O 1 H v z 5 g 3 V 1 t Z I x 3 Z x Y Y E + 7 V i U U S K g M W M 3 I b z 6 5 a x b + k l v e 5 j Z V 8 s W K x 6 w Z n 0 4 u b 0 v X e b 8 0 F 4 D W t 6 z g 1 Y z t F w l n h K o g z t j S m P C s 3 z w 5 a C 4 H t X V 1 c h I 7 M O H j + n 6 z z d o c H C I L n R i R F Z u 3 R J o E y e a V T 3 L A E V q p U F x o G g G J b 4 4 d 0 L 2 0 j N k M s g k F Z 4 C G E r H H g / Y 7 w D L 0 8 + 3 L M k 1 7 F 5 k 8 O O Q T 8 w 7 L C X f C Q q 1 n 8 N u s R R E g W 2 N o w 2 5 d Y V 3 8 b / f S R O e W n V T / 8 A p W l x c o o U N F 6 1 w + X o 9 X q q p r W a z 3 E M e n 5 8 O H T o k 2 5 B 9 c O G 8 m P t A N T / Y 8 D + A z L p X 6 S R N r T h p o C 0 m T Q e k W g 4 3 b W p P h Z K i a U U u h 9 q 1 C D u M o u A y C x O A V o K L y 5 k z A 2 J S t L W 1 0 s D A a R p 7 P c R a i u 1 r V 0 g m M z E E u 5 0 D K L b x 2 q / A 9 1 p Y 3 7 r a d t L Y 3 w c o u Z 0 6 1 3 o q G u n R g 4 c S v z n q p W 8 G / d T U 1 C R T G u b h h 1 F Y j A j 2 H e u R X W 4 / Z C 2 1 v d J x M F m d 1 F j J n 0 S T M K 4 n k o s B / K 0 0 t Q o o n 5 3 q l v k j b F t l J 1 I m q b C v A b Y S t o 8 g w e s h k Y x T 5 d J P N D h f L u 4 2 2 + F 4 c 5 Q u H H q 3 X W G L B f P 8 x M 8 G b P o C r Z x L e F w 7 b 7 y T i 3 F a W A m l P C e A h 4 v t M q l b 5 0 + k T Q X A H Q y b k G Y i s w 0 g H Y S 7 W d J q P 7 h l K Y j N T K 2 8 Q k l R r N j 1 + 7 y i f T B 3 h A L L L E Q D u A d l A 2 5 v 7 T m f d e I W 5 g P M o C s 9 Y d n x t a O 6 u F 1 X d o K R p e y E M k v Z z 7 R F q L M m N 9 8 z E t t a O 2 Y i F l y m l q N n 0 + r F 4 f L Q o z m 1 k S e 2 v A b G x 8 f p m z 9 9 I w / V n e L e O P b 2 4 8 o V L Y U R P x h / V p s q l B S 8 D 3 X i U D M X Z J R m Z m b T C j 6 T V H d u 3 6 W m 5 u Z N J g 0 c M o 8 e 7 a K X D 6 7 p H E U i 7 O b 6 8 e E w f d E b o q 6 6 m K z o N f j h V X 6 2 O s 4 V U D R 2 b 2 + s I I a Z a 4 o s 4 E v S s a Z 0 3 7 h C Y G p q n G L u z T s h + S q b x K M c m J 5 b p s m J a f r i t 1 f E H A R a q 9 I / d 7 Y H L D b H + c x s Y s P 1 j V v W w o F N 7 S v f s v P H T Y 7 Q 3 l g r f S c z 7 2 Q v P I w C Q e b n F 2 S x W o h V P T 6 3 H R j p e / n i F X 1 8 8 Y K Y E X B H A o k + P R K m C m 5 Y 2 R D b w b L v Y s e r O b e 4 6 i T Y 9 L n x J v 0 B g W 2 h g Y G 2 a E 5 W / e 4 U 3 q p 2 a q v L P i e 2 w I T 4 7 n m c b t 2 4 Q c 0 t j b I D L Y B t B r D z 0 9 u A G p x f c 1 F z B b S c q s / 1 0 N t f l 2 s w o f B h C i P Y R g o b c s A L O R M g 2 e D g K 9 l e y v i F Q e t k 4 u S p k 1 R R G R A t d 7 4 j Q l 3 1 2 z + V s c v P Q Q G c S b G O y L 7 3 B D Q x 5 o o M L n X l p r 9 o / c e t 0 d 3 R S C 3 V S f J l c Y V C T s w R I N e R v 6 T O z k 7 Z C v r F r J t u j X i z e q 9 s 0 l L 8 A Z 7 y 9 5 9 Z d 1 G 5 c F b N S 8 X i 0 N x W G 8 u 3 F F R D X e 4 / K s T p 7 u 5 K K z D E M e I D z 2 R M A G I 2 f T t g e y s 8 4 X Z i g 2 + 3 Z d Z B A d Y N G c C v r 7 t + 7 4 f S X c 6 3 D 0 5 U + O L k 9 y T p N 9 t s h 4 Z F h g D 2 r B h Z d K d M + r c 7 + G J 5 j 9 J O 9 g n 9 h d X C m v N Y Y S 7 9 u k I I + p R z c 3 P y Q T L N v Z e s n e D m D 5 P v b b 5 5 W L i G T R q / / / 4 q P X / + g h b Y D I T z J X b c w e s N n v w q y O S g s Y y F k d j E c q 8 R S z h T E + p b 4 f 6 E L 7 U m a 7 v z t r D e C T s w 2 Z F t I n 6 T l t K A 2 a v e X w 9 O 6 P Z V C C m Y h m p v q B P t l E k k m H c g Q / / p U z L P 9 D b t B G B S E I 6 y l y 5 9 I h 7 q 2 C Q E S + T / 8 R / / p 7 w X g P + A l a G / B t g n f 8 1 m N r n A 2 x y L 4 V W B a Q y Q w 4 z o Z c O z m X d 7 0 J l F i h 8 e i t D g n C e l 3 R Z X N + 9 e m y 8 4 / n T 7 0 V u K J T f 4 9 P g h 7 k M 5 6 f m z 5 7 J x B / Z 0 w B 4 P Y D m 0 S l 9 f n 3 i U w w n 2 X Y D 3 g K O s m Y H / f p D 7 G g d g M G K / A l M W 2 A v Q b F n w r j D 1 C V T 5 Y r S 4 z g / k R I w l z v 3 x C F s l 8 K C I U 3 t j Y e Y a C z Y o U e b z S p / H 4 X T K 0 D f I g / 3 w D h 8 + L G T C v B T 6 U e 8 K b A d m C h 9 m U I l M h c W P T 9 a p 3 f G C B l r f v U 4 B y 5 p J U i S u t C 8 0 Z Z 0 / n t p G T s 0 j p 7 e 3 f E l B + l D V F e U y e z 4 5 O c l P F n X s J F b U w q X I 4 M X z l 6 n T B 3 e L 7 7 7 / g T 7 7 7 B O d I r r x Z n u H 0 h L e H 5 W + h A x A b I X V u J / 8 l V X 0 6 u F 1 a n B O U p w f m O 8 K Q y r x m B A 4 5 K C F F R k 2 1 1 7 o b O p m a 3 u 5 l o L 0 o Q 7 V q N 1 B c T I e z g f C 4 c f 2 d U w o M O x w B C 3 1 L v j 8 8 8 s 6 x q Y f F 7 p V 8 C X k C j j 1 8 W R L V E Y U z R G p d n h 9 5 R R y N s g O S E t j D + l o w / u Z Z C l F h V b M M M c K w T c A l x a W 0 / 9 / v l A Q Q k X D I d l E H i Y f T h 3 P B E y 1 D y 6 c E 6 / y 3 Q D 9 J g x C 2 O l z l e 3 2 E v I D n F M M Q m F S / f O e M P e R 0 x s 1 J m 0 v f 3 6 J L l 3 6 l H q a X e R z v 1 u j x + i i a K k U q 9 T 0 Q E d t n H r g b c / Z b x s w y R U K 0 o e C Z j p 6 t F u G w 3 G W K 2 A f 6 Q M w o e v x 7 M x U A 4 k w C Y z 3 K 7 e d T 4 S T J Q p U r r 9 K Y D T v 2 m u r z j 7 v T i c V n H d h i e C A N e A 3 f P 1 d A L J U s I n p t G l B t b w v S U 2 V a m I f V 7 D t W G b b y 7 X k 3 Z e v v r q C 3 r w e E Q J B w p G t V T / O D j L D 3 l s B c 0 3 r G x v S B z M V B W C T y M z 5 m B J y D + x Q + 2 x a l T u s s W M Z R 6 e u 7 N F q 4 u 6 6 u B y w Z 5 6 Y E S a z T A w b j n E 4 v 8 R / b G 0 v H 5 J 3 b / P + w 0 1 y B q 7 R S H C I t L v 3 A + Y a 7 s M K X n t f C v e O j I z S / P y 8 z G N h u L 2 h H q 7 7 6 d j v D r D 7 G W P L b v p R l z 8 c X V N O r I z 3 3 u 8 C D + F Q k D W R a j N 9 T e q B b N y b d J e K + Z S k l T W 1 C D G f k v c + F F b a m u F s E A d L M j I J B W D v 8 Z m Z O Z q Y n O G + 1 D 3 Z P R b E + u m n a 0 w i t 5 w z B B P P P i 9 h k O k s W k L + E W Y L Y X J Z T a T j n O D P o U 0 Y 0 G B L G 1 a d Z a m + b R G L R 6 k 5 / k w s F 7 S f p g r s Q 8 E k 0 x 4 Z P 7 P J q a h l h s / z i 7 z 2 o R w O J x 3 V f n u Q p a U l 2 V M A 3 h G 3 b t 3 m e x T J M B + F n U f P n h 2 g Y y f 6 5 Y x b u B T 9 8 M N V + v D D C 9 J P u v D h B 3 J / J u D 8 i j O j S i g 8 s M T E H O g G h 9 3 T L c r S u D X m S 6 3 K x Q k j u 0 F T l Z u q / G 7 C 3 i J X f / y J 5 l d j 3 G a g k R R i N k d h t K V s 7 T C X k l c N 5 f f B x k 2 K q Y Z t k q G Z P v 7 4 I j 1 9 + k y O 5 4 e D 6 0 8 / / U x r a + t y h C Q A N z 6 c j I c 5 q S + + + F y W S 8 M 7 P d v O R 3 P r z l + F 8 + t + A b w i s F f 8 e g S N j a i F z b 9 u v T Y N p 9 w D P Q 2 7 m x o Z a I t Q 3 7 F e t l Z i 9 J v L l + j h u F M I Z V F K w Z A M 5 0 v l E 3 k d l G i o q R J C Y Y c b e E G Y Y / g / / f Q T 8 d v D O a v Y c L 6 9 v U 2 0 G W B f G 2 M W I G a b n x p d d N G 9 8 d I E b r E A V Q 6 y o D k / 1 4 M U Q H d D j A 7 X K a 2 E R Z G Y O m n 2 b 1 7 6 b r C + t i x h T 3 1 M 3 J f c W g V g + z H A J d 7 q i j 1 o W 0 I f x T A J x 6 a 4 / 5 b R D n M p e R 2 U q P E 6 Z U f Y h o Y 6 0 U h K J S u g L 9 T S 2 i L 9 I 5 W h r n V U b 1 5 6 o I Z D L W C v t u e z J c 1 U T E D t m Y f h Y s Y x Q 1 h B j c M B g B + e h m n x 9 U 2 J Z 0 N 1 9 L W 0 k 1 q / 1 S G C Z Y O 9 R J C / 6 U A 6 z j O t C m E w G M / a F n M l e e 1 D J b l D u b 6 + l j p q M x M j o 5 O 0 H o Y K x 5 y C e h R l d l p R i N h w 3 g B + e j i F o 4 T i A 7 w n A I 8 b g w Z a t W i s 8 b U P O i K U 8 N V T q M H y b M n E h 6 f b 6 W T V G P n d E e 4 3 j c i J 8 u g u N D c 3 y / U W L P N n 5 l g 0 M p B M b f J t b o u 5 k v R v m W P g h L v 2 9 n a d S g e O m 2 l u 6 5 A t h 6 d X n a L F s g G E q m H T 0 c A M z 5 Z Q v M C a q B + H v G n b j 1 W V J S j M X M B 2 B d k 2 1 z E I B C o o G l 6 X 8 3 s x i O V y u W U / x q q q S m k L m D g W M o E 3 R j s h K V n 8 g 0 g e k b c + F D Q N v h z m j e w w X / j 6 7 c d U U + G l 5 q o E P X i 1 s C X x o O 6 x o B C Y W s E Z r B I t Y R / g e o a T c n N l g p 5 N a x 8 8 t J M s w C j h k S N H x F 1 p Y K B f 9 h 5 B f x s n I Q J o P 6 p b Y M g k N E J M t T l k S S I / k r c + l J f 7 R m 6 3 I l O 2 p 8 b F c 8 c l H 8 6 s k Z V R m W P K B j P v h P s K v S l + C T t D m f b Z w 9 4 X I V u X B z V p R v m 2 G o y b t 2 3 q m T b n q N s Q g t E l l 7 z X 5 a O s 7 T i C Q + D Q l j A P h T A S y V 8 / i j 9 t t u y 9 l 0 Q 0 S m V l P v m C m Y D 7 E O a W c I g X D i v e C L v S N h 6 x A 4 U 6 M T 5 J P 5 a c X v c N Y r Z B p C d a I x n A Q f Z L P U C R D Q 8 m N 1 s 0 d m G u C O D X h 0 W k f m + C / 5 / K 8 8 J 7 A v f A L y l L m 8 y F 5 K 0 P Z X e K B O z E w p w C h t G f j G z Q 6 v I s 0 c Y 0 u R z Z J / x g b 2 N R I u a y S t g f i O m q Q p P D 9 m G Z g O I B s b Y 6 s G E m 4 5 x h 0 3 L Q h G Z w U j 5 H y m R H 2 6 S c P C J b V S P P n Z B 7 1 z d 2 N 9 f 1 P s h b H 6 q 1 t j b r V r s A R v 6 + + + 4 H 2 l i e Z p X t p n M f n K W 7 d + + L 5 s q G G f f p L U 3 C E o o X h g j 2 X Z k M z r a p O S v s b Z 4 J 2 7 N X g T P U A z l J w 4 s u / p u U g 6 / x B n V + h M g h W g l j m + Y k t z s m V J Y 2 m Q v J m 4 b y l 7 s J J 9 Z l w + S k 2 v 3 V U X O M A l W 1 1 N t Z Q 7 2 9 R 2 U Z e y Y J Z S G Z O 7 f 7 d 5 e Q G 4 g J x r i e x d e y s i w h Z I L f H z S W f Y E i n G 0 z k T L 5 h D + s 3 c r i 1 N s Y k T 4 U 6 G Q I B 1 n f 2 H p F w 1 6 D / 3 9 + f j y s U W Q v 6 i z w e F y 0 t L R C Z V y Y f U 1 K P c P d 6 N y 5 M 3 T 9 + k 1 x R T L A c Z 4 l 7 E 9 g S Q 2 A H Y C f b L H T 0 a N p t / I c t z W V V e 5 i Z Q 5 a C F V A G h G V U + + P 0 8 w q t z Z N J u i u o 3 W s + T h t t c T c / u S t d S a T C f L 6 q / W T I x 1 T k z N s w m G i L 0 x 1 5 d Z 1 D F R c u v Q Z z c 5 y v 4 p R W s p + c D C x 5 K L 1 L E 7 M C + s u C s U c a Y N S m L z H D r l P p t y y B b X s 2 c f t K M j P X t V a l E a a Z T I B I B / S G L B 4 D Z M w S 5 v L F f I 3 D x W P k M + b / a m E d U + Y 0 Y Y C w 0 p M O 3 A 4 F 9 y V 4 J F u 3 y C / h P 2 P n 9 n 0 2 + l Z U + D E + L K L h u d d c t g 4 S I L T H B F C Q L K l k I P N S g x E C K M k P 8 o m o S P J z L K 1 x V x K 3 j T U / N J i 2 g k Y d q y u R 6 i r 6 7 B O b c a H H 3 5 A 9 + 8 / p J G 5 0 s j e Q Q N O m t x q D m o z h C p C F m i s 9 b B F n H n u F Y S 4 q y R r o D j d W B G j g d a I v E K d y Z s f 5 K 0 P d b i j Q z R Q N o w v h K m 2 V p 0 Z l A 3 w r o A X e q C s N L J 3 E A F S 7 Q T M k x S B j F Y y 8 Z W g g 5 Z Z Q 7 V W q T 4 T 3 N f u j 7 t Z Y y S o q g w T u / n 5 y Z u G w l L 2 r e A p r 9 3 W n w t w u N g 8 i J c I d R C B / h J O 6 X 8 6 v Z X n i 6 X C o H E k F O W E l L C M D t W q h Y Y r Y Z W P B E I M 0 Z e 7 8 6 i h m F S b 7 M B c y H p w 6 x 1 u e g 9 l 9 z 6 3 Y 0 w v p y 7 h Y A L a B n 0 k b D + G P S i 2 O t v L E A W h E a Q x Y I F 4 G U 4 F k T w E 6 v o i Z l 6 y t M l c S N 4 0 1 N Q i H B i z o z y g P I e 3 g 0 z c l X C g g Q E p e F V g L g q n T z Y E 4 h J H V w G H k i u i Q B J a T B p 9 K E z i J u T B m 3 5 P Q k z B f I E J Z a N X D s V R V i f u R d k 2 V W m v d d O L 0 S W d y g 6 8 C k f u l 3 B w g T V S t 0 Y t X 7 + z 7 V H R V l / 0 h E Q u H A r J C Z U + c S m y y M R / b H G L b C Z / T Y b n 8 y M y T p A P C T m 8 c p w + F o f J l 7 U B / a c H z y f e O t q D C c E S D j Y w j H 5 1 y E e v F 9 w 0 t + 7 i P p E y o t B m K r 0 J e j n r o l B E u R R h Y 0 u E K c l M a / G w G Z j Z H n M l e e t D u b x q J A e E M o e s 2 X G 6 B 0 v i 0 9 3 1 M 2 F c V 0 o 4 2 M D E 7 u C c W 0 5 6 v / n G K 1 u D L Q a x k j v J m i p I F 1 l T o b H I 9 n M p b c Q h P 5 E t I i l N 5 W C p r e D + d 5 Y 2 m Q v J W x 8 q v D o u h w J E o 3 H x F L e b f g s L i / T 6 6 S 1 6 M j h G g W 1 G U N V Z q i X 8 u s A m G / P n 1 o i b / v z C p z 0 m X H S y O U I d N T E Z w a v 0 x a l e r 4 H C I W w V X u 6 I a W I l W B x l F f q 9 c o + 8 9 a E g c C X q 6 e l m M q X z + P l Y k P 7 i L 7 + k j s Y A j b 1 W h w h k A 7 a Q K u H X B L v G 0 V q H t d J y 0 E G P J t 0 0 u e K k M k + C V p h w Q W 4 a 7 V U R u R 4 K r Y t m M v d X B + B h k 7 1 N 7 r X k T U N B I U E r Y U 1 U e V n G e a r r 0 5 K P y V 0 c 6 f n 1 1 3 + k k Q n l v 5 e J r S a H S z h 4 Y A 4 p I v G P m H Q Z 5 I p E k z S 3 5 q D u u g i t h p K y c n c j G C J v b J F i N v P P V 5 6 / x a h 5 G 5 S g u D X C F 2 D T z 4 6 z / b 0 S 4 r p 4 m Z 8 / Q 8 / m s 8 9 N n W 9 d p b W V B Z 0 q 4 a A i n T w 2 M T + S V i R 7 N e e i z h p 4 S C T o V C v R M q E / r r Q T Q r S 3 z P a Y K 8 n b o A R k L c L / T m u p m F 7 G i b T X l / 4 E a W x o o M 7 6 d O W J g g v y 0 + f e L 9 f I 6 U p f R l 3 C w U K K P J o w V s g C z S N E 0 W m + F o 8 n 6 c 2 C m n / C r l n 8 D p J v x A G 1 k d E W c y V 5 7 U N N r 1 m b + z 9 9 + p S m p 2 c k 7 n a l u 9 g j 3 t f i o P E J t Q f b A g u 2 X / 7 u u + 9 Z e 5 2 l q s p 0 D V f C A Q P a Q o Z I + 5 D Q e E J k i h r x i y k H P y G e 2 6 m I l 6 0 t 5 k r y 1 o c C x h b V v w O p e n t 7 m F D T N D Y 2 L u u d 1 t b X 9 Z d X h 6 3 F o n G 6 8 3 R C 9 j t f W l y i + v o 6 u n L l s u x p 3 p d x 5 t D b + l W Y b S 9 h f 0 D I k T L p M s W u q S w N J M I E w h I g X E v o v H I 3 n G L z W / d 5 6 0 O J J F Z T G g o j f j 5 f m W x Y i H N X p y Y n 5 T R 4 A B O 9 E 5 P j V F b f I 8 T r 6 j r C h K q X 1 w C N F e k e E 1 y O 2 0 K O i S y h 6 A E y 8 B 8 J L f K A L I o g G A K 3 E 0 a u p 6 7 p E G k t w U i S q q v K s 7 f F H E l e + 1 B u 2 Z m G o 0 w q u C F h H 3 M M Q n R 3 d 9 H q 6 h q t r a 3 J N R Q K D l F b n n 2 T u j 8 N e t / z n Q I 7 7 W C j + R K K G E w O C a B R N H E y h V n C o c 3 k E z I h 1 H F J W + T q a 4 h Q S 2 t t q v 3 l Q / J q 8 j n i a n Q O B I E W q q u z 1 k D 1 9 5 9 O 9 a m A O N v C 9 f U N F G T i Z c K z y 0 + N z e l L K G Y w I S Q A a e R X 5 R n i G N E m H c i S f s 2 e B r G S 1 B S I C r F a W z e f b p l L 5 H V Q A m J O z k A / y S w q B M G w i P C T T z 6 S N I 6 r u X P n D n 3 W 3 0 D f 3 3 g m e Z n Y q a P s u Y 6 o b P 4 C X M i y R V U J B Y a d G E K i T H I g r U L R P A i N R u K 0 m H i E / D j H 4 x T w x C X e V M G E 4 m t q n d 3 m d p g r y a u G A l 7 N W y N 9 m d 7 n 2 G t v Z X W V r v 5 4 j S 5 c u E D f f f M 9 f X q + R w Y u M g F P 5 L c B b 1 1 b b i 2 b 3 3 K N T Q k F A 2 o E 5 O E / E q a I l J b O z F N k A q n 4 D y X i V n 5 f Q 1 i I B z I 9 n 8 5 7 8 y Y n G l 0 + Z X L V I 1 8 e R M L m K 5 l 4 N f i K L n 9 + S Q Y r f v v l F Z q b n a F p P V i x W 8 C / C / / T A H t a u G z p E g o N o V O K D J Y 2 4 j T i q b Q t T 6 d B G E M c o 5 0 q v T G K c 7 r N v 8 4 k S 1 A F t y F 7 2 8 u H 5 J 3 C 5 Y 4 R K U A A J x X a g Z 1 i Q b K H Y w l 6 M u 2 R C e C V l T X y l W / e 2 N J s 7 7 s V s K 3 v Q G t U F L E d Z t + / E g o N k E g U k / B K k c o I i J M Z 1 6 E h l c R V v h q E S N K h m i h F Y 9 z 3 r l Q D W w N n j q p / l U f k v Q 8 F w Z c F c F 4 u C g K A x s K 5 P 7 / 7 3 W + p t W y B y j d e S j 6 u z 8 5 s 9 u u D e 3 8 2 Y I / s E 8 1 R O c w r 2 / z U i y 0 2 W C w h v 9 D V z l C M k h + Q J C W a O J o 0 V l 7 6 d a W h s I 9 5 T P b D 5 9 Y l e S A Z D q f I b H u 5 l v w b m Y y f 7 o 7 I P n v A y M i o k A l 4 + H J a B i d w N l R r a w s 9 e f J U T o K P Z N n C 2 X 7 2 r h 2 / 6 Q 5 T e 3 W 6 q W f A 9 V A 6 T 6 r A M I S w x y U t I c i h i a L T x q x T x N F h R t 6 R 2 g g d b + S + E 8 f D 3 C / H 8 i C M E h c C e e 9 D Q f y N T W L e P X r 0 m C o r K + j b b 7 + n 9 f V 1 8 j r C f J 1 v Y G A S t 6 W l W d K X L n 8 m e Q B O F M d h x 1 s B d b M V Y E a W U D g o I h k S q Q E F O 6 l S k u p D 2 f O Z Q C b U R D K E q y t X I 3 o J v c 4 O / a e a t k O p 9 p Z P K Y i G c j n D V F N T S 6 d O n a T R 0 T G q r a m h x 4 + f U E 1 V O l E w r I 6 1 U Q G / O l O X y 5 d + 3 u Y 8 X f O l t k J n z V s 6 X i X k H C A H / 5 H Q E E X E k M i k z b W 0 P G g d K w 8 k w q 6 w Q i Y W D E i A d A h r 2 7 b e O D W X K E g f C j K 9 q v p S O O 7 x 7 L k z s p F l 1 5 H 0 Q s A c w t y s t V x + P M s p D H Z w W W 6 7 7 0 T m N s 8 l 5 B m o I O E T C K F d i I R I l j s R 2 o R c F 3 L Y 8 l h c p E w 5 Q y C M 7 p 1 r M y Y e C z 9 8 E W L E T y 1 i 3 d z u c i 0 F 0 V D A y B I X I h d k d X U V f 3 m H y N D Q s L 5 q Y X 7 B W v v 0 c n Z 7 Q g E 3 R r Z e 2 r E c L N j X L Q E a B 4 H 8 6 D T I p E m j B G l b v i a b k I r z I z G k 9 b 0 c Y h L X k A u C J U E I K 5 v S R 4 / z i Y K 1 M L 9 3 T Z 5 A K I D l 5 W U p y L 6 + X h o b G 9 N 3 K B h v C g w m c N m + F V s d J Q q U N s s s E E A S F Z F f S d s J B O H K R V t Q + Z Z Y W s y W x / G G Q I z 6 9 E A E T D x o J r 5 L N F h z 1 3 H 5 b 4 V A Q Q Y l j F w b 9 q q C 4 A I F o K X a 2 t r E 9 c i g o q J C B j B W Q j v n / v h S d u J k e q m X k D t Y Z A E J d J h B C p O X R i S d N m I m b U 3 a 6 4 r T h Y 4 g d V Y z m b j t x G D q 2 U S Z e 5 v b W r 6 E W y n / L Z D U V 7 K W 4 q d P I G A t G I T 7 0 d D Q a 5 0 i v u b n O x 1 U u 4 t N L r d a H z W 3 z R Z l 2 8 F f W k / 1 D r C T y S 6 2 P B D G R i T R U m n 3 g E Q 6 z d f P t 4 e o v z k k c Z B L B i E g K U I l q K 1 v g P / 3 5 r a W L y l o p 8 L h S N K L W R x A r c w + g 2 P H e m V I 3 W B 9 Q 5 1 g 2 J u x s H A r N G y h i d 6 V F h u l D T Z 3 B y E D Q v 6 1 E U J p G W 3 a I S 6 E s c X l P q O N 4 O T K a T 2 K d / H Q B j d W J g 3 H 7 R o p z v 0 m u 5 a q a m x R n 6 F A K C i h g A 3 d k c S u s i h s A K b f k S O H 6 Q 9 f / 5 E W F h b E M x 0 4 X L s z Q n m 2 2 B B z Z o v J 4 G w 4 3 V J y U X o n g E w q Y v 0 I w Y y A J D o U s u k R P p B H C G R d U 8 R K 0 E e H 0 D Z U P G X + M X l E M 3 F 6 e U O R L F C T 3 6 U a 2 Z D X B Y b Z p M I f o / V I U p x h p b B 0 w Q e D Q f p X v / 9 K + l B I g 2 T A J 0 f e f Q k G 3 J J 2 i k d T p U n g X Q N 1 p y L y q 0 T V p y K S J g w I k Z m n 0 y C L 0 W p w J T p a F 9 F E 0 m R i a 0 a 0 l B E m U r k b w + U J 6 j x 9 P m s b y 6 d w d 6 P w P 3 d G v U I Y k A h P H R T u 4 u K S 5 P n 9 f h o d G e V P q x D w v r 0 v N b u W X R P h e M g S 9 h 4 W Y T Q x N C G M G E J Y W s i K q 3 x o H a V 5 V J 5 K n 2 r G m c t R I Y s S y 8 x D i E l / i E k 7 H d A P h f 0 p u M k H d D S F Z b c a 9 K N Q c C j Y y k q 4 3 o P 2 R M d P H E 8 t j w f U 3 6 1 x f y K 7 d o n r x Y 0 l 7 B 1 A I P 4 j o R X n O u Q w N e S t i W U k R R y 5 j r R + v c R V H v 8 h r 1 O R z B D M 0 k 6 K Q E g L o T j d f + X 3 + h M V F k V B K O D 6 a y / V 1 N T Q y s q y E A u L D 1 G Y B i C U Q b k X t s T 2 m F j e / N V 2 Y / K V s A O A Q A j w I 0 S C g D S K H N I P 0 i R S x N I D E i b P L r Z 8 v K b a F 9 N k Y s F D V p M p 1 X e C h o q r e y K R a O p h W 2 g U v A 9 l p K M l T s F I g i Y m J m l u f p 4 m x i d 0 4 a u K a G 5 u F p N w I + q k j Q h e t D 2 G F j Z r q b K 3 O 1 q U s E N I v e j Q 9 J e E D J o E a U R B n r 5 m 8 i S u w 5 Q G S k m C e u r D Q h o j M p K n R / R U P E b B j Q 3 x j u i / / F X W N l U I K Y o + F H 4 w w / z L i E d G 9 6 L 8 x P n g w n k p W F U J m A G P 0 4 M H D 7 d 1 j r U D P n 2 D 8 + k M w n m r J b w n 9 A N O J 1 J p R S B b H P W m 6 0 5 M O p N m U X V q k c r k W W k m j I g x 8 f g a S I Q 8 h J p U T p d L i O o t w 1 Z h R f J z c 3 D M l E 5 R w B M O U 3 h 5 g g 4 d 6 p R J X j j I m h B m X 9 x Z T r f G 1 c j f T o A H R 0 d N X M 5 v 5 X o t 4 T 1 g C K O I h F 9 D I C R A B M Q 5 5 L Q y 9 T g N g u h r k q f T d g I Z r Y Q Q Z P K 5 Y n S y y X J 6 V Q M P a g A i E o 1 K i C 4 B r q H v 5 H Y X z 4 h s 0 f S h D L A 3 N Y b K T W H K 0 0 k L z p F 6 9 v A 2 x b h Q d 2 o z o / p x K k O J T O 8 D O 3 F M H M T Q h J H 6 U Y R J G 4 z A N a T t Z J J 7 r b g i G 0 S R C d d O N y u 3 I n t / y S 4 w 8 / D + k R j 2 y S + u 6 Y 2 i 6 U M Z O d L h o q c L 1 d K P Q u H Z C x R 7 U J w 5 c 4 Y L M X 0 v 9 B J y C C G P R E T k R / J Y h B C I a 2 K k y G H L s 5 F G H o y 2 O P I t 7 W R E 1 z f H R X T d p / p O L O F w S O I X / + p f Z 2 1 D h R T W U F l y C y w V F W 7 y l l f J k 0 i E C w + b Y M L k w 2 6 z H + F I S K n g E n I J I Q v K 2 R B I i 0 p b R E k T y b O T B H G V V v n m G o d c r 2 n 3 c L o p E F E k M m Z e K o 6 2 E K N o N I Z / T 1 V N H W y l w M D K 3 o Y K J f n d 2 3 y H 0 l D r o t s j 7 l Q n F A W N f p R L j s G J 0 e y q O r S 4 h N x A E Q f k 4 D B l r i G O 0 B A F p h y H f C 0 l 5 p q 8 T t 2 b I p 2 + R 7 1 e + e m p 1 y g y m f w A v B 4 4 D l k O q s E o p Z 0 U q Y R c n O 4 7 9 2 H W t l N o K b o + l M G J n n K 6 M e x K F S g 8 0 j G U / u r V E H m 4 0 5 q q r B K x 9 h S W B j K k U m V s x e 1 i i K N D c x / H 7 Q R T Z L G F + p r q N 5 l 8 p a 2 w e 5 F o K B a f 0 4 q D T N F Y V N r C 2 d / + t f 6 0 x Y e i 6 0 O l i 4 O W 4 P g o q j 9 G z c 1 N 4 k F R 6 4 M 7 i t J c x o y Q h l D C e 8 C Q x j 6 A Y M X R 2 I 2 k i I G y l + u W h l H 3 q H p J f 5 2 5 x o K 6 4 7 S p Q 2 O J U D J G T h a p b 5 Y E 1 3 m M T T w I y P R i m i i W d J E X 2 4 N l b S + F l 6 L s Q x n p O x q g h x M u e S o p f 6 2 E n N Y B l 3 5 D J F S Q v R N c w u 6 h N I s R u P 1 Y c X v Z m j w 7 y S T k f I u E u E 8 T J / M + r i 9 V b y a u Q 6 5 f 5 B + q R v / J G o i I g 1 B a H o 0 7 u P 8 U p 0 9 + / 7 f 8 i b O 3 l 2 K Q o j X 5 D H q 7 A n R v T J l + K G B T 2 I p M S l T F Q 3 S D 0 B 3 p E r a D M e 1 A A A 7 F b E M a 5 F B h i k C a E K k y R p h 6 n X U N B F J k M X n m g a f r S V + z R F 0 3 9 e j 3 K M t D H q A I + S E 6 t Z S g h 0 y m R C J G X 3 3 1 q f 7 s x Y u i H J S w S 5 n P R S 6 P W 0 w / N e q n z A F D L j E Z O G 4 q R f y + u J I U n X 7 d p L J I k U W Y G I Y A 0 u A R F 8 1 v E Q C S I o u I y b f H r b w k l 7 3 9 t Z n 3 W Q 9 C Z c 6 p + l O h g 0 0 9 4 n x T v 9 g G Y W 4 t Q R N L S b Z O o l R b 7 a f G 1 p a s b a S o 5 N b w x L 5 o d f c f L V D A l 6 S 1 i I e 8 H i f F k 2 5 y O J U H h Y N F X P c R T 4 U O F c e 3 l K + q / + 5 w Q v g g A M R R m k i l A R V V p J J L + p 4 U 0 S S f Q 8 l j g t j z b G k h m s 5 T 3 u I 6 L f m K g J I n p N J 5 Q i g O U 3 E t H D / T E l T m H Z M p E o n T S j B O r 2 Z w X 5 T / d 4 z + 7 u / / r X z y Y g c T a h I l u i 9 w 9 8 E s V z N b q U I k J U I m h J p I Q j B D J v F U V G n N K R X n x E 4 9 L f Y z h A h C D E m o P E l r g v C P h C K 4 q E m h r 6 X u E w E 5 b P G 0 P J C E Q 0 M i p B H X 5 D G k A n l U X J H I h N 1 1 Y S p 3 R 8 U D 5 u 4 o t k R g r c V a K c 5 k S r L 8 1 3 / 4 d / u m v o q + D 2 X H w K k G r h C u F J h 4 q J B U q C s n V V G m 0 n Q o l W w a g 9 V I O K L e + A D A / v 2 M 8 B 8 d 8 v f n H 9 O 4 U w 0 f Z p + k c R + X F d + r + k / W f a o s t c g 9 6 r V W n i p v y 9 S z X Z N 8 D k 3 9 m L q y p d 2 O G J W 7 I h S O x F J k U m Z g T O r 5 P / z n f 7 O v H n 6 O 2 / t I Q w F j E 6 s 0 O b 0 h W k p M P t Z E 8 D q 2 N J Q V R 0 U g 7 k R P U c c l D + p K 0 n h H S U m 6 a A F S Z I G V C x K o M A W O g k S 4 o C 7 h H s R 1 H l 6 g 7 7 G T T w l I k z 0 v F U + R U O e D P J K P P K R B G p 0 W U S R S a V t / i s M U i V g r K T J x y P H e n k N 0 6 Y o 6 1 X K / w H H 7 9 f 4 i F P D g 4 b S c 8 K 2 I k 2 H 6 C Z G M 6 a c J l C I X R M X 5 j 0 r v A 3 K h w W 6 G s E E I Y Q 9 1 z I r L a x H y 3 1 R c E h L K j z 2 t x U p r w q T F Q R Q V C m l S e S a t Q 6 Q R Z 9 I Y I k F Y 9 Q h x c J a T 0 U a G U C o e J X + 5 l / 7 j f / k b f I l 9 B S b U F E p 5 3 + H 2 3 Q m K x k E q Q 6 h 0 U m U n l J 1 Y m k j 4 s c U 1 o 1 Q A 6 L Q d V l Z 6 f m 6 A x q q j H N e / t r g 9 Z M G V t B C v t 9 I S R 6 j v N 3 m p f L v I x v z 2 v H T y S N w Q S O I g j L p u a S N b H G T R a U U c 5 N t G b U V D R c n N H Z G / + 4 d / L 5 9 5 v 2 H f E g q 4 8 c s o V z k 3 f i a R k 4 m V T i g O Q S A M T A i R M s g l r w M h c F 0 J o E I W z R X c p + I S s 7 B 1 Y o + B h o 5 f X U 0 m L k k 0 X p W f H i L f d p 1 F J V V a U i b O I n F 9 r x L b 5 K 4 m i P 0 a Q q O J D L H s 6 Z R W Q o i 0 M e 8 g J g 4 C I Z 4 i k g o d F K f / 9 t / / E z 7 t v s S + J h R w / e Y b r k A Q B 5 I 5 8 g e i Z N d W / M f K Q x q E k W w V R w K x V C h 5 E u F A R w w y k g r Z M t 9 S 1 P o y N 1 s V M U B D 1 t F U n E M V I E R D l 5 T + x R / 8 1 f k 6 L q E W u U u y 7 J 4 R t u s S K r I o 0 X F D I K Q 1 i R S Z Q C q l i Y R U I i o N 1 y J o r / R + E 0 h k E Q p p B 7 / X 3 / + P / U s m I q L / D / v o h D D X P r Q s A A A A A E l F T k S u Q m C C < / I m a g e > < / T o u r > < / T o u r s > < / V i s u a l i z a t i o n > 
</file>

<file path=customXml/item3.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4 3 1 4 8 c 3 4 - 9 6 6 e - 4 d 5 d - b f b 7 - b 2 6 2 f a 6 9 f 2 9 5 " > < T r a n s i t i o n > M o v e T o < / T r a n s i t i o n > < E f f e c t > S t a t i o n < / E f f e c t > < T h e m e > B i n g R o a d < / T h e m e > < T h e m e W i t h L a b e l > f a l s e < / T h e m e W i t h L a b e l > < F l a t M o d e E n a b l e d > f a l s e < / F l a t M o d e E n a b l e d > < D u r a t i o n > 1 0 0 0 0 0 0 0 0 < / D u r a t i o n > < T r a n s i t i o n D u r a t i o n > 3 0 0 0 0 0 0 0 < / T r a n s i t i o n D u r a t i o n > < S p e e d > 0 . 5 < / S p e e d > < F r a m e > < C a m e r a > < L a t i t u d e > - 4 . 7 2 0 6 1 3 6 0 8 7 5 1 0 5 5 1 < / L a t i t u d e > < L o n g i t u d e > 7 4 . 4 9 6 4 3 0 4 2 8 7 5 0 8 8 4 < / L o n g i t u d e > < R o t a t i o n > 0 < / R o t a t i o n > < P i v o t A n g l e > - 0 . 0 3 3 4 8 7 4 8 6 5 1 0 7 8 8 2 2 1 < / P i v o t A n g l e > < D i s t a n c e > 1 . 4 4 < / D i s t a n c e > < / C a m e r a > < I m a g e > i V B O R w 0 K G g o A A A A N S U h E U g A A A N Q A A A B 1 C A Y A A A A 2 n s 9 T A A A A A X N S R 0 I A r s 4 c 6 Q A A A A R n Q U 1 B A A C x j w v 8 Y Q U A A A A J c E h Z c w A A A 2 A A A A N g A b T C 1 p 0 A A D I 4 S U R B V H h e 7 X 3 3 c 1 v J l t 5 B J g H m H C W R I q l I K o x G k / Q 0 m j d v d 9 a v 1 t 7 9 w b H s W p d 3 q + x / b a u 8 V S 6 7 P K / e r t + b q N F I G u U c K F J i z p l E B n y + 0 9 2 4 F y B I k R I R y M F H H n a 4 F y D Q 3 d 8 9 p 7 t P d z v + 7 9 V b S T q A 6 O j s o B O t t f R w j G h 5 L U Q f d y V o Z m a G 6 u v r 9 R 1 E y a T 1 1 Z 8 + f U q 9 v b 3 k d r s l b b + 2 G 8 R i M Z q c n K S h V 8 N 0 6 T e f k c v l 0 l e 2 x s r K M t 2 5 c 4 9 6 e n u o I h C g s r I y k X d F M B i k o a H X N D U 1 R R c v f k h + f z k 5 H A 7 J f / L 4 K d U 3 1 F N T U 6 P 8 D + Q D C B O J R O r 7 G y B v d X W V 3 8 M v 3 8 X p d E p + n L + n 2 + O R e C b w G t w H M e + f i M f x T 8 g f q K T 7 g 9 M 0 O T 8 j + Q c N j q 9 / O n i E q q w / T N W B O i p 3 h m l i I U L n O 2 N 0 4 8 Z N a V y m g u 2 E i U a j 9 P j Z I C 1 6 T 1 K M v H S 5 O 0 x e 9 / s V y 7 f f f k + n + 0 9 R Y 0 O D z s k O N L 5 / / u O / U F f 3 E T p 2 7 F j q 8 + 0 F 8 B 1 D o R C t r a 3 R y v I K B T l + 7 F i f k C b O D T w S i d D V H 6 9 R W 1 s L L S 0 t U / / A a R o d H W e i e e n I k c M 0 P P y a Z m f n 6 c T x P v I x + T Y 2 g j Q x M U E D A / 3 y / p F I m H y + 7 M T H 9 4 h x u Y J U E Q 5 B S M Q T i T i / v 5 9 u j o R o c f q V v v v g 4 M A R q q 7 t N K 1 s + K Q y o 6 t j N N A S o W g s y g 0 o I Q 1 o d m a O z p 4 b I K / X K / f P z s 6 S s 6 y W 7 k w E J A 3 U l i f o g 8 6 I T u 0 O 0 F A v X w 6 S h 5 / e X V 1 H d q S h 8 L n + 6 Z / + F / 3 + 9 1 9 R T U 2 N z s 0 N F h c X a X F h k W b n 5 u n w 4 U 7 5 n C A e P n N b W x v / / 2 r R X N e u X R f i 1 N f X 6 V c q D A 8 P 0 x y T D A + A i o o A E 8 r H 5 L E 0 k R 0 m L 8 x E L i s v l z j K A w + w A G v i 6 2 N l t D x 5 R / I P C g 4 U o a r a P u C n c U K e v p 7 Y E p 1 p C 4 m Z Y z f z N j Y 2 W F v 9 w p q j n p x c u e X l X K n 8 d J 4 u s 7 S X k w O n I 0 n 9 b V G q 9 y c k b z 3 i o J 9 f + y T + u 7 6 Q h J n A / 3 3 8 6 D E / 6 f v l v S J x N q O 4 d N 1 s J a 2 E H P R g w k O n W 2 L U U M H m T w b C 4 R D 9 n / / 9 N f 3 N 3 / 4 1 k 1 3 9 n 1 w j m Y Q 5 t 0 a / 3 L x F d X W 1 / O C J 0 Y k T x 6 X B O 5 1 4 E C T T C A 7 i w Y w c G x t n M h 7 i c I L 6 W Q t H W V P 5 A x W b S A U i 4 W F W W V m 1 y U Q E k U N x F z 2 Y 9 d P q 5 G 2 d u / / B h L p 9 I A j V 3 n W e p h a S 0 h h C y 5 P 0 W Y + D X r x 4 Q e f P n 5 P r d h M P c V S + y V s J O e n u u J e i m 9 t 5 C j D N H O P f c O f s S 6 r m h 2 2 D P y 5 m 4 W L Q S X 5 v k j z O J A 2 P z Z K r r I Z C S b 9 + 1 W a g z V X 5 E n S o N k 4 B x z L N 8 w M g G V 6 k t d V 1 N r d G 6 e O P L 1 J t b a 2 + O z + Y n 5 + n m z d / o U 8 / / Y T W 1 9 e Z X H V a 8 6 Q T B N o c e f h 8 q y s r V M P h X e 7 7 n T t / V s o d J A F w T y g U Z E 1 X z g + Z G H L k Y W P e 0 5 Q 9 T E + H y 8 2 a y k / r 0 w d D U z m + v r b / C V X R f J 4 1 j 9 J M R w I z l N y Y 4 Q p f l T 4 M Y C e T Q b a 8 q 0 M + 8 r i S t B p W H W 8 D N K u P 2 + f p T 9 d f U a D z o s p 8 T 6 z O j V B F u Z M + 6 U U f x M G N z Z t q k P n G I 9 a q H R 3 t o o 1 m V h 3 k d 6 z S x P g E T U / P U E / v U W p t b Z X 7 7 t 9 / Q J 2 d H U I 4 g z k 2 H a u q K l M m t A F I g / 4 S z E G Y w R 6 P W 8 g K c 9 L t 9 k h / y p A K Z u C 1 s Q C t z + x / U s G 6 k Q a z X 6 W y R Z H p S v c 6 f X F 0 n a a G H 5 K H K 2 y 3 Z B p f d l F z Z Z x C M b y r h Q r W P l f 4 f V + 9 G q K T / W d 1 7 v u j s u E Q t b a 0 c j + k g h Z j 1 T S z U U Z L r O 0 K g d O n T 9 H k 5 B Q t L y / T q 3 m v f C a M k l Z z f y o U C q f K C 5 o J W s Y A R L l 3 7 z 5 r J 2 g h C 9 D m w e A G m 4 J R S a s H B R P V H + C / q n x x D 1 4 f Y p M c 8 Y / a g 1 T J D 0 Z 7 3 e 5 H K U w N 7 h E q W 8 8 J m T 7 v X q O R R T b d g k k Z y W t r V 0 / U n Z I J q P X w e z y 9 y U / R E L l 0 q R x m s + z j I 2 G 6 e / c e 9 y 2 O U W 9 T g r 7 s D Y n 0 N K Y 3 o n f B 1 K q L / v S i j P t Z S W q r i l N N u e q v A W 8 W 3 d L / y h c w g H L 1 6 j X 6 + H C I l p n Y k 8 t J 7 v t U 0 N D Q M I X C Y f r n f / l / 9 P j x k z R C Q b O 0 t L R Q I J B u 4 k L 7 w N z z 8 r 0 Y C T Q w p p 4 B t J O T C x v 9 X E p E q b t i m f y N 5 / X V / Q n H H 6 7 d y W O 1 7 R 3 6 T 5 + l 1 r K Q P O V g 6 i W 4 9 a F h c p X J 9 d 2 Q y W B 6 f p W W 5 q b o 2 L H e 1 L 0 Y F U M D y T b 6 N r v m p P s T 6 a b O b u H h f t j l r j A 3 N p 3 B A J G + f V l G n 3 J + u W f 7 z 7 x X w P 9 8 / u w p t b Y f o p q q A N 0 e 9 V K D Z 4 7 K n S F a X 1 u j 4 e E 3 9 P m V y 5 t G L Y e Z c N M z M 9 T X 1 5 t m C t o B I t m B 9 6 u o r J Q 4 t J P 0 p Y R s C f p 5 r J b T D g r O 3 Z X r + w 2 O P / y 8 / w j V d 6 S T O q r R 9 2 A S c Y X M r R E 3 A A + b Z t A u y X c i E 4 B 7 M M E b Y V M F Z q O v z E c L C 4 u i n S p 1 A 7 D j 7 p i X 5 j f e X 8 m j v Z 1 o j o q W m m a t 9 X j K I w M e l 5 h Q u Q Z K Z X j e T U M s G E C I s D Y q Z 9 M M f Q G Q r C E Q p 9 j k d Q p z / i e f f C w P l 0 y g 3 F 6 / f s M m b H N q e N y O p c U F q q q u Y R M w I u Y f 7 s e c m J v J 6 Q 8 E Z E D D D F i A s D 8 M V 5 A z s U y R t W H 9 D v s H + 4 5 Q H i 7 w g c 4 6 q q 6 u F j J B v n 3 p o 2 g 8 K a a Y a i L p 2 A m Z t s L g 4 C C 1 d 3 R Q e Y b n A g Y w M v t b e w k M j n x + N P e E m l x R B N 4 K K L u W y H 2 q r 6 + m 1 t a W T d r G j v v 3 7 / P D 5 y R 5 v Z v f D / U E M m a + H h 4 U L q 2 h A C c z 2 e n y 0 A 9 D A Y q v 3 p O 8 / Y R 9 N S j h 5 E L / T X + 3 m F + G T K h w k E l h b 8 k U D A X l H e 1 k A o m u D p X l l E x A f e D d P / d O A Q 3 0 b C b d 1 S g T a O j D k S N U X V O / L Z m A r q 4 u 7 m c 9 l n p Z W V m h Z 8 + f 0 4 s X L 2 X u a m R k h C Y m x v W d F k L h k M z B Y R g e E N O d N S V G C J 2 V Z 7 K 2 g 2 I W 1 t / Z s o t T v v q o X 2 K q z 6 T I F F I D S e R m U 2 8 j g q s K u P Y + Z A I w x 9 L N j c R g O e T U m k l n 5 B D T K 0 5 + U F j f Z y + B 0 c R r w z 7 6 b r C M 4 o m 3 / w 9 / Z Q 3 d H K + k w b n t y V d V V U X n z p 2 l h w 8 e 0 f X r N 7 m v t C 5 e I F V s L m O E s L m 5 h e 7 d v S + D H A Y Y + Y O Z h z 7 V x s a 6 z F + h 3 u r K I x S P x Y k C c H N S 9 b 8 f h H V w 1 v y i k 7 / 6 + C z N z U y n i G R k N a x G j j A p u 1 f P d A w f f / P N t 3 T y 5 I m 0 T v j D i f z N E 0 E Z o D + 4 1 8 B D 5 + G k h z a i y o t j p 4 g n H f R 6 w U 2 P 3 j I I g w G H z k M d T J 4 m t i i c 1 H X k s B A I J j r K 8 s z Z A R p 8 + V L f r Y C h d N R h e b m f + 1 J l U s e n m i P 8 + f R A U + B U W l s o Z t k X w + Z n e o 9 Q a G N F B g Y M o R b 1 Y M C d E e s r B L y q h e D 6 b g G t B 5 e a W 7 f u S M f 5 i y + u p E b 2 0 P A e T X p z b u b Z g f / 5 e n 5 7 j b B b / P L G S 9 d e + y j 8 H t 9 j a s 1 J S 6 y p M 4 G J d D g g / 3 T t u r g z Y a A B H h S B i g q 5 f v / e A 5 n Y B U 6 c O C G T y W E 9 T w W X J 8 D U G 0 z L Y E S Z 9 D A B 4 y z u i u N y r d j h + O P 1 u 7 t v f X k E + k 2 / u 3 B C R p 9 U A S e k g D E 8 j i H z H x 4 u U N z f K a N i 8 B L f D Z l A I i x N G B p + L Q + Y U 6 f Q o d 7 8 B M Z c U S G A e b D e R m 3 T v g e g l e 6 x d t 2 I 7 M 3 z E 2 X 1 Z Y Y / I 8 p x h U n V 0 t I s m g h u S m / e j I j r F w Y j U N b w X m / v a J c + 6 d i y i x 6 N w R 2 p n C 6 2 L V F F o I z r j u j V v I f q A g l a D b m Y v C 7 W j C x i l j K p w s / U P y t i c A n j w x a v / M X F A R o d G U 2 R a Z X r M R R U D q 6 o R F 9 1 B 9 / H 5 p F j 5 3 2 m h Y V 5 W V 6 B S U t o o x P H j 0 m Y S a Y X 3 G E v F J m A S e 5 H 7 Q W g l f a K T A B K e Z j N P z s 2 g k G Z x D U m c m N j I 5 0 5 0 y 9 a H 0 B + d X U V 3 e S + F f q G z 6 Y 9 5 P a g D 5 e k 0 d U K + u a l j / 7 8 s o z N S p d M R w z O u W i d z f l w N E n n O v C g Z K 3 t 6 + N 3 y t 5 O i k W K u g 9 1 6 c x x i k d D s h g O Z M G a n T e v n l I 4 H K G L F y + I S Y a + A I C n 8 E J w + 6 U S e E r e 4 A q F N / e V K 5 e p t 7 d H l h G A S L O z c 3 L d A B 3 w k a W 9 N b l 2 C 3 i r z 6 6 p 7 7 c b x B N s L n K D / 2 H I l 7 M H A u a u 7 G h u a q K p q e m 0 M o T H + h y X 6 / r 6 h t Q f y h o e / o 5 k + q j O x I q L 6 l k r G Z g H I 0 L I 5 L J T T O A Y 3 5 I o Y 1 L Z 2 k i x y d 4 9 t v Y Y s K P 9 H p I n H G x v r N e B K 8 z J E 8 f k S Q d E d R 2 Y C m A F t i 0 e P H h I F z / 6 U H z V 7 E P A e H r i v d e D Y f p u U D V C N M h i w C y b P b v F D 6 / K 5 I E Q y W G f r 9 x t F T Y a P D Q W 3 L 5 + / v m G W B I A y h U + g k 8 e P 6 G r P 1 6 V O o Q X y u 1 b t 8 W i M O i q j 1 E f m 7 Z N t m U t d l K N L b n E p E 8 m H d w 3 s + 4 p R j j + e O O e 9 c 2 K C F 9 d 7 K d o O E h 3 7 t y V 0 T Y Q w F 7 I g D J l r H x 4 G 7 R X x y W N m X 2 4 D U G b w a U F 3 g / Q S N l m + t f 4 P b 5 5 F C J / R b X O K S 7 A 5 K n 3 7 7 y a / s w P h F x X q t + T o O 6 G O D U G 4 r S 0 4 a S 7 E 1 6 u I x I n 5 W f P n k t / F I D G M m Y g i B Y M q h X E s 7 M z N O O 7 I J o H k 6 G / 7 Q 3 R y 1 l P m l V g H n o I U w / A Z J w 1 X I J 8 y e L 0 o u D v U n w / T b X V b O q F a W J i k v r 7 T 0 t h Z p I J O F o f 5 f 6 U G j k C B r l C M F C B e R A s 1 8 b c R 2 t r M z U 0 N F B P z 9 G s Z A K u M z G L l U z A / f H d L T g 0 z r 2 5 x E b U S Y 8 m P f T t Y J m Q C U D V g D w J t j k x s Q s Y M g E o f z j S Y g S w p 6 e H W u M P J B + k g l X w Z j F d G 9 v r P B X n 9 o F 5 / I S j O t V e i u m n K P t Q 5 3 r a 5 c l m + k 4 G 9 j i w M v W c f G W W p z N M Q G y O c u r 0 S V m B i r U 3 m N f A c L u 9 Y g 0 w e v Q N d 4 S L H W h w W M i 4 U 8 B t q V C 4 O + q U w a L t N p l p a m w Q D / O + 3 q P U 4 3 + j c x U y 6 z g z b R B K 8 A M w S 9 s p t B R d H + q D n g 5 x o o T t D R M B B Z q t U L G U A E 8 5 O 7 A U + 0 j X 4 a z k s Q N e 4 h h R + p b 7 S 2 i s + w G r W e Z + t s L Z 9 v c f a n 9 X z A e 9 Y m 5 u V w d Y 1 r G 8 v C L m u C v J 2 i q w 2 S U p E 6 Y d Q A u g 5 a J J B B O d 6 m I R o a g I B d O u o s w j N n g j P 8 X s R L L H M Z + B f l U m F z r q 3 F n n k Q z Q n 0 X / A k s u b G + 3 L / D y L W 4 / d j z a x t k 1 H 6 g 6 / J G s 7 t 0 O 2 F X p x v U b s g I 4 v D p H / a 3 W Q y D z A W r S C M s x e Y 8 u A J M q h u H M I k N R 9 a G u n D k m d j Y G D + y F m F n A c G P J h u g W f m n Q Q r D 1 v 3 + V + 8 5 6 r o A i m G H N + j b g u 6 6 G s p f D X s D D i u d t L l H T G 3 4 6 f v y Y m N + Z Q L 8 Y Z B s f n 6 C T p 0 6 I Y y z 2 I / T G 5 m S B Z W r s I a P O T R q D U N V l I B J I R b Q W a 0 2 1 n 2 L 4 K R o N h Y J 0 c 2 X B / t 7 O 1 H v z 5 g 3 V 1 t Z I x 3 Z x Y Y E + 7 V i U U S K g M W M 3 I b z 6 5 a x b + k l v e 5 j Z V 8 s W K x 6 w Z n 0 4 u b 0 v X e b 8 0 F 4 D W t 6 z g 1 Y z t F w l n h K o g z t j S m P C s 3 z w 5 a C 4 H t X V 1 c h I 7 M O H j + n 6 z z d o c H C I L n R i R F Z u 3 R J o E y e a V T 3 L A E V q p U F x o G g G J b 4 4 d 0 L 2 0 j N k M s g k F Z 4 C G E r H H g / Y 7 w D L 0 8 + 3 L M k 1 7 F 5 k 8 O O Q T 8 w 7 L C X f C Q q 1 n 8 N u s R R E g W 2 N o w 2 5 d Y V 3 8 b / f S R O e W n V T / 8 A p W l x c o o U N F 6 1 w + X o 9 X q q p r W a z 3 E M e n 5 8 O H T o k 2 5 B 9 c O G 8 m P t A N T / Y 8 D + A z L p X 6 S R N r T h p o C 0 m T Q e k W g 4 3 b W p P h Z K i a U U u h 9 q 1 C D u M o u A y C x O A V o K L y 5 k z A 2 J S t L W 1 0 s D A a R p 7 P c R a i u 1 r V 0 g m M z E E u 5 0 D K L b x 2 q / A 9 1 p Y 3 7 r a d t L Y 3 w c o u Z 0 6 1 3 o q G u n R g 4 c S v z n q p W 8 G / d T U 1 C R T G u b h h 1 F Y j A j 2 H e u R X W 4 / Z C 2 1 v d J x M F m d 1 F j J n 0 S T M K 4 n k o s B / K 0 0 t Q o o n 5 3 q l v k j b F t l J 1 I m q b C v A b Y S t o 8 g w e s h k Y x T 5 d J P N D h f L u 4 2 2 + F 4 c 5 Q u H H q 3 X W G L B f P 8 x M 8 G b P o C r Z x L e F w 7 b 7 y T i 3 F a W A m l P C e A h 4 v t M q l b 5 0 + k T Q X A H Q y b k G Y i s w 0 g H Y S 7 W d J q P 7 h l K Y j N T K 2 8 Q k l R r N j 1 + 7 y i f T B 3 h A L L L E Q D u A d l A 2 5 v 7 T m f d e I W 5 g P M o C s 9 Y d n x t a O 6 u F 1 X d o K R p e y E M k v Z z 7 R F q L M m N 9 8 z E t t a O 2 Y i F l y m l q N n 0 + r F 4 f L Q o z m 1 k S e 2 v A b G x 8 f p m z 9 9 I w / V n e L e O P b 2 4 8 o V L Y U R P x h / V p s q l B S 8 D 3 X i U D M X Z J R m Z m b T C j 6 T V H d u 3 6 W m 5 u Z N J g 0 c M o 8 e 7 a K X D 6 7 p H E U i 7 O b 6 8 e E w f d E b o q 6 6 m K z o N f j h V X 6 2 O s 4 V U D R 2 b 2 + s I I a Z a 4 o s 4 E v S s a Z 0 3 7 h C Y G p q n G L u z T s h + S q b x K M c m J 5 b p s m J a f r i t 1 f E H A R a q 9 I / d 7 Y H L D b H + c x s Y s P 1 j V v W w o F N 7 S v f s v P H T Y 7 Q 3 l g r f S c z 7 2 Q v P I w C Q e b n F 2 S x W o h V P T 6 3 H R j p e / n i F X 1 8 8 Y K Y E X B H A o k + P R K m C m 5 Y 2 R D b w b L v Y s e r O b e 4 6 i T Y 9 L n x J v 0 B g W 2 h g Y G 2 a E 5 W / e 4 U 3 q p 2 a q v L P i e 2 w I T 4 7 n m c b t 2 4 Q c 0 t j b I D L Y B t B r D z 0 9 u A G p x f c 1 F z B b S c q s / 1 0 N t f l 2 s w o f B h C i P Y R g o b c s A L O R M g 2 e D g K 9 l e y v i F Q e t k 4 u S p k 1 R R G R A t d 7 4 j Q l 3 1 2 z + V s c v P Q Q G c S b G O y L 7 3 B D Q x 5 o o M L n X l p r 9 o / c e t 0 d 3 R S C 3 V S f J l c Y V C T s w R I N e R v 6 T O z k 7 Z C v r F r J t u j X i z e q 9 s 0 l L 8 A Z 7 y 9 5 9 Z d 1 G 5 c F b N S 8 X i 0 N x W G 8 u 3 F F R D X e 4 / K s T p 7 u 5 K K z D E M e I D z 2 R M A G I 2 f T t g e y s 8 4 X Z i g 2 + 3 Z d Z B A d Y N G c C v r 7 t + 7 4 f S X c 6 3 D 0 5 U + O L k 9 y T p N 9 t s h 4 Z F h g D 2 r B h Z d K d M + r c 7 + G J 5 j 9 J O 9 g n 9 h d X C m v N Y Y S 7 9 u k I I + p R z c 3 P y Q T L N v Z e s n e D m D 5 P v b b 5 5 W L i G T R q / / / 4 q P X / + g h b Y D I T z J X b c w e s N n v w q y O S g s Y y F k d j E c q 8 R S z h T E + p b 4 f 6 E L 7 U m a 7 v z t r D e C T s w 2 Z F t I n 6 T l t K A 2 a v e X w 9 O 6 P Z V C C m Y h m p v q B P t l E k k m H c g Q / / p U z L P 9 D b t B G B S E I 6 y l y 5 9 I h 7 q 2 C Q E S + T / 8 R / / p 7 w X g P + A l a G / B t g n f 8 1 m N r n A 2 x y L 4 V W B a Q y Q w 4 z o Z c O z m X d 7 0 J l F i h 8 e i t D g n C e l 3 R Z X N + 9 e m y 8 4 / n T 7 0 V u K J T f 4 9 P g h 7 k M 5 6 f m z 5 7 J x B / Z 0 w B 4 P Y D m 0 S l 9 f n 3 i U w w n 2 X Y D 3 g K O s m Y H / f p D 7 G g d g M G K / A l M W 2 A v Q b F n w r j D 1 C V T 5 Y r S 4 z g / k R I w l z v 3 x C F s l 8 K C I U 3 t j Y e Y a C z Y o U e b z S p / H 4 X T K 0 D f I g / 3 w D h 8 + L G T C v B T 6 U e 8 K b A d m C h 9 m U I l M h c W P T 9 a p 3 f G C B l r f v U 4 B y 5 p J U i S u t C 8 0 Z Z 0 / n t p G T s 0 j p 7 e 3 f E l B + l D V F e U y e z 4 5 O c l P F n X s J F b U w q X I 4 M X z l 6 n T B 3 e L 7 7 7 / g T 7 7 7 B O d I r r x Z n u H 0 h L e H 5 W + h A x A b I X V u J / 8 l V X 0 6 u F 1 a n B O U p w f m O 8 K Q y r x m B A 4 5 K C F F R k 2 1 1 7 o b O p m a 3 u 5 l o L 0 o Q 7 V q N 1 B c T I e z g f C 4 c f 2 d U w o M O x w B C 3 1 L v j 8 8 8 s 6 x q Y f F 7 p V 8 C X k C j j 1 8 W R L V E Y U z R G p d n h 9 5 R R y N s g O S E t j D + l o w / u Z Z C l F h V b M M M c K w T c A l x a W 0 / 9 / v l A Q Q k X D I d l E H i Y f T h 3 P B E y 1 D y 6 c E 6 / y 3 Q D 9 J g x C 2 O l z l e 3 2 E v I D n F M M Q m F S / f O e M P e R 0 x s 1 J m 0 v f 3 6 J L l 3 6 l H q a X e R z v 1 u j x + i i a K k U q 9 T 0 Q E d t n H r g b c / Z b x s w y R U K 0 o e C Z j p 6 t F u G w 3 G W K 2 A f 6 Q M w o e v x 7 M x U A 4 k w C Y z 3 K 7 e d T 4 S T J Q p U r r 9 K Y D T v 2 m u r z j 7 v T i c V n H d h i e C A N e A 3 f P 1 d A L J U s I n p t G l B t b w v S U 2 V a m I f V 7 D t W G b b y 7 X k 3 Z e v v r q C 3 r w e E Q J B w p G t V T / O D j L D 3 l s B c 0 3 r G x v S B z M V B W C T y M z 5 m B J y D + x Q + 2 x a l T u s s W M Z R 6 e u 7 N F q 4 u 6 6 u B y w Z 5 6 Y E S a z T A w b j n E 4 v 8 R / b G 0 v H 5 J 3 b / P + w 0 1 y B q 7 R S H C I t L v 3 A + Y a 7 s M K X n t f C v e O j I z S / P y 8 z G N h u L 2 h H q 7 7 6 d j v D r D 7 G W P L b v p R l z 8 c X V N O r I z 3 3 u 8 C D + F Q k D W R a j N 9 T e q B b N y b d J e K + Z S k l T W 1 C D G f k v c + F F b a m u F s E A d L M j I J B W D v 8 Z m Z O Z q Y n O G + 1 D 3 Z P R b E + u m n a 0 w i t 5 w z B B P P P i 9 h k O k s W k L + E W Y L Y X J Z T a T j n O D P o U 0 Y 0 G B L G 1 a d Z a m + b R G L R 6 k 5 / k w s F 7 S f p g r s Q 8 E k 0 x 4 Z P 7 P J q a h l h s / z i 7 z 2 o R w O J x 3 V f n u Q p a U l 2 V M A 3 h G 3 b t 3 m e x T J M B + F n U f P n h 2 g Y y f 6 5 Y x b u B T 9 8 M N V + v D D C 9 J P u v D h B 3 J / J u D 8 i j O j S i g 8 s M T E H O g G h 9 3 T L c r S u D X m S 6 3 K x Q k j u 0 F T l Z u q / G 7 C 3 i J X f / y J 5 l d j 3 G a g k R R i N k d h t K V s 7 T C X k l c N 5 f f B x k 2 K q Y Z t k q G Z P v 7 4 I j 1 9 + k y O 5 4 e D 6 0 8 / / U x r a + t y h C Q A N z 6 c j I c 5 q S + + + F y W S 8 M 7 P d v O R 3 P r z l + F 8 + t + A b w i s F f 8 e g S N j a i F z b 9 u v T Y N p 9 w D P Q 2 7 m x o Z a I t Q 3 7 F e t l Z i 9 J v L l + j h u F M I Z V F K w Z A M 5 0 v l E 3 k d l G i o q R J C Y Y c b e E G Y Y / g / / f Q T 8 d v D O a v Y c L 6 9 v U 2 0 G W B f G 2 M W I G a b n x p d d N G 9 8 d I E b r E A V Q 6 y o D k / 1 4 M U Q H d D j A 7 X K a 2 E R Z G Y O m n 2 b 1 7 6 b r C + t i x h T 3 1 M 3 J f c W g V g + z H A J d 7 q i j 1 o W 0 I f x T A J x 6 a 4 / 5 b R D n M p e R 2 U q P E 6 Z U f Y h o Y 6 0 U h K J S u g L 9 T S 2 i L 9 I 5 W h r n V U b 1 5 6 o I Z D L W C v t u e z J c 1 U T E D t m Y f h Y s Y x Q 1 h B j c M B g B + e h m n x 9 U 2 J Z 0 N 1 9 L W 0 k 1 q / 1 S G C Z Y O 9 R J C / 6 U A 6 z j O t C m E w G M / a F n M l e e 1 D J b l D u b 6 + l j p q M x M j o 5 O 0 H o Y K x 5 y C e h R l d l p R i N h w 3 g B + e j i F o 4 T i A 7 w n A I 8 b g w Z a t W i s 8 b U P O i K U 8 N V T q M H y b M n E h 6 f b 6 W T V G P n d E e 4 3 j c i J 8 u g u N D c 3 y / U W L P N n 5 l g 0 M p B M b f J t b o u 5 k v R v m W P g h L v 2 9 n a d S g e O m 2 l u 6 5 A t h 6 d X n a L F s g G E q m H T 0 c A M z 5 Z Q v M C a q B + H v G n b j 1 W V J S j M X M B 2 B d k 2 1 z E I B C o o G l 6 X 8 3 s x i O V y u W U / x q q q S m k L m D g W M o E 3 R j s h K V n 8 g 0 g e k b c + F D Q N v h z m j e w w X / j 6 7 c d U U + G l 5 q o E P X i 1 s C X x o O 6 x o B C Y W s E Z r B I t Y R / g e o a T c n N l g p 5 N a x 8 8 t J M s w C j h k S N H x F 1 p Y K B f 9 h 5 B f x s n I Q J o P 6 p b Y M g k N E J M t T l k S S I / k r c + l J f 7 R m 6 3 I l O 2 p 8 b F c 8 c l H 8 6 s k Z V R m W P K B j P v h P s K v S l + C T t D m f b Z w 9 4 X I V u X B z V p R v m 2 G o y b t 2 3 q m T b n q N s Q g t E l l 7 z X 5 a O s 7 T i C Q + D Q l j A P h T A S y V 8 / i j 9 t t u y 9 l 0 Q 0 S m V l P v m C m Y D 7 E O a W c I g X D i v e C L v S N h 6 x A 4 U 6 M T 5 J P 5 a c X v c N Y r Z B p C d a I x n A Q f Z L P U C R D Q 8 m N 1 s 0 d m G u C O D X h 0 W k f m + C / 5 / K 8 8 J 7 A v f A L y l L m 8 y F 5 K 0 P Z X e K B O z E w p w C h t G f j G z Q 6 v I s 0 c Y 0 u R z Z J / x g b 2 N R I u a y S t g f i O m q Q p P D 9 m G Z g O I B s b Y 6 s G E m 4 5 x h 0 3 L Q h G Z w U j 5 H y m R H 2 6 S c P C J b V S P P n Z B 7 1 z d 2 N 9 f 1 P s h b H 6 q 1 t j b r V r s A R v 6 + + + 4 H 2 l i e Z p X t p n M f n K W 7 d + + L 5 s q G G f f p L U 3 C E o o X h g j 2 X Z k M z r a p O S v s b Z 4 J 2 7 N X g T P U A z l J w 4 s u / p u U g 6 / x B n V + h M g h W g l j m + Y k t z s m V J Y 2 m Q v J m 4 b y l 7 s J J 9 Z l w + S k 2 v 3 V U X O M A l W 1 1 N t Z Q 7 2 9 R 2 U Z e y Y J Z S G Z O 7 f 7 d 5 e Q G 4 g J x r i e x d e y s i w h Z I L f H z S W f Y E i n G 0 z k T L 5 h D + s 3 c r i 1 N s Y k T 4 U 6 G Q I B 1 n f 2 H p F w 1 6 D / 3 9 + f j y s U W Q v 6 i z w e F y 0 t L R C Z V y Y f U 1 K P c P d 6 N y 5 M 3 T 9 + k 1 x R T L A c Z 4 l 7 E 9 g S Q 2 A H Y C f b L H T 0 a N p t / I c t z W V V e 5 i Z Q 5 a C F V A G h G V U + + P 0 8 w q t z Z N J u i u o 3 W s + T h t t c T c / u S t d S a T C f L 6 q / W T I x 1 T k z N s w m G i L 0 x 1 5 d Z 1 D F R c u v Q Z z c 5 y v 4 p R W s p + c D C x 5 K L 1 L E 7 M C + s u C s U c a Y N S m L z H D r l P p t y y B b X s 2 c f t K M j P X t V a l E a a Z T I B I B / S G L B 4 D Z M w S 5 v L F f I 3 D x W P k M + b / a m E d U + Y 0 Y Y C w 0 p M O 3 A 4 F 9 y V 4 J F u 3 y C / h P 2 P n 9 n 0 2 + l Z U + D E + L K L h u d d c t g 4 S I L T H B F C Q L K l k I P N S g x E C K M k P 8 o m o S P J z L K 1 x V x K 3 j T U / N J i 2 g k Y d q y u R 6 i r 6 7 B O b c a H H 3 5 A 9 + 8 / p J G 5 0 s j e Q Q N O m t x q D m o z h C p C F m i s 9 b B F n H n u F Y S 4 q y R r o D j d W B G j g d a I v E K d y Z s f 5 K 0 P d b i j Q z R Q N o w v h K m 2 V p 0 Z l A 3 w r o A X e q C s N L J 3 E A F S 7 Q T M k x S B j F Y y 8 Z W g g 5 Z Z Q 7 V W q T 4 T 3 N f u j 7 t Z Y y S o q g w T u / n 5 y Z u G w l L 2 r e A p r 9 3 W n w t w u N g 8 i J c I d R C B / h J O 6 X 8 6 v Z X n i 6 X C o H E k F O W E l L C M D t W q h Y Y r Y Z W P B E I M 0 Z e 7 8 6 i h m F S b 7 M B c y H p w 6 x 1 u e g 9 l 9 z 6 3 Y 0 w v p y 7 h Y A L a B n 0 k b D + G P S i 2 O t v L E A W h E a Q x Y I F 4 G U 4 F k T w E 6 v o i Z l 6 y t M l c S N 4 0 1 N Q i H B i z o z y g P I e 3 g 0 z c l X C g g Q E p e F V g L g q n T z Y E 4 h J H V w G H k i u i Q B J a T B p 9 K E z i J u T B m 3 5 P Q k z B f I E J Z a N X D s V R V i f u R d k 2 V W m v d d O L 0 S W d y g 6 8 C k f u l 3 B w g T V S t 0 Y t X 7 + z 7 V H R V l / 0 h E Q u H A r J C Z U + c S m y y M R / b H G L b C Z / T Y b n 8 y M y T p A P C T m 8 c p w + F o f J l 7 U B / a c H z y f e O t q D C c E S D j Y w j H 5 1 y E e v F 9 w 0 t + 7 i P p E y o t B m K r 0 J e j n r o l B E u R R h Y 0 u E K c l M a / G w G Z j Z H n M l e e t D u b x q J A e E M o e s 2 X G 6 B 0 v i 0 9 3 1 M 2 F c V 0 o 4 2 M D E 7 u C c W 0 5 6 v / n G K 1 u D L Q a x k j v J m i p I F 1 l T o b H I 9 n M p b c Q h P 5 E t I i l N 5 W C p r e D + d 5 Y 2 m Q v J W x 8 q v D o u h w J E o 3 H x F L e b f g s L i / T 6 6 S 1 6 M j h G g W 1 G U N V Z q i X 8 u s A m G / P n 1 o i b / v z C p z 0 m X H S y O U I d N T E Z w a v 0 x a l e r 4 H C I W w V X u 6 I a W I l W B x l F f q 9 c o + 8 9 a E g c C X q 6 e l m M q X z + P l Y k P 7 i L 7 + k j s Y A j b 1 W h w h k A 7 a Q K u H X B L v G 0 V q H t d J y 0 E G P J t 0 0 u e K k M k + C V p h w Q W 4 a 7 V U R u R 4 K r Y t m M v d X B + B h k 7 1 N 7 r X k T U N B I U E r Y U 1 U e V n G e a r r 0 5 K P y V 0 c 6 f n 1 1 3 + k k Q n l v 5 e J r S a H S z h 4 Y A 4 p I v G P m H Q Z 5 I p E k z S 3 5 q D u u g i t h p K y c n c j G C J v b J F i N v P P V 5 6 / x a h 5 G 5 S g u D X C F 2 D T z 4 6 z / b 0 S 4 r p 4 m Z 8 / Q 8 / m s 8 9 N n W 9 d p b W V B Z 0 q 4 a A i n T w 2 M T + S V i R 7 N e e i z h p 4 S C T o V C v R M q E / r r Q T Q r S 3 z P a Y K 8 n b o A R k L c L / T m u p m F 7 G i b T X l / 4 E a W x o o M 7 6 d O W J g g v y 0 + f e L 9 f I 6 U p f R l 3 C w U K K P J o w V s g C z S N E 0 W m + F o 8 n 6 c 2 C m n / C r l n 8 D p J v x A G 1 k d E W c y V 5 7 U N N r 1 m b + z 9 9 + p S m p 2 c k 7 n a l u 9 g j 3 t f i o P E J t Q f b A g u 2 X / 7 u u + 9 Z e 5 2 l q s p 0 D V f C A Q P a Q o Z I + 5 D Q e E J k i h r x i y k H P y G e 2 6 m I l 6 0 t 5 k r y 1 o c C x h b V v w O p e n t 7 m F D T N D Y 2 L u u d 1 t b X 9 Z d X h 6 3 F o n G 6 8 3 R C 9 j t f W l y i + v o 6 u n L l s u x p 3 p d x 5 t D b + l W Y b S 9 h f 0 D I k T L p M s W u q S w N J M I E w h I g X E v o v H I 3 n G L z W / d 5 6 0 O J J F Z T G g o j f j 5 f m W x Y i H N X p y Y n 5 T R 4 A B O 9 E 5 P j V F b f I 8 T r 6 j r C h K q X 1 w C N F e k e E 1 y O 2 0 K O i S y h 6 A E y 8 B 8 J L f K A L I o g G A K 3 E 0 a u p 6 7 p E G k t w U i S q q v K s 7 f F H E l e + 1 B u 2 Z m G o 0 w q u C F h H 3 M M Q n R 3 d 9 H q 6 h q t r a 3 J N R Q K D l F b n n 2 T u j 8 N e t / z n Q I 7 7 W C j + R K K G E w O C a B R N H E y h V n C o c 3 k E z I h 1 H F J W + T q a 4 h Q S 2 t t q v 3 l Q / J q 8 j n i a n Q O B I E W q q u z 1 k D 1 9 5 9 O 9 a m A O N v C 9 f U N F G T i Z c K z y 0 + N z e l L K G Y w I S Q A a e R X 5 R n i G N E m H c i S f s 2 e B r G S 1 B S I C r F a W z e f b p l L 5 H V Q A m J O z k A / y S w q B M G w i P C T T z 6 S N I 6 r u X P n D n 3 W 3 0 D f 3 3 g m e Z n Y q a P s u Y 6 o b P 4 C X M i y R V U J B Y a d G E K i T H I g r U L R P A i N R u K 0 m H i E / D j H 4 x T w x C X e V M G E 4 m t q n d 3 m d p g r y a u G A l 7 N W y N 9 m d 7 n 2 G t v Z X W V r v 5 4 j S 5 c u E D f f f M 9 f X q + R w Y u M g F P 5 L c B b 1 1 b b i 2 b 3 3 K N T Q k F A 2 o E 5 O E / E q a I l J b O z F N k A q n 4 D y X i V n 5 f Q 1 i I B z I 9 n 8 5 7 8 y Y n G l 0 + Z X L V I 1 8 e R M L m K 5 l 4 N f i K L n 9 + S Q Y r f v v l F Z q b n a F p P V i x W 8 C / C / / T A H t a u G z p E g o N o V O K D J Y 2 4 j T i q b Q t T 6 d B G E M c o 5 0 q v T G K c 7 r N v 8 4 k S 1 A F t y F 7 2 8 u H 5 J 3 C 5 Y 4 R K U A A J x X a g Z 1 i Q b K H Y w l 6 M u 2 R C e C V l T X y l W / e 2 N J s 7 7 s V s K 3 v Q G t U F L E d Z t + / E g o N k E g U k / B K k c o I i J M Z 1 6 E h l c R V v h q E S N K h m i h F Y 9 z 3 r l Q D W w N n j q p / l U f k v Q 8 F w Z c F c F 4 u C g K A x s K 5 P 7 / 7 3 W + p t W y B y j d e S j 6 u z 8 5 s 9 u u D e 3 8 2 Y I / s E 8 1 R O c w r 2 / z U i y 0 2 W C w h v 9 D V z l C M k h + Q J C W a O J o 0 V l 7 6 d a W h s I 9 5 T P b D 5 9 Y l e S A Z D q f I b H u 5 l v w b m Y y f 7 o 7 I P n v A y M i o k A l 4 + H J a B i d w N l R r a w s 9 e f J U T o K P Z N n C 2 X 7 2 r h 2 / 6 Q 5 T e 3 W 6 q W f A 9 V A 6 T 6 r A M I S w x y U t I c i h i a L T x q x T x N F h R t 6 R 2 g g d b + S + E 8 f D 3 C / H 8 i C M E h c C e e 9 D Q f y N T W L e P X r 0 m C o r K + j b b 7 + n 9 f V 1 8 j r C f J 1 v Y G A S t 6 W l W d K X L n 8 m e Q B O F M d h x 1 s B d b M V Y E a W U D g o I h k S q Q E F O 6 l S k u p D 2 f O Z Q C b U R D K E q y t X I 3 o J v c 4 O / a e a t k O p 9 p Z P K Y i G c j n D V F N T S 6 d O n a T R 0 T G q r a m h x 4 + f U E 1 V O l E w r I 6 1 U Q G / O l O X y 5 d + 3 u Y 8 X f O l t k J n z V s 6 X i X k H C A H / 5 H Q E E X E k M i k z b W 0 P G g d K w 8 k w q 6 w Q i Y W D E i A d A h r 2 7 b e O D W X K E g f C j K 9 q v p S O O 7 x 7 L k z s p F l 1 5 H 0 Q s A c w t y s t V x + P M s p D H Z w W W 6 7 7 0 T m N s 8 l 5 B m o I O E T C K F d i I R I l j s R 2 o R c F 3 L Y 8 l h c p E w 5 Q y C M 7 p 1 r M y Y e C z 9 8 E W L E T y 1 i 3 d z u c i 0 F 0 V D A y B I X I h d k d X U V f 3 m H y N D Q s L 5 q Y X 7 B W v v 0 c n Z 7 Q g E 3 R r Z e 2 r E c L N j X L Q E a B 4 H 8 6 D T I p E m j B G l b v i a b k I r z I z G k 9 b 0 c Y h L X k A u C J U E I K 5 v S R 4 / z i Y K 1 M L 9 3 T Z 5 A K I D l 5 W U p y L 6 + X h o b G 9 N 3 K B h v C g w m c N m + F V s d J Q q U N s s s E E A S F Z F f S d s J B O H K R V t Q + Z Z Y W s y W x / G G Q I z 6 9 E A E T D x o J r 5 L N F h z 1 3 H 5 b 4 V A Q Q Y l j F w b 9 q q C 4 A I F o K X a 2 t r E 9 c i g o q J C B j B W Q j v n / v h S d u J k e q m X k D t Y Z A E J d J h B C p O X R i S d N m I m b U 3 a 6 4 r T h Y 4 g d V Y z m b j t x G D q 2 U S Z e 5 v b W r 6 E W y n / L Z D U V 7 K W 4 q d P I G A t G I T 7 0 d D Q a 5 0 i v u b n O x 1 U u 4 t N L r d a H z W 3 z R Z l 2 8 F f W k / 1 D r C T y S 6 2 P B D G R i T R U m n 3 g E Q 6 z d f P t 4 e o v z k k c Z B L B i E g K U I l q K 1 v g P / 3 5 r a W L y l o p 8 L h S N K L W R x A r c w + g 2 P H e m V I 3 W B 9 Q 5 1 g 2 J u x s H A r N G y h i d 6 V F h u l D T Z 3 B y E D Q v 6 1 E U J p G W 3 a I S 6 E s c X l P q O N 4 O T K a T 2 K d / H Q B j d W J g 3 H 7 R o p z v 0 m u 5 a q a m x R n 6 F A K C i h g A 3 d k c S u s i h s A K b f k S O H 6 Q 9 f / 5 E W F h b E M x 0 4 X L s z Q n m 2 2 B B z Z o v J 4 G w 4 3 V J y U X o n g E w q Y v 0 I w Y y A J D o U s u k R P p B H C G R d U 8 R K 0 E e H 0 D Z U P G X + M X l E M 3 F 6 e U O R L F C T 3 6 U a 2 Z D X B Y b Z p M I f o / V I U p x h p b B 0 w Q e D Q f p X v / 9 K + l B I g 2 T A J 0 f e f Q k G 3 J J 2 i k d T p U n g X Q N 1 p y L y q 0 T V p y K S J g w I k Z m n 0 y C L 0 W p w J T p a F 9 F E 0 m R i a 0 a 0 l B E m U r k b w + U J 6 j x 9 P m s b y 6 d w d 6 P w P 3 d G v U I Y k A h P H R T u 4 u K S 5 P n 9 f h o d G e V P q x D w v r 0 v N b u W X R P h e M g S 9 h 4 W Y T Q x N C G M G E J Y W s i K q 3 x o H a V 5 V J 5 K n 2 r G m c t R I Y s S y 8 x D i E l / i E k 7 H d A P h f 0 p u M k H d D S F Z b c a 9 K N Q c C j Y y k q 4 3 o P 2 R M d P H E 8 t j w f U 3 6 1 x f y K 7 d o n r x Y 0 l 7 B 1 A I P 4 j o R X n O u Q w N e S t i W U k R R y 5 j r R + v c R V H v 8 h r 1 O R z B D M 0 k 6 K Q E g L o T j d f + X 3 + h M V F k V B K O D 6 a y / V 1 N T Q y s q y E A u L D 1 G Y B i C U Q b k X t s T 2 m F j e / N V 2 Y / K V s A O A Q A j w I 0 S C g D S K H N I P 0 i R S x N I D E i b P L r Z 8 v K b a F 9 N k Y s F D V p M p 1 X e C h o q r e y K R a O p h W 2 g U v A 9 l p K M l T s F I g i Y m J m l u f p 4 m x i d 0 4 a u K a G 5 u F p N w I + q k j Q h e t D 2 G F j Z r q b K 3 O 1 q U s E N I v e j Q 9 J e E D J o E a U R B n r 5 m 8 i S u w 5 Q G S k m C e u r D Q h o j M p K n R / R U P E b B j Q 3 x j u i / / F X W N l U I K Y o + F H 4 w w / z L i E d G 9 6 L 8 x P n g w n k p W F U J m A G P 0 4 M H D 7 d 1 j r U D P n 2 D 8 + k M w n m r J b w n 9 A N O J 1 J p R S B b H P W m 6 0 5 M O p N m U X V q k c r k W W k m j I g x 8 f g a S I Q 8 h J p U T p d L i O o t w 1 Z h R f J z c 3 D M l E 5 R w B M O U 3 h 5 g g 4 d 6 p R J X j j I m h B m X 9 x Z T r f G 1 c j f T o A H R 0 d N X M 5 v 5 X o t 4 T 1 g C K O I h F 9 D I C R A B M Q 5 5 L Q y 9 T g N g u h r k q f T d g I Z r Y Q Q Z P K 5 Y n S y y X J 6 V Q M P a g A i E o 1 K i C 4 B r q H v 5 H Y X z 4 h s 0 f S h D L A 3 N Y b K T W H K 0 0 k L z p F 6 9 v A 2 x b h Q d 2 o z o / p x K k O J T O 8 D O 3 F M H M T Q h J H 6 U Y R J G 4 z A N a T t Z J J 7 r b g i G 0 S R C d d O N y u 3 I n t / y S 4 w 8 / D + k R j 2 y S + u 6 Y 2 i 6 U M Z O d L h o q c L 1 d K P Q u H Z C x R 7 U J w 5 c 4 Y L M X 0 v 9 B J y C C G P R E T k R / J Y h B C I a 2 K k y G H L s 5 F G H o y 2 O P I t 7 W R E 1 z f H R X T d p / p O L O F w S O I X / + p f Z 2 1 D h R T W U F l y C y w V F W 7 y l l f J k 0 i E C w + b Y M L k w 2 6 z H + F I S K n g E n I J I Q v K 2 R B I i 0 p b R E k T y b O T B H G V V v n m G o d c r 2 n 3 c L o p E F E k M m Z e K o 6 2 E K N o N I Z / T 1 V N H W y l w M D K 3 o Y K J f n d 2 3 y H 0 l D r o t s j 7 l Q n F A W N f p R L j s G J 0 e y q O r S 4 h N x A E Q f k 4 D B l r i G O 0 B A F p h y H f C 0 l 5 p q 8 T t 2 b I p 2 + R 7 1 e + e m p 1 y g y m f w A v B 4 4 D l k O q s E o p Z 0 U q Y R c n O 4 7 9 2 H W t l N o K b o + l M G J n n K 6 M e x K F S g 8 0 j G U / u r V E H m 4 0 5 q q r B K x 9 h S W B j K k U m V s x e 1 i i K N D c x / H 7 Q R T Z L G F + p r q N 5 l 8 p a 2 w e 5 F o K B a f 0 4 q D T N F Y V N r C 2 d / + t f 6 0 x Y e i 6 0 O l i 4 O W 4 P g o q j 9 G z c 1 N 4 k F R 6 4 M 7 i t J c x o y Q h l D C e 8 C Q x j 6 A Y M X R 2 I 2 k i I G y l + u W h l H 3 q H p J f 5 2 5 x o K 6 4 7 S p Q 2 O J U D J G T h a p b 5 Y E 1 3 m M T T w I y P R i m i i W d J E X 2 4 N l b S + F l 6 L s Q x n p O x q g h x M u e S o p f 6 2 E n N Y B l 3 5 D J F S Q v R N c w u 6 h N I s R u P 1 Y c X v Z m j w 7 y S T k f I u E u E 8 T J / M + r i 9 V b y a u Q 6 5 f 5 B + q R v / J G o i I g 1 B a H o 0 7 u P 8 U p 0 9 + / 7 f 8 i b O 3 l 2 K Q o j X 5 D H q 7 A n R v T J l + K G B T 2 I p M S l T F Q 3 S D 0 B 3 p E r a D M e 1 A A A 7 F b E M a 5 F B h i k C a E K k y R p h 6 n X U N B F J k M X n m g a f r S V + z R F 0 3 9 e j 3 K M t D H q A I + S E 6 t Z S g h 0 y m R C J G X 3 3 1 q f 7 s x Y u i H J S w S 5 n P R S 6 P W 0 w / N e q n z A F D L j E Z O G 4 q R f y + u J I U n X 7 d p L J I k U W Y G I Y A 0 u A R F 8 1 v E Q C S I o u I y b f H r b w k l 7 3 9 t Z n 3 W Q 9 C Z c 6 p + l O h g 0 0 9 4 n x T v 9 g G Y W 4 t Q R N L S b Z O o l R b 7 a f G 1 p a s b a S o 5 N b w x L 5 o d f c f L V D A l 6 S 1 i I e 8 H i f F k 2 5 y O J U H h Y N F X P c R T 4 U O F c e 3 l K + q / + 5 w Q v g g A M R R m k i l A R V V p J J L + p 4 U 0 S S f Q 8 l j g t j z b G k h m s 5 T 3 u I 6 L f m K g J I n p N J 5 Q i g O U 3 E t H D / T E l T m H Z M p E o n T S j B O r 2 Z w X 5 T / d 4 z + 7 u / / r X z y Y g c T a h I l u i 9 w 9 8 E s V z N b q U I k J U I m h J p I Q j B D J v F U V G n N K R X n x E 4 9 L f Y z h A h C D E m o P E l r g v C P h C K 4 q E m h r 6 X u E w E 5 b P G 0 P J C E Q 0 M i p B H X 5 D G k A n l U X J H I h N 1 1 Y S p 3 R 8 U D 5 u 4 o t k R g r c V a K c 5 k S r L 8 1 3 / 4 d / u m v o q + D 2 X H w K k G r h C u F J h 4 q J B U q C s n V V G m 0 n Q o l W w a g 9 V I O K L e + A D A / v 2 M 8 B 8 d 8 v f n H 9 O 4 U w 0 f Z p + k c R + X F d + r + k / W f a o s t c g 9 6 r V W n i p v y 9 S z X Z N 8 D k 3 9 m L q y p d 2 O G J W 7 I h S O x F J k U m Z g T O r 5 P / z n f 7 O v H n 6 O 2 / t I Q w F j E 6 s 0 O b 0 h W k p M P t Z E 8 D q 2 N J Q V R 0 U g 7 k R P U c c l D + p K 0 n h H S U m 6 a A F S Z I G V C x K o M A W O g k S 4 o C 7 h H s R 1 H l 6 g 7 7 G T T w l I k z 0 v F U + R U O e D P J K P P K R B G p 0 W U S R S a V t / i s M U i V g r K T J x y P H e n k N 0 6 Y o 6 1 X K / w H H 7 9 f 4 i F P D g 4 b S c 8 K 2 I k 2 H 6 C Z G M 6 a c J l C I X R M X 5 j 0 r v A 3 K h w W 6 G s E E I Y Q 9 1 z I r L a x H y 3 1 R c E h L K j z 2 t x U p r w q T F Q R Q V C m l S e S a t Q 6 Q R Z 9 I Y I k F Y 9 Q h x c J a T 0 U a G U C o e J X + 5 l / 7 j f / k b f I l 9 B S b U F E p 5 3 + H 2 3 Q m K x k E q Q 6 h 0 U m U n l J 1 Y m k j 4 s c U 1 o 1 Q A 6 L Q d V l Z 6 f m 6 A x q q j H N e / t r g 9 Z M G V t B C v t 9 I S R 6 j v N 3 m p f L v I x v z 2 v H T y S N w Q S O I g j L p u a S N b H G T R a U U c 5 N t G b U V D R c n N H Z G / + 4 d / L 5 9 5 v 2 H f E g q 4 8 c s o V z k 3 f i a R k 4 m V T i g O Q S A M T A i R M s g l r w M h c F 0 J o E I W z R X c p + I S s 7 B 1 Y o + B h o 5 f X U 0 m L k k 0 X p W f H i L f d p 1 F J V V a U i b O I n F 9 r x L b 5 K 4 m i P 0 a Q q O J D L H s 6 Z R W Q o i 0 M e 8 g J g 4 C I Z 4 i k g o d F K f / 9 t / / E z 7 t v s S + J h R w / e Y b r k A Q B 5 I 5 8 g e i Z N d W / M f K Q x q E k W w V R w K x V C h 5 E u F A R w w y k g r Z M t 9 S 1 P o y N 1 s V M U B D 1 t F U n E M V I E R D l 5 T + x R / 8 1 f k 6 L q E W u U u y 7 J 4 R t u s S K r I o 0 X F D I K Q 1 i R S Z Q C q l i Y R U I i o N 1 y J o r / R + E 0 h k E Q p p B 7 / X 3 / + P / U s m I q L / D / v o h D D X P r Q s 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 G u i d = " 8 8 e 6 6 9 5 f - a 1 4 1 - 4 a c c - 9 e d b - 3 2 c 5 9 f c d 5 1 2 f "   R e v = " 2 "   R e v G u i d = " 1 8 2 6 e d 7 e - 0 f 9 e - 4 4 0 3 - b 0 0 3 - b b a e 9 4 0 4 5 e e e " 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 / & g t ; & l t ; / G e o C o l u m n & g t ; & l t ; / G e o C o l u m n s & g t ; & l t ; A d m i n D i s t r i c t 2   N a m e = " R o w   L a b e l s "   V i s i b l e = " t r u e "   D a t a T y p e = " S t r i n g "   M o d e l Q u e r y N a m e = " ' R a n g e ' [ R o w   L a b e l s ] " & g t ; & l t ; T a b l e   M o d e l N a m e = " R a n g e "   N a m e I n S o u r c e = " R a n g e "   V i s i b l e = " t r u e "   L a s t R e f r e s h = " 0 0 0 1 - 0 1 - 0 1 T 0 0 : 0 0 : 0 0 "   / & g t ; & l t ; / A d m i n D i s t r i c t 2 & g t ; & l t ; / G e o E n t i t y & g t ; & l t ; M e a s u r e s   / & g t ; & l t ; M e a s u r e A F s   / & g t ; & l t ; C o l o r A F & g t ; N o n e & l t ; / C o l o r A F & g t ; & l t ; C h o s e n F i e l d s   / & g t ; & l t ; C h u n k B y & g t ; N o n e & l t ; / C h u n k B y & g t ; & l t ; C h o s e n G e o M a p p i n g s & g t ; & l t ; G e o M a p p i n g T y p e & g t ; C o u n 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9EBC3ED7-8E29-4E27-94E1-32D3FAC3D19A}">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CB52D5A0-E13B-4272-A3DC-EABC54B2EF44}">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BDC39060-AB7D-435D-AC56-4B4B7056D65E}">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sparklinetotal pivot</vt:lpstr>
      <vt:lpstr>pie pivot</vt:lpstr>
      <vt:lpstr>sales by salesperson</vt:lpstr>
      <vt:lpstr>sales by region</vt:lpstr>
      <vt:lpstr>sales by type pivot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Tanmai</dc:creator>
  <cp:lastModifiedBy>Tanmai</cp:lastModifiedBy>
  <dcterms:created xsi:type="dcterms:W3CDTF">2021-10-08T08:06:18Z</dcterms:created>
  <dcterms:modified xsi:type="dcterms:W3CDTF">2021-10-08T16:49:42Z</dcterms:modified>
</cp:coreProperties>
</file>