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Y HP\Downloads\Excel - Sports data analysis\Excel case study - 2\"/>
    </mc:Choice>
  </mc:AlternateContent>
  <xr:revisionPtr revIDLastSave="0" documentId="13_ncr:1_{4D317245-B069-435C-A00A-45520F737E8B}" xr6:coauthVersionLast="47" xr6:coauthVersionMax="47" xr10:uidLastSave="{00000000-0000-0000-0000-000000000000}"/>
  <workbookProtection lockStructure="1"/>
  <bookViews>
    <workbookView xWindow="-120" yWindow="-120" windowWidth="24240" windowHeight="1314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7" l="1"/>
  <c r="I5" i="7"/>
  <c r="I6" i="7"/>
  <c r="I7" i="7"/>
  <c r="I8" i="7"/>
  <c r="I9" i="7"/>
  <c r="I10" i="7"/>
  <c r="I11" i="7"/>
  <c r="I12" i="7"/>
  <c r="I13" i="7"/>
  <c r="I14" i="7"/>
  <c r="H5" i="7"/>
  <c r="H6" i="7"/>
  <c r="H7" i="7"/>
  <c r="H8" i="7"/>
  <c r="H9" i="7"/>
  <c r="H10" i="7"/>
  <c r="H11" i="7"/>
  <c r="H12" i="7"/>
  <c r="H13" i="7"/>
  <c r="H14" i="7"/>
  <c r="H4" i="7"/>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17" i="1"/>
  <c r="Q18" i="1"/>
  <c r="Q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6" i="1"/>
  <c r="M7" i="1"/>
  <c r="M8" i="1"/>
  <c r="M9" i="1"/>
  <c r="M10" i="1"/>
  <c r="M11" i="1"/>
  <c r="M12" i="1"/>
  <c r="M13" i="1"/>
  <c r="M14" i="1"/>
  <c r="M15" i="1"/>
  <c r="M16" i="1"/>
  <c r="M17" i="1"/>
  <c r="M18" i="1"/>
  <c r="M19" i="1"/>
  <c r="M20" i="1"/>
  <c r="M3" i="1"/>
  <c r="M4" i="1"/>
  <c r="M5" i="1"/>
  <c r="M2"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3" i="1"/>
  <c r="L4" i="1"/>
  <c r="L5" i="1"/>
  <c r="L6" i="1"/>
  <c r="L7" i="1"/>
  <c r="L8" i="1"/>
  <c r="L9" i="1"/>
  <c r="L10" i="1"/>
  <c r="L11" i="1"/>
  <c r="L12" i="1"/>
  <c r="L13" i="1"/>
  <c r="L14" i="1"/>
  <c r="L15" i="1"/>
  <c r="L16" i="1"/>
  <c r="L17" i="1"/>
  <c r="L18" i="1"/>
  <c r="L19" i="1"/>
  <c r="L20" i="1"/>
  <c r="L21" i="1"/>
  <c r="L2" i="1"/>
  <c r="K26" i="1"/>
  <c r="K27" i="1"/>
  <c r="K28" i="1"/>
  <c r="K29" i="1"/>
  <c r="K30" i="1"/>
  <c r="K31" i="1"/>
  <c r="K32" i="1"/>
  <c r="K33" i="1"/>
  <c r="K34" i="1"/>
  <c r="K35" i="1"/>
  <c r="K36" i="1"/>
  <c r="K37" i="1"/>
  <c r="K38" i="1"/>
  <c r="K39" i="1"/>
  <c r="K40" i="1"/>
  <c r="K41" i="1"/>
  <c r="K42" i="1"/>
  <c r="K43" i="1"/>
  <c r="K44" i="1"/>
  <c r="K45" i="1"/>
  <c r="K46" i="1"/>
  <c r="K47" i="1"/>
  <c r="K48" i="1"/>
  <c r="K49" i="1"/>
  <c r="K50" i="1"/>
  <c r="K51" i="1"/>
  <c r="K6" i="1"/>
  <c r="K7" i="1"/>
  <c r="K8" i="1"/>
  <c r="K9" i="1"/>
  <c r="K10" i="1"/>
  <c r="K11" i="1"/>
  <c r="K12" i="1"/>
  <c r="K13" i="1"/>
  <c r="K14" i="1"/>
  <c r="K15" i="1"/>
  <c r="K16" i="1"/>
  <c r="K17" i="1"/>
  <c r="K18" i="1"/>
  <c r="K19" i="1"/>
  <c r="K20" i="1"/>
  <c r="K21" i="1"/>
  <c r="K22" i="1"/>
  <c r="K23" i="1"/>
  <c r="K24" i="1"/>
  <c r="K25" i="1"/>
  <c r="K3" i="1"/>
  <c r="K4" i="1"/>
  <c r="K5" i="1"/>
  <c r="K2"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9" i="1"/>
  <c r="B10" i="1"/>
  <c r="B11" i="1"/>
  <c r="B12" i="1"/>
  <c r="B13" i="1"/>
  <c r="B14" i="1"/>
  <c r="B15" i="1"/>
  <c r="B16" i="1"/>
  <c r="B17" i="1"/>
  <c r="B2" i="1"/>
</calcChain>
</file>

<file path=xl/sharedStrings.xml><?xml version="1.0" encoding="utf-8"?>
<sst xmlns="http://schemas.openxmlformats.org/spreadsheetml/2006/main" count="1059" uniqueCount="424">
  <si>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</si>
  <si>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</si>
  <si>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</si>
  <si>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</si>
  <si>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</si>
  <si>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</si>
  <si>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</si>
  <si>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</si>
  <si>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</si>
  <si>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</si>
  <si>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</si>
  <si>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</si>
  <si>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</si>
  <si>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</si>
  <si>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</si>
  <si>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</si>
  <si>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</si>
  <si>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</si>
  <si>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</si>
  <si>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</si>
  <si>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</si>
  <si>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</si>
  <si>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</si>
  <si>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</si>
  <si>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</si>
  <si>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</si>
  <si>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</si>
  <si>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</si>
  <si>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</si>
  <si>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</si>
  <si>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</si>
  <si>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</si>
  <si>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</si>
  <si>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</si>
  <si>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</si>
  <si>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</si>
  <si>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</si>
  <si>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</si>
  <si>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</si>
  <si>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</si>
  <si>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</si>
  <si>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</si>
  <si>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</si>
  <si>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</si>
  <si>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</si>
  <si>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</si>
  <si>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</si>
  <si>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</si>
  <si>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</si>
  <si>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</si>
  <si>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</si>
  <si>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</si>
  <si>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</si>
  <si>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</si>
  <si>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</si>
  <si>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</si>
  <si>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</si>
  <si>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</si>
  <si>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</si>
  <si>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</si>
  <si>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</si>
  <si>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</si>
  <si>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</si>
  <si>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</si>
  <si>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</si>
  <si>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</si>
  <si>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</si>
  <si>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</si>
  <si>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</si>
  <si>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</si>
  <si>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</si>
  <si>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</si>
  <si>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</si>
  <si>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</si>
  <si>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</si>
  <si>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</si>
  <si>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</si>
  <si>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</si>
  <si>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</si>
  <si>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</si>
  <si>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</si>
  <si>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</si>
  <si>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</si>
  <si>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</si>
  <si>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</si>
  <si>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</si>
  <si>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</si>
  <si>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</si>
  <si>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</si>
  <si>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</si>
  <si>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</si>
  <si>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</si>
  <si>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</si>
  <si>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</si>
  <si>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</si>
  <si>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</si>
  <si>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</si>
  <si>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</si>
  <si>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</si>
  <si>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</si>
  <si>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</si>
  <si>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</si>
  <si>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</si>
  <si>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</si>
  <si>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</si>
  <si>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</si>
  <si>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</si>
  <si>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</si>
  <si>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</si>
  <si>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</si>
  <si>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</si>
  <si>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</si>
  <si>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</si>
  <si>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</si>
  <si>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</si>
  <si>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</si>
  <si>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</si>
  <si>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</si>
  <si>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</si>
  <si>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</si>
  <si>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</si>
  <si>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</si>
  <si>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</si>
  <si>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</si>
  <si>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</si>
  <si>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</si>
  <si>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</si>
  <si>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</si>
  <si>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</si>
  <si>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</si>
  <si>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</si>
  <si>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</si>
  <si>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</si>
  <si>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</si>
  <si>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</si>
  <si>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</si>
  <si>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</si>
  <si>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</si>
  <si>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</si>
  <si>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</si>
  <si>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</si>
  <si>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</si>
  <si>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</si>
  <si>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</si>
  <si>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</si>
  <si>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</si>
  <si>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</si>
  <si>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</si>
  <si>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</si>
  <si>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</si>
  <si>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</si>
  <si>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</si>
  <si>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</si>
  <si>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</si>
  <si>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</si>
  <si>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</si>
  <si>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</si>
  <si>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</si>
  <si>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</si>
  <si>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</si>
  <si>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</si>
  <si>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</si>
  <si>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</si>
  <si>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</si>
  <si>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</si>
  <si>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</si>
  <si>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</si>
  <si>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</si>
  <si>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</si>
  <si>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</si>
  <si>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</si>
  <si>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</si>
  <si>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</si>
  <si>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</si>
  <si>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</si>
  <si>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</si>
  <si>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</si>
  <si>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</si>
  <si>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</si>
  <si>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</si>
  <si>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</si>
  <si>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</si>
  <si>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</si>
  <si>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</si>
  <si>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</si>
  <si>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</si>
  <si>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</si>
  <si>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</si>
  <si>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</si>
  <si>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</si>
  <si>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</si>
  <si>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</si>
  <si>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</si>
  <si>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</si>
  <si>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</si>
  <si>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</si>
  <si>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</si>
  <si>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</si>
  <si>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</si>
  <si>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</si>
  <si>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</si>
  <si>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</si>
  <si>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</si>
  <si>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</si>
  <si>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</si>
  <si>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</si>
  <si>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</si>
  <si>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</si>
  <si>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</si>
  <si>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</si>
  <si>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</si>
  <si>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</si>
  <si>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</si>
  <si>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</si>
  <si>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</si>
  <si>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</si>
  <si>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</si>
  <si>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</si>
  <si>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</si>
  <si>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</si>
  <si>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</si>
  <si>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</si>
  <si>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</si>
  <si>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</si>
  <si>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</si>
  <si>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</si>
  <si>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</si>
  <si>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</si>
  <si>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</si>
  <si>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</si>
  <si>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</si>
  <si>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</si>
  <si>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</si>
  <si>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</si>
  <si>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</si>
  <si>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</si>
  <si>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</si>
  <si>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</si>
  <si>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</si>
  <si>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</si>
  <si>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</si>
  <si>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</si>
  <si>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</si>
  <si>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</si>
  <si>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</si>
  <si>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</si>
  <si>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</si>
  <si>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</si>
  <si>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</si>
  <si>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</si>
  <si>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</si>
  <si>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</si>
  <si>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</si>
  <si>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</si>
  <si>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</si>
  <si>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</si>
  <si>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</si>
  <si>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</si>
  <si>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</si>
  <si>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</si>
  <si>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</si>
  <si>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</si>
  <si>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</si>
  <si>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</si>
  <si>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</si>
  <si>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</si>
  <si>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</si>
  <si>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</si>
  <si>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</si>
  <si>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</si>
  <si>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</si>
  <si>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</si>
  <si>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</si>
  <si>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</si>
  <si>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</si>
  <si>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</si>
  <si>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</si>
  <si>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</si>
  <si>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</si>
  <si>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</si>
  <si>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</si>
  <si>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</si>
  <si>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</si>
  <si>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</si>
  <si>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Grand Total</t>
  </si>
  <si>
    <t>Column Labels</t>
  </si>
  <si>
    <t>Count of MEMBER ID</t>
  </si>
  <si>
    <t>Gender</t>
  </si>
  <si>
    <t>MS.ANNIE ABBOTT</t>
  </si>
  <si>
    <t>MS.AURELIE LIESUCHKE</t>
  </si>
  <si>
    <t>SR.TOMAS FERREIRAFILHO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</si>
  <si>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</si>
  <si>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</si>
  <si>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</si>
  <si>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</si>
  <si>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</si>
  <si>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</si>
  <si>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</si>
  <si>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</si>
  <si>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</si>
  <si>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</si>
  <si>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</si>
  <si>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</si>
  <si>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</si>
  <si>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</si>
  <si>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</si>
  <si>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</si>
  <si>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</si>
  <si>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</si>
  <si>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</si>
  <si>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</si>
  <si>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</si>
  <si>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</si>
  <si>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</si>
  <si>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</si>
  <si>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</si>
  <si>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</si>
  <si>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</si>
  <si>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</si>
  <si>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</si>
  <si>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</si>
  <si>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</si>
  <si>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</si>
  <si>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</si>
  <si>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</si>
  <si>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</si>
  <si>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CANTUTERCERO</t>
  </si>
  <si>
    <t>SR.HADALGO POLANCO</t>
  </si>
  <si>
    <t>SRA.LAURA OLIVIERA</t>
  </si>
  <si>
    <t>SRA.AINHOA GARZA</t>
  </si>
  <si>
    <t>SRA.ISABEL BANDA</t>
  </si>
  <si>
    <t>SRA.CAROLOTA MATEOS</t>
  </si>
  <si>
    <t>MW.ELIZE PRINS</t>
  </si>
  <si>
    <t>DHR.RYAN PHAM</t>
  </si>
  <si>
    <t>MWELISE ROTTEVEEL</t>
  </si>
  <si>
    <t>FRU.MIRJAM SODERBERG</t>
  </si>
  <si>
    <t>H.BERNDT PALSSON</t>
  </si>
  <si>
    <t>SR.ADRIANO PONTESSOBRINHO</t>
  </si>
  <si>
    <t>abbott.annie@xyz.com</t>
  </si>
  <si>
    <t>liesuchke.aurelie@xyz.com</t>
  </si>
  <si>
    <t>filho.tomas@xyz.com</t>
  </si>
  <si>
    <t>cruickshank.darby@xyz.com</t>
  </si>
  <si>
    <t>borer.jaydon@xyz.com</t>
  </si>
  <si>
    <t>lynch.moriah @xyz.com</t>
  </si>
  <si>
    <t>eichmann.amiya@xyz.com</t>
  </si>
  <si>
    <t>rau.pierce@xyz.com</t>
  </si>
  <si>
    <t>stevens.amelia@xyz.com</t>
  </si>
  <si>
    <t>simpson.toby@xyz.com</t>
  </si>
  <si>
    <t>murphy.ethan@xyz.com</t>
  </si>
  <si>
    <t>wood.ashley@xyz.com</t>
  </si>
  <si>
    <t>scott.megan@xyz.com</t>
  </si>
  <si>
    <t>weinhae.helmut@xyz.com</t>
  </si>
  <si>
    <t>schotin.milena@xyz.com</t>
  </si>
  <si>
    <t>birnbaum.lothar@xyz.com</t>
  </si>
  <si>
    <t>stolze.pietro@xyz.com</t>
  </si>
  <si>
    <t>tlustek.richard @xyz.com</t>
  </si>
  <si>
    <t>raynor.earnestine@xyz.com</t>
  </si>
  <si>
    <t>gaylord.jason@xyz.com</t>
  </si>
  <si>
    <t>sauer.kendrick@xyz.com</t>
  </si>
  <si>
    <t>olson.annabell@xyz.com</t>
  </si>
  <si>
    <t>upton.jena@xyz.com</t>
  </si>
  <si>
    <t>bins.shanny@xyz.com</t>
  </si>
  <si>
    <t>abshire.tia@xyz.com</t>
  </si>
  <si>
    <t>runolfsdottir.isabel@xyz.com</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</si>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</sst>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quot;kg&quot;"/>
    <numFmt numFmtId="166" formatCode="0.00,\ \,&quot;k&quot;"/>
    <numFmt numFmtId="168" formatCode="dd\ mmm\'\ yyyy"/>
    <numFmt numFmtId="169" formatCode="000"/>
    <numFmt numFmtId="170" formatCode="[&lt;100000]###.00,\ &quot;K&quot;\ ;[&gt;=100000]\ ###.0,&quot;K&quot;;&quot;&quot;"/>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sz val="11"/>
      <color theme="4" tint="0.59999389629810485"/>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8" fontId="0" fillId="0" borderId="1" xfId="0" applyNumberFormat="1" applyBorder="1" applyAlignment="1">
      <alignment horizontal="right"/>
    </xf>
    <xf numFmtId="169" fontId="0" fillId="0" borderId="1" xfId="0" applyNumberFormat="1" applyBorder="1"/>
    <xf numFmtId="170" fontId="0" fillId="0" borderId="1" xfId="0" applyNumberFormat="1" applyBorder="1"/>
    <xf numFmtId="0" fontId="0" fillId="0" borderId="0" xfId="0" pivotButton="1"/>
    <xf numFmtId="0" fontId="0" fillId="0" borderId="0" xfId="0" applyNumberFormat="1"/>
    <xf numFmtId="0" fontId="12" fillId="7" borderId="22" xfId="0" applyFont="1" applyFill="1" applyBorder="1" applyAlignment="1">
      <alignment horizontal="center"/>
    </xf>
    <xf numFmtId="0" fontId="13" fillId="7" borderId="22" xfId="0" applyFont="1" applyFill="1" applyBorder="1" applyAlignment="1">
      <alignment horizontal="center"/>
    </xf>
    <xf numFmtId="0" fontId="12" fillId="7" borderId="0" xfId="0" applyFont="1" applyFill="1"/>
    <xf numFmtId="0" fontId="12" fillId="7" borderId="1" xfId="0" applyFont="1" applyFill="1" applyBorder="1"/>
    <xf numFmtId="0" fontId="12" fillId="0" borderId="22" xfId="0" applyFont="1" applyFill="1" applyBorder="1" applyAlignment="1">
      <alignment horizontal="center"/>
    </xf>
    <xf numFmtId="0" fontId="13" fillId="0" borderId="22" xfId="0" applyFont="1" applyFill="1" applyBorder="1" applyAlignment="1">
      <alignment horizontal="center"/>
    </xf>
    <xf numFmtId="0" fontId="0" fillId="0" borderId="1" xfId="0" pivotButton="1" applyBorder="1"/>
  </cellXfs>
  <cellStyles count="1">
    <cellStyle name="Normal" xfId="0" builtinId="0"/>
  </cellStyles>
  <dxfs count="508">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HP" refreshedDate="45177.664308101848" createdVersion="8" refreshedVersion="8" minRefreshableVersion="3" recordCount="50" xr:uid="{E2565646-6DB5-4823-899F-3F891BAF9D27}">
  <cacheSource type="worksheet">
    <worksheetSource ref="A1:S51" sheet="SPORTSMEN"/>
  </cacheSource>
  <cacheFields count="22">
    <cacheField name="MEMBER ID" numFmtId="169">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ERREIRA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CANTUTERCERO"/>
        <s v="SR.HADALGO POLANCO"/>
        <s v="SRA.LAURA OLIVIERA"/>
        <s v="SRA.AINHOA GARZA"/>
        <s v="SRA.ISABEL BANDA"/>
        <s v="SRA.CAROLOTA MATEOS"/>
        <s v="MW.ELIZE PRINS"/>
        <s v="DHR.RYAN PHAM"/>
        <s v="MWELISE ROTTEVEEL"/>
        <s v="FRU.MIRJAM SODERBERG"/>
        <s v="H.BERNDT PALSSON"/>
        <s v="SR.ADRIANO PONTES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8">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com"/>
        <s v="liesuchke.aurelie@xyz.com"/>
        <s v="filho.tomas@xyz.com"/>
        <s v="cruickshank.darby@xyz.com"/>
        <s v="borer.jaydon@xyz.com"/>
        <s v="lynch.moriah @xyz.com"/>
        <s v="eichmann.amiya@xyz.com"/>
        <s v="rau.pierce@xyz.com"/>
        <s v="stevens.amelia@xyz.com"/>
        <s v="simpson.toby@xyz.com"/>
        <s v="murphy.ethan@xyz.com"/>
        <s v="wood.ashley@xyz.com"/>
        <s v="scott.megan@xyz.com"/>
        <s v="weinhae.helmut@xyz.com"/>
        <s v="schotin.milena@xyz.com"/>
        <s v="birnbaum.lothar@xyz.com"/>
        <s v="stolze.pietro@xyz.com"/>
        <s v="tlustek.richard @xyz.com"/>
        <s v="raynor.earnestine@xyz.com"/>
        <s v="gaylord.jason@xyz.com"/>
        <s v="sauer.kendrick@xyz.com"/>
        <s v="olson.annabell@xyz.com"/>
        <s v="upton.jena@xyz.com"/>
        <s v="bins.shanny@xyz.com"/>
        <s v="abshire.tia@xyz.com"/>
        <s v="runolfsdottir.isabel@xyz.com"/>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5">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7/30/55"/>
          <s v="Jan"/>
          <s v="Feb"/>
          <s v="Mar"/>
          <s v="Apr"/>
          <s v="May"/>
          <s v="Jun"/>
          <s v="Jul"/>
          <s v="Aug"/>
          <s v="Sep"/>
          <s v="Oct"/>
          <s v="Nov"/>
          <s v="Dec"/>
          <s v="&gt;8/29/99"/>
        </groupItems>
      </fieldGroup>
    </cacheField>
    <cacheField name="Quarters (BIRTHDATE)" numFmtId="0" databaseField="0">
      <fieldGroup base="6">
        <rangePr groupBy="quarters" startDate="1955-07-30T00:00:00" endDate="1999-08-29T00:00:00"/>
        <groupItems count="6">
          <s v="&lt;7/30/55"/>
          <s v="Qtr1"/>
          <s v="Qtr2"/>
          <s v="Qtr3"/>
          <s v="Qtr4"/>
          <s v="&gt;8/29/99"/>
        </groupItems>
      </fieldGroup>
    </cacheField>
    <cacheField name="Years (BIRTHDATE)" numFmtId="0" databaseField="0">
      <fieldGroup base="6">
        <rangePr groupBy="years" startDate="1955-07-30T00:00:00" endDate="1999-08-29T00:00:00"/>
        <groupItems count="47">
          <s v="&lt;7/30/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s v="INDOOR"/>
    <x v="0"/>
    <n v="80727"/>
  </r>
  <r>
    <x v="1"/>
    <x v="1"/>
    <s v="Ms."/>
    <s v="Aurelie"/>
    <m/>
    <s v="Liesuchke"/>
    <x v="1"/>
    <s v="Aquarius"/>
    <x v="0"/>
    <s v="US"/>
    <x v="0"/>
    <x v="0"/>
    <x v="1"/>
    <n v="84.2"/>
    <s v="Brown"/>
    <s v="O−"/>
    <s v="INDOOR"/>
    <x v="1"/>
    <n v="87471"/>
  </r>
  <r>
    <x v="2"/>
    <x v="2"/>
    <s v="Sr."/>
    <s v="Tomas"/>
    <s v="Ferreira"/>
    <s v="Filho"/>
    <x v="2"/>
    <s v="Cancer"/>
    <x v="1"/>
    <s v="BR"/>
    <x v="1"/>
    <x v="1"/>
    <x v="2"/>
    <n v="52.9"/>
    <s v="Amber"/>
    <s v="A−"/>
    <s v="OUTDOOR"/>
    <x v="2"/>
    <n v="64724"/>
  </r>
  <r>
    <x v="3"/>
    <x v="3"/>
    <s v="Ms."/>
    <s v="Darby"/>
    <m/>
    <s v="Cruickshank"/>
    <x v="3"/>
    <s v="Taurus"/>
    <x v="0"/>
    <s v="US"/>
    <x v="0"/>
    <x v="0"/>
    <x v="3"/>
    <n v="48.9"/>
    <s v="Green"/>
    <s v="O−"/>
    <s v="OUTDOOR"/>
    <x v="3"/>
    <n v="110823"/>
  </r>
  <r>
    <x v="4"/>
    <x v="4"/>
    <s v="Dr."/>
    <s v="Jaydon"/>
    <m/>
    <s v="Borer"/>
    <x v="4"/>
    <s v="Taurus"/>
    <x v="1"/>
    <s v="US"/>
    <x v="0"/>
    <x v="0"/>
    <x v="4"/>
    <n v="84.8"/>
    <s v="Blue"/>
    <s v="B−"/>
    <s v="INDOOR"/>
    <x v="4"/>
    <n v="56916"/>
  </r>
  <r>
    <x v="5"/>
    <x v="5"/>
    <s v="Mr."/>
    <s v="Moriah "/>
    <m/>
    <s v="Lynch"/>
    <x v="5"/>
    <s v="Sagittarius"/>
    <x v="1"/>
    <s v="US"/>
    <x v="0"/>
    <x v="0"/>
    <x v="5"/>
    <n v="83.2"/>
    <s v="Blue"/>
    <s v="O−"/>
    <s v="INDOOR"/>
    <x v="5"/>
    <n v="51133"/>
  </r>
  <r>
    <x v="6"/>
    <x v="6"/>
    <s v="Ms."/>
    <s v="Amiya"/>
    <m/>
    <s v="Eichmann"/>
    <x v="6"/>
    <s v="Leo"/>
    <x v="0"/>
    <s v="US"/>
    <x v="0"/>
    <x v="0"/>
    <x v="6"/>
    <n v="61.1"/>
    <s v="Blue"/>
    <s v="B−"/>
    <s v="OUTDOOR"/>
    <x v="6"/>
    <n v="65465"/>
  </r>
  <r>
    <x v="7"/>
    <x v="7"/>
    <s v="Mr."/>
    <s v="Pierce"/>
    <m/>
    <s v="Rau"/>
    <x v="7"/>
    <s v="Taurus"/>
    <x v="1"/>
    <s v="US"/>
    <x v="0"/>
    <x v="0"/>
    <x v="7"/>
    <n v="105.7"/>
    <s v="Amber"/>
    <s v="A+"/>
    <s v="INDOOR"/>
    <x v="7"/>
    <n v="109885"/>
  </r>
  <r>
    <x v="8"/>
    <x v="8"/>
    <s v="Ms."/>
    <s v="Amelia"/>
    <m/>
    <s v="Stevens"/>
    <x v="8"/>
    <s v="Aquarius"/>
    <x v="0"/>
    <s v="GB"/>
    <x v="2"/>
    <x v="0"/>
    <x v="8"/>
    <n v="65.3"/>
    <s v="Blue"/>
    <s v="A+"/>
    <s v="INDOOR"/>
    <x v="8"/>
    <n v="60061"/>
  </r>
  <r>
    <x v="9"/>
    <x v="9"/>
    <s v="Mr."/>
    <s v="Toby"/>
    <m/>
    <s v="Simpson"/>
    <x v="9"/>
    <s v="Sagittarius"/>
    <x v="1"/>
    <s v="GB"/>
    <x v="2"/>
    <x v="0"/>
    <x v="9"/>
    <n v="62.9"/>
    <s v="Amber"/>
    <s v="O+"/>
    <s v="OUTDOOR"/>
    <x v="6"/>
    <n v="32758"/>
  </r>
  <r>
    <x v="10"/>
    <x v="10"/>
    <s v="Sir"/>
    <s v="Ethan"/>
    <m/>
    <s v="Murphy"/>
    <x v="10"/>
    <s v="Scorpio"/>
    <x v="1"/>
    <s v="GB"/>
    <x v="2"/>
    <x v="0"/>
    <x v="10"/>
    <n v="104.3"/>
    <s v="Brown"/>
    <s v="O+"/>
    <s v="OUTDOOR"/>
    <x v="9"/>
    <n v="99613"/>
  </r>
  <r>
    <x v="11"/>
    <x v="11"/>
    <s v="Mrs."/>
    <s v="Ashley"/>
    <m/>
    <s v="Wood"/>
    <x v="11"/>
    <s v="Libra"/>
    <x v="0"/>
    <s v="GB"/>
    <x v="2"/>
    <x v="0"/>
    <x v="11"/>
    <n v="100.7"/>
    <s v="Brown"/>
    <s v="O+"/>
    <s v="OUTDOOR"/>
    <x v="10"/>
    <n v="56595"/>
  </r>
  <r>
    <x v="12"/>
    <x v="12"/>
    <s v="Ms."/>
    <s v="Megan"/>
    <m/>
    <s v="Scott"/>
    <x v="12"/>
    <s v="Aquarius"/>
    <x v="0"/>
    <s v="GB"/>
    <x v="2"/>
    <x v="0"/>
    <x v="12"/>
    <n v="70.900000000000006"/>
    <s v="Green"/>
    <s v="A−"/>
    <s v="OUTDOOR"/>
    <x v="11"/>
    <n v="117408"/>
  </r>
  <r>
    <x v="13"/>
    <x v="13"/>
    <s v="Hr."/>
    <s v="Helmut"/>
    <m/>
    <s v="Weinhae"/>
    <x v="13"/>
    <s v="Virgo"/>
    <x v="1"/>
    <s v="DE"/>
    <x v="3"/>
    <x v="2"/>
    <x v="13"/>
    <n v="68.3"/>
    <s v="Gray"/>
    <s v="A+"/>
    <s v="OUTDOOR"/>
    <x v="12"/>
    <n v="64862"/>
  </r>
  <r>
    <x v="14"/>
    <x v="14"/>
    <s v="Prof."/>
    <s v="Milena"/>
    <m/>
    <s v="Schotin"/>
    <x v="14"/>
    <s v="Pisces"/>
    <x v="0"/>
    <s v="DE"/>
    <x v="3"/>
    <x v="2"/>
    <x v="14"/>
    <n v="105.3"/>
    <s v="Gray"/>
    <s v="O+"/>
    <s v="INDOOR"/>
    <x v="13"/>
    <n v="10241"/>
  </r>
  <r>
    <x v="15"/>
    <x v="15"/>
    <s v="Hr."/>
    <s v="Lothar"/>
    <m/>
    <s v="Birnbaum"/>
    <x v="15"/>
    <s v="Cancer"/>
    <x v="1"/>
    <s v="DE"/>
    <x v="3"/>
    <x v="2"/>
    <x v="15"/>
    <n v="48.6"/>
    <s v="Blue"/>
    <s v="O+"/>
    <s v="OUTDOOR"/>
    <x v="3"/>
    <n v="88762"/>
  </r>
  <r>
    <x v="16"/>
    <x v="16"/>
    <s v="Hr."/>
    <s v="Pietro"/>
    <m/>
    <s v="Stolze"/>
    <x v="16"/>
    <s v="Libra"/>
    <x v="1"/>
    <s v="DE"/>
    <x v="3"/>
    <x v="2"/>
    <x v="16"/>
    <n v="105.9"/>
    <s v="Blue"/>
    <s v="A−"/>
    <s v="INDOOR"/>
    <x v="14"/>
    <n v="80757"/>
  </r>
  <r>
    <x v="17"/>
    <x v="17"/>
    <s v="Hr."/>
    <s v="Richard "/>
    <m/>
    <s v="Tlustek"/>
    <x v="17"/>
    <s v="Virgo"/>
    <x v="1"/>
    <s v="DE"/>
    <x v="3"/>
    <x v="2"/>
    <x v="17"/>
    <n v="71.099999999999994"/>
    <s v="Blue"/>
    <s v="A−"/>
    <s v="OUTDOOR"/>
    <x v="15"/>
    <n v="88794"/>
  </r>
  <r>
    <x v="18"/>
    <x v="18"/>
    <s v="Dr."/>
    <s v="Earnestine"/>
    <m/>
    <s v="Raynor"/>
    <x v="18"/>
    <s v="Taurus"/>
    <x v="0"/>
    <s v="OZ"/>
    <x v="4"/>
    <x v="0"/>
    <x v="18"/>
    <n v="70.3"/>
    <s v="Blue"/>
    <s v="A+"/>
    <s v="INDOOR"/>
    <x v="16"/>
    <n v="63526"/>
  </r>
  <r>
    <x v="19"/>
    <x v="19"/>
    <s v="Mr."/>
    <s v="Jason"/>
    <m/>
    <s v="Gaylord"/>
    <x v="19"/>
    <s v="Capricorn"/>
    <x v="1"/>
    <s v="OZ"/>
    <x v="4"/>
    <x v="0"/>
    <x v="19"/>
    <n v="54.7"/>
    <s v="Brown"/>
    <s v="O−"/>
    <s v="INDOOR"/>
    <x v="17"/>
    <n v="46352"/>
  </r>
  <r>
    <x v="20"/>
    <x v="20"/>
    <s v="Mr."/>
    <s v="Kendrick"/>
    <m/>
    <s v="Sauer"/>
    <x v="20"/>
    <s v="Cancer"/>
    <x v="1"/>
    <s v="OZ"/>
    <x v="4"/>
    <x v="0"/>
    <x v="20"/>
    <n v="100.9"/>
    <s v="Blue"/>
    <s v="B−"/>
    <s v="OUTDOOR"/>
    <x v="18"/>
    <n v="106808"/>
  </r>
  <r>
    <x v="21"/>
    <x v="21"/>
    <s v="Dr."/>
    <s v="Annabell"/>
    <m/>
    <s v="Olson"/>
    <x v="21"/>
    <s v="Aries"/>
    <x v="0"/>
    <s v="OZ"/>
    <x v="4"/>
    <x v="0"/>
    <x v="21"/>
    <n v="84.3"/>
    <s v="Green"/>
    <s v="A+"/>
    <s v="OUTDOOR"/>
    <x v="19"/>
    <n v="96468"/>
  </r>
  <r>
    <x v="22"/>
    <x v="22"/>
    <s v="Dr."/>
    <s v="Jena"/>
    <m/>
    <s v="Upton"/>
    <x v="22"/>
    <s v="Sagittarius"/>
    <x v="0"/>
    <s v="OZ"/>
    <x v="4"/>
    <x v="0"/>
    <x v="22"/>
    <n v="66.8"/>
    <s v="Blue"/>
    <s v="O+"/>
    <s v="OUTDOOR"/>
    <x v="20"/>
    <n v="16526"/>
  </r>
  <r>
    <x v="23"/>
    <x v="23"/>
    <s v="Dr."/>
    <s v="Shanny"/>
    <m/>
    <s v="Bins"/>
    <x v="23"/>
    <s v="Virgo"/>
    <x v="0"/>
    <s v="OZ"/>
    <x v="4"/>
    <x v="0"/>
    <x v="23"/>
    <n v="59.4"/>
    <s v="Amber"/>
    <s v="B−"/>
    <s v="OUTDOOR"/>
    <x v="21"/>
    <n v="21891"/>
  </r>
  <r>
    <x v="24"/>
    <x v="24"/>
    <s v="Dr."/>
    <s v="Tia"/>
    <m/>
    <s v="Abshire"/>
    <x v="24"/>
    <s v="Cancer"/>
    <x v="0"/>
    <s v="OZ"/>
    <x v="4"/>
    <x v="0"/>
    <x v="24"/>
    <n v="77.8"/>
    <s v="Amber"/>
    <s v="A+"/>
    <s v="OUTDOOR"/>
    <x v="6"/>
    <n v="62037"/>
  </r>
  <r>
    <x v="25"/>
    <x v="25"/>
    <s v="Ms."/>
    <s v="Isabel"/>
    <m/>
    <s v="Runolfsdottir"/>
    <x v="25"/>
    <s v="Aries"/>
    <x v="0"/>
    <s v="OZ"/>
    <x v="4"/>
    <x v="0"/>
    <x v="25"/>
    <n v="85.9"/>
    <s v="Blue"/>
    <s v="B+"/>
    <s v="INDOOR"/>
    <x v="0"/>
    <n v="89737"/>
  </r>
  <r>
    <x v="26"/>
    <x v="26"/>
    <s v="Hr."/>
    <s v="Barney"/>
    <m/>
    <s v="Wesack"/>
    <x v="26"/>
    <s v="Cancer"/>
    <x v="1"/>
    <s v="AU"/>
    <x v="5"/>
    <x v="2"/>
    <x v="26"/>
    <n v="93.4"/>
    <s v="Amber"/>
    <s v="B+"/>
    <s v="INDOOR"/>
    <x v="22"/>
    <n v="41039"/>
  </r>
  <r>
    <x v="27"/>
    <x v="27"/>
    <s v="Hr."/>
    <s v="Baruch"/>
    <m/>
    <s v="Kade"/>
    <x v="27"/>
    <s v="Pisces"/>
    <x v="1"/>
    <s v="AU"/>
    <x v="5"/>
    <x v="2"/>
    <x v="27"/>
    <n v="95.5"/>
    <s v="Gray"/>
    <s v="O−"/>
    <s v="OUTDOOR"/>
    <x v="11"/>
    <n v="28458"/>
  </r>
  <r>
    <x v="28"/>
    <x v="28"/>
    <s v="Prof."/>
    <s v="Liesbeth"/>
    <m/>
    <s v="Rosemann"/>
    <x v="28"/>
    <s v="Aquarius"/>
    <x v="0"/>
    <s v="AU"/>
    <x v="5"/>
    <x v="2"/>
    <x v="28"/>
    <n v="52.2"/>
    <s v="Blue"/>
    <s v="O+"/>
    <s v="OUTDOOR"/>
    <x v="6"/>
    <n v="55007"/>
  </r>
  <r>
    <x v="29"/>
    <x v="29"/>
    <s v="Mme."/>
    <s v="Valentine"/>
    <m/>
    <s v="Moreau"/>
    <x v="29"/>
    <s v="Libra"/>
    <x v="0"/>
    <s v="FR"/>
    <x v="6"/>
    <x v="3"/>
    <x v="29"/>
    <n v="74.599999999999994"/>
    <s v="Blue"/>
    <s v="B+"/>
    <s v="OUTDOOR"/>
    <x v="23"/>
    <n v="69041"/>
  </r>
  <r>
    <x v="30"/>
    <x v="30"/>
    <s v="Mme."/>
    <s v="Paulette"/>
    <m/>
    <s v="Durand"/>
    <x v="30"/>
    <s v="Capricorn"/>
    <x v="0"/>
    <s v="FR"/>
    <x v="6"/>
    <x v="3"/>
    <x v="30"/>
    <n v="81.7"/>
    <s v="Amber"/>
    <s v="O−"/>
    <s v="INDOOR"/>
    <x v="22"/>
    <n v="86262"/>
  </r>
  <r>
    <x v="31"/>
    <x v="31"/>
    <s v="Mme."/>
    <s v="Laure-Alix"/>
    <m/>
    <s v="Chevalier"/>
    <x v="31"/>
    <s v="Capricorn"/>
    <x v="0"/>
    <s v="FR"/>
    <x v="6"/>
    <x v="3"/>
    <x v="31"/>
    <n v="78.099999999999994"/>
    <s v="Blue"/>
    <s v="O+"/>
    <s v="OUTDOOR"/>
    <x v="20"/>
    <n v="19234"/>
  </r>
  <r>
    <x v="32"/>
    <x v="32"/>
    <s v="M."/>
    <s v="Claude"/>
    <m/>
    <s v="Toussaint"/>
    <x v="32"/>
    <s v="Scorpio"/>
    <x v="1"/>
    <s v="FR"/>
    <x v="6"/>
    <x v="3"/>
    <x v="32"/>
    <n v="57.1"/>
    <s v="Green"/>
    <s v="O+"/>
    <s v="INDOOR"/>
    <x v="24"/>
    <n v="95123"/>
  </r>
  <r>
    <x v="33"/>
    <x v="33"/>
    <s v="M."/>
    <s v="Victor"/>
    <m/>
    <s v="Lenoir"/>
    <x v="33"/>
    <s v="Libra"/>
    <x v="1"/>
    <s v="FR"/>
    <x v="6"/>
    <x v="3"/>
    <x v="33"/>
    <n v="56"/>
    <s v="Blue"/>
    <s v="B+"/>
    <s v="OUTDOOR"/>
    <x v="18"/>
    <n v="62761"/>
  </r>
  <r>
    <x v="34"/>
    <x v="34"/>
    <s v="M."/>
    <s v="Arthur"/>
    <m/>
    <s v="Lenoir"/>
    <x v="34"/>
    <s v="Leo"/>
    <x v="1"/>
    <s v="FR"/>
    <x v="6"/>
    <x v="3"/>
    <x v="34"/>
    <n v="88.6"/>
    <s v="Amber"/>
    <s v="O+"/>
    <s v="OUTDOOR"/>
    <x v="25"/>
    <n v="108431"/>
  </r>
  <r>
    <x v="35"/>
    <x v="35"/>
    <s v="M."/>
    <s v="Benjamin"/>
    <m/>
    <s v="Lebrun-Brun"/>
    <x v="35"/>
    <s v="Aquarius"/>
    <x v="1"/>
    <s v="FR"/>
    <x v="6"/>
    <x v="3"/>
    <x v="35"/>
    <n v="78.2"/>
    <s v="Brown"/>
    <s v="O−"/>
    <s v="OUTDOOR"/>
    <x v="18"/>
    <n v="66268"/>
  </r>
  <r>
    <x v="36"/>
    <x v="36"/>
    <s v="M."/>
    <s v="Antoine"/>
    <m/>
    <s v="Maillard"/>
    <x v="36"/>
    <s v="Cancer"/>
    <x v="1"/>
    <s v="FR"/>
    <x v="6"/>
    <x v="3"/>
    <x v="36"/>
    <n v="95.8"/>
    <s v="Blue"/>
    <s v="B−"/>
    <s v="OUTDOOR"/>
    <x v="26"/>
    <n v="33970"/>
  </r>
  <r>
    <x v="37"/>
    <x v="37"/>
    <s v="M."/>
    <s v="Bernard"/>
    <m/>
    <s v="Hoarau-Guyon"/>
    <x v="37"/>
    <s v="Capricorn"/>
    <x v="1"/>
    <s v="FR"/>
    <x v="6"/>
    <x v="3"/>
    <x v="37"/>
    <n v="59.7"/>
    <s v="Gray"/>
    <s v="O−"/>
    <s v="INDOOR"/>
    <x v="0"/>
    <n v="71352"/>
  </r>
  <r>
    <x v="38"/>
    <x v="38"/>
    <s v="Sr."/>
    <s v="Hidalgo"/>
    <s v="Cantu"/>
    <s v="Tercero"/>
    <x v="38"/>
    <s v="Sagittarius"/>
    <x v="1"/>
    <s v="AG"/>
    <x v="7"/>
    <x v="4"/>
    <x v="38"/>
    <n v="77.7"/>
    <s v="Gray"/>
    <s v="B−"/>
    <s v="OUTDOOR"/>
    <x v="21"/>
    <n v="116376"/>
  </r>
  <r>
    <x v="39"/>
    <x v="39"/>
    <s v="Sr."/>
    <s v="Hadalgo"/>
    <m/>
    <s v="Polanco"/>
    <x v="39"/>
    <s v="Gemini"/>
    <x v="1"/>
    <s v="AG"/>
    <x v="7"/>
    <x v="4"/>
    <x v="39"/>
    <n v="98"/>
    <s v="Blue"/>
    <s v="A−"/>
    <s v="OUTDOOR"/>
    <x v="20"/>
    <n v="114144"/>
  </r>
  <r>
    <x v="40"/>
    <x v="40"/>
    <s v="Sra."/>
    <s v="Laura"/>
    <m/>
    <s v="Oliviera"/>
    <x v="40"/>
    <s v="Aquarius"/>
    <x v="0"/>
    <s v="AG"/>
    <x v="7"/>
    <x v="4"/>
    <x v="40"/>
    <n v="51.9"/>
    <s v="Amber"/>
    <s v="O−"/>
    <s v="OUTDOOR"/>
    <x v="27"/>
    <n v="79872"/>
  </r>
  <r>
    <x v="41"/>
    <x v="41"/>
    <s v="Sra."/>
    <s v="Ainhoa"/>
    <m/>
    <s v="Garza"/>
    <x v="41"/>
    <s v="Pisces"/>
    <x v="0"/>
    <s v="ES"/>
    <x v="8"/>
    <x v="4"/>
    <x v="41"/>
    <n v="55.6"/>
    <s v="Brown"/>
    <s v="O+"/>
    <s v="INDOOR"/>
    <x v="28"/>
    <n v="101969"/>
  </r>
  <r>
    <x v="42"/>
    <x v="42"/>
    <s v="Sra."/>
    <s v="Isabel"/>
    <m/>
    <s v="Banda"/>
    <x v="42"/>
    <s v="Capricorn"/>
    <x v="0"/>
    <s v="ES"/>
    <x v="8"/>
    <x v="4"/>
    <x v="42"/>
    <n v="102.3"/>
    <s v="Amber"/>
    <s v="O+"/>
    <s v="OUTDOOR"/>
    <x v="21"/>
    <n v="50659"/>
  </r>
  <r>
    <x v="43"/>
    <x v="43"/>
    <s v="Sra."/>
    <s v="Carolota"/>
    <m/>
    <s v="Mateos"/>
    <x v="43"/>
    <s v="Leo"/>
    <x v="0"/>
    <s v="ES"/>
    <x v="8"/>
    <x v="4"/>
    <x v="43"/>
    <n v="58.8"/>
    <s v="Gray"/>
    <s v="O−"/>
    <s v="OUTDOOR"/>
    <x v="27"/>
    <n v="58215"/>
  </r>
  <r>
    <x v="44"/>
    <x v="44"/>
    <s v="Mw."/>
    <s v="Elize"/>
    <m/>
    <s v="Prins"/>
    <x v="44"/>
    <s v="Taurus"/>
    <x v="0"/>
    <s v="DU"/>
    <x v="9"/>
    <x v="5"/>
    <x v="44"/>
    <n v="63.8"/>
    <s v="Blue"/>
    <s v="O+"/>
    <s v="INDOOR"/>
    <x v="29"/>
    <n v="39935"/>
  </r>
  <r>
    <x v="45"/>
    <x v="45"/>
    <s v="dhr."/>
    <s v="Ryan"/>
    <m/>
    <s v="Pham"/>
    <x v="45"/>
    <s v="Libra"/>
    <x v="1"/>
    <s v="DU"/>
    <x v="9"/>
    <x v="5"/>
    <x v="45"/>
    <n v="98.6"/>
    <s v="Amber"/>
    <s v="B+"/>
    <s v="OUTDOOR"/>
    <x v="20"/>
    <n v="44865"/>
  </r>
  <r>
    <x v="46"/>
    <x v="46"/>
    <s v="Mw"/>
    <s v="Elise"/>
    <m/>
    <s v="Rotteveel"/>
    <x v="46"/>
    <s v="Aries"/>
    <x v="0"/>
    <s v="DU"/>
    <x v="9"/>
    <x v="5"/>
    <x v="46"/>
    <n v="61.8"/>
    <s v="Gray"/>
    <s v="O−"/>
    <s v="OUTDOOR"/>
    <x v="20"/>
    <n v="90478"/>
  </r>
  <r>
    <x v="47"/>
    <x v="47"/>
    <s v="Fru."/>
    <s v="Mirjam"/>
    <m/>
    <s v="Soderberg"/>
    <x v="47"/>
    <s v="Taurus"/>
    <x v="0"/>
    <s v="SV"/>
    <x v="10"/>
    <x v="6"/>
    <x v="47"/>
    <n v="50"/>
    <s v="Amber"/>
    <s v="O+"/>
    <s v="OUTDOOR"/>
    <x v="2"/>
    <n v="38965"/>
  </r>
  <r>
    <x v="48"/>
    <x v="48"/>
    <s v="H."/>
    <s v="Berndt"/>
    <m/>
    <s v="Palsson"/>
    <x v="48"/>
    <s v="Pisces"/>
    <x v="1"/>
    <s v="SV"/>
    <x v="10"/>
    <x v="6"/>
    <x v="48"/>
    <n v="45.9"/>
    <s v="Blue"/>
    <s v="A−"/>
    <s v="OUTDOOR"/>
    <x v="30"/>
    <n v="35387"/>
  </r>
  <r>
    <x v="49"/>
    <x v="49"/>
    <s v="Sr."/>
    <s v="Adriano"/>
    <s v="Pontes"/>
    <s v="Sobrinho"/>
    <x v="49"/>
    <s v="Leo"/>
    <x v="1"/>
    <s v="PR"/>
    <x v="1"/>
    <x v="1"/>
    <x v="49"/>
    <n v="92.5"/>
    <s v="Green"/>
    <s v="A+"/>
    <s v="INDOOR"/>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A192D-3BDF-4156-8D00-0CD89C5B3C8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15" firstHeaderRow="1" firstDataRow="2" firstDataCol="1"/>
  <pivotFields count="22">
    <pivotField dataField="1" numFmtId="169" showAll="0"/>
    <pivotField showAll="0"/>
    <pivotField showAll="0"/>
    <pivotField showAll="0"/>
    <pivotField showAll="0"/>
    <pivotField showAll="0"/>
    <pivotField numFmtId="168"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2">
    <i>
      <x/>
    </i>
    <i>
      <x v="1"/>
    </i>
    <i>
      <x v="2"/>
    </i>
    <i>
      <x v="3"/>
    </i>
    <i>
      <x v="4"/>
    </i>
    <i>
      <x v="5"/>
    </i>
    <i>
      <x v="6"/>
    </i>
    <i>
      <x v="7"/>
    </i>
    <i>
      <x v="8"/>
    </i>
    <i>
      <x v="9"/>
    </i>
    <i>
      <x v="10"/>
    </i>
    <i t="grand">
      <x/>
    </i>
  </rowItems>
  <colFields count="1">
    <field x="8"/>
  </colFields>
  <colItems count="3">
    <i>
      <x/>
    </i>
    <i>
      <x v="1"/>
    </i>
    <i t="grand">
      <x/>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4E67B-6DF4-4021-AE07-5CAB8576E9F5}"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53" firstHeaderRow="1" firstDataRow="1" firstDataCol="8"/>
  <pivotFields count="22">
    <pivotField axis="axisRow" compact="0" numFmtId="169"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5"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7"/>
    <field x="10"/>
    <field x="11"/>
    <field x="21"/>
    <field x="8"/>
    <field x="1"/>
    <field x="12"/>
  </rowFields>
  <rowItems count="50">
    <i>
      <x/>
      <x v="13"/>
      <x v="10"/>
      <x v="1"/>
      <x v="43"/>
      <x/>
      <x v="32"/>
      <x/>
    </i>
    <i>
      <x v="1"/>
      <x v="6"/>
      <x v="10"/>
      <x v="1"/>
      <x v="38"/>
      <x/>
      <x v="33"/>
      <x v="18"/>
    </i>
    <i>
      <x v="2"/>
      <x v="17"/>
      <x v="3"/>
      <x v="4"/>
      <x v="15"/>
      <x v="1"/>
      <x v="45"/>
      <x v="10"/>
    </i>
    <i>
      <x v="3"/>
      <x/>
      <x v="10"/>
      <x v="1"/>
      <x v="21"/>
      <x/>
      <x v="34"/>
      <x v="7"/>
    </i>
    <i>
      <x v="4"/>
      <x v="31"/>
      <x v="10"/>
      <x v="1"/>
      <x v="16"/>
      <x v="1"/>
      <x v="3"/>
      <x v="5"/>
    </i>
    <i>
      <x v="5"/>
      <x v="16"/>
      <x v="10"/>
      <x v="1"/>
      <x v="38"/>
      <x v="1"/>
      <x v="26"/>
      <x v="19"/>
    </i>
    <i>
      <x v="6"/>
      <x v="12"/>
      <x v="10"/>
      <x v="1"/>
      <x v="45"/>
      <x/>
      <x v="31"/>
      <x v="9"/>
    </i>
    <i>
      <x v="7"/>
      <x v="9"/>
      <x v="10"/>
      <x v="1"/>
      <x v="9"/>
      <x v="1"/>
      <x v="27"/>
      <x v="30"/>
    </i>
    <i>
      <x v="8"/>
      <x v="26"/>
      <x v="9"/>
      <x v="1"/>
      <x v="17"/>
      <x/>
      <x v="30"/>
      <x v="41"/>
    </i>
    <i>
      <x v="9"/>
      <x v="12"/>
      <x v="9"/>
      <x v="1"/>
      <x v="10"/>
      <x v="1"/>
      <x v="28"/>
      <x v="38"/>
    </i>
    <i>
      <x v="10"/>
      <x v="18"/>
      <x v="9"/>
      <x v="1"/>
      <x v="32"/>
      <x v="1"/>
      <x v="41"/>
      <x v="23"/>
    </i>
    <i>
      <x v="11"/>
      <x v="1"/>
      <x v="9"/>
      <x v="1"/>
      <x v="23"/>
      <x/>
      <x v="29"/>
      <x v="49"/>
    </i>
    <i>
      <x v="12"/>
      <x v="24"/>
      <x v="9"/>
      <x v="1"/>
      <x v="23"/>
      <x/>
      <x v="36"/>
      <x v="37"/>
    </i>
    <i>
      <x v="13"/>
      <x v="8"/>
      <x v="5"/>
      <x v="3"/>
      <x v="5"/>
      <x v="1"/>
      <x v="11"/>
      <x v="47"/>
    </i>
    <i>
      <x v="14"/>
      <x v="10"/>
      <x v="5"/>
      <x v="3"/>
      <x v="11"/>
      <x/>
      <x v="40"/>
      <x v="36"/>
    </i>
    <i>
      <x v="15"/>
      <x/>
      <x v="5"/>
      <x v="3"/>
      <x v="15"/>
      <x v="1"/>
      <x v="12"/>
      <x v="4"/>
    </i>
    <i>
      <x v="16"/>
      <x v="21"/>
      <x v="5"/>
      <x v="3"/>
      <x v="18"/>
      <x v="1"/>
      <x v="13"/>
      <x v="42"/>
    </i>
    <i>
      <x v="17"/>
      <x v="11"/>
      <x v="5"/>
      <x v="3"/>
      <x v="5"/>
      <x v="1"/>
      <x v="14"/>
      <x v="44"/>
    </i>
    <i>
      <x v="18"/>
      <x v="27"/>
      <x v="1"/>
      <x v="1"/>
      <x v="23"/>
      <x/>
      <x v="2"/>
      <x v="31"/>
    </i>
    <i>
      <x v="19"/>
      <x v="3"/>
      <x v="1"/>
      <x v="1"/>
      <x v="22"/>
      <x v="1"/>
      <x v="24"/>
      <x v="12"/>
    </i>
    <i>
      <x v="20"/>
      <x v="29"/>
      <x v="1"/>
      <x v="1"/>
      <x v="42"/>
      <x v="1"/>
      <x v="25"/>
      <x v="35"/>
    </i>
    <i>
      <x v="21"/>
      <x v="15"/>
      <x v="1"/>
      <x v="1"/>
      <x v="10"/>
      <x/>
      <x v="1"/>
      <x v="25"/>
    </i>
    <i>
      <x v="22"/>
      <x v="4"/>
      <x v="1"/>
      <x v="1"/>
      <x v="1"/>
      <x/>
      <x v="4"/>
      <x v="46"/>
    </i>
    <i>
      <x v="23"/>
      <x v="7"/>
      <x v="1"/>
      <x v="1"/>
      <x v="45"/>
      <x/>
      <x v="5"/>
      <x v="3"/>
    </i>
    <i>
      <x v="24"/>
      <x v="12"/>
      <x v="1"/>
      <x v="1"/>
      <x v="12"/>
      <x/>
      <x v="6"/>
      <x v="1"/>
    </i>
    <i>
      <x v="25"/>
      <x v="13"/>
      <x v="1"/>
      <x v="1"/>
      <x v="24"/>
      <x/>
      <x v="35"/>
      <x v="34"/>
    </i>
    <i>
      <x v="26"/>
      <x v="30"/>
      <x v="2"/>
      <x v="3"/>
      <x v="16"/>
      <x v="1"/>
      <x v="9"/>
      <x v="48"/>
    </i>
    <i>
      <x v="27"/>
      <x v="24"/>
      <x v="2"/>
      <x v="3"/>
      <x v="28"/>
      <x v="1"/>
      <x v="10"/>
      <x v="14"/>
    </i>
    <i>
      <x v="28"/>
      <x v="12"/>
      <x v="2"/>
      <x v="3"/>
      <x v="40"/>
      <x/>
      <x v="39"/>
      <x v="32"/>
    </i>
    <i>
      <x v="29"/>
      <x v="19"/>
      <x v="4"/>
      <x v="2"/>
      <x v="25"/>
      <x/>
      <x v="23"/>
      <x v="22"/>
    </i>
    <i>
      <x v="30"/>
      <x v="30"/>
      <x v="4"/>
      <x v="2"/>
      <x v="35"/>
      <x/>
      <x v="22"/>
      <x v="8"/>
    </i>
    <i>
      <x v="31"/>
      <x v="4"/>
      <x v="4"/>
      <x v="2"/>
      <x v="16"/>
      <x/>
      <x v="21"/>
      <x v="6"/>
    </i>
    <i>
      <x v="32"/>
      <x v="14"/>
      <x v="4"/>
      <x v="2"/>
      <x v="26"/>
      <x v="1"/>
      <x v="19"/>
      <x v="45"/>
    </i>
    <i>
      <x v="33"/>
      <x v="29"/>
      <x v="4"/>
      <x v="2"/>
      <x v="27"/>
      <x v="1"/>
      <x v="20"/>
      <x v="17"/>
    </i>
    <i>
      <x v="34"/>
      <x v="22"/>
      <x v="4"/>
      <x v="2"/>
      <x v="1"/>
      <x v="1"/>
      <x v="16"/>
      <x v="16"/>
    </i>
    <i>
      <x v="35"/>
      <x v="29"/>
      <x v="4"/>
      <x v="2"/>
      <x v="21"/>
      <x v="1"/>
      <x v="17"/>
      <x v="15"/>
    </i>
    <i>
      <x v="36"/>
      <x v="25"/>
      <x v="4"/>
      <x v="2"/>
      <x v="32"/>
      <x v="1"/>
      <x v="15"/>
      <x v="20"/>
    </i>
    <i>
      <x v="37"/>
      <x v="13"/>
      <x v="4"/>
      <x v="2"/>
      <x v="29"/>
      <x v="1"/>
      <x v="18"/>
      <x v="13"/>
    </i>
    <i>
      <x v="38"/>
      <x v="7"/>
      <x/>
      <x v="5"/>
      <x v="30"/>
      <x v="1"/>
      <x v="44"/>
      <x v="43"/>
    </i>
    <i>
      <x v="39"/>
      <x v="4"/>
      <x/>
      <x v="5"/>
      <x v="34"/>
      <x v="1"/>
      <x v="43"/>
      <x v="28"/>
    </i>
    <i>
      <x v="40"/>
      <x v="2"/>
      <x/>
      <x v="5"/>
      <x v="20"/>
      <x/>
      <x v="49"/>
      <x v="24"/>
    </i>
    <i>
      <x v="41"/>
      <x v="20"/>
      <x v="7"/>
      <x v="5"/>
      <x v="36"/>
      <x/>
      <x v="46"/>
      <x v="11"/>
    </i>
    <i>
      <x v="42"/>
      <x v="7"/>
      <x v="7"/>
      <x v="5"/>
      <x v="6"/>
      <x/>
      <x v="48"/>
      <x v="2"/>
    </i>
    <i>
      <x v="43"/>
      <x v="2"/>
      <x v="7"/>
      <x v="5"/>
      <x v="11"/>
      <x/>
      <x v="47"/>
      <x v="21"/>
    </i>
    <i>
      <x v="44"/>
      <x v="23"/>
      <x v="6"/>
      <x/>
      <x v="6"/>
      <x/>
      <x v="37"/>
      <x v="29"/>
    </i>
    <i>
      <x v="45"/>
      <x v="4"/>
      <x v="6"/>
      <x/>
      <x v="19"/>
      <x v="1"/>
      <x/>
      <x v="27"/>
    </i>
    <i>
      <x v="46"/>
      <x v="4"/>
      <x v="6"/>
      <x/>
      <x v="14"/>
      <x/>
      <x v="38"/>
      <x v="33"/>
    </i>
    <i>
      <x v="47"/>
      <x v="17"/>
      <x v="8"/>
      <x v="6"/>
      <x v="43"/>
      <x/>
      <x v="7"/>
      <x v="40"/>
    </i>
    <i>
      <x v="48"/>
      <x v="5"/>
      <x v="8"/>
      <x v="6"/>
      <x v="33"/>
      <x v="1"/>
      <x v="8"/>
      <x v="26"/>
    </i>
    <i>
      <x v="49"/>
      <x v="28"/>
      <x v="3"/>
      <x v="4"/>
      <x v="39"/>
      <x v="1"/>
      <x v="42"/>
      <x v="39"/>
    </i>
  </rowItems>
  <colItems count="1">
    <i/>
  </colItems>
  <formats count="508">
    <format dxfId="507">
      <pivotArea type="all" dataOnly="0" outline="0" fieldPosition="0"/>
    </format>
    <format dxfId="506">
      <pivotArea field="0" type="button" dataOnly="0" labelOnly="1" outline="0" axis="axisRow" fieldPosition="0"/>
    </format>
    <format dxfId="505">
      <pivotArea field="17" type="button" dataOnly="0" labelOnly="1" outline="0" axis="axisRow" fieldPosition="1"/>
    </format>
    <format dxfId="504">
      <pivotArea field="10" type="button" dataOnly="0" labelOnly="1" outline="0" axis="axisRow" fieldPosition="2"/>
    </format>
    <format dxfId="503">
      <pivotArea field="11" type="button" dataOnly="0" labelOnly="1" outline="0" axis="axisRow" fieldPosition="3"/>
    </format>
    <format dxfId="502">
      <pivotArea field="21" type="button" dataOnly="0" labelOnly="1" outline="0" axis="axisRow" fieldPosition="4"/>
    </format>
    <format dxfId="501">
      <pivotArea field="8" type="button" dataOnly="0" labelOnly="1" outline="0" axis="axisRow" fieldPosition="5"/>
    </format>
    <format dxfId="500">
      <pivotArea field="1" type="button" dataOnly="0" labelOnly="1" outline="0" axis="axisRow" fieldPosition="6"/>
    </format>
    <format dxfId="499">
      <pivotArea field="12" type="button" dataOnly="0" labelOnly="1" outline="0" axis="axisRow" fieldPosition="7"/>
    </format>
    <format dxfId="498">
      <pivotArea dataOnly="0" labelOnly="1" outline="0" fieldPosition="0">
        <references count="1">
          <reference field="0" count="0"/>
        </references>
      </pivotArea>
    </format>
    <format dxfId="497">
      <pivotArea dataOnly="0" labelOnly="1" outline="0" fieldPosition="0">
        <references count="2">
          <reference field="0" count="1" selected="0">
            <x v="0"/>
          </reference>
          <reference field="17" count="1">
            <x v="13"/>
          </reference>
        </references>
      </pivotArea>
    </format>
    <format dxfId="496">
      <pivotArea dataOnly="0" labelOnly="1" outline="0" fieldPosition="0">
        <references count="2">
          <reference field="0" count="1" selected="0">
            <x v="1"/>
          </reference>
          <reference field="17" count="1">
            <x v="6"/>
          </reference>
        </references>
      </pivotArea>
    </format>
    <format dxfId="495">
      <pivotArea dataOnly="0" labelOnly="1" outline="0" fieldPosition="0">
        <references count="2">
          <reference field="0" count="1" selected="0">
            <x v="2"/>
          </reference>
          <reference field="17" count="1">
            <x v="17"/>
          </reference>
        </references>
      </pivotArea>
    </format>
    <format dxfId="494">
      <pivotArea dataOnly="0" labelOnly="1" outline="0" fieldPosition="0">
        <references count="2">
          <reference field="0" count="1" selected="0">
            <x v="3"/>
          </reference>
          <reference field="17" count="1">
            <x v="0"/>
          </reference>
        </references>
      </pivotArea>
    </format>
    <format dxfId="493">
      <pivotArea dataOnly="0" labelOnly="1" outline="0" fieldPosition="0">
        <references count="2">
          <reference field="0" count="1" selected="0">
            <x v="4"/>
          </reference>
          <reference field="17" count="1">
            <x v="31"/>
          </reference>
        </references>
      </pivotArea>
    </format>
    <format dxfId="492">
      <pivotArea dataOnly="0" labelOnly="1" outline="0" fieldPosition="0">
        <references count="2">
          <reference field="0" count="1" selected="0">
            <x v="5"/>
          </reference>
          <reference field="17" count="1">
            <x v="16"/>
          </reference>
        </references>
      </pivotArea>
    </format>
    <format dxfId="491">
      <pivotArea dataOnly="0" labelOnly="1" outline="0" fieldPosition="0">
        <references count="2">
          <reference field="0" count="1" selected="0">
            <x v="6"/>
          </reference>
          <reference field="17" count="1">
            <x v="12"/>
          </reference>
        </references>
      </pivotArea>
    </format>
    <format dxfId="490">
      <pivotArea dataOnly="0" labelOnly="1" outline="0" fieldPosition="0">
        <references count="2">
          <reference field="0" count="1" selected="0">
            <x v="7"/>
          </reference>
          <reference field="17" count="1">
            <x v="9"/>
          </reference>
        </references>
      </pivotArea>
    </format>
    <format dxfId="489">
      <pivotArea dataOnly="0" labelOnly="1" outline="0" fieldPosition="0">
        <references count="2">
          <reference field="0" count="1" selected="0">
            <x v="8"/>
          </reference>
          <reference field="17" count="1">
            <x v="26"/>
          </reference>
        </references>
      </pivotArea>
    </format>
    <format dxfId="488">
      <pivotArea dataOnly="0" labelOnly="1" outline="0" fieldPosition="0">
        <references count="2">
          <reference field="0" count="1" selected="0">
            <x v="9"/>
          </reference>
          <reference field="17" count="1">
            <x v="12"/>
          </reference>
        </references>
      </pivotArea>
    </format>
    <format dxfId="487">
      <pivotArea dataOnly="0" labelOnly="1" outline="0" fieldPosition="0">
        <references count="2">
          <reference field="0" count="1" selected="0">
            <x v="10"/>
          </reference>
          <reference field="17" count="1">
            <x v="18"/>
          </reference>
        </references>
      </pivotArea>
    </format>
    <format dxfId="486">
      <pivotArea dataOnly="0" labelOnly="1" outline="0" fieldPosition="0">
        <references count="2">
          <reference field="0" count="1" selected="0">
            <x v="11"/>
          </reference>
          <reference field="17" count="1">
            <x v="1"/>
          </reference>
        </references>
      </pivotArea>
    </format>
    <format dxfId="485">
      <pivotArea dataOnly="0" labelOnly="1" outline="0" fieldPosition="0">
        <references count="2">
          <reference field="0" count="1" selected="0">
            <x v="12"/>
          </reference>
          <reference field="17" count="1">
            <x v="24"/>
          </reference>
        </references>
      </pivotArea>
    </format>
    <format dxfId="484">
      <pivotArea dataOnly="0" labelOnly="1" outline="0" fieldPosition="0">
        <references count="2">
          <reference field="0" count="1" selected="0">
            <x v="13"/>
          </reference>
          <reference field="17" count="1">
            <x v="8"/>
          </reference>
        </references>
      </pivotArea>
    </format>
    <format dxfId="483">
      <pivotArea dataOnly="0" labelOnly="1" outline="0" fieldPosition="0">
        <references count="2">
          <reference field="0" count="1" selected="0">
            <x v="14"/>
          </reference>
          <reference field="17" count="1">
            <x v="10"/>
          </reference>
        </references>
      </pivotArea>
    </format>
    <format dxfId="482">
      <pivotArea dataOnly="0" labelOnly="1" outline="0" fieldPosition="0">
        <references count="2">
          <reference field="0" count="1" selected="0">
            <x v="15"/>
          </reference>
          <reference field="17" count="1">
            <x v="0"/>
          </reference>
        </references>
      </pivotArea>
    </format>
    <format dxfId="481">
      <pivotArea dataOnly="0" labelOnly="1" outline="0" fieldPosition="0">
        <references count="2">
          <reference field="0" count="1" selected="0">
            <x v="16"/>
          </reference>
          <reference field="17" count="1">
            <x v="21"/>
          </reference>
        </references>
      </pivotArea>
    </format>
    <format dxfId="480">
      <pivotArea dataOnly="0" labelOnly="1" outline="0" fieldPosition="0">
        <references count="2">
          <reference field="0" count="1" selected="0">
            <x v="17"/>
          </reference>
          <reference field="17" count="1">
            <x v="11"/>
          </reference>
        </references>
      </pivotArea>
    </format>
    <format dxfId="479">
      <pivotArea dataOnly="0" labelOnly="1" outline="0" fieldPosition="0">
        <references count="2">
          <reference field="0" count="1" selected="0">
            <x v="18"/>
          </reference>
          <reference field="17" count="1">
            <x v="27"/>
          </reference>
        </references>
      </pivotArea>
    </format>
    <format dxfId="478">
      <pivotArea dataOnly="0" labelOnly="1" outline="0" fieldPosition="0">
        <references count="2">
          <reference field="0" count="1" selected="0">
            <x v="19"/>
          </reference>
          <reference field="17" count="1">
            <x v="3"/>
          </reference>
        </references>
      </pivotArea>
    </format>
    <format dxfId="477">
      <pivotArea dataOnly="0" labelOnly="1" outline="0" fieldPosition="0">
        <references count="2">
          <reference field="0" count="1" selected="0">
            <x v="20"/>
          </reference>
          <reference field="17" count="1">
            <x v="29"/>
          </reference>
        </references>
      </pivotArea>
    </format>
    <format dxfId="476">
      <pivotArea dataOnly="0" labelOnly="1" outline="0" fieldPosition="0">
        <references count="2">
          <reference field="0" count="1" selected="0">
            <x v="21"/>
          </reference>
          <reference field="17" count="1">
            <x v="15"/>
          </reference>
        </references>
      </pivotArea>
    </format>
    <format dxfId="475">
      <pivotArea dataOnly="0" labelOnly="1" outline="0" fieldPosition="0">
        <references count="2">
          <reference field="0" count="1" selected="0">
            <x v="22"/>
          </reference>
          <reference field="17" count="1">
            <x v="4"/>
          </reference>
        </references>
      </pivotArea>
    </format>
    <format dxfId="474">
      <pivotArea dataOnly="0" labelOnly="1" outline="0" fieldPosition="0">
        <references count="2">
          <reference field="0" count="1" selected="0">
            <x v="23"/>
          </reference>
          <reference field="17" count="1">
            <x v="7"/>
          </reference>
        </references>
      </pivotArea>
    </format>
    <format dxfId="473">
      <pivotArea dataOnly="0" labelOnly="1" outline="0" fieldPosition="0">
        <references count="2">
          <reference field="0" count="1" selected="0">
            <x v="24"/>
          </reference>
          <reference field="17" count="1">
            <x v="12"/>
          </reference>
        </references>
      </pivotArea>
    </format>
    <format dxfId="472">
      <pivotArea dataOnly="0" labelOnly="1" outline="0" fieldPosition="0">
        <references count="2">
          <reference field="0" count="1" selected="0">
            <x v="25"/>
          </reference>
          <reference field="17" count="1">
            <x v="13"/>
          </reference>
        </references>
      </pivotArea>
    </format>
    <format dxfId="471">
      <pivotArea dataOnly="0" labelOnly="1" outline="0" fieldPosition="0">
        <references count="2">
          <reference field="0" count="1" selected="0">
            <x v="26"/>
          </reference>
          <reference field="17" count="1">
            <x v="30"/>
          </reference>
        </references>
      </pivotArea>
    </format>
    <format dxfId="470">
      <pivotArea dataOnly="0" labelOnly="1" outline="0" fieldPosition="0">
        <references count="2">
          <reference field="0" count="1" selected="0">
            <x v="27"/>
          </reference>
          <reference field="17" count="1">
            <x v="24"/>
          </reference>
        </references>
      </pivotArea>
    </format>
    <format dxfId="469">
      <pivotArea dataOnly="0" labelOnly="1" outline="0" fieldPosition="0">
        <references count="2">
          <reference field="0" count="1" selected="0">
            <x v="28"/>
          </reference>
          <reference field="17" count="1">
            <x v="12"/>
          </reference>
        </references>
      </pivotArea>
    </format>
    <format dxfId="468">
      <pivotArea dataOnly="0" labelOnly="1" outline="0" fieldPosition="0">
        <references count="2">
          <reference field="0" count="1" selected="0">
            <x v="29"/>
          </reference>
          <reference field="17" count="1">
            <x v="19"/>
          </reference>
        </references>
      </pivotArea>
    </format>
    <format dxfId="467">
      <pivotArea dataOnly="0" labelOnly="1" outline="0" fieldPosition="0">
        <references count="2">
          <reference field="0" count="1" selected="0">
            <x v="30"/>
          </reference>
          <reference field="17" count="1">
            <x v="30"/>
          </reference>
        </references>
      </pivotArea>
    </format>
    <format dxfId="466">
      <pivotArea dataOnly="0" labelOnly="1" outline="0" fieldPosition="0">
        <references count="2">
          <reference field="0" count="1" selected="0">
            <x v="31"/>
          </reference>
          <reference field="17" count="1">
            <x v="4"/>
          </reference>
        </references>
      </pivotArea>
    </format>
    <format dxfId="465">
      <pivotArea dataOnly="0" labelOnly="1" outline="0" fieldPosition="0">
        <references count="2">
          <reference field="0" count="1" selected="0">
            <x v="32"/>
          </reference>
          <reference field="17" count="1">
            <x v="14"/>
          </reference>
        </references>
      </pivotArea>
    </format>
    <format dxfId="464">
      <pivotArea dataOnly="0" labelOnly="1" outline="0" fieldPosition="0">
        <references count="2">
          <reference field="0" count="1" selected="0">
            <x v="33"/>
          </reference>
          <reference field="17" count="1">
            <x v="29"/>
          </reference>
        </references>
      </pivotArea>
    </format>
    <format dxfId="463">
      <pivotArea dataOnly="0" labelOnly="1" outline="0" fieldPosition="0">
        <references count="2">
          <reference field="0" count="1" selected="0">
            <x v="34"/>
          </reference>
          <reference field="17" count="1">
            <x v="22"/>
          </reference>
        </references>
      </pivotArea>
    </format>
    <format dxfId="462">
      <pivotArea dataOnly="0" labelOnly="1" outline="0" fieldPosition="0">
        <references count="2">
          <reference field="0" count="1" selected="0">
            <x v="35"/>
          </reference>
          <reference field="17" count="1">
            <x v="29"/>
          </reference>
        </references>
      </pivotArea>
    </format>
    <format dxfId="461">
      <pivotArea dataOnly="0" labelOnly="1" outline="0" fieldPosition="0">
        <references count="2">
          <reference field="0" count="1" selected="0">
            <x v="36"/>
          </reference>
          <reference field="17" count="1">
            <x v="25"/>
          </reference>
        </references>
      </pivotArea>
    </format>
    <format dxfId="460">
      <pivotArea dataOnly="0" labelOnly="1" outline="0" fieldPosition="0">
        <references count="2">
          <reference field="0" count="1" selected="0">
            <x v="37"/>
          </reference>
          <reference field="17" count="1">
            <x v="13"/>
          </reference>
        </references>
      </pivotArea>
    </format>
    <format dxfId="459">
      <pivotArea dataOnly="0" labelOnly="1" outline="0" fieldPosition="0">
        <references count="2">
          <reference field="0" count="1" selected="0">
            <x v="38"/>
          </reference>
          <reference field="17" count="1">
            <x v="7"/>
          </reference>
        </references>
      </pivotArea>
    </format>
    <format dxfId="458">
      <pivotArea dataOnly="0" labelOnly="1" outline="0" fieldPosition="0">
        <references count="2">
          <reference field="0" count="1" selected="0">
            <x v="39"/>
          </reference>
          <reference field="17" count="1">
            <x v="4"/>
          </reference>
        </references>
      </pivotArea>
    </format>
    <format dxfId="457">
      <pivotArea dataOnly="0" labelOnly="1" outline="0" fieldPosition="0">
        <references count="2">
          <reference field="0" count="1" selected="0">
            <x v="40"/>
          </reference>
          <reference field="17" count="1">
            <x v="2"/>
          </reference>
        </references>
      </pivotArea>
    </format>
    <format dxfId="456">
      <pivotArea dataOnly="0" labelOnly="1" outline="0" fieldPosition="0">
        <references count="2">
          <reference field="0" count="1" selected="0">
            <x v="41"/>
          </reference>
          <reference field="17" count="1">
            <x v="20"/>
          </reference>
        </references>
      </pivotArea>
    </format>
    <format dxfId="455">
      <pivotArea dataOnly="0" labelOnly="1" outline="0" fieldPosition="0">
        <references count="2">
          <reference field="0" count="1" selected="0">
            <x v="42"/>
          </reference>
          <reference field="17" count="1">
            <x v="7"/>
          </reference>
        </references>
      </pivotArea>
    </format>
    <format dxfId="454">
      <pivotArea dataOnly="0" labelOnly="1" outline="0" fieldPosition="0">
        <references count="2">
          <reference field="0" count="1" selected="0">
            <x v="43"/>
          </reference>
          <reference field="17" count="1">
            <x v="2"/>
          </reference>
        </references>
      </pivotArea>
    </format>
    <format dxfId="453">
      <pivotArea dataOnly="0" labelOnly="1" outline="0" fieldPosition="0">
        <references count="2">
          <reference field="0" count="1" selected="0">
            <x v="44"/>
          </reference>
          <reference field="17" count="1">
            <x v="23"/>
          </reference>
        </references>
      </pivotArea>
    </format>
    <format dxfId="452">
      <pivotArea dataOnly="0" labelOnly="1" outline="0" fieldPosition="0">
        <references count="2">
          <reference field="0" count="1" selected="0">
            <x v="45"/>
          </reference>
          <reference field="17" count="1">
            <x v="4"/>
          </reference>
        </references>
      </pivotArea>
    </format>
    <format dxfId="451">
      <pivotArea dataOnly="0" labelOnly="1" outline="0" fieldPosition="0">
        <references count="2">
          <reference field="0" count="1" selected="0">
            <x v="47"/>
          </reference>
          <reference field="17" count="1">
            <x v="17"/>
          </reference>
        </references>
      </pivotArea>
    </format>
    <format dxfId="450">
      <pivotArea dataOnly="0" labelOnly="1" outline="0" fieldPosition="0">
        <references count="2">
          <reference field="0" count="1" selected="0">
            <x v="48"/>
          </reference>
          <reference field="17" count="1">
            <x v="5"/>
          </reference>
        </references>
      </pivotArea>
    </format>
    <format dxfId="449">
      <pivotArea dataOnly="0" labelOnly="1" outline="0" fieldPosition="0">
        <references count="2">
          <reference field="0" count="1" selected="0">
            <x v="49"/>
          </reference>
          <reference field="17" count="1">
            <x v="28"/>
          </reference>
        </references>
      </pivotArea>
    </format>
    <format dxfId="448">
      <pivotArea dataOnly="0" labelOnly="1" outline="0" fieldPosition="0">
        <references count="3">
          <reference field="0" count="1" selected="0">
            <x v="0"/>
          </reference>
          <reference field="10" count="1">
            <x v="10"/>
          </reference>
          <reference field="17" count="1" selected="0">
            <x v="13"/>
          </reference>
        </references>
      </pivotArea>
    </format>
    <format dxfId="447">
      <pivotArea dataOnly="0" labelOnly="1" outline="0" fieldPosition="0">
        <references count="3">
          <reference field="0" count="1" selected="0">
            <x v="2"/>
          </reference>
          <reference field="10" count="1">
            <x v="3"/>
          </reference>
          <reference field="17" count="1" selected="0">
            <x v="17"/>
          </reference>
        </references>
      </pivotArea>
    </format>
    <format dxfId="446">
      <pivotArea dataOnly="0" labelOnly="1" outline="0" fieldPosition="0">
        <references count="3">
          <reference field="0" count="1" selected="0">
            <x v="3"/>
          </reference>
          <reference field="10" count="1">
            <x v="10"/>
          </reference>
          <reference field="17" count="1" selected="0">
            <x v="0"/>
          </reference>
        </references>
      </pivotArea>
    </format>
    <format dxfId="445">
      <pivotArea dataOnly="0" labelOnly="1" outline="0" fieldPosition="0">
        <references count="3">
          <reference field="0" count="1" selected="0">
            <x v="8"/>
          </reference>
          <reference field="10" count="1">
            <x v="9"/>
          </reference>
          <reference field="17" count="1" selected="0">
            <x v="26"/>
          </reference>
        </references>
      </pivotArea>
    </format>
    <format dxfId="444">
      <pivotArea dataOnly="0" labelOnly="1" outline="0" fieldPosition="0">
        <references count="3">
          <reference field="0" count="1" selected="0">
            <x v="13"/>
          </reference>
          <reference field="10" count="1">
            <x v="5"/>
          </reference>
          <reference field="17" count="1" selected="0">
            <x v="8"/>
          </reference>
        </references>
      </pivotArea>
    </format>
    <format dxfId="443">
      <pivotArea dataOnly="0" labelOnly="1" outline="0" fieldPosition="0">
        <references count="3">
          <reference field="0" count="1" selected="0">
            <x v="18"/>
          </reference>
          <reference field="10" count="1">
            <x v="1"/>
          </reference>
          <reference field="17" count="1" selected="0">
            <x v="27"/>
          </reference>
        </references>
      </pivotArea>
    </format>
    <format dxfId="442">
      <pivotArea dataOnly="0" labelOnly="1" outline="0" fieldPosition="0">
        <references count="3">
          <reference field="0" count="1" selected="0">
            <x v="26"/>
          </reference>
          <reference field="10" count="1">
            <x v="2"/>
          </reference>
          <reference field="17" count="1" selected="0">
            <x v="30"/>
          </reference>
        </references>
      </pivotArea>
    </format>
    <format dxfId="441">
      <pivotArea dataOnly="0" labelOnly="1" outline="0" fieldPosition="0">
        <references count="3">
          <reference field="0" count="1" selected="0">
            <x v="29"/>
          </reference>
          <reference field="10" count="1">
            <x v="4"/>
          </reference>
          <reference field="17" count="1" selected="0">
            <x v="19"/>
          </reference>
        </references>
      </pivotArea>
    </format>
    <format dxfId="440">
      <pivotArea dataOnly="0" labelOnly="1" outline="0" fieldPosition="0">
        <references count="3">
          <reference field="0" count="1" selected="0">
            <x v="38"/>
          </reference>
          <reference field="10" count="1">
            <x v="0"/>
          </reference>
          <reference field="17" count="1" selected="0">
            <x v="7"/>
          </reference>
        </references>
      </pivotArea>
    </format>
    <format dxfId="439">
      <pivotArea dataOnly="0" labelOnly="1" outline="0" fieldPosition="0">
        <references count="3">
          <reference field="0" count="1" selected="0">
            <x v="41"/>
          </reference>
          <reference field="10" count="1">
            <x v="7"/>
          </reference>
          <reference field="17" count="1" selected="0">
            <x v="20"/>
          </reference>
        </references>
      </pivotArea>
    </format>
    <format dxfId="438">
      <pivotArea dataOnly="0" labelOnly="1" outline="0" fieldPosition="0">
        <references count="3">
          <reference field="0" count="1" selected="0">
            <x v="44"/>
          </reference>
          <reference field="10" count="1">
            <x v="6"/>
          </reference>
          <reference field="17" count="1" selected="0">
            <x v="23"/>
          </reference>
        </references>
      </pivotArea>
    </format>
    <format dxfId="437">
      <pivotArea dataOnly="0" labelOnly="1" outline="0" fieldPosition="0">
        <references count="3">
          <reference field="0" count="1" selected="0">
            <x v="47"/>
          </reference>
          <reference field="10" count="1">
            <x v="8"/>
          </reference>
          <reference field="17" count="1" selected="0">
            <x v="17"/>
          </reference>
        </references>
      </pivotArea>
    </format>
    <format dxfId="436">
      <pivotArea dataOnly="0" labelOnly="1" outline="0" fieldPosition="0">
        <references count="3">
          <reference field="0" count="1" selected="0">
            <x v="49"/>
          </reference>
          <reference field="10" count="1">
            <x v="3"/>
          </reference>
          <reference field="17" count="1" selected="0">
            <x v="28"/>
          </reference>
        </references>
      </pivotArea>
    </format>
    <format dxfId="435">
      <pivotArea dataOnly="0" labelOnly="1" outline="0" fieldPosition="0">
        <references count="4">
          <reference field="0" count="1" selected="0">
            <x v="0"/>
          </reference>
          <reference field="10" count="1" selected="0">
            <x v="10"/>
          </reference>
          <reference field="11" count="1">
            <x v="1"/>
          </reference>
          <reference field="17" count="1" selected="0">
            <x v="13"/>
          </reference>
        </references>
      </pivotArea>
    </format>
    <format dxfId="434">
      <pivotArea dataOnly="0" labelOnly="1" outline="0" fieldPosition="0">
        <references count="4">
          <reference field="0" count="1" selected="0">
            <x v="2"/>
          </reference>
          <reference field="10" count="1" selected="0">
            <x v="3"/>
          </reference>
          <reference field="11" count="1">
            <x v="4"/>
          </reference>
          <reference field="17" count="1" selected="0">
            <x v="17"/>
          </reference>
        </references>
      </pivotArea>
    </format>
    <format dxfId="433">
      <pivotArea dataOnly="0" labelOnly="1" outline="0" fieldPosition="0">
        <references count="4">
          <reference field="0" count="1" selected="0">
            <x v="3"/>
          </reference>
          <reference field="10" count="1" selected="0">
            <x v="10"/>
          </reference>
          <reference field="11" count="1">
            <x v="1"/>
          </reference>
          <reference field="17" count="1" selected="0">
            <x v="0"/>
          </reference>
        </references>
      </pivotArea>
    </format>
    <format dxfId="432">
      <pivotArea dataOnly="0" labelOnly="1" outline="0" fieldPosition="0">
        <references count="4">
          <reference field="0" count="1" selected="0">
            <x v="13"/>
          </reference>
          <reference field="10" count="1" selected="0">
            <x v="5"/>
          </reference>
          <reference field="11" count="1">
            <x v="3"/>
          </reference>
          <reference field="17" count="1" selected="0">
            <x v="8"/>
          </reference>
        </references>
      </pivotArea>
    </format>
    <format dxfId="431">
      <pivotArea dataOnly="0" labelOnly="1" outline="0" fieldPosition="0">
        <references count="4">
          <reference field="0" count="1" selected="0">
            <x v="18"/>
          </reference>
          <reference field="10" count="1" selected="0">
            <x v="1"/>
          </reference>
          <reference field="11" count="1">
            <x v="1"/>
          </reference>
          <reference field="17" count="1" selected="0">
            <x v="27"/>
          </reference>
        </references>
      </pivotArea>
    </format>
    <format dxfId="430">
      <pivotArea dataOnly="0" labelOnly="1" outline="0" fieldPosition="0">
        <references count="4">
          <reference field="0" count="1" selected="0">
            <x v="26"/>
          </reference>
          <reference field="10" count="1" selected="0">
            <x v="2"/>
          </reference>
          <reference field="11" count="1">
            <x v="3"/>
          </reference>
          <reference field="17" count="1" selected="0">
            <x v="30"/>
          </reference>
        </references>
      </pivotArea>
    </format>
    <format dxfId="429">
      <pivotArea dataOnly="0" labelOnly="1" outline="0" fieldPosition="0">
        <references count="4">
          <reference field="0" count="1" selected="0">
            <x v="29"/>
          </reference>
          <reference field="10" count="1" selected="0">
            <x v="4"/>
          </reference>
          <reference field="11" count="1">
            <x v="2"/>
          </reference>
          <reference field="17" count="1" selected="0">
            <x v="19"/>
          </reference>
        </references>
      </pivotArea>
    </format>
    <format dxfId="428">
      <pivotArea dataOnly="0" labelOnly="1" outline="0" fieldPosition="0">
        <references count="4">
          <reference field="0" count="1" selected="0">
            <x v="38"/>
          </reference>
          <reference field="10" count="1" selected="0">
            <x v="0"/>
          </reference>
          <reference field="11" count="1">
            <x v="5"/>
          </reference>
          <reference field="17" count="1" selected="0">
            <x v="7"/>
          </reference>
        </references>
      </pivotArea>
    </format>
    <format dxfId="427">
      <pivotArea dataOnly="0" labelOnly="1" outline="0" fieldPosition="0">
        <references count="4">
          <reference field="0" count="1" selected="0">
            <x v="44"/>
          </reference>
          <reference field="10" count="1" selected="0">
            <x v="6"/>
          </reference>
          <reference field="11" count="1">
            <x v="0"/>
          </reference>
          <reference field="17" count="1" selected="0">
            <x v="23"/>
          </reference>
        </references>
      </pivotArea>
    </format>
    <format dxfId="426">
      <pivotArea dataOnly="0" labelOnly="1" outline="0" fieldPosition="0">
        <references count="4">
          <reference field="0" count="1" selected="0">
            <x v="47"/>
          </reference>
          <reference field="10" count="1" selected="0">
            <x v="8"/>
          </reference>
          <reference field="11" count="1">
            <x v="6"/>
          </reference>
          <reference field="17" count="1" selected="0">
            <x v="17"/>
          </reference>
        </references>
      </pivotArea>
    </format>
    <format dxfId="425">
      <pivotArea dataOnly="0" labelOnly="1" outline="0" fieldPosition="0">
        <references count="4">
          <reference field="0" count="1" selected="0">
            <x v="49"/>
          </reference>
          <reference field="10" count="1" selected="0">
            <x v="3"/>
          </reference>
          <reference field="11" count="1">
            <x v="4"/>
          </reference>
          <reference field="17" count="1" selected="0">
            <x v="28"/>
          </reference>
        </references>
      </pivotArea>
    </format>
    <format dxfId="424">
      <pivotArea dataOnly="0" labelOnly="1" outline="0" fieldPosition="0">
        <references count="5">
          <reference field="0" count="1" selected="0">
            <x v="0"/>
          </reference>
          <reference field="10" count="1" selected="0">
            <x v="10"/>
          </reference>
          <reference field="11" count="1" selected="0">
            <x v="1"/>
          </reference>
          <reference field="17" count="1" selected="0">
            <x v="13"/>
          </reference>
          <reference field="21" count="1">
            <x v="43"/>
          </reference>
        </references>
      </pivotArea>
    </format>
    <format dxfId="423">
      <pivotArea dataOnly="0" labelOnly="1" outline="0" fieldPosition="0">
        <references count="5">
          <reference field="0" count="1" selected="0">
            <x v="1"/>
          </reference>
          <reference field="10" count="1" selected="0">
            <x v="10"/>
          </reference>
          <reference field="11" count="1" selected="0">
            <x v="1"/>
          </reference>
          <reference field="17" count="1" selected="0">
            <x v="6"/>
          </reference>
          <reference field="21" count="1">
            <x v="38"/>
          </reference>
        </references>
      </pivotArea>
    </format>
    <format dxfId="422">
      <pivotArea dataOnly="0" labelOnly="1" outline="0" fieldPosition="0">
        <references count="5">
          <reference field="0" count="1" selected="0">
            <x v="2"/>
          </reference>
          <reference field="10" count="1" selected="0">
            <x v="3"/>
          </reference>
          <reference field="11" count="1" selected="0">
            <x v="4"/>
          </reference>
          <reference field="17" count="1" selected="0">
            <x v="17"/>
          </reference>
          <reference field="21" count="1">
            <x v="15"/>
          </reference>
        </references>
      </pivotArea>
    </format>
    <format dxfId="421">
      <pivotArea dataOnly="0" labelOnly="1" outline="0" fieldPosition="0">
        <references count="5">
          <reference field="0" count="1" selected="0">
            <x v="3"/>
          </reference>
          <reference field="10" count="1" selected="0">
            <x v="10"/>
          </reference>
          <reference field="11" count="1" selected="0">
            <x v="1"/>
          </reference>
          <reference field="17" count="1" selected="0">
            <x v="0"/>
          </reference>
          <reference field="21" count="1">
            <x v="21"/>
          </reference>
        </references>
      </pivotArea>
    </format>
    <format dxfId="420">
      <pivotArea dataOnly="0" labelOnly="1" outline="0" fieldPosition="0">
        <references count="5">
          <reference field="0" count="1" selected="0">
            <x v="4"/>
          </reference>
          <reference field="10" count="1" selected="0">
            <x v="10"/>
          </reference>
          <reference field="11" count="1" selected="0">
            <x v="1"/>
          </reference>
          <reference field="17" count="1" selected="0">
            <x v="31"/>
          </reference>
          <reference field="21" count="1">
            <x v="16"/>
          </reference>
        </references>
      </pivotArea>
    </format>
    <format dxfId="419">
      <pivotArea dataOnly="0" labelOnly="1" outline="0" fieldPosition="0">
        <references count="5">
          <reference field="0" count="1" selected="0">
            <x v="5"/>
          </reference>
          <reference field="10" count="1" selected="0">
            <x v="10"/>
          </reference>
          <reference field="11" count="1" selected="0">
            <x v="1"/>
          </reference>
          <reference field="17" count="1" selected="0">
            <x v="16"/>
          </reference>
          <reference field="21" count="1">
            <x v="38"/>
          </reference>
        </references>
      </pivotArea>
    </format>
    <format dxfId="418">
      <pivotArea dataOnly="0" labelOnly="1" outline="0" fieldPosition="0">
        <references count="5">
          <reference field="0" count="1" selected="0">
            <x v="6"/>
          </reference>
          <reference field="10" count="1" selected="0">
            <x v="10"/>
          </reference>
          <reference field="11" count="1" selected="0">
            <x v="1"/>
          </reference>
          <reference field="17" count="1" selected="0">
            <x v="12"/>
          </reference>
          <reference field="21" count="1">
            <x v="45"/>
          </reference>
        </references>
      </pivotArea>
    </format>
    <format dxfId="417">
      <pivotArea dataOnly="0" labelOnly="1" outline="0" fieldPosition="0">
        <references count="5">
          <reference field="0" count="1" selected="0">
            <x v="7"/>
          </reference>
          <reference field="10" count="1" selected="0">
            <x v="10"/>
          </reference>
          <reference field="11" count="1" selected="0">
            <x v="1"/>
          </reference>
          <reference field="17" count="1" selected="0">
            <x v="9"/>
          </reference>
          <reference field="21" count="1">
            <x v="9"/>
          </reference>
        </references>
      </pivotArea>
    </format>
    <format dxfId="416">
      <pivotArea dataOnly="0" labelOnly="1" outline="0" fieldPosition="0">
        <references count="5">
          <reference field="0" count="1" selected="0">
            <x v="8"/>
          </reference>
          <reference field="10" count="1" selected="0">
            <x v="9"/>
          </reference>
          <reference field="11" count="1" selected="0">
            <x v="1"/>
          </reference>
          <reference field="17" count="1" selected="0">
            <x v="26"/>
          </reference>
          <reference field="21" count="1">
            <x v="17"/>
          </reference>
        </references>
      </pivotArea>
    </format>
    <format dxfId="415">
      <pivotArea dataOnly="0" labelOnly="1" outline="0" fieldPosition="0">
        <references count="5">
          <reference field="0" count="1" selected="0">
            <x v="9"/>
          </reference>
          <reference field="10" count="1" selected="0">
            <x v="9"/>
          </reference>
          <reference field="11" count="1" selected="0">
            <x v="1"/>
          </reference>
          <reference field="17" count="1" selected="0">
            <x v="12"/>
          </reference>
          <reference field="21" count="1">
            <x v="10"/>
          </reference>
        </references>
      </pivotArea>
    </format>
    <format dxfId="414">
      <pivotArea dataOnly="0" labelOnly="1" outline="0" fieldPosition="0">
        <references count="5">
          <reference field="0" count="1" selected="0">
            <x v="10"/>
          </reference>
          <reference field="10" count="1" selected="0">
            <x v="9"/>
          </reference>
          <reference field="11" count="1" selected="0">
            <x v="1"/>
          </reference>
          <reference field="17" count="1" selected="0">
            <x v="18"/>
          </reference>
          <reference field="21" count="1">
            <x v="32"/>
          </reference>
        </references>
      </pivotArea>
    </format>
    <format dxfId="413">
      <pivotArea dataOnly="0" labelOnly="1" outline="0" fieldPosition="0">
        <references count="5">
          <reference field="0" count="1" selected="0">
            <x v="11"/>
          </reference>
          <reference field="10" count="1" selected="0">
            <x v="9"/>
          </reference>
          <reference field="11" count="1" selected="0">
            <x v="1"/>
          </reference>
          <reference field="17" count="1" selected="0">
            <x v="1"/>
          </reference>
          <reference field="21" count="1">
            <x v="23"/>
          </reference>
        </references>
      </pivotArea>
    </format>
    <format dxfId="412">
      <pivotArea dataOnly="0" labelOnly="1" outline="0" fieldPosition="0">
        <references count="5">
          <reference field="0" count="1" selected="0">
            <x v="13"/>
          </reference>
          <reference field="10" count="1" selected="0">
            <x v="5"/>
          </reference>
          <reference field="11" count="1" selected="0">
            <x v="3"/>
          </reference>
          <reference field="17" count="1" selected="0">
            <x v="8"/>
          </reference>
          <reference field="21" count="1">
            <x v="5"/>
          </reference>
        </references>
      </pivotArea>
    </format>
    <format dxfId="411">
      <pivotArea dataOnly="0" labelOnly="1" outline="0" fieldPosition="0">
        <references count="5">
          <reference field="0" count="1" selected="0">
            <x v="14"/>
          </reference>
          <reference field="10" count="1" selected="0">
            <x v="5"/>
          </reference>
          <reference field="11" count="1" selected="0">
            <x v="3"/>
          </reference>
          <reference field="17" count="1" selected="0">
            <x v="10"/>
          </reference>
          <reference field="21" count="1">
            <x v="11"/>
          </reference>
        </references>
      </pivotArea>
    </format>
    <format dxfId="410">
      <pivotArea dataOnly="0" labelOnly="1" outline="0" fieldPosition="0">
        <references count="5">
          <reference field="0" count="1" selected="0">
            <x v="15"/>
          </reference>
          <reference field="10" count="1" selected="0">
            <x v="5"/>
          </reference>
          <reference field="11" count="1" selected="0">
            <x v="3"/>
          </reference>
          <reference field="17" count="1" selected="0">
            <x v="0"/>
          </reference>
          <reference field="21" count="1">
            <x v="15"/>
          </reference>
        </references>
      </pivotArea>
    </format>
    <format dxfId="409">
      <pivotArea dataOnly="0" labelOnly="1" outline="0" fieldPosition="0">
        <references count="5">
          <reference field="0" count="1" selected="0">
            <x v="16"/>
          </reference>
          <reference field="10" count="1" selected="0">
            <x v="5"/>
          </reference>
          <reference field="11" count="1" selected="0">
            <x v="3"/>
          </reference>
          <reference field="17" count="1" selected="0">
            <x v="21"/>
          </reference>
          <reference field="21" count="1">
            <x v="18"/>
          </reference>
        </references>
      </pivotArea>
    </format>
    <format dxfId="408">
      <pivotArea dataOnly="0" labelOnly="1" outline="0" fieldPosition="0">
        <references count="5">
          <reference field="0" count="1" selected="0">
            <x v="17"/>
          </reference>
          <reference field="10" count="1" selected="0">
            <x v="5"/>
          </reference>
          <reference field="11" count="1" selected="0">
            <x v="3"/>
          </reference>
          <reference field="17" count="1" selected="0">
            <x v="11"/>
          </reference>
          <reference field="21" count="1">
            <x v="5"/>
          </reference>
        </references>
      </pivotArea>
    </format>
    <format dxfId="407">
      <pivotArea dataOnly="0" labelOnly="1" outline="0" fieldPosition="0">
        <references count="5">
          <reference field="0" count="1" selected="0">
            <x v="18"/>
          </reference>
          <reference field="10" count="1" selected="0">
            <x v="1"/>
          </reference>
          <reference field="11" count="1" selected="0">
            <x v="1"/>
          </reference>
          <reference field="17" count="1" selected="0">
            <x v="27"/>
          </reference>
          <reference field="21" count="1">
            <x v="23"/>
          </reference>
        </references>
      </pivotArea>
    </format>
    <format dxfId="406">
      <pivotArea dataOnly="0" labelOnly="1" outline="0" fieldPosition="0">
        <references count="5">
          <reference field="0" count="1" selected="0">
            <x v="19"/>
          </reference>
          <reference field="10" count="1" selected="0">
            <x v="1"/>
          </reference>
          <reference field="11" count="1" selected="0">
            <x v="1"/>
          </reference>
          <reference field="17" count="1" selected="0">
            <x v="3"/>
          </reference>
          <reference field="21" count="1">
            <x v="22"/>
          </reference>
        </references>
      </pivotArea>
    </format>
    <format dxfId="405">
      <pivotArea dataOnly="0" labelOnly="1" outline="0" fieldPosition="0">
        <references count="5">
          <reference field="0" count="1" selected="0">
            <x v="20"/>
          </reference>
          <reference field="10" count="1" selected="0">
            <x v="1"/>
          </reference>
          <reference field="11" count="1" selected="0">
            <x v="1"/>
          </reference>
          <reference field="17" count="1" selected="0">
            <x v="29"/>
          </reference>
          <reference field="21" count="1">
            <x v="42"/>
          </reference>
        </references>
      </pivotArea>
    </format>
    <format dxfId="404">
      <pivotArea dataOnly="0" labelOnly="1" outline="0" fieldPosition="0">
        <references count="5">
          <reference field="0" count="1" selected="0">
            <x v="21"/>
          </reference>
          <reference field="10" count="1" selected="0">
            <x v="1"/>
          </reference>
          <reference field="11" count="1" selected="0">
            <x v="1"/>
          </reference>
          <reference field="17" count="1" selected="0">
            <x v="15"/>
          </reference>
          <reference field="21" count="1">
            <x v="10"/>
          </reference>
        </references>
      </pivotArea>
    </format>
    <format dxfId="403">
      <pivotArea dataOnly="0" labelOnly="1" outline="0" fieldPosition="0">
        <references count="5">
          <reference field="0" count="1" selected="0">
            <x v="22"/>
          </reference>
          <reference field="10" count="1" selected="0">
            <x v="1"/>
          </reference>
          <reference field="11" count="1" selected="0">
            <x v="1"/>
          </reference>
          <reference field="17" count="1" selected="0">
            <x v="4"/>
          </reference>
          <reference field="21" count="1">
            <x v="1"/>
          </reference>
        </references>
      </pivotArea>
    </format>
    <format dxfId="402">
      <pivotArea dataOnly="0" labelOnly="1" outline="0" fieldPosition="0">
        <references count="5">
          <reference field="0" count="1" selected="0">
            <x v="23"/>
          </reference>
          <reference field="10" count="1" selected="0">
            <x v="1"/>
          </reference>
          <reference field="11" count="1" selected="0">
            <x v="1"/>
          </reference>
          <reference field="17" count="1" selected="0">
            <x v="7"/>
          </reference>
          <reference field="21" count="1">
            <x v="45"/>
          </reference>
        </references>
      </pivotArea>
    </format>
    <format dxfId="401">
      <pivotArea dataOnly="0" labelOnly="1" outline="0" fieldPosition="0">
        <references count="5">
          <reference field="0" count="1" selected="0">
            <x v="24"/>
          </reference>
          <reference field="10" count="1" selected="0">
            <x v="1"/>
          </reference>
          <reference field="11" count="1" selected="0">
            <x v="1"/>
          </reference>
          <reference field="17" count="1" selected="0">
            <x v="12"/>
          </reference>
          <reference field="21" count="1">
            <x v="12"/>
          </reference>
        </references>
      </pivotArea>
    </format>
    <format dxfId="400">
      <pivotArea dataOnly="0" labelOnly="1" outline="0" fieldPosition="0">
        <references count="5">
          <reference field="0" count="1" selected="0">
            <x v="25"/>
          </reference>
          <reference field="10" count="1" selected="0">
            <x v="1"/>
          </reference>
          <reference field="11" count="1" selected="0">
            <x v="1"/>
          </reference>
          <reference field="17" count="1" selected="0">
            <x v="13"/>
          </reference>
          <reference field="21" count="1">
            <x v="24"/>
          </reference>
        </references>
      </pivotArea>
    </format>
    <format dxfId="399">
      <pivotArea dataOnly="0" labelOnly="1" outline="0" fieldPosition="0">
        <references count="5">
          <reference field="0" count="1" selected="0">
            <x v="26"/>
          </reference>
          <reference field="10" count="1" selected="0">
            <x v="2"/>
          </reference>
          <reference field="11" count="1" selected="0">
            <x v="3"/>
          </reference>
          <reference field="17" count="1" selected="0">
            <x v="30"/>
          </reference>
          <reference field="21" count="1">
            <x v="16"/>
          </reference>
        </references>
      </pivotArea>
    </format>
    <format dxfId="398">
      <pivotArea dataOnly="0" labelOnly="1" outline="0" fieldPosition="0">
        <references count="5">
          <reference field="0" count="1" selected="0">
            <x v="27"/>
          </reference>
          <reference field="10" count="1" selected="0">
            <x v="2"/>
          </reference>
          <reference field="11" count="1" selected="0">
            <x v="3"/>
          </reference>
          <reference field="17" count="1" selected="0">
            <x v="24"/>
          </reference>
          <reference field="21" count="1">
            <x v="28"/>
          </reference>
        </references>
      </pivotArea>
    </format>
    <format dxfId="397">
      <pivotArea dataOnly="0" labelOnly="1" outline="0" fieldPosition="0">
        <references count="5">
          <reference field="0" count="1" selected="0">
            <x v="28"/>
          </reference>
          <reference field="10" count="1" selected="0">
            <x v="2"/>
          </reference>
          <reference field="11" count="1" selected="0">
            <x v="3"/>
          </reference>
          <reference field="17" count="1" selected="0">
            <x v="12"/>
          </reference>
          <reference field="21" count="1">
            <x v="40"/>
          </reference>
        </references>
      </pivotArea>
    </format>
    <format dxfId="396">
      <pivotArea dataOnly="0" labelOnly="1" outline="0" fieldPosition="0">
        <references count="5">
          <reference field="0" count="1" selected="0">
            <x v="29"/>
          </reference>
          <reference field="10" count="1" selected="0">
            <x v="4"/>
          </reference>
          <reference field="11" count="1" selected="0">
            <x v="2"/>
          </reference>
          <reference field="17" count="1" selected="0">
            <x v="19"/>
          </reference>
          <reference field="21" count="1">
            <x v="25"/>
          </reference>
        </references>
      </pivotArea>
    </format>
    <format dxfId="395">
      <pivotArea dataOnly="0" labelOnly="1" outline="0" fieldPosition="0">
        <references count="5">
          <reference field="0" count="1" selected="0">
            <x v="30"/>
          </reference>
          <reference field="10" count="1" selected="0">
            <x v="4"/>
          </reference>
          <reference field="11" count="1" selected="0">
            <x v="2"/>
          </reference>
          <reference field="17" count="1" selected="0">
            <x v="30"/>
          </reference>
          <reference field="21" count="1">
            <x v="35"/>
          </reference>
        </references>
      </pivotArea>
    </format>
    <format dxfId="394">
      <pivotArea dataOnly="0" labelOnly="1" outline="0" fieldPosition="0">
        <references count="5">
          <reference field="0" count="1" selected="0">
            <x v="31"/>
          </reference>
          <reference field="10" count="1" selected="0">
            <x v="4"/>
          </reference>
          <reference field="11" count="1" selected="0">
            <x v="2"/>
          </reference>
          <reference field="17" count="1" selected="0">
            <x v="4"/>
          </reference>
          <reference field="21" count="1">
            <x v="16"/>
          </reference>
        </references>
      </pivotArea>
    </format>
    <format dxfId="393">
      <pivotArea dataOnly="0" labelOnly="1" outline="0" fieldPosition="0">
        <references count="5">
          <reference field="0" count="1" selected="0">
            <x v="32"/>
          </reference>
          <reference field="10" count="1" selected="0">
            <x v="4"/>
          </reference>
          <reference field="11" count="1" selected="0">
            <x v="2"/>
          </reference>
          <reference field="17" count="1" selected="0">
            <x v="14"/>
          </reference>
          <reference field="21" count="1">
            <x v="26"/>
          </reference>
        </references>
      </pivotArea>
    </format>
    <format dxfId="392">
      <pivotArea dataOnly="0" labelOnly="1" outline="0" fieldPosition="0">
        <references count="5">
          <reference field="0" count="1" selected="0">
            <x v="33"/>
          </reference>
          <reference field="10" count="1" selected="0">
            <x v="4"/>
          </reference>
          <reference field="11" count="1" selected="0">
            <x v="2"/>
          </reference>
          <reference field="17" count="1" selected="0">
            <x v="29"/>
          </reference>
          <reference field="21" count="1">
            <x v="27"/>
          </reference>
        </references>
      </pivotArea>
    </format>
    <format dxfId="391">
      <pivotArea dataOnly="0" labelOnly="1" outline="0" fieldPosition="0">
        <references count="5">
          <reference field="0" count="1" selected="0">
            <x v="34"/>
          </reference>
          <reference field="10" count="1" selected="0">
            <x v="4"/>
          </reference>
          <reference field="11" count="1" selected="0">
            <x v="2"/>
          </reference>
          <reference field="17" count="1" selected="0">
            <x v="22"/>
          </reference>
          <reference field="21" count="1">
            <x v="1"/>
          </reference>
        </references>
      </pivotArea>
    </format>
    <format dxfId="390">
      <pivotArea dataOnly="0" labelOnly="1" outline="0" fieldPosition="0">
        <references count="5">
          <reference field="0" count="1" selected="0">
            <x v="35"/>
          </reference>
          <reference field="10" count="1" selected="0">
            <x v="4"/>
          </reference>
          <reference field="11" count="1" selected="0">
            <x v="2"/>
          </reference>
          <reference field="17" count="1" selected="0">
            <x v="29"/>
          </reference>
          <reference field="21" count="1">
            <x v="21"/>
          </reference>
        </references>
      </pivotArea>
    </format>
    <format dxfId="389">
      <pivotArea dataOnly="0" labelOnly="1" outline="0" fieldPosition="0">
        <references count="5">
          <reference field="0" count="1" selected="0">
            <x v="36"/>
          </reference>
          <reference field="10" count="1" selected="0">
            <x v="4"/>
          </reference>
          <reference field="11" count="1" selected="0">
            <x v="2"/>
          </reference>
          <reference field="17" count="1" selected="0">
            <x v="25"/>
          </reference>
          <reference field="21" count="1">
            <x v="32"/>
          </reference>
        </references>
      </pivotArea>
    </format>
    <format dxfId="388">
      <pivotArea dataOnly="0" labelOnly="1" outline="0" fieldPosition="0">
        <references count="5">
          <reference field="0" count="1" selected="0">
            <x v="37"/>
          </reference>
          <reference field="10" count="1" selected="0">
            <x v="4"/>
          </reference>
          <reference field="11" count="1" selected="0">
            <x v="2"/>
          </reference>
          <reference field="17" count="1" selected="0">
            <x v="13"/>
          </reference>
          <reference field="21" count="1">
            <x v="29"/>
          </reference>
        </references>
      </pivotArea>
    </format>
    <format dxfId="387">
      <pivotArea dataOnly="0" labelOnly="1" outline="0" fieldPosition="0">
        <references count="5">
          <reference field="0" count="1" selected="0">
            <x v="38"/>
          </reference>
          <reference field="10" count="1" selected="0">
            <x v="0"/>
          </reference>
          <reference field="11" count="1" selected="0">
            <x v="5"/>
          </reference>
          <reference field="17" count="1" selected="0">
            <x v="7"/>
          </reference>
          <reference field="21" count="1">
            <x v="30"/>
          </reference>
        </references>
      </pivotArea>
    </format>
    <format dxfId="386">
      <pivotArea dataOnly="0" labelOnly="1" outline="0" fieldPosition="0">
        <references count="5">
          <reference field="0" count="1" selected="0">
            <x v="39"/>
          </reference>
          <reference field="10" count="1" selected="0">
            <x v="0"/>
          </reference>
          <reference field="11" count="1" selected="0">
            <x v="5"/>
          </reference>
          <reference field="17" count="1" selected="0">
            <x v="4"/>
          </reference>
          <reference field="21" count="1">
            <x v="34"/>
          </reference>
        </references>
      </pivotArea>
    </format>
    <format dxfId="385">
      <pivotArea dataOnly="0" labelOnly="1" outline="0" fieldPosition="0">
        <references count="5">
          <reference field="0" count="1" selected="0">
            <x v="40"/>
          </reference>
          <reference field="10" count="1" selected="0">
            <x v="0"/>
          </reference>
          <reference field="11" count="1" selected="0">
            <x v="5"/>
          </reference>
          <reference field="17" count="1" selected="0">
            <x v="2"/>
          </reference>
          <reference field="21" count="1">
            <x v="20"/>
          </reference>
        </references>
      </pivotArea>
    </format>
    <format dxfId="384">
      <pivotArea dataOnly="0" labelOnly="1" outline="0" fieldPosition="0">
        <references count="5">
          <reference field="0" count="1" selected="0">
            <x v="41"/>
          </reference>
          <reference field="10" count="1" selected="0">
            <x v="7"/>
          </reference>
          <reference field="11" count="1" selected="0">
            <x v="5"/>
          </reference>
          <reference field="17" count="1" selected="0">
            <x v="20"/>
          </reference>
          <reference field="21" count="1">
            <x v="36"/>
          </reference>
        </references>
      </pivotArea>
    </format>
    <format dxfId="383">
      <pivotArea dataOnly="0" labelOnly="1" outline="0" fieldPosition="0">
        <references count="5">
          <reference field="0" count="1" selected="0">
            <x v="42"/>
          </reference>
          <reference field="10" count="1" selected="0">
            <x v="7"/>
          </reference>
          <reference field="11" count="1" selected="0">
            <x v="5"/>
          </reference>
          <reference field="17" count="1" selected="0">
            <x v="7"/>
          </reference>
          <reference field="21" count="1">
            <x v="6"/>
          </reference>
        </references>
      </pivotArea>
    </format>
    <format dxfId="382">
      <pivotArea dataOnly="0" labelOnly="1" outline="0" fieldPosition="0">
        <references count="5">
          <reference field="0" count="1" selected="0">
            <x v="43"/>
          </reference>
          <reference field="10" count="1" selected="0">
            <x v="7"/>
          </reference>
          <reference field="11" count="1" selected="0">
            <x v="5"/>
          </reference>
          <reference field="17" count="1" selected="0">
            <x v="2"/>
          </reference>
          <reference field="21" count="1">
            <x v="11"/>
          </reference>
        </references>
      </pivotArea>
    </format>
    <format dxfId="381">
      <pivotArea dataOnly="0" labelOnly="1" outline="0" fieldPosition="0">
        <references count="5">
          <reference field="0" count="1" selected="0">
            <x v="44"/>
          </reference>
          <reference field="10" count="1" selected="0">
            <x v="6"/>
          </reference>
          <reference field="11" count="1" selected="0">
            <x v="0"/>
          </reference>
          <reference field="17" count="1" selected="0">
            <x v="23"/>
          </reference>
          <reference field="21" count="1">
            <x v="6"/>
          </reference>
        </references>
      </pivotArea>
    </format>
    <format dxfId="380">
      <pivotArea dataOnly="0" labelOnly="1" outline="0" fieldPosition="0">
        <references count="5">
          <reference field="0" count="1" selected="0">
            <x v="45"/>
          </reference>
          <reference field="10" count="1" selected="0">
            <x v="6"/>
          </reference>
          <reference field="11" count="1" selected="0">
            <x v="0"/>
          </reference>
          <reference field="17" count="1" selected="0">
            <x v="4"/>
          </reference>
          <reference field="21" count="1">
            <x v="19"/>
          </reference>
        </references>
      </pivotArea>
    </format>
    <format dxfId="379">
      <pivotArea dataOnly="0" labelOnly="1" outline="0" fieldPosition="0">
        <references count="5">
          <reference field="0" count="1" selected="0">
            <x v="46"/>
          </reference>
          <reference field="10" count="1" selected="0">
            <x v="6"/>
          </reference>
          <reference field="11" count="1" selected="0">
            <x v="0"/>
          </reference>
          <reference field="17" count="1" selected="0">
            <x v="4"/>
          </reference>
          <reference field="21" count="1">
            <x v="14"/>
          </reference>
        </references>
      </pivotArea>
    </format>
    <format dxfId="378">
      <pivotArea dataOnly="0" labelOnly="1" outline="0" fieldPosition="0">
        <references count="5">
          <reference field="0" count="1" selected="0">
            <x v="47"/>
          </reference>
          <reference field="10" count="1" selected="0">
            <x v="8"/>
          </reference>
          <reference field="11" count="1" selected="0">
            <x v="6"/>
          </reference>
          <reference field="17" count="1" selected="0">
            <x v="17"/>
          </reference>
          <reference field="21" count="1">
            <x v="43"/>
          </reference>
        </references>
      </pivotArea>
    </format>
    <format dxfId="377">
      <pivotArea dataOnly="0" labelOnly="1" outline="0" fieldPosition="0">
        <references count="5">
          <reference field="0" count="1" selected="0">
            <x v="48"/>
          </reference>
          <reference field="10" count="1" selected="0">
            <x v="8"/>
          </reference>
          <reference field="11" count="1" selected="0">
            <x v="6"/>
          </reference>
          <reference field="17" count="1" selected="0">
            <x v="5"/>
          </reference>
          <reference field="21" count="1">
            <x v="33"/>
          </reference>
        </references>
      </pivotArea>
    </format>
    <format dxfId="376">
      <pivotArea dataOnly="0" labelOnly="1" outline="0" fieldPosition="0">
        <references count="5">
          <reference field="0" count="1" selected="0">
            <x v="49"/>
          </reference>
          <reference field="10" count="1" selected="0">
            <x v="3"/>
          </reference>
          <reference field="11" count="1" selected="0">
            <x v="4"/>
          </reference>
          <reference field="17" count="1" selected="0">
            <x v="28"/>
          </reference>
          <reference field="21" count="1">
            <x v="39"/>
          </reference>
        </references>
      </pivotArea>
    </format>
    <format dxfId="375">
      <pivotArea dataOnly="0" labelOnly="1" outline="0" fieldPosition="0">
        <references count="6">
          <reference field="0" count="1" selected="0">
            <x v="0"/>
          </reference>
          <reference field="8" count="1">
            <x v="0"/>
          </reference>
          <reference field="10" count="1" selected="0">
            <x v="10"/>
          </reference>
          <reference field="11" count="1" selected="0">
            <x v="1"/>
          </reference>
          <reference field="17" count="1" selected="0">
            <x v="13"/>
          </reference>
          <reference field="21" count="1" selected="0">
            <x v="43"/>
          </reference>
        </references>
      </pivotArea>
    </format>
    <format dxfId="374">
      <pivotArea dataOnly="0" labelOnly="1" outline="0" fieldPosition="0">
        <references count="6">
          <reference field="0" count="1" selected="0">
            <x v="2"/>
          </reference>
          <reference field="8" count="1">
            <x v="1"/>
          </reference>
          <reference field="10" count="1" selected="0">
            <x v="3"/>
          </reference>
          <reference field="11" count="1" selected="0">
            <x v="4"/>
          </reference>
          <reference field="17" count="1" selected="0">
            <x v="17"/>
          </reference>
          <reference field="21" count="1" selected="0">
            <x v="15"/>
          </reference>
        </references>
      </pivotArea>
    </format>
    <format dxfId="373">
      <pivotArea dataOnly="0" labelOnly="1" outline="0" fieldPosition="0">
        <references count="6">
          <reference field="0" count="1" selected="0">
            <x v="3"/>
          </reference>
          <reference field="8" count="1">
            <x v="0"/>
          </reference>
          <reference field="10" count="1" selected="0">
            <x v="10"/>
          </reference>
          <reference field="11" count="1" selected="0">
            <x v="1"/>
          </reference>
          <reference field="17" count="1" selected="0">
            <x v="0"/>
          </reference>
          <reference field="21" count="1" selected="0">
            <x v="21"/>
          </reference>
        </references>
      </pivotArea>
    </format>
    <format dxfId="372">
      <pivotArea dataOnly="0" labelOnly="1" outline="0" fieldPosition="0">
        <references count="6">
          <reference field="0" count="1" selected="0">
            <x v="4"/>
          </reference>
          <reference field="8" count="1">
            <x v="1"/>
          </reference>
          <reference field="10" count="1" selected="0">
            <x v="10"/>
          </reference>
          <reference field="11" count="1" selected="0">
            <x v="1"/>
          </reference>
          <reference field="17" count="1" selected="0">
            <x v="31"/>
          </reference>
          <reference field="21" count="1" selected="0">
            <x v="16"/>
          </reference>
        </references>
      </pivotArea>
    </format>
    <format dxfId="371">
      <pivotArea dataOnly="0" labelOnly="1" outline="0" fieldPosition="0">
        <references count="6">
          <reference field="0" count="1" selected="0">
            <x v="6"/>
          </reference>
          <reference field="8" count="1">
            <x v="0"/>
          </reference>
          <reference field="10" count="1" selected="0">
            <x v="10"/>
          </reference>
          <reference field="11" count="1" selected="0">
            <x v="1"/>
          </reference>
          <reference field="17" count="1" selected="0">
            <x v="12"/>
          </reference>
          <reference field="21" count="1" selected="0">
            <x v="45"/>
          </reference>
        </references>
      </pivotArea>
    </format>
    <format dxfId="370">
      <pivotArea dataOnly="0" labelOnly="1" outline="0" fieldPosition="0">
        <references count="6">
          <reference field="0" count="1" selected="0">
            <x v="7"/>
          </reference>
          <reference field="8" count="1">
            <x v="1"/>
          </reference>
          <reference field="10" count="1" selected="0">
            <x v="10"/>
          </reference>
          <reference field="11" count="1" selected="0">
            <x v="1"/>
          </reference>
          <reference field="17" count="1" selected="0">
            <x v="9"/>
          </reference>
          <reference field="21" count="1" selected="0">
            <x v="9"/>
          </reference>
        </references>
      </pivotArea>
    </format>
    <format dxfId="369">
      <pivotArea dataOnly="0" labelOnly="1" outline="0" fieldPosition="0">
        <references count="6">
          <reference field="0" count="1" selected="0">
            <x v="8"/>
          </reference>
          <reference field="8" count="1">
            <x v="0"/>
          </reference>
          <reference field="10" count="1" selected="0">
            <x v="9"/>
          </reference>
          <reference field="11" count="1" selected="0">
            <x v="1"/>
          </reference>
          <reference field="17" count="1" selected="0">
            <x v="26"/>
          </reference>
          <reference field="21" count="1" selected="0">
            <x v="17"/>
          </reference>
        </references>
      </pivotArea>
    </format>
    <format dxfId="368">
      <pivotArea dataOnly="0" labelOnly="1" outline="0" fieldPosition="0">
        <references count="6">
          <reference field="0" count="1" selected="0">
            <x v="9"/>
          </reference>
          <reference field="8" count="1">
            <x v="1"/>
          </reference>
          <reference field="10" count="1" selected="0">
            <x v="9"/>
          </reference>
          <reference field="11" count="1" selected="0">
            <x v="1"/>
          </reference>
          <reference field="17" count="1" selected="0">
            <x v="12"/>
          </reference>
          <reference field="21" count="1" selected="0">
            <x v="10"/>
          </reference>
        </references>
      </pivotArea>
    </format>
    <format dxfId="367">
      <pivotArea dataOnly="0" labelOnly="1" outline="0" fieldPosition="0">
        <references count="6">
          <reference field="0" count="1" selected="0">
            <x v="11"/>
          </reference>
          <reference field="8" count="1">
            <x v="0"/>
          </reference>
          <reference field="10" count="1" selected="0">
            <x v="9"/>
          </reference>
          <reference field="11" count="1" selected="0">
            <x v="1"/>
          </reference>
          <reference field="17" count="1" selected="0">
            <x v="1"/>
          </reference>
          <reference field="21" count="1" selected="0">
            <x v="23"/>
          </reference>
        </references>
      </pivotArea>
    </format>
    <format dxfId="366">
      <pivotArea dataOnly="0" labelOnly="1" outline="0" fieldPosition="0">
        <references count="6">
          <reference field="0" count="1" selected="0">
            <x v="13"/>
          </reference>
          <reference field="8" count="1">
            <x v="1"/>
          </reference>
          <reference field="10" count="1" selected="0">
            <x v="5"/>
          </reference>
          <reference field="11" count="1" selected="0">
            <x v="3"/>
          </reference>
          <reference field="17" count="1" selected="0">
            <x v="8"/>
          </reference>
          <reference field="21" count="1" selected="0">
            <x v="5"/>
          </reference>
        </references>
      </pivotArea>
    </format>
    <format dxfId="365">
      <pivotArea dataOnly="0" labelOnly="1" outline="0" fieldPosition="0">
        <references count="6">
          <reference field="0" count="1" selected="0">
            <x v="14"/>
          </reference>
          <reference field="8" count="1">
            <x v="0"/>
          </reference>
          <reference field="10" count="1" selected="0">
            <x v="5"/>
          </reference>
          <reference field="11" count="1" selected="0">
            <x v="3"/>
          </reference>
          <reference field="17" count="1" selected="0">
            <x v="10"/>
          </reference>
          <reference field="21" count="1" selected="0">
            <x v="11"/>
          </reference>
        </references>
      </pivotArea>
    </format>
    <format dxfId="364">
      <pivotArea dataOnly="0" labelOnly="1" outline="0" fieldPosition="0">
        <references count="6">
          <reference field="0" count="1" selected="0">
            <x v="15"/>
          </reference>
          <reference field="8" count="1">
            <x v="1"/>
          </reference>
          <reference field="10" count="1" selected="0">
            <x v="5"/>
          </reference>
          <reference field="11" count="1" selected="0">
            <x v="3"/>
          </reference>
          <reference field="17" count="1" selected="0">
            <x v="0"/>
          </reference>
          <reference field="21" count="1" selected="0">
            <x v="15"/>
          </reference>
        </references>
      </pivotArea>
    </format>
    <format dxfId="363">
      <pivotArea dataOnly="0" labelOnly="1" outline="0" fieldPosition="0">
        <references count="6">
          <reference field="0" count="1" selected="0">
            <x v="18"/>
          </reference>
          <reference field="8" count="1">
            <x v="0"/>
          </reference>
          <reference field="10" count="1" selected="0">
            <x v="1"/>
          </reference>
          <reference field="11" count="1" selected="0">
            <x v="1"/>
          </reference>
          <reference field="17" count="1" selected="0">
            <x v="27"/>
          </reference>
          <reference field="21" count="1" selected="0">
            <x v="23"/>
          </reference>
        </references>
      </pivotArea>
    </format>
    <format dxfId="362">
      <pivotArea dataOnly="0" labelOnly="1" outline="0" fieldPosition="0">
        <references count="6">
          <reference field="0" count="1" selected="0">
            <x v="19"/>
          </reference>
          <reference field="8" count="1">
            <x v="1"/>
          </reference>
          <reference field="10" count="1" selected="0">
            <x v="1"/>
          </reference>
          <reference field="11" count="1" selected="0">
            <x v="1"/>
          </reference>
          <reference field="17" count="1" selected="0">
            <x v="3"/>
          </reference>
          <reference field="21" count="1" selected="0">
            <x v="22"/>
          </reference>
        </references>
      </pivotArea>
    </format>
    <format dxfId="361">
      <pivotArea dataOnly="0" labelOnly="1" outline="0" fieldPosition="0">
        <references count="6">
          <reference field="0" count="1" selected="0">
            <x v="21"/>
          </reference>
          <reference field="8" count="1">
            <x v="0"/>
          </reference>
          <reference field="10" count="1" selected="0">
            <x v="1"/>
          </reference>
          <reference field="11" count="1" selected="0">
            <x v="1"/>
          </reference>
          <reference field="17" count="1" selected="0">
            <x v="15"/>
          </reference>
          <reference field="21" count="1" selected="0">
            <x v="10"/>
          </reference>
        </references>
      </pivotArea>
    </format>
    <format dxfId="360">
      <pivotArea dataOnly="0" labelOnly="1" outline="0" fieldPosition="0">
        <references count="6">
          <reference field="0" count="1" selected="0">
            <x v="26"/>
          </reference>
          <reference field="8" count="1">
            <x v="1"/>
          </reference>
          <reference field="10" count="1" selected="0">
            <x v="2"/>
          </reference>
          <reference field="11" count="1" selected="0">
            <x v="3"/>
          </reference>
          <reference field="17" count="1" selected="0">
            <x v="30"/>
          </reference>
          <reference field="21" count="1" selected="0">
            <x v="16"/>
          </reference>
        </references>
      </pivotArea>
    </format>
    <format dxfId="359">
      <pivotArea dataOnly="0" labelOnly="1" outline="0" fieldPosition="0">
        <references count="6">
          <reference field="0" count="1" selected="0">
            <x v="28"/>
          </reference>
          <reference field="8" count="1">
            <x v="0"/>
          </reference>
          <reference field="10" count="1" selected="0">
            <x v="2"/>
          </reference>
          <reference field="11" count="1" selected="0">
            <x v="3"/>
          </reference>
          <reference field="17" count="1" selected="0">
            <x v="12"/>
          </reference>
          <reference field="21" count="1" selected="0">
            <x v="40"/>
          </reference>
        </references>
      </pivotArea>
    </format>
    <format dxfId="358">
      <pivotArea dataOnly="0" labelOnly="1" outline="0" fieldPosition="0">
        <references count="6">
          <reference field="0" count="1" selected="0">
            <x v="32"/>
          </reference>
          <reference field="8" count="1">
            <x v="1"/>
          </reference>
          <reference field="10" count="1" selected="0">
            <x v="4"/>
          </reference>
          <reference field="11" count="1" selected="0">
            <x v="2"/>
          </reference>
          <reference field="17" count="1" selected="0">
            <x v="14"/>
          </reference>
          <reference field="21" count="1" selected="0">
            <x v="26"/>
          </reference>
        </references>
      </pivotArea>
    </format>
    <format dxfId="357">
      <pivotArea dataOnly="0" labelOnly="1" outline="0" fieldPosition="0">
        <references count="6">
          <reference field="0" count="1" selected="0">
            <x v="40"/>
          </reference>
          <reference field="8" count="1">
            <x v="0"/>
          </reference>
          <reference field="10" count="1" selected="0">
            <x v="0"/>
          </reference>
          <reference field="11" count="1" selected="0">
            <x v="5"/>
          </reference>
          <reference field="17" count="1" selected="0">
            <x v="2"/>
          </reference>
          <reference field="21" count="1" selected="0">
            <x v="20"/>
          </reference>
        </references>
      </pivotArea>
    </format>
    <format dxfId="356">
      <pivotArea dataOnly="0" labelOnly="1" outline="0" fieldPosition="0">
        <references count="6">
          <reference field="0" count="1" selected="0">
            <x v="45"/>
          </reference>
          <reference field="8" count="1">
            <x v="1"/>
          </reference>
          <reference field="10" count="1" selected="0">
            <x v="6"/>
          </reference>
          <reference field="11" count="1" selected="0">
            <x v="0"/>
          </reference>
          <reference field="17" count="1" selected="0">
            <x v="4"/>
          </reference>
          <reference field="21" count="1" selected="0">
            <x v="19"/>
          </reference>
        </references>
      </pivotArea>
    </format>
    <format dxfId="355">
      <pivotArea dataOnly="0" labelOnly="1" outline="0" fieldPosition="0">
        <references count="6">
          <reference field="0" count="1" selected="0">
            <x v="46"/>
          </reference>
          <reference field="8" count="1">
            <x v="0"/>
          </reference>
          <reference field="10" count="1" selected="0">
            <x v="6"/>
          </reference>
          <reference field="11" count="1" selected="0">
            <x v="0"/>
          </reference>
          <reference field="17" count="1" selected="0">
            <x v="4"/>
          </reference>
          <reference field="21" count="1" selected="0">
            <x v="14"/>
          </reference>
        </references>
      </pivotArea>
    </format>
    <format dxfId="354">
      <pivotArea dataOnly="0" labelOnly="1" outline="0" fieldPosition="0">
        <references count="6">
          <reference field="0" count="1" selected="0">
            <x v="48"/>
          </reference>
          <reference field="8" count="1">
            <x v="1"/>
          </reference>
          <reference field="10" count="1" selected="0">
            <x v="8"/>
          </reference>
          <reference field="11" count="1" selected="0">
            <x v="6"/>
          </reference>
          <reference field="17" count="1" selected="0">
            <x v="5"/>
          </reference>
          <reference field="21" count="1" selected="0">
            <x v="33"/>
          </reference>
        </references>
      </pivotArea>
    </format>
    <format dxfId="353">
      <pivotArea dataOnly="0" labelOnly="1" outline="0" fieldPosition="0">
        <references count="7">
          <reference field="0" count="1" selected="0">
            <x v="0"/>
          </reference>
          <reference field="1" count="1">
            <x v="32"/>
          </reference>
          <reference field="8" count="1" selected="0">
            <x v="0"/>
          </reference>
          <reference field="10" count="1" selected="0">
            <x v="10"/>
          </reference>
          <reference field="11" count="1" selected="0">
            <x v="1"/>
          </reference>
          <reference field="17" count="1" selected="0">
            <x v="13"/>
          </reference>
          <reference field="21" count="1" selected="0">
            <x v="43"/>
          </reference>
        </references>
      </pivotArea>
    </format>
    <format dxfId="352">
      <pivotArea dataOnly="0" labelOnly="1" outline="0" fieldPosition="0">
        <references count="7">
          <reference field="0" count="1" selected="0">
            <x v="1"/>
          </reference>
          <reference field="1" count="1">
            <x v="33"/>
          </reference>
          <reference field="8" count="1" selected="0">
            <x v="0"/>
          </reference>
          <reference field="10" count="1" selected="0">
            <x v="10"/>
          </reference>
          <reference field="11" count="1" selected="0">
            <x v="1"/>
          </reference>
          <reference field="17" count="1" selected="0">
            <x v="6"/>
          </reference>
          <reference field="21" count="1" selected="0">
            <x v="38"/>
          </reference>
        </references>
      </pivotArea>
    </format>
    <format dxfId="351">
      <pivotArea dataOnly="0" labelOnly="1" outline="0" fieldPosition="0">
        <references count="7">
          <reference field="0" count="1" selected="0">
            <x v="2"/>
          </reference>
          <reference field="1" count="1">
            <x v="45"/>
          </reference>
          <reference field="8" count="1" selected="0">
            <x v="1"/>
          </reference>
          <reference field="10" count="1" selected="0">
            <x v="3"/>
          </reference>
          <reference field="11" count="1" selected="0">
            <x v="4"/>
          </reference>
          <reference field="17" count="1" selected="0">
            <x v="17"/>
          </reference>
          <reference field="21" count="1" selected="0">
            <x v="15"/>
          </reference>
        </references>
      </pivotArea>
    </format>
    <format dxfId="350">
      <pivotArea dataOnly="0" labelOnly="1" outline="0" fieldPosition="0">
        <references count="7">
          <reference field="0" count="1" selected="0">
            <x v="3"/>
          </reference>
          <reference field="1" count="1">
            <x v="34"/>
          </reference>
          <reference field="8" count="1" selected="0">
            <x v="0"/>
          </reference>
          <reference field="10" count="1" selected="0">
            <x v="10"/>
          </reference>
          <reference field="11" count="1" selected="0">
            <x v="1"/>
          </reference>
          <reference field="17" count="1" selected="0">
            <x v="0"/>
          </reference>
          <reference field="21" count="1" selected="0">
            <x v="21"/>
          </reference>
        </references>
      </pivotArea>
    </format>
    <format dxfId="349">
      <pivotArea dataOnly="0" labelOnly="1" outline="0" fieldPosition="0">
        <references count="7">
          <reference field="0" count="1" selected="0">
            <x v="4"/>
          </reference>
          <reference field="1" count="1">
            <x v="3"/>
          </reference>
          <reference field="8" count="1" selected="0">
            <x v="1"/>
          </reference>
          <reference field="10" count="1" selected="0">
            <x v="10"/>
          </reference>
          <reference field="11" count="1" selected="0">
            <x v="1"/>
          </reference>
          <reference field="17" count="1" selected="0">
            <x v="31"/>
          </reference>
          <reference field="21" count="1" selected="0">
            <x v="16"/>
          </reference>
        </references>
      </pivotArea>
    </format>
    <format dxfId="348">
      <pivotArea dataOnly="0" labelOnly="1" outline="0" fieldPosition="0">
        <references count="7">
          <reference field="0" count="1" selected="0">
            <x v="5"/>
          </reference>
          <reference field="1" count="1">
            <x v="26"/>
          </reference>
          <reference field="8" count="1" selected="0">
            <x v="1"/>
          </reference>
          <reference field="10" count="1" selected="0">
            <x v="10"/>
          </reference>
          <reference field="11" count="1" selected="0">
            <x v="1"/>
          </reference>
          <reference field="17" count="1" selected="0">
            <x v="16"/>
          </reference>
          <reference field="21" count="1" selected="0">
            <x v="38"/>
          </reference>
        </references>
      </pivotArea>
    </format>
    <format dxfId="347">
      <pivotArea dataOnly="0" labelOnly="1" outline="0" fieldPosition="0">
        <references count="7">
          <reference field="0" count="1" selected="0">
            <x v="6"/>
          </reference>
          <reference field="1" count="1">
            <x v="31"/>
          </reference>
          <reference field="8" count="1" selected="0">
            <x v="0"/>
          </reference>
          <reference field="10" count="1" selected="0">
            <x v="10"/>
          </reference>
          <reference field="11" count="1" selected="0">
            <x v="1"/>
          </reference>
          <reference field="17" count="1" selected="0">
            <x v="12"/>
          </reference>
          <reference field="21" count="1" selected="0">
            <x v="45"/>
          </reference>
        </references>
      </pivotArea>
    </format>
    <format dxfId="346">
      <pivotArea dataOnly="0" labelOnly="1" outline="0" fieldPosition="0">
        <references count="7">
          <reference field="0" count="1" selected="0">
            <x v="7"/>
          </reference>
          <reference field="1" count="1">
            <x v="27"/>
          </reference>
          <reference field="8" count="1" selected="0">
            <x v="1"/>
          </reference>
          <reference field="10" count="1" selected="0">
            <x v="10"/>
          </reference>
          <reference field="11" count="1" selected="0">
            <x v="1"/>
          </reference>
          <reference field="17" count="1" selected="0">
            <x v="9"/>
          </reference>
          <reference field="21" count="1" selected="0">
            <x v="9"/>
          </reference>
        </references>
      </pivotArea>
    </format>
    <format dxfId="345">
      <pivotArea dataOnly="0" labelOnly="1" outline="0" fieldPosition="0">
        <references count="7">
          <reference field="0" count="1" selected="0">
            <x v="8"/>
          </reference>
          <reference field="1" count="1">
            <x v="30"/>
          </reference>
          <reference field="8" count="1" selected="0">
            <x v="0"/>
          </reference>
          <reference field="10" count="1" selected="0">
            <x v="9"/>
          </reference>
          <reference field="11" count="1" selected="0">
            <x v="1"/>
          </reference>
          <reference field="17" count="1" selected="0">
            <x v="26"/>
          </reference>
          <reference field="21" count="1" selected="0">
            <x v="17"/>
          </reference>
        </references>
      </pivotArea>
    </format>
    <format dxfId="344">
      <pivotArea dataOnly="0" labelOnly="1" outline="0" fieldPosition="0">
        <references count="7">
          <reference field="0" count="1" selected="0">
            <x v="9"/>
          </reference>
          <reference field="1" count="1">
            <x v="28"/>
          </reference>
          <reference field="8" count="1" selected="0">
            <x v="1"/>
          </reference>
          <reference field="10" count="1" selected="0">
            <x v="9"/>
          </reference>
          <reference field="11" count="1" selected="0">
            <x v="1"/>
          </reference>
          <reference field="17" count="1" selected="0">
            <x v="12"/>
          </reference>
          <reference field="21" count="1" selected="0">
            <x v="10"/>
          </reference>
        </references>
      </pivotArea>
    </format>
    <format dxfId="343">
      <pivotArea dataOnly="0" labelOnly="1" outline="0" fieldPosition="0">
        <references count="7">
          <reference field="0" count="1" selected="0">
            <x v="10"/>
          </reference>
          <reference field="1" count="1">
            <x v="41"/>
          </reference>
          <reference field="8" count="1" selected="0">
            <x v="1"/>
          </reference>
          <reference field="10" count="1" selected="0">
            <x v="9"/>
          </reference>
          <reference field="11" count="1" selected="0">
            <x v="1"/>
          </reference>
          <reference field="17" count="1" selected="0">
            <x v="18"/>
          </reference>
          <reference field="21" count="1" selected="0">
            <x v="32"/>
          </reference>
        </references>
      </pivotArea>
    </format>
    <format dxfId="342">
      <pivotArea dataOnly="0" labelOnly="1" outline="0" fieldPosition="0">
        <references count="7">
          <reference field="0" count="1" selected="0">
            <x v="11"/>
          </reference>
          <reference field="1" count="1">
            <x v="29"/>
          </reference>
          <reference field="8" count="1" selected="0">
            <x v="0"/>
          </reference>
          <reference field="10" count="1" selected="0">
            <x v="9"/>
          </reference>
          <reference field="11" count="1" selected="0">
            <x v="1"/>
          </reference>
          <reference field="17" count="1" selected="0">
            <x v="1"/>
          </reference>
          <reference field="21" count="1" selected="0">
            <x v="23"/>
          </reference>
        </references>
      </pivotArea>
    </format>
    <format dxfId="341">
      <pivotArea dataOnly="0" labelOnly="1" outline="0" fieldPosition="0">
        <references count="7">
          <reference field="0" count="1" selected="0">
            <x v="12"/>
          </reference>
          <reference field="1" count="1">
            <x v="36"/>
          </reference>
          <reference field="8" count="1" selected="0">
            <x v="0"/>
          </reference>
          <reference field="10" count="1" selected="0">
            <x v="9"/>
          </reference>
          <reference field="11" count="1" selected="0">
            <x v="1"/>
          </reference>
          <reference field="17" count="1" selected="0">
            <x v="24"/>
          </reference>
          <reference field="21" count="1" selected="0">
            <x v="23"/>
          </reference>
        </references>
      </pivotArea>
    </format>
    <format dxfId="340">
      <pivotArea dataOnly="0" labelOnly="1" outline="0" fieldPosition="0">
        <references count="7">
          <reference field="0" count="1" selected="0">
            <x v="13"/>
          </reference>
          <reference field="1" count="1">
            <x v="11"/>
          </reference>
          <reference field="8" count="1" selected="0">
            <x v="1"/>
          </reference>
          <reference field="10" count="1" selected="0">
            <x v="5"/>
          </reference>
          <reference field="11" count="1" selected="0">
            <x v="3"/>
          </reference>
          <reference field="17" count="1" selected="0">
            <x v="8"/>
          </reference>
          <reference field="21" count="1" selected="0">
            <x v="5"/>
          </reference>
        </references>
      </pivotArea>
    </format>
    <format dxfId="339">
      <pivotArea dataOnly="0" labelOnly="1" outline="0" fieldPosition="0">
        <references count="7">
          <reference field="0" count="1" selected="0">
            <x v="14"/>
          </reference>
          <reference field="1" count="1">
            <x v="40"/>
          </reference>
          <reference field="8" count="1" selected="0">
            <x v="0"/>
          </reference>
          <reference field="10" count="1" selected="0">
            <x v="5"/>
          </reference>
          <reference field="11" count="1" selected="0">
            <x v="3"/>
          </reference>
          <reference field="17" count="1" selected="0">
            <x v="10"/>
          </reference>
          <reference field="21" count="1" selected="0">
            <x v="11"/>
          </reference>
        </references>
      </pivotArea>
    </format>
    <format dxfId="338">
      <pivotArea dataOnly="0" labelOnly="1" outline="0" fieldPosition="0">
        <references count="7">
          <reference field="0" count="1" selected="0">
            <x v="15"/>
          </reference>
          <reference field="1" count="1">
            <x v="12"/>
          </reference>
          <reference field="8" count="1" selected="0">
            <x v="1"/>
          </reference>
          <reference field="10" count="1" selected="0">
            <x v="5"/>
          </reference>
          <reference field="11" count="1" selected="0">
            <x v="3"/>
          </reference>
          <reference field="17" count="1" selected="0">
            <x v="0"/>
          </reference>
          <reference field="21" count="1" selected="0">
            <x v="15"/>
          </reference>
        </references>
      </pivotArea>
    </format>
    <format dxfId="337">
      <pivotArea dataOnly="0" labelOnly="1" outline="0" fieldPosition="0">
        <references count="7">
          <reference field="0" count="1" selected="0">
            <x v="16"/>
          </reference>
          <reference field="1" count="1">
            <x v="13"/>
          </reference>
          <reference field="8" count="1" selected="0">
            <x v="1"/>
          </reference>
          <reference field="10" count="1" selected="0">
            <x v="5"/>
          </reference>
          <reference field="11" count="1" selected="0">
            <x v="3"/>
          </reference>
          <reference field="17" count="1" selected="0">
            <x v="21"/>
          </reference>
          <reference field="21" count="1" selected="0">
            <x v="18"/>
          </reference>
        </references>
      </pivotArea>
    </format>
    <format dxfId="336">
      <pivotArea dataOnly="0" labelOnly="1" outline="0" fieldPosition="0">
        <references count="7">
          <reference field="0" count="1" selected="0">
            <x v="17"/>
          </reference>
          <reference field="1" count="1">
            <x v="14"/>
          </reference>
          <reference field="8" count="1" selected="0">
            <x v="1"/>
          </reference>
          <reference field="10" count="1" selected="0">
            <x v="5"/>
          </reference>
          <reference field="11" count="1" selected="0">
            <x v="3"/>
          </reference>
          <reference field="17" count="1" selected="0">
            <x v="11"/>
          </reference>
          <reference field="21" count="1" selected="0">
            <x v="5"/>
          </reference>
        </references>
      </pivotArea>
    </format>
    <format dxfId="335">
      <pivotArea dataOnly="0" labelOnly="1" outline="0" fieldPosition="0">
        <references count="7">
          <reference field="0" count="1" selected="0">
            <x v="18"/>
          </reference>
          <reference field="1" count="1">
            <x v="2"/>
          </reference>
          <reference field="8" count="1" selected="0">
            <x v="0"/>
          </reference>
          <reference field="10" count="1" selected="0">
            <x v="1"/>
          </reference>
          <reference field="11" count="1" selected="0">
            <x v="1"/>
          </reference>
          <reference field="17" count="1" selected="0">
            <x v="27"/>
          </reference>
          <reference field="21" count="1" selected="0">
            <x v="23"/>
          </reference>
        </references>
      </pivotArea>
    </format>
    <format dxfId="334">
      <pivotArea dataOnly="0" labelOnly="1" outline="0" fieldPosition="0">
        <references count="7">
          <reference field="0" count="1" selected="0">
            <x v="19"/>
          </reference>
          <reference field="1" count="1">
            <x v="24"/>
          </reference>
          <reference field="8" count="1" selected="0">
            <x v="1"/>
          </reference>
          <reference field="10" count="1" selected="0">
            <x v="1"/>
          </reference>
          <reference field="11" count="1" selected="0">
            <x v="1"/>
          </reference>
          <reference field="17" count="1" selected="0">
            <x v="3"/>
          </reference>
          <reference field="21" count="1" selected="0">
            <x v="22"/>
          </reference>
        </references>
      </pivotArea>
    </format>
    <format dxfId="333">
      <pivotArea dataOnly="0" labelOnly="1" outline="0" fieldPosition="0">
        <references count="7">
          <reference field="0" count="1" selected="0">
            <x v="20"/>
          </reference>
          <reference field="1" count="1">
            <x v="25"/>
          </reference>
          <reference field="8" count="1" selected="0">
            <x v="1"/>
          </reference>
          <reference field="10" count="1" selected="0">
            <x v="1"/>
          </reference>
          <reference field="11" count="1" selected="0">
            <x v="1"/>
          </reference>
          <reference field="17" count="1" selected="0">
            <x v="29"/>
          </reference>
          <reference field="21" count="1" selected="0">
            <x v="42"/>
          </reference>
        </references>
      </pivotArea>
    </format>
    <format dxfId="332">
      <pivotArea dataOnly="0" labelOnly="1" outline="0" fieldPosition="0">
        <references count="7">
          <reference field="0" count="1" selected="0">
            <x v="21"/>
          </reference>
          <reference field="1" count="1">
            <x v="1"/>
          </reference>
          <reference field="8" count="1" selected="0">
            <x v="0"/>
          </reference>
          <reference field="10" count="1" selected="0">
            <x v="1"/>
          </reference>
          <reference field="11" count="1" selected="0">
            <x v="1"/>
          </reference>
          <reference field="17" count="1" selected="0">
            <x v="15"/>
          </reference>
          <reference field="21" count="1" selected="0">
            <x v="10"/>
          </reference>
        </references>
      </pivotArea>
    </format>
    <format dxfId="331">
      <pivotArea dataOnly="0" labelOnly="1" outline="0" fieldPosition="0">
        <references count="7">
          <reference field="0" count="1" selected="0">
            <x v="22"/>
          </reference>
          <reference field="1" count="1">
            <x v="4"/>
          </reference>
          <reference field="8" count="1" selected="0">
            <x v="0"/>
          </reference>
          <reference field="10" count="1" selected="0">
            <x v="1"/>
          </reference>
          <reference field="11" count="1" selected="0">
            <x v="1"/>
          </reference>
          <reference field="17" count="1" selected="0">
            <x v="4"/>
          </reference>
          <reference field="21" count="1" selected="0">
            <x v="1"/>
          </reference>
        </references>
      </pivotArea>
    </format>
    <format dxfId="330">
      <pivotArea dataOnly="0" labelOnly="1" outline="0" fieldPosition="0">
        <references count="7">
          <reference field="0" count="1" selected="0">
            <x v="23"/>
          </reference>
          <reference field="1" count="1">
            <x v="5"/>
          </reference>
          <reference field="8" count="1" selected="0">
            <x v="0"/>
          </reference>
          <reference field="10" count="1" selected="0">
            <x v="1"/>
          </reference>
          <reference field="11" count="1" selected="0">
            <x v="1"/>
          </reference>
          <reference field="17" count="1" selected="0">
            <x v="7"/>
          </reference>
          <reference field="21" count="1" selected="0">
            <x v="45"/>
          </reference>
        </references>
      </pivotArea>
    </format>
    <format dxfId="329">
      <pivotArea dataOnly="0" labelOnly="1" outline="0" fieldPosition="0">
        <references count="7">
          <reference field="0" count="1" selected="0">
            <x v="24"/>
          </reference>
          <reference field="1" count="1">
            <x v="6"/>
          </reference>
          <reference field="8" count="1" selected="0">
            <x v="0"/>
          </reference>
          <reference field="10" count="1" selected="0">
            <x v="1"/>
          </reference>
          <reference field="11" count="1" selected="0">
            <x v="1"/>
          </reference>
          <reference field="17" count="1" selected="0">
            <x v="12"/>
          </reference>
          <reference field="21" count="1" selected="0">
            <x v="12"/>
          </reference>
        </references>
      </pivotArea>
    </format>
    <format dxfId="328">
      <pivotArea dataOnly="0" labelOnly="1" outline="0" fieldPosition="0">
        <references count="7">
          <reference field="0" count="1" selected="0">
            <x v="25"/>
          </reference>
          <reference field="1" count="1">
            <x v="35"/>
          </reference>
          <reference field="8" count="1" selected="0">
            <x v="0"/>
          </reference>
          <reference field="10" count="1" selected="0">
            <x v="1"/>
          </reference>
          <reference field="11" count="1" selected="0">
            <x v="1"/>
          </reference>
          <reference field="17" count="1" selected="0">
            <x v="13"/>
          </reference>
          <reference field="21" count="1" selected="0">
            <x v="24"/>
          </reference>
        </references>
      </pivotArea>
    </format>
    <format dxfId="327">
      <pivotArea dataOnly="0" labelOnly="1" outline="0" fieldPosition="0">
        <references count="7">
          <reference field="0" count="1" selected="0">
            <x v="26"/>
          </reference>
          <reference field="1" count="1">
            <x v="9"/>
          </reference>
          <reference field="8" count="1" selected="0">
            <x v="1"/>
          </reference>
          <reference field="10" count="1" selected="0">
            <x v="2"/>
          </reference>
          <reference field="11" count="1" selected="0">
            <x v="3"/>
          </reference>
          <reference field="17" count="1" selected="0">
            <x v="30"/>
          </reference>
          <reference field="21" count="1" selected="0">
            <x v="16"/>
          </reference>
        </references>
      </pivotArea>
    </format>
    <format dxfId="326">
      <pivotArea dataOnly="0" labelOnly="1" outline="0" fieldPosition="0">
        <references count="7">
          <reference field="0" count="1" selected="0">
            <x v="27"/>
          </reference>
          <reference field="1" count="1">
            <x v="10"/>
          </reference>
          <reference field="8" count="1" selected="0">
            <x v="1"/>
          </reference>
          <reference field="10" count="1" selected="0">
            <x v="2"/>
          </reference>
          <reference field="11" count="1" selected="0">
            <x v="3"/>
          </reference>
          <reference field="17" count="1" selected="0">
            <x v="24"/>
          </reference>
          <reference field="21" count="1" selected="0">
            <x v="28"/>
          </reference>
        </references>
      </pivotArea>
    </format>
    <format dxfId="325">
      <pivotArea dataOnly="0" labelOnly="1" outline="0" fieldPosition="0">
        <references count="7">
          <reference field="0" count="1" selected="0">
            <x v="28"/>
          </reference>
          <reference field="1" count="1">
            <x v="39"/>
          </reference>
          <reference field="8" count="1" selected="0">
            <x v="0"/>
          </reference>
          <reference field="10" count="1" selected="0">
            <x v="2"/>
          </reference>
          <reference field="11" count="1" selected="0">
            <x v="3"/>
          </reference>
          <reference field="17" count="1" selected="0">
            <x v="12"/>
          </reference>
          <reference field="21" count="1" selected="0">
            <x v="40"/>
          </reference>
        </references>
      </pivotArea>
    </format>
    <format dxfId="324">
      <pivotArea dataOnly="0" labelOnly="1" outline="0" fieldPosition="0">
        <references count="7">
          <reference field="0" count="1" selected="0">
            <x v="29"/>
          </reference>
          <reference field="1" count="1">
            <x v="23"/>
          </reference>
          <reference field="8" count="1" selected="0">
            <x v="0"/>
          </reference>
          <reference field="10" count="1" selected="0">
            <x v="4"/>
          </reference>
          <reference field="11" count="1" selected="0">
            <x v="2"/>
          </reference>
          <reference field="17" count="1" selected="0">
            <x v="19"/>
          </reference>
          <reference field="21" count="1" selected="0">
            <x v="25"/>
          </reference>
        </references>
      </pivotArea>
    </format>
    <format dxfId="323">
      <pivotArea dataOnly="0" labelOnly="1" outline="0" fieldPosition="0">
        <references count="7">
          <reference field="0" count="1" selected="0">
            <x v="30"/>
          </reference>
          <reference field="1" count="1">
            <x v="22"/>
          </reference>
          <reference field="8" count="1" selected="0">
            <x v="0"/>
          </reference>
          <reference field="10" count="1" selected="0">
            <x v="4"/>
          </reference>
          <reference field="11" count="1" selected="0">
            <x v="2"/>
          </reference>
          <reference field="17" count="1" selected="0">
            <x v="30"/>
          </reference>
          <reference field="21" count="1" selected="0">
            <x v="35"/>
          </reference>
        </references>
      </pivotArea>
    </format>
    <format dxfId="322">
      <pivotArea dataOnly="0" labelOnly="1" outline="0" fieldPosition="0">
        <references count="7">
          <reference field="0" count="1" selected="0">
            <x v="31"/>
          </reference>
          <reference field="1" count="1">
            <x v="21"/>
          </reference>
          <reference field="8" count="1" selected="0">
            <x v="0"/>
          </reference>
          <reference field="10" count="1" selected="0">
            <x v="4"/>
          </reference>
          <reference field="11" count="1" selected="0">
            <x v="2"/>
          </reference>
          <reference field="17" count="1" selected="0">
            <x v="4"/>
          </reference>
          <reference field="21" count="1" selected="0">
            <x v="16"/>
          </reference>
        </references>
      </pivotArea>
    </format>
    <format dxfId="321">
      <pivotArea dataOnly="0" labelOnly="1" outline="0" fieldPosition="0">
        <references count="7">
          <reference field="0" count="1" selected="0">
            <x v="32"/>
          </reference>
          <reference field="1" count="1">
            <x v="19"/>
          </reference>
          <reference field="8" count="1" selected="0">
            <x v="1"/>
          </reference>
          <reference field="10" count="1" selected="0">
            <x v="4"/>
          </reference>
          <reference field="11" count="1" selected="0">
            <x v="2"/>
          </reference>
          <reference field="17" count="1" selected="0">
            <x v="14"/>
          </reference>
          <reference field="21" count="1" selected="0">
            <x v="26"/>
          </reference>
        </references>
      </pivotArea>
    </format>
    <format dxfId="320">
      <pivotArea dataOnly="0" labelOnly="1" outline="0" fieldPosition="0">
        <references count="7">
          <reference field="0" count="1" selected="0">
            <x v="33"/>
          </reference>
          <reference field="1" count="1">
            <x v="20"/>
          </reference>
          <reference field="8" count="1" selected="0">
            <x v="1"/>
          </reference>
          <reference field="10" count="1" selected="0">
            <x v="4"/>
          </reference>
          <reference field="11" count="1" selected="0">
            <x v="2"/>
          </reference>
          <reference field="17" count="1" selected="0">
            <x v="29"/>
          </reference>
          <reference field="21" count="1" selected="0">
            <x v="27"/>
          </reference>
        </references>
      </pivotArea>
    </format>
    <format dxfId="319">
      <pivotArea dataOnly="0" labelOnly="1" outline="0" fieldPosition="0">
        <references count="7">
          <reference field="0" count="1" selected="0">
            <x v="34"/>
          </reference>
          <reference field="1" count="1">
            <x v="16"/>
          </reference>
          <reference field="8" count="1" selected="0">
            <x v="1"/>
          </reference>
          <reference field="10" count="1" selected="0">
            <x v="4"/>
          </reference>
          <reference field="11" count="1" selected="0">
            <x v="2"/>
          </reference>
          <reference field="17" count="1" selected="0">
            <x v="22"/>
          </reference>
          <reference field="21" count="1" selected="0">
            <x v="1"/>
          </reference>
        </references>
      </pivotArea>
    </format>
    <format dxfId="318">
      <pivotArea dataOnly="0" labelOnly="1" outline="0" fieldPosition="0">
        <references count="7">
          <reference field="0" count="1" selected="0">
            <x v="35"/>
          </reference>
          <reference field="1" count="1">
            <x v="17"/>
          </reference>
          <reference field="8" count="1" selected="0">
            <x v="1"/>
          </reference>
          <reference field="10" count="1" selected="0">
            <x v="4"/>
          </reference>
          <reference field="11" count="1" selected="0">
            <x v="2"/>
          </reference>
          <reference field="17" count="1" selected="0">
            <x v="29"/>
          </reference>
          <reference field="21" count="1" selected="0">
            <x v="21"/>
          </reference>
        </references>
      </pivotArea>
    </format>
    <format dxfId="317">
      <pivotArea dataOnly="0" labelOnly="1" outline="0" fieldPosition="0">
        <references count="7">
          <reference field="0" count="1" selected="0">
            <x v="36"/>
          </reference>
          <reference field="1" count="1">
            <x v="15"/>
          </reference>
          <reference field="8" count="1" selected="0">
            <x v="1"/>
          </reference>
          <reference field="10" count="1" selected="0">
            <x v="4"/>
          </reference>
          <reference field="11" count="1" selected="0">
            <x v="2"/>
          </reference>
          <reference field="17" count="1" selected="0">
            <x v="25"/>
          </reference>
          <reference field="21" count="1" selected="0">
            <x v="32"/>
          </reference>
        </references>
      </pivotArea>
    </format>
    <format dxfId="316">
      <pivotArea dataOnly="0" labelOnly="1" outline="0" fieldPosition="0">
        <references count="7">
          <reference field="0" count="1" selected="0">
            <x v="37"/>
          </reference>
          <reference field="1" count="1">
            <x v="18"/>
          </reference>
          <reference field="8" count="1" selected="0">
            <x v="1"/>
          </reference>
          <reference field="10" count="1" selected="0">
            <x v="4"/>
          </reference>
          <reference field="11" count="1" selected="0">
            <x v="2"/>
          </reference>
          <reference field="17" count="1" selected="0">
            <x v="13"/>
          </reference>
          <reference field="21" count="1" selected="0">
            <x v="29"/>
          </reference>
        </references>
      </pivotArea>
    </format>
    <format dxfId="315">
      <pivotArea dataOnly="0" labelOnly="1" outline="0" fieldPosition="0">
        <references count="7">
          <reference field="0" count="1" selected="0">
            <x v="38"/>
          </reference>
          <reference field="1" count="1">
            <x v="44"/>
          </reference>
          <reference field="8" count="1" selected="0">
            <x v="1"/>
          </reference>
          <reference field="10" count="1" selected="0">
            <x v="0"/>
          </reference>
          <reference field="11" count="1" selected="0">
            <x v="5"/>
          </reference>
          <reference field="17" count="1" selected="0">
            <x v="7"/>
          </reference>
          <reference field="21" count="1" selected="0">
            <x v="30"/>
          </reference>
        </references>
      </pivotArea>
    </format>
    <format dxfId="314">
      <pivotArea dataOnly="0" labelOnly="1" outline="0" fieldPosition="0">
        <references count="7">
          <reference field="0" count="1" selected="0">
            <x v="39"/>
          </reference>
          <reference field="1" count="1">
            <x v="43"/>
          </reference>
          <reference field="8" count="1" selected="0">
            <x v="1"/>
          </reference>
          <reference field="10" count="1" selected="0">
            <x v="0"/>
          </reference>
          <reference field="11" count="1" selected="0">
            <x v="5"/>
          </reference>
          <reference field="17" count="1" selected="0">
            <x v="4"/>
          </reference>
          <reference field="21" count="1" selected="0">
            <x v="34"/>
          </reference>
        </references>
      </pivotArea>
    </format>
    <format dxfId="313">
      <pivotArea dataOnly="0" labelOnly="1" outline="0" fieldPosition="0">
        <references count="7">
          <reference field="0" count="1" selected="0">
            <x v="40"/>
          </reference>
          <reference field="1" count="1">
            <x v="49"/>
          </reference>
          <reference field="8" count="1" selected="0">
            <x v="0"/>
          </reference>
          <reference field="10" count="1" selected="0">
            <x v="0"/>
          </reference>
          <reference field="11" count="1" selected="0">
            <x v="5"/>
          </reference>
          <reference field="17" count="1" selected="0">
            <x v="2"/>
          </reference>
          <reference field="21" count="1" selected="0">
            <x v="20"/>
          </reference>
        </references>
      </pivotArea>
    </format>
    <format dxfId="312">
      <pivotArea dataOnly="0" labelOnly="1" outline="0" fieldPosition="0">
        <references count="7">
          <reference field="0" count="1" selected="0">
            <x v="41"/>
          </reference>
          <reference field="1" count="1">
            <x v="46"/>
          </reference>
          <reference field="8" count="1" selected="0">
            <x v="0"/>
          </reference>
          <reference field="10" count="1" selected="0">
            <x v="7"/>
          </reference>
          <reference field="11" count="1" selected="0">
            <x v="5"/>
          </reference>
          <reference field="17" count="1" selected="0">
            <x v="20"/>
          </reference>
          <reference field="21" count="1" selected="0">
            <x v="36"/>
          </reference>
        </references>
      </pivotArea>
    </format>
    <format dxfId="311">
      <pivotArea dataOnly="0" labelOnly="1" outline="0" fieldPosition="0">
        <references count="7">
          <reference field="0" count="1" selected="0">
            <x v="42"/>
          </reference>
          <reference field="1" count="1">
            <x v="48"/>
          </reference>
          <reference field="8" count="1" selected="0">
            <x v="0"/>
          </reference>
          <reference field="10" count="1" selected="0">
            <x v="7"/>
          </reference>
          <reference field="11" count="1" selected="0">
            <x v="5"/>
          </reference>
          <reference field="17" count="1" selected="0">
            <x v="7"/>
          </reference>
          <reference field="21" count="1" selected="0">
            <x v="6"/>
          </reference>
        </references>
      </pivotArea>
    </format>
    <format dxfId="310">
      <pivotArea dataOnly="0" labelOnly="1" outline="0" fieldPosition="0">
        <references count="7">
          <reference field="0" count="1" selected="0">
            <x v="43"/>
          </reference>
          <reference field="1" count="1">
            <x v="47"/>
          </reference>
          <reference field="8" count="1" selected="0">
            <x v="0"/>
          </reference>
          <reference field="10" count="1" selected="0">
            <x v="7"/>
          </reference>
          <reference field="11" count="1" selected="0">
            <x v="5"/>
          </reference>
          <reference field="17" count="1" selected="0">
            <x v="2"/>
          </reference>
          <reference field="21" count="1" selected="0">
            <x v="11"/>
          </reference>
        </references>
      </pivotArea>
    </format>
    <format dxfId="309">
      <pivotArea dataOnly="0" labelOnly="1" outline="0" fieldPosition="0">
        <references count="7">
          <reference field="0" count="1" selected="0">
            <x v="44"/>
          </reference>
          <reference field="1" count="1">
            <x v="37"/>
          </reference>
          <reference field="8" count="1" selected="0">
            <x v="0"/>
          </reference>
          <reference field="10" count="1" selected="0">
            <x v="6"/>
          </reference>
          <reference field="11" count="1" selected="0">
            <x v="0"/>
          </reference>
          <reference field="17" count="1" selected="0">
            <x v="23"/>
          </reference>
          <reference field="21" count="1" selected="0">
            <x v="6"/>
          </reference>
        </references>
      </pivotArea>
    </format>
    <format dxfId="308">
      <pivotArea dataOnly="0" labelOnly="1" outline="0" fieldPosition="0">
        <references count="7">
          <reference field="0" count="1" selected="0">
            <x v="45"/>
          </reference>
          <reference field="1" count="1">
            <x v="0"/>
          </reference>
          <reference field="8" count="1" selected="0">
            <x v="1"/>
          </reference>
          <reference field="10" count="1" selected="0">
            <x v="6"/>
          </reference>
          <reference field="11" count="1" selected="0">
            <x v="0"/>
          </reference>
          <reference field="17" count="1" selected="0">
            <x v="4"/>
          </reference>
          <reference field="21" count="1" selected="0">
            <x v="19"/>
          </reference>
        </references>
      </pivotArea>
    </format>
    <format dxfId="307">
      <pivotArea dataOnly="0" labelOnly="1" outline="0" fieldPosition="0">
        <references count="7">
          <reference field="0" count="1" selected="0">
            <x v="46"/>
          </reference>
          <reference field="1" count="1">
            <x v="38"/>
          </reference>
          <reference field="8" count="1" selected="0">
            <x v="0"/>
          </reference>
          <reference field="10" count="1" selected="0">
            <x v="6"/>
          </reference>
          <reference field="11" count="1" selected="0">
            <x v="0"/>
          </reference>
          <reference field="17" count="1" selected="0">
            <x v="4"/>
          </reference>
          <reference field="21" count="1" selected="0">
            <x v="14"/>
          </reference>
        </references>
      </pivotArea>
    </format>
    <format dxfId="306">
      <pivotArea dataOnly="0" labelOnly="1" outline="0" fieldPosition="0">
        <references count="7">
          <reference field="0" count="1" selected="0">
            <x v="47"/>
          </reference>
          <reference field="1" count="1">
            <x v="7"/>
          </reference>
          <reference field="8" count="1" selected="0">
            <x v="0"/>
          </reference>
          <reference field="10" count="1" selected="0">
            <x v="8"/>
          </reference>
          <reference field="11" count="1" selected="0">
            <x v="6"/>
          </reference>
          <reference field="17" count="1" selected="0">
            <x v="17"/>
          </reference>
          <reference field="21" count="1" selected="0">
            <x v="43"/>
          </reference>
        </references>
      </pivotArea>
    </format>
    <format dxfId="305">
      <pivotArea dataOnly="0" labelOnly="1" outline="0" fieldPosition="0">
        <references count="7">
          <reference field="0" count="1" selected="0">
            <x v="48"/>
          </reference>
          <reference field="1" count="1">
            <x v="8"/>
          </reference>
          <reference field="8" count="1" selected="0">
            <x v="1"/>
          </reference>
          <reference field="10" count="1" selected="0">
            <x v="8"/>
          </reference>
          <reference field="11" count="1" selected="0">
            <x v="6"/>
          </reference>
          <reference field="17" count="1" selected="0">
            <x v="5"/>
          </reference>
          <reference field="21" count="1" selected="0">
            <x v="33"/>
          </reference>
        </references>
      </pivotArea>
    </format>
    <format dxfId="304">
      <pivotArea dataOnly="0" labelOnly="1" outline="0" fieldPosition="0">
        <references count="7">
          <reference field="0" count="1" selected="0">
            <x v="49"/>
          </reference>
          <reference field="1" count="1">
            <x v="42"/>
          </reference>
          <reference field="8" count="1" selected="0">
            <x v="1"/>
          </reference>
          <reference field="10" count="1" selected="0">
            <x v="3"/>
          </reference>
          <reference field="11" count="1" selected="0">
            <x v="4"/>
          </reference>
          <reference field="17" count="1" selected="0">
            <x v="28"/>
          </reference>
          <reference field="21" count="1" selected="0">
            <x v="39"/>
          </reference>
        </references>
      </pivotArea>
    </format>
    <format dxfId="303">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302">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301">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300">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299">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298">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297">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296">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295">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294">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293">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292">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291">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290">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289">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288">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287">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286">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285">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284">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283">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282">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281">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280">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279">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278">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277">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276">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275">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274">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273">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272">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271">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270">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269">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268">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267">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266">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265">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264">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263">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262">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261">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260">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259">
      <pivotArea dataOnly="0" labelOnly="1" outline="0" fieldPosition="0">
        <references count="8">
          <reference field="0" count="1" selected="0">
            <x v="44"/>
          </reference>
          <reference field="1" count="1" selected="0">
            <x v="37"/>
          </reference>
          <reference field="8" count="1" selected="0">
            <x v="0"/>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258">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257">
      <pivotArea dataOnly="0" labelOnly="1" outline="0" fieldPosition="0">
        <references count="8">
          <reference field="0" count="1" selected="0">
            <x v="46"/>
          </reference>
          <reference field="1" count="1" selected="0">
            <x v="38"/>
          </reference>
          <reference field="8" count="1" selected="0">
            <x v="0"/>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256">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255">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254">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 dxfId="253">
      <pivotArea type="all" dataOnly="0" outline="0" fieldPosition="0"/>
    </format>
    <format dxfId="252">
      <pivotArea field="0" type="button" dataOnly="0" labelOnly="1" outline="0" axis="axisRow" fieldPosition="0"/>
    </format>
    <format dxfId="251">
      <pivotArea field="17" type="button" dataOnly="0" labelOnly="1" outline="0" axis="axisRow" fieldPosition="1"/>
    </format>
    <format dxfId="250">
      <pivotArea field="10" type="button" dataOnly="0" labelOnly="1" outline="0" axis="axisRow" fieldPosition="2"/>
    </format>
    <format dxfId="249">
      <pivotArea field="11" type="button" dataOnly="0" labelOnly="1" outline="0" axis="axisRow" fieldPosition="3"/>
    </format>
    <format dxfId="248">
      <pivotArea field="21" type="button" dataOnly="0" labelOnly="1" outline="0" axis="axisRow" fieldPosition="4"/>
    </format>
    <format dxfId="247">
      <pivotArea field="8" type="button" dataOnly="0" labelOnly="1" outline="0" axis="axisRow" fieldPosition="5"/>
    </format>
    <format dxfId="246">
      <pivotArea field="1" type="button" dataOnly="0" labelOnly="1" outline="0" axis="axisRow" fieldPosition="6"/>
    </format>
    <format dxfId="245">
      <pivotArea field="12" type="button" dataOnly="0" labelOnly="1" outline="0" axis="axisRow" fieldPosition="7"/>
    </format>
    <format dxfId="244">
      <pivotArea dataOnly="0" labelOnly="1" outline="0" fieldPosition="0">
        <references count="1">
          <reference field="0" count="0"/>
        </references>
      </pivotArea>
    </format>
    <format dxfId="243">
      <pivotArea dataOnly="0" labelOnly="1" outline="0" fieldPosition="0">
        <references count="2">
          <reference field="0" count="1" selected="0">
            <x v="0"/>
          </reference>
          <reference field="17" count="1">
            <x v="13"/>
          </reference>
        </references>
      </pivotArea>
    </format>
    <format dxfId="242">
      <pivotArea dataOnly="0" labelOnly="1" outline="0" fieldPosition="0">
        <references count="2">
          <reference field="0" count="1" selected="0">
            <x v="1"/>
          </reference>
          <reference field="17" count="1">
            <x v="6"/>
          </reference>
        </references>
      </pivotArea>
    </format>
    <format dxfId="241">
      <pivotArea dataOnly="0" labelOnly="1" outline="0" fieldPosition="0">
        <references count="2">
          <reference field="0" count="1" selected="0">
            <x v="2"/>
          </reference>
          <reference field="17" count="1">
            <x v="17"/>
          </reference>
        </references>
      </pivotArea>
    </format>
    <format dxfId="240">
      <pivotArea dataOnly="0" labelOnly="1" outline="0" fieldPosition="0">
        <references count="2">
          <reference field="0" count="1" selected="0">
            <x v="3"/>
          </reference>
          <reference field="17" count="1">
            <x v="0"/>
          </reference>
        </references>
      </pivotArea>
    </format>
    <format dxfId="239">
      <pivotArea dataOnly="0" labelOnly="1" outline="0" fieldPosition="0">
        <references count="2">
          <reference field="0" count="1" selected="0">
            <x v="4"/>
          </reference>
          <reference field="17" count="1">
            <x v="31"/>
          </reference>
        </references>
      </pivotArea>
    </format>
    <format dxfId="238">
      <pivotArea dataOnly="0" labelOnly="1" outline="0" fieldPosition="0">
        <references count="2">
          <reference field="0" count="1" selected="0">
            <x v="5"/>
          </reference>
          <reference field="17" count="1">
            <x v="16"/>
          </reference>
        </references>
      </pivotArea>
    </format>
    <format dxfId="237">
      <pivotArea dataOnly="0" labelOnly="1" outline="0" fieldPosition="0">
        <references count="2">
          <reference field="0" count="1" selected="0">
            <x v="6"/>
          </reference>
          <reference field="17" count="1">
            <x v="12"/>
          </reference>
        </references>
      </pivotArea>
    </format>
    <format dxfId="236">
      <pivotArea dataOnly="0" labelOnly="1" outline="0" fieldPosition="0">
        <references count="2">
          <reference field="0" count="1" selected="0">
            <x v="7"/>
          </reference>
          <reference field="17" count="1">
            <x v="9"/>
          </reference>
        </references>
      </pivotArea>
    </format>
    <format dxfId="235">
      <pivotArea dataOnly="0" labelOnly="1" outline="0" fieldPosition="0">
        <references count="2">
          <reference field="0" count="1" selected="0">
            <x v="8"/>
          </reference>
          <reference field="17" count="1">
            <x v="26"/>
          </reference>
        </references>
      </pivotArea>
    </format>
    <format dxfId="234">
      <pivotArea dataOnly="0" labelOnly="1" outline="0" fieldPosition="0">
        <references count="2">
          <reference field="0" count="1" selected="0">
            <x v="9"/>
          </reference>
          <reference field="17" count="1">
            <x v="12"/>
          </reference>
        </references>
      </pivotArea>
    </format>
    <format dxfId="233">
      <pivotArea dataOnly="0" labelOnly="1" outline="0" fieldPosition="0">
        <references count="2">
          <reference field="0" count="1" selected="0">
            <x v="10"/>
          </reference>
          <reference field="17" count="1">
            <x v="18"/>
          </reference>
        </references>
      </pivotArea>
    </format>
    <format dxfId="232">
      <pivotArea dataOnly="0" labelOnly="1" outline="0" fieldPosition="0">
        <references count="2">
          <reference field="0" count="1" selected="0">
            <x v="11"/>
          </reference>
          <reference field="17" count="1">
            <x v="1"/>
          </reference>
        </references>
      </pivotArea>
    </format>
    <format dxfId="231">
      <pivotArea dataOnly="0" labelOnly="1" outline="0" fieldPosition="0">
        <references count="2">
          <reference field="0" count="1" selected="0">
            <x v="12"/>
          </reference>
          <reference field="17" count="1">
            <x v="24"/>
          </reference>
        </references>
      </pivotArea>
    </format>
    <format dxfId="230">
      <pivotArea dataOnly="0" labelOnly="1" outline="0" fieldPosition="0">
        <references count="2">
          <reference field="0" count="1" selected="0">
            <x v="13"/>
          </reference>
          <reference field="17" count="1">
            <x v="8"/>
          </reference>
        </references>
      </pivotArea>
    </format>
    <format dxfId="229">
      <pivotArea dataOnly="0" labelOnly="1" outline="0" fieldPosition="0">
        <references count="2">
          <reference field="0" count="1" selected="0">
            <x v="14"/>
          </reference>
          <reference field="17" count="1">
            <x v="10"/>
          </reference>
        </references>
      </pivotArea>
    </format>
    <format dxfId="228">
      <pivotArea dataOnly="0" labelOnly="1" outline="0" fieldPosition="0">
        <references count="2">
          <reference field="0" count="1" selected="0">
            <x v="15"/>
          </reference>
          <reference field="17" count="1">
            <x v="0"/>
          </reference>
        </references>
      </pivotArea>
    </format>
    <format dxfId="227">
      <pivotArea dataOnly="0" labelOnly="1" outline="0" fieldPosition="0">
        <references count="2">
          <reference field="0" count="1" selected="0">
            <x v="16"/>
          </reference>
          <reference field="17" count="1">
            <x v="21"/>
          </reference>
        </references>
      </pivotArea>
    </format>
    <format dxfId="226">
      <pivotArea dataOnly="0" labelOnly="1" outline="0" fieldPosition="0">
        <references count="2">
          <reference field="0" count="1" selected="0">
            <x v="17"/>
          </reference>
          <reference field="17" count="1">
            <x v="11"/>
          </reference>
        </references>
      </pivotArea>
    </format>
    <format dxfId="225">
      <pivotArea dataOnly="0" labelOnly="1" outline="0" fieldPosition="0">
        <references count="2">
          <reference field="0" count="1" selected="0">
            <x v="18"/>
          </reference>
          <reference field="17" count="1">
            <x v="27"/>
          </reference>
        </references>
      </pivotArea>
    </format>
    <format dxfId="224">
      <pivotArea dataOnly="0" labelOnly="1" outline="0" fieldPosition="0">
        <references count="2">
          <reference field="0" count="1" selected="0">
            <x v="19"/>
          </reference>
          <reference field="17" count="1">
            <x v="3"/>
          </reference>
        </references>
      </pivotArea>
    </format>
    <format dxfId="223">
      <pivotArea dataOnly="0" labelOnly="1" outline="0" fieldPosition="0">
        <references count="2">
          <reference field="0" count="1" selected="0">
            <x v="20"/>
          </reference>
          <reference field="17" count="1">
            <x v="29"/>
          </reference>
        </references>
      </pivotArea>
    </format>
    <format dxfId="222">
      <pivotArea dataOnly="0" labelOnly="1" outline="0" fieldPosition="0">
        <references count="2">
          <reference field="0" count="1" selected="0">
            <x v="21"/>
          </reference>
          <reference field="17" count="1">
            <x v="15"/>
          </reference>
        </references>
      </pivotArea>
    </format>
    <format dxfId="221">
      <pivotArea dataOnly="0" labelOnly="1" outline="0" fieldPosition="0">
        <references count="2">
          <reference field="0" count="1" selected="0">
            <x v="22"/>
          </reference>
          <reference field="17" count="1">
            <x v="4"/>
          </reference>
        </references>
      </pivotArea>
    </format>
    <format dxfId="220">
      <pivotArea dataOnly="0" labelOnly="1" outline="0" fieldPosition="0">
        <references count="2">
          <reference field="0" count="1" selected="0">
            <x v="23"/>
          </reference>
          <reference field="17" count="1">
            <x v="7"/>
          </reference>
        </references>
      </pivotArea>
    </format>
    <format dxfId="219">
      <pivotArea dataOnly="0" labelOnly="1" outline="0" fieldPosition="0">
        <references count="2">
          <reference field="0" count="1" selected="0">
            <x v="24"/>
          </reference>
          <reference field="17" count="1">
            <x v="12"/>
          </reference>
        </references>
      </pivotArea>
    </format>
    <format dxfId="218">
      <pivotArea dataOnly="0" labelOnly="1" outline="0" fieldPosition="0">
        <references count="2">
          <reference field="0" count="1" selected="0">
            <x v="25"/>
          </reference>
          <reference field="17" count="1">
            <x v="13"/>
          </reference>
        </references>
      </pivotArea>
    </format>
    <format dxfId="217">
      <pivotArea dataOnly="0" labelOnly="1" outline="0" fieldPosition="0">
        <references count="2">
          <reference field="0" count="1" selected="0">
            <x v="26"/>
          </reference>
          <reference field="17" count="1">
            <x v="30"/>
          </reference>
        </references>
      </pivotArea>
    </format>
    <format dxfId="216">
      <pivotArea dataOnly="0" labelOnly="1" outline="0" fieldPosition="0">
        <references count="2">
          <reference field="0" count="1" selected="0">
            <x v="27"/>
          </reference>
          <reference field="17" count="1">
            <x v="24"/>
          </reference>
        </references>
      </pivotArea>
    </format>
    <format dxfId="215">
      <pivotArea dataOnly="0" labelOnly="1" outline="0" fieldPosition="0">
        <references count="2">
          <reference field="0" count="1" selected="0">
            <x v="28"/>
          </reference>
          <reference field="17" count="1">
            <x v="12"/>
          </reference>
        </references>
      </pivotArea>
    </format>
    <format dxfId="214">
      <pivotArea dataOnly="0" labelOnly="1" outline="0" fieldPosition="0">
        <references count="2">
          <reference field="0" count="1" selected="0">
            <x v="29"/>
          </reference>
          <reference field="17" count="1">
            <x v="19"/>
          </reference>
        </references>
      </pivotArea>
    </format>
    <format dxfId="213">
      <pivotArea dataOnly="0" labelOnly="1" outline="0" fieldPosition="0">
        <references count="2">
          <reference field="0" count="1" selected="0">
            <x v="30"/>
          </reference>
          <reference field="17" count="1">
            <x v="30"/>
          </reference>
        </references>
      </pivotArea>
    </format>
    <format dxfId="212">
      <pivotArea dataOnly="0" labelOnly="1" outline="0" fieldPosition="0">
        <references count="2">
          <reference field="0" count="1" selected="0">
            <x v="31"/>
          </reference>
          <reference field="17" count="1">
            <x v="4"/>
          </reference>
        </references>
      </pivotArea>
    </format>
    <format dxfId="211">
      <pivotArea dataOnly="0" labelOnly="1" outline="0" fieldPosition="0">
        <references count="2">
          <reference field="0" count="1" selected="0">
            <x v="32"/>
          </reference>
          <reference field="17" count="1">
            <x v="14"/>
          </reference>
        </references>
      </pivotArea>
    </format>
    <format dxfId="210">
      <pivotArea dataOnly="0" labelOnly="1" outline="0" fieldPosition="0">
        <references count="2">
          <reference field="0" count="1" selected="0">
            <x v="33"/>
          </reference>
          <reference field="17" count="1">
            <x v="29"/>
          </reference>
        </references>
      </pivotArea>
    </format>
    <format dxfId="209">
      <pivotArea dataOnly="0" labelOnly="1" outline="0" fieldPosition="0">
        <references count="2">
          <reference field="0" count="1" selected="0">
            <x v="34"/>
          </reference>
          <reference field="17" count="1">
            <x v="22"/>
          </reference>
        </references>
      </pivotArea>
    </format>
    <format dxfId="208">
      <pivotArea dataOnly="0" labelOnly="1" outline="0" fieldPosition="0">
        <references count="2">
          <reference field="0" count="1" selected="0">
            <x v="35"/>
          </reference>
          <reference field="17" count="1">
            <x v="29"/>
          </reference>
        </references>
      </pivotArea>
    </format>
    <format dxfId="207">
      <pivotArea dataOnly="0" labelOnly="1" outline="0" fieldPosition="0">
        <references count="2">
          <reference field="0" count="1" selected="0">
            <x v="36"/>
          </reference>
          <reference field="17" count="1">
            <x v="25"/>
          </reference>
        </references>
      </pivotArea>
    </format>
    <format dxfId="206">
      <pivotArea dataOnly="0" labelOnly="1" outline="0" fieldPosition="0">
        <references count="2">
          <reference field="0" count="1" selected="0">
            <x v="37"/>
          </reference>
          <reference field="17" count="1">
            <x v="13"/>
          </reference>
        </references>
      </pivotArea>
    </format>
    <format dxfId="205">
      <pivotArea dataOnly="0" labelOnly="1" outline="0" fieldPosition="0">
        <references count="2">
          <reference field="0" count="1" selected="0">
            <x v="38"/>
          </reference>
          <reference field="17" count="1">
            <x v="7"/>
          </reference>
        </references>
      </pivotArea>
    </format>
    <format dxfId="204">
      <pivotArea dataOnly="0" labelOnly="1" outline="0" fieldPosition="0">
        <references count="2">
          <reference field="0" count="1" selected="0">
            <x v="39"/>
          </reference>
          <reference field="17" count="1">
            <x v="4"/>
          </reference>
        </references>
      </pivotArea>
    </format>
    <format dxfId="203">
      <pivotArea dataOnly="0" labelOnly="1" outline="0" fieldPosition="0">
        <references count="2">
          <reference field="0" count="1" selected="0">
            <x v="40"/>
          </reference>
          <reference field="17" count="1">
            <x v="2"/>
          </reference>
        </references>
      </pivotArea>
    </format>
    <format dxfId="202">
      <pivotArea dataOnly="0" labelOnly="1" outline="0" fieldPosition="0">
        <references count="2">
          <reference field="0" count="1" selected="0">
            <x v="41"/>
          </reference>
          <reference field="17" count="1">
            <x v="20"/>
          </reference>
        </references>
      </pivotArea>
    </format>
    <format dxfId="201">
      <pivotArea dataOnly="0" labelOnly="1" outline="0" fieldPosition="0">
        <references count="2">
          <reference field="0" count="1" selected="0">
            <x v="42"/>
          </reference>
          <reference field="17" count="1">
            <x v="7"/>
          </reference>
        </references>
      </pivotArea>
    </format>
    <format dxfId="200">
      <pivotArea dataOnly="0" labelOnly="1" outline="0" fieldPosition="0">
        <references count="2">
          <reference field="0" count="1" selected="0">
            <x v="43"/>
          </reference>
          <reference field="17" count="1">
            <x v="2"/>
          </reference>
        </references>
      </pivotArea>
    </format>
    <format dxfId="199">
      <pivotArea dataOnly="0" labelOnly="1" outline="0" fieldPosition="0">
        <references count="2">
          <reference field="0" count="1" selected="0">
            <x v="44"/>
          </reference>
          <reference field="17" count="1">
            <x v="23"/>
          </reference>
        </references>
      </pivotArea>
    </format>
    <format dxfId="198">
      <pivotArea dataOnly="0" labelOnly="1" outline="0" fieldPosition="0">
        <references count="2">
          <reference field="0" count="1" selected="0">
            <x v="45"/>
          </reference>
          <reference field="17" count="1">
            <x v="4"/>
          </reference>
        </references>
      </pivotArea>
    </format>
    <format dxfId="197">
      <pivotArea dataOnly="0" labelOnly="1" outline="0" fieldPosition="0">
        <references count="2">
          <reference field="0" count="1" selected="0">
            <x v="47"/>
          </reference>
          <reference field="17" count="1">
            <x v="17"/>
          </reference>
        </references>
      </pivotArea>
    </format>
    <format dxfId="196">
      <pivotArea dataOnly="0" labelOnly="1" outline="0" fieldPosition="0">
        <references count="2">
          <reference field="0" count="1" selected="0">
            <x v="48"/>
          </reference>
          <reference field="17" count="1">
            <x v="5"/>
          </reference>
        </references>
      </pivotArea>
    </format>
    <format dxfId="195">
      <pivotArea dataOnly="0" labelOnly="1" outline="0" fieldPosition="0">
        <references count="2">
          <reference field="0" count="1" selected="0">
            <x v="49"/>
          </reference>
          <reference field="17" count="1">
            <x v="28"/>
          </reference>
        </references>
      </pivotArea>
    </format>
    <format dxfId="194">
      <pivotArea dataOnly="0" labelOnly="1" outline="0" fieldPosition="0">
        <references count="3">
          <reference field="0" count="1" selected="0">
            <x v="0"/>
          </reference>
          <reference field="10" count="1">
            <x v="10"/>
          </reference>
          <reference field="17" count="1" selected="0">
            <x v="13"/>
          </reference>
        </references>
      </pivotArea>
    </format>
    <format dxfId="193">
      <pivotArea dataOnly="0" labelOnly="1" outline="0" fieldPosition="0">
        <references count="3">
          <reference field="0" count="1" selected="0">
            <x v="2"/>
          </reference>
          <reference field="10" count="1">
            <x v="3"/>
          </reference>
          <reference field="17" count="1" selected="0">
            <x v="17"/>
          </reference>
        </references>
      </pivotArea>
    </format>
    <format dxfId="192">
      <pivotArea dataOnly="0" labelOnly="1" outline="0" fieldPosition="0">
        <references count="3">
          <reference field="0" count="1" selected="0">
            <x v="3"/>
          </reference>
          <reference field="10" count="1">
            <x v="10"/>
          </reference>
          <reference field="17" count="1" selected="0">
            <x v="0"/>
          </reference>
        </references>
      </pivotArea>
    </format>
    <format dxfId="191">
      <pivotArea dataOnly="0" labelOnly="1" outline="0" fieldPosition="0">
        <references count="3">
          <reference field="0" count="1" selected="0">
            <x v="8"/>
          </reference>
          <reference field="10" count="1">
            <x v="9"/>
          </reference>
          <reference field="17" count="1" selected="0">
            <x v="26"/>
          </reference>
        </references>
      </pivotArea>
    </format>
    <format dxfId="190">
      <pivotArea dataOnly="0" labelOnly="1" outline="0" fieldPosition="0">
        <references count="3">
          <reference field="0" count="1" selected="0">
            <x v="13"/>
          </reference>
          <reference field="10" count="1">
            <x v="5"/>
          </reference>
          <reference field="17" count="1" selected="0">
            <x v="8"/>
          </reference>
        </references>
      </pivotArea>
    </format>
    <format dxfId="189">
      <pivotArea dataOnly="0" labelOnly="1" outline="0" fieldPosition="0">
        <references count="3">
          <reference field="0" count="1" selected="0">
            <x v="18"/>
          </reference>
          <reference field="10" count="1">
            <x v="1"/>
          </reference>
          <reference field="17" count="1" selected="0">
            <x v="27"/>
          </reference>
        </references>
      </pivotArea>
    </format>
    <format dxfId="188">
      <pivotArea dataOnly="0" labelOnly="1" outline="0" fieldPosition="0">
        <references count="3">
          <reference field="0" count="1" selected="0">
            <x v="26"/>
          </reference>
          <reference field="10" count="1">
            <x v="2"/>
          </reference>
          <reference field="17" count="1" selected="0">
            <x v="30"/>
          </reference>
        </references>
      </pivotArea>
    </format>
    <format dxfId="187">
      <pivotArea dataOnly="0" labelOnly="1" outline="0" fieldPosition="0">
        <references count="3">
          <reference field="0" count="1" selected="0">
            <x v="29"/>
          </reference>
          <reference field="10" count="1">
            <x v="4"/>
          </reference>
          <reference field="17" count="1" selected="0">
            <x v="19"/>
          </reference>
        </references>
      </pivotArea>
    </format>
    <format dxfId="186">
      <pivotArea dataOnly="0" labelOnly="1" outline="0" fieldPosition="0">
        <references count="3">
          <reference field="0" count="1" selected="0">
            <x v="38"/>
          </reference>
          <reference field="10" count="1">
            <x v="0"/>
          </reference>
          <reference field="17" count="1" selected="0">
            <x v="7"/>
          </reference>
        </references>
      </pivotArea>
    </format>
    <format dxfId="185">
      <pivotArea dataOnly="0" labelOnly="1" outline="0" fieldPosition="0">
        <references count="3">
          <reference field="0" count="1" selected="0">
            <x v="41"/>
          </reference>
          <reference field="10" count="1">
            <x v="7"/>
          </reference>
          <reference field="17" count="1" selected="0">
            <x v="20"/>
          </reference>
        </references>
      </pivotArea>
    </format>
    <format dxfId="184">
      <pivotArea dataOnly="0" labelOnly="1" outline="0" fieldPosition="0">
        <references count="3">
          <reference field="0" count="1" selected="0">
            <x v="44"/>
          </reference>
          <reference field="10" count="1">
            <x v="6"/>
          </reference>
          <reference field="17" count="1" selected="0">
            <x v="23"/>
          </reference>
        </references>
      </pivotArea>
    </format>
    <format dxfId="183">
      <pivotArea dataOnly="0" labelOnly="1" outline="0" fieldPosition="0">
        <references count="3">
          <reference field="0" count="1" selected="0">
            <x v="47"/>
          </reference>
          <reference field="10" count="1">
            <x v="8"/>
          </reference>
          <reference field="17" count="1" selected="0">
            <x v="17"/>
          </reference>
        </references>
      </pivotArea>
    </format>
    <format dxfId="182">
      <pivotArea dataOnly="0" labelOnly="1" outline="0" fieldPosition="0">
        <references count="3">
          <reference field="0" count="1" selected="0">
            <x v="49"/>
          </reference>
          <reference field="10" count="1">
            <x v="3"/>
          </reference>
          <reference field="17" count="1" selected="0">
            <x v="28"/>
          </reference>
        </references>
      </pivotArea>
    </format>
    <format dxfId="181">
      <pivotArea dataOnly="0" labelOnly="1" outline="0" fieldPosition="0">
        <references count="4">
          <reference field="0" count="1" selected="0">
            <x v="0"/>
          </reference>
          <reference field="10" count="1" selected="0">
            <x v="10"/>
          </reference>
          <reference field="11" count="1">
            <x v="1"/>
          </reference>
          <reference field="17" count="1" selected="0">
            <x v="13"/>
          </reference>
        </references>
      </pivotArea>
    </format>
    <format dxfId="180">
      <pivotArea dataOnly="0" labelOnly="1" outline="0" fieldPosition="0">
        <references count="4">
          <reference field="0" count="1" selected="0">
            <x v="2"/>
          </reference>
          <reference field="10" count="1" selected="0">
            <x v="3"/>
          </reference>
          <reference field="11" count="1">
            <x v="4"/>
          </reference>
          <reference field="17" count="1" selected="0">
            <x v="17"/>
          </reference>
        </references>
      </pivotArea>
    </format>
    <format dxfId="179">
      <pivotArea dataOnly="0" labelOnly="1" outline="0" fieldPosition="0">
        <references count="4">
          <reference field="0" count="1" selected="0">
            <x v="3"/>
          </reference>
          <reference field="10" count="1" selected="0">
            <x v="10"/>
          </reference>
          <reference field="11" count="1">
            <x v="1"/>
          </reference>
          <reference field="17" count="1" selected="0">
            <x v="0"/>
          </reference>
        </references>
      </pivotArea>
    </format>
    <format dxfId="178">
      <pivotArea dataOnly="0" labelOnly="1" outline="0" fieldPosition="0">
        <references count="4">
          <reference field="0" count="1" selected="0">
            <x v="13"/>
          </reference>
          <reference field="10" count="1" selected="0">
            <x v="5"/>
          </reference>
          <reference field="11" count="1">
            <x v="3"/>
          </reference>
          <reference field="17" count="1" selected="0">
            <x v="8"/>
          </reference>
        </references>
      </pivotArea>
    </format>
    <format dxfId="177">
      <pivotArea dataOnly="0" labelOnly="1" outline="0" fieldPosition="0">
        <references count="4">
          <reference field="0" count="1" selected="0">
            <x v="18"/>
          </reference>
          <reference field="10" count="1" selected="0">
            <x v="1"/>
          </reference>
          <reference field="11" count="1">
            <x v="1"/>
          </reference>
          <reference field="17" count="1" selected="0">
            <x v="27"/>
          </reference>
        </references>
      </pivotArea>
    </format>
    <format dxfId="176">
      <pivotArea dataOnly="0" labelOnly="1" outline="0" fieldPosition="0">
        <references count="4">
          <reference field="0" count="1" selected="0">
            <x v="26"/>
          </reference>
          <reference field="10" count="1" selected="0">
            <x v="2"/>
          </reference>
          <reference field="11" count="1">
            <x v="3"/>
          </reference>
          <reference field="17" count="1" selected="0">
            <x v="30"/>
          </reference>
        </references>
      </pivotArea>
    </format>
    <format dxfId="175">
      <pivotArea dataOnly="0" labelOnly="1" outline="0" fieldPosition="0">
        <references count="4">
          <reference field="0" count="1" selected="0">
            <x v="29"/>
          </reference>
          <reference field="10" count="1" selected="0">
            <x v="4"/>
          </reference>
          <reference field="11" count="1">
            <x v="2"/>
          </reference>
          <reference field="17" count="1" selected="0">
            <x v="19"/>
          </reference>
        </references>
      </pivotArea>
    </format>
    <format dxfId="174">
      <pivotArea dataOnly="0" labelOnly="1" outline="0" fieldPosition="0">
        <references count="4">
          <reference field="0" count="1" selected="0">
            <x v="38"/>
          </reference>
          <reference field="10" count="1" selected="0">
            <x v="0"/>
          </reference>
          <reference field="11" count="1">
            <x v="5"/>
          </reference>
          <reference field="17" count="1" selected="0">
            <x v="7"/>
          </reference>
        </references>
      </pivotArea>
    </format>
    <format dxfId="173">
      <pivotArea dataOnly="0" labelOnly="1" outline="0" fieldPosition="0">
        <references count="4">
          <reference field="0" count="1" selected="0">
            <x v="44"/>
          </reference>
          <reference field="10" count="1" selected="0">
            <x v="6"/>
          </reference>
          <reference field="11" count="1">
            <x v="0"/>
          </reference>
          <reference field="17" count="1" selected="0">
            <x v="23"/>
          </reference>
        </references>
      </pivotArea>
    </format>
    <format dxfId="172">
      <pivotArea dataOnly="0" labelOnly="1" outline="0" fieldPosition="0">
        <references count="4">
          <reference field="0" count="1" selected="0">
            <x v="47"/>
          </reference>
          <reference field="10" count="1" selected="0">
            <x v="8"/>
          </reference>
          <reference field="11" count="1">
            <x v="6"/>
          </reference>
          <reference field="17" count="1" selected="0">
            <x v="17"/>
          </reference>
        </references>
      </pivotArea>
    </format>
    <format dxfId="171">
      <pivotArea dataOnly="0" labelOnly="1" outline="0" fieldPosition="0">
        <references count="4">
          <reference field="0" count="1" selected="0">
            <x v="49"/>
          </reference>
          <reference field="10" count="1" selected="0">
            <x v="3"/>
          </reference>
          <reference field="11" count="1">
            <x v="4"/>
          </reference>
          <reference field="17" count="1" selected="0">
            <x v="28"/>
          </reference>
        </references>
      </pivotArea>
    </format>
    <format dxfId="170">
      <pivotArea dataOnly="0" labelOnly="1" outline="0" fieldPosition="0">
        <references count="5">
          <reference field="0" count="1" selected="0">
            <x v="0"/>
          </reference>
          <reference field="10" count="1" selected="0">
            <x v="10"/>
          </reference>
          <reference field="11" count="1" selected="0">
            <x v="1"/>
          </reference>
          <reference field="17" count="1" selected="0">
            <x v="13"/>
          </reference>
          <reference field="21" count="1">
            <x v="43"/>
          </reference>
        </references>
      </pivotArea>
    </format>
    <format dxfId="169">
      <pivotArea dataOnly="0" labelOnly="1" outline="0" fieldPosition="0">
        <references count="5">
          <reference field="0" count="1" selected="0">
            <x v="1"/>
          </reference>
          <reference field="10" count="1" selected="0">
            <x v="10"/>
          </reference>
          <reference field="11" count="1" selected="0">
            <x v="1"/>
          </reference>
          <reference field="17" count="1" selected="0">
            <x v="6"/>
          </reference>
          <reference field="21" count="1">
            <x v="38"/>
          </reference>
        </references>
      </pivotArea>
    </format>
    <format dxfId="168">
      <pivotArea dataOnly="0" labelOnly="1" outline="0" fieldPosition="0">
        <references count="5">
          <reference field="0" count="1" selected="0">
            <x v="2"/>
          </reference>
          <reference field="10" count="1" selected="0">
            <x v="3"/>
          </reference>
          <reference field="11" count="1" selected="0">
            <x v="4"/>
          </reference>
          <reference field="17" count="1" selected="0">
            <x v="17"/>
          </reference>
          <reference field="21" count="1">
            <x v="15"/>
          </reference>
        </references>
      </pivotArea>
    </format>
    <format dxfId="167">
      <pivotArea dataOnly="0" labelOnly="1" outline="0" fieldPosition="0">
        <references count="5">
          <reference field="0" count="1" selected="0">
            <x v="3"/>
          </reference>
          <reference field="10" count="1" selected="0">
            <x v="10"/>
          </reference>
          <reference field="11" count="1" selected="0">
            <x v="1"/>
          </reference>
          <reference field="17" count="1" selected="0">
            <x v="0"/>
          </reference>
          <reference field="21" count="1">
            <x v="21"/>
          </reference>
        </references>
      </pivotArea>
    </format>
    <format dxfId="166">
      <pivotArea dataOnly="0" labelOnly="1" outline="0" fieldPosition="0">
        <references count="5">
          <reference field="0" count="1" selected="0">
            <x v="4"/>
          </reference>
          <reference field="10" count="1" selected="0">
            <x v="10"/>
          </reference>
          <reference field="11" count="1" selected="0">
            <x v="1"/>
          </reference>
          <reference field="17" count="1" selected="0">
            <x v="31"/>
          </reference>
          <reference field="21" count="1">
            <x v="16"/>
          </reference>
        </references>
      </pivotArea>
    </format>
    <format dxfId="165">
      <pivotArea dataOnly="0" labelOnly="1" outline="0" fieldPosition="0">
        <references count="5">
          <reference field="0" count="1" selected="0">
            <x v="5"/>
          </reference>
          <reference field="10" count="1" selected="0">
            <x v="10"/>
          </reference>
          <reference field="11" count="1" selected="0">
            <x v="1"/>
          </reference>
          <reference field="17" count="1" selected="0">
            <x v="16"/>
          </reference>
          <reference field="21" count="1">
            <x v="38"/>
          </reference>
        </references>
      </pivotArea>
    </format>
    <format dxfId="164">
      <pivotArea dataOnly="0" labelOnly="1" outline="0" fieldPosition="0">
        <references count="5">
          <reference field="0" count="1" selected="0">
            <x v="6"/>
          </reference>
          <reference field="10" count="1" selected="0">
            <x v="10"/>
          </reference>
          <reference field="11" count="1" selected="0">
            <x v="1"/>
          </reference>
          <reference field="17" count="1" selected="0">
            <x v="12"/>
          </reference>
          <reference field="21" count="1">
            <x v="45"/>
          </reference>
        </references>
      </pivotArea>
    </format>
    <format dxfId="163">
      <pivotArea dataOnly="0" labelOnly="1" outline="0" fieldPosition="0">
        <references count="5">
          <reference field="0" count="1" selected="0">
            <x v="7"/>
          </reference>
          <reference field="10" count="1" selected="0">
            <x v="10"/>
          </reference>
          <reference field="11" count="1" selected="0">
            <x v="1"/>
          </reference>
          <reference field="17" count="1" selected="0">
            <x v="9"/>
          </reference>
          <reference field="21" count="1">
            <x v="9"/>
          </reference>
        </references>
      </pivotArea>
    </format>
    <format dxfId="162">
      <pivotArea dataOnly="0" labelOnly="1" outline="0" fieldPosition="0">
        <references count="5">
          <reference field="0" count="1" selected="0">
            <x v="8"/>
          </reference>
          <reference field="10" count="1" selected="0">
            <x v="9"/>
          </reference>
          <reference field="11" count="1" selected="0">
            <x v="1"/>
          </reference>
          <reference field="17" count="1" selected="0">
            <x v="26"/>
          </reference>
          <reference field="21" count="1">
            <x v="17"/>
          </reference>
        </references>
      </pivotArea>
    </format>
    <format dxfId="161">
      <pivotArea dataOnly="0" labelOnly="1" outline="0" fieldPosition="0">
        <references count="5">
          <reference field="0" count="1" selected="0">
            <x v="9"/>
          </reference>
          <reference field="10" count="1" selected="0">
            <x v="9"/>
          </reference>
          <reference field="11" count="1" selected="0">
            <x v="1"/>
          </reference>
          <reference field="17" count="1" selected="0">
            <x v="12"/>
          </reference>
          <reference field="21" count="1">
            <x v="10"/>
          </reference>
        </references>
      </pivotArea>
    </format>
    <format dxfId="160">
      <pivotArea dataOnly="0" labelOnly="1" outline="0" fieldPosition="0">
        <references count="5">
          <reference field="0" count="1" selected="0">
            <x v="10"/>
          </reference>
          <reference field="10" count="1" selected="0">
            <x v="9"/>
          </reference>
          <reference field="11" count="1" selected="0">
            <x v="1"/>
          </reference>
          <reference field="17" count="1" selected="0">
            <x v="18"/>
          </reference>
          <reference field="21" count="1">
            <x v="32"/>
          </reference>
        </references>
      </pivotArea>
    </format>
    <format dxfId="159">
      <pivotArea dataOnly="0" labelOnly="1" outline="0" fieldPosition="0">
        <references count="5">
          <reference field="0" count="1" selected="0">
            <x v="11"/>
          </reference>
          <reference field="10" count="1" selected="0">
            <x v="9"/>
          </reference>
          <reference field="11" count="1" selected="0">
            <x v="1"/>
          </reference>
          <reference field="17" count="1" selected="0">
            <x v="1"/>
          </reference>
          <reference field="21" count="1">
            <x v="23"/>
          </reference>
        </references>
      </pivotArea>
    </format>
    <format dxfId="158">
      <pivotArea dataOnly="0" labelOnly="1" outline="0" fieldPosition="0">
        <references count="5">
          <reference field="0" count="1" selected="0">
            <x v="13"/>
          </reference>
          <reference field="10" count="1" selected="0">
            <x v="5"/>
          </reference>
          <reference field="11" count="1" selected="0">
            <x v="3"/>
          </reference>
          <reference field="17" count="1" selected="0">
            <x v="8"/>
          </reference>
          <reference field="21" count="1">
            <x v="5"/>
          </reference>
        </references>
      </pivotArea>
    </format>
    <format dxfId="157">
      <pivotArea dataOnly="0" labelOnly="1" outline="0" fieldPosition="0">
        <references count="5">
          <reference field="0" count="1" selected="0">
            <x v="14"/>
          </reference>
          <reference field="10" count="1" selected="0">
            <x v="5"/>
          </reference>
          <reference field="11" count="1" selected="0">
            <x v="3"/>
          </reference>
          <reference field="17" count="1" selected="0">
            <x v="10"/>
          </reference>
          <reference field="21" count="1">
            <x v="11"/>
          </reference>
        </references>
      </pivotArea>
    </format>
    <format dxfId="156">
      <pivotArea dataOnly="0" labelOnly="1" outline="0" fieldPosition="0">
        <references count="5">
          <reference field="0" count="1" selected="0">
            <x v="15"/>
          </reference>
          <reference field="10" count="1" selected="0">
            <x v="5"/>
          </reference>
          <reference field="11" count="1" selected="0">
            <x v="3"/>
          </reference>
          <reference field="17" count="1" selected="0">
            <x v="0"/>
          </reference>
          <reference field="21" count="1">
            <x v="15"/>
          </reference>
        </references>
      </pivotArea>
    </format>
    <format dxfId="155">
      <pivotArea dataOnly="0" labelOnly="1" outline="0" fieldPosition="0">
        <references count="5">
          <reference field="0" count="1" selected="0">
            <x v="16"/>
          </reference>
          <reference field="10" count="1" selected="0">
            <x v="5"/>
          </reference>
          <reference field="11" count="1" selected="0">
            <x v="3"/>
          </reference>
          <reference field="17" count="1" selected="0">
            <x v="21"/>
          </reference>
          <reference field="21" count="1">
            <x v="18"/>
          </reference>
        </references>
      </pivotArea>
    </format>
    <format dxfId="154">
      <pivotArea dataOnly="0" labelOnly="1" outline="0" fieldPosition="0">
        <references count="5">
          <reference field="0" count="1" selected="0">
            <x v="17"/>
          </reference>
          <reference field="10" count="1" selected="0">
            <x v="5"/>
          </reference>
          <reference field="11" count="1" selected="0">
            <x v="3"/>
          </reference>
          <reference field="17" count="1" selected="0">
            <x v="11"/>
          </reference>
          <reference field="21" count="1">
            <x v="5"/>
          </reference>
        </references>
      </pivotArea>
    </format>
    <format dxfId="153">
      <pivotArea dataOnly="0" labelOnly="1" outline="0" fieldPosition="0">
        <references count="5">
          <reference field="0" count="1" selected="0">
            <x v="18"/>
          </reference>
          <reference field="10" count="1" selected="0">
            <x v="1"/>
          </reference>
          <reference field="11" count="1" selected="0">
            <x v="1"/>
          </reference>
          <reference field="17" count="1" selected="0">
            <x v="27"/>
          </reference>
          <reference field="21" count="1">
            <x v="23"/>
          </reference>
        </references>
      </pivotArea>
    </format>
    <format dxfId="152">
      <pivotArea dataOnly="0" labelOnly="1" outline="0" fieldPosition="0">
        <references count="5">
          <reference field="0" count="1" selected="0">
            <x v="19"/>
          </reference>
          <reference field="10" count="1" selected="0">
            <x v="1"/>
          </reference>
          <reference field="11" count="1" selected="0">
            <x v="1"/>
          </reference>
          <reference field="17" count="1" selected="0">
            <x v="3"/>
          </reference>
          <reference field="21" count="1">
            <x v="22"/>
          </reference>
        </references>
      </pivotArea>
    </format>
    <format dxfId="151">
      <pivotArea dataOnly="0" labelOnly="1" outline="0" fieldPosition="0">
        <references count="5">
          <reference field="0" count="1" selected="0">
            <x v="20"/>
          </reference>
          <reference field="10" count="1" selected="0">
            <x v="1"/>
          </reference>
          <reference field="11" count="1" selected="0">
            <x v="1"/>
          </reference>
          <reference field="17" count="1" selected="0">
            <x v="29"/>
          </reference>
          <reference field="21" count="1">
            <x v="42"/>
          </reference>
        </references>
      </pivotArea>
    </format>
    <format dxfId="150">
      <pivotArea dataOnly="0" labelOnly="1" outline="0" fieldPosition="0">
        <references count="5">
          <reference field="0" count="1" selected="0">
            <x v="21"/>
          </reference>
          <reference field="10" count="1" selected="0">
            <x v="1"/>
          </reference>
          <reference field="11" count="1" selected="0">
            <x v="1"/>
          </reference>
          <reference field="17" count="1" selected="0">
            <x v="15"/>
          </reference>
          <reference field="21" count="1">
            <x v="10"/>
          </reference>
        </references>
      </pivotArea>
    </format>
    <format dxfId="149">
      <pivotArea dataOnly="0" labelOnly="1" outline="0" fieldPosition="0">
        <references count="5">
          <reference field="0" count="1" selected="0">
            <x v="22"/>
          </reference>
          <reference field="10" count="1" selected="0">
            <x v="1"/>
          </reference>
          <reference field="11" count="1" selected="0">
            <x v="1"/>
          </reference>
          <reference field="17" count="1" selected="0">
            <x v="4"/>
          </reference>
          <reference field="21" count="1">
            <x v="1"/>
          </reference>
        </references>
      </pivotArea>
    </format>
    <format dxfId="148">
      <pivotArea dataOnly="0" labelOnly="1" outline="0" fieldPosition="0">
        <references count="5">
          <reference field="0" count="1" selected="0">
            <x v="23"/>
          </reference>
          <reference field="10" count="1" selected="0">
            <x v="1"/>
          </reference>
          <reference field="11" count="1" selected="0">
            <x v="1"/>
          </reference>
          <reference field="17" count="1" selected="0">
            <x v="7"/>
          </reference>
          <reference field="21" count="1">
            <x v="45"/>
          </reference>
        </references>
      </pivotArea>
    </format>
    <format dxfId="147">
      <pivotArea dataOnly="0" labelOnly="1" outline="0" fieldPosition="0">
        <references count="5">
          <reference field="0" count="1" selected="0">
            <x v="24"/>
          </reference>
          <reference field="10" count="1" selected="0">
            <x v="1"/>
          </reference>
          <reference field="11" count="1" selected="0">
            <x v="1"/>
          </reference>
          <reference field="17" count="1" selected="0">
            <x v="12"/>
          </reference>
          <reference field="21" count="1">
            <x v="12"/>
          </reference>
        </references>
      </pivotArea>
    </format>
    <format dxfId="146">
      <pivotArea dataOnly="0" labelOnly="1" outline="0" fieldPosition="0">
        <references count="5">
          <reference field="0" count="1" selected="0">
            <x v="25"/>
          </reference>
          <reference field="10" count="1" selected="0">
            <x v="1"/>
          </reference>
          <reference field="11" count="1" selected="0">
            <x v="1"/>
          </reference>
          <reference field="17" count="1" selected="0">
            <x v="13"/>
          </reference>
          <reference field="21" count="1">
            <x v="24"/>
          </reference>
        </references>
      </pivotArea>
    </format>
    <format dxfId="145">
      <pivotArea dataOnly="0" labelOnly="1" outline="0" fieldPosition="0">
        <references count="5">
          <reference field="0" count="1" selected="0">
            <x v="26"/>
          </reference>
          <reference field="10" count="1" selected="0">
            <x v="2"/>
          </reference>
          <reference field="11" count="1" selected="0">
            <x v="3"/>
          </reference>
          <reference field="17" count="1" selected="0">
            <x v="30"/>
          </reference>
          <reference field="21" count="1">
            <x v="16"/>
          </reference>
        </references>
      </pivotArea>
    </format>
    <format dxfId="144">
      <pivotArea dataOnly="0" labelOnly="1" outline="0" fieldPosition="0">
        <references count="5">
          <reference field="0" count="1" selected="0">
            <x v="27"/>
          </reference>
          <reference field="10" count="1" selected="0">
            <x v="2"/>
          </reference>
          <reference field="11" count="1" selected="0">
            <x v="3"/>
          </reference>
          <reference field="17" count="1" selected="0">
            <x v="24"/>
          </reference>
          <reference field="21" count="1">
            <x v="28"/>
          </reference>
        </references>
      </pivotArea>
    </format>
    <format dxfId="143">
      <pivotArea dataOnly="0" labelOnly="1" outline="0" fieldPosition="0">
        <references count="5">
          <reference field="0" count="1" selected="0">
            <x v="28"/>
          </reference>
          <reference field="10" count="1" selected="0">
            <x v="2"/>
          </reference>
          <reference field="11" count="1" selected="0">
            <x v="3"/>
          </reference>
          <reference field="17" count="1" selected="0">
            <x v="12"/>
          </reference>
          <reference field="21" count="1">
            <x v="40"/>
          </reference>
        </references>
      </pivotArea>
    </format>
    <format dxfId="142">
      <pivotArea dataOnly="0" labelOnly="1" outline="0" fieldPosition="0">
        <references count="5">
          <reference field="0" count="1" selected="0">
            <x v="29"/>
          </reference>
          <reference field="10" count="1" selected="0">
            <x v="4"/>
          </reference>
          <reference field="11" count="1" selected="0">
            <x v="2"/>
          </reference>
          <reference field="17" count="1" selected="0">
            <x v="19"/>
          </reference>
          <reference field="21" count="1">
            <x v="25"/>
          </reference>
        </references>
      </pivotArea>
    </format>
    <format dxfId="141">
      <pivotArea dataOnly="0" labelOnly="1" outline="0" fieldPosition="0">
        <references count="5">
          <reference field="0" count="1" selected="0">
            <x v="30"/>
          </reference>
          <reference field="10" count="1" selected="0">
            <x v="4"/>
          </reference>
          <reference field="11" count="1" selected="0">
            <x v="2"/>
          </reference>
          <reference field="17" count="1" selected="0">
            <x v="30"/>
          </reference>
          <reference field="21" count="1">
            <x v="35"/>
          </reference>
        </references>
      </pivotArea>
    </format>
    <format dxfId="140">
      <pivotArea dataOnly="0" labelOnly="1" outline="0" fieldPosition="0">
        <references count="5">
          <reference field="0" count="1" selected="0">
            <x v="31"/>
          </reference>
          <reference field="10" count="1" selected="0">
            <x v="4"/>
          </reference>
          <reference field="11" count="1" selected="0">
            <x v="2"/>
          </reference>
          <reference field="17" count="1" selected="0">
            <x v="4"/>
          </reference>
          <reference field="21" count="1">
            <x v="16"/>
          </reference>
        </references>
      </pivotArea>
    </format>
    <format dxfId="139">
      <pivotArea dataOnly="0" labelOnly="1" outline="0" fieldPosition="0">
        <references count="5">
          <reference field="0" count="1" selected="0">
            <x v="32"/>
          </reference>
          <reference field="10" count="1" selected="0">
            <x v="4"/>
          </reference>
          <reference field="11" count="1" selected="0">
            <x v="2"/>
          </reference>
          <reference field="17" count="1" selected="0">
            <x v="14"/>
          </reference>
          <reference field="21" count="1">
            <x v="26"/>
          </reference>
        </references>
      </pivotArea>
    </format>
    <format dxfId="138">
      <pivotArea dataOnly="0" labelOnly="1" outline="0" fieldPosition="0">
        <references count="5">
          <reference field="0" count="1" selected="0">
            <x v="33"/>
          </reference>
          <reference field="10" count="1" selected="0">
            <x v="4"/>
          </reference>
          <reference field="11" count="1" selected="0">
            <x v="2"/>
          </reference>
          <reference field="17" count="1" selected="0">
            <x v="29"/>
          </reference>
          <reference field="21" count="1">
            <x v="27"/>
          </reference>
        </references>
      </pivotArea>
    </format>
    <format dxfId="137">
      <pivotArea dataOnly="0" labelOnly="1" outline="0" fieldPosition="0">
        <references count="5">
          <reference field="0" count="1" selected="0">
            <x v="34"/>
          </reference>
          <reference field="10" count="1" selected="0">
            <x v="4"/>
          </reference>
          <reference field="11" count="1" selected="0">
            <x v="2"/>
          </reference>
          <reference field="17" count="1" selected="0">
            <x v="22"/>
          </reference>
          <reference field="21" count="1">
            <x v="1"/>
          </reference>
        </references>
      </pivotArea>
    </format>
    <format dxfId="136">
      <pivotArea dataOnly="0" labelOnly="1" outline="0" fieldPosition="0">
        <references count="5">
          <reference field="0" count="1" selected="0">
            <x v="35"/>
          </reference>
          <reference field="10" count="1" selected="0">
            <x v="4"/>
          </reference>
          <reference field="11" count="1" selected="0">
            <x v="2"/>
          </reference>
          <reference field="17" count="1" selected="0">
            <x v="29"/>
          </reference>
          <reference field="21" count="1">
            <x v="21"/>
          </reference>
        </references>
      </pivotArea>
    </format>
    <format dxfId="135">
      <pivotArea dataOnly="0" labelOnly="1" outline="0" fieldPosition="0">
        <references count="5">
          <reference field="0" count="1" selected="0">
            <x v="36"/>
          </reference>
          <reference field="10" count="1" selected="0">
            <x v="4"/>
          </reference>
          <reference field="11" count="1" selected="0">
            <x v="2"/>
          </reference>
          <reference field="17" count="1" selected="0">
            <x v="25"/>
          </reference>
          <reference field="21" count="1">
            <x v="32"/>
          </reference>
        </references>
      </pivotArea>
    </format>
    <format dxfId="134">
      <pivotArea dataOnly="0" labelOnly="1" outline="0" fieldPosition="0">
        <references count="5">
          <reference field="0" count="1" selected="0">
            <x v="37"/>
          </reference>
          <reference field="10" count="1" selected="0">
            <x v="4"/>
          </reference>
          <reference field="11" count="1" selected="0">
            <x v="2"/>
          </reference>
          <reference field="17" count="1" selected="0">
            <x v="13"/>
          </reference>
          <reference field="21" count="1">
            <x v="29"/>
          </reference>
        </references>
      </pivotArea>
    </format>
    <format dxfId="133">
      <pivotArea dataOnly="0" labelOnly="1" outline="0" fieldPosition="0">
        <references count="5">
          <reference field="0" count="1" selected="0">
            <x v="38"/>
          </reference>
          <reference field="10" count="1" selected="0">
            <x v="0"/>
          </reference>
          <reference field="11" count="1" selected="0">
            <x v="5"/>
          </reference>
          <reference field="17" count="1" selected="0">
            <x v="7"/>
          </reference>
          <reference field="21" count="1">
            <x v="30"/>
          </reference>
        </references>
      </pivotArea>
    </format>
    <format dxfId="132">
      <pivotArea dataOnly="0" labelOnly="1" outline="0" fieldPosition="0">
        <references count="5">
          <reference field="0" count="1" selected="0">
            <x v="39"/>
          </reference>
          <reference field="10" count="1" selected="0">
            <x v="0"/>
          </reference>
          <reference field="11" count="1" selected="0">
            <x v="5"/>
          </reference>
          <reference field="17" count="1" selected="0">
            <x v="4"/>
          </reference>
          <reference field="21" count="1">
            <x v="34"/>
          </reference>
        </references>
      </pivotArea>
    </format>
    <format dxfId="131">
      <pivotArea dataOnly="0" labelOnly="1" outline="0" fieldPosition="0">
        <references count="5">
          <reference field="0" count="1" selected="0">
            <x v="40"/>
          </reference>
          <reference field="10" count="1" selected="0">
            <x v="0"/>
          </reference>
          <reference field="11" count="1" selected="0">
            <x v="5"/>
          </reference>
          <reference field="17" count="1" selected="0">
            <x v="2"/>
          </reference>
          <reference field="21" count="1">
            <x v="20"/>
          </reference>
        </references>
      </pivotArea>
    </format>
    <format dxfId="130">
      <pivotArea dataOnly="0" labelOnly="1" outline="0" fieldPosition="0">
        <references count="5">
          <reference field="0" count="1" selected="0">
            <x v="41"/>
          </reference>
          <reference field="10" count="1" selected="0">
            <x v="7"/>
          </reference>
          <reference field="11" count="1" selected="0">
            <x v="5"/>
          </reference>
          <reference field="17" count="1" selected="0">
            <x v="20"/>
          </reference>
          <reference field="21" count="1">
            <x v="36"/>
          </reference>
        </references>
      </pivotArea>
    </format>
    <format dxfId="129">
      <pivotArea dataOnly="0" labelOnly="1" outline="0" fieldPosition="0">
        <references count="5">
          <reference field="0" count="1" selected="0">
            <x v="42"/>
          </reference>
          <reference field="10" count="1" selected="0">
            <x v="7"/>
          </reference>
          <reference field="11" count="1" selected="0">
            <x v="5"/>
          </reference>
          <reference field="17" count="1" selected="0">
            <x v="7"/>
          </reference>
          <reference field="21" count="1">
            <x v="6"/>
          </reference>
        </references>
      </pivotArea>
    </format>
    <format dxfId="128">
      <pivotArea dataOnly="0" labelOnly="1" outline="0" fieldPosition="0">
        <references count="5">
          <reference field="0" count="1" selected="0">
            <x v="43"/>
          </reference>
          <reference field="10" count="1" selected="0">
            <x v="7"/>
          </reference>
          <reference field="11" count="1" selected="0">
            <x v="5"/>
          </reference>
          <reference field="17" count="1" selected="0">
            <x v="2"/>
          </reference>
          <reference field="21" count="1">
            <x v="11"/>
          </reference>
        </references>
      </pivotArea>
    </format>
    <format dxfId="127">
      <pivotArea dataOnly="0" labelOnly="1" outline="0" fieldPosition="0">
        <references count="5">
          <reference field="0" count="1" selected="0">
            <x v="44"/>
          </reference>
          <reference field="10" count="1" selected="0">
            <x v="6"/>
          </reference>
          <reference field="11" count="1" selected="0">
            <x v="0"/>
          </reference>
          <reference field="17" count="1" selected="0">
            <x v="23"/>
          </reference>
          <reference field="21" count="1">
            <x v="6"/>
          </reference>
        </references>
      </pivotArea>
    </format>
    <format dxfId="126">
      <pivotArea dataOnly="0" labelOnly="1" outline="0" fieldPosition="0">
        <references count="5">
          <reference field="0" count="1" selected="0">
            <x v="45"/>
          </reference>
          <reference field="10" count="1" selected="0">
            <x v="6"/>
          </reference>
          <reference field="11" count="1" selected="0">
            <x v="0"/>
          </reference>
          <reference field="17" count="1" selected="0">
            <x v="4"/>
          </reference>
          <reference field="21" count="1">
            <x v="19"/>
          </reference>
        </references>
      </pivotArea>
    </format>
    <format dxfId="125">
      <pivotArea dataOnly="0" labelOnly="1" outline="0" fieldPosition="0">
        <references count="5">
          <reference field="0" count="1" selected="0">
            <x v="46"/>
          </reference>
          <reference field="10" count="1" selected="0">
            <x v="6"/>
          </reference>
          <reference field="11" count="1" selected="0">
            <x v="0"/>
          </reference>
          <reference field="17" count="1" selected="0">
            <x v="4"/>
          </reference>
          <reference field="21" count="1">
            <x v="14"/>
          </reference>
        </references>
      </pivotArea>
    </format>
    <format dxfId="124">
      <pivotArea dataOnly="0" labelOnly="1" outline="0" fieldPosition="0">
        <references count="5">
          <reference field="0" count="1" selected="0">
            <x v="47"/>
          </reference>
          <reference field="10" count="1" selected="0">
            <x v="8"/>
          </reference>
          <reference field="11" count="1" selected="0">
            <x v="6"/>
          </reference>
          <reference field="17" count="1" selected="0">
            <x v="17"/>
          </reference>
          <reference field="21" count="1">
            <x v="43"/>
          </reference>
        </references>
      </pivotArea>
    </format>
    <format dxfId="123">
      <pivotArea dataOnly="0" labelOnly="1" outline="0" fieldPosition="0">
        <references count="5">
          <reference field="0" count="1" selected="0">
            <x v="48"/>
          </reference>
          <reference field="10" count="1" selected="0">
            <x v="8"/>
          </reference>
          <reference field="11" count="1" selected="0">
            <x v="6"/>
          </reference>
          <reference field="17" count="1" selected="0">
            <x v="5"/>
          </reference>
          <reference field="21" count="1">
            <x v="33"/>
          </reference>
        </references>
      </pivotArea>
    </format>
    <format dxfId="122">
      <pivotArea dataOnly="0" labelOnly="1" outline="0" fieldPosition="0">
        <references count="5">
          <reference field="0" count="1" selected="0">
            <x v="49"/>
          </reference>
          <reference field="10" count="1" selected="0">
            <x v="3"/>
          </reference>
          <reference field="11" count="1" selected="0">
            <x v="4"/>
          </reference>
          <reference field="17" count="1" selected="0">
            <x v="28"/>
          </reference>
          <reference field="21" count="1">
            <x v="39"/>
          </reference>
        </references>
      </pivotArea>
    </format>
    <format dxfId="121">
      <pivotArea dataOnly="0" labelOnly="1" outline="0" fieldPosition="0">
        <references count="6">
          <reference field="0" count="1" selected="0">
            <x v="0"/>
          </reference>
          <reference field="8" count="1">
            <x v="0"/>
          </reference>
          <reference field="10" count="1" selected="0">
            <x v="10"/>
          </reference>
          <reference field="11" count="1" selected="0">
            <x v="1"/>
          </reference>
          <reference field="17" count="1" selected="0">
            <x v="13"/>
          </reference>
          <reference field="21" count="1" selected="0">
            <x v="43"/>
          </reference>
        </references>
      </pivotArea>
    </format>
    <format dxfId="120">
      <pivotArea dataOnly="0" labelOnly="1" outline="0" fieldPosition="0">
        <references count="6">
          <reference field="0" count="1" selected="0">
            <x v="2"/>
          </reference>
          <reference field="8" count="1">
            <x v="1"/>
          </reference>
          <reference field="10" count="1" selected="0">
            <x v="3"/>
          </reference>
          <reference field="11" count="1" selected="0">
            <x v="4"/>
          </reference>
          <reference field="17" count="1" selected="0">
            <x v="17"/>
          </reference>
          <reference field="21" count="1" selected="0">
            <x v="15"/>
          </reference>
        </references>
      </pivotArea>
    </format>
    <format dxfId="119">
      <pivotArea dataOnly="0" labelOnly="1" outline="0" fieldPosition="0">
        <references count="6">
          <reference field="0" count="1" selected="0">
            <x v="3"/>
          </reference>
          <reference field="8" count="1">
            <x v="0"/>
          </reference>
          <reference field="10" count="1" selected="0">
            <x v="10"/>
          </reference>
          <reference field="11" count="1" selected="0">
            <x v="1"/>
          </reference>
          <reference field="17" count="1" selected="0">
            <x v="0"/>
          </reference>
          <reference field="21" count="1" selected="0">
            <x v="21"/>
          </reference>
        </references>
      </pivotArea>
    </format>
    <format dxfId="118">
      <pivotArea dataOnly="0" labelOnly="1" outline="0" fieldPosition="0">
        <references count="6">
          <reference field="0" count="1" selected="0">
            <x v="4"/>
          </reference>
          <reference field="8" count="1">
            <x v="1"/>
          </reference>
          <reference field="10" count="1" selected="0">
            <x v="10"/>
          </reference>
          <reference field="11" count="1" selected="0">
            <x v="1"/>
          </reference>
          <reference field="17" count="1" selected="0">
            <x v="31"/>
          </reference>
          <reference field="21" count="1" selected="0">
            <x v="16"/>
          </reference>
        </references>
      </pivotArea>
    </format>
    <format dxfId="117">
      <pivotArea dataOnly="0" labelOnly="1" outline="0" fieldPosition="0">
        <references count="6">
          <reference field="0" count="1" selected="0">
            <x v="6"/>
          </reference>
          <reference field="8" count="1">
            <x v="0"/>
          </reference>
          <reference field="10" count="1" selected="0">
            <x v="10"/>
          </reference>
          <reference field="11" count="1" selected="0">
            <x v="1"/>
          </reference>
          <reference field="17" count="1" selected="0">
            <x v="12"/>
          </reference>
          <reference field="21" count="1" selected="0">
            <x v="45"/>
          </reference>
        </references>
      </pivotArea>
    </format>
    <format dxfId="116">
      <pivotArea dataOnly="0" labelOnly="1" outline="0" fieldPosition="0">
        <references count="6">
          <reference field="0" count="1" selected="0">
            <x v="7"/>
          </reference>
          <reference field="8" count="1">
            <x v="1"/>
          </reference>
          <reference field="10" count="1" selected="0">
            <x v="10"/>
          </reference>
          <reference field="11" count="1" selected="0">
            <x v="1"/>
          </reference>
          <reference field="17" count="1" selected="0">
            <x v="9"/>
          </reference>
          <reference field="21" count="1" selected="0">
            <x v="9"/>
          </reference>
        </references>
      </pivotArea>
    </format>
    <format dxfId="115">
      <pivotArea dataOnly="0" labelOnly="1" outline="0" fieldPosition="0">
        <references count="6">
          <reference field="0" count="1" selected="0">
            <x v="8"/>
          </reference>
          <reference field="8" count="1">
            <x v="0"/>
          </reference>
          <reference field="10" count="1" selected="0">
            <x v="9"/>
          </reference>
          <reference field="11" count="1" selected="0">
            <x v="1"/>
          </reference>
          <reference field="17" count="1" selected="0">
            <x v="26"/>
          </reference>
          <reference field="21" count="1" selected="0">
            <x v="17"/>
          </reference>
        </references>
      </pivotArea>
    </format>
    <format dxfId="114">
      <pivotArea dataOnly="0" labelOnly="1" outline="0" fieldPosition="0">
        <references count="6">
          <reference field="0" count="1" selected="0">
            <x v="9"/>
          </reference>
          <reference field="8" count="1">
            <x v="1"/>
          </reference>
          <reference field="10" count="1" selected="0">
            <x v="9"/>
          </reference>
          <reference field="11" count="1" selected="0">
            <x v="1"/>
          </reference>
          <reference field="17" count="1" selected="0">
            <x v="12"/>
          </reference>
          <reference field="21" count="1" selected="0">
            <x v="10"/>
          </reference>
        </references>
      </pivotArea>
    </format>
    <format dxfId="113">
      <pivotArea dataOnly="0" labelOnly="1" outline="0" fieldPosition="0">
        <references count="6">
          <reference field="0" count="1" selected="0">
            <x v="11"/>
          </reference>
          <reference field="8" count="1">
            <x v="0"/>
          </reference>
          <reference field="10" count="1" selected="0">
            <x v="9"/>
          </reference>
          <reference field="11" count="1" selected="0">
            <x v="1"/>
          </reference>
          <reference field="17" count="1" selected="0">
            <x v="1"/>
          </reference>
          <reference field="21" count="1" selected="0">
            <x v="23"/>
          </reference>
        </references>
      </pivotArea>
    </format>
    <format dxfId="112">
      <pivotArea dataOnly="0" labelOnly="1" outline="0" fieldPosition="0">
        <references count="6">
          <reference field="0" count="1" selected="0">
            <x v="13"/>
          </reference>
          <reference field="8" count="1">
            <x v="1"/>
          </reference>
          <reference field="10" count="1" selected="0">
            <x v="5"/>
          </reference>
          <reference field="11" count="1" selected="0">
            <x v="3"/>
          </reference>
          <reference field="17" count="1" selected="0">
            <x v="8"/>
          </reference>
          <reference field="21" count="1" selected="0">
            <x v="5"/>
          </reference>
        </references>
      </pivotArea>
    </format>
    <format dxfId="111">
      <pivotArea dataOnly="0" labelOnly="1" outline="0" fieldPosition="0">
        <references count="6">
          <reference field="0" count="1" selected="0">
            <x v="14"/>
          </reference>
          <reference field="8" count="1">
            <x v="0"/>
          </reference>
          <reference field="10" count="1" selected="0">
            <x v="5"/>
          </reference>
          <reference field="11" count="1" selected="0">
            <x v="3"/>
          </reference>
          <reference field="17" count="1" selected="0">
            <x v="10"/>
          </reference>
          <reference field="21" count="1" selected="0">
            <x v="11"/>
          </reference>
        </references>
      </pivotArea>
    </format>
    <format dxfId="110">
      <pivotArea dataOnly="0" labelOnly="1" outline="0" fieldPosition="0">
        <references count="6">
          <reference field="0" count="1" selected="0">
            <x v="15"/>
          </reference>
          <reference field="8" count="1">
            <x v="1"/>
          </reference>
          <reference field="10" count="1" selected="0">
            <x v="5"/>
          </reference>
          <reference field="11" count="1" selected="0">
            <x v="3"/>
          </reference>
          <reference field="17" count="1" selected="0">
            <x v="0"/>
          </reference>
          <reference field="21" count="1" selected="0">
            <x v="15"/>
          </reference>
        </references>
      </pivotArea>
    </format>
    <format dxfId="109">
      <pivotArea dataOnly="0" labelOnly="1" outline="0" fieldPosition="0">
        <references count="6">
          <reference field="0" count="1" selected="0">
            <x v="18"/>
          </reference>
          <reference field="8" count="1">
            <x v="0"/>
          </reference>
          <reference field="10" count="1" selected="0">
            <x v="1"/>
          </reference>
          <reference field="11" count="1" selected="0">
            <x v="1"/>
          </reference>
          <reference field="17" count="1" selected="0">
            <x v="27"/>
          </reference>
          <reference field="21" count="1" selected="0">
            <x v="23"/>
          </reference>
        </references>
      </pivotArea>
    </format>
    <format dxfId="108">
      <pivotArea dataOnly="0" labelOnly="1" outline="0" fieldPosition="0">
        <references count="6">
          <reference field="0" count="1" selected="0">
            <x v="19"/>
          </reference>
          <reference field="8" count="1">
            <x v="1"/>
          </reference>
          <reference field="10" count="1" selected="0">
            <x v="1"/>
          </reference>
          <reference field="11" count="1" selected="0">
            <x v="1"/>
          </reference>
          <reference field="17" count="1" selected="0">
            <x v="3"/>
          </reference>
          <reference field="21" count="1" selected="0">
            <x v="22"/>
          </reference>
        </references>
      </pivotArea>
    </format>
    <format dxfId="107">
      <pivotArea dataOnly="0" labelOnly="1" outline="0" fieldPosition="0">
        <references count="6">
          <reference field="0" count="1" selected="0">
            <x v="21"/>
          </reference>
          <reference field="8" count="1">
            <x v="0"/>
          </reference>
          <reference field="10" count="1" selected="0">
            <x v="1"/>
          </reference>
          <reference field="11" count="1" selected="0">
            <x v="1"/>
          </reference>
          <reference field="17" count="1" selected="0">
            <x v="15"/>
          </reference>
          <reference field="21" count="1" selected="0">
            <x v="10"/>
          </reference>
        </references>
      </pivotArea>
    </format>
    <format dxfId="106">
      <pivotArea dataOnly="0" labelOnly="1" outline="0" fieldPosition="0">
        <references count="6">
          <reference field="0" count="1" selected="0">
            <x v="26"/>
          </reference>
          <reference field="8" count="1">
            <x v="1"/>
          </reference>
          <reference field="10" count="1" selected="0">
            <x v="2"/>
          </reference>
          <reference field="11" count="1" selected="0">
            <x v="3"/>
          </reference>
          <reference field="17" count="1" selected="0">
            <x v="30"/>
          </reference>
          <reference field="21" count="1" selected="0">
            <x v="16"/>
          </reference>
        </references>
      </pivotArea>
    </format>
    <format dxfId="105">
      <pivotArea dataOnly="0" labelOnly="1" outline="0" fieldPosition="0">
        <references count="6">
          <reference field="0" count="1" selected="0">
            <x v="28"/>
          </reference>
          <reference field="8" count="1">
            <x v="0"/>
          </reference>
          <reference field="10" count="1" selected="0">
            <x v="2"/>
          </reference>
          <reference field="11" count="1" selected="0">
            <x v="3"/>
          </reference>
          <reference field="17" count="1" selected="0">
            <x v="12"/>
          </reference>
          <reference field="21" count="1" selected="0">
            <x v="40"/>
          </reference>
        </references>
      </pivotArea>
    </format>
    <format dxfId="104">
      <pivotArea dataOnly="0" labelOnly="1" outline="0" fieldPosition="0">
        <references count="6">
          <reference field="0" count="1" selected="0">
            <x v="32"/>
          </reference>
          <reference field="8" count="1">
            <x v="1"/>
          </reference>
          <reference field="10" count="1" selected="0">
            <x v="4"/>
          </reference>
          <reference field="11" count="1" selected="0">
            <x v="2"/>
          </reference>
          <reference field="17" count="1" selected="0">
            <x v="14"/>
          </reference>
          <reference field="21" count="1" selected="0">
            <x v="26"/>
          </reference>
        </references>
      </pivotArea>
    </format>
    <format dxfId="103">
      <pivotArea dataOnly="0" labelOnly="1" outline="0" fieldPosition="0">
        <references count="6">
          <reference field="0" count="1" selected="0">
            <x v="40"/>
          </reference>
          <reference field="8" count="1">
            <x v="0"/>
          </reference>
          <reference field="10" count="1" selected="0">
            <x v="0"/>
          </reference>
          <reference field="11" count="1" selected="0">
            <x v="5"/>
          </reference>
          <reference field="17" count="1" selected="0">
            <x v="2"/>
          </reference>
          <reference field="21" count="1" selected="0">
            <x v="20"/>
          </reference>
        </references>
      </pivotArea>
    </format>
    <format dxfId="102">
      <pivotArea dataOnly="0" labelOnly="1" outline="0" fieldPosition="0">
        <references count="6">
          <reference field="0" count="1" selected="0">
            <x v="45"/>
          </reference>
          <reference field="8" count="1">
            <x v="1"/>
          </reference>
          <reference field="10" count="1" selected="0">
            <x v="6"/>
          </reference>
          <reference field="11" count="1" selected="0">
            <x v="0"/>
          </reference>
          <reference field="17" count="1" selected="0">
            <x v="4"/>
          </reference>
          <reference field="21" count="1" selected="0">
            <x v="19"/>
          </reference>
        </references>
      </pivotArea>
    </format>
    <format dxfId="101">
      <pivotArea dataOnly="0" labelOnly="1" outline="0" fieldPosition="0">
        <references count="6">
          <reference field="0" count="1" selected="0">
            <x v="46"/>
          </reference>
          <reference field="8" count="1">
            <x v="0"/>
          </reference>
          <reference field="10" count="1" selected="0">
            <x v="6"/>
          </reference>
          <reference field="11" count="1" selected="0">
            <x v="0"/>
          </reference>
          <reference field="17" count="1" selected="0">
            <x v="4"/>
          </reference>
          <reference field="21" count="1" selected="0">
            <x v="14"/>
          </reference>
        </references>
      </pivotArea>
    </format>
    <format dxfId="100">
      <pivotArea dataOnly="0" labelOnly="1" outline="0" fieldPosition="0">
        <references count="6">
          <reference field="0" count="1" selected="0">
            <x v="48"/>
          </reference>
          <reference field="8" count="1">
            <x v="1"/>
          </reference>
          <reference field="10" count="1" selected="0">
            <x v="8"/>
          </reference>
          <reference field="11" count="1" selected="0">
            <x v="6"/>
          </reference>
          <reference field="17" count="1" selected="0">
            <x v="5"/>
          </reference>
          <reference field="21" count="1" selected="0">
            <x v="33"/>
          </reference>
        </references>
      </pivotArea>
    </format>
    <format dxfId="99">
      <pivotArea dataOnly="0" labelOnly="1" outline="0" fieldPosition="0">
        <references count="7">
          <reference field="0" count="1" selected="0">
            <x v="0"/>
          </reference>
          <reference field="1" count="1">
            <x v="32"/>
          </reference>
          <reference field="8" count="1" selected="0">
            <x v="0"/>
          </reference>
          <reference field="10" count="1" selected="0">
            <x v="10"/>
          </reference>
          <reference field="11" count="1" selected="0">
            <x v="1"/>
          </reference>
          <reference field="17" count="1" selected="0">
            <x v="13"/>
          </reference>
          <reference field="21" count="1" selected="0">
            <x v="43"/>
          </reference>
        </references>
      </pivotArea>
    </format>
    <format dxfId="98">
      <pivotArea dataOnly="0" labelOnly="1" outline="0" fieldPosition="0">
        <references count="7">
          <reference field="0" count="1" selected="0">
            <x v="1"/>
          </reference>
          <reference field="1" count="1">
            <x v="33"/>
          </reference>
          <reference field="8" count="1" selected="0">
            <x v="0"/>
          </reference>
          <reference field="10" count="1" selected="0">
            <x v="10"/>
          </reference>
          <reference field="11" count="1" selected="0">
            <x v="1"/>
          </reference>
          <reference field="17" count="1" selected="0">
            <x v="6"/>
          </reference>
          <reference field="21" count="1" selected="0">
            <x v="38"/>
          </reference>
        </references>
      </pivotArea>
    </format>
    <format dxfId="97">
      <pivotArea dataOnly="0" labelOnly="1" outline="0" fieldPosition="0">
        <references count="7">
          <reference field="0" count="1" selected="0">
            <x v="2"/>
          </reference>
          <reference field="1" count="1">
            <x v="45"/>
          </reference>
          <reference field="8" count="1" selected="0">
            <x v="1"/>
          </reference>
          <reference field="10" count="1" selected="0">
            <x v="3"/>
          </reference>
          <reference field="11" count="1" selected="0">
            <x v="4"/>
          </reference>
          <reference field="17" count="1" selected="0">
            <x v="17"/>
          </reference>
          <reference field="21" count="1" selected="0">
            <x v="15"/>
          </reference>
        </references>
      </pivotArea>
    </format>
    <format dxfId="96">
      <pivotArea dataOnly="0" labelOnly="1" outline="0" fieldPosition="0">
        <references count="7">
          <reference field="0" count="1" selected="0">
            <x v="3"/>
          </reference>
          <reference field="1" count="1">
            <x v="34"/>
          </reference>
          <reference field="8" count="1" selected="0">
            <x v="0"/>
          </reference>
          <reference field="10" count="1" selected="0">
            <x v="10"/>
          </reference>
          <reference field="11" count="1" selected="0">
            <x v="1"/>
          </reference>
          <reference field="17" count="1" selected="0">
            <x v="0"/>
          </reference>
          <reference field="21" count="1" selected="0">
            <x v="21"/>
          </reference>
        </references>
      </pivotArea>
    </format>
    <format dxfId="95">
      <pivotArea dataOnly="0" labelOnly="1" outline="0" fieldPosition="0">
        <references count="7">
          <reference field="0" count="1" selected="0">
            <x v="4"/>
          </reference>
          <reference field="1" count="1">
            <x v="3"/>
          </reference>
          <reference field="8" count="1" selected="0">
            <x v="1"/>
          </reference>
          <reference field="10" count="1" selected="0">
            <x v="10"/>
          </reference>
          <reference field="11" count="1" selected="0">
            <x v="1"/>
          </reference>
          <reference field="17" count="1" selected="0">
            <x v="31"/>
          </reference>
          <reference field="21" count="1" selected="0">
            <x v="16"/>
          </reference>
        </references>
      </pivotArea>
    </format>
    <format dxfId="94">
      <pivotArea dataOnly="0" labelOnly="1" outline="0" fieldPosition="0">
        <references count="7">
          <reference field="0" count="1" selected="0">
            <x v="5"/>
          </reference>
          <reference field="1" count="1">
            <x v="26"/>
          </reference>
          <reference field="8" count="1" selected="0">
            <x v="1"/>
          </reference>
          <reference field="10" count="1" selected="0">
            <x v="10"/>
          </reference>
          <reference field="11" count="1" selected="0">
            <x v="1"/>
          </reference>
          <reference field="17" count="1" selected="0">
            <x v="16"/>
          </reference>
          <reference field="21" count="1" selected="0">
            <x v="38"/>
          </reference>
        </references>
      </pivotArea>
    </format>
    <format dxfId="93">
      <pivotArea dataOnly="0" labelOnly="1" outline="0" fieldPosition="0">
        <references count="7">
          <reference field="0" count="1" selected="0">
            <x v="6"/>
          </reference>
          <reference field="1" count="1">
            <x v="31"/>
          </reference>
          <reference field="8" count="1" selected="0">
            <x v="0"/>
          </reference>
          <reference field="10" count="1" selected="0">
            <x v="10"/>
          </reference>
          <reference field="11" count="1" selected="0">
            <x v="1"/>
          </reference>
          <reference field="17" count="1" selected="0">
            <x v="12"/>
          </reference>
          <reference field="21" count="1" selected="0">
            <x v="45"/>
          </reference>
        </references>
      </pivotArea>
    </format>
    <format dxfId="92">
      <pivotArea dataOnly="0" labelOnly="1" outline="0" fieldPosition="0">
        <references count="7">
          <reference field="0" count="1" selected="0">
            <x v="7"/>
          </reference>
          <reference field="1" count="1">
            <x v="27"/>
          </reference>
          <reference field="8" count="1" selected="0">
            <x v="1"/>
          </reference>
          <reference field="10" count="1" selected="0">
            <x v="10"/>
          </reference>
          <reference field="11" count="1" selected="0">
            <x v="1"/>
          </reference>
          <reference field="17" count="1" selected="0">
            <x v="9"/>
          </reference>
          <reference field="21" count="1" selected="0">
            <x v="9"/>
          </reference>
        </references>
      </pivotArea>
    </format>
    <format dxfId="91">
      <pivotArea dataOnly="0" labelOnly="1" outline="0" fieldPosition="0">
        <references count="7">
          <reference field="0" count="1" selected="0">
            <x v="8"/>
          </reference>
          <reference field="1" count="1">
            <x v="30"/>
          </reference>
          <reference field="8" count="1" selected="0">
            <x v="0"/>
          </reference>
          <reference field="10" count="1" selected="0">
            <x v="9"/>
          </reference>
          <reference field="11" count="1" selected="0">
            <x v="1"/>
          </reference>
          <reference field="17" count="1" selected="0">
            <x v="26"/>
          </reference>
          <reference field="21" count="1" selected="0">
            <x v="17"/>
          </reference>
        </references>
      </pivotArea>
    </format>
    <format dxfId="90">
      <pivotArea dataOnly="0" labelOnly="1" outline="0" fieldPosition="0">
        <references count="7">
          <reference field="0" count="1" selected="0">
            <x v="9"/>
          </reference>
          <reference field="1" count="1">
            <x v="28"/>
          </reference>
          <reference field="8" count="1" selected="0">
            <x v="1"/>
          </reference>
          <reference field="10" count="1" selected="0">
            <x v="9"/>
          </reference>
          <reference field="11" count="1" selected="0">
            <x v="1"/>
          </reference>
          <reference field="17" count="1" selected="0">
            <x v="12"/>
          </reference>
          <reference field="21" count="1" selected="0">
            <x v="10"/>
          </reference>
        </references>
      </pivotArea>
    </format>
    <format dxfId="89">
      <pivotArea dataOnly="0" labelOnly="1" outline="0" fieldPosition="0">
        <references count="7">
          <reference field="0" count="1" selected="0">
            <x v="10"/>
          </reference>
          <reference field="1" count="1">
            <x v="41"/>
          </reference>
          <reference field="8" count="1" selected="0">
            <x v="1"/>
          </reference>
          <reference field="10" count="1" selected="0">
            <x v="9"/>
          </reference>
          <reference field="11" count="1" selected="0">
            <x v="1"/>
          </reference>
          <reference field="17" count="1" selected="0">
            <x v="18"/>
          </reference>
          <reference field="21" count="1" selected="0">
            <x v="32"/>
          </reference>
        </references>
      </pivotArea>
    </format>
    <format dxfId="88">
      <pivotArea dataOnly="0" labelOnly="1" outline="0" fieldPosition="0">
        <references count="7">
          <reference field="0" count="1" selected="0">
            <x v="11"/>
          </reference>
          <reference field="1" count="1">
            <x v="29"/>
          </reference>
          <reference field="8" count="1" selected="0">
            <x v="0"/>
          </reference>
          <reference field="10" count="1" selected="0">
            <x v="9"/>
          </reference>
          <reference field="11" count="1" selected="0">
            <x v="1"/>
          </reference>
          <reference field="17" count="1" selected="0">
            <x v="1"/>
          </reference>
          <reference field="21" count="1" selected="0">
            <x v="23"/>
          </reference>
        </references>
      </pivotArea>
    </format>
    <format dxfId="87">
      <pivotArea dataOnly="0" labelOnly="1" outline="0" fieldPosition="0">
        <references count="7">
          <reference field="0" count="1" selected="0">
            <x v="12"/>
          </reference>
          <reference field="1" count="1">
            <x v="36"/>
          </reference>
          <reference field="8" count="1" selected="0">
            <x v="0"/>
          </reference>
          <reference field="10" count="1" selected="0">
            <x v="9"/>
          </reference>
          <reference field="11" count="1" selected="0">
            <x v="1"/>
          </reference>
          <reference field="17" count="1" selected="0">
            <x v="24"/>
          </reference>
          <reference field="21" count="1" selected="0">
            <x v="23"/>
          </reference>
        </references>
      </pivotArea>
    </format>
    <format dxfId="86">
      <pivotArea dataOnly="0" labelOnly="1" outline="0" fieldPosition="0">
        <references count="7">
          <reference field="0" count="1" selected="0">
            <x v="13"/>
          </reference>
          <reference field="1" count="1">
            <x v="11"/>
          </reference>
          <reference field="8" count="1" selected="0">
            <x v="1"/>
          </reference>
          <reference field="10" count="1" selected="0">
            <x v="5"/>
          </reference>
          <reference field="11" count="1" selected="0">
            <x v="3"/>
          </reference>
          <reference field="17" count="1" selected="0">
            <x v="8"/>
          </reference>
          <reference field="21" count="1" selected="0">
            <x v="5"/>
          </reference>
        </references>
      </pivotArea>
    </format>
    <format dxfId="85">
      <pivotArea dataOnly="0" labelOnly="1" outline="0" fieldPosition="0">
        <references count="7">
          <reference field="0" count="1" selected="0">
            <x v="14"/>
          </reference>
          <reference field="1" count="1">
            <x v="40"/>
          </reference>
          <reference field="8" count="1" selected="0">
            <x v="0"/>
          </reference>
          <reference field="10" count="1" selected="0">
            <x v="5"/>
          </reference>
          <reference field="11" count="1" selected="0">
            <x v="3"/>
          </reference>
          <reference field="17" count="1" selected="0">
            <x v="10"/>
          </reference>
          <reference field="21" count="1" selected="0">
            <x v="11"/>
          </reference>
        </references>
      </pivotArea>
    </format>
    <format dxfId="84">
      <pivotArea dataOnly="0" labelOnly="1" outline="0" fieldPosition="0">
        <references count="7">
          <reference field="0" count="1" selected="0">
            <x v="15"/>
          </reference>
          <reference field="1" count="1">
            <x v="12"/>
          </reference>
          <reference field="8" count="1" selected="0">
            <x v="1"/>
          </reference>
          <reference field="10" count="1" selected="0">
            <x v="5"/>
          </reference>
          <reference field="11" count="1" selected="0">
            <x v="3"/>
          </reference>
          <reference field="17" count="1" selected="0">
            <x v="0"/>
          </reference>
          <reference field="21" count="1" selected="0">
            <x v="15"/>
          </reference>
        </references>
      </pivotArea>
    </format>
    <format dxfId="83">
      <pivotArea dataOnly="0" labelOnly="1" outline="0" fieldPosition="0">
        <references count="7">
          <reference field="0" count="1" selected="0">
            <x v="16"/>
          </reference>
          <reference field="1" count="1">
            <x v="13"/>
          </reference>
          <reference field="8" count="1" selected="0">
            <x v="1"/>
          </reference>
          <reference field="10" count="1" selected="0">
            <x v="5"/>
          </reference>
          <reference field="11" count="1" selected="0">
            <x v="3"/>
          </reference>
          <reference field="17" count="1" selected="0">
            <x v="21"/>
          </reference>
          <reference field="21" count="1" selected="0">
            <x v="18"/>
          </reference>
        </references>
      </pivotArea>
    </format>
    <format dxfId="82">
      <pivotArea dataOnly="0" labelOnly="1" outline="0" fieldPosition="0">
        <references count="7">
          <reference field="0" count="1" selected="0">
            <x v="17"/>
          </reference>
          <reference field="1" count="1">
            <x v="14"/>
          </reference>
          <reference field="8" count="1" selected="0">
            <x v="1"/>
          </reference>
          <reference field="10" count="1" selected="0">
            <x v="5"/>
          </reference>
          <reference field="11" count="1" selected="0">
            <x v="3"/>
          </reference>
          <reference field="17" count="1" selected="0">
            <x v="11"/>
          </reference>
          <reference field="21" count="1" selected="0">
            <x v="5"/>
          </reference>
        </references>
      </pivotArea>
    </format>
    <format dxfId="81">
      <pivotArea dataOnly="0" labelOnly="1" outline="0" fieldPosition="0">
        <references count="7">
          <reference field="0" count="1" selected="0">
            <x v="18"/>
          </reference>
          <reference field="1" count="1">
            <x v="2"/>
          </reference>
          <reference field="8" count="1" selected="0">
            <x v="0"/>
          </reference>
          <reference field="10" count="1" selected="0">
            <x v="1"/>
          </reference>
          <reference field="11" count="1" selected="0">
            <x v="1"/>
          </reference>
          <reference field="17" count="1" selected="0">
            <x v="27"/>
          </reference>
          <reference field="21" count="1" selected="0">
            <x v="23"/>
          </reference>
        </references>
      </pivotArea>
    </format>
    <format dxfId="80">
      <pivotArea dataOnly="0" labelOnly="1" outline="0" fieldPosition="0">
        <references count="7">
          <reference field="0" count="1" selected="0">
            <x v="19"/>
          </reference>
          <reference field="1" count="1">
            <x v="24"/>
          </reference>
          <reference field="8" count="1" selected="0">
            <x v="1"/>
          </reference>
          <reference field="10" count="1" selected="0">
            <x v="1"/>
          </reference>
          <reference field="11" count="1" selected="0">
            <x v="1"/>
          </reference>
          <reference field="17" count="1" selected="0">
            <x v="3"/>
          </reference>
          <reference field="21" count="1" selected="0">
            <x v="22"/>
          </reference>
        </references>
      </pivotArea>
    </format>
    <format dxfId="79">
      <pivotArea dataOnly="0" labelOnly="1" outline="0" fieldPosition="0">
        <references count="7">
          <reference field="0" count="1" selected="0">
            <x v="20"/>
          </reference>
          <reference field="1" count="1">
            <x v="25"/>
          </reference>
          <reference field="8" count="1" selected="0">
            <x v="1"/>
          </reference>
          <reference field="10" count="1" selected="0">
            <x v="1"/>
          </reference>
          <reference field="11" count="1" selected="0">
            <x v="1"/>
          </reference>
          <reference field="17" count="1" selected="0">
            <x v="29"/>
          </reference>
          <reference field="21" count="1" selected="0">
            <x v="42"/>
          </reference>
        </references>
      </pivotArea>
    </format>
    <format dxfId="78">
      <pivotArea dataOnly="0" labelOnly="1" outline="0" fieldPosition="0">
        <references count="7">
          <reference field="0" count="1" selected="0">
            <x v="21"/>
          </reference>
          <reference field="1" count="1">
            <x v="1"/>
          </reference>
          <reference field="8" count="1" selected="0">
            <x v="0"/>
          </reference>
          <reference field="10" count="1" selected="0">
            <x v="1"/>
          </reference>
          <reference field="11" count="1" selected="0">
            <x v="1"/>
          </reference>
          <reference field="17" count="1" selected="0">
            <x v="15"/>
          </reference>
          <reference field="21" count="1" selected="0">
            <x v="10"/>
          </reference>
        </references>
      </pivotArea>
    </format>
    <format dxfId="77">
      <pivotArea dataOnly="0" labelOnly="1" outline="0" fieldPosition="0">
        <references count="7">
          <reference field="0" count="1" selected="0">
            <x v="22"/>
          </reference>
          <reference field="1" count="1">
            <x v="4"/>
          </reference>
          <reference field="8" count="1" selected="0">
            <x v="0"/>
          </reference>
          <reference field="10" count="1" selected="0">
            <x v="1"/>
          </reference>
          <reference field="11" count="1" selected="0">
            <x v="1"/>
          </reference>
          <reference field="17" count="1" selected="0">
            <x v="4"/>
          </reference>
          <reference field="21" count="1" selected="0">
            <x v="1"/>
          </reference>
        </references>
      </pivotArea>
    </format>
    <format dxfId="76">
      <pivotArea dataOnly="0" labelOnly="1" outline="0" fieldPosition="0">
        <references count="7">
          <reference field="0" count="1" selected="0">
            <x v="23"/>
          </reference>
          <reference field="1" count="1">
            <x v="5"/>
          </reference>
          <reference field="8" count="1" selected="0">
            <x v="0"/>
          </reference>
          <reference field="10" count="1" selected="0">
            <x v="1"/>
          </reference>
          <reference field="11" count="1" selected="0">
            <x v="1"/>
          </reference>
          <reference field="17" count="1" selected="0">
            <x v="7"/>
          </reference>
          <reference field="21" count="1" selected="0">
            <x v="45"/>
          </reference>
        </references>
      </pivotArea>
    </format>
    <format dxfId="75">
      <pivotArea dataOnly="0" labelOnly="1" outline="0" fieldPosition="0">
        <references count="7">
          <reference field="0" count="1" selected="0">
            <x v="24"/>
          </reference>
          <reference field="1" count="1">
            <x v="6"/>
          </reference>
          <reference field="8" count="1" selected="0">
            <x v="0"/>
          </reference>
          <reference field="10" count="1" selected="0">
            <x v="1"/>
          </reference>
          <reference field="11" count="1" selected="0">
            <x v="1"/>
          </reference>
          <reference field="17" count="1" selected="0">
            <x v="12"/>
          </reference>
          <reference field="21" count="1" selected="0">
            <x v="12"/>
          </reference>
        </references>
      </pivotArea>
    </format>
    <format dxfId="74">
      <pivotArea dataOnly="0" labelOnly="1" outline="0" fieldPosition="0">
        <references count="7">
          <reference field="0" count="1" selected="0">
            <x v="25"/>
          </reference>
          <reference field="1" count="1">
            <x v="35"/>
          </reference>
          <reference field="8" count="1" selected="0">
            <x v="0"/>
          </reference>
          <reference field="10" count="1" selected="0">
            <x v="1"/>
          </reference>
          <reference field="11" count="1" selected="0">
            <x v="1"/>
          </reference>
          <reference field="17" count="1" selected="0">
            <x v="13"/>
          </reference>
          <reference field="21" count="1" selected="0">
            <x v="24"/>
          </reference>
        </references>
      </pivotArea>
    </format>
    <format dxfId="73">
      <pivotArea dataOnly="0" labelOnly="1" outline="0" fieldPosition="0">
        <references count="7">
          <reference field="0" count="1" selected="0">
            <x v="26"/>
          </reference>
          <reference field="1" count="1">
            <x v="9"/>
          </reference>
          <reference field="8" count="1" selected="0">
            <x v="1"/>
          </reference>
          <reference field="10" count="1" selected="0">
            <x v="2"/>
          </reference>
          <reference field="11" count="1" selected="0">
            <x v="3"/>
          </reference>
          <reference field="17" count="1" selected="0">
            <x v="30"/>
          </reference>
          <reference field="21" count="1" selected="0">
            <x v="16"/>
          </reference>
        </references>
      </pivotArea>
    </format>
    <format dxfId="72">
      <pivotArea dataOnly="0" labelOnly="1" outline="0" fieldPosition="0">
        <references count="7">
          <reference field="0" count="1" selected="0">
            <x v="27"/>
          </reference>
          <reference field="1" count="1">
            <x v="10"/>
          </reference>
          <reference field="8" count="1" selected="0">
            <x v="1"/>
          </reference>
          <reference field="10" count="1" selected="0">
            <x v="2"/>
          </reference>
          <reference field="11" count="1" selected="0">
            <x v="3"/>
          </reference>
          <reference field="17" count="1" selected="0">
            <x v="24"/>
          </reference>
          <reference field="21" count="1" selected="0">
            <x v="28"/>
          </reference>
        </references>
      </pivotArea>
    </format>
    <format dxfId="71">
      <pivotArea dataOnly="0" labelOnly="1" outline="0" fieldPosition="0">
        <references count="7">
          <reference field="0" count="1" selected="0">
            <x v="28"/>
          </reference>
          <reference field="1" count="1">
            <x v="39"/>
          </reference>
          <reference field="8" count="1" selected="0">
            <x v="0"/>
          </reference>
          <reference field="10" count="1" selected="0">
            <x v="2"/>
          </reference>
          <reference field="11" count="1" selected="0">
            <x v="3"/>
          </reference>
          <reference field="17" count="1" selected="0">
            <x v="12"/>
          </reference>
          <reference field="21" count="1" selected="0">
            <x v="40"/>
          </reference>
        </references>
      </pivotArea>
    </format>
    <format dxfId="70">
      <pivotArea dataOnly="0" labelOnly="1" outline="0" fieldPosition="0">
        <references count="7">
          <reference field="0" count="1" selected="0">
            <x v="29"/>
          </reference>
          <reference field="1" count="1">
            <x v="23"/>
          </reference>
          <reference field="8" count="1" selected="0">
            <x v="0"/>
          </reference>
          <reference field="10" count="1" selected="0">
            <x v="4"/>
          </reference>
          <reference field="11" count="1" selected="0">
            <x v="2"/>
          </reference>
          <reference field="17" count="1" selected="0">
            <x v="19"/>
          </reference>
          <reference field="21" count="1" selected="0">
            <x v="25"/>
          </reference>
        </references>
      </pivotArea>
    </format>
    <format dxfId="69">
      <pivotArea dataOnly="0" labelOnly="1" outline="0" fieldPosition="0">
        <references count="7">
          <reference field="0" count="1" selected="0">
            <x v="30"/>
          </reference>
          <reference field="1" count="1">
            <x v="22"/>
          </reference>
          <reference field="8" count="1" selected="0">
            <x v="0"/>
          </reference>
          <reference field="10" count="1" selected="0">
            <x v="4"/>
          </reference>
          <reference field="11" count="1" selected="0">
            <x v="2"/>
          </reference>
          <reference field="17" count="1" selected="0">
            <x v="30"/>
          </reference>
          <reference field="21" count="1" selected="0">
            <x v="35"/>
          </reference>
        </references>
      </pivotArea>
    </format>
    <format dxfId="68">
      <pivotArea dataOnly="0" labelOnly="1" outline="0" fieldPosition="0">
        <references count="7">
          <reference field="0" count="1" selected="0">
            <x v="31"/>
          </reference>
          <reference field="1" count="1">
            <x v="21"/>
          </reference>
          <reference field="8" count="1" selected="0">
            <x v="0"/>
          </reference>
          <reference field="10" count="1" selected="0">
            <x v="4"/>
          </reference>
          <reference field="11" count="1" selected="0">
            <x v="2"/>
          </reference>
          <reference field="17" count="1" selected="0">
            <x v="4"/>
          </reference>
          <reference field="21" count="1" selected="0">
            <x v="16"/>
          </reference>
        </references>
      </pivotArea>
    </format>
    <format dxfId="67">
      <pivotArea dataOnly="0" labelOnly="1" outline="0" fieldPosition="0">
        <references count="7">
          <reference field="0" count="1" selected="0">
            <x v="32"/>
          </reference>
          <reference field="1" count="1">
            <x v="19"/>
          </reference>
          <reference field="8" count="1" selected="0">
            <x v="1"/>
          </reference>
          <reference field="10" count="1" selected="0">
            <x v="4"/>
          </reference>
          <reference field="11" count="1" selected="0">
            <x v="2"/>
          </reference>
          <reference field="17" count="1" selected="0">
            <x v="14"/>
          </reference>
          <reference field="21" count="1" selected="0">
            <x v="26"/>
          </reference>
        </references>
      </pivotArea>
    </format>
    <format dxfId="66">
      <pivotArea dataOnly="0" labelOnly="1" outline="0" fieldPosition="0">
        <references count="7">
          <reference field="0" count="1" selected="0">
            <x v="33"/>
          </reference>
          <reference field="1" count="1">
            <x v="20"/>
          </reference>
          <reference field="8" count="1" selected="0">
            <x v="1"/>
          </reference>
          <reference field="10" count="1" selected="0">
            <x v="4"/>
          </reference>
          <reference field="11" count="1" selected="0">
            <x v="2"/>
          </reference>
          <reference field="17" count="1" selected="0">
            <x v="29"/>
          </reference>
          <reference field="21" count="1" selected="0">
            <x v="27"/>
          </reference>
        </references>
      </pivotArea>
    </format>
    <format dxfId="65">
      <pivotArea dataOnly="0" labelOnly="1" outline="0" fieldPosition="0">
        <references count="7">
          <reference field="0" count="1" selected="0">
            <x v="34"/>
          </reference>
          <reference field="1" count="1">
            <x v="16"/>
          </reference>
          <reference field="8" count="1" selected="0">
            <x v="1"/>
          </reference>
          <reference field="10" count="1" selected="0">
            <x v="4"/>
          </reference>
          <reference field="11" count="1" selected="0">
            <x v="2"/>
          </reference>
          <reference field="17" count="1" selected="0">
            <x v="22"/>
          </reference>
          <reference field="21" count="1" selected="0">
            <x v="1"/>
          </reference>
        </references>
      </pivotArea>
    </format>
    <format dxfId="64">
      <pivotArea dataOnly="0" labelOnly="1" outline="0" fieldPosition="0">
        <references count="7">
          <reference field="0" count="1" selected="0">
            <x v="35"/>
          </reference>
          <reference field="1" count="1">
            <x v="17"/>
          </reference>
          <reference field="8" count="1" selected="0">
            <x v="1"/>
          </reference>
          <reference field="10" count="1" selected="0">
            <x v="4"/>
          </reference>
          <reference field="11" count="1" selected="0">
            <x v="2"/>
          </reference>
          <reference field="17" count="1" selected="0">
            <x v="29"/>
          </reference>
          <reference field="21" count="1" selected="0">
            <x v="21"/>
          </reference>
        </references>
      </pivotArea>
    </format>
    <format dxfId="63">
      <pivotArea dataOnly="0" labelOnly="1" outline="0" fieldPosition="0">
        <references count="7">
          <reference field="0" count="1" selected="0">
            <x v="36"/>
          </reference>
          <reference field="1" count="1">
            <x v="15"/>
          </reference>
          <reference field="8" count="1" selected="0">
            <x v="1"/>
          </reference>
          <reference field="10" count="1" selected="0">
            <x v="4"/>
          </reference>
          <reference field="11" count="1" selected="0">
            <x v="2"/>
          </reference>
          <reference field="17" count="1" selected="0">
            <x v="25"/>
          </reference>
          <reference field="21" count="1" selected="0">
            <x v="32"/>
          </reference>
        </references>
      </pivotArea>
    </format>
    <format dxfId="62">
      <pivotArea dataOnly="0" labelOnly="1" outline="0" fieldPosition="0">
        <references count="7">
          <reference field="0" count="1" selected="0">
            <x v="37"/>
          </reference>
          <reference field="1" count="1">
            <x v="18"/>
          </reference>
          <reference field="8" count="1" selected="0">
            <x v="1"/>
          </reference>
          <reference field="10" count="1" selected="0">
            <x v="4"/>
          </reference>
          <reference field="11" count="1" selected="0">
            <x v="2"/>
          </reference>
          <reference field="17" count="1" selected="0">
            <x v="13"/>
          </reference>
          <reference field="21" count="1" selected="0">
            <x v="29"/>
          </reference>
        </references>
      </pivotArea>
    </format>
    <format dxfId="61">
      <pivotArea dataOnly="0" labelOnly="1" outline="0" fieldPosition="0">
        <references count="7">
          <reference field="0" count="1" selected="0">
            <x v="38"/>
          </reference>
          <reference field="1" count="1">
            <x v="44"/>
          </reference>
          <reference field="8" count="1" selected="0">
            <x v="1"/>
          </reference>
          <reference field="10" count="1" selected="0">
            <x v="0"/>
          </reference>
          <reference field="11" count="1" selected="0">
            <x v="5"/>
          </reference>
          <reference field="17" count="1" selected="0">
            <x v="7"/>
          </reference>
          <reference field="21" count="1" selected="0">
            <x v="30"/>
          </reference>
        </references>
      </pivotArea>
    </format>
    <format dxfId="60">
      <pivotArea dataOnly="0" labelOnly="1" outline="0" fieldPosition="0">
        <references count="7">
          <reference field="0" count="1" selected="0">
            <x v="39"/>
          </reference>
          <reference field="1" count="1">
            <x v="43"/>
          </reference>
          <reference field="8" count="1" selected="0">
            <x v="1"/>
          </reference>
          <reference field="10" count="1" selected="0">
            <x v="0"/>
          </reference>
          <reference field="11" count="1" selected="0">
            <x v="5"/>
          </reference>
          <reference field="17" count="1" selected="0">
            <x v="4"/>
          </reference>
          <reference field="21" count="1" selected="0">
            <x v="34"/>
          </reference>
        </references>
      </pivotArea>
    </format>
    <format dxfId="59">
      <pivotArea dataOnly="0" labelOnly="1" outline="0" fieldPosition="0">
        <references count="7">
          <reference field="0" count="1" selected="0">
            <x v="40"/>
          </reference>
          <reference field="1" count="1">
            <x v="49"/>
          </reference>
          <reference field="8" count="1" selected="0">
            <x v="0"/>
          </reference>
          <reference field="10" count="1" selected="0">
            <x v="0"/>
          </reference>
          <reference field="11" count="1" selected="0">
            <x v="5"/>
          </reference>
          <reference field="17" count="1" selected="0">
            <x v="2"/>
          </reference>
          <reference field="21" count="1" selected="0">
            <x v="20"/>
          </reference>
        </references>
      </pivotArea>
    </format>
    <format dxfId="58">
      <pivotArea dataOnly="0" labelOnly="1" outline="0" fieldPosition="0">
        <references count="7">
          <reference field="0" count="1" selected="0">
            <x v="41"/>
          </reference>
          <reference field="1" count="1">
            <x v="46"/>
          </reference>
          <reference field="8" count="1" selected="0">
            <x v="0"/>
          </reference>
          <reference field="10" count="1" selected="0">
            <x v="7"/>
          </reference>
          <reference field="11" count="1" selected="0">
            <x v="5"/>
          </reference>
          <reference field="17" count="1" selected="0">
            <x v="20"/>
          </reference>
          <reference field="21" count="1" selected="0">
            <x v="36"/>
          </reference>
        </references>
      </pivotArea>
    </format>
    <format dxfId="57">
      <pivotArea dataOnly="0" labelOnly="1" outline="0" fieldPosition="0">
        <references count="7">
          <reference field="0" count="1" selected="0">
            <x v="42"/>
          </reference>
          <reference field="1" count="1">
            <x v="48"/>
          </reference>
          <reference field="8" count="1" selected="0">
            <x v="0"/>
          </reference>
          <reference field="10" count="1" selected="0">
            <x v="7"/>
          </reference>
          <reference field="11" count="1" selected="0">
            <x v="5"/>
          </reference>
          <reference field="17" count="1" selected="0">
            <x v="7"/>
          </reference>
          <reference field="21" count="1" selected="0">
            <x v="6"/>
          </reference>
        </references>
      </pivotArea>
    </format>
    <format dxfId="56">
      <pivotArea dataOnly="0" labelOnly="1" outline="0" fieldPosition="0">
        <references count="7">
          <reference field="0" count="1" selected="0">
            <x v="43"/>
          </reference>
          <reference field="1" count="1">
            <x v="47"/>
          </reference>
          <reference field="8" count="1" selected="0">
            <x v="0"/>
          </reference>
          <reference field="10" count="1" selected="0">
            <x v="7"/>
          </reference>
          <reference field="11" count="1" selected="0">
            <x v="5"/>
          </reference>
          <reference field="17" count="1" selected="0">
            <x v="2"/>
          </reference>
          <reference field="21" count="1" selected="0">
            <x v="11"/>
          </reference>
        </references>
      </pivotArea>
    </format>
    <format dxfId="55">
      <pivotArea dataOnly="0" labelOnly="1" outline="0" fieldPosition="0">
        <references count="7">
          <reference field="0" count="1" selected="0">
            <x v="44"/>
          </reference>
          <reference field="1" count="1">
            <x v="37"/>
          </reference>
          <reference field="8" count="1" selected="0">
            <x v="0"/>
          </reference>
          <reference field="10" count="1" selected="0">
            <x v="6"/>
          </reference>
          <reference field="11" count="1" selected="0">
            <x v="0"/>
          </reference>
          <reference field="17" count="1" selected="0">
            <x v="23"/>
          </reference>
          <reference field="21" count="1" selected="0">
            <x v="6"/>
          </reference>
        </references>
      </pivotArea>
    </format>
    <format dxfId="54">
      <pivotArea dataOnly="0" labelOnly="1" outline="0" fieldPosition="0">
        <references count="7">
          <reference field="0" count="1" selected="0">
            <x v="45"/>
          </reference>
          <reference field="1" count="1">
            <x v="0"/>
          </reference>
          <reference field="8" count="1" selected="0">
            <x v="1"/>
          </reference>
          <reference field="10" count="1" selected="0">
            <x v="6"/>
          </reference>
          <reference field="11" count="1" selected="0">
            <x v="0"/>
          </reference>
          <reference field="17" count="1" selected="0">
            <x v="4"/>
          </reference>
          <reference field="21" count="1" selected="0">
            <x v="19"/>
          </reference>
        </references>
      </pivotArea>
    </format>
    <format dxfId="53">
      <pivotArea dataOnly="0" labelOnly="1" outline="0" fieldPosition="0">
        <references count="7">
          <reference field="0" count="1" selected="0">
            <x v="46"/>
          </reference>
          <reference field="1" count="1">
            <x v="38"/>
          </reference>
          <reference field="8" count="1" selected="0">
            <x v="0"/>
          </reference>
          <reference field="10" count="1" selected="0">
            <x v="6"/>
          </reference>
          <reference field="11" count="1" selected="0">
            <x v="0"/>
          </reference>
          <reference field="17" count="1" selected="0">
            <x v="4"/>
          </reference>
          <reference field="21" count="1" selected="0">
            <x v="14"/>
          </reference>
        </references>
      </pivotArea>
    </format>
    <format dxfId="52">
      <pivotArea dataOnly="0" labelOnly="1" outline="0" fieldPosition="0">
        <references count="7">
          <reference field="0" count="1" selected="0">
            <x v="47"/>
          </reference>
          <reference field="1" count="1">
            <x v="7"/>
          </reference>
          <reference field="8" count="1" selected="0">
            <x v="0"/>
          </reference>
          <reference field="10" count="1" selected="0">
            <x v="8"/>
          </reference>
          <reference field="11" count="1" selected="0">
            <x v="6"/>
          </reference>
          <reference field="17" count="1" selected="0">
            <x v="17"/>
          </reference>
          <reference field="21" count="1" selected="0">
            <x v="43"/>
          </reference>
        </references>
      </pivotArea>
    </format>
    <format dxfId="51">
      <pivotArea dataOnly="0" labelOnly="1" outline="0" fieldPosition="0">
        <references count="7">
          <reference field="0" count="1" selected="0">
            <x v="48"/>
          </reference>
          <reference field="1" count="1">
            <x v="8"/>
          </reference>
          <reference field="8" count="1" selected="0">
            <x v="1"/>
          </reference>
          <reference field="10" count="1" selected="0">
            <x v="8"/>
          </reference>
          <reference field="11" count="1" selected="0">
            <x v="6"/>
          </reference>
          <reference field="17" count="1" selected="0">
            <x v="5"/>
          </reference>
          <reference field="21" count="1" selected="0">
            <x v="33"/>
          </reference>
        </references>
      </pivotArea>
    </format>
    <format dxfId="50">
      <pivotArea dataOnly="0" labelOnly="1" outline="0" fieldPosition="0">
        <references count="7">
          <reference field="0" count="1" selected="0">
            <x v="49"/>
          </reference>
          <reference field="1" count="1">
            <x v="42"/>
          </reference>
          <reference field="8" count="1" selected="0">
            <x v="1"/>
          </reference>
          <reference field="10" count="1" selected="0">
            <x v="3"/>
          </reference>
          <reference field="11" count="1" selected="0">
            <x v="4"/>
          </reference>
          <reference field="17" count="1" selected="0">
            <x v="28"/>
          </reference>
          <reference field="21"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x v="0"/>
          </reference>
          <reference field="17" count="1" selected="0">
            <x v="13"/>
          </reference>
          <reference field="21"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x v="18"/>
          </reference>
          <reference field="17" count="1" selected="0">
            <x v="6"/>
          </reference>
          <reference field="21"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x v="10"/>
          </reference>
          <reference field="17" count="1" selected="0">
            <x v="17"/>
          </reference>
          <reference field="21"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x v="7"/>
          </reference>
          <reference field="17" count="1" selected="0">
            <x v="0"/>
          </reference>
          <reference field="21"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x v="5"/>
          </reference>
          <reference field="17" count="1" selected="0">
            <x v="31"/>
          </reference>
          <reference field="21"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x v="19"/>
          </reference>
          <reference field="17" count="1" selected="0">
            <x v="16"/>
          </reference>
          <reference field="21"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x v="9"/>
          </reference>
          <reference field="17" count="1" selected="0">
            <x v="12"/>
          </reference>
          <reference field="21"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x v="30"/>
          </reference>
          <reference field="17" count="1" selected="0">
            <x v="9"/>
          </reference>
          <reference field="21"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x v="41"/>
          </reference>
          <reference field="17" count="1" selected="0">
            <x v="26"/>
          </reference>
          <reference field="21"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x v="38"/>
          </reference>
          <reference field="17" count="1" selected="0">
            <x v="12"/>
          </reference>
          <reference field="21"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x v="23"/>
          </reference>
          <reference field="17" count="1" selected="0">
            <x v="18"/>
          </reference>
          <reference field="21"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x v="49"/>
          </reference>
          <reference field="17" count="1" selected="0">
            <x v="1"/>
          </reference>
          <reference field="21"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x v="37"/>
          </reference>
          <reference field="17" count="1" selected="0">
            <x v="24"/>
          </reference>
          <reference field="21"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x v="47"/>
          </reference>
          <reference field="17" count="1" selected="0">
            <x v="8"/>
          </reference>
          <reference field="21"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x v="36"/>
          </reference>
          <reference field="17" count="1" selected="0">
            <x v="10"/>
          </reference>
          <reference field="21"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x v="4"/>
          </reference>
          <reference field="17" count="1" selected="0">
            <x v="0"/>
          </reference>
          <reference field="21"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x v="42"/>
          </reference>
          <reference field="17" count="1" selected="0">
            <x v="21"/>
          </reference>
          <reference field="21"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x v="44"/>
          </reference>
          <reference field="17" count="1" selected="0">
            <x v="11"/>
          </reference>
          <reference field="21"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x v="31"/>
          </reference>
          <reference field="17" count="1" selected="0">
            <x v="27"/>
          </reference>
          <reference field="21"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x v="12"/>
          </reference>
          <reference field="17" count="1" selected="0">
            <x v="3"/>
          </reference>
          <reference field="21"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x v="35"/>
          </reference>
          <reference field="17" count="1" selected="0">
            <x v="29"/>
          </reference>
          <reference field="21"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x v="25"/>
          </reference>
          <reference field="17" count="1" selected="0">
            <x v="15"/>
          </reference>
          <reference field="21"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x v="46"/>
          </reference>
          <reference field="17" count="1" selected="0">
            <x v="4"/>
          </reference>
          <reference field="21"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x v="3"/>
          </reference>
          <reference field="17" count="1" selected="0">
            <x v="7"/>
          </reference>
          <reference field="21"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x v="1"/>
          </reference>
          <reference field="17" count="1" selected="0">
            <x v="12"/>
          </reference>
          <reference field="21"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x v="34"/>
          </reference>
          <reference field="17" count="1" selected="0">
            <x v="13"/>
          </reference>
          <reference field="21"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x v="48"/>
          </reference>
          <reference field="17" count="1" selected="0">
            <x v="30"/>
          </reference>
          <reference field="21"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x v="14"/>
          </reference>
          <reference field="17" count="1" selected="0">
            <x v="24"/>
          </reference>
          <reference field="21"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x v="32"/>
          </reference>
          <reference field="17" count="1" selected="0">
            <x v="12"/>
          </reference>
          <reference field="21"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x v="22"/>
          </reference>
          <reference field="17" count="1" selected="0">
            <x v="19"/>
          </reference>
          <reference field="21"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x v="8"/>
          </reference>
          <reference field="17" count="1" selected="0">
            <x v="30"/>
          </reference>
          <reference field="21"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x v="6"/>
          </reference>
          <reference field="17" count="1" selected="0">
            <x v="4"/>
          </reference>
          <reference field="21"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x v="45"/>
          </reference>
          <reference field="17" count="1" selected="0">
            <x v="14"/>
          </reference>
          <reference field="21"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x v="17"/>
          </reference>
          <reference field="17" count="1" selected="0">
            <x v="29"/>
          </reference>
          <reference field="21"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x v="16"/>
          </reference>
          <reference field="17" count="1" selected="0">
            <x v="22"/>
          </reference>
          <reference field="21"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x v="15"/>
          </reference>
          <reference field="17" count="1" selected="0">
            <x v="29"/>
          </reference>
          <reference field="21"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x v="20"/>
          </reference>
          <reference field="17" count="1" selected="0">
            <x v="25"/>
          </reference>
          <reference field="21"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x v="13"/>
          </reference>
          <reference field="17" count="1" selected="0">
            <x v="13"/>
          </reference>
          <reference field="21"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x v="43"/>
          </reference>
          <reference field="17" count="1" selected="0">
            <x v="7"/>
          </reference>
          <reference field="21"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x v="28"/>
          </reference>
          <reference field="17" count="1" selected="0">
            <x v="4"/>
          </reference>
          <reference field="21"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x v="24"/>
          </reference>
          <reference field="17" count="1" selected="0">
            <x v="2"/>
          </reference>
          <reference field="21"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x v="11"/>
          </reference>
          <reference field="17" count="1" selected="0">
            <x v="20"/>
          </reference>
          <reference field="21"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x v="2"/>
          </reference>
          <reference field="17" count="1" selected="0">
            <x v="7"/>
          </reference>
          <reference field="21"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x v="21"/>
          </reference>
          <reference field="17" count="1" selected="0">
            <x v="2"/>
          </reference>
          <reference field="21" count="1" selected="0">
            <x v="11"/>
          </reference>
        </references>
      </pivotArea>
    </format>
    <format dxfId="5">
      <pivotArea dataOnly="0" labelOnly="1" outline="0" fieldPosition="0">
        <references count="8">
          <reference field="0" count="1" selected="0">
            <x v="44"/>
          </reference>
          <reference field="1" count="1" selected="0">
            <x v="37"/>
          </reference>
          <reference field="8" count="1" selected="0">
            <x v="0"/>
          </reference>
          <reference field="10" count="1" selected="0">
            <x v="6"/>
          </reference>
          <reference field="11" count="1" selected="0">
            <x v="0"/>
          </reference>
          <reference field="12" count="1">
            <x v="29"/>
          </reference>
          <reference field="17" count="1" selected="0">
            <x v="23"/>
          </reference>
          <reference field="21"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x v="27"/>
          </reference>
          <reference field="17" count="1" selected="0">
            <x v="4"/>
          </reference>
          <reference field="21" count="1" selected="0">
            <x v="19"/>
          </reference>
        </references>
      </pivotArea>
    </format>
    <format dxfId="3">
      <pivotArea dataOnly="0" labelOnly="1" outline="0" fieldPosition="0">
        <references count="8">
          <reference field="0" count="1" selected="0">
            <x v="46"/>
          </reference>
          <reference field="1" count="1" selected="0">
            <x v="38"/>
          </reference>
          <reference field="8" count="1" selected="0">
            <x v="0"/>
          </reference>
          <reference field="10" count="1" selected="0">
            <x v="6"/>
          </reference>
          <reference field="11" count="1" selected="0">
            <x v="0"/>
          </reference>
          <reference field="12" count="1">
            <x v="33"/>
          </reference>
          <reference field="17" count="1" selected="0">
            <x v="4"/>
          </reference>
          <reference field="21"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x v="40"/>
          </reference>
          <reference field="17" count="1" selected="0">
            <x v="17"/>
          </reference>
          <reference field="21"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x v="26"/>
          </reference>
          <reference field="17" count="1" selected="0">
            <x v="5"/>
          </reference>
          <reference field="21"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x v="39"/>
          </reference>
          <reference field="17" count="1" selected="0">
            <x v="28"/>
          </reference>
          <reference field="21" count="1" selected="0">
            <x v="3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7" t="s">
        <v>252</v>
      </c>
      <c r="C2" s="38"/>
      <c r="D2" s="39"/>
      <c r="E2" s="43" t="s">
        <v>232</v>
      </c>
    </row>
    <row r="3" spans="2:5" ht="42" customHeight="1" thickBot="1" x14ac:dyDescent="0.3">
      <c r="B3" s="40"/>
      <c r="C3" s="41"/>
      <c r="D3" s="42"/>
      <c r="E3" s="44"/>
    </row>
    <row r="4" spans="2:5" ht="8.25" customHeight="1" x14ac:dyDescent="0.25"/>
    <row r="5" spans="2:5" ht="19.5" customHeight="1" thickBot="1" x14ac:dyDescent="0.3">
      <c r="C5" s="8" t="s">
        <v>226</v>
      </c>
      <c r="D5" s="8" t="s">
        <v>223</v>
      </c>
      <c r="E5" s="9" t="s">
        <v>224</v>
      </c>
    </row>
    <row r="6" spans="2:5" ht="19.5" customHeight="1" thickBot="1" x14ac:dyDescent="0.3">
      <c r="B6" s="19" t="s">
        <v>135</v>
      </c>
      <c r="C6" s="35" t="s">
        <v>225</v>
      </c>
      <c r="D6" s="35"/>
      <c r="E6" s="36"/>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35" t="s">
        <v>242</v>
      </c>
      <c r="D13" s="35"/>
      <c r="E13" s="36"/>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7" t="s">
        <v>253</v>
      </c>
      <c r="C2" s="38"/>
      <c r="D2" s="39"/>
      <c r="E2" s="43" t="s">
        <v>232</v>
      </c>
    </row>
    <row r="3" spans="2:5" ht="42" customHeight="1" thickBot="1" x14ac:dyDescent="0.3">
      <c r="B3" s="40"/>
      <c r="C3" s="41"/>
      <c r="D3" s="42"/>
      <c r="E3" s="44"/>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5" t="s">
        <v>254</v>
      </c>
      <c r="D7" s="35"/>
      <c r="E7" s="36"/>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35" t="s">
        <v>255</v>
      </c>
      <c r="D14" s="35"/>
      <c r="E14" s="36"/>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7" t="s">
        <v>272</v>
      </c>
      <c r="C2" s="38"/>
      <c r="D2" s="39"/>
      <c r="E2" s="43" t="s">
        <v>232</v>
      </c>
    </row>
    <row r="3" spans="2:5" ht="42" customHeight="1" thickBot="1" x14ac:dyDescent="0.3">
      <c r="B3" s="40"/>
      <c r="C3" s="41"/>
      <c r="D3" s="42"/>
      <c r="E3" s="44"/>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35" t="s">
        <v>281</v>
      </c>
      <c r="D7" s="35"/>
      <c r="E7" s="36"/>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K15"/>
  <sheetViews>
    <sheetView workbookViewId="0">
      <selection activeCell="K3" sqref="K3"/>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15.85546875" bestFit="1" customWidth="1"/>
    <col min="9" max="9" width="15.42578125" bestFit="1" customWidth="1"/>
  </cols>
  <sheetData>
    <row r="2" spans="2:11" x14ac:dyDescent="0.25">
      <c r="B2" s="48" t="s">
        <v>286</v>
      </c>
      <c r="C2" s="48" t="s">
        <v>285</v>
      </c>
      <c r="H2" s="50" t="s">
        <v>287</v>
      </c>
      <c r="I2" s="51"/>
      <c r="J2" s="54"/>
      <c r="K2" s="55"/>
    </row>
    <row r="3" spans="2:11" x14ac:dyDescent="0.25">
      <c r="B3" s="48" t="s">
        <v>283</v>
      </c>
      <c r="C3" t="s">
        <v>138</v>
      </c>
      <c r="D3" t="s">
        <v>142</v>
      </c>
      <c r="E3" t="s">
        <v>284</v>
      </c>
      <c r="G3" s="52" t="s">
        <v>228</v>
      </c>
      <c r="H3" s="53" t="s">
        <v>142</v>
      </c>
      <c r="I3" s="53" t="s">
        <v>138</v>
      </c>
    </row>
    <row r="4" spans="2:11" x14ac:dyDescent="0.25">
      <c r="B4" s="1" t="s">
        <v>159</v>
      </c>
      <c r="C4" s="49">
        <v>1</v>
      </c>
      <c r="D4" s="49">
        <v>2</v>
      </c>
      <c r="E4" s="49">
        <v>3</v>
      </c>
      <c r="G4" t="s">
        <v>140</v>
      </c>
      <c r="H4">
        <f>COUNTIFS(SPORTSMEN!$K$1:$K$51,ANALYSIS!$G4,SPORTSMEN!$I$1:$I$51,ANALYSIS!H$3)</f>
        <v>3</v>
      </c>
      <c r="I4">
        <f>COUNTIFS(SPORTSMEN!$K$1:$K$51,ANALYSIS!$G4,SPORTSMEN!$I$1:$I$51,ANALYSIS!I$3)</f>
        <v>4</v>
      </c>
    </row>
    <row r="5" spans="2:11" x14ac:dyDescent="0.25">
      <c r="B5" s="1" t="s">
        <v>151</v>
      </c>
      <c r="C5" s="49">
        <v>6</v>
      </c>
      <c r="D5" s="49">
        <v>2</v>
      </c>
      <c r="E5" s="49">
        <v>8</v>
      </c>
      <c r="G5" t="s">
        <v>144</v>
      </c>
      <c r="H5">
        <f>COUNTIFS(SPORTSMEN!$K$1:$K$51,ANALYSIS!$G5,SPORTSMEN!$I$1:$I$51,ANALYSIS!H$3)</f>
        <v>2</v>
      </c>
      <c r="I5">
        <f>COUNTIFS(SPORTSMEN!$K$1:$K$51,ANALYSIS!$G5,SPORTSMEN!$I$1:$I$51,ANALYSIS!I$3)</f>
        <v>0</v>
      </c>
    </row>
    <row r="6" spans="2:11" x14ac:dyDescent="0.25">
      <c r="B6" s="1" t="s">
        <v>153</v>
      </c>
      <c r="C6" s="49">
        <v>1</v>
      </c>
      <c r="D6" s="49">
        <v>2</v>
      </c>
      <c r="E6" s="49">
        <v>3</v>
      </c>
      <c r="G6" t="s">
        <v>146</v>
      </c>
      <c r="H6">
        <f>COUNTIFS(SPORTSMEN!$K$1:$K$51,ANALYSIS!$G6,SPORTSMEN!$I$1:$I$51,ANALYSIS!H$3)</f>
        <v>2</v>
      </c>
      <c r="I6">
        <f>COUNTIFS(SPORTSMEN!$K$1:$K$51,ANALYSIS!$G6,SPORTSMEN!$I$1:$I$51,ANALYSIS!I$3)</f>
        <v>3</v>
      </c>
    </row>
    <row r="7" spans="2:11" x14ac:dyDescent="0.25">
      <c r="B7" s="1" t="s">
        <v>144</v>
      </c>
      <c r="C7" s="49"/>
      <c r="D7" s="49">
        <v>2</v>
      </c>
      <c r="E7" s="49">
        <v>2</v>
      </c>
      <c r="G7" t="s">
        <v>149</v>
      </c>
      <c r="H7">
        <f>COUNTIFS(SPORTSMEN!$K$1:$K$51,ANALYSIS!$G7,SPORTSMEN!$I$1:$I$51,ANALYSIS!H$3)</f>
        <v>4</v>
      </c>
      <c r="I7">
        <f>COUNTIFS(SPORTSMEN!$K$1:$K$51,ANALYSIS!$G7,SPORTSMEN!$I$1:$I$51,ANALYSIS!I$3)</f>
        <v>1</v>
      </c>
    </row>
    <row r="8" spans="2:11" x14ac:dyDescent="0.25">
      <c r="B8" s="1" t="s">
        <v>156</v>
      </c>
      <c r="C8" s="49">
        <v>3</v>
      </c>
      <c r="D8" s="49">
        <v>6</v>
      </c>
      <c r="E8" s="49">
        <v>9</v>
      </c>
      <c r="G8" t="s">
        <v>151</v>
      </c>
      <c r="H8">
        <f>COUNTIFS(SPORTSMEN!$K$1:$K$51,ANALYSIS!$G8,SPORTSMEN!$I$1:$I$51,ANALYSIS!H$3)</f>
        <v>2</v>
      </c>
      <c r="I8">
        <f>COUNTIFS(SPORTSMEN!$K$1:$K$51,ANALYSIS!$G8,SPORTSMEN!$I$1:$I$51,ANALYSIS!I$3)</f>
        <v>6</v>
      </c>
    </row>
    <row r="9" spans="2:11" x14ac:dyDescent="0.25">
      <c r="B9" s="1" t="s">
        <v>149</v>
      </c>
      <c r="C9" s="49">
        <v>1</v>
      </c>
      <c r="D9" s="49">
        <v>4</v>
      </c>
      <c r="E9" s="49">
        <v>5</v>
      </c>
      <c r="G9" t="s">
        <v>153</v>
      </c>
      <c r="H9">
        <f>COUNTIFS(SPORTSMEN!$K$1:$K$51,ANALYSIS!$G9,SPORTSMEN!$I$1:$I$51,ANALYSIS!H$3)</f>
        <v>2</v>
      </c>
      <c r="I9">
        <f>COUNTIFS(SPORTSMEN!$K$1:$K$51,ANALYSIS!$G9,SPORTSMEN!$I$1:$I$51,ANALYSIS!I$3)</f>
        <v>1</v>
      </c>
    </row>
    <row r="10" spans="2:11" x14ac:dyDescent="0.25">
      <c r="B10" s="1" t="s">
        <v>164</v>
      </c>
      <c r="C10" s="49">
        <v>2</v>
      </c>
      <c r="D10" s="49">
        <v>1</v>
      </c>
      <c r="E10" s="49">
        <v>3</v>
      </c>
      <c r="G10" t="s">
        <v>156</v>
      </c>
      <c r="H10">
        <f>COUNTIFS(SPORTSMEN!$K$1:$K$51,ANALYSIS!$G10,SPORTSMEN!$I$1:$I$51,ANALYSIS!H$3)</f>
        <v>6</v>
      </c>
      <c r="I10">
        <f>COUNTIFS(SPORTSMEN!$K$1:$K$51,ANALYSIS!$G10,SPORTSMEN!$I$1:$I$51,ANALYSIS!I$3)</f>
        <v>3</v>
      </c>
    </row>
    <row r="11" spans="2:11" x14ac:dyDescent="0.25">
      <c r="B11" s="1" t="s">
        <v>161</v>
      </c>
      <c r="C11" s="49">
        <v>3</v>
      </c>
      <c r="D11" s="49"/>
      <c r="E11" s="49">
        <v>3</v>
      </c>
      <c r="G11" t="s">
        <v>159</v>
      </c>
      <c r="H11">
        <f>COUNTIFS(SPORTSMEN!$K$1:$K$51,ANALYSIS!$G11,SPORTSMEN!$I$1:$I$51,ANALYSIS!H$3)</f>
        <v>2</v>
      </c>
      <c r="I11">
        <f>COUNTIFS(SPORTSMEN!$K$1:$K$51,ANALYSIS!$G11,SPORTSMEN!$I$1:$I$51,ANALYSIS!I$3)</f>
        <v>1</v>
      </c>
    </row>
    <row r="12" spans="2:11" x14ac:dyDescent="0.25">
      <c r="B12" s="1" t="s">
        <v>167</v>
      </c>
      <c r="C12" s="49">
        <v>1</v>
      </c>
      <c r="D12" s="49">
        <v>1</v>
      </c>
      <c r="E12" s="49">
        <v>2</v>
      </c>
      <c r="G12" t="s">
        <v>161</v>
      </c>
      <c r="H12">
        <f>COUNTIFS(SPORTSMEN!$K$1:$K$51,ANALYSIS!$G12,SPORTSMEN!$I$1:$I$51,ANALYSIS!H$3)</f>
        <v>0</v>
      </c>
      <c r="I12">
        <f>COUNTIFS(SPORTSMEN!$K$1:$K$51,ANALYSIS!$G12,SPORTSMEN!$I$1:$I$51,ANALYSIS!I$3)</f>
        <v>3</v>
      </c>
    </row>
    <row r="13" spans="2:11" x14ac:dyDescent="0.25">
      <c r="B13" s="1" t="s">
        <v>146</v>
      </c>
      <c r="C13" s="49">
        <v>3</v>
      </c>
      <c r="D13" s="49">
        <v>2</v>
      </c>
      <c r="E13" s="49">
        <v>5</v>
      </c>
      <c r="G13" t="s">
        <v>164</v>
      </c>
      <c r="H13">
        <f>COUNTIFS(SPORTSMEN!$K$1:$K$51,ANALYSIS!$G13,SPORTSMEN!$I$1:$I$51,ANALYSIS!H$3)</f>
        <v>1</v>
      </c>
      <c r="I13">
        <f>COUNTIFS(SPORTSMEN!$K$1:$K$51,ANALYSIS!$G13,SPORTSMEN!$I$1:$I$51,ANALYSIS!I$3)</f>
        <v>2</v>
      </c>
    </row>
    <row r="14" spans="2:11" x14ac:dyDescent="0.25">
      <c r="B14" s="1" t="s">
        <v>140</v>
      </c>
      <c r="C14" s="49">
        <v>4</v>
      </c>
      <c r="D14" s="49">
        <v>3</v>
      </c>
      <c r="E14" s="49">
        <v>7</v>
      </c>
      <c r="G14" t="s">
        <v>167</v>
      </c>
      <c r="H14">
        <f>COUNTIFS(SPORTSMEN!$K$1:$K$51,ANALYSIS!$G14,SPORTSMEN!$I$1:$I$51,ANALYSIS!H$3)</f>
        <v>1</v>
      </c>
      <c r="I14">
        <f>COUNTIFS(SPORTSMEN!$K$1:$K$51,ANALYSIS!$G14,SPORTSMEN!$I$1:$I$51,ANALYSIS!I$3)</f>
        <v>1</v>
      </c>
    </row>
    <row r="15" spans="2:11" x14ac:dyDescent="0.25">
      <c r="B15" s="1" t="s">
        <v>284</v>
      </c>
      <c r="C15" s="49">
        <v>25</v>
      </c>
      <c r="D15" s="49">
        <v>25</v>
      </c>
      <c r="E15" s="49">
        <v>50</v>
      </c>
    </row>
  </sheetData>
  <mergeCells count="2">
    <mergeCell ref="J2:K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3:H53"/>
  <sheetViews>
    <sheetView tabSelected="1" workbookViewId="0">
      <selection activeCell="F1" sqref="F1"/>
    </sheetView>
  </sheetViews>
  <sheetFormatPr defaultRowHeight="15" x14ac:dyDescent="0.25"/>
  <cols>
    <col min="1" max="1" width="45.7109375" bestFit="1" customWidth="1"/>
    <col min="2" max="2" width="29" bestFit="1" customWidth="1"/>
    <col min="3" max="3" width="18.140625" bestFit="1" customWidth="1"/>
    <col min="4" max="4" width="13.42578125" bestFit="1" customWidth="1"/>
    <col min="5" max="5" width="20" bestFit="1" customWidth="1"/>
    <col min="6" max="6" width="10.5703125" bestFit="1" customWidth="1"/>
    <col min="7" max="7" width="31.5703125" bestFit="1" customWidth="1"/>
    <col min="8" max="8" width="30.5703125" bestFit="1" customWidth="1"/>
  </cols>
  <sheetData>
    <row r="3" spans="1:8" x14ac:dyDescent="0.25">
      <c r="A3" s="56" t="s">
        <v>222</v>
      </c>
      <c r="B3" s="56" t="s">
        <v>172</v>
      </c>
      <c r="C3" s="56" t="s">
        <v>228</v>
      </c>
      <c r="D3" s="56" t="s">
        <v>136</v>
      </c>
      <c r="E3" s="56" t="s">
        <v>423</v>
      </c>
      <c r="F3" s="56" t="s">
        <v>170</v>
      </c>
      <c r="G3" s="56" t="s">
        <v>221</v>
      </c>
      <c r="H3" s="56" t="s">
        <v>233</v>
      </c>
    </row>
    <row r="4" spans="1:8" x14ac:dyDescent="0.25">
      <c r="A4" s="46">
        <v>1</v>
      </c>
      <c r="B4" s="2" t="s">
        <v>174</v>
      </c>
      <c r="C4" s="2" t="s">
        <v>140</v>
      </c>
      <c r="D4" s="2" t="s">
        <v>139</v>
      </c>
      <c r="E4" s="2" t="s">
        <v>388</v>
      </c>
      <c r="F4" s="2" t="s">
        <v>138</v>
      </c>
      <c r="G4" s="2" t="s">
        <v>288</v>
      </c>
      <c r="H4" s="2" t="s">
        <v>338</v>
      </c>
    </row>
    <row r="5" spans="1:8" x14ac:dyDescent="0.25">
      <c r="A5" s="46">
        <v>2</v>
      </c>
      <c r="B5" s="2" t="s">
        <v>175</v>
      </c>
      <c r="C5" s="2" t="s">
        <v>140</v>
      </c>
      <c r="D5" s="2" t="s">
        <v>139</v>
      </c>
      <c r="E5" s="2" t="s">
        <v>389</v>
      </c>
      <c r="F5" s="2" t="s">
        <v>138</v>
      </c>
      <c r="G5" s="2" t="s">
        <v>289</v>
      </c>
      <c r="H5" s="2" t="s">
        <v>339</v>
      </c>
    </row>
    <row r="6" spans="1:8" x14ac:dyDescent="0.25">
      <c r="A6" s="46">
        <v>3</v>
      </c>
      <c r="B6" s="2" t="s">
        <v>177</v>
      </c>
      <c r="C6" s="2" t="s">
        <v>144</v>
      </c>
      <c r="D6" s="2" t="s">
        <v>143</v>
      </c>
      <c r="E6" s="2" t="s">
        <v>390</v>
      </c>
      <c r="F6" s="2" t="s">
        <v>142</v>
      </c>
      <c r="G6" s="2" t="s">
        <v>290</v>
      </c>
      <c r="H6" s="2" t="s">
        <v>340</v>
      </c>
    </row>
    <row r="7" spans="1:8" x14ac:dyDescent="0.25">
      <c r="A7" s="46">
        <v>4</v>
      </c>
      <c r="B7" s="2" t="s">
        <v>178</v>
      </c>
      <c r="C7" s="2" t="s">
        <v>140</v>
      </c>
      <c r="D7" s="2" t="s">
        <v>139</v>
      </c>
      <c r="E7" s="2" t="s">
        <v>391</v>
      </c>
      <c r="F7" s="2" t="s">
        <v>138</v>
      </c>
      <c r="G7" s="2" t="s">
        <v>291</v>
      </c>
      <c r="H7" s="2" t="s">
        <v>341</v>
      </c>
    </row>
    <row r="8" spans="1:8" x14ac:dyDescent="0.25">
      <c r="A8" s="46">
        <v>5</v>
      </c>
      <c r="B8" s="2" t="s">
        <v>179</v>
      </c>
      <c r="C8" s="2" t="s">
        <v>140</v>
      </c>
      <c r="D8" s="2" t="s">
        <v>139</v>
      </c>
      <c r="E8" s="2" t="s">
        <v>392</v>
      </c>
      <c r="F8" s="2" t="s">
        <v>142</v>
      </c>
      <c r="G8" s="2" t="s">
        <v>292</v>
      </c>
      <c r="H8" s="2" t="s">
        <v>342</v>
      </c>
    </row>
    <row r="9" spans="1:8" x14ac:dyDescent="0.25">
      <c r="A9" s="46">
        <v>6</v>
      </c>
      <c r="B9" s="2" t="s">
        <v>180</v>
      </c>
      <c r="C9" s="2" t="s">
        <v>140</v>
      </c>
      <c r="D9" s="2" t="s">
        <v>139</v>
      </c>
      <c r="E9" s="2" t="s">
        <v>389</v>
      </c>
      <c r="F9" s="2" t="s">
        <v>142</v>
      </c>
      <c r="G9" s="2" t="s">
        <v>293</v>
      </c>
      <c r="H9" s="2" t="s">
        <v>343</v>
      </c>
    </row>
    <row r="10" spans="1:8" x14ac:dyDescent="0.25">
      <c r="A10" s="46">
        <v>7</v>
      </c>
      <c r="B10" s="2" t="s">
        <v>181</v>
      </c>
      <c r="C10" s="2" t="s">
        <v>140</v>
      </c>
      <c r="D10" s="2" t="s">
        <v>139</v>
      </c>
      <c r="E10" s="2" t="s">
        <v>393</v>
      </c>
      <c r="F10" s="2" t="s">
        <v>138</v>
      </c>
      <c r="G10" s="2" t="s">
        <v>294</v>
      </c>
      <c r="H10" s="2" t="s">
        <v>344</v>
      </c>
    </row>
    <row r="11" spans="1:8" x14ac:dyDescent="0.25">
      <c r="A11" s="46">
        <v>8</v>
      </c>
      <c r="B11" s="2" t="s">
        <v>182</v>
      </c>
      <c r="C11" s="2" t="s">
        <v>140</v>
      </c>
      <c r="D11" s="2" t="s">
        <v>139</v>
      </c>
      <c r="E11" s="2" t="s">
        <v>394</v>
      </c>
      <c r="F11" s="2" t="s">
        <v>142</v>
      </c>
      <c r="G11" s="2" t="s">
        <v>295</v>
      </c>
      <c r="H11" s="2" t="s">
        <v>345</v>
      </c>
    </row>
    <row r="12" spans="1:8" x14ac:dyDescent="0.25">
      <c r="A12" s="46">
        <v>9</v>
      </c>
      <c r="B12" s="2" t="s">
        <v>183</v>
      </c>
      <c r="C12" s="2" t="s">
        <v>146</v>
      </c>
      <c r="D12" s="2" t="s">
        <v>139</v>
      </c>
      <c r="E12" s="2" t="s">
        <v>395</v>
      </c>
      <c r="F12" s="2" t="s">
        <v>138</v>
      </c>
      <c r="G12" s="2" t="s">
        <v>296</v>
      </c>
      <c r="H12" s="2" t="s">
        <v>346</v>
      </c>
    </row>
    <row r="13" spans="1:8" x14ac:dyDescent="0.25">
      <c r="A13" s="46">
        <v>10</v>
      </c>
      <c r="B13" s="2" t="s">
        <v>181</v>
      </c>
      <c r="C13" s="2" t="s">
        <v>146</v>
      </c>
      <c r="D13" s="2" t="s">
        <v>139</v>
      </c>
      <c r="E13" s="2" t="s">
        <v>396</v>
      </c>
      <c r="F13" s="2" t="s">
        <v>142</v>
      </c>
      <c r="G13" s="2" t="s">
        <v>297</v>
      </c>
      <c r="H13" s="2" t="s">
        <v>347</v>
      </c>
    </row>
    <row r="14" spans="1:8" x14ac:dyDescent="0.25">
      <c r="A14" s="46">
        <v>11</v>
      </c>
      <c r="B14" s="2" t="s">
        <v>184</v>
      </c>
      <c r="C14" s="2" t="s">
        <v>146</v>
      </c>
      <c r="D14" s="2" t="s">
        <v>139</v>
      </c>
      <c r="E14" s="2" t="s">
        <v>397</v>
      </c>
      <c r="F14" s="2" t="s">
        <v>142</v>
      </c>
      <c r="G14" s="2" t="s">
        <v>298</v>
      </c>
      <c r="H14" s="2" t="s">
        <v>348</v>
      </c>
    </row>
    <row r="15" spans="1:8" x14ac:dyDescent="0.25">
      <c r="A15" s="46">
        <v>12</v>
      </c>
      <c r="B15" s="2" t="s">
        <v>185</v>
      </c>
      <c r="C15" s="2" t="s">
        <v>146</v>
      </c>
      <c r="D15" s="2" t="s">
        <v>139</v>
      </c>
      <c r="E15" s="2" t="s">
        <v>398</v>
      </c>
      <c r="F15" s="2" t="s">
        <v>138</v>
      </c>
      <c r="G15" s="2" t="s">
        <v>299</v>
      </c>
      <c r="H15" s="2" t="s">
        <v>349</v>
      </c>
    </row>
    <row r="16" spans="1:8" x14ac:dyDescent="0.25">
      <c r="A16" s="46">
        <v>13</v>
      </c>
      <c r="B16" s="2" t="s">
        <v>186</v>
      </c>
      <c r="C16" s="2" t="s">
        <v>146</v>
      </c>
      <c r="D16" s="2" t="s">
        <v>139</v>
      </c>
      <c r="E16" s="2" t="s">
        <v>398</v>
      </c>
      <c r="F16" s="2" t="s">
        <v>138</v>
      </c>
      <c r="G16" s="2" t="s">
        <v>300</v>
      </c>
      <c r="H16" s="2" t="s">
        <v>350</v>
      </c>
    </row>
    <row r="17" spans="1:8" x14ac:dyDescent="0.25">
      <c r="A17" s="46">
        <v>14</v>
      </c>
      <c r="B17" s="2" t="s">
        <v>187</v>
      </c>
      <c r="C17" s="2" t="s">
        <v>149</v>
      </c>
      <c r="D17" s="2" t="s">
        <v>148</v>
      </c>
      <c r="E17" s="2" t="s">
        <v>399</v>
      </c>
      <c r="F17" s="2" t="s">
        <v>142</v>
      </c>
      <c r="G17" s="2" t="s">
        <v>301</v>
      </c>
      <c r="H17" s="2" t="s">
        <v>351</v>
      </c>
    </row>
    <row r="18" spans="1:8" x14ac:dyDescent="0.25">
      <c r="A18" s="46">
        <v>15</v>
      </c>
      <c r="B18" s="2" t="s">
        <v>188</v>
      </c>
      <c r="C18" s="2" t="s">
        <v>149</v>
      </c>
      <c r="D18" s="2" t="s">
        <v>148</v>
      </c>
      <c r="E18" s="2" t="s">
        <v>400</v>
      </c>
      <c r="F18" s="2" t="s">
        <v>138</v>
      </c>
      <c r="G18" s="2" t="s">
        <v>302</v>
      </c>
      <c r="H18" s="2" t="s">
        <v>352</v>
      </c>
    </row>
    <row r="19" spans="1:8" x14ac:dyDescent="0.25">
      <c r="A19" s="46">
        <v>16</v>
      </c>
      <c r="B19" s="2" t="s">
        <v>178</v>
      </c>
      <c r="C19" s="2" t="s">
        <v>149</v>
      </c>
      <c r="D19" s="2" t="s">
        <v>148</v>
      </c>
      <c r="E19" s="2" t="s">
        <v>390</v>
      </c>
      <c r="F19" s="2" t="s">
        <v>142</v>
      </c>
      <c r="G19" s="2" t="s">
        <v>303</v>
      </c>
      <c r="H19" s="2" t="s">
        <v>353</v>
      </c>
    </row>
    <row r="20" spans="1:8" x14ac:dyDescent="0.25">
      <c r="A20" s="46">
        <v>17</v>
      </c>
      <c r="B20" s="2" t="s">
        <v>189</v>
      </c>
      <c r="C20" s="2" t="s">
        <v>149</v>
      </c>
      <c r="D20" s="2" t="s">
        <v>148</v>
      </c>
      <c r="E20" s="2" t="s">
        <v>401</v>
      </c>
      <c r="F20" s="2" t="s">
        <v>142</v>
      </c>
      <c r="G20" s="2" t="s">
        <v>304</v>
      </c>
      <c r="H20" s="2" t="s">
        <v>354</v>
      </c>
    </row>
    <row r="21" spans="1:8" x14ac:dyDescent="0.25">
      <c r="A21" s="46">
        <v>18</v>
      </c>
      <c r="B21" s="2" t="s">
        <v>190</v>
      </c>
      <c r="C21" s="2" t="s">
        <v>149</v>
      </c>
      <c r="D21" s="2" t="s">
        <v>148</v>
      </c>
      <c r="E21" s="2" t="s">
        <v>399</v>
      </c>
      <c r="F21" s="2" t="s">
        <v>142</v>
      </c>
      <c r="G21" s="2" t="s">
        <v>305</v>
      </c>
      <c r="H21" s="2" t="s">
        <v>355</v>
      </c>
    </row>
    <row r="22" spans="1:8" x14ac:dyDescent="0.25">
      <c r="A22" s="46">
        <v>19</v>
      </c>
      <c r="B22" s="2" t="s">
        <v>191</v>
      </c>
      <c r="C22" s="2" t="s">
        <v>151</v>
      </c>
      <c r="D22" s="2" t="s">
        <v>139</v>
      </c>
      <c r="E22" s="2" t="s">
        <v>398</v>
      </c>
      <c r="F22" s="2" t="s">
        <v>138</v>
      </c>
      <c r="G22" s="2" t="s">
        <v>306</v>
      </c>
      <c r="H22" s="2" t="s">
        <v>356</v>
      </c>
    </row>
    <row r="23" spans="1:8" x14ac:dyDescent="0.25">
      <c r="A23" s="46">
        <v>20</v>
      </c>
      <c r="B23" s="2" t="s">
        <v>192</v>
      </c>
      <c r="C23" s="2" t="s">
        <v>151</v>
      </c>
      <c r="D23" s="2" t="s">
        <v>139</v>
      </c>
      <c r="E23" s="2" t="s">
        <v>402</v>
      </c>
      <c r="F23" s="2" t="s">
        <v>142</v>
      </c>
      <c r="G23" s="2" t="s">
        <v>307</v>
      </c>
      <c r="H23" s="2" t="s">
        <v>357</v>
      </c>
    </row>
    <row r="24" spans="1:8" x14ac:dyDescent="0.25">
      <c r="A24" s="46">
        <v>21</v>
      </c>
      <c r="B24" s="2" t="s">
        <v>193</v>
      </c>
      <c r="C24" s="2" t="s">
        <v>151</v>
      </c>
      <c r="D24" s="2" t="s">
        <v>139</v>
      </c>
      <c r="E24" s="2" t="s">
        <v>403</v>
      </c>
      <c r="F24" s="2" t="s">
        <v>142</v>
      </c>
      <c r="G24" s="2" t="s">
        <v>308</v>
      </c>
      <c r="H24" s="2" t="s">
        <v>358</v>
      </c>
    </row>
    <row r="25" spans="1:8" x14ac:dyDescent="0.25">
      <c r="A25" s="46">
        <v>22</v>
      </c>
      <c r="B25" s="2" t="s">
        <v>194</v>
      </c>
      <c r="C25" s="2" t="s">
        <v>151</v>
      </c>
      <c r="D25" s="2" t="s">
        <v>139</v>
      </c>
      <c r="E25" s="2" t="s">
        <v>396</v>
      </c>
      <c r="F25" s="2" t="s">
        <v>138</v>
      </c>
      <c r="G25" s="2" t="s">
        <v>309</v>
      </c>
      <c r="H25" s="2" t="s">
        <v>359</v>
      </c>
    </row>
    <row r="26" spans="1:8" x14ac:dyDescent="0.25">
      <c r="A26" s="46">
        <v>23</v>
      </c>
      <c r="B26" s="2" t="s">
        <v>195</v>
      </c>
      <c r="C26" s="2" t="s">
        <v>151</v>
      </c>
      <c r="D26" s="2" t="s">
        <v>139</v>
      </c>
      <c r="E26" s="2" t="s">
        <v>404</v>
      </c>
      <c r="F26" s="2" t="s">
        <v>138</v>
      </c>
      <c r="G26" s="2" t="s">
        <v>310</v>
      </c>
      <c r="H26" s="2" t="s">
        <v>360</v>
      </c>
    </row>
    <row r="27" spans="1:8" x14ac:dyDescent="0.25">
      <c r="A27" s="46">
        <v>24</v>
      </c>
      <c r="B27" s="2" t="s">
        <v>196</v>
      </c>
      <c r="C27" s="2" t="s">
        <v>151</v>
      </c>
      <c r="D27" s="2" t="s">
        <v>139</v>
      </c>
      <c r="E27" s="2" t="s">
        <v>393</v>
      </c>
      <c r="F27" s="2" t="s">
        <v>138</v>
      </c>
      <c r="G27" s="2" t="s">
        <v>311</v>
      </c>
      <c r="H27" s="2" t="s">
        <v>361</v>
      </c>
    </row>
    <row r="28" spans="1:8" x14ac:dyDescent="0.25">
      <c r="A28" s="46">
        <v>25</v>
      </c>
      <c r="B28" s="2" t="s">
        <v>181</v>
      </c>
      <c r="C28" s="2" t="s">
        <v>151</v>
      </c>
      <c r="D28" s="2" t="s">
        <v>139</v>
      </c>
      <c r="E28" s="2" t="s">
        <v>405</v>
      </c>
      <c r="F28" s="2" t="s">
        <v>138</v>
      </c>
      <c r="G28" s="2" t="s">
        <v>312</v>
      </c>
      <c r="H28" s="2" t="s">
        <v>362</v>
      </c>
    </row>
    <row r="29" spans="1:8" x14ac:dyDescent="0.25">
      <c r="A29" s="46">
        <v>26</v>
      </c>
      <c r="B29" s="2" t="s">
        <v>174</v>
      </c>
      <c r="C29" s="2" t="s">
        <v>151</v>
      </c>
      <c r="D29" s="2" t="s">
        <v>139</v>
      </c>
      <c r="E29" s="2" t="s">
        <v>406</v>
      </c>
      <c r="F29" s="2" t="s">
        <v>138</v>
      </c>
      <c r="G29" s="2" t="s">
        <v>313</v>
      </c>
      <c r="H29" s="2" t="s">
        <v>363</v>
      </c>
    </row>
    <row r="30" spans="1:8" x14ac:dyDescent="0.25">
      <c r="A30" s="46">
        <v>27</v>
      </c>
      <c r="B30" s="2" t="s">
        <v>197</v>
      </c>
      <c r="C30" s="2" t="s">
        <v>153</v>
      </c>
      <c r="D30" s="2" t="s">
        <v>148</v>
      </c>
      <c r="E30" s="2" t="s">
        <v>392</v>
      </c>
      <c r="F30" s="2" t="s">
        <v>142</v>
      </c>
      <c r="G30" s="2" t="s">
        <v>314</v>
      </c>
      <c r="H30" s="2" t="s">
        <v>364</v>
      </c>
    </row>
    <row r="31" spans="1:8" x14ac:dyDescent="0.25">
      <c r="A31" s="46">
        <v>28</v>
      </c>
      <c r="B31" s="2" t="s">
        <v>186</v>
      </c>
      <c r="C31" s="2" t="s">
        <v>153</v>
      </c>
      <c r="D31" s="2" t="s">
        <v>148</v>
      </c>
      <c r="E31" s="2" t="s">
        <v>407</v>
      </c>
      <c r="F31" s="2" t="s">
        <v>142</v>
      </c>
      <c r="G31" s="2" t="s">
        <v>315</v>
      </c>
      <c r="H31" s="2" t="s">
        <v>365</v>
      </c>
    </row>
    <row r="32" spans="1:8" x14ac:dyDescent="0.25">
      <c r="A32" s="46">
        <v>29</v>
      </c>
      <c r="B32" s="2" t="s">
        <v>181</v>
      </c>
      <c r="C32" s="2" t="s">
        <v>153</v>
      </c>
      <c r="D32" s="2" t="s">
        <v>148</v>
      </c>
      <c r="E32" s="2" t="s">
        <v>408</v>
      </c>
      <c r="F32" s="2" t="s">
        <v>138</v>
      </c>
      <c r="G32" s="2" t="s">
        <v>316</v>
      </c>
      <c r="H32" s="2" t="s">
        <v>366</v>
      </c>
    </row>
    <row r="33" spans="1:8" x14ac:dyDescent="0.25">
      <c r="A33" s="46">
        <v>30</v>
      </c>
      <c r="B33" s="2" t="s">
        <v>198</v>
      </c>
      <c r="C33" s="2" t="s">
        <v>156</v>
      </c>
      <c r="D33" s="2" t="s">
        <v>155</v>
      </c>
      <c r="E33" s="2" t="s">
        <v>409</v>
      </c>
      <c r="F33" s="2" t="s">
        <v>138</v>
      </c>
      <c r="G33" s="2" t="s">
        <v>317</v>
      </c>
      <c r="H33" s="2" t="s">
        <v>367</v>
      </c>
    </row>
    <row r="34" spans="1:8" x14ac:dyDescent="0.25">
      <c r="A34" s="46">
        <v>31</v>
      </c>
      <c r="B34" s="2" t="s">
        <v>197</v>
      </c>
      <c r="C34" s="2" t="s">
        <v>156</v>
      </c>
      <c r="D34" s="2" t="s">
        <v>155</v>
      </c>
      <c r="E34" s="2" t="s">
        <v>410</v>
      </c>
      <c r="F34" s="2" t="s">
        <v>138</v>
      </c>
      <c r="G34" s="2" t="s">
        <v>318</v>
      </c>
      <c r="H34" s="2" t="s">
        <v>368</v>
      </c>
    </row>
    <row r="35" spans="1:8" x14ac:dyDescent="0.25">
      <c r="A35" s="46">
        <v>32</v>
      </c>
      <c r="B35" s="2" t="s">
        <v>195</v>
      </c>
      <c r="C35" s="2" t="s">
        <v>156</v>
      </c>
      <c r="D35" s="2" t="s">
        <v>155</v>
      </c>
      <c r="E35" s="2" t="s">
        <v>392</v>
      </c>
      <c r="F35" s="2" t="s">
        <v>138</v>
      </c>
      <c r="G35" s="2" t="s">
        <v>319</v>
      </c>
      <c r="H35" s="2" t="s">
        <v>369</v>
      </c>
    </row>
    <row r="36" spans="1:8" x14ac:dyDescent="0.25">
      <c r="A36" s="46">
        <v>33</v>
      </c>
      <c r="B36" s="2" t="s">
        <v>199</v>
      </c>
      <c r="C36" s="2" t="s">
        <v>156</v>
      </c>
      <c r="D36" s="2" t="s">
        <v>155</v>
      </c>
      <c r="E36" s="2" t="s">
        <v>411</v>
      </c>
      <c r="F36" s="2" t="s">
        <v>142</v>
      </c>
      <c r="G36" s="2" t="s">
        <v>320</v>
      </c>
      <c r="H36" s="2" t="s">
        <v>370</v>
      </c>
    </row>
    <row r="37" spans="1:8" x14ac:dyDescent="0.25">
      <c r="A37" s="46">
        <v>34</v>
      </c>
      <c r="B37" s="2" t="s">
        <v>193</v>
      </c>
      <c r="C37" s="2" t="s">
        <v>156</v>
      </c>
      <c r="D37" s="2" t="s">
        <v>155</v>
      </c>
      <c r="E37" s="2" t="s">
        <v>412</v>
      </c>
      <c r="F37" s="2" t="s">
        <v>142</v>
      </c>
      <c r="G37" s="2" t="s">
        <v>321</v>
      </c>
      <c r="H37" s="2" t="s">
        <v>371</v>
      </c>
    </row>
    <row r="38" spans="1:8" x14ac:dyDescent="0.25">
      <c r="A38" s="46">
        <v>35</v>
      </c>
      <c r="B38" s="2" t="s">
        <v>200</v>
      </c>
      <c r="C38" s="2" t="s">
        <v>156</v>
      </c>
      <c r="D38" s="2" t="s">
        <v>155</v>
      </c>
      <c r="E38" s="2" t="s">
        <v>404</v>
      </c>
      <c r="F38" s="2" t="s">
        <v>142</v>
      </c>
      <c r="G38" s="2" t="s">
        <v>322</v>
      </c>
      <c r="H38" s="2" t="s">
        <v>372</v>
      </c>
    </row>
    <row r="39" spans="1:8" x14ac:dyDescent="0.25">
      <c r="A39" s="46">
        <v>36</v>
      </c>
      <c r="B39" s="2" t="s">
        <v>193</v>
      </c>
      <c r="C39" s="2" t="s">
        <v>156</v>
      </c>
      <c r="D39" s="2" t="s">
        <v>155</v>
      </c>
      <c r="E39" s="2" t="s">
        <v>391</v>
      </c>
      <c r="F39" s="2" t="s">
        <v>142</v>
      </c>
      <c r="G39" s="2" t="s">
        <v>323</v>
      </c>
      <c r="H39" s="2" t="s">
        <v>373</v>
      </c>
    </row>
    <row r="40" spans="1:8" x14ac:dyDescent="0.25">
      <c r="A40" s="46">
        <v>37</v>
      </c>
      <c r="B40" s="2" t="s">
        <v>201</v>
      </c>
      <c r="C40" s="2" t="s">
        <v>156</v>
      </c>
      <c r="D40" s="2" t="s">
        <v>155</v>
      </c>
      <c r="E40" s="2" t="s">
        <v>397</v>
      </c>
      <c r="F40" s="2" t="s">
        <v>142</v>
      </c>
      <c r="G40" s="2" t="s">
        <v>324</v>
      </c>
      <c r="H40" s="2" t="s">
        <v>374</v>
      </c>
    </row>
    <row r="41" spans="1:8" x14ac:dyDescent="0.25">
      <c r="A41" s="46">
        <v>38</v>
      </c>
      <c r="B41" s="2" t="s">
        <v>174</v>
      </c>
      <c r="C41" s="2" t="s">
        <v>156</v>
      </c>
      <c r="D41" s="2" t="s">
        <v>155</v>
      </c>
      <c r="E41" s="2" t="s">
        <v>413</v>
      </c>
      <c r="F41" s="2" t="s">
        <v>142</v>
      </c>
      <c r="G41" s="2" t="s">
        <v>325</v>
      </c>
      <c r="H41" s="2" t="s">
        <v>375</v>
      </c>
    </row>
    <row r="42" spans="1:8" x14ac:dyDescent="0.25">
      <c r="A42" s="46">
        <v>39</v>
      </c>
      <c r="B42" s="2" t="s">
        <v>196</v>
      </c>
      <c r="C42" s="2" t="s">
        <v>159</v>
      </c>
      <c r="D42" s="2" t="s">
        <v>158</v>
      </c>
      <c r="E42" s="2" t="s">
        <v>414</v>
      </c>
      <c r="F42" s="2" t="s">
        <v>142</v>
      </c>
      <c r="G42" s="2" t="s">
        <v>326</v>
      </c>
      <c r="H42" s="2" t="s">
        <v>376</v>
      </c>
    </row>
    <row r="43" spans="1:8" x14ac:dyDescent="0.25">
      <c r="A43" s="46">
        <v>40</v>
      </c>
      <c r="B43" s="2" t="s">
        <v>195</v>
      </c>
      <c r="C43" s="2" t="s">
        <v>159</v>
      </c>
      <c r="D43" s="2" t="s">
        <v>158</v>
      </c>
      <c r="E43" s="2" t="s">
        <v>415</v>
      </c>
      <c r="F43" s="2" t="s">
        <v>142</v>
      </c>
      <c r="G43" s="2" t="s">
        <v>327</v>
      </c>
      <c r="H43" s="2" t="s">
        <v>377</v>
      </c>
    </row>
    <row r="44" spans="1:8" x14ac:dyDescent="0.25">
      <c r="A44" s="46">
        <v>41</v>
      </c>
      <c r="B44" s="2" t="s">
        <v>202</v>
      </c>
      <c r="C44" s="2" t="s">
        <v>159</v>
      </c>
      <c r="D44" s="2" t="s">
        <v>158</v>
      </c>
      <c r="E44" s="2" t="s">
        <v>416</v>
      </c>
      <c r="F44" s="2" t="s">
        <v>138</v>
      </c>
      <c r="G44" s="2" t="s">
        <v>328</v>
      </c>
      <c r="H44" s="2" t="s">
        <v>378</v>
      </c>
    </row>
    <row r="45" spans="1:8" x14ac:dyDescent="0.25">
      <c r="A45" s="46">
        <v>42</v>
      </c>
      <c r="B45" s="2" t="s">
        <v>203</v>
      </c>
      <c r="C45" s="2" t="s">
        <v>161</v>
      </c>
      <c r="D45" s="2" t="s">
        <v>158</v>
      </c>
      <c r="E45" s="2" t="s">
        <v>417</v>
      </c>
      <c r="F45" s="2" t="s">
        <v>138</v>
      </c>
      <c r="G45" s="2" t="s">
        <v>329</v>
      </c>
      <c r="H45" s="2" t="s">
        <v>379</v>
      </c>
    </row>
    <row r="46" spans="1:8" x14ac:dyDescent="0.25">
      <c r="A46" s="46">
        <v>43</v>
      </c>
      <c r="B46" s="2" t="s">
        <v>196</v>
      </c>
      <c r="C46" s="2" t="s">
        <v>161</v>
      </c>
      <c r="D46" s="2" t="s">
        <v>158</v>
      </c>
      <c r="E46" s="2" t="s">
        <v>418</v>
      </c>
      <c r="F46" s="2" t="s">
        <v>138</v>
      </c>
      <c r="G46" s="2" t="s">
        <v>330</v>
      </c>
      <c r="H46" s="2" t="s">
        <v>380</v>
      </c>
    </row>
    <row r="47" spans="1:8" x14ac:dyDescent="0.25">
      <c r="A47" s="46">
        <v>44</v>
      </c>
      <c r="B47" s="2" t="s">
        <v>202</v>
      </c>
      <c r="C47" s="2" t="s">
        <v>161</v>
      </c>
      <c r="D47" s="2" t="s">
        <v>158</v>
      </c>
      <c r="E47" s="2" t="s">
        <v>400</v>
      </c>
      <c r="F47" s="2" t="s">
        <v>138</v>
      </c>
      <c r="G47" s="2" t="s">
        <v>331</v>
      </c>
      <c r="H47" s="2" t="s">
        <v>381</v>
      </c>
    </row>
    <row r="48" spans="1:8" x14ac:dyDescent="0.25">
      <c r="A48" s="46">
        <v>45</v>
      </c>
      <c r="B48" s="2" t="s">
        <v>204</v>
      </c>
      <c r="C48" s="2" t="s">
        <v>164</v>
      </c>
      <c r="D48" s="2" t="s">
        <v>163</v>
      </c>
      <c r="E48" s="2" t="s">
        <v>418</v>
      </c>
      <c r="F48" s="2" t="s">
        <v>138</v>
      </c>
      <c r="G48" s="2" t="s">
        <v>332</v>
      </c>
      <c r="H48" s="2" t="s">
        <v>382</v>
      </c>
    </row>
    <row r="49" spans="1:8" x14ac:dyDescent="0.25">
      <c r="A49" s="46">
        <v>46</v>
      </c>
      <c r="B49" s="2" t="s">
        <v>195</v>
      </c>
      <c r="C49" s="2" t="s">
        <v>164</v>
      </c>
      <c r="D49" s="2" t="s">
        <v>163</v>
      </c>
      <c r="E49" s="2" t="s">
        <v>419</v>
      </c>
      <c r="F49" s="2" t="s">
        <v>142</v>
      </c>
      <c r="G49" s="2" t="s">
        <v>333</v>
      </c>
      <c r="H49" s="2" t="s">
        <v>383</v>
      </c>
    </row>
    <row r="50" spans="1:8" x14ac:dyDescent="0.25">
      <c r="A50" s="46">
        <v>47</v>
      </c>
      <c r="B50" s="2" t="s">
        <v>195</v>
      </c>
      <c r="C50" s="2" t="s">
        <v>164</v>
      </c>
      <c r="D50" s="2" t="s">
        <v>163</v>
      </c>
      <c r="E50" s="2" t="s">
        <v>420</v>
      </c>
      <c r="F50" s="2" t="s">
        <v>138</v>
      </c>
      <c r="G50" s="2" t="s">
        <v>334</v>
      </c>
      <c r="H50" s="2" t="s">
        <v>384</v>
      </c>
    </row>
    <row r="51" spans="1:8" x14ac:dyDescent="0.25">
      <c r="A51" s="46">
        <v>48</v>
      </c>
      <c r="B51" s="2" t="s">
        <v>177</v>
      </c>
      <c r="C51" s="2" t="s">
        <v>167</v>
      </c>
      <c r="D51" s="2" t="s">
        <v>166</v>
      </c>
      <c r="E51" s="2" t="s">
        <v>388</v>
      </c>
      <c r="F51" s="2" t="s">
        <v>138</v>
      </c>
      <c r="G51" s="2" t="s">
        <v>335</v>
      </c>
      <c r="H51" s="2" t="s">
        <v>385</v>
      </c>
    </row>
    <row r="52" spans="1:8" x14ac:dyDescent="0.25">
      <c r="A52" s="46">
        <v>49</v>
      </c>
      <c r="B52" s="2" t="s">
        <v>205</v>
      </c>
      <c r="C52" s="2" t="s">
        <v>167</v>
      </c>
      <c r="D52" s="2" t="s">
        <v>166</v>
      </c>
      <c r="E52" s="2" t="s">
        <v>421</v>
      </c>
      <c r="F52" s="2" t="s">
        <v>142</v>
      </c>
      <c r="G52" s="2" t="s">
        <v>336</v>
      </c>
      <c r="H52" s="2" t="s">
        <v>386</v>
      </c>
    </row>
    <row r="53" spans="1:8" x14ac:dyDescent="0.25">
      <c r="A53" s="46">
        <v>50</v>
      </c>
      <c r="B53" s="2" t="s">
        <v>206</v>
      </c>
      <c r="C53" s="2" t="s">
        <v>144</v>
      </c>
      <c r="D53" s="2" t="s">
        <v>143</v>
      </c>
      <c r="E53" s="2" t="s">
        <v>422</v>
      </c>
      <c r="F53" s="2" t="s">
        <v>142</v>
      </c>
      <c r="G53" s="2" t="s">
        <v>337</v>
      </c>
      <c r="H53" s="2" t="s">
        <v>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3"/>
  <sheetViews>
    <sheetView workbookViewId="0">
      <pane xSplit="1" ySplit="1" topLeftCell="F27" activePane="bottomRight" state="frozen"/>
      <selection pane="topRight" activeCell="B1" sqref="B1"/>
      <selection pane="bottomLeft" activeCell="A2" sqref="A2"/>
      <selection pane="bottomRight" activeCell="I27" sqref="I27"/>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4"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46">
        <v>1</v>
      </c>
      <c r="B2" s="3" t="str">
        <f>UPPER(_xlfn.CONCAT(C2,D2," ",E2,F2))</f>
        <v>MS.ANNIE ABBOTT</v>
      </c>
      <c r="C2" s="3" t="s">
        <v>6</v>
      </c>
      <c r="D2" s="3" t="s">
        <v>7</v>
      </c>
      <c r="E2" s="3"/>
      <c r="F2" s="3" t="s">
        <v>8</v>
      </c>
      <c r="G2" s="45">
        <v>35699</v>
      </c>
      <c r="H2" s="3" t="s">
        <v>9</v>
      </c>
      <c r="I2" s="3" t="s">
        <v>138</v>
      </c>
      <c r="J2" s="4" t="s">
        <v>141</v>
      </c>
      <c r="K2" s="4" t="str">
        <f>HLOOKUP($J2,LOCATION!$B$2:$M$3,2,FALSE)</f>
        <v>USA</v>
      </c>
      <c r="L2" s="4" t="str">
        <f>INDEX(LOCATION!$A$1:$M$1,MATCH($J2,LOCATION!$A$2:$M$2,0))</f>
        <v>English</v>
      </c>
      <c r="M2" s="4" t="str">
        <f>LOWER(CONCATENATE(F2,".",D2,"@xyz",".com"))</f>
        <v>abbott.annie@xyz.com</v>
      </c>
      <c r="N2" s="33">
        <v>94</v>
      </c>
      <c r="O2" s="3" t="s">
        <v>209</v>
      </c>
      <c r="P2" s="3" t="s">
        <v>210</v>
      </c>
      <c r="Q2" s="3" t="str">
        <f>INDEX(SPORT!$A$2:$A$33,MATCH($R2,SPORT!$B$2:$B$33,0))</f>
        <v>INDOOR</v>
      </c>
      <c r="R2" s="3" t="s">
        <v>174</v>
      </c>
      <c r="S2" s="34">
        <v>80727</v>
      </c>
    </row>
    <row r="3" spans="1:19" x14ac:dyDescent="0.25">
      <c r="A3" s="46">
        <v>2</v>
      </c>
      <c r="B3" s="3" t="str">
        <f t="shared" ref="B3:B51" si="0">UPPER(_xlfn.CONCAT(C3,D3," ",E3,F3))</f>
        <v>MS.AURELIE LIESUCHKE</v>
      </c>
      <c r="C3" s="2" t="s">
        <v>6</v>
      </c>
      <c r="D3" s="2" t="s">
        <v>10</v>
      </c>
      <c r="E3" s="2"/>
      <c r="F3" s="2" t="s">
        <v>11</v>
      </c>
      <c r="G3" s="45">
        <v>33641</v>
      </c>
      <c r="H3" s="2" t="s">
        <v>12</v>
      </c>
      <c r="I3" s="2" t="s">
        <v>138</v>
      </c>
      <c r="J3" s="4" t="s">
        <v>141</v>
      </c>
      <c r="K3" s="4" t="str">
        <f>HLOOKUP($J3,LOCATION!$B$2:$M$3,2,FALSE)</f>
        <v>USA</v>
      </c>
      <c r="L3" s="4" t="str">
        <f>INDEX(LOCATION!$A$1:$M$1,MATCH($J3,LOCATION!$A$2:$M$2,0))</f>
        <v>English</v>
      </c>
      <c r="M3" s="4" t="str">
        <f t="shared" ref="M3:M51" si="1">LOWER(CONCATENATE(F3,".",D3,"@xyz",".com"))</f>
        <v>liesuchke.aurelie@xyz.com</v>
      </c>
      <c r="N3" s="33">
        <v>84.2</v>
      </c>
      <c r="O3" s="2" t="s">
        <v>211</v>
      </c>
      <c r="P3" s="2" t="s">
        <v>212</v>
      </c>
      <c r="Q3" s="3" t="str">
        <f>INDEX(SPORT!$A$2:$A$33,MATCH($R3,SPORT!$B$2:$B$33,0))</f>
        <v>INDOOR</v>
      </c>
      <c r="R3" s="2" t="s">
        <v>175</v>
      </c>
      <c r="S3" s="34">
        <v>87471</v>
      </c>
    </row>
    <row r="4" spans="1:19" x14ac:dyDescent="0.25">
      <c r="A4" s="46">
        <v>3</v>
      </c>
      <c r="B4" s="3" t="str">
        <f t="shared" si="0"/>
        <v>SR.TOMAS FERREIRAFILHO</v>
      </c>
      <c r="C4" s="2" t="s">
        <v>13</v>
      </c>
      <c r="D4" s="2" t="s">
        <v>14</v>
      </c>
      <c r="E4" s="2" t="s">
        <v>15</v>
      </c>
      <c r="F4" s="2" t="s">
        <v>16</v>
      </c>
      <c r="G4" s="45">
        <v>25394</v>
      </c>
      <c r="H4" s="2" t="s">
        <v>17</v>
      </c>
      <c r="I4" s="2" t="s">
        <v>142</v>
      </c>
      <c r="J4" s="4" t="s">
        <v>145</v>
      </c>
      <c r="K4" s="4" t="str">
        <f>HLOOKUP($J4,LOCATION!$B$2:$M$3,2,FALSE)</f>
        <v>BRAZIL</v>
      </c>
      <c r="L4" s="4" t="str">
        <f>INDEX(LOCATION!$A$1:$M$1,MATCH($J4,LOCATION!$A$2:$M$2,0))</f>
        <v>Portuguese</v>
      </c>
      <c r="M4" s="4" t="str">
        <f t="shared" si="1"/>
        <v>filho.tomas@xyz.com</v>
      </c>
      <c r="N4" s="33">
        <v>52.9</v>
      </c>
      <c r="O4" s="2" t="s">
        <v>213</v>
      </c>
      <c r="P4" s="2" t="s">
        <v>210</v>
      </c>
      <c r="Q4" s="3" t="str">
        <f>INDEX(SPORT!$A$2:$A$33,MATCH($R4,SPORT!$B$2:$B$33,0))</f>
        <v>OUTDOOR</v>
      </c>
      <c r="R4" s="2" t="s">
        <v>177</v>
      </c>
      <c r="S4" s="34">
        <v>64724</v>
      </c>
    </row>
    <row r="5" spans="1:19" x14ac:dyDescent="0.25">
      <c r="A5" s="46">
        <v>4</v>
      </c>
      <c r="B5" s="3" t="str">
        <f t="shared" si="0"/>
        <v>MS.DARBY CRUICKSHANK</v>
      </c>
      <c r="C5" s="2" t="s">
        <v>6</v>
      </c>
      <c r="D5" s="2" t="s">
        <v>18</v>
      </c>
      <c r="E5" s="2"/>
      <c r="F5" s="2" t="s">
        <v>19</v>
      </c>
      <c r="G5" s="45">
        <v>27532</v>
      </c>
      <c r="H5" s="2" t="s">
        <v>20</v>
      </c>
      <c r="I5" s="2" t="s">
        <v>138</v>
      </c>
      <c r="J5" s="4" t="s">
        <v>141</v>
      </c>
      <c r="K5" s="4" t="str">
        <f>HLOOKUP($J5,LOCATION!$B$2:$M$3,2,FALSE)</f>
        <v>USA</v>
      </c>
      <c r="L5" s="4" t="str">
        <f>INDEX(LOCATION!$A$1:$M$1,MATCH($J5,LOCATION!$A$2:$M$2,0))</f>
        <v>English</v>
      </c>
      <c r="M5" s="4" t="str">
        <f t="shared" si="1"/>
        <v>cruickshank.darby@xyz.com</v>
      </c>
      <c r="N5" s="33">
        <v>48.9</v>
      </c>
      <c r="O5" s="2" t="s">
        <v>209</v>
      </c>
      <c r="P5" s="2" t="s">
        <v>212</v>
      </c>
      <c r="Q5" s="3" t="str">
        <f>INDEX(SPORT!$A$2:$A$33,MATCH($R5,SPORT!$B$2:$B$33,0))</f>
        <v>OUTDOOR</v>
      </c>
      <c r="R5" s="2" t="s">
        <v>178</v>
      </c>
      <c r="S5" s="34">
        <v>110823</v>
      </c>
    </row>
    <row r="6" spans="1:19" x14ac:dyDescent="0.25">
      <c r="A6" s="46">
        <v>5</v>
      </c>
      <c r="B6" s="3" t="str">
        <f t="shared" si="0"/>
        <v>DR.JAYDON BORER</v>
      </c>
      <c r="C6" s="2" t="s">
        <v>21</v>
      </c>
      <c r="D6" s="2" t="s">
        <v>22</v>
      </c>
      <c r="E6" s="2"/>
      <c r="F6" s="2" t="s">
        <v>23</v>
      </c>
      <c r="G6" s="45">
        <v>25706</v>
      </c>
      <c r="H6" s="2" t="s">
        <v>20</v>
      </c>
      <c r="I6" s="2" t="s">
        <v>142</v>
      </c>
      <c r="J6" s="4" t="s">
        <v>141</v>
      </c>
      <c r="K6" s="4" t="str">
        <f>HLOOKUP($J6,LOCATION!$B$2:$M$3,2,FALSE)</f>
        <v>USA</v>
      </c>
      <c r="L6" s="4" t="str">
        <f>INDEX(LOCATION!$A$1:$M$1,MATCH($J6,LOCATION!$A$2:$M$2,0))</f>
        <v>English</v>
      </c>
      <c r="M6" s="4" t="str">
        <f t="shared" si="1"/>
        <v>borer.jaydon@xyz.com</v>
      </c>
      <c r="N6" s="33">
        <v>84.8</v>
      </c>
      <c r="O6" s="2" t="s">
        <v>214</v>
      </c>
      <c r="P6" s="2" t="s">
        <v>215</v>
      </c>
      <c r="Q6" s="3" t="str">
        <f>INDEX(SPORT!$A$2:$A$33,MATCH($R6,SPORT!$B$2:$B$33,0))</f>
        <v>INDOOR</v>
      </c>
      <c r="R6" s="2" t="s">
        <v>179</v>
      </c>
      <c r="S6" s="34">
        <v>56916</v>
      </c>
    </row>
    <row r="7" spans="1:19" x14ac:dyDescent="0.25">
      <c r="A7" s="46">
        <v>6</v>
      </c>
      <c r="B7" s="3" t="str">
        <f t="shared" si="0"/>
        <v>MR.MORIAH  LYNCH</v>
      </c>
      <c r="C7" s="2" t="s">
        <v>24</v>
      </c>
      <c r="D7" s="2" t="s">
        <v>25</v>
      </c>
      <c r="E7" s="2"/>
      <c r="F7" s="2" t="s">
        <v>26</v>
      </c>
      <c r="G7" s="45">
        <v>33944</v>
      </c>
      <c r="H7" s="2" t="s">
        <v>27</v>
      </c>
      <c r="I7" s="2" t="s">
        <v>142</v>
      </c>
      <c r="J7" s="4" t="s">
        <v>141</v>
      </c>
      <c r="K7" s="4" t="str">
        <f>HLOOKUP($J7,LOCATION!$B$2:$M$3,2,FALSE)</f>
        <v>USA</v>
      </c>
      <c r="L7" s="4" t="str">
        <f>INDEX(LOCATION!$A$1:$M$1,MATCH($J7,LOCATION!$A$2:$M$2,0))</f>
        <v>English</v>
      </c>
      <c r="M7" s="4" t="str">
        <f t="shared" si="1"/>
        <v>lynch.moriah @xyz.com</v>
      </c>
      <c r="N7" s="33">
        <v>83.2</v>
      </c>
      <c r="O7" s="2" t="s">
        <v>214</v>
      </c>
      <c r="P7" s="2" t="s">
        <v>212</v>
      </c>
      <c r="Q7" s="3" t="str">
        <f>INDEX(SPORT!$A$2:$A$33,MATCH($R7,SPORT!$B$2:$B$33,0))</f>
        <v>INDOOR</v>
      </c>
      <c r="R7" s="2" t="s">
        <v>180</v>
      </c>
      <c r="S7" s="34">
        <v>51133</v>
      </c>
    </row>
    <row r="8" spans="1:19" x14ac:dyDescent="0.25">
      <c r="A8" s="46">
        <v>7</v>
      </c>
      <c r="B8" s="3" t="str">
        <f t="shared" si="0"/>
        <v>MS.AMIYA EICHMANN</v>
      </c>
      <c r="C8" s="2" t="s">
        <v>6</v>
      </c>
      <c r="D8" s="2" t="s">
        <v>28</v>
      </c>
      <c r="E8" s="2"/>
      <c r="F8" s="2" t="s">
        <v>29</v>
      </c>
      <c r="G8" s="45">
        <v>36370</v>
      </c>
      <c r="H8" s="2" t="s">
        <v>30</v>
      </c>
      <c r="I8" s="2" t="s">
        <v>138</v>
      </c>
      <c r="J8" s="4" t="s">
        <v>141</v>
      </c>
      <c r="K8" s="4" t="str">
        <f>HLOOKUP($J8,LOCATION!$B$2:$M$3,2,FALSE)</f>
        <v>USA</v>
      </c>
      <c r="L8" s="4" t="str">
        <f>INDEX(LOCATION!$A$1:$M$1,MATCH($J8,LOCATION!$A$2:$M$2,0))</f>
        <v>English</v>
      </c>
      <c r="M8" s="4" t="str">
        <f t="shared" si="1"/>
        <v>eichmann.amiya@xyz.com</v>
      </c>
      <c r="N8" s="33">
        <v>61.1</v>
      </c>
      <c r="O8" s="2" t="s">
        <v>214</v>
      </c>
      <c r="P8" s="2" t="s">
        <v>215</v>
      </c>
      <c r="Q8" s="3" t="str">
        <f>INDEX(SPORT!$A$2:$A$33,MATCH($R8,SPORT!$B$2:$B$33,0))</f>
        <v>OUTDOOR</v>
      </c>
      <c r="R8" s="2" t="s">
        <v>181</v>
      </c>
      <c r="S8" s="34">
        <v>65465</v>
      </c>
    </row>
    <row r="9" spans="1:19" x14ac:dyDescent="0.25">
      <c r="A9" s="46">
        <v>8</v>
      </c>
      <c r="B9" s="3" t="str">
        <f t="shared" si="0"/>
        <v>MR.PIERCE RAU</v>
      </c>
      <c r="C9" s="2" t="s">
        <v>24</v>
      </c>
      <c r="D9" s="2" t="s">
        <v>31</v>
      </c>
      <c r="E9" s="2"/>
      <c r="F9" s="2" t="s">
        <v>32</v>
      </c>
      <c r="G9" s="45">
        <v>23141</v>
      </c>
      <c r="H9" s="2" t="s">
        <v>20</v>
      </c>
      <c r="I9" s="2" t="s">
        <v>142</v>
      </c>
      <c r="J9" s="4" t="s">
        <v>141</v>
      </c>
      <c r="K9" s="4" t="str">
        <f>HLOOKUP($J9,LOCATION!$B$2:$M$3,2,FALSE)</f>
        <v>USA</v>
      </c>
      <c r="L9" s="4" t="str">
        <f>INDEX(LOCATION!$A$1:$M$1,MATCH($J9,LOCATION!$A$2:$M$2,0))</f>
        <v>English</v>
      </c>
      <c r="M9" s="4" t="str">
        <f t="shared" si="1"/>
        <v>rau.pierce@xyz.com</v>
      </c>
      <c r="N9" s="33">
        <v>105.7</v>
      </c>
      <c r="O9" s="2" t="s">
        <v>213</v>
      </c>
      <c r="P9" s="2" t="s">
        <v>216</v>
      </c>
      <c r="Q9" s="3" t="str">
        <f>INDEX(SPORT!$A$2:$A$33,MATCH($R9,SPORT!$B$2:$B$33,0))</f>
        <v>INDOOR</v>
      </c>
      <c r="R9" s="2" t="s">
        <v>182</v>
      </c>
      <c r="S9" s="34">
        <v>109885</v>
      </c>
    </row>
    <row r="10" spans="1:19" x14ac:dyDescent="0.25">
      <c r="A10" s="46">
        <v>9</v>
      </c>
      <c r="B10" s="3" t="str">
        <f t="shared" si="0"/>
        <v>MS.AMELIA STEVENS</v>
      </c>
      <c r="C10" s="2" t="s">
        <v>6</v>
      </c>
      <c r="D10" s="2" t="s">
        <v>33</v>
      </c>
      <c r="E10" s="2"/>
      <c r="F10" s="2" t="s">
        <v>34</v>
      </c>
      <c r="G10" s="45">
        <v>25965</v>
      </c>
      <c r="H10" s="2" t="s">
        <v>12</v>
      </c>
      <c r="I10" s="2" t="s">
        <v>138</v>
      </c>
      <c r="J10" s="4" t="s">
        <v>147</v>
      </c>
      <c r="K10" s="4" t="str">
        <f>HLOOKUP($J10,LOCATION!$B$2:$M$3,2,FALSE)</f>
        <v>UK</v>
      </c>
      <c r="L10" s="4" t="str">
        <f>INDEX(LOCATION!$A$1:$M$1,MATCH($J10,LOCATION!$A$2:$M$2,0))</f>
        <v>English</v>
      </c>
      <c r="M10" s="4" t="str">
        <f t="shared" si="1"/>
        <v>stevens.amelia@xyz.com</v>
      </c>
      <c r="N10" s="33">
        <v>65.3</v>
      </c>
      <c r="O10" s="2" t="s">
        <v>214</v>
      </c>
      <c r="P10" s="2" t="s">
        <v>216</v>
      </c>
      <c r="Q10" s="3" t="str">
        <f>INDEX(SPORT!$A$2:$A$33,MATCH($R10,SPORT!$B$2:$B$33,0))</f>
        <v>INDOOR</v>
      </c>
      <c r="R10" s="2" t="s">
        <v>183</v>
      </c>
      <c r="S10" s="34">
        <v>60061</v>
      </c>
    </row>
    <row r="11" spans="1:19" x14ac:dyDescent="0.25">
      <c r="A11" s="46">
        <v>10</v>
      </c>
      <c r="B11" s="3" t="str">
        <f t="shared" si="0"/>
        <v>MR.TOBY SIMPSON</v>
      </c>
      <c r="C11" s="2" t="s">
        <v>24</v>
      </c>
      <c r="D11" s="2" t="s">
        <v>35</v>
      </c>
      <c r="E11" s="2"/>
      <c r="F11" s="2" t="s">
        <v>36</v>
      </c>
      <c r="G11" s="45">
        <v>23732</v>
      </c>
      <c r="H11" s="2" t="s">
        <v>27</v>
      </c>
      <c r="I11" s="2" t="s">
        <v>142</v>
      </c>
      <c r="J11" s="4" t="s">
        <v>147</v>
      </c>
      <c r="K11" s="4" t="str">
        <f>HLOOKUP($J11,LOCATION!$B$2:$M$3,2,FALSE)</f>
        <v>UK</v>
      </c>
      <c r="L11" s="4" t="str">
        <f>INDEX(LOCATION!$A$1:$M$1,MATCH($J11,LOCATION!$A$2:$M$2,0))</f>
        <v>English</v>
      </c>
      <c r="M11" s="4" t="str">
        <f t="shared" si="1"/>
        <v>simpson.toby@xyz.com</v>
      </c>
      <c r="N11" s="33">
        <v>62.9</v>
      </c>
      <c r="O11" s="2" t="s">
        <v>213</v>
      </c>
      <c r="P11" s="2" t="s">
        <v>217</v>
      </c>
      <c r="Q11" s="3" t="str">
        <f>INDEX(SPORT!$A$2:$A$33,MATCH($R11,SPORT!$B$2:$B$33,0))</f>
        <v>OUTDOOR</v>
      </c>
      <c r="R11" s="2" t="s">
        <v>181</v>
      </c>
      <c r="S11" s="34">
        <v>32758</v>
      </c>
    </row>
    <row r="12" spans="1:19" x14ac:dyDescent="0.25">
      <c r="A12" s="46">
        <v>11</v>
      </c>
      <c r="B12" s="3" t="str">
        <f t="shared" si="0"/>
        <v>SIRETHAN MURPHY</v>
      </c>
      <c r="C12" s="2" t="s">
        <v>37</v>
      </c>
      <c r="D12" s="2" t="s">
        <v>38</v>
      </c>
      <c r="E12" s="2"/>
      <c r="F12" s="2" t="s">
        <v>39</v>
      </c>
      <c r="G12" s="45">
        <v>31733</v>
      </c>
      <c r="H12" s="2" t="s">
        <v>40</v>
      </c>
      <c r="I12" s="2" t="s">
        <v>142</v>
      </c>
      <c r="J12" s="4" t="s">
        <v>147</v>
      </c>
      <c r="K12" s="4" t="str">
        <f>HLOOKUP($J12,LOCATION!$B$2:$M$3,2,FALSE)</f>
        <v>UK</v>
      </c>
      <c r="L12" s="4" t="str">
        <f>INDEX(LOCATION!$A$1:$M$1,MATCH($J12,LOCATION!$A$2:$M$2,0))</f>
        <v>English</v>
      </c>
      <c r="M12" s="4" t="str">
        <f t="shared" si="1"/>
        <v>murphy.ethan@xyz.com</v>
      </c>
      <c r="N12" s="33">
        <v>104.3</v>
      </c>
      <c r="O12" s="2" t="s">
        <v>211</v>
      </c>
      <c r="P12" s="2" t="s">
        <v>217</v>
      </c>
      <c r="Q12" s="3" t="str">
        <f>INDEX(SPORT!$A$2:$A$33,MATCH($R12,SPORT!$B$2:$B$33,0))</f>
        <v>OUTDOOR</v>
      </c>
      <c r="R12" s="2" t="s">
        <v>184</v>
      </c>
      <c r="S12" s="34">
        <v>99613</v>
      </c>
    </row>
    <row r="13" spans="1:19" x14ac:dyDescent="0.25">
      <c r="A13" s="46">
        <v>12</v>
      </c>
      <c r="B13" s="3" t="str">
        <f t="shared" si="0"/>
        <v>MRS.ASHLEY WOOD</v>
      </c>
      <c r="C13" s="2" t="s">
        <v>41</v>
      </c>
      <c r="D13" s="2" t="s">
        <v>42</v>
      </c>
      <c r="E13" s="2"/>
      <c r="F13" s="2" t="s">
        <v>43</v>
      </c>
      <c r="G13" s="45">
        <v>28412</v>
      </c>
      <c r="H13" s="2" t="s">
        <v>9</v>
      </c>
      <c r="I13" s="2" t="s">
        <v>138</v>
      </c>
      <c r="J13" s="4" t="s">
        <v>147</v>
      </c>
      <c r="K13" s="4" t="str">
        <f>HLOOKUP($J13,LOCATION!$B$2:$M$3,2,FALSE)</f>
        <v>UK</v>
      </c>
      <c r="L13" s="4" t="str">
        <f>INDEX(LOCATION!$A$1:$M$1,MATCH($J13,LOCATION!$A$2:$M$2,0))</f>
        <v>English</v>
      </c>
      <c r="M13" s="4" t="str">
        <f t="shared" si="1"/>
        <v>wood.ashley@xyz.com</v>
      </c>
      <c r="N13" s="33">
        <v>100.7</v>
      </c>
      <c r="O13" s="2" t="s">
        <v>211</v>
      </c>
      <c r="P13" s="2" t="s">
        <v>217</v>
      </c>
      <c r="Q13" s="3" t="str">
        <f>INDEX(SPORT!$A$2:$A$33,MATCH($R13,SPORT!$B$2:$B$33,0))</f>
        <v>OUTDOOR</v>
      </c>
      <c r="R13" s="2" t="s">
        <v>185</v>
      </c>
      <c r="S13" s="34">
        <v>56595</v>
      </c>
    </row>
    <row r="14" spans="1:19" x14ac:dyDescent="0.25">
      <c r="A14" s="46">
        <v>13</v>
      </c>
      <c r="B14" s="3" t="str">
        <f t="shared" si="0"/>
        <v>MS.MEGAN SCOTT</v>
      </c>
      <c r="C14" s="2" t="s">
        <v>6</v>
      </c>
      <c r="D14" s="2" t="s">
        <v>44</v>
      </c>
      <c r="E14" s="2"/>
      <c r="F14" s="2" t="s">
        <v>45</v>
      </c>
      <c r="G14" s="45">
        <v>28168</v>
      </c>
      <c r="H14" s="2" t="s">
        <v>12</v>
      </c>
      <c r="I14" s="2" t="s">
        <v>138</v>
      </c>
      <c r="J14" s="4" t="s">
        <v>147</v>
      </c>
      <c r="K14" s="4" t="str">
        <f>HLOOKUP($J14,LOCATION!$B$2:$M$3,2,FALSE)</f>
        <v>UK</v>
      </c>
      <c r="L14" s="4" t="str">
        <f>INDEX(LOCATION!$A$1:$M$1,MATCH($J14,LOCATION!$A$2:$M$2,0))</f>
        <v>English</v>
      </c>
      <c r="M14" s="4" t="str">
        <f t="shared" si="1"/>
        <v>scott.megan@xyz.com</v>
      </c>
      <c r="N14" s="33">
        <v>70.900000000000006</v>
      </c>
      <c r="O14" s="2" t="s">
        <v>209</v>
      </c>
      <c r="P14" s="2" t="s">
        <v>210</v>
      </c>
      <c r="Q14" s="3" t="str">
        <f>INDEX(SPORT!$A$2:$A$33,MATCH($R14,SPORT!$B$2:$B$33,0))</f>
        <v>OUTDOOR</v>
      </c>
      <c r="R14" s="2" t="s">
        <v>186</v>
      </c>
      <c r="S14" s="34">
        <v>117408</v>
      </c>
    </row>
    <row r="15" spans="1:19" x14ac:dyDescent="0.25">
      <c r="A15" s="46">
        <v>14</v>
      </c>
      <c r="B15" s="3" t="str">
        <f t="shared" si="0"/>
        <v>HR.HELMUT WEINHAE</v>
      </c>
      <c r="C15" s="2" t="s">
        <v>46</v>
      </c>
      <c r="D15" s="2" t="s">
        <v>47</v>
      </c>
      <c r="E15" s="2"/>
      <c r="F15" s="2" t="s">
        <v>48</v>
      </c>
      <c r="G15" s="45">
        <v>21788</v>
      </c>
      <c r="H15" s="2" t="s">
        <v>49</v>
      </c>
      <c r="I15" s="2" t="s">
        <v>142</v>
      </c>
      <c r="J15" s="4" t="s">
        <v>150</v>
      </c>
      <c r="K15" s="4" t="str">
        <f>HLOOKUP($J15,LOCATION!$B$2:$M$3,2,FALSE)</f>
        <v>GERMANY</v>
      </c>
      <c r="L15" s="4" t="str">
        <f>INDEX(LOCATION!$A$1:$M$1,MATCH($J15,LOCATION!$A$2:$M$2,0))</f>
        <v>German</v>
      </c>
      <c r="M15" s="4" t="str">
        <f t="shared" si="1"/>
        <v>weinhae.helmut@xyz.com</v>
      </c>
      <c r="N15" s="33">
        <v>68.3</v>
      </c>
      <c r="O15" s="2" t="s">
        <v>218</v>
      </c>
      <c r="P15" s="2" t="s">
        <v>216</v>
      </c>
      <c r="Q15" s="3" t="str">
        <f>INDEX(SPORT!$A$2:$A$33,MATCH($R15,SPORT!$B$2:$B$33,0))</f>
        <v>OUTDOOR</v>
      </c>
      <c r="R15" s="2" t="s">
        <v>187</v>
      </c>
      <c r="S15" s="34">
        <v>64862</v>
      </c>
    </row>
    <row r="16" spans="1:19" x14ac:dyDescent="0.25">
      <c r="A16" s="46">
        <v>15</v>
      </c>
      <c r="B16" s="3" t="str">
        <f t="shared" si="0"/>
        <v>PROF.MILENA SCHOTIN</v>
      </c>
      <c r="C16" s="2" t="s">
        <v>50</v>
      </c>
      <c r="D16" s="2" t="s">
        <v>51</v>
      </c>
      <c r="E16" s="2"/>
      <c r="F16" s="2" t="s">
        <v>52</v>
      </c>
      <c r="G16" s="45">
        <v>23804</v>
      </c>
      <c r="H16" s="2" t="s">
        <v>53</v>
      </c>
      <c r="I16" s="2" t="s">
        <v>138</v>
      </c>
      <c r="J16" s="4" t="s">
        <v>150</v>
      </c>
      <c r="K16" s="4" t="str">
        <f>HLOOKUP($J16,LOCATION!$B$2:$M$3,2,FALSE)</f>
        <v>GERMANY</v>
      </c>
      <c r="L16" s="4" t="str">
        <f>INDEX(LOCATION!$A$1:$M$1,MATCH($J16,LOCATION!$A$2:$M$2,0))</f>
        <v>German</v>
      </c>
      <c r="M16" s="4" t="str">
        <f t="shared" si="1"/>
        <v>schotin.milena@xyz.com</v>
      </c>
      <c r="N16" s="33">
        <v>105.3</v>
      </c>
      <c r="O16" s="2" t="s">
        <v>218</v>
      </c>
      <c r="P16" s="2" t="s">
        <v>217</v>
      </c>
      <c r="Q16" s="3" t="str">
        <f>INDEX(SPORT!$A$2:$A$33,MATCH($R16,SPORT!$B$2:$B$33,0))</f>
        <v>INDOOR</v>
      </c>
      <c r="R16" s="2" t="s">
        <v>188</v>
      </c>
      <c r="S16" s="34">
        <v>10241</v>
      </c>
    </row>
    <row r="17" spans="1:19" x14ac:dyDescent="0.25">
      <c r="A17" s="46">
        <v>16</v>
      </c>
      <c r="B17" s="3" t="str">
        <f t="shared" si="0"/>
        <v>HR.LOTHAR BIRNBAUM</v>
      </c>
      <c r="C17" s="2" t="s">
        <v>46</v>
      </c>
      <c r="D17" s="2" t="s">
        <v>54</v>
      </c>
      <c r="E17" s="2"/>
      <c r="F17" s="2" t="s">
        <v>55</v>
      </c>
      <c r="G17" s="45">
        <v>25405</v>
      </c>
      <c r="H17" s="2" t="s">
        <v>17</v>
      </c>
      <c r="I17" s="2" t="s">
        <v>142</v>
      </c>
      <c r="J17" s="4" t="s">
        <v>150</v>
      </c>
      <c r="K17" s="4" t="str">
        <f>HLOOKUP($J17,LOCATION!$B$2:$M$3,2,FALSE)</f>
        <v>GERMANY</v>
      </c>
      <c r="L17" s="4" t="str">
        <f>INDEX(LOCATION!$A$1:$M$1,MATCH($J17,LOCATION!$A$2:$M$2,0))</f>
        <v>German</v>
      </c>
      <c r="M17" s="4" t="str">
        <f t="shared" si="1"/>
        <v>birnbaum.lothar@xyz.com</v>
      </c>
      <c r="N17" s="33">
        <v>48.6</v>
      </c>
      <c r="O17" s="2" t="s">
        <v>214</v>
      </c>
      <c r="P17" s="2" t="s">
        <v>217</v>
      </c>
      <c r="Q17" s="3" t="str">
        <f>INDEX(SPORT!$A$2:$A$33,MATCH($R17,SPORT!$B$2:$B$33,0))</f>
        <v>OUTDOOR</v>
      </c>
      <c r="R17" s="2" t="s">
        <v>178</v>
      </c>
      <c r="S17" s="34">
        <v>88762</v>
      </c>
    </row>
    <row r="18" spans="1:19" x14ac:dyDescent="0.25">
      <c r="A18" s="46">
        <v>17</v>
      </c>
      <c r="B18" s="3" t="str">
        <f t="shared" si="0"/>
        <v>HR.PIETRO STOLZE</v>
      </c>
      <c r="C18" s="2" t="s">
        <v>46</v>
      </c>
      <c r="D18" s="2" t="s">
        <v>56</v>
      </c>
      <c r="E18" s="2"/>
      <c r="F18" s="2" t="s">
        <v>57</v>
      </c>
      <c r="G18" s="45">
        <v>26582</v>
      </c>
      <c r="H18" s="2" t="s">
        <v>9</v>
      </c>
      <c r="I18" s="2" t="s">
        <v>142</v>
      </c>
      <c r="J18" s="4" t="s">
        <v>150</v>
      </c>
      <c r="K18" s="4" t="str">
        <f>HLOOKUP($J18,LOCATION!$B$2:$M$3,2,FALSE)</f>
        <v>GERMANY</v>
      </c>
      <c r="L18" s="4" t="str">
        <f>INDEX(LOCATION!$A$1:$M$1,MATCH($J18,LOCATION!$A$2:$M$2,0))</f>
        <v>German</v>
      </c>
      <c r="M18" s="4" t="str">
        <f t="shared" si="1"/>
        <v>stolze.pietro@xyz.com</v>
      </c>
      <c r="N18" s="33">
        <v>105.9</v>
      </c>
      <c r="O18" s="2" t="s">
        <v>214</v>
      </c>
      <c r="P18" s="2" t="s">
        <v>210</v>
      </c>
      <c r="Q18" s="3" t="str">
        <f>INDEX(SPORT!$A$2:$A$33,MATCH($R18,SPORT!$B$2:$B$33,0))</f>
        <v>INDOOR</v>
      </c>
      <c r="R18" s="2" t="s">
        <v>189</v>
      </c>
      <c r="S18" s="34">
        <v>80757</v>
      </c>
    </row>
    <row r="19" spans="1:19" x14ac:dyDescent="0.25">
      <c r="A19" s="46">
        <v>18</v>
      </c>
      <c r="B19" s="3" t="str">
        <f t="shared" si="0"/>
        <v>HR.RICHARD  TLUSTEK</v>
      </c>
      <c r="C19" s="2" t="s">
        <v>46</v>
      </c>
      <c r="D19" s="2" t="s">
        <v>58</v>
      </c>
      <c r="E19" s="2"/>
      <c r="F19" s="2" t="s">
        <v>59</v>
      </c>
      <c r="G19" s="45">
        <v>21793</v>
      </c>
      <c r="H19" s="2" t="s">
        <v>49</v>
      </c>
      <c r="I19" s="2" t="s">
        <v>142</v>
      </c>
      <c r="J19" s="4" t="s">
        <v>150</v>
      </c>
      <c r="K19" s="4" t="str">
        <f>HLOOKUP($J19,LOCATION!$B$2:$M$3,2,FALSE)</f>
        <v>GERMANY</v>
      </c>
      <c r="L19" s="4" t="str">
        <f>INDEX(LOCATION!$A$1:$M$1,MATCH($J19,LOCATION!$A$2:$M$2,0))</f>
        <v>German</v>
      </c>
      <c r="M19" s="4" t="str">
        <f t="shared" si="1"/>
        <v>tlustek.richard @xyz.com</v>
      </c>
      <c r="N19" s="33">
        <v>71.099999999999994</v>
      </c>
      <c r="O19" s="2" t="s">
        <v>214</v>
      </c>
      <c r="P19" s="2" t="s">
        <v>210</v>
      </c>
      <c r="Q19" s="3" t="str">
        <f>INDEX(SPORT!$A$2:$A$33,MATCH($R19,SPORT!$B$2:$B$33,0))</f>
        <v>OUTDOOR</v>
      </c>
      <c r="R19" s="2" t="s">
        <v>190</v>
      </c>
      <c r="S19" s="34">
        <v>88794</v>
      </c>
    </row>
    <row r="20" spans="1:19" x14ac:dyDescent="0.25">
      <c r="A20" s="46">
        <v>19</v>
      </c>
      <c r="B20" s="3" t="str">
        <f t="shared" si="0"/>
        <v>DR.EARNESTINE RAYNOR</v>
      </c>
      <c r="C20" s="2" t="s">
        <v>21</v>
      </c>
      <c r="D20" s="2" t="s">
        <v>60</v>
      </c>
      <c r="E20" s="2"/>
      <c r="F20" s="2" t="s">
        <v>61</v>
      </c>
      <c r="G20" s="45">
        <v>28262</v>
      </c>
      <c r="H20" s="2" t="s">
        <v>20</v>
      </c>
      <c r="I20" s="2" t="s">
        <v>138</v>
      </c>
      <c r="J20" s="4" t="s">
        <v>152</v>
      </c>
      <c r="K20" s="4" t="str">
        <f>HLOOKUP($J20,LOCATION!$B$2:$M$3,2,FALSE)</f>
        <v>AUSTRALIA</v>
      </c>
      <c r="L20" s="4" t="str">
        <f>INDEX(LOCATION!$A$1:$M$1,MATCH($J20,LOCATION!$A$2:$M$2,0))</f>
        <v>English</v>
      </c>
      <c r="M20" s="4" t="str">
        <f t="shared" si="1"/>
        <v>raynor.earnestine@xyz.com</v>
      </c>
      <c r="N20" s="33">
        <v>70.3</v>
      </c>
      <c r="O20" s="2" t="s">
        <v>214</v>
      </c>
      <c r="P20" s="2" t="s">
        <v>216</v>
      </c>
      <c r="Q20" s="3" t="str">
        <f>INDEX(SPORT!$A$2:$A$33,MATCH($R20,SPORT!$B$2:$B$33,0))</f>
        <v>INDOOR</v>
      </c>
      <c r="R20" s="2" t="s">
        <v>191</v>
      </c>
      <c r="S20" s="34">
        <v>63526</v>
      </c>
    </row>
    <row r="21" spans="1:19" x14ac:dyDescent="0.25">
      <c r="A21" s="46">
        <v>20</v>
      </c>
      <c r="B21" s="3" t="str">
        <f t="shared" si="0"/>
        <v>MR.JASON GAYLORD</v>
      </c>
      <c r="C21" s="2" t="s">
        <v>24</v>
      </c>
      <c r="D21" s="2" t="s">
        <v>62</v>
      </c>
      <c r="E21" s="2"/>
      <c r="F21" s="2" t="s">
        <v>63</v>
      </c>
      <c r="G21" s="45">
        <v>27767</v>
      </c>
      <c r="H21" s="2" t="s">
        <v>64</v>
      </c>
      <c r="I21" s="2" t="s">
        <v>142</v>
      </c>
      <c r="J21" s="4" t="s">
        <v>152</v>
      </c>
      <c r="K21" s="4" t="str">
        <f>HLOOKUP($J21,LOCATION!$B$2:$M$3,2,FALSE)</f>
        <v>AUSTRALIA</v>
      </c>
      <c r="L21" s="4" t="str">
        <f>INDEX(LOCATION!$A$1:$M$1,MATCH($J21,LOCATION!$A$2:$M$2,0))</f>
        <v>English</v>
      </c>
      <c r="M21" s="4" t="str">
        <f t="shared" si="1"/>
        <v>gaylord.jason@xyz.com</v>
      </c>
      <c r="N21" s="33">
        <v>54.7</v>
      </c>
      <c r="O21" s="2" t="s">
        <v>211</v>
      </c>
      <c r="P21" s="2" t="s">
        <v>212</v>
      </c>
      <c r="Q21" s="3" t="str">
        <f>INDEX(SPORT!$A$2:$A$33,MATCH($R21,SPORT!$B$2:$B$33,0))</f>
        <v>INDOOR</v>
      </c>
      <c r="R21" s="2" t="s">
        <v>192</v>
      </c>
      <c r="S21" s="34">
        <v>46352</v>
      </c>
    </row>
    <row r="22" spans="1:19" x14ac:dyDescent="0.25">
      <c r="A22" s="46">
        <v>21</v>
      </c>
      <c r="B22" s="3" t="str">
        <f t="shared" si="0"/>
        <v>MR.KENDRICK SAUER</v>
      </c>
      <c r="C22" s="2" t="s">
        <v>24</v>
      </c>
      <c r="D22" s="2" t="s">
        <v>65</v>
      </c>
      <c r="E22" s="2"/>
      <c r="F22" s="2" t="s">
        <v>66</v>
      </c>
      <c r="G22" s="45">
        <v>35268</v>
      </c>
      <c r="H22" s="2" t="s">
        <v>17</v>
      </c>
      <c r="I22" s="2" t="s">
        <v>142</v>
      </c>
      <c r="J22" s="4" t="s">
        <v>152</v>
      </c>
      <c r="K22" s="4" t="str">
        <f>HLOOKUP($J22,LOCATION!$B$2:$M$3,2,FALSE)</f>
        <v>AUSTRALIA</v>
      </c>
      <c r="L22" s="4" t="str">
        <f>INDEX(LOCATION!$A$1:$M$1,MATCH($J22,LOCATION!$A$2:$M$2,0))</f>
        <v>English</v>
      </c>
      <c r="M22" s="4" t="str">
        <f t="shared" si="1"/>
        <v>sauer.kendrick@xyz.com</v>
      </c>
      <c r="N22" s="33">
        <v>100.9</v>
      </c>
      <c r="O22" s="2" t="s">
        <v>214</v>
      </c>
      <c r="P22" s="2" t="s">
        <v>215</v>
      </c>
      <c r="Q22" s="3" t="str">
        <f>INDEX(SPORT!$A$2:$A$33,MATCH($R22,SPORT!$B$2:$B$33,0))</f>
        <v>OUTDOOR</v>
      </c>
      <c r="R22" s="2" t="s">
        <v>193</v>
      </c>
      <c r="S22" s="34">
        <v>106808</v>
      </c>
    </row>
    <row r="23" spans="1:19" x14ac:dyDescent="0.25">
      <c r="A23" s="46">
        <v>22</v>
      </c>
      <c r="B23" s="3" t="str">
        <f t="shared" si="0"/>
        <v>DR.ANNABELL OLSON</v>
      </c>
      <c r="C23" s="2" t="s">
        <v>21</v>
      </c>
      <c r="D23" s="2" t="s">
        <v>67</v>
      </c>
      <c r="E23" s="2"/>
      <c r="F23" s="2" t="s">
        <v>68</v>
      </c>
      <c r="G23" s="45">
        <v>23483</v>
      </c>
      <c r="H23" s="2" t="s">
        <v>69</v>
      </c>
      <c r="I23" s="2" t="s">
        <v>138</v>
      </c>
      <c r="J23" s="4" t="s">
        <v>152</v>
      </c>
      <c r="K23" s="4" t="str">
        <f>HLOOKUP($J23,LOCATION!$B$2:$M$3,2,FALSE)</f>
        <v>AUSTRALIA</v>
      </c>
      <c r="L23" s="4" t="str">
        <f>INDEX(LOCATION!$A$1:$M$1,MATCH($J23,LOCATION!$A$2:$M$2,0))</f>
        <v>English</v>
      </c>
      <c r="M23" s="4" t="str">
        <f t="shared" si="1"/>
        <v>olson.annabell@xyz.com</v>
      </c>
      <c r="N23" s="33">
        <v>84.3</v>
      </c>
      <c r="O23" s="2" t="s">
        <v>209</v>
      </c>
      <c r="P23" s="2" t="s">
        <v>216</v>
      </c>
      <c r="Q23" s="3" t="str">
        <f>INDEX(SPORT!$A$2:$A$33,MATCH($R23,SPORT!$B$2:$B$33,0))</f>
        <v>OUTDOOR</v>
      </c>
      <c r="R23" s="2" t="s">
        <v>194</v>
      </c>
      <c r="S23" s="34">
        <v>96468</v>
      </c>
    </row>
    <row r="24" spans="1:19" x14ac:dyDescent="0.25">
      <c r="A24" s="46">
        <v>23</v>
      </c>
      <c r="B24" s="3" t="str">
        <f t="shared" si="0"/>
        <v>DR.JENA UPTON</v>
      </c>
      <c r="C24" s="2" t="s">
        <v>21</v>
      </c>
      <c r="D24" s="2" t="s">
        <v>70</v>
      </c>
      <c r="E24" s="2"/>
      <c r="F24" s="2" t="s">
        <v>71</v>
      </c>
      <c r="G24" s="45">
        <v>20437</v>
      </c>
      <c r="H24" s="2" t="s">
        <v>27</v>
      </c>
      <c r="I24" s="2" t="s">
        <v>138</v>
      </c>
      <c r="J24" s="4" t="s">
        <v>152</v>
      </c>
      <c r="K24" s="4" t="str">
        <f>HLOOKUP($J24,LOCATION!$B$2:$M$3,2,FALSE)</f>
        <v>AUSTRALIA</v>
      </c>
      <c r="L24" s="4" t="str">
        <f>INDEX(LOCATION!$A$1:$M$1,MATCH($J24,LOCATION!$A$2:$M$2,0))</f>
        <v>English</v>
      </c>
      <c r="M24" s="4" t="str">
        <f t="shared" si="1"/>
        <v>upton.jena@xyz.com</v>
      </c>
      <c r="N24" s="33">
        <v>66.8</v>
      </c>
      <c r="O24" s="2" t="s">
        <v>214</v>
      </c>
      <c r="P24" s="2" t="s">
        <v>217</v>
      </c>
      <c r="Q24" s="3" t="str">
        <f>INDEX(SPORT!$A$2:$A$33,MATCH($R24,SPORT!$B$2:$B$33,0))</f>
        <v>OUTDOOR</v>
      </c>
      <c r="R24" s="2" t="s">
        <v>195</v>
      </c>
      <c r="S24" s="34">
        <v>16526</v>
      </c>
    </row>
    <row r="25" spans="1:19" x14ac:dyDescent="0.25">
      <c r="A25" s="46">
        <v>24</v>
      </c>
      <c r="B25" s="3" t="str">
        <f t="shared" si="0"/>
        <v>DR.SHANNY BINS</v>
      </c>
      <c r="C25" s="2" t="s">
        <v>21</v>
      </c>
      <c r="D25" s="2" t="s">
        <v>72</v>
      </c>
      <c r="E25" s="2"/>
      <c r="F25" s="2" t="s">
        <v>73</v>
      </c>
      <c r="G25" s="45">
        <v>36400</v>
      </c>
      <c r="H25" s="2" t="s">
        <v>49</v>
      </c>
      <c r="I25" s="2" t="s">
        <v>138</v>
      </c>
      <c r="J25" s="4" t="s">
        <v>152</v>
      </c>
      <c r="K25" s="4" t="str">
        <f>HLOOKUP($J25,LOCATION!$B$2:$M$3,2,FALSE)</f>
        <v>AUSTRALIA</v>
      </c>
      <c r="L25" s="4" t="str">
        <f>INDEX(LOCATION!$A$1:$M$1,MATCH($J25,LOCATION!$A$2:$M$2,0))</f>
        <v>English</v>
      </c>
      <c r="M25" s="4" t="str">
        <f t="shared" si="1"/>
        <v>bins.shanny@xyz.com</v>
      </c>
      <c r="N25" s="33">
        <v>59.4</v>
      </c>
      <c r="O25" s="2" t="s">
        <v>213</v>
      </c>
      <c r="P25" s="2" t="s">
        <v>215</v>
      </c>
      <c r="Q25" s="3" t="str">
        <f>INDEX(SPORT!$A$2:$A$33,MATCH($R25,SPORT!$B$2:$B$33,0))</f>
        <v>OUTDOOR</v>
      </c>
      <c r="R25" s="2" t="s">
        <v>196</v>
      </c>
      <c r="S25" s="34">
        <v>21891</v>
      </c>
    </row>
    <row r="26" spans="1:19" x14ac:dyDescent="0.25">
      <c r="A26" s="46">
        <v>25</v>
      </c>
      <c r="B26" s="3" t="str">
        <f t="shared" si="0"/>
        <v>DR.TIA ABSHIRE</v>
      </c>
      <c r="C26" s="2" t="s">
        <v>21</v>
      </c>
      <c r="D26" s="2" t="s">
        <v>74</v>
      </c>
      <c r="E26" s="2"/>
      <c r="F26" s="2" t="s">
        <v>75</v>
      </c>
      <c r="G26" s="45">
        <v>24309</v>
      </c>
      <c r="H26" s="2" t="s">
        <v>17</v>
      </c>
      <c r="I26" s="2" t="s">
        <v>138</v>
      </c>
      <c r="J26" s="4" t="s">
        <v>152</v>
      </c>
      <c r="K26" s="4" t="str">
        <f>HLOOKUP($J26,LOCATION!$B$2:$M$3,2,FALSE)</f>
        <v>AUSTRALIA</v>
      </c>
      <c r="L26" s="4" t="str">
        <f>INDEX(LOCATION!$A$1:$M$1,MATCH($J26,LOCATION!$A$2:$M$2,0))</f>
        <v>English</v>
      </c>
      <c r="M26" s="4" t="str">
        <f t="shared" si="1"/>
        <v>abshire.tia@xyz.com</v>
      </c>
      <c r="N26" s="33">
        <v>77.8</v>
      </c>
      <c r="O26" s="2" t="s">
        <v>213</v>
      </c>
      <c r="P26" s="2" t="s">
        <v>216</v>
      </c>
      <c r="Q26" s="3" t="str">
        <f>INDEX(SPORT!$A$2:$A$33,MATCH($R26,SPORT!$B$2:$B$33,0))</f>
        <v>OUTDOOR</v>
      </c>
      <c r="R26" s="2" t="s">
        <v>181</v>
      </c>
      <c r="S26" s="34">
        <v>62037</v>
      </c>
    </row>
    <row r="27" spans="1:19" x14ac:dyDescent="0.25">
      <c r="A27" s="46">
        <v>26</v>
      </c>
      <c r="B27" s="3" t="str">
        <f t="shared" si="0"/>
        <v>MS.ISABEL RUNOLFSDOTTIR</v>
      </c>
      <c r="C27" s="2" t="s">
        <v>6</v>
      </c>
      <c r="D27" s="2" t="s">
        <v>76</v>
      </c>
      <c r="E27" s="2"/>
      <c r="F27" s="2" t="s">
        <v>77</v>
      </c>
      <c r="G27" s="45">
        <v>28570</v>
      </c>
      <c r="H27" s="2" t="s">
        <v>69</v>
      </c>
      <c r="I27" s="2" t="s">
        <v>138</v>
      </c>
      <c r="J27" s="4" t="s">
        <v>152</v>
      </c>
      <c r="K27" s="4" t="str">
        <f>HLOOKUP($J27,LOCATION!$B$2:$M$3,2,FALSE)</f>
        <v>AUSTRALIA</v>
      </c>
      <c r="L27" s="4" t="str">
        <f>INDEX(LOCATION!$A$1:$M$1,MATCH($J27,LOCATION!$A$2:$M$2,0))</f>
        <v>English</v>
      </c>
      <c r="M27" s="4" t="str">
        <f t="shared" si="1"/>
        <v>runolfsdottir.isabel@xyz.com</v>
      </c>
      <c r="N27" s="33">
        <v>85.9</v>
      </c>
      <c r="O27" s="2" t="s">
        <v>214</v>
      </c>
      <c r="P27" s="2" t="s">
        <v>219</v>
      </c>
      <c r="Q27" s="3" t="str">
        <f>INDEX(SPORT!$A$2:$A$33,MATCH($R27,SPORT!$B$2:$B$33,0))</f>
        <v>INDOOR</v>
      </c>
      <c r="R27" s="2" t="s">
        <v>174</v>
      </c>
      <c r="S27" s="47">
        <v>89737</v>
      </c>
    </row>
    <row r="28" spans="1:19" x14ac:dyDescent="0.25">
      <c r="A28" s="46">
        <v>27</v>
      </c>
      <c r="B28" s="3" t="str">
        <f t="shared" si="0"/>
        <v>HR.BARNEY WESACK</v>
      </c>
      <c r="C28" s="2" t="s">
        <v>46</v>
      </c>
      <c r="D28" s="2" t="s">
        <v>78</v>
      </c>
      <c r="E28" s="2"/>
      <c r="F28" s="2" t="s">
        <v>79</v>
      </c>
      <c r="G28" s="45">
        <v>25767</v>
      </c>
      <c r="H28" s="2" t="s">
        <v>17</v>
      </c>
      <c r="I28" s="2" t="s">
        <v>142</v>
      </c>
      <c r="J28" s="4" t="s">
        <v>154</v>
      </c>
      <c r="K28" s="4" t="str">
        <f>HLOOKUP($J28,LOCATION!$B$2:$M$3,2,FALSE)</f>
        <v>AUSTRIA</v>
      </c>
      <c r="L28" s="4" t="str">
        <f>INDEX(LOCATION!$A$1:$M$1,MATCH($J28,LOCATION!$A$2:$M$2,0))</f>
        <v>German</v>
      </c>
      <c r="M28" s="4" t="str">
        <f t="shared" si="1"/>
        <v>wesack.barney@xyz.com</v>
      </c>
      <c r="N28" s="33">
        <v>93.4</v>
      </c>
      <c r="O28" s="2" t="s">
        <v>213</v>
      </c>
      <c r="P28" s="2" t="s">
        <v>219</v>
      </c>
      <c r="Q28" s="3" t="str">
        <f>INDEX(SPORT!$A$2:$A$33,MATCH($R28,SPORT!$B$2:$B$33,0))</f>
        <v>INDOOR</v>
      </c>
      <c r="R28" s="2" t="s">
        <v>197</v>
      </c>
      <c r="S28" s="47">
        <v>41039</v>
      </c>
    </row>
    <row r="29" spans="1:19" x14ac:dyDescent="0.25">
      <c r="A29" s="46">
        <v>28</v>
      </c>
      <c r="B29" s="3" t="str">
        <f t="shared" si="0"/>
        <v>HR.BARUCH KADE</v>
      </c>
      <c r="C29" s="2" t="s">
        <v>46</v>
      </c>
      <c r="D29" s="2" t="s">
        <v>80</v>
      </c>
      <c r="E29" s="2"/>
      <c r="F29" s="2" t="s">
        <v>81</v>
      </c>
      <c r="G29" s="45">
        <v>30020</v>
      </c>
      <c r="H29" s="2" t="s">
        <v>53</v>
      </c>
      <c r="I29" s="2" t="s">
        <v>142</v>
      </c>
      <c r="J29" s="4" t="s">
        <v>154</v>
      </c>
      <c r="K29" s="4" t="str">
        <f>HLOOKUP($J29,LOCATION!$B$2:$M$3,2,FALSE)</f>
        <v>AUSTRIA</v>
      </c>
      <c r="L29" s="4" t="str">
        <f>INDEX(LOCATION!$A$1:$M$1,MATCH($J29,LOCATION!$A$2:$M$2,0))</f>
        <v>German</v>
      </c>
      <c r="M29" s="4" t="str">
        <f t="shared" si="1"/>
        <v>kade.baruch@xyz.com</v>
      </c>
      <c r="N29" s="33">
        <v>95.5</v>
      </c>
      <c r="O29" s="2" t="s">
        <v>218</v>
      </c>
      <c r="P29" s="2" t="s">
        <v>212</v>
      </c>
      <c r="Q29" s="3" t="str">
        <f>INDEX(SPORT!$A$2:$A$33,MATCH($R29,SPORT!$B$2:$B$33,0))</f>
        <v>OUTDOOR</v>
      </c>
      <c r="R29" s="2" t="s">
        <v>186</v>
      </c>
      <c r="S29" s="47">
        <v>28458</v>
      </c>
    </row>
    <row r="30" spans="1:19" x14ac:dyDescent="0.25">
      <c r="A30" s="46">
        <v>29</v>
      </c>
      <c r="B30" s="3" t="str">
        <f t="shared" si="0"/>
        <v>PROF.LIESBETH ROSEMANN</v>
      </c>
      <c r="C30" s="2" t="s">
        <v>50</v>
      </c>
      <c r="D30" s="2" t="s">
        <v>82</v>
      </c>
      <c r="E30" s="2"/>
      <c r="F30" s="2" t="s">
        <v>83</v>
      </c>
      <c r="G30" s="45">
        <v>34361</v>
      </c>
      <c r="H30" s="2" t="s">
        <v>12</v>
      </c>
      <c r="I30" s="2" t="s">
        <v>138</v>
      </c>
      <c r="J30" s="4" t="s">
        <v>154</v>
      </c>
      <c r="K30" s="4" t="str">
        <f>HLOOKUP($J30,LOCATION!$B$2:$M$3,2,FALSE)</f>
        <v>AUSTRIA</v>
      </c>
      <c r="L30" s="4" t="str">
        <f>INDEX(LOCATION!$A$1:$M$1,MATCH($J30,LOCATION!$A$2:$M$2,0))</f>
        <v>German</v>
      </c>
      <c r="M30" s="4" t="str">
        <f t="shared" si="1"/>
        <v>rosemann.liesbeth@xyz.com</v>
      </c>
      <c r="N30" s="33">
        <v>52.2</v>
      </c>
      <c r="O30" s="2" t="s">
        <v>214</v>
      </c>
      <c r="P30" s="2" t="s">
        <v>217</v>
      </c>
      <c r="Q30" s="3" t="str">
        <f>INDEX(SPORT!$A$2:$A$33,MATCH($R30,SPORT!$B$2:$B$33,0))</f>
        <v>OUTDOOR</v>
      </c>
      <c r="R30" s="2" t="s">
        <v>181</v>
      </c>
      <c r="S30" s="47">
        <v>55007</v>
      </c>
    </row>
    <row r="31" spans="1:19" x14ac:dyDescent="0.25">
      <c r="A31" s="46">
        <v>30</v>
      </c>
      <c r="B31" s="3" t="str">
        <f t="shared" si="0"/>
        <v>MME.VALENTINE MOREAU</v>
      </c>
      <c r="C31" s="2" t="s">
        <v>84</v>
      </c>
      <c r="D31" s="2" t="s">
        <v>85</v>
      </c>
      <c r="E31" s="2"/>
      <c r="F31" s="2" t="s">
        <v>86</v>
      </c>
      <c r="G31" s="45">
        <v>29137</v>
      </c>
      <c r="H31" s="2" t="s">
        <v>9</v>
      </c>
      <c r="I31" s="2" t="s">
        <v>138</v>
      </c>
      <c r="J31" s="4" t="s">
        <v>157</v>
      </c>
      <c r="K31" s="4" t="str">
        <f>HLOOKUP($J31,LOCATION!$B$2:$M$3,2,FALSE)</f>
        <v>FRANCE</v>
      </c>
      <c r="L31" s="4" t="str">
        <f>INDEX(LOCATION!$A$1:$M$1,MATCH($J31,LOCATION!$A$2:$M$2,0))</f>
        <v>French</v>
      </c>
      <c r="M31" s="4" t="str">
        <f t="shared" si="1"/>
        <v>moreau.valentine@xyz.com</v>
      </c>
      <c r="N31" s="33">
        <v>74.599999999999994</v>
      </c>
      <c r="O31" s="2" t="s">
        <v>214</v>
      </c>
      <c r="P31" s="2" t="s">
        <v>219</v>
      </c>
      <c r="Q31" s="3" t="str">
        <f>INDEX(SPORT!$A$2:$A$33,MATCH($R31,SPORT!$B$2:$B$33,0))</f>
        <v>OUTDOOR</v>
      </c>
      <c r="R31" s="2" t="s">
        <v>198</v>
      </c>
      <c r="S31" s="47">
        <v>69041</v>
      </c>
    </row>
    <row r="32" spans="1:19" x14ac:dyDescent="0.25">
      <c r="A32" s="46">
        <v>31</v>
      </c>
      <c r="B32" s="3" t="str">
        <f t="shared" si="0"/>
        <v>MME.PAULETTE DURAND</v>
      </c>
      <c r="C32" s="2" t="s">
        <v>84</v>
      </c>
      <c r="D32" s="2" t="s">
        <v>87</v>
      </c>
      <c r="E32" s="2"/>
      <c r="F32" s="2" t="s">
        <v>88</v>
      </c>
      <c r="G32" s="45">
        <v>32867</v>
      </c>
      <c r="H32" s="2" t="s">
        <v>64</v>
      </c>
      <c r="I32" s="2" t="s">
        <v>138</v>
      </c>
      <c r="J32" s="4" t="s">
        <v>157</v>
      </c>
      <c r="K32" s="4" t="str">
        <f>HLOOKUP($J32,LOCATION!$B$2:$M$3,2,FALSE)</f>
        <v>FRANCE</v>
      </c>
      <c r="L32" s="4" t="str">
        <f>INDEX(LOCATION!$A$1:$M$1,MATCH($J32,LOCATION!$A$2:$M$2,0))</f>
        <v>French</v>
      </c>
      <c r="M32" s="4" t="str">
        <f t="shared" si="1"/>
        <v>durand.paulette@xyz.com</v>
      </c>
      <c r="N32" s="33">
        <v>81.7</v>
      </c>
      <c r="O32" s="2" t="s">
        <v>213</v>
      </c>
      <c r="P32" s="2" t="s">
        <v>212</v>
      </c>
      <c r="Q32" s="3" t="str">
        <f>INDEX(SPORT!$A$2:$A$33,MATCH($R32,SPORT!$B$2:$B$33,0))</f>
        <v>INDOOR</v>
      </c>
      <c r="R32" s="2" t="s">
        <v>197</v>
      </c>
      <c r="S32" s="47">
        <v>86262</v>
      </c>
    </row>
    <row r="33" spans="1:19" x14ac:dyDescent="0.25">
      <c r="A33" s="46">
        <v>32</v>
      </c>
      <c r="B33" s="3" t="str">
        <f t="shared" si="0"/>
        <v>MME.LAURE-ALIX CHEVALIER</v>
      </c>
      <c r="C33" s="2" t="s">
        <v>84</v>
      </c>
      <c r="D33" s="2" t="s">
        <v>89</v>
      </c>
      <c r="E33" s="2"/>
      <c r="F33" s="2" t="s">
        <v>90</v>
      </c>
      <c r="G33" s="45">
        <v>25925</v>
      </c>
      <c r="H33" s="2" t="s">
        <v>64</v>
      </c>
      <c r="I33" s="2" t="s">
        <v>138</v>
      </c>
      <c r="J33" s="4" t="s">
        <v>157</v>
      </c>
      <c r="K33" s="4" t="str">
        <f>HLOOKUP($J33,LOCATION!$B$2:$M$3,2,FALSE)</f>
        <v>FRANCE</v>
      </c>
      <c r="L33" s="4" t="str">
        <f>INDEX(LOCATION!$A$1:$M$1,MATCH($J33,LOCATION!$A$2:$M$2,0))</f>
        <v>French</v>
      </c>
      <c r="M33" s="4" t="str">
        <f t="shared" si="1"/>
        <v>chevalier.laure-alix@xyz.com</v>
      </c>
      <c r="N33" s="33">
        <v>78.099999999999994</v>
      </c>
      <c r="O33" s="2" t="s">
        <v>214</v>
      </c>
      <c r="P33" s="2" t="s">
        <v>217</v>
      </c>
      <c r="Q33" s="3" t="str">
        <f>INDEX(SPORT!$A$2:$A$33,MATCH($R33,SPORT!$B$2:$B$33,0))</f>
        <v>OUTDOOR</v>
      </c>
      <c r="R33" s="2" t="s">
        <v>195</v>
      </c>
      <c r="S33" s="47">
        <v>19234</v>
      </c>
    </row>
    <row r="34" spans="1:19" x14ac:dyDescent="0.25">
      <c r="A34" s="46">
        <v>33</v>
      </c>
      <c r="B34" s="3" t="str">
        <f t="shared" si="0"/>
        <v>M.CLAUDE TOUSSAINT</v>
      </c>
      <c r="C34" s="2" t="s">
        <v>91</v>
      </c>
      <c r="D34" s="2" t="s">
        <v>92</v>
      </c>
      <c r="E34" s="2"/>
      <c r="F34" s="2" t="s">
        <v>93</v>
      </c>
      <c r="G34" s="45">
        <v>29529</v>
      </c>
      <c r="H34" s="2" t="s">
        <v>40</v>
      </c>
      <c r="I34" s="2" t="s">
        <v>142</v>
      </c>
      <c r="J34" s="4" t="s">
        <v>157</v>
      </c>
      <c r="K34" s="4" t="str">
        <f>HLOOKUP($J34,LOCATION!$B$2:$M$3,2,FALSE)</f>
        <v>FRANCE</v>
      </c>
      <c r="L34" s="4" t="str">
        <f>INDEX(LOCATION!$A$1:$M$1,MATCH($J34,LOCATION!$A$2:$M$2,0))</f>
        <v>French</v>
      </c>
      <c r="M34" s="4" t="str">
        <f t="shared" si="1"/>
        <v>toussaint.claude@xyz.com</v>
      </c>
      <c r="N34" s="33">
        <v>57.1</v>
      </c>
      <c r="O34" s="2" t="s">
        <v>209</v>
      </c>
      <c r="P34" s="2" t="s">
        <v>217</v>
      </c>
      <c r="Q34" s="3" t="str">
        <f>INDEX(SPORT!$A$2:$A$33,MATCH($R34,SPORT!$B$2:$B$33,0))</f>
        <v>INDOOR</v>
      </c>
      <c r="R34" s="2" t="s">
        <v>199</v>
      </c>
      <c r="S34" s="47">
        <v>95123</v>
      </c>
    </row>
    <row r="35" spans="1:19" x14ac:dyDescent="0.25">
      <c r="A35" s="46">
        <v>34</v>
      </c>
      <c r="B35" s="3" t="str">
        <f t="shared" si="0"/>
        <v>M.VICTOR LENOIR</v>
      </c>
      <c r="C35" s="2" t="s">
        <v>91</v>
      </c>
      <c r="D35" s="2" t="s">
        <v>94</v>
      </c>
      <c r="E35" s="2"/>
      <c r="F35" s="2" t="s">
        <v>95</v>
      </c>
      <c r="G35" s="45">
        <v>29875</v>
      </c>
      <c r="H35" s="2" t="s">
        <v>9</v>
      </c>
      <c r="I35" s="2" t="s">
        <v>142</v>
      </c>
      <c r="J35" s="4" t="s">
        <v>157</v>
      </c>
      <c r="K35" s="4" t="str">
        <f>HLOOKUP($J35,LOCATION!$B$2:$M$3,2,FALSE)</f>
        <v>FRANCE</v>
      </c>
      <c r="L35" s="4" t="str">
        <f>INDEX(LOCATION!$A$1:$M$1,MATCH($J35,LOCATION!$A$2:$M$2,0))</f>
        <v>French</v>
      </c>
      <c r="M35" s="4" t="str">
        <f t="shared" si="1"/>
        <v>lenoir.victor@xyz.com</v>
      </c>
      <c r="N35" s="33">
        <v>56</v>
      </c>
      <c r="O35" s="2" t="s">
        <v>214</v>
      </c>
      <c r="P35" s="2" t="s">
        <v>219</v>
      </c>
      <c r="Q35" s="3" t="str">
        <f>INDEX(SPORT!$A$2:$A$33,MATCH($R35,SPORT!$B$2:$B$33,0))</f>
        <v>OUTDOOR</v>
      </c>
      <c r="R35" s="2" t="s">
        <v>193</v>
      </c>
      <c r="S35" s="47">
        <v>62761</v>
      </c>
    </row>
    <row r="36" spans="1:19" x14ac:dyDescent="0.25">
      <c r="A36" s="46">
        <v>35</v>
      </c>
      <c r="B36" s="3" t="str">
        <f t="shared" si="0"/>
        <v>M.ARTHUR LENOIR</v>
      </c>
      <c r="C36" s="2" t="s">
        <v>91</v>
      </c>
      <c r="D36" s="2" t="s">
        <v>96</v>
      </c>
      <c r="E36" s="2"/>
      <c r="F36" s="2" t="s">
        <v>95</v>
      </c>
      <c r="G36" s="45">
        <v>20300</v>
      </c>
      <c r="H36" s="2" t="s">
        <v>30</v>
      </c>
      <c r="I36" s="2" t="s">
        <v>142</v>
      </c>
      <c r="J36" s="4" t="s">
        <v>157</v>
      </c>
      <c r="K36" s="4" t="str">
        <f>HLOOKUP($J36,LOCATION!$B$2:$M$3,2,FALSE)</f>
        <v>FRANCE</v>
      </c>
      <c r="L36" s="4" t="str">
        <f>INDEX(LOCATION!$A$1:$M$1,MATCH($J36,LOCATION!$A$2:$M$2,0))</f>
        <v>French</v>
      </c>
      <c r="M36" s="4" t="str">
        <f t="shared" si="1"/>
        <v>lenoir.arthur@xyz.com</v>
      </c>
      <c r="N36" s="33">
        <v>88.6</v>
      </c>
      <c r="O36" s="2" t="s">
        <v>213</v>
      </c>
      <c r="P36" s="2" t="s">
        <v>217</v>
      </c>
      <c r="Q36" s="3" t="str">
        <f>INDEX(SPORT!$A$2:$A$33,MATCH($R36,SPORT!$B$2:$B$33,0))</f>
        <v>OUTDOOR</v>
      </c>
      <c r="R36" s="2" t="s">
        <v>200</v>
      </c>
      <c r="S36" s="47">
        <v>108431</v>
      </c>
    </row>
    <row r="37" spans="1:19" x14ac:dyDescent="0.25">
      <c r="A37" s="46">
        <v>36</v>
      </c>
      <c r="B37" s="3" t="str">
        <f t="shared" si="0"/>
        <v>M.BENJAMIN LEBRUN-BRUN</v>
      </c>
      <c r="C37" s="2" t="s">
        <v>91</v>
      </c>
      <c r="D37" s="2" t="s">
        <v>97</v>
      </c>
      <c r="E37" s="2"/>
      <c r="F37" s="2" t="s">
        <v>98</v>
      </c>
      <c r="G37" s="45">
        <v>27428</v>
      </c>
      <c r="H37" s="2" t="s">
        <v>12</v>
      </c>
      <c r="I37" s="2" t="s">
        <v>142</v>
      </c>
      <c r="J37" s="4" t="s">
        <v>157</v>
      </c>
      <c r="K37" s="4" t="str">
        <f>HLOOKUP($J37,LOCATION!$B$2:$M$3,2,FALSE)</f>
        <v>FRANCE</v>
      </c>
      <c r="L37" s="4" t="str">
        <f>INDEX(LOCATION!$A$1:$M$1,MATCH($J37,LOCATION!$A$2:$M$2,0))</f>
        <v>French</v>
      </c>
      <c r="M37" s="4" t="str">
        <f t="shared" si="1"/>
        <v>lebrun-brun.benjamin@xyz.com</v>
      </c>
      <c r="N37" s="33">
        <v>78.2</v>
      </c>
      <c r="O37" s="2" t="s">
        <v>211</v>
      </c>
      <c r="P37" s="2" t="s">
        <v>212</v>
      </c>
      <c r="Q37" s="3" t="str">
        <f>INDEX(SPORT!$A$2:$A$33,MATCH($R37,SPORT!$B$2:$B$33,0))</f>
        <v>OUTDOOR</v>
      </c>
      <c r="R37" s="2" t="s">
        <v>193</v>
      </c>
      <c r="S37" s="47">
        <v>66268</v>
      </c>
    </row>
    <row r="38" spans="1:19" x14ac:dyDescent="0.25">
      <c r="A38" s="46">
        <v>37</v>
      </c>
      <c r="B38" s="3" t="str">
        <f t="shared" si="0"/>
        <v>M.ANTOINE MAILLARD</v>
      </c>
      <c r="C38" s="2" t="s">
        <v>91</v>
      </c>
      <c r="D38" s="2" t="s">
        <v>99</v>
      </c>
      <c r="E38" s="2"/>
      <c r="F38" s="2" t="s">
        <v>100</v>
      </c>
      <c r="G38" s="45">
        <v>31585</v>
      </c>
      <c r="H38" s="2" t="s">
        <v>17</v>
      </c>
      <c r="I38" s="2" t="s">
        <v>142</v>
      </c>
      <c r="J38" s="4" t="s">
        <v>157</v>
      </c>
      <c r="K38" s="4" t="str">
        <f>HLOOKUP($J38,LOCATION!$B$2:$M$3,2,FALSE)</f>
        <v>FRANCE</v>
      </c>
      <c r="L38" s="4" t="str">
        <f>INDEX(LOCATION!$A$1:$M$1,MATCH($J38,LOCATION!$A$2:$M$2,0))</f>
        <v>French</v>
      </c>
      <c r="M38" s="4" t="str">
        <f t="shared" si="1"/>
        <v>maillard.antoine@xyz.com</v>
      </c>
      <c r="N38" s="33">
        <v>95.8</v>
      </c>
      <c r="O38" s="2" t="s">
        <v>214</v>
      </c>
      <c r="P38" s="2" t="s">
        <v>215</v>
      </c>
      <c r="Q38" s="3" t="str">
        <f>INDEX(SPORT!$A$2:$A$33,MATCH($R38,SPORT!$B$2:$B$33,0))</f>
        <v>OUTDOOR</v>
      </c>
      <c r="R38" s="2" t="s">
        <v>201</v>
      </c>
      <c r="S38" s="47">
        <v>33970</v>
      </c>
    </row>
    <row r="39" spans="1:19" x14ac:dyDescent="0.25">
      <c r="A39" s="46">
        <v>38</v>
      </c>
      <c r="B39" s="3" t="str">
        <f t="shared" si="0"/>
        <v>M.BERNARD HOARAU-GUYON</v>
      </c>
      <c r="C39" s="2" t="s">
        <v>91</v>
      </c>
      <c r="D39" s="2" t="s">
        <v>101</v>
      </c>
      <c r="E39" s="2"/>
      <c r="F39" s="2" t="s">
        <v>102</v>
      </c>
      <c r="G39" s="45">
        <v>30327</v>
      </c>
      <c r="H39" s="2" t="s">
        <v>64</v>
      </c>
      <c r="I39" s="2" t="s">
        <v>142</v>
      </c>
      <c r="J39" s="4" t="s">
        <v>157</v>
      </c>
      <c r="K39" s="4" t="str">
        <f>HLOOKUP($J39,LOCATION!$B$2:$M$3,2,FALSE)</f>
        <v>FRANCE</v>
      </c>
      <c r="L39" s="4" t="str">
        <f>INDEX(LOCATION!$A$1:$M$1,MATCH($J39,LOCATION!$A$2:$M$2,0))</f>
        <v>French</v>
      </c>
      <c r="M39" s="4" t="str">
        <f t="shared" si="1"/>
        <v>hoarau-guyon.bernard@xyz.com</v>
      </c>
      <c r="N39" s="33">
        <v>59.7</v>
      </c>
      <c r="O39" s="2" t="s">
        <v>218</v>
      </c>
      <c r="P39" s="2" t="s">
        <v>212</v>
      </c>
      <c r="Q39" s="3" t="str">
        <f>INDEX(SPORT!$A$2:$A$33,MATCH($R39,SPORT!$B$2:$B$33,0))</f>
        <v>INDOOR</v>
      </c>
      <c r="R39" s="2" t="s">
        <v>174</v>
      </c>
      <c r="S39" s="47">
        <v>71352</v>
      </c>
    </row>
    <row r="40" spans="1:19" x14ac:dyDescent="0.25">
      <c r="A40" s="46">
        <v>39</v>
      </c>
      <c r="B40" s="3" t="str">
        <f t="shared" si="0"/>
        <v>SR.HIDALGO CANTUTERCERO</v>
      </c>
      <c r="C40" s="2" t="s">
        <v>13</v>
      </c>
      <c r="D40" s="2" t="s">
        <v>103</v>
      </c>
      <c r="E40" s="2" t="s">
        <v>104</v>
      </c>
      <c r="F40" s="2" t="s">
        <v>105</v>
      </c>
      <c r="G40" s="45">
        <v>31016</v>
      </c>
      <c r="H40" s="2" t="s">
        <v>27</v>
      </c>
      <c r="I40" s="2" t="s">
        <v>142</v>
      </c>
      <c r="J40" s="4" t="s">
        <v>160</v>
      </c>
      <c r="K40" s="4" t="str">
        <f>HLOOKUP($J40,LOCATION!$B$2:$M$3,2,FALSE)</f>
        <v>ARGENTINA</v>
      </c>
      <c r="L40" s="4" t="str">
        <f>INDEX(LOCATION!$A$1:$M$1,MATCH($J40,LOCATION!$A$2:$M$2,0))</f>
        <v>Spanish</v>
      </c>
      <c r="M40" s="4" t="str">
        <f t="shared" si="1"/>
        <v>tercero.hidalgo@xyz.com</v>
      </c>
      <c r="N40" s="33">
        <v>77.7</v>
      </c>
      <c r="O40" s="2" t="s">
        <v>218</v>
      </c>
      <c r="P40" s="2" t="s">
        <v>215</v>
      </c>
      <c r="Q40" s="3" t="str">
        <f>INDEX(SPORT!$A$2:$A$33,MATCH($R40,SPORT!$B$2:$B$33,0))</f>
        <v>OUTDOOR</v>
      </c>
      <c r="R40" s="2" t="s">
        <v>196</v>
      </c>
      <c r="S40" s="47">
        <v>116376</v>
      </c>
    </row>
    <row r="41" spans="1:19" x14ac:dyDescent="0.25">
      <c r="A41" s="46">
        <v>40</v>
      </c>
      <c r="B41" s="3" t="str">
        <f t="shared" si="0"/>
        <v>SR.HADALGO POLANCO</v>
      </c>
      <c r="C41" s="2" t="s">
        <v>13</v>
      </c>
      <c r="D41" s="2" t="s">
        <v>106</v>
      </c>
      <c r="E41" s="2"/>
      <c r="F41" s="2" t="s">
        <v>107</v>
      </c>
      <c r="G41" s="45">
        <v>32314</v>
      </c>
      <c r="H41" s="2" t="s">
        <v>108</v>
      </c>
      <c r="I41" s="2" t="s">
        <v>142</v>
      </c>
      <c r="J41" s="4" t="s">
        <v>160</v>
      </c>
      <c r="K41" s="4" t="str">
        <f>HLOOKUP($J41,LOCATION!$B$2:$M$3,2,FALSE)</f>
        <v>ARGENTINA</v>
      </c>
      <c r="L41" s="4" t="str">
        <f>INDEX(LOCATION!$A$1:$M$1,MATCH($J41,LOCATION!$A$2:$M$2,0))</f>
        <v>Spanish</v>
      </c>
      <c r="M41" s="4" t="str">
        <f t="shared" si="1"/>
        <v>polanco.hadalgo@xyz.com</v>
      </c>
      <c r="N41" s="33">
        <v>98</v>
      </c>
      <c r="O41" s="2" t="s">
        <v>214</v>
      </c>
      <c r="P41" s="2" t="s">
        <v>210</v>
      </c>
      <c r="Q41" s="3" t="str">
        <f>INDEX(SPORT!$A$2:$A$33,MATCH($R41,SPORT!$B$2:$B$33,0))</f>
        <v>OUTDOOR</v>
      </c>
      <c r="R41" s="2" t="s">
        <v>195</v>
      </c>
      <c r="S41" s="47">
        <v>114144</v>
      </c>
    </row>
    <row r="42" spans="1:19" x14ac:dyDescent="0.25">
      <c r="A42" s="46">
        <v>41</v>
      </c>
      <c r="B42" s="3" t="str">
        <f t="shared" si="0"/>
        <v>SRA.LAURA OLIVIERA</v>
      </c>
      <c r="C42" s="2" t="s">
        <v>109</v>
      </c>
      <c r="D42" s="2" t="s">
        <v>110</v>
      </c>
      <c r="E42" s="2"/>
      <c r="F42" s="2" t="s">
        <v>111</v>
      </c>
      <c r="G42" s="45">
        <v>27076</v>
      </c>
      <c r="H42" s="2" t="s">
        <v>12</v>
      </c>
      <c r="I42" s="2" t="s">
        <v>138</v>
      </c>
      <c r="J42" s="4" t="s">
        <v>160</v>
      </c>
      <c r="K42" s="4" t="str">
        <f>HLOOKUP($J42,LOCATION!$B$2:$M$3,2,FALSE)</f>
        <v>ARGENTINA</v>
      </c>
      <c r="L42" s="4" t="str">
        <f>INDEX(LOCATION!$A$1:$M$1,MATCH($J42,LOCATION!$A$2:$M$2,0))</f>
        <v>Spanish</v>
      </c>
      <c r="M42" s="4" t="str">
        <f t="shared" si="1"/>
        <v>oliviera.laura@xyz.com</v>
      </c>
      <c r="N42" s="33">
        <v>51.9</v>
      </c>
      <c r="O42" s="2" t="s">
        <v>213</v>
      </c>
      <c r="P42" s="2" t="s">
        <v>212</v>
      </c>
      <c r="Q42" s="3" t="str">
        <f>INDEX(SPORT!$A$2:$A$33,MATCH($R42,SPORT!$B$2:$B$33,0))</f>
        <v>OUTDOOR</v>
      </c>
      <c r="R42" s="2" t="s">
        <v>202</v>
      </c>
      <c r="S42" s="47">
        <v>79872</v>
      </c>
    </row>
    <row r="43" spans="1:19" x14ac:dyDescent="0.25">
      <c r="A43" s="46">
        <v>42</v>
      </c>
      <c r="B43" s="3" t="str">
        <f t="shared" si="0"/>
        <v>SRA.AINHOA GARZA</v>
      </c>
      <c r="C43" s="2" t="s">
        <v>109</v>
      </c>
      <c r="D43" s="2" t="s">
        <v>112</v>
      </c>
      <c r="E43" s="2"/>
      <c r="F43" s="2" t="s">
        <v>113</v>
      </c>
      <c r="G43" s="45">
        <v>32941</v>
      </c>
      <c r="H43" s="2" t="s">
        <v>53</v>
      </c>
      <c r="I43" s="2" t="s">
        <v>138</v>
      </c>
      <c r="J43" s="4" t="s">
        <v>162</v>
      </c>
      <c r="K43" s="4" t="str">
        <f>HLOOKUP($J43,LOCATION!$B$2:$M$3,2,FALSE)</f>
        <v>SPAIN</v>
      </c>
      <c r="L43" s="4" t="str">
        <f>INDEX(LOCATION!$A$1:$M$1,MATCH($J43,LOCATION!$A$2:$M$2,0))</f>
        <v>Spanish</v>
      </c>
      <c r="M43" s="4" t="str">
        <f t="shared" si="1"/>
        <v>garza.ainhoa@xyz.com</v>
      </c>
      <c r="N43" s="33">
        <v>55.6</v>
      </c>
      <c r="O43" s="2" t="s">
        <v>211</v>
      </c>
      <c r="P43" s="2" t="s">
        <v>217</v>
      </c>
      <c r="Q43" s="3" t="str">
        <f>INDEX(SPORT!$A$2:$A$33,MATCH($R43,SPORT!$B$2:$B$33,0))</f>
        <v>INDOOR</v>
      </c>
      <c r="R43" s="2" t="s">
        <v>203</v>
      </c>
      <c r="S43" s="47">
        <v>101969</v>
      </c>
    </row>
    <row r="44" spans="1:19" x14ac:dyDescent="0.25">
      <c r="A44" s="46">
        <v>43</v>
      </c>
      <c r="B44" s="3" t="str">
        <f t="shared" si="0"/>
        <v>SRA.ISABEL BANDA</v>
      </c>
      <c r="C44" s="2" t="s">
        <v>109</v>
      </c>
      <c r="D44" s="2" t="s">
        <v>76</v>
      </c>
      <c r="E44" s="2"/>
      <c r="F44" s="2" t="s">
        <v>114</v>
      </c>
      <c r="G44" s="45">
        <v>21927</v>
      </c>
      <c r="H44" s="2" t="s">
        <v>64</v>
      </c>
      <c r="I44" s="2" t="s">
        <v>138</v>
      </c>
      <c r="J44" s="4" t="s">
        <v>162</v>
      </c>
      <c r="K44" s="4" t="str">
        <f>HLOOKUP($J44,LOCATION!$B$2:$M$3,2,FALSE)</f>
        <v>SPAIN</v>
      </c>
      <c r="L44" s="4" t="str">
        <f>INDEX(LOCATION!$A$1:$M$1,MATCH($J44,LOCATION!$A$2:$M$2,0))</f>
        <v>Spanish</v>
      </c>
      <c r="M44" s="4" t="str">
        <f t="shared" si="1"/>
        <v>banda.isabel@xyz.com</v>
      </c>
      <c r="N44" s="33">
        <v>102.3</v>
      </c>
      <c r="O44" s="2" t="s">
        <v>213</v>
      </c>
      <c r="P44" s="2" t="s">
        <v>217</v>
      </c>
      <c r="Q44" s="3" t="str">
        <f>INDEX(SPORT!$A$2:$A$33,MATCH($R44,SPORT!$B$2:$B$33,0))</f>
        <v>OUTDOOR</v>
      </c>
      <c r="R44" s="2" t="s">
        <v>196</v>
      </c>
      <c r="S44" s="47">
        <v>50659</v>
      </c>
    </row>
    <row r="45" spans="1:19" x14ac:dyDescent="0.25">
      <c r="A45" s="46">
        <v>44</v>
      </c>
      <c r="B45" s="3" t="str">
        <f t="shared" si="0"/>
        <v>SRA.CAROLOTA MATEOS</v>
      </c>
      <c r="C45" s="2" t="s">
        <v>109</v>
      </c>
      <c r="D45" s="2" t="s">
        <v>115</v>
      </c>
      <c r="E45" s="2"/>
      <c r="F45" s="2" t="s">
        <v>116</v>
      </c>
      <c r="G45" s="45">
        <v>23952</v>
      </c>
      <c r="H45" s="2" t="s">
        <v>30</v>
      </c>
      <c r="I45" s="2" t="s">
        <v>138</v>
      </c>
      <c r="J45" s="4" t="s">
        <v>162</v>
      </c>
      <c r="K45" s="4" t="str">
        <f>HLOOKUP($J45,LOCATION!$B$2:$M$3,2,FALSE)</f>
        <v>SPAIN</v>
      </c>
      <c r="L45" s="4" t="str">
        <f>INDEX(LOCATION!$A$1:$M$1,MATCH($J45,LOCATION!$A$2:$M$2,0))</f>
        <v>Spanish</v>
      </c>
      <c r="M45" s="4" t="str">
        <f t="shared" si="1"/>
        <v>mateos.carolota@xyz.com</v>
      </c>
      <c r="N45" s="33">
        <v>58.8</v>
      </c>
      <c r="O45" s="2" t="s">
        <v>218</v>
      </c>
      <c r="P45" s="2" t="s">
        <v>212</v>
      </c>
      <c r="Q45" s="3" t="str">
        <f>INDEX(SPORT!$A$2:$A$33,MATCH($R45,SPORT!$B$2:$B$33,0))</f>
        <v>OUTDOOR</v>
      </c>
      <c r="R45" s="2" t="s">
        <v>202</v>
      </c>
      <c r="S45" s="47">
        <v>58215</v>
      </c>
    </row>
    <row r="46" spans="1:19" x14ac:dyDescent="0.25">
      <c r="A46" s="46">
        <v>45</v>
      </c>
      <c r="B46" s="3" t="str">
        <f t="shared" si="0"/>
        <v>MW.ELIZE PRINS</v>
      </c>
      <c r="C46" s="2" t="s">
        <v>117</v>
      </c>
      <c r="D46" s="2" t="s">
        <v>118</v>
      </c>
      <c r="E46" s="2"/>
      <c r="F46" s="2" t="s">
        <v>119</v>
      </c>
      <c r="G46" s="45">
        <v>22044</v>
      </c>
      <c r="H46" s="2" t="s">
        <v>20</v>
      </c>
      <c r="I46" s="2" t="s">
        <v>138</v>
      </c>
      <c r="J46" s="4" t="s">
        <v>165</v>
      </c>
      <c r="K46" s="4" t="str">
        <f>HLOOKUP($J46,LOCATION!$B$2:$M$3,2,FALSE)</f>
        <v>NETHERLANDS</v>
      </c>
      <c r="L46" s="4" t="str">
        <f>INDEX(LOCATION!$A$1:$M$1,MATCH($J46,LOCATION!$A$2:$M$2,0))</f>
        <v>Dutch</v>
      </c>
      <c r="M46" s="4" t="str">
        <f t="shared" si="1"/>
        <v>prins.elize@xyz.com</v>
      </c>
      <c r="N46" s="33">
        <v>63.8</v>
      </c>
      <c r="O46" s="2" t="s">
        <v>214</v>
      </c>
      <c r="P46" s="2" t="s">
        <v>217</v>
      </c>
      <c r="Q46" s="3" t="str">
        <f>INDEX(SPORT!$A$2:$A$33,MATCH($R46,SPORT!$B$2:$B$33,0))</f>
        <v>INDOOR</v>
      </c>
      <c r="R46" s="2" t="s">
        <v>204</v>
      </c>
      <c r="S46" s="47">
        <v>39935</v>
      </c>
    </row>
    <row r="47" spans="1:19" x14ac:dyDescent="0.25">
      <c r="A47" s="46">
        <v>46</v>
      </c>
      <c r="B47" s="3" t="str">
        <f t="shared" si="0"/>
        <v>DHR.RYAN PHAM</v>
      </c>
      <c r="C47" s="2" t="s">
        <v>120</v>
      </c>
      <c r="D47" s="2" t="s">
        <v>121</v>
      </c>
      <c r="E47" s="2"/>
      <c r="F47" s="2" t="s">
        <v>122</v>
      </c>
      <c r="G47" s="45">
        <v>26940</v>
      </c>
      <c r="H47" s="2" t="s">
        <v>9</v>
      </c>
      <c r="I47" s="2" t="s">
        <v>142</v>
      </c>
      <c r="J47" s="4" t="s">
        <v>165</v>
      </c>
      <c r="K47" s="4" t="str">
        <f>HLOOKUP($J47,LOCATION!$B$2:$M$3,2,FALSE)</f>
        <v>NETHERLANDS</v>
      </c>
      <c r="L47" s="4" t="str">
        <f>INDEX(LOCATION!$A$1:$M$1,MATCH($J47,LOCATION!$A$2:$M$2,0))</f>
        <v>Dutch</v>
      </c>
      <c r="M47" s="4" t="str">
        <f t="shared" si="1"/>
        <v>pham.ryan@xyz.com</v>
      </c>
      <c r="N47" s="33">
        <v>98.6</v>
      </c>
      <c r="O47" s="2" t="s">
        <v>213</v>
      </c>
      <c r="P47" s="2" t="s">
        <v>219</v>
      </c>
      <c r="Q47" s="3" t="str">
        <f>INDEX(SPORT!$A$2:$A$33,MATCH($R47,SPORT!$B$2:$B$33,0))</f>
        <v>OUTDOOR</v>
      </c>
      <c r="R47" s="2" t="s">
        <v>195</v>
      </c>
      <c r="S47" s="47">
        <v>44865</v>
      </c>
    </row>
    <row r="48" spans="1:19" x14ac:dyDescent="0.25">
      <c r="A48" s="46">
        <v>47</v>
      </c>
      <c r="B48" s="3" t="str">
        <f t="shared" si="0"/>
        <v>MWELISE ROTTEVEEL</v>
      </c>
      <c r="C48" s="2" t="s">
        <v>123</v>
      </c>
      <c r="D48" s="2" t="s">
        <v>124</v>
      </c>
      <c r="E48" s="2"/>
      <c r="F48" s="2" t="s">
        <v>125</v>
      </c>
      <c r="G48" s="45">
        <v>24936</v>
      </c>
      <c r="H48" s="2" t="s">
        <v>69</v>
      </c>
      <c r="I48" s="2" t="s">
        <v>138</v>
      </c>
      <c r="J48" s="4" t="s">
        <v>165</v>
      </c>
      <c r="K48" s="4" t="str">
        <f>HLOOKUP($J48,LOCATION!$B$2:$M$3,2,FALSE)</f>
        <v>NETHERLANDS</v>
      </c>
      <c r="L48" s="4" t="str">
        <f>INDEX(LOCATION!$A$1:$M$1,MATCH($J48,LOCATION!$A$2:$M$2,0))</f>
        <v>Dutch</v>
      </c>
      <c r="M48" s="4" t="str">
        <f t="shared" si="1"/>
        <v>rotteveel.elise@xyz.com</v>
      </c>
      <c r="N48" s="33">
        <v>61.8</v>
      </c>
      <c r="O48" s="2" t="s">
        <v>218</v>
      </c>
      <c r="P48" s="2" t="s">
        <v>212</v>
      </c>
      <c r="Q48" s="3" t="str">
        <f>INDEX(SPORT!$A$2:$A$33,MATCH($R48,SPORT!$B$2:$B$33,0))</f>
        <v>OUTDOOR</v>
      </c>
      <c r="R48" s="2" t="s">
        <v>195</v>
      </c>
      <c r="S48" s="47">
        <v>90478</v>
      </c>
    </row>
    <row r="49" spans="1:19" x14ac:dyDescent="0.25">
      <c r="A49" s="46">
        <v>48</v>
      </c>
      <c r="B49" s="3" t="str">
        <f t="shared" si="0"/>
        <v>FRU.MIRJAM SODERBERG</v>
      </c>
      <c r="C49" s="2" t="s">
        <v>126</v>
      </c>
      <c r="D49" s="2" t="s">
        <v>127</v>
      </c>
      <c r="E49" s="2"/>
      <c r="F49" s="2" t="s">
        <v>128</v>
      </c>
      <c r="G49" s="45">
        <v>35567</v>
      </c>
      <c r="H49" s="2" t="s">
        <v>20</v>
      </c>
      <c r="I49" s="2" t="s">
        <v>138</v>
      </c>
      <c r="J49" s="4" t="s">
        <v>168</v>
      </c>
      <c r="K49" s="4" t="str">
        <f>HLOOKUP($J49,LOCATION!$B$2:$M$3,2,FALSE)</f>
        <v>SWEDEN</v>
      </c>
      <c r="L49" s="4" t="str">
        <f>INDEX(LOCATION!$A$1:$M$1,MATCH($J49,LOCATION!$A$2:$M$2,0))</f>
        <v>Swedish</v>
      </c>
      <c r="M49" s="4" t="str">
        <f t="shared" si="1"/>
        <v>soderberg.mirjam@xyz.com</v>
      </c>
      <c r="N49" s="33">
        <v>50</v>
      </c>
      <c r="O49" s="2" t="s">
        <v>213</v>
      </c>
      <c r="P49" s="2" t="s">
        <v>217</v>
      </c>
      <c r="Q49" s="3" t="str">
        <f>INDEX(SPORT!$A$2:$A$33,MATCH($R49,SPORT!$B$2:$B$33,0))</f>
        <v>OUTDOOR</v>
      </c>
      <c r="R49" s="2" t="s">
        <v>177</v>
      </c>
      <c r="S49" s="47">
        <v>38965</v>
      </c>
    </row>
    <row r="50" spans="1:19" x14ac:dyDescent="0.25">
      <c r="A50" s="46">
        <v>49</v>
      </c>
      <c r="B50" s="3" t="str">
        <f t="shared" si="0"/>
        <v>H.BERNDT PALSSON</v>
      </c>
      <c r="C50" s="2" t="s">
        <v>129</v>
      </c>
      <c r="D50" s="2" t="s">
        <v>130</v>
      </c>
      <c r="E50" s="2"/>
      <c r="F50" s="2" t="s">
        <v>131</v>
      </c>
      <c r="G50" s="45">
        <v>31832</v>
      </c>
      <c r="H50" s="2" t="s">
        <v>53</v>
      </c>
      <c r="I50" s="2" t="s">
        <v>142</v>
      </c>
      <c r="J50" s="4" t="s">
        <v>168</v>
      </c>
      <c r="K50" s="4" t="str">
        <f>HLOOKUP($J50,LOCATION!$B$2:$M$3,2,FALSE)</f>
        <v>SWEDEN</v>
      </c>
      <c r="L50" s="4" t="str">
        <f>INDEX(LOCATION!$A$1:$M$1,MATCH($J50,LOCATION!$A$2:$M$2,0))</f>
        <v>Swedish</v>
      </c>
      <c r="M50" s="4" t="str">
        <f t="shared" si="1"/>
        <v>palsson.berndt@xyz.com</v>
      </c>
      <c r="N50" s="33">
        <v>45.9</v>
      </c>
      <c r="O50" s="2" t="s">
        <v>214</v>
      </c>
      <c r="P50" s="2" t="s">
        <v>210</v>
      </c>
      <c r="Q50" s="3" t="str">
        <f>INDEX(SPORT!$A$2:$A$33,MATCH($R50,SPORT!$B$2:$B$33,0))</f>
        <v>OUTDOOR</v>
      </c>
      <c r="R50" s="2" t="s">
        <v>205</v>
      </c>
      <c r="S50" s="47">
        <v>35387</v>
      </c>
    </row>
    <row r="51" spans="1:19" x14ac:dyDescent="0.25">
      <c r="A51" s="46">
        <v>50</v>
      </c>
      <c r="B51" s="3" t="str">
        <f t="shared" si="0"/>
        <v>SR.ADRIANO PONTESSOBRINHO</v>
      </c>
      <c r="C51" s="2" t="s">
        <v>13</v>
      </c>
      <c r="D51" s="2" t="s">
        <v>132</v>
      </c>
      <c r="E51" s="2" t="s">
        <v>133</v>
      </c>
      <c r="F51" s="2" t="s">
        <v>134</v>
      </c>
      <c r="G51" s="45">
        <v>34178</v>
      </c>
      <c r="H51" s="2" t="s">
        <v>30</v>
      </c>
      <c r="I51" s="2" t="s">
        <v>142</v>
      </c>
      <c r="J51" s="4" t="s">
        <v>169</v>
      </c>
      <c r="K51" s="4" t="str">
        <f>HLOOKUP($J51,LOCATION!$B$2:$M$3,2,FALSE)</f>
        <v>BRAZIL</v>
      </c>
      <c r="L51" s="4" t="str">
        <f>INDEX(LOCATION!$A$1:$M$1,MATCH($J51,LOCATION!$A$2:$M$2,0))</f>
        <v>Portuguese</v>
      </c>
      <c r="M51" s="4" t="str">
        <f t="shared" si="1"/>
        <v>sobrinho.adriano@xyz.com</v>
      </c>
      <c r="N51" s="33">
        <v>92.5</v>
      </c>
      <c r="O51" s="2" t="s">
        <v>209</v>
      </c>
      <c r="P51" s="2" t="s">
        <v>216</v>
      </c>
      <c r="Q51" s="3" t="str">
        <f>INDEX(SPORT!$A$2:$A$33,MATCH($R51,SPORT!$B$2:$B$33,0))</f>
        <v>INDOOR</v>
      </c>
      <c r="R51" s="2" t="s">
        <v>206</v>
      </c>
      <c r="S51" s="47">
        <v>20532</v>
      </c>
    </row>
    <row r="52" spans="1:19" x14ac:dyDescent="0.25">
      <c r="K52" s="4"/>
      <c r="L52" s="4"/>
    </row>
    <row r="53" spans="1:19" x14ac:dyDescent="0.25">
      <c r="K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26" sqref="F26"/>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tanmay more</cp:lastModifiedBy>
  <dcterms:created xsi:type="dcterms:W3CDTF">2019-05-28T07:07:38Z</dcterms:created>
  <dcterms:modified xsi:type="dcterms:W3CDTF">2023-09-08T14:11:42Z</dcterms:modified>
</cp:coreProperties>
</file>