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4000" windowHeight="8685" firstSheet="1" activeTab="2"/>
  </bookViews>
  <sheets>
    <sheet name="Summary-1" sheetId="3" state="hidden" r:id="rId1"/>
    <sheet name="UPH UPPH Graph" sheetId="8" r:id="rId2"/>
    <sheet name="UPH UPPH summary " sheetId="7" r:id="rId3"/>
    <sheet name="Shift- A" sheetId="2" r:id="rId4"/>
    <sheet name="Shift- B" sheetId="1" state="hidden" r:id="rId5"/>
  </sheets>
  <externalReferences>
    <externalReference r:id="rId6"/>
  </externalReferences>
  <definedNames>
    <definedName name="_xlnm._FilterDatabase" localSheetId="3" hidden="1">'Shift- A'!$B$4:$AH$153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7" l="1"/>
  <c r="AH4" i="2" l="1"/>
  <c r="AH8" i="2" s="1"/>
  <c r="AH5" i="2"/>
  <c r="AH9" i="2" s="1"/>
  <c r="AH6" i="2"/>
  <c r="AH7" i="2"/>
  <c r="E4" i="2"/>
  <c r="E5" i="2"/>
  <c r="E6" i="2"/>
  <c r="E8" i="2" l="1"/>
  <c r="E9" i="2" s="1"/>
  <c r="L85" i="2"/>
  <c r="L31" i="2"/>
  <c r="D153" i="2"/>
  <c r="D152" i="2"/>
  <c r="D141" i="2"/>
  <c r="D140" i="2"/>
  <c r="D123" i="2"/>
  <c r="D122" i="2"/>
  <c r="D105" i="2"/>
  <c r="D104" i="2"/>
  <c r="D99" i="2"/>
  <c r="D98" i="2"/>
  <c r="D132" i="2"/>
  <c r="D11" i="2"/>
  <c r="D18" i="2"/>
  <c r="D17" i="2"/>
  <c r="D114" i="2"/>
  <c r="L25" i="2"/>
  <c r="AB145" i="2" l="1"/>
  <c r="E34" i="7" l="1"/>
  <c r="D150" i="2"/>
  <c r="D149" i="2"/>
  <c r="D148" i="2"/>
  <c r="D144" i="2"/>
  <c r="D143" i="2"/>
  <c r="D142" i="2"/>
  <c r="D138" i="2"/>
  <c r="D137" i="2"/>
  <c r="D136" i="2"/>
  <c r="D131" i="2"/>
  <c r="D130" i="2"/>
  <c r="D134" i="2" s="1"/>
  <c r="D126" i="2"/>
  <c r="D125" i="2"/>
  <c r="D124" i="2"/>
  <c r="D128" i="2" s="1"/>
  <c r="D120" i="2"/>
  <c r="D119" i="2"/>
  <c r="D118" i="2"/>
  <c r="D113" i="2"/>
  <c r="D112" i="2"/>
  <c r="D116" i="2" s="1"/>
  <c r="D108" i="2"/>
  <c r="D107" i="2"/>
  <c r="D106" i="2"/>
  <c r="D102" i="2"/>
  <c r="D101" i="2"/>
  <c r="D100" i="2"/>
  <c r="D96" i="2"/>
  <c r="D95" i="2"/>
  <c r="D94" i="2"/>
  <c r="D90" i="2"/>
  <c r="D89" i="2"/>
  <c r="D88" i="2"/>
  <c r="D92" i="2" s="1"/>
  <c r="D84" i="2"/>
  <c r="D83" i="2"/>
  <c r="D82" i="2"/>
  <c r="D78" i="2"/>
  <c r="D77" i="2"/>
  <c r="D76" i="2"/>
  <c r="D72" i="2"/>
  <c r="D74" i="2" s="1"/>
  <c r="D71" i="2"/>
  <c r="D70" i="2"/>
  <c r="D66" i="2"/>
  <c r="D65" i="2"/>
  <c r="D64" i="2"/>
  <c r="D60" i="2"/>
  <c r="D59" i="2"/>
  <c r="D58" i="2"/>
  <c r="D54" i="2"/>
  <c r="D53" i="2"/>
  <c r="D52" i="2"/>
  <c r="D48" i="2"/>
  <c r="D47" i="2"/>
  <c r="D46" i="2"/>
  <c r="D42" i="2"/>
  <c r="D41" i="2"/>
  <c r="D40" i="2"/>
  <c r="D36" i="2"/>
  <c r="D35" i="2"/>
  <c r="D34" i="2"/>
  <c r="D30" i="2"/>
  <c r="D29" i="2"/>
  <c r="D28" i="2"/>
  <c r="D24" i="2"/>
  <c r="D26" i="2" s="1"/>
  <c r="D23" i="2"/>
  <c r="D22" i="2"/>
  <c r="D16" i="2"/>
  <c r="D20" i="2" s="1"/>
  <c r="D12" i="2"/>
  <c r="D10" i="2"/>
  <c r="I4" i="2"/>
  <c r="AI4" i="2"/>
  <c r="AI5" i="2"/>
  <c r="AI6" i="2"/>
  <c r="AI13" i="2"/>
  <c r="AI14" i="2"/>
  <c r="AI15" i="2" s="1"/>
  <c r="AI19" i="2"/>
  <c r="AI20" i="2"/>
  <c r="AI21" i="2" s="1"/>
  <c r="AI25" i="2"/>
  <c r="AI26" i="2"/>
  <c r="AI27" i="2" s="1"/>
  <c r="AI31" i="2"/>
  <c r="AI32" i="2"/>
  <c r="AI33" i="2" s="1"/>
  <c r="AI37" i="2"/>
  <c r="AI38" i="2"/>
  <c r="AI39" i="2" s="1"/>
  <c r="AI43" i="2"/>
  <c r="AI44" i="2"/>
  <c r="AI45" i="2" s="1"/>
  <c r="AI49" i="2"/>
  <c r="AI50" i="2"/>
  <c r="AI51" i="2" s="1"/>
  <c r="AI55" i="2"/>
  <c r="AI56" i="2"/>
  <c r="AI57" i="2" s="1"/>
  <c r="AI61" i="2"/>
  <c r="AI62" i="2"/>
  <c r="AI63" i="2" s="1"/>
  <c r="AI67" i="2"/>
  <c r="AI68" i="2"/>
  <c r="AI69" i="2" s="1"/>
  <c r="AI73" i="2"/>
  <c r="AI74" i="2"/>
  <c r="AI75" i="2" s="1"/>
  <c r="AI79" i="2"/>
  <c r="AI80" i="2"/>
  <c r="AI81" i="2" s="1"/>
  <c r="AI85" i="2"/>
  <c r="AI86" i="2"/>
  <c r="AI87" i="2" s="1"/>
  <c r="AI91" i="2"/>
  <c r="AI92" i="2"/>
  <c r="AI93" i="2" s="1"/>
  <c r="AI97" i="2"/>
  <c r="AI98" i="2"/>
  <c r="AI99" i="2" s="1"/>
  <c r="AI103" i="2"/>
  <c r="AI104" i="2"/>
  <c r="AI105" i="2" s="1"/>
  <c r="AI109" i="2"/>
  <c r="AI110" i="2"/>
  <c r="AI111" i="2" s="1"/>
  <c r="AI115" i="2"/>
  <c r="AI116" i="2"/>
  <c r="AI117" i="2" s="1"/>
  <c r="AI121" i="2"/>
  <c r="AI122" i="2"/>
  <c r="AI123" i="2" s="1"/>
  <c r="AI127" i="2"/>
  <c r="AI128" i="2"/>
  <c r="AI129" i="2" s="1"/>
  <c r="AI133" i="2"/>
  <c r="AI134" i="2"/>
  <c r="AI135" i="2" s="1"/>
  <c r="AI139" i="2"/>
  <c r="AI140" i="2"/>
  <c r="AI141" i="2" s="1"/>
  <c r="AI145" i="2"/>
  <c r="AI146" i="2"/>
  <c r="AI147" i="2" s="1"/>
  <c r="AI151" i="2"/>
  <c r="AI152" i="2"/>
  <c r="AI153" i="2" s="1"/>
  <c r="D110" i="2" l="1"/>
  <c r="D146" i="2"/>
  <c r="D68" i="2"/>
  <c r="D56" i="2"/>
  <c r="D80" i="2"/>
  <c r="D62" i="2"/>
  <c r="D14" i="2"/>
  <c r="D32" i="2"/>
  <c r="D38" i="2"/>
  <c r="D50" i="2"/>
  <c r="D44" i="2"/>
  <c r="D86" i="2"/>
  <c r="C35" i="7"/>
  <c r="E35" i="7" s="1"/>
  <c r="AI7" i="2"/>
  <c r="AI8" i="2"/>
  <c r="AF5" i="8" s="1"/>
  <c r="D8" i="2" l="1"/>
  <c r="C36" i="7"/>
  <c r="E36" i="7" s="1"/>
  <c r="C28" i="7"/>
  <c r="AI9" i="2"/>
  <c r="AF6" i="8" s="1"/>
  <c r="E20" i="2"/>
  <c r="D34" i="7" l="1"/>
  <c r="F34" i="7" s="1"/>
  <c r="D35" i="7"/>
  <c r="F35" i="7" s="1"/>
  <c r="AH152" i="2"/>
  <c r="AH153" i="2" s="1"/>
  <c r="AG152" i="2"/>
  <c r="AG153" i="2" s="1"/>
  <c r="AF152" i="2"/>
  <c r="AF153" i="2" s="1"/>
  <c r="AE152" i="2"/>
  <c r="AE153" i="2" s="1"/>
  <c r="AD152" i="2"/>
  <c r="AD153" i="2" s="1"/>
  <c r="AC152" i="2"/>
  <c r="AC153" i="2" s="1"/>
  <c r="AB152" i="2"/>
  <c r="AB153" i="2" s="1"/>
  <c r="AA152" i="2"/>
  <c r="AA153" i="2" s="1"/>
  <c r="Z152" i="2"/>
  <c r="Z153" i="2" s="1"/>
  <c r="Y152" i="2"/>
  <c r="Y153" i="2" s="1"/>
  <c r="X152" i="2"/>
  <c r="X153" i="2" s="1"/>
  <c r="W152" i="2"/>
  <c r="W153" i="2" s="1"/>
  <c r="V152" i="2"/>
  <c r="V153" i="2" s="1"/>
  <c r="U152" i="2"/>
  <c r="U153" i="2" s="1"/>
  <c r="T152" i="2"/>
  <c r="T153" i="2" s="1"/>
  <c r="S152" i="2"/>
  <c r="S153" i="2" s="1"/>
  <c r="R152" i="2"/>
  <c r="R153" i="2" s="1"/>
  <c r="Q152" i="2"/>
  <c r="Q153" i="2" s="1"/>
  <c r="P152" i="2"/>
  <c r="P153" i="2" s="1"/>
  <c r="O152" i="2"/>
  <c r="O153" i="2" s="1"/>
  <c r="N152" i="2"/>
  <c r="N153" i="2" s="1"/>
  <c r="M152" i="2"/>
  <c r="M153" i="2" s="1"/>
  <c r="L152" i="2"/>
  <c r="L153" i="2" s="1"/>
  <c r="K152" i="2"/>
  <c r="K153" i="2" s="1"/>
  <c r="J152" i="2"/>
  <c r="J153" i="2" s="1"/>
  <c r="I152" i="2"/>
  <c r="I153" i="2" s="1"/>
  <c r="H152" i="2"/>
  <c r="H153" i="2" s="1"/>
  <c r="G152" i="2"/>
  <c r="G153" i="2" s="1"/>
  <c r="F152" i="2"/>
  <c r="F153" i="2" s="1"/>
  <c r="E152" i="2"/>
  <c r="E153" i="2" s="1"/>
  <c r="AH146" i="2"/>
  <c r="AH147" i="2" s="1"/>
  <c r="AG146" i="2"/>
  <c r="AG147" i="2" s="1"/>
  <c r="AF146" i="2"/>
  <c r="AF147" i="2" s="1"/>
  <c r="AE146" i="2"/>
  <c r="AE147" i="2" s="1"/>
  <c r="AD146" i="2"/>
  <c r="AD147" i="2" s="1"/>
  <c r="AC146" i="2"/>
  <c r="AC147" i="2" s="1"/>
  <c r="AB146" i="2"/>
  <c r="AB147" i="2" s="1"/>
  <c r="AA146" i="2"/>
  <c r="AA147" i="2" s="1"/>
  <c r="Z146" i="2"/>
  <c r="Z147" i="2" s="1"/>
  <c r="Y146" i="2"/>
  <c r="Y147" i="2" s="1"/>
  <c r="X146" i="2"/>
  <c r="X147" i="2" s="1"/>
  <c r="W146" i="2"/>
  <c r="W147" i="2" s="1"/>
  <c r="V146" i="2"/>
  <c r="V147" i="2" s="1"/>
  <c r="U146" i="2"/>
  <c r="U147" i="2" s="1"/>
  <c r="T146" i="2"/>
  <c r="T147" i="2" s="1"/>
  <c r="S146" i="2"/>
  <c r="S147" i="2" s="1"/>
  <c r="R146" i="2"/>
  <c r="R147" i="2" s="1"/>
  <c r="Q146" i="2"/>
  <c r="Q147" i="2" s="1"/>
  <c r="P146" i="2"/>
  <c r="P147" i="2" s="1"/>
  <c r="O146" i="2"/>
  <c r="O147" i="2" s="1"/>
  <c r="N146" i="2"/>
  <c r="N147" i="2" s="1"/>
  <c r="M146" i="2"/>
  <c r="M147" i="2" s="1"/>
  <c r="L146" i="2"/>
  <c r="L147" i="2" s="1"/>
  <c r="K146" i="2"/>
  <c r="K147" i="2" s="1"/>
  <c r="J146" i="2"/>
  <c r="J147" i="2" s="1"/>
  <c r="I146" i="2"/>
  <c r="I147" i="2" s="1"/>
  <c r="H146" i="2"/>
  <c r="H147" i="2" s="1"/>
  <c r="G146" i="2"/>
  <c r="G147" i="2" s="1"/>
  <c r="F146" i="2"/>
  <c r="F147" i="2" s="1"/>
  <c r="E146" i="2"/>
  <c r="E147" i="2" s="1"/>
  <c r="AH140" i="2"/>
  <c r="AH141" i="2" s="1"/>
  <c r="AG140" i="2"/>
  <c r="AG141" i="2" s="1"/>
  <c r="AF140" i="2"/>
  <c r="AF141" i="2" s="1"/>
  <c r="AE140" i="2"/>
  <c r="AE141" i="2" s="1"/>
  <c r="AD140" i="2"/>
  <c r="AD141" i="2" s="1"/>
  <c r="AC140" i="2"/>
  <c r="AC141" i="2" s="1"/>
  <c r="AB140" i="2"/>
  <c r="AB141" i="2" s="1"/>
  <c r="AA140" i="2"/>
  <c r="AA141" i="2" s="1"/>
  <c r="Z140" i="2"/>
  <c r="Z141" i="2" s="1"/>
  <c r="Y140" i="2"/>
  <c r="Y141" i="2" s="1"/>
  <c r="X140" i="2"/>
  <c r="X141" i="2" s="1"/>
  <c r="W140" i="2"/>
  <c r="W141" i="2" s="1"/>
  <c r="V140" i="2"/>
  <c r="V141" i="2" s="1"/>
  <c r="U140" i="2"/>
  <c r="U141" i="2" s="1"/>
  <c r="T140" i="2"/>
  <c r="T141" i="2" s="1"/>
  <c r="S140" i="2"/>
  <c r="S141" i="2" s="1"/>
  <c r="R140" i="2"/>
  <c r="R141" i="2" s="1"/>
  <c r="Q140" i="2"/>
  <c r="Q141" i="2" s="1"/>
  <c r="P140" i="2"/>
  <c r="P141" i="2" s="1"/>
  <c r="O140" i="2"/>
  <c r="O141" i="2" s="1"/>
  <c r="N140" i="2"/>
  <c r="N141" i="2" s="1"/>
  <c r="M140" i="2"/>
  <c r="M141" i="2" s="1"/>
  <c r="L140" i="2"/>
  <c r="L141" i="2" s="1"/>
  <c r="K140" i="2"/>
  <c r="K141" i="2" s="1"/>
  <c r="J140" i="2"/>
  <c r="J141" i="2" s="1"/>
  <c r="I140" i="2"/>
  <c r="I141" i="2" s="1"/>
  <c r="H140" i="2"/>
  <c r="H141" i="2" s="1"/>
  <c r="G140" i="2"/>
  <c r="G141" i="2" s="1"/>
  <c r="F140" i="2"/>
  <c r="F141" i="2" s="1"/>
  <c r="E140" i="2"/>
  <c r="E141" i="2" s="1"/>
  <c r="AH134" i="2"/>
  <c r="AH135" i="2" s="1"/>
  <c r="AG134" i="2"/>
  <c r="AG135" i="2" s="1"/>
  <c r="AF134" i="2"/>
  <c r="AF135" i="2" s="1"/>
  <c r="AE134" i="2"/>
  <c r="AE135" i="2" s="1"/>
  <c r="AD134" i="2"/>
  <c r="AD135" i="2" s="1"/>
  <c r="AC134" i="2"/>
  <c r="AC135" i="2" s="1"/>
  <c r="AB134" i="2"/>
  <c r="AB135" i="2" s="1"/>
  <c r="AA134" i="2"/>
  <c r="AA135" i="2" s="1"/>
  <c r="Z134" i="2"/>
  <c r="Z135" i="2" s="1"/>
  <c r="Y134" i="2"/>
  <c r="Y135" i="2" s="1"/>
  <c r="X134" i="2"/>
  <c r="X135" i="2" s="1"/>
  <c r="W134" i="2"/>
  <c r="W135" i="2" s="1"/>
  <c r="V134" i="2"/>
  <c r="V135" i="2" s="1"/>
  <c r="U134" i="2"/>
  <c r="U135" i="2" s="1"/>
  <c r="T134" i="2"/>
  <c r="T135" i="2" s="1"/>
  <c r="S134" i="2"/>
  <c r="S135" i="2" s="1"/>
  <c r="R134" i="2"/>
  <c r="R135" i="2" s="1"/>
  <c r="Q134" i="2"/>
  <c r="Q135" i="2" s="1"/>
  <c r="P134" i="2"/>
  <c r="P135" i="2" s="1"/>
  <c r="O134" i="2"/>
  <c r="O135" i="2" s="1"/>
  <c r="N134" i="2"/>
  <c r="N135" i="2" s="1"/>
  <c r="M134" i="2"/>
  <c r="M135" i="2" s="1"/>
  <c r="L134" i="2"/>
  <c r="L135" i="2" s="1"/>
  <c r="K134" i="2"/>
  <c r="K135" i="2" s="1"/>
  <c r="J134" i="2"/>
  <c r="J135" i="2" s="1"/>
  <c r="I134" i="2"/>
  <c r="I135" i="2" s="1"/>
  <c r="H134" i="2"/>
  <c r="H135" i="2" s="1"/>
  <c r="G134" i="2"/>
  <c r="G135" i="2" s="1"/>
  <c r="F134" i="2"/>
  <c r="F135" i="2" s="1"/>
  <c r="E134" i="2"/>
  <c r="E135" i="2" s="1"/>
  <c r="AH128" i="2"/>
  <c r="AH129" i="2" s="1"/>
  <c r="AG128" i="2"/>
  <c r="AG129" i="2" s="1"/>
  <c r="AF128" i="2"/>
  <c r="AF129" i="2" s="1"/>
  <c r="AE128" i="2"/>
  <c r="AE129" i="2" s="1"/>
  <c r="AD128" i="2"/>
  <c r="AD129" i="2" s="1"/>
  <c r="AC128" i="2"/>
  <c r="AC129" i="2" s="1"/>
  <c r="AB128" i="2"/>
  <c r="AB129" i="2" s="1"/>
  <c r="AA128" i="2"/>
  <c r="AA129" i="2" s="1"/>
  <c r="Z128" i="2"/>
  <c r="Z129" i="2" s="1"/>
  <c r="Y128" i="2"/>
  <c r="Y129" i="2" s="1"/>
  <c r="X128" i="2"/>
  <c r="X129" i="2" s="1"/>
  <c r="W128" i="2"/>
  <c r="W129" i="2" s="1"/>
  <c r="V128" i="2"/>
  <c r="V129" i="2" s="1"/>
  <c r="U128" i="2"/>
  <c r="U129" i="2" s="1"/>
  <c r="T128" i="2"/>
  <c r="T129" i="2" s="1"/>
  <c r="S128" i="2"/>
  <c r="S129" i="2" s="1"/>
  <c r="R128" i="2"/>
  <c r="R129" i="2" s="1"/>
  <c r="Q128" i="2"/>
  <c r="Q129" i="2" s="1"/>
  <c r="P128" i="2"/>
  <c r="P129" i="2" s="1"/>
  <c r="O128" i="2"/>
  <c r="O129" i="2" s="1"/>
  <c r="N128" i="2"/>
  <c r="N129" i="2" s="1"/>
  <c r="M128" i="2"/>
  <c r="M129" i="2" s="1"/>
  <c r="L128" i="2"/>
  <c r="L129" i="2" s="1"/>
  <c r="K128" i="2"/>
  <c r="K129" i="2" s="1"/>
  <c r="J128" i="2"/>
  <c r="J129" i="2" s="1"/>
  <c r="I128" i="2"/>
  <c r="I129" i="2" s="1"/>
  <c r="H128" i="2"/>
  <c r="H129" i="2" s="1"/>
  <c r="G128" i="2"/>
  <c r="G129" i="2" s="1"/>
  <c r="F128" i="2"/>
  <c r="F129" i="2" s="1"/>
  <c r="E128" i="2"/>
  <c r="E129" i="2" s="1"/>
  <c r="AH122" i="2"/>
  <c r="AH123" i="2" s="1"/>
  <c r="AG122" i="2"/>
  <c r="AG123" i="2" s="1"/>
  <c r="AF122" i="2"/>
  <c r="AF123" i="2" s="1"/>
  <c r="AE122" i="2"/>
  <c r="AE123" i="2" s="1"/>
  <c r="AD122" i="2"/>
  <c r="AD123" i="2" s="1"/>
  <c r="AC122" i="2"/>
  <c r="AC123" i="2" s="1"/>
  <c r="AB122" i="2"/>
  <c r="AB123" i="2" s="1"/>
  <c r="AA122" i="2"/>
  <c r="AA123" i="2" s="1"/>
  <c r="Z122" i="2"/>
  <c r="Z123" i="2" s="1"/>
  <c r="Y122" i="2"/>
  <c r="Y123" i="2" s="1"/>
  <c r="X122" i="2"/>
  <c r="X123" i="2" s="1"/>
  <c r="W122" i="2"/>
  <c r="W123" i="2" s="1"/>
  <c r="V122" i="2"/>
  <c r="V123" i="2" s="1"/>
  <c r="U122" i="2"/>
  <c r="U123" i="2" s="1"/>
  <c r="T122" i="2"/>
  <c r="T123" i="2" s="1"/>
  <c r="S122" i="2"/>
  <c r="S123" i="2" s="1"/>
  <c r="R122" i="2"/>
  <c r="R123" i="2" s="1"/>
  <c r="Q122" i="2"/>
  <c r="Q123" i="2" s="1"/>
  <c r="P122" i="2"/>
  <c r="P123" i="2" s="1"/>
  <c r="O122" i="2"/>
  <c r="O123" i="2" s="1"/>
  <c r="N122" i="2"/>
  <c r="N123" i="2" s="1"/>
  <c r="M122" i="2"/>
  <c r="M123" i="2" s="1"/>
  <c r="L122" i="2"/>
  <c r="L123" i="2" s="1"/>
  <c r="K122" i="2"/>
  <c r="K123" i="2" s="1"/>
  <c r="J122" i="2"/>
  <c r="J123" i="2" s="1"/>
  <c r="I122" i="2"/>
  <c r="I123" i="2" s="1"/>
  <c r="H122" i="2"/>
  <c r="H123" i="2" s="1"/>
  <c r="G122" i="2"/>
  <c r="G123" i="2" s="1"/>
  <c r="F122" i="2"/>
  <c r="F123" i="2" s="1"/>
  <c r="E122" i="2"/>
  <c r="E123" i="2" s="1"/>
  <c r="AH116" i="2"/>
  <c r="AH117" i="2" s="1"/>
  <c r="AG116" i="2"/>
  <c r="AG117" i="2" s="1"/>
  <c r="AF116" i="2"/>
  <c r="AF117" i="2" s="1"/>
  <c r="AE116" i="2"/>
  <c r="AE117" i="2" s="1"/>
  <c r="AD116" i="2"/>
  <c r="AD117" i="2" s="1"/>
  <c r="AC116" i="2"/>
  <c r="AC117" i="2" s="1"/>
  <c r="AB116" i="2"/>
  <c r="AB117" i="2" s="1"/>
  <c r="AA116" i="2"/>
  <c r="AA117" i="2" s="1"/>
  <c r="Z116" i="2"/>
  <c r="Z117" i="2" s="1"/>
  <c r="Y116" i="2"/>
  <c r="Y117" i="2" s="1"/>
  <c r="X116" i="2"/>
  <c r="X117" i="2" s="1"/>
  <c r="W116" i="2"/>
  <c r="W117" i="2" s="1"/>
  <c r="V116" i="2"/>
  <c r="V117" i="2" s="1"/>
  <c r="U116" i="2"/>
  <c r="U117" i="2" s="1"/>
  <c r="T116" i="2"/>
  <c r="T117" i="2" s="1"/>
  <c r="S116" i="2"/>
  <c r="S117" i="2" s="1"/>
  <c r="R116" i="2"/>
  <c r="R117" i="2" s="1"/>
  <c r="Q116" i="2"/>
  <c r="Q117" i="2" s="1"/>
  <c r="P116" i="2"/>
  <c r="P117" i="2" s="1"/>
  <c r="O116" i="2"/>
  <c r="O117" i="2" s="1"/>
  <c r="N116" i="2"/>
  <c r="N117" i="2" s="1"/>
  <c r="M116" i="2"/>
  <c r="M117" i="2" s="1"/>
  <c r="L116" i="2"/>
  <c r="L117" i="2" s="1"/>
  <c r="K116" i="2"/>
  <c r="K117" i="2" s="1"/>
  <c r="J116" i="2"/>
  <c r="J117" i="2" s="1"/>
  <c r="I116" i="2"/>
  <c r="I117" i="2" s="1"/>
  <c r="H116" i="2"/>
  <c r="H117" i="2" s="1"/>
  <c r="G116" i="2"/>
  <c r="G117" i="2" s="1"/>
  <c r="F116" i="2"/>
  <c r="F117" i="2" s="1"/>
  <c r="E116" i="2"/>
  <c r="E117" i="2" s="1"/>
  <c r="AH110" i="2"/>
  <c r="AH111" i="2" s="1"/>
  <c r="AG110" i="2"/>
  <c r="AG111" i="2" s="1"/>
  <c r="AF110" i="2"/>
  <c r="AF111" i="2" s="1"/>
  <c r="AE110" i="2"/>
  <c r="AE111" i="2" s="1"/>
  <c r="AD110" i="2"/>
  <c r="AD111" i="2" s="1"/>
  <c r="AC110" i="2"/>
  <c r="AC111" i="2" s="1"/>
  <c r="AB110" i="2"/>
  <c r="AB111" i="2" s="1"/>
  <c r="AA110" i="2"/>
  <c r="AA111" i="2" s="1"/>
  <c r="Z110" i="2"/>
  <c r="Z111" i="2" s="1"/>
  <c r="Y110" i="2"/>
  <c r="Y111" i="2" s="1"/>
  <c r="X110" i="2"/>
  <c r="X111" i="2" s="1"/>
  <c r="W110" i="2"/>
  <c r="W111" i="2" s="1"/>
  <c r="V110" i="2"/>
  <c r="V111" i="2" s="1"/>
  <c r="U110" i="2"/>
  <c r="U111" i="2" s="1"/>
  <c r="T110" i="2"/>
  <c r="T111" i="2" s="1"/>
  <c r="S110" i="2"/>
  <c r="S111" i="2" s="1"/>
  <c r="R110" i="2"/>
  <c r="R111" i="2" s="1"/>
  <c r="Q110" i="2"/>
  <c r="Q111" i="2" s="1"/>
  <c r="P110" i="2"/>
  <c r="P111" i="2" s="1"/>
  <c r="O110" i="2"/>
  <c r="O111" i="2" s="1"/>
  <c r="N110" i="2"/>
  <c r="N111" i="2" s="1"/>
  <c r="M110" i="2"/>
  <c r="M111" i="2" s="1"/>
  <c r="L110" i="2"/>
  <c r="L111" i="2" s="1"/>
  <c r="K110" i="2"/>
  <c r="K111" i="2" s="1"/>
  <c r="J110" i="2"/>
  <c r="J111" i="2" s="1"/>
  <c r="I110" i="2"/>
  <c r="I111" i="2" s="1"/>
  <c r="H110" i="2"/>
  <c r="H111" i="2" s="1"/>
  <c r="G110" i="2"/>
  <c r="G111" i="2" s="1"/>
  <c r="F110" i="2"/>
  <c r="F111" i="2" s="1"/>
  <c r="E110" i="2"/>
  <c r="E111" i="2" s="1"/>
  <c r="AH104" i="2"/>
  <c r="AH105" i="2" s="1"/>
  <c r="AG104" i="2"/>
  <c r="AG105" i="2" s="1"/>
  <c r="AF104" i="2"/>
  <c r="AF105" i="2" s="1"/>
  <c r="AE104" i="2"/>
  <c r="AE105" i="2" s="1"/>
  <c r="AD104" i="2"/>
  <c r="AD105" i="2" s="1"/>
  <c r="AC104" i="2"/>
  <c r="AC105" i="2" s="1"/>
  <c r="AB104" i="2"/>
  <c r="AB105" i="2" s="1"/>
  <c r="AA104" i="2"/>
  <c r="AA105" i="2"/>
  <c r="Z104" i="2"/>
  <c r="Z105" i="2"/>
  <c r="Y104" i="2"/>
  <c r="Y105" i="2" s="1"/>
  <c r="X104" i="2"/>
  <c r="X105" i="2" s="1"/>
  <c r="W104" i="2"/>
  <c r="V104" i="2"/>
  <c r="U104" i="2"/>
  <c r="U105" i="2" s="1"/>
  <c r="T104" i="2"/>
  <c r="T105" i="2"/>
  <c r="S104" i="2"/>
  <c r="S105" i="2" s="1"/>
  <c r="R104" i="2"/>
  <c r="R105" i="2" s="1"/>
  <c r="Q104" i="2"/>
  <c r="Q105" i="2"/>
  <c r="P104" i="2"/>
  <c r="P105" i="2"/>
  <c r="O104" i="2"/>
  <c r="O105" i="2" s="1"/>
  <c r="N104" i="2"/>
  <c r="N105" i="2" s="1"/>
  <c r="M104" i="2"/>
  <c r="M105" i="2" s="1"/>
  <c r="L104" i="2"/>
  <c r="L105" i="2"/>
  <c r="K104" i="2"/>
  <c r="K105" i="2"/>
  <c r="J104" i="2"/>
  <c r="J105" i="2" s="1"/>
  <c r="I104" i="2"/>
  <c r="I105" i="2" s="1"/>
  <c r="H104" i="2"/>
  <c r="H105" i="2"/>
  <c r="G104" i="2"/>
  <c r="G105" i="2" s="1"/>
  <c r="F104" i="2"/>
  <c r="F105" i="2" s="1"/>
  <c r="E104" i="2"/>
  <c r="AH98" i="2"/>
  <c r="AH99" i="2" s="1"/>
  <c r="AG98" i="2"/>
  <c r="AG99" i="2" s="1"/>
  <c r="AF98" i="2"/>
  <c r="AF99" i="2" s="1"/>
  <c r="AE98" i="2"/>
  <c r="AE99" i="2" s="1"/>
  <c r="AD98" i="2"/>
  <c r="AD99" i="2" s="1"/>
  <c r="AC98" i="2"/>
  <c r="AC99" i="2" s="1"/>
  <c r="AB98" i="2"/>
  <c r="AB99" i="2" s="1"/>
  <c r="AA98" i="2"/>
  <c r="AA99" i="2" s="1"/>
  <c r="Z98" i="2"/>
  <c r="Z99" i="2" s="1"/>
  <c r="Y98" i="2"/>
  <c r="Y99" i="2" s="1"/>
  <c r="X98" i="2"/>
  <c r="X99" i="2"/>
  <c r="W98" i="2"/>
  <c r="W99" i="2" s="1"/>
  <c r="V98" i="2"/>
  <c r="V99" i="2" s="1"/>
  <c r="U98" i="2"/>
  <c r="U99" i="2" s="1"/>
  <c r="T98" i="2"/>
  <c r="T99" i="2" s="1"/>
  <c r="S98" i="2"/>
  <c r="S99" i="2" s="1"/>
  <c r="R98" i="2"/>
  <c r="R99" i="2" s="1"/>
  <c r="Q98" i="2"/>
  <c r="Q99" i="2" s="1"/>
  <c r="P98" i="2"/>
  <c r="P99" i="2"/>
  <c r="O98" i="2"/>
  <c r="O99" i="2"/>
  <c r="N98" i="2"/>
  <c r="N99" i="2" s="1"/>
  <c r="M98" i="2"/>
  <c r="M99" i="2" s="1"/>
  <c r="L98" i="2"/>
  <c r="L99" i="2" s="1"/>
  <c r="K98" i="2"/>
  <c r="K99" i="2" s="1"/>
  <c r="J98" i="2"/>
  <c r="J99" i="2" s="1"/>
  <c r="I98" i="2"/>
  <c r="I99" i="2" s="1"/>
  <c r="H98" i="2"/>
  <c r="H99" i="2" s="1"/>
  <c r="G98" i="2"/>
  <c r="G99" i="2" s="1"/>
  <c r="F98" i="2"/>
  <c r="F99" i="2" s="1"/>
  <c r="E98" i="2"/>
  <c r="E99" i="2" s="1"/>
  <c r="AH92" i="2"/>
  <c r="AH93" i="2" s="1"/>
  <c r="AG92" i="2"/>
  <c r="AG93" i="2" s="1"/>
  <c r="AF92" i="2"/>
  <c r="AF93" i="2" s="1"/>
  <c r="AE92" i="2"/>
  <c r="AE93" i="2" s="1"/>
  <c r="AD92" i="2"/>
  <c r="AD93" i="2" s="1"/>
  <c r="AC92" i="2"/>
  <c r="AC93" i="2" s="1"/>
  <c r="AB92" i="2"/>
  <c r="AB93" i="2" s="1"/>
  <c r="AA92" i="2"/>
  <c r="AA93" i="2" s="1"/>
  <c r="Z92" i="2"/>
  <c r="Z93" i="2" s="1"/>
  <c r="Y92" i="2"/>
  <c r="Y93" i="2" s="1"/>
  <c r="X92" i="2"/>
  <c r="X93" i="2" s="1"/>
  <c r="W92" i="2"/>
  <c r="W93" i="2" s="1"/>
  <c r="V92" i="2"/>
  <c r="V93" i="2" s="1"/>
  <c r="U92" i="2"/>
  <c r="U93" i="2" s="1"/>
  <c r="T92" i="2"/>
  <c r="T93" i="2" s="1"/>
  <c r="S92" i="2"/>
  <c r="S93" i="2" s="1"/>
  <c r="R92" i="2"/>
  <c r="R93" i="2" s="1"/>
  <c r="Q92" i="2"/>
  <c r="Q93" i="2" s="1"/>
  <c r="P92" i="2"/>
  <c r="P93" i="2" s="1"/>
  <c r="O92" i="2"/>
  <c r="O93" i="2" s="1"/>
  <c r="N92" i="2"/>
  <c r="N93" i="2" s="1"/>
  <c r="M92" i="2"/>
  <c r="M93" i="2" s="1"/>
  <c r="L92" i="2"/>
  <c r="L93" i="2" s="1"/>
  <c r="K92" i="2"/>
  <c r="K93" i="2" s="1"/>
  <c r="J92" i="2"/>
  <c r="J93" i="2" s="1"/>
  <c r="I92" i="2"/>
  <c r="I93" i="2" s="1"/>
  <c r="H92" i="2"/>
  <c r="H93" i="2" s="1"/>
  <c r="G92" i="2"/>
  <c r="G93" i="2" s="1"/>
  <c r="F92" i="2"/>
  <c r="F93" i="2" s="1"/>
  <c r="E92" i="2"/>
  <c r="E93" i="2" s="1"/>
  <c r="AH86" i="2"/>
  <c r="AH87" i="2" s="1"/>
  <c r="AG86" i="2"/>
  <c r="AG87" i="2" s="1"/>
  <c r="AF86" i="2"/>
  <c r="AF87" i="2" s="1"/>
  <c r="AE86" i="2"/>
  <c r="AE87" i="2" s="1"/>
  <c r="AD86" i="2"/>
  <c r="AD87" i="2" s="1"/>
  <c r="AC86" i="2"/>
  <c r="AC87" i="2" s="1"/>
  <c r="AB86" i="2"/>
  <c r="AB87" i="2" s="1"/>
  <c r="AA86" i="2"/>
  <c r="AA87" i="2" s="1"/>
  <c r="Z86" i="2"/>
  <c r="Z87" i="2" s="1"/>
  <c r="Y86" i="2"/>
  <c r="Y87" i="2" s="1"/>
  <c r="X86" i="2"/>
  <c r="X87" i="2" s="1"/>
  <c r="W86" i="2"/>
  <c r="W87" i="2" s="1"/>
  <c r="V86" i="2"/>
  <c r="V87" i="2" s="1"/>
  <c r="U86" i="2"/>
  <c r="U87" i="2" s="1"/>
  <c r="T86" i="2"/>
  <c r="T87" i="2" s="1"/>
  <c r="S86" i="2"/>
  <c r="S87" i="2" s="1"/>
  <c r="R86" i="2"/>
  <c r="R87" i="2" s="1"/>
  <c r="Q86" i="2"/>
  <c r="Q87" i="2" s="1"/>
  <c r="P86" i="2"/>
  <c r="P87" i="2" s="1"/>
  <c r="O86" i="2"/>
  <c r="O87" i="2" s="1"/>
  <c r="N86" i="2"/>
  <c r="N87" i="2" s="1"/>
  <c r="M86" i="2"/>
  <c r="M87" i="2" s="1"/>
  <c r="L86" i="2"/>
  <c r="L87" i="2" s="1"/>
  <c r="K86" i="2"/>
  <c r="K87" i="2" s="1"/>
  <c r="J86" i="2"/>
  <c r="J87" i="2" s="1"/>
  <c r="D87" i="2" s="1"/>
  <c r="I86" i="2"/>
  <c r="I87" i="2" s="1"/>
  <c r="H86" i="2"/>
  <c r="H87" i="2" s="1"/>
  <c r="G86" i="2"/>
  <c r="G87" i="2" s="1"/>
  <c r="F86" i="2"/>
  <c r="F87" i="2" s="1"/>
  <c r="E86" i="2"/>
  <c r="E87" i="2" s="1"/>
  <c r="AH80" i="2"/>
  <c r="AH81" i="2" s="1"/>
  <c r="AG80" i="2"/>
  <c r="AG81" i="2" s="1"/>
  <c r="AF80" i="2"/>
  <c r="AF81" i="2" s="1"/>
  <c r="AE80" i="2"/>
  <c r="AE81" i="2" s="1"/>
  <c r="AD80" i="2"/>
  <c r="AD81" i="2" s="1"/>
  <c r="AC80" i="2"/>
  <c r="AC81" i="2" s="1"/>
  <c r="AB80" i="2"/>
  <c r="AB81" i="2" s="1"/>
  <c r="AA80" i="2"/>
  <c r="AA81" i="2" s="1"/>
  <c r="Z80" i="2"/>
  <c r="Z81" i="2" s="1"/>
  <c r="Y80" i="2"/>
  <c r="Y81" i="2" s="1"/>
  <c r="X80" i="2"/>
  <c r="X81" i="2" s="1"/>
  <c r="W80" i="2"/>
  <c r="W81" i="2" s="1"/>
  <c r="V80" i="2"/>
  <c r="V81" i="2" s="1"/>
  <c r="U80" i="2"/>
  <c r="U81" i="2" s="1"/>
  <c r="T80" i="2"/>
  <c r="T81" i="2" s="1"/>
  <c r="S80" i="2"/>
  <c r="S81" i="2" s="1"/>
  <c r="R80" i="2"/>
  <c r="R81" i="2" s="1"/>
  <c r="Q80" i="2"/>
  <c r="Q81" i="2" s="1"/>
  <c r="P80" i="2"/>
  <c r="P81" i="2" s="1"/>
  <c r="O80" i="2"/>
  <c r="O81" i="2" s="1"/>
  <c r="N80" i="2"/>
  <c r="N81" i="2" s="1"/>
  <c r="M80" i="2"/>
  <c r="M81" i="2" s="1"/>
  <c r="L80" i="2"/>
  <c r="L81" i="2" s="1"/>
  <c r="K80" i="2"/>
  <c r="K81" i="2" s="1"/>
  <c r="J80" i="2"/>
  <c r="J81" i="2" s="1"/>
  <c r="I80" i="2"/>
  <c r="I81" i="2" s="1"/>
  <c r="H80" i="2"/>
  <c r="H81" i="2" s="1"/>
  <c r="G80" i="2"/>
  <c r="G81" i="2" s="1"/>
  <c r="F80" i="2"/>
  <c r="F81" i="2" s="1"/>
  <c r="E80" i="2"/>
  <c r="E81" i="2" s="1"/>
  <c r="AH74" i="2"/>
  <c r="AH75" i="2" s="1"/>
  <c r="AG74" i="2"/>
  <c r="AG75" i="2" s="1"/>
  <c r="AF74" i="2"/>
  <c r="AF75" i="2" s="1"/>
  <c r="AE74" i="2"/>
  <c r="AE75" i="2" s="1"/>
  <c r="AD74" i="2"/>
  <c r="AD75" i="2" s="1"/>
  <c r="AC74" i="2"/>
  <c r="AC75" i="2" s="1"/>
  <c r="AB74" i="2"/>
  <c r="AB75" i="2" s="1"/>
  <c r="AA74" i="2"/>
  <c r="AA75" i="2" s="1"/>
  <c r="Z74" i="2"/>
  <c r="Z75" i="2" s="1"/>
  <c r="Y74" i="2"/>
  <c r="Y75" i="2" s="1"/>
  <c r="X74" i="2"/>
  <c r="X75" i="2" s="1"/>
  <c r="W74" i="2"/>
  <c r="W75" i="2" s="1"/>
  <c r="V74" i="2"/>
  <c r="V75" i="2" s="1"/>
  <c r="U74" i="2"/>
  <c r="U75" i="2" s="1"/>
  <c r="T74" i="2"/>
  <c r="T75" i="2" s="1"/>
  <c r="S74" i="2"/>
  <c r="S75" i="2" s="1"/>
  <c r="R74" i="2"/>
  <c r="R75" i="2" s="1"/>
  <c r="Q74" i="2"/>
  <c r="Q75" i="2" s="1"/>
  <c r="P74" i="2"/>
  <c r="P75" i="2" s="1"/>
  <c r="O74" i="2"/>
  <c r="O75" i="2" s="1"/>
  <c r="N74" i="2"/>
  <c r="N75" i="2" s="1"/>
  <c r="M74" i="2"/>
  <c r="M75" i="2" s="1"/>
  <c r="L74" i="2"/>
  <c r="L75" i="2" s="1"/>
  <c r="K74" i="2"/>
  <c r="K75" i="2" s="1"/>
  <c r="J74" i="2"/>
  <c r="J75" i="2" s="1"/>
  <c r="I74" i="2"/>
  <c r="I75" i="2" s="1"/>
  <c r="H74" i="2"/>
  <c r="H75" i="2" s="1"/>
  <c r="G74" i="2"/>
  <c r="G75" i="2" s="1"/>
  <c r="F74" i="2"/>
  <c r="F75" i="2" s="1"/>
  <c r="E74" i="2"/>
  <c r="E75" i="2" s="1"/>
  <c r="AH68" i="2"/>
  <c r="AH69" i="2" s="1"/>
  <c r="AG68" i="2"/>
  <c r="AG69" i="2" s="1"/>
  <c r="AF68" i="2"/>
  <c r="AF69" i="2" s="1"/>
  <c r="AE68" i="2"/>
  <c r="AE69" i="2" s="1"/>
  <c r="AD68" i="2"/>
  <c r="AD69" i="2" s="1"/>
  <c r="AC68" i="2"/>
  <c r="AC69" i="2" s="1"/>
  <c r="AB68" i="2"/>
  <c r="AB69" i="2" s="1"/>
  <c r="AA68" i="2"/>
  <c r="AA69" i="2" s="1"/>
  <c r="Z68" i="2"/>
  <c r="Z69" i="2" s="1"/>
  <c r="Y68" i="2"/>
  <c r="Y69" i="2" s="1"/>
  <c r="X68" i="2"/>
  <c r="X69" i="2" s="1"/>
  <c r="W68" i="2"/>
  <c r="W69" i="2" s="1"/>
  <c r="V68" i="2"/>
  <c r="V69" i="2" s="1"/>
  <c r="U68" i="2"/>
  <c r="U69" i="2" s="1"/>
  <c r="T68" i="2"/>
  <c r="T69" i="2" s="1"/>
  <c r="S68" i="2"/>
  <c r="S69" i="2" s="1"/>
  <c r="R68" i="2"/>
  <c r="R69" i="2" s="1"/>
  <c r="Q68" i="2"/>
  <c r="Q69" i="2" s="1"/>
  <c r="P68" i="2"/>
  <c r="P69" i="2" s="1"/>
  <c r="O68" i="2"/>
  <c r="O69" i="2" s="1"/>
  <c r="N68" i="2"/>
  <c r="N69" i="2" s="1"/>
  <c r="M68" i="2"/>
  <c r="M69" i="2" s="1"/>
  <c r="L68" i="2"/>
  <c r="L69" i="2" s="1"/>
  <c r="K68" i="2"/>
  <c r="K69" i="2" s="1"/>
  <c r="J68" i="2"/>
  <c r="J69" i="2" s="1"/>
  <c r="I68" i="2"/>
  <c r="I69" i="2" s="1"/>
  <c r="H68" i="2"/>
  <c r="H69" i="2" s="1"/>
  <c r="G68" i="2"/>
  <c r="G69" i="2" s="1"/>
  <c r="F68" i="2"/>
  <c r="F69" i="2" s="1"/>
  <c r="E68" i="2"/>
  <c r="E69" i="2" s="1"/>
  <c r="AH62" i="2"/>
  <c r="AH63" i="2" s="1"/>
  <c r="AG62" i="2"/>
  <c r="AG63" i="2" s="1"/>
  <c r="AF62" i="2"/>
  <c r="AF63" i="2" s="1"/>
  <c r="AE62" i="2"/>
  <c r="AE63" i="2" s="1"/>
  <c r="AD62" i="2"/>
  <c r="AD63" i="2" s="1"/>
  <c r="AC62" i="2"/>
  <c r="AC63" i="2" s="1"/>
  <c r="AB62" i="2"/>
  <c r="AB63" i="2" s="1"/>
  <c r="AA62" i="2"/>
  <c r="AA63" i="2" s="1"/>
  <c r="Z62" i="2"/>
  <c r="Z63" i="2" s="1"/>
  <c r="Y62" i="2"/>
  <c r="Y63" i="2" s="1"/>
  <c r="X62" i="2"/>
  <c r="X63" i="2" s="1"/>
  <c r="W62" i="2"/>
  <c r="W63" i="2" s="1"/>
  <c r="V62" i="2"/>
  <c r="V63" i="2" s="1"/>
  <c r="U62" i="2"/>
  <c r="U63" i="2" s="1"/>
  <c r="T62" i="2"/>
  <c r="T63" i="2" s="1"/>
  <c r="S62" i="2"/>
  <c r="S63" i="2" s="1"/>
  <c r="R62" i="2"/>
  <c r="R63" i="2" s="1"/>
  <c r="Q62" i="2"/>
  <c r="Q63" i="2" s="1"/>
  <c r="P62" i="2"/>
  <c r="P63" i="2" s="1"/>
  <c r="O62" i="2"/>
  <c r="O63" i="2" s="1"/>
  <c r="N62" i="2"/>
  <c r="N63" i="2" s="1"/>
  <c r="M62" i="2"/>
  <c r="M63" i="2" s="1"/>
  <c r="L62" i="2"/>
  <c r="L63" i="2" s="1"/>
  <c r="K62" i="2"/>
  <c r="K63" i="2" s="1"/>
  <c r="J62" i="2"/>
  <c r="J63" i="2" s="1"/>
  <c r="I62" i="2"/>
  <c r="I63" i="2" s="1"/>
  <c r="H62" i="2"/>
  <c r="H63" i="2" s="1"/>
  <c r="G62" i="2"/>
  <c r="G63" i="2" s="1"/>
  <c r="F62" i="2"/>
  <c r="F63" i="2" s="1"/>
  <c r="E62" i="2"/>
  <c r="E63" i="2" s="1"/>
  <c r="AH56" i="2"/>
  <c r="AH57" i="2" s="1"/>
  <c r="AG56" i="2"/>
  <c r="AG57" i="2" s="1"/>
  <c r="AF56" i="2"/>
  <c r="AF57" i="2" s="1"/>
  <c r="AE56" i="2"/>
  <c r="AE57" i="2" s="1"/>
  <c r="AD56" i="2"/>
  <c r="AD57" i="2" s="1"/>
  <c r="AC56" i="2"/>
  <c r="AC57" i="2" s="1"/>
  <c r="AB56" i="2"/>
  <c r="AB57" i="2" s="1"/>
  <c r="AA56" i="2"/>
  <c r="AA57" i="2" s="1"/>
  <c r="Z56" i="2"/>
  <c r="Z57" i="2" s="1"/>
  <c r="Y56" i="2"/>
  <c r="Y57" i="2" s="1"/>
  <c r="X56" i="2"/>
  <c r="X57" i="2" s="1"/>
  <c r="W56" i="2"/>
  <c r="W57" i="2" s="1"/>
  <c r="V56" i="2"/>
  <c r="V57" i="2" s="1"/>
  <c r="U56" i="2"/>
  <c r="U57" i="2" s="1"/>
  <c r="T56" i="2"/>
  <c r="T57" i="2" s="1"/>
  <c r="S56" i="2"/>
  <c r="S57" i="2" s="1"/>
  <c r="R56" i="2"/>
  <c r="R57" i="2" s="1"/>
  <c r="Q56" i="2"/>
  <c r="Q57" i="2" s="1"/>
  <c r="P56" i="2"/>
  <c r="P57" i="2" s="1"/>
  <c r="O56" i="2"/>
  <c r="O57" i="2" s="1"/>
  <c r="N56" i="2"/>
  <c r="N57" i="2" s="1"/>
  <c r="M56" i="2"/>
  <c r="M57" i="2" s="1"/>
  <c r="L56" i="2"/>
  <c r="L57" i="2" s="1"/>
  <c r="K56" i="2"/>
  <c r="K57" i="2" s="1"/>
  <c r="J56" i="2"/>
  <c r="J57" i="2" s="1"/>
  <c r="I56" i="2"/>
  <c r="I57" i="2" s="1"/>
  <c r="H56" i="2"/>
  <c r="H57" i="2" s="1"/>
  <c r="G56" i="2"/>
  <c r="G57" i="2" s="1"/>
  <c r="F56" i="2"/>
  <c r="F57" i="2" s="1"/>
  <c r="E56" i="2"/>
  <c r="E57" i="2" s="1"/>
  <c r="AH50" i="2"/>
  <c r="AH51" i="2" s="1"/>
  <c r="AG50" i="2"/>
  <c r="AG51" i="2" s="1"/>
  <c r="AF50" i="2"/>
  <c r="AF51" i="2" s="1"/>
  <c r="AE50" i="2"/>
  <c r="AE51" i="2" s="1"/>
  <c r="AD50" i="2"/>
  <c r="AD51" i="2" s="1"/>
  <c r="AC50" i="2"/>
  <c r="AC51" i="2" s="1"/>
  <c r="AB50" i="2"/>
  <c r="AB51" i="2" s="1"/>
  <c r="AA50" i="2"/>
  <c r="AA51" i="2" s="1"/>
  <c r="Z50" i="2"/>
  <c r="Z51" i="2" s="1"/>
  <c r="Y50" i="2"/>
  <c r="Y51" i="2" s="1"/>
  <c r="X50" i="2"/>
  <c r="X51" i="2" s="1"/>
  <c r="W50" i="2"/>
  <c r="W51" i="2" s="1"/>
  <c r="V50" i="2"/>
  <c r="V51" i="2" s="1"/>
  <c r="U50" i="2"/>
  <c r="U51" i="2" s="1"/>
  <c r="T50" i="2"/>
  <c r="T51" i="2" s="1"/>
  <c r="S50" i="2"/>
  <c r="S51" i="2" s="1"/>
  <c r="R50" i="2"/>
  <c r="R51" i="2" s="1"/>
  <c r="Q50" i="2"/>
  <c r="Q51" i="2" s="1"/>
  <c r="P50" i="2"/>
  <c r="P51" i="2" s="1"/>
  <c r="O50" i="2"/>
  <c r="O51" i="2" s="1"/>
  <c r="N50" i="2"/>
  <c r="N51" i="2" s="1"/>
  <c r="M50" i="2"/>
  <c r="M51" i="2" s="1"/>
  <c r="L50" i="2"/>
  <c r="L51" i="2" s="1"/>
  <c r="K50" i="2"/>
  <c r="K51" i="2" s="1"/>
  <c r="J50" i="2"/>
  <c r="J51" i="2" s="1"/>
  <c r="I50" i="2"/>
  <c r="I51" i="2" s="1"/>
  <c r="H50" i="2"/>
  <c r="H51" i="2" s="1"/>
  <c r="G50" i="2"/>
  <c r="G51" i="2" s="1"/>
  <c r="F50" i="2"/>
  <c r="F51" i="2" s="1"/>
  <c r="E50" i="2"/>
  <c r="E51" i="2" s="1"/>
  <c r="AH44" i="2"/>
  <c r="AH45" i="2" s="1"/>
  <c r="AG44" i="2"/>
  <c r="AG45" i="2" s="1"/>
  <c r="AF44" i="2"/>
  <c r="AF45" i="2" s="1"/>
  <c r="AE44" i="2"/>
  <c r="AE45" i="2" s="1"/>
  <c r="AD44" i="2"/>
  <c r="AD45" i="2" s="1"/>
  <c r="AC44" i="2"/>
  <c r="AC45" i="2" s="1"/>
  <c r="AB44" i="2"/>
  <c r="AB45" i="2" s="1"/>
  <c r="AA44" i="2"/>
  <c r="AA45" i="2" s="1"/>
  <c r="Z44" i="2"/>
  <c r="Z45" i="2" s="1"/>
  <c r="Y44" i="2"/>
  <c r="Y45" i="2" s="1"/>
  <c r="X44" i="2"/>
  <c r="X45" i="2" s="1"/>
  <c r="W44" i="2"/>
  <c r="W45" i="2" s="1"/>
  <c r="V44" i="2"/>
  <c r="V45" i="2" s="1"/>
  <c r="U44" i="2"/>
  <c r="U45" i="2" s="1"/>
  <c r="T44" i="2"/>
  <c r="T45" i="2" s="1"/>
  <c r="S44" i="2"/>
  <c r="S45" i="2" s="1"/>
  <c r="R44" i="2"/>
  <c r="R45" i="2" s="1"/>
  <c r="Q44" i="2"/>
  <c r="Q45" i="2" s="1"/>
  <c r="P44" i="2"/>
  <c r="P45" i="2" s="1"/>
  <c r="O44" i="2"/>
  <c r="O45" i="2" s="1"/>
  <c r="N44" i="2"/>
  <c r="N45" i="2" s="1"/>
  <c r="M44" i="2"/>
  <c r="M45" i="2" s="1"/>
  <c r="L44" i="2"/>
  <c r="L45" i="2" s="1"/>
  <c r="K44" i="2"/>
  <c r="K45" i="2" s="1"/>
  <c r="J44" i="2"/>
  <c r="J45" i="2" s="1"/>
  <c r="I44" i="2"/>
  <c r="I45" i="2" s="1"/>
  <c r="H44" i="2"/>
  <c r="H45" i="2" s="1"/>
  <c r="G44" i="2"/>
  <c r="G45" i="2" s="1"/>
  <c r="F44" i="2"/>
  <c r="F45" i="2" s="1"/>
  <c r="E44" i="2"/>
  <c r="E45" i="2" s="1"/>
  <c r="AH38" i="2"/>
  <c r="AH39" i="2" s="1"/>
  <c r="AG38" i="2"/>
  <c r="AG39" i="2" s="1"/>
  <c r="AF38" i="2"/>
  <c r="AF39" i="2" s="1"/>
  <c r="AE38" i="2"/>
  <c r="AE39" i="2" s="1"/>
  <c r="AD38" i="2"/>
  <c r="AD39" i="2" s="1"/>
  <c r="AC38" i="2"/>
  <c r="AC39" i="2" s="1"/>
  <c r="AB38" i="2"/>
  <c r="AB39" i="2" s="1"/>
  <c r="AA38" i="2"/>
  <c r="AA39" i="2" s="1"/>
  <c r="Z38" i="2"/>
  <c r="Z39" i="2" s="1"/>
  <c r="Y38" i="2"/>
  <c r="Y39" i="2" s="1"/>
  <c r="X38" i="2"/>
  <c r="X39" i="2" s="1"/>
  <c r="W38" i="2"/>
  <c r="W39" i="2" s="1"/>
  <c r="V38" i="2"/>
  <c r="V39" i="2" s="1"/>
  <c r="U38" i="2"/>
  <c r="U39" i="2" s="1"/>
  <c r="T38" i="2"/>
  <c r="T39" i="2" s="1"/>
  <c r="S38" i="2"/>
  <c r="S39" i="2" s="1"/>
  <c r="R38" i="2"/>
  <c r="R39" i="2" s="1"/>
  <c r="Q38" i="2"/>
  <c r="Q39" i="2" s="1"/>
  <c r="P38" i="2"/>
  <c r="P39" i="2" s="1"/>
  <c r="O38" i="2"/>
  <c r="O39" i="2" s="1"/>
  <c r="N38" i="2"/>
  <c r="N39" i="2" s="1"/>
  <c r="M38" i="2"/>
  <c r="M39" i="2" s="1"/>
  <c r="L38" i="2"/>
  <c r="L39" i="2" s="1"/>
  <c r="K38" i="2"/>
  <c r="K39" i="2" s="1"/>
  <c r="J38" i="2"/>
  <c r="J39" i="2" s="1"/>
  <c r="I38" i="2"/>
  <c r="I39" i="2" s="1"/>
  <c r="H38" i="2"/>
  <c r="H39" i="2" s="1"/>
  <c r="G38" i="2"/>
  <c r="G39" i="2" s="1"/>
  <c r="F38" i="2"/>
  <c r="F39" i="2" s="1"/>
  <c r="E38" i="2"/>
  <c r="E39" i="2" s="1"/>
  <c r="AH32" i="2"/>
  <c r="AH33" i="2" s="1"/>
  <c r="AG32" i="2"/>
  <c r="AG33" i="2" s="1"/>
  <c r="AF32" i="2"/>
  <c r="AF33" i="2" s="1"/>
  <c r="AE32" i="2"/>
  <c r="AD32" i="2"/>
  <c r="AD33" i="2" s="1"/>
  <c r="AC32" i="2"/>
  <c r="AC33" i="2" s="1"/>
  <c r="AB32" i="2"/>
  <c r="AB33" i="2" s="1"/>
  <c r="AA32" i="2"/>
  <c r="AA33" i="2" s="1"/>
  <c r="Z32" i="2"/>
  <c r="Z33" i="2" s="1"/>
  <c r="Y32" i="2"/>
  <c r="Y33" i="2" s="1"/>
  <c r="X32" i="2"/>
  <c r="X33" i="2" s="1"/>
  <c r="W32" i="2"/>
  <c r="W33" i="2" s="1"/>
  <c r="V32" i="2"/>
  <c r="V33" i="2" s="1"/>
  <c r="U32" i="2"/>
  <c r="U33" i="2" s="1"/>
  <c r="T32" i="2"/>
  <c r="T33" i="2" s="1"/>
  <c r="S32" i="2"/>
  <c r="S33" i="2" s="1"/>
  <c r="R32" i="2"/>
  <c r="R33" i="2" s="1"/>
  <c r="Q32" i="2"/>
  <c r="Q33" i="2" s="1"/>
  <c r="P32" i="2"/>
  <c r="P33" i="2" s="1"/>
  <c r="O32" i="2"/>
  <c r="O33" i="2" s="1"/>
  <c r="N32" i="2"/>
  <c r="N33" i="2" s="1"/>
  <c r="M32" i="2"/>
  <c r="M33" i="2" s="1"/>
  <c r="L32" i="2"/>
  <c r="L33" i="2" s="1"/>
  <c r="K32" i="2"/>
  <c r="K33" i="2" s="1"/>
  <c r="J32" i="2"/>
  <c r="J33" i="2" s="1"/>
  <c r="I32" i="2"/>
  <c r="I33" i="2" s="1"/>
  <c r="H32" i="2"/>
  <c r="H33" i="2" s="1"/>
  <c r="G32" i="2"/>
  <c r="G33" i="2" s="1"/>
  <c r="F32" i="2"/>
  <c r="F33" i="2" s="1"/>
  <c r="E32" i="2"/>
  <c r="E33" i="2" s="1"/>
  <c r="AH26" i="2"/>
  <c r="AH27" i="2" s="1"/>
  <c r="AG26" i="2"/>
  <c r="AG27" i="2" s="1"/>
  <c r="AF26" i="2"/>
  <c r="AF27" i="2" s="1"/>
  <c r="AE26" i="2"/>
  <c r="AE27" i="2" s="1"/>
  <c r="AD26" i="2"/>
  <c r="AD27" i="2" s="1"/>
  <c r="AC26" i="2"/>
  <c r="AC27" i="2" s="1"/>
  <c r="AB26" i="2"/>
  <c r="AB27" i="2" s="1"/>
  <c r="AA26" i="2"/>
  <c r="AA27" i="2" s="1"/>
  <c r="Z26" i="2"/>
  <c r="Z27" i="2" s="1"/>
  <c r="Y26" i="2"/>
  <c r="Y27" i="2" s="1"/>
  <c r="X26" i="2"/>
  <c r="X27" i="2" s="1"/>
  <c r="W26" i="2"/>
  <c r="W27" i="2" s="1"/>
  <c r="V26" i="2"/>
  <c r="V27" i="2" s="1"/>
  <c r="U26" i="2"/>
  <c r="U27" i="2" s="1"/>
  <c r="T26" i="2"/>
  <c r="T27" i="2" s="1"/>
  <c r="S26" i="2"/>
  <c r="S27" i="2" s="1"/>
  <c r="R26" i="2"/>
  <c r="R27" i="2" s="1"/>
  <c r="Q26" i="2"/>
  <c r="Q27" i="2" s="1"/>
  <c r="P26" i="2"/>
  <c r="P27" i="2" s="1"/>
  <c r="O26" i="2"/>
  <c r="O27" i="2" s="1"/>
  <c r="N26" i="2"/>
  <c r="N27" i="2" s="1"/>
  <c r="M26" i="2"/>
  <c r="M27" i="2" s="1"/>
  <c r="L26" i="2"/>
  <c r="L27" i="2" s="1"/>
  <c r="K26" i="2"/>
  <c r="K27" i="2" s="1"/>
  <c r="J26" i="2"/>
  <c r="J27" i="2" s="1"/>
  <c r="I26" i="2"/>
  <c r="I27" i="2" s="1"/>
  <c r="H26" i="2"/>
  <c r="H27" i="2" s="1"/>
  <c r="G26" i="2"/>
  <c r="G27" i="2" s="1"/>
  <c r="F26" i="2"/>
  <c r="F27" i="2" s="1"/>
  <c r="E26" i="2"/>
  <c r="E27" i="2" s="1"/>
  <c r="AH20" i="2"/>
  <c r="AG20" i="2"/>
  <c r="AG21" i="2" s="1"/>
  <c r="AF20" i="2"/>
  <c r="AF21" i="2" s="1"/>
  <c r="AE20" i="2"/>
  <c r="AE21" i="2" s="1"/>
  <c r="AD20" i="2"/>
  <c r="AD21" i="2" s="1"/>
  <c r="AC20" i="2"/>
  <c r="AC21" i="2" s="1"/>
  <c r="AB20" i="2"/>
  <c r="AB21" i="2" s="1"/>
  <c r="AA20" i="2"/>
  <c r="AA21" i="2" s="1"/>
  <c r="Z20" i="2"/>
  <c r="Z21" i="2" s="1"/>
  <c r="Y20" i="2"/>
  <c r="Y21" i="2" s="1"/>
  <c r="X20" i="2"/>
  <c r="X21" i="2" s="1"/>
  <c r="W20" i="2"/>
  <c r="W21" i="2" s="1"/>
  <c r="V20" i="2"/>
  <c r="V21" i="2" s="1"/>
  <c r="U20" i="2"/>
  <c r="U21" i="2" s="1"/>
  <c r="T20" i="2"/>
  <c r="T21" i="2" s="1"/>
  <c r="S20" i="2"/>
  <c r="S21" i="2" s="1"/>
  <c r="R20" i="2"/>
  <c r="R21" i="2" s="1"/>
  <c r="Q20" i="2"/>
  <c r="Q21" i="2" s="1"/>
  <c r="P20" i="2"/>
  <c r="P21" i="2" s="1"/>
  <c r="O20" i="2"/>
  <c r="O21" i="2" s="1"/>
  <c r="N20" i="2"/>
  <c r="N21" i="2" s="1"/>
  <c r="M20" i="2"/>
  <c r="M21" i="2" s="1"/>
  <c r="L20" i="2"/>
  <c r="L21" i="2" s="1"/>
  <c r="K20" i="2"/>
  <c r="K21" i="2" s="1"/>
  <c r="J20" i="2"/>
  <c r="J21" i="2" s="1"/>
  <c r="I20" i="2"/>
  <c r="I21" i="2" s="1"/>
  <c r="H20" i="2"/>
  <c r="H21" i="2" s="1"/>
  <c r="G20" i="2"/>
  <c r="G21" i="2" s="1"/>
  <c r="F20" i="2"/>
  <c r="F21" i="2" s="1"/>
  <c r="E21" i="2"/>
  <c r="F14" i="2"/>
  <c r="F15" i="2" s="1"/>
  <c r="G14" i="2"/>
  <c r="G15" i="2" s="1"/>
  <c r="H14" i="2"/>
  <c r="H15" i="2" s="1"/>
  <c r="I14" i="2"/>
  <c r="I15" i="2" s="1"/>
  <c r="J14" i="2"/>
  <c r="J15" i="2" s="1"/>
  <c r="K14" i="2"/>
  <c r="K15" i="2" s="1"/>
  <c r="L14" i="2"/>
  <c r="L15" i="2" s="1"/>
  <c r="M14" i="2"/>
  <c r="M15" i="2" s="1"/>
  <c r="N14" i="2"/>
  <c r="N15" i="2" s="1"/>
  <c r="O14" i="2"/>
  <c r="O15" i="2" s="1"/>
  <c r="P14" i="2"/>
  <c r="P15" i="2" s="1"/>
  <c r="Q14" i="2"/>
  <c r="Q15" i="2" s="1"/>
  <c r="R14" i="2"/>
  <c r="R15" i="2" s="1"/>
  <c r="S14" i="2"/>
  <c r="S15" i="2" s="1"/>
  <c r="T14" i="2"/>
  <c r="T15" i="2" s="1"/>
  <c r="U14" i="2"/>
  <c r="U15" i="2" s="1"/>
  <c r="V14" i="2"/>
  <c r="V15" i="2" s="1"/>
  <c r="W14" i="2"/>
  <c r="W15" i="2" s="1"/>
  <c r="X14" i="2"/>
  <c r="X15" i="2" s="1"/>
  <c r="Y14" i="2"/>
  <c r="Y15" i="2" s="1"/>
  <c r="Z14" i="2"/>
  <c r="Z15" i="2" s="1"/>
  <c r="AA14" i="2"/>
  <c r="AA15" i="2" s="1"/>
  <c r="AB14" i="2"/>
  <c r="AB15" i="2" s="1"/>
  <c r="AC14" i="2"/>
  <c r="AC15" i="2" s="1"/>
  <c r="AD14" i="2"/>
  <c r="AD15" i="2" s="1"/>
  <c r="AE14" i="2"/>
  <c r="AE15" i="2" s="1"/>
  <c r="AF14" i="2"/>
  <c r="AF15" i="2" s="1"/>
  <c r="AG14" i="2"/>
  <c r="AG15" i="2" s="1"/>
  <c r="AH14" i="2"/>
  <c r="AH15" i="2" s="1"/>
  <c r="E14" i="2"/>
  <c r="E15" i="2" s="1"/>
  <c r="W105" i="2"/>
  <c r="V105" i="2"/>
  <c r="E105" i="2"/>
  <c r="AE33" i="2"/>
  <c r="AH21" i="2"/>
  <c r="F4" i="2"/>
  <c r="G4" i="2"/>
  <c r="H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E13" i="2"/>
  <c r="E19" i="2"/>
  <c r="E25" i="2"/>
  <c r="E31" i="2"/>
  <c r="E37" i="2"/>
  <c r="E43" i="2"/>
  <c r="E49" i="2"/>
  <c r="E55" i="2"/>
  <c r="E61" i="2"/>
  <c r="E67" i="2"/>
  <c r="E73" i="2"/>
  <c r="E79" i="2"/>
  <c r="E85" i="2"/>
  <c r="E91" i="2"/>
  <c r="E97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F25" i="2"/>
  <c r="G25" i="2"/>
  <c r="H25" i="2"/>
  <c r="I25" i="2"/>
  <c r="J25" i="2"/>
  <c r="K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F31" i="2"/>
  <c r="G31" i="2"/>
  <c r="H31" i="2"/>
  <c r="I31" i="2"/>
  <c r="J31" i="2"/>
  <c r="K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F49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F85" i="2"/>
  <c r="G85" i="2"/>
  <c r="H85" i="2"/>
  <c r="I85" i="2"/>
  <c r="J85" i="2"/>
  <c r="K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F91" i="2"/>
  <c r="G91" i="2"/>
  <c r="H91" i="2"/>
  <c r="I91" i="2"/>
  <c r="J91" i="2"/>
  <c r="K91" i="2"/>
  <c r="L91" i="2"/>
  <c r="M91" i="2"/>
  <c r="N91" i="2"/>
  <c r="O91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F97" i="2"/>
  <c r="G97" i="2"/>
  <c r="H97" i="2"/>
  <c r="I97" i="2"/>
  <c r="J97" i="2"/>
  <c r="K97" i="2"/>
  <c r="L97" i="2"/>
  <c r="M97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O109" i="2"/>
  <c r="P109" i="2"/>
  <c r="Q109" i="2"/>
  <c r="R109" i="2"/>
  <c r="F109" i="2"/>
  <c r="G109" i="2"/>
  <c r="H109" i="2"/>
  <c r="I109" i="2"/>
  <c r="J109" i="2"/>
  <c r="K109" i="2"/>
  <c r="L109" i="2"/>
  <c r="M109" i="2"/>
  <c r="N109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C145" i="2"/>
  <c r="AD145" i="2"/>
  <c r="AE145" i="2"/>
  <c r="AF145" i="2"/>
  <c r="AG145" i="2"/>
  <c r="AH145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E151" i="2"/>
  <c r="E145" i="2"/>
  <c r="E139" i="2"/>
  <c r="E133" i="2"/>
  <c r="E127" i="2"/>
  <c r="E121" i="2"/>
  <c r="E115" i="2"/>
  <c r="E109" i="2"/>
  <c r="E103" i="2"/>
  <c r="AI4" i="1"/>
  <c r="AJ4" i="1"/>
  <c r="AI5" i="1"/>
  <c r="AJ5" i="1"/>
  <c r="AI6" i="1"/>
  <c r="AJ6" i="1"/>
  <c r="AI12" i="1"/>
  <c r="AI13" i="1"/>
  <c r="AJ12" i="1"/>
  <c r="AJ13" i="1"/>
  <c r="AI17" i="1"/>
  <c r="AI18" i="1"/>
  <c r="AJ17" i="1"/>
  <c r="AJ18" i="1"/>
  <c r="AI22" i="1"/>
  <c r="AI23" i="1"/>
  <c r="AJ22" i="1"/>
  <c r="AJ23" i="1"/>
  <c r="AI27" i="1"/>
  <c r="AI28" i="1"/>
  <c r="AJ27" i="1"/>
  <c r="AJ28" i="1"/>
  <c r="AI32" i="1"/>
  <c r="AI33" i="1"/>
  <c r="AJ32" i="1"/>
  <c r="AJ33" i="1"/>
  <c r="AI37" i="1"/>
  <c r="AI38" i="1"/>
  <c r="AJ37" i="1"/>
  <c r="AJ38" i="1"/>
  <c r="AI42" i="1"/>
  <c r="AI43" i="1"/>
  <c r="AJ42" i="1"/>
  <c r="AJ43" i="1"/>
  <c r="AI47" i="1"/>
  <c r="AI48" i="1"/>
  <c r="AJ47" i="1"/>
  <c r="AJ48" i="1"/>
  <c r="AI52" i="1"/>
  <c r="AI53" i="1"/>
  <c r="AJ52" i="1"/>
  <c r="AJ53" i="1"/>
  <c r="AI57" i="1"/>
  <c r="AI58" i="1"/>
  <c r="AJ57" i="1"/>
  <c r="AJ58" i="1"/>
  <c r="AI62" i="1"/>
  <c r="AI63" i="1"/>
  <c r="AJ62" i="1"/>
  <c r="AJ63" i="1"/>
  <c r="AI67" i="1"/>
  <c r="AI68" i="1"/>
  <c r="AJ67" i="1"/>
  <c r="AJ68" i="1"/>
  <c r="AI72" i="1"/>
  <c r="AI73" i="1"/>
  <c r="AJ72" i="1"/>
  <c r="AJ73" i="1"/>
  <c r="AI77" i="1"/>
  <c r="AI78" i="1"/>
  <c r="AJ77" i="1"/>
  <c r="AJ78" i="1"/>
  <c r="AI82" i="1"/>
  <c r="AI83" i="1"/>
  <c r="AJ82" i="1"/>
  <c r="AJ83" i="1"/>
  <c r="AI87" i="1"/>
  <c r="AI88" i="1"/>
  <c r="AJ87" i="1"/>
  <c r="AJ88" i="1"/>
  <c r="AI92" i="1"/>
  <c r="AI93" i="1"/>
  <c r="AJ92" i="1"/>
  <c r="AJ93" i="1"/>
  <c r="AI97" i="1"/>
  <c r="AI98" i="1"/>
  <c r="AJ97" i="1"/>
  <c r="AJ98" i="1"/>
  <c r="AI102" i="1"/>
  <c r="AI103" i="1"/>
  <c r="AJ102" i="1"/>
  <c r="AJ103" i="1"/>
  <c r="AH4" i="1"/>
  <c r="AH5" i="1"/>
  <c r="AH6" i="1"/>
  <c r="AH12" i="1"/>
  <c r="AH13" i="1"/>
  <c r="AH17" i="1"/>
  <c r="AH18" i="1"/>
  <c r="AH22" i="1"/>
  <c r="AH23" i="1"/>
  <c r="AH27" i="1"/>
  <c r="AH28" i="1"/>
  <c r="AH32" i="1"/>
  <c r="AH33" i="1"/>
  <c r="AH37" i="1"/>
  <c r="AH38" i="1"/>
  <c r="AH42" i="1"/>
  <c r="AH43" i="1"/>
  <c r="AH47" i="1"/>
  <c r="AH48" i="1"/>
  <c r="AH52" i="1"/>
  <c r="AH53" i="1"/>
  <c r="AH57" i="1"/>
  <c r="AH58" i="1"/>
  <c r="AH62" i="1"/>
  <c r="AH63" i="1"/>
  <c r="AH67" i="1"/>
  <c r="AH68" i="1"/>
  <c r="AH72" i="1"/>
  <c r="AH73" i="1"/>
  <c r="AH77" i="1"/>
  <c r="AH78" i="1"/>
  <c r="AH82" i="1"/>
  <c r="AH83" i="1"/>
  <c r="AH87" i="1"/>
  <c r="AH88" i="1"/>
  <c r="AH92" i="1"/>
  <c r="AH93" i="1"/>
  <c r="AH97" i="1"/>
  <c r="AH98" i="1"/>
  <c r="AH102" i="1"/>
  <c r="AH103" i="1"/>
  <c r="H12" i="1"/>
  <c r="H13" i="1"/>
  <c r="I12" i="1"/>
  <c r="I13" i="1"/>
  <c r="J12" i="1"/>
  <c r="J13" i="1"/>
  <c r="K12" i="1"/>
  <c r="K13" i="1"/>
  <c r="L12" i="1"/>
  <c r="L13" i="1"/>
  <c r="H17" i="1"/>
  <c r="H18" i="1"/>
  <c r="I17" i="1"/>
  <c r="I18" i="1"/>
  <c r="J17" i="1"/>
  <c r="J18" i="1"/>
  <c r="K17" i="1"/>
  <c r="K18" i="1"/>
  <c r="H22" i="1"/>
  <c r="H23" i="1"/>
  <c r="I22" i="1"/>
  <c r="I23" i="1"/>
  <c r="J22" i="1"/>
  <c r="J23" i="1"/>
  <c r="K22" i="1"/>
  <c r="K23" i="1"/>
  <c r="AH7" i="1"/>
  <c r="AI7" i="1"/>
  <c r="AI8" i="1"/>
  <c r="AH8" i="1"/>
  <c r="AJ7" i="1"/>
  <c r="AJ8" i="1"/>
  <c r="Z5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U5" i="1"/>
  <c r="V5" i="1"/>
  <c r="W5" i="1"/>
  <c r="X5" i="1"/>
  <c r="Y5" i="1"/>
  <c r="AA5" i="1"/>
  <c r="AB5" i="1"/>
  <c r="AC5" i="1"/>
  <c r="AD5" i="1"/>
  <c r="AE5" i="1"/>
  <c r="AF5" i="1"/>
  <c r="AG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G4" i="1"/>
  <c r="H4" i="1"/>
  <c r="I4" i="1"/>
  <c r="J4" i="1"/>
  <c r="K4" i="1"/>
  <c r="L4" i="1"/>
  <c r="M4" i="1"/>
  <c r="N4" i="1"/>
  <c r="O4" i="1"/>
  <c r="P4" i="1"/>
  <c r="Q4" i="1"/>
  <c r="R4" i="1"/>
  <c r="S4" i="1"/>
  <c r="G5" i="1"/>
  <c r="H5" i="1"/>
  <c r="I5" i="1"/>
  <c r="J5" i="1"/>
  <c r="K5" i="1"/>
  <c r="L5" i="1"/>
  <c r="M5" i="1"/>
  <c r="N5" i="1"/>
  <c r="O5" i="1"/>
  <c r="P5" i="1"/>
  <c r="Q5" i="1"/>
  <c r="R5" i="1"/>
  <c r="S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4" i="1"/>
  <c r="D4" i="1"/>
  <c r="T6" i="1"/>
  <c r="D6" i="1"/>
  <c r="T5" i="1"/>
  <c r="D5" i="1"/>
  <c r="AG97" i="1"/>
  <c r="AG98" i="1"/>
  <c r="AF97" i="1"/>
  <c r="AF98" i="1"/>
  <c r="AE97" i="1"/>
  <c r="AE98" i="1"/>
  <c r="AD97" i="1"/>
  <c r="AD98" i="1"/>
  <c r="AC97" i="1"/>
  <c r="AC98" i="1"/>
  <c r="AB97" i="1"/>
  <c r="AB98" i="1"/>
  <c r="AA97" i="1"/>
  <c r="AA98" i="1"/>
  <c r="Z97" i="1"/>
  <c r="Z98" i="1"/>
  <c r="Y97" i="1"/>
  <c r="Y98" i="1"/>
  <c r="X97" i="1"/>
  <c r="X98" i="1"/>
  <c r="W97" i="1"/>
  <c r="W98" i="1"/>
  <c r="V97" i="1"/>
  <c r="V98" i="1"/>
  <c r="U97" i="1"/>
  <c r="U98" i="1"/>
  <c r="T97" i="1"/>
  <c r="T98" i="1"/>
  <c r="S97" i="1"/>
  <c r="S98" i="1"/>
  <c r="R97" i="1"/>
  <c r="R98" i="1"/>
  <c r="Q97" i="1"/>
  <c r="Q98" i="1"/>
  <c r="P97" i="1"/>
  <c r="P98" i="1"/>
  <c r="O97" i="1"/>
  <c r="O98" i="1"/>
  <c r="N97" i="1"/>
  <c r="N98" i="1"/>
  <c r="M97" i="1"/>
  <c r="M98" i="1"/>
  <c r="L97" i="1"/>
  <c r="L98" i="1"/>
  <c r="K97" i="1"/>
  <c r="K98" i="1"/>
  <c r="J97" i="1"/>
  <c r="J98" i="1"/>
  <c r="I97" i="1"/>
  <c r="I98" i="1"/>
  <c r="H97" i="1"/>
  <c r="H98" i="1"/>
  <c r="G97" i="1"/>
  <c r="G98" i="1"/>
  <c r="F97" i="1"/>
  <c r="F98" i="1"/>
  <c r="E97" i="1"/>
  <c r="E98" i="1"/>
  <c r="D96" i="1"/>
  <c r="D95" i="1"/>
  <c r="D94" i="1"/>
  <c r="D97" i="1"/>
  <c r="D98" i="1"/>
  <c r="D7" i="1"/>
  <c r="AG7" i="1"/>
  <c r="AF7" i="1"/>
  <c r="AE7" i="1"/>
  <c r="AD7" i="1"/>
  <c r="AC7" i="1"/>
  <c r="AB7" i="1"/>
  <c r="AA7" i="1"/>
  <c r="Z7" i="1"/>
  <c r="Y7" i="1"/>
  <c r="X7" i="1"/>
  <c r="W7" i="1"/>
  <c r="V7" i="1"/>
  <c r="S7" i="1"/>
  <c r="G37" i="1"/>
  <c r="G38" i="1"/>
  <c r="G42" i="1"/>
  <c r="AG8" i="1"/>
  <c r="AF8" i="1"/>
  <c r="AE8" i="1"/>
  <c r="AD8" i="1"/>
  <c r="AC8" i="1"/>
  <c r="AB8" i="1"/>
  <c r="AA8" i="1"/>
  <c r="Z8" i="1"/>
  <c r="Y8" i="1"/>
  <c r="X8" i="1"/>
  <c r="W8" i="1"/>
  <c r="V8" i="1"/>
  <c r="S8" i="1"/>
  <c r="F8" i="1"/>
  <c r="E8" i="1"/>
  <c r="D9" i="1"/>
  <c r="AG102" i="1"/>
  <c r="AG103" i="1"/>
  <c r="AF102" i="1"/>
  <c r="AF103" i="1"/>
  <c r="AE102" i="1"/>
  <c r="AE103" i="1"/>
  <c r="AD102" i="1"/>
  <c r="AD103" i="1"/>
  <c r="AC102" i="1"/>
  <c r="AC103" i="1"/>
  <c r="AB102" i="1"/>
  <c r="AB103" i="1"/>
  <c r="AA102" i="1"/>
  <c r="AA103" i="1"/>
  <c r="Z102" i="1"/>
  <c r="Z103" i="1"/>
  <c r="Y102" i="1"/>
  <c r="Y103" i="1"/>
  <c r="X102" i="1"/>
  <c r="X103" i="1"/>
  <c r="W102" i="1"/>
  <c r="W103" i="1"/>
  <c r="V102" i="1"/>
  <c r="V103" i="1"/>
  <c r="U102" i="1"/>
  <c r="U103" i="1"/>
  <c r="T102" i="1"/>
  <c r="T103" i="1"/>
  <c r="S102" i="1"/>
  <c r="S103" i="1"/>
  <c r="R102" i="1"/>
  <c r="R103" i="1"/>
  <c r="Q102" i="1"/>
  <c r="Q103" i="1"/>
  <c r="P102" i="1"/>
  <c r="P103" i="1"/>
  <c r="O102" i="1"/>
  <c r="O103" i="1"/>
  <c r="N102" i="1"/>
  <c r="N103" i="1"/>
  <c r="M102" i="1"/>
  <c r="M103" i="1"/>
  <c r="L102" i="1"/>
  <c r="L103" i="1"/>
  <c r="K102" i="1"/>
  <c r="K103" i="1"/>
  <c r="J102" i="1"/>
  <c r="J103" i="1"/>
  <c r="I102" i="1"/>
  <c r="I103" i="1"/>
  <c r="H102" i="1"/>
  <c r="H103" i="1"/>
  <c r="G102" i="1"/>
  <c r="G103" i="1"/>
  <c r="F102" i="1"/>
  <c r="F103" i="1"/>
  <c r="E102" i="1"/>
  <c r="E103" i="1"/>
  <c r="D101" i="1"/>
  <c r="D100" i="1"/>
  <c r="D99" i="1"/>
  <c r="AG92" i="1"/>
  <c r="AG93" i="1"/>
  <c r="AF92" i="1"/>
  <c r="AF93" i="1"/>
  <c r="AE92" i="1"/>
  <c r="AE93" i="1"/>
  <c r="AD92" i="1"/>
  <c r="AD93" i="1"/>
  <c r="AC92" i="1"/>
  <c r="AC93" i="1"/>
  <c r="AB92" i="1"/>
  <c r="AB93" i="1"/>
  <c r="AA92" i="1"/>
  <c r="AA93" i="1"/>
  <c r="Z92" i="1"/>
  <c r="Z93" i="1"/>
  <c r="Y92" i="1"/>
  <c r="Y93" i="1"/>
  <c r="X92" i="1"/>
  <c r="X93" i="1"/>
  <c r="W92" i="1"/>
  <c r="W93" i="1"/>
  <c r="V92" i="1"/>
  <c r="V93" i="1"/>
  <c r="U92" i="1"/>
  <c r="U93" i="1"/>
  <c r="T92" i="1"/>
  <c r="T93" i="1"/>
  <c r="S92" i="1"/>
  <c r="S93" i="1"/>
  <c r="R92" i="1"/>
  <c r="R93" i="1"/>
  <c r="Q92" i="1"/>
  <c r="Q93" i="1"/>
  <c r="P92" i="1"/>
  <c r="P93" i="1"/>
  <c r="O92" i="1"/>
  <c r="O93" i="1"/>
  <c r="N92" i="1"/>
  <c r="N93" i="1"/>
  <c r="M92" i="1"/>
  <c r="M93" i="1"/>
  <c r="L92" i="1"/>
  <c r="L93" i="1"/>
  <c r="K92" i="1"/>
  <c r="K93" i="1"/>
  <c r="J92" i="1"/>
  <c r="J93" i="1"/>
  <c r="I92" i="1"/>
  <c r="I93" i="1"/>
  <c r="H92" i="1"/>
  <c r="H93" i="1"/>
  <c r="G92" i="1"/>
  <c r="G93" i="1"/>
  <c r="F92" i="1"/>
  <c r="F93" i="1"/>
  <c r="E92" i="1"/>
  <c r="E93" i="1"/>
  <c r="D91" i="1"/>
  <c r="D90" i="1"/>
  <c r="D89" i="1"/>
  <c r="AG87" i="1"/>
  <c r="AG88" i="1"/>
  <c r="AF87" i="1"/>
  <c r="AF88" i="1"/>
  <c r="AE87" i="1"/>
  <c r="AE88" i="1"/>
  <c r="AD87" i="1"/>
  <c r="AD88" i="1"/>
  <c r="AC87" i="1"/>
  <c r="AC88" i="1"/>
  <c r="AB87" i="1"/>
  <c r="AB88" i="1"/>
  <c r="AA87" i="1"/>
  <c r="AA88" i="1"/>
  <c r="Z87" i="1"/>
  <c r="Z88" i="1"/>
  <c r="Y87" i="1"/>
  <c r="Y88" i="1"/>
  <c r="X87" i="1"/>
  <c r="X88" i="1"/>
  <c r="W87" i="1"/>
  <c r="W88" i="1"/>
  <c r="V87" i="1"/>
  <c r="V88" i="1"/>
  <c r="U87" i="1"/>
  <c r="U88" i="1"/>
  <c r="T87" i="1"/>
  <c r="T88" i="1"/>
  <c r="S87" i="1"/>
  <c r="S88" i="1"/>
  <c r="R87" i="1"/>
  <c r="R88" i="1"/>
  <c r="Q87" i="1"/>
  <c r="Q88" i="1"/>
  <c r="P87" i="1"/>
  <c r="P88" i="1"/>
  <c r="O87" i="1"/>
  <c r="O88" i="1"/>
  <c r="N87" i="1"/>
  <c r="N88" i="1"/>
  <c r="M87" i="1"/>
  <c r="M88" i="1"/>
  <c r="L87" i="1"/>
  <c r="L88" i="1"/>
  <c r="K87" i="1"/>
  <c r="K88" i="1"/>
  <c r="J87" i="1"/>
  <c r="J88" i="1"/>
  <c r="I87" i="1"/>
  <c r="I88" i="1"/>
  <c r="H87" i="1"/>
  <c r="H88" i="1"/>
  <c r="G87" i="1"/>
  <c r="G88" i="1"/>
  <c r="F87" i="1"/>
  <c r="F88" i="1"/>
  <c r="E87" i="1"/>
  <c r="E88" i="1"/>
  <c r="D86" i="1"/>
  <c r="D85" i="1"/>
  <c r="D84" i="1"/>
  <c r="AG82" i="1"/>
  <c r="AG83" i="1"/>
  <c r="AF82" i="1"/>
  <c r="AF83" i="1"/>
  <c r="AE82" i="1"/>
  <c r="AE83" i="1"/>
  <c r="AD82" i="1"/>
  <c r="AD83" i="1"/>
  <c r="AC82" i="1"/>
  <c r="AC83" i="1"/>
  <c r="AB82" i="1"/>
  <c r="AB83" i="1"/>
  <c r="AA82" i="1"/>
  <c r="AA83" i="1"/>
  <c r="Z82" i="1"/>
  <c r="Z83" i="1"/>
  <c r="Y82" i="1"/>
  <c r="Y83" i="1"/>
  <c r="X82" i="1"/>
  <c r="X83" i="1"/>
  <c r="W82" i="1"/>
  <c r="W83" i="1"/>
  <c r="V82" i="1"/>
  <c r="V83" i="1"/>
  <c r="U82" i="1"/>
  <c r="U83" i="1"/>
  <c r="T82" i="1"/>
  <c r="T83" i="1"/>
  <c r="S82" i="1"/>
  <c r="S83" i="1"/>
  <c r="R82" i="1"/>
  <c r="R83" i="1"/>
  <c r="Q82" i="1"/>
  <c r="Q83" i="1"/>
  <c r="P82" i="1"/>
  <c r="P83" i="1"/>
  <c r="O82" i="1"/>
  <c r="O83" i="1"/>
  <c r="N82" i="1"/>
  <c r="N83" i="1"/>
  <c r="M82" i="1"/>
  <c r="M83" i="1"/>
  <c r="L82" i="1"/>
  <c r="L83" i="1"/>
  <c r="K82" i="1"/>
  <c r="K83" i="1"/>
  <c r="J82" i="1"/>
  <c r="J83" i="1"/>
  <c r="I82" i="1"/>
  <c r="I83" i="1"/>
  <c r="H82" i="1"/>
  <c r="H83" i="1"/>
  <c r="G82" i="1"/>
  <c r="G83" i="1"/>
  <c r="F82" i="1"/>
  <c r="F83" i="1"/>
  <c r="E82" i="1"/>
  <c r="E83" i="1"/>
  <c r="D81" i="1"/>
  <c r="D80" i="1"/>
  <c r="D79" i="1"/>
  <c r="AG77" i="1"/>
  <c r="AG78" i="1"/>
  <c r="AF77" i="1"/>
  <c r="AF78" i="1"/>
  <c r="AE77" i="1"/>
  <c r="AE78" i="1"/>
  <c r="AD77" i="1"/>
  <c r="AD78" i="1"/>
  <c r="AC77" i="1"/>
  <c r="AC78" i="1"/>
  <c r="AB77" i="1"/>
  <c r="AB78" i="1"/>
  <c r="AA77" i="1"/>
  <c r="AA78" i="1"/>
  <c r="Z77" i="1"/>
  <c r="Z78" i="1"/>
  <c r="Y77" i="1"/>
  <c r="Y78" i="1"/>
  <c r="X77" i="1"/>
  <c r="X78" i="1"/>
  <c r="W77" i="1"/>
  <c r="W78" i="1"/>
  <c r="V77" i="1"/>
  <c r="V78" i="1"/>
  <c r="U77" i="1"/>
  <c r="U78" i="1"/>
  <c r="T77" i="1"/>
  <c r="T78" i="1"/>
  <c r="S77" i="1"/>
  <c r="S78" i="1"/>
  <c r="R77" i="1"/>
  <c r="R78" i="1"/>
  <c r="Q77" i="1"/>
  <c r="Q78" i="1"/>
  <c r="P77" i="1"/>
  <c r="P78" i="1"/>
  <c r="O77" i="1"/>
  <c r="O78" i="1"/>
  <c r="N77" i="1"/>
  <c r="N78" i="1"/>
  <c r="M77" i="1"/>
  <c r="M78" i="1"/>
  <c r="L77" i="1"/>
  <c r="L78" i="1"/>
  <c r="K77" i="1"/>
  <c r="K78" i="1"/>
  <c r="J77" i="1"/>
  <c r="J78" i="1"/>
  <c r="I77" i="1"/>
  <c r="I78" i="1"/>
  <c r="H77" i="1"/>
  <c r="H78" i="1"/>
  <c r="G77" i="1"/>
  <c r="G78" i="1"/>
  <c r="F77" i="1"/>
  <c r="F78" i="1"/>
  <c r="E77" i="1"/>
  <c r="E78" i="1"/>
  <c r="D76" i="1"/>
  <c r="D75" i="1"/>
  <c r="D74" i="1"/>
  <c r="AG72" i="1"/>
  <c r="AG73" i="1"/>
  <c r="AF72" i="1"/>
  <c r="AF73" i="1"/>
  <c r="AE72" i="1"/>
  <c r="AE73" i="1"/>
  <c r="AD72" i="1"/>
  <c r="AD73" i="1"/>
  <c r="AC72" i="1"/>
  <c r="AC73" i="1"/>
  <c r="AB72" i="1"/>
  <c r="AB73" i="1"/>
  <c r="AA72" i="1"/>
  <c r="AA73" i="1"/>
  <c r="Z72" i="1"/>
  <c r="Z73" i="1"/>
  <c r="Y72" i="1"/>
  <c r="Y73" i="1"/>
  <c r="X72" i="1"/>
  <c r="X73" i="1"/>
  <c r="W72" i="1"/>
  <c r="W73" i="1"/>
  <c r="V72" i="1"/>
  <c r="V73" i="1"/>
  <c r="U72" i="1"/>
  <c r="U73" i="1"/>
  <c r="T72" i="1"/>
  <c r="T73" i="1"/>
  <c r="S72" i="1"/>
  <c r="S73" i="1"/>
  <c r="R72" i="1"/>
  <c r="R73" i="1"/>
  <c r="Q72" i="1"/>
  <c r="Q73" i="1"/>
  <c r="P72" i="1"/>
  <c r="P73" i="1"/>
  <c r="O72" i="1"/>
  <c r="O73" i="1"/>
  <c r="N72" i="1"/>
  <c r="N73" i="1"/>
  <c r="M72" i="1"/>
  <c r="M73" i="1"/>
  <c r="L72" i="1"/>
  <c r="L73" i="1"/>
  <c r="K72" i="1"/>
  <c r="K73" i="1"/>
  <c r="J72" i="1"/>
  <c r="J73" i="1"/>
  <c r="I72" i="1"/>
  <c r="I73" i="1"/>
  <c r="H72" i="1"/>
  <c r="H73" i="1"/>
  <c r="G72" i="1"/>
  <c r="G73" i="1"/>
  <c r="F72" i="1"/>
  <c r="F73" i="1"/>
  <c r="E72" i="1"/>
  <c r="E73" i="1"/>
  <c r="D71" i="1"/>
  <c r="D70" i="1"/>
  <c r="D69" i="1"/>
  <c r="AG67" i="1"/>
  <c r="AG68" i="1"/>
  <c r="AF67" i="1"/>
  <c r="AF68" i="1"/>
  <c r="AE67" i="1"/>
  <c r="AE68" i="1"/>
  <c r="AD67" i="1"/>
  <c r="AD68" i="1"/>
  <c r="AC67" i="1"/>
  <c r="AC68" i="1"/>
  <c r="AB67" i="1"/>
  <c r="AB68" i="1"/>
  <c r="AA67" i="1"/>
  <c r="AA68" i="1"/>
  <c r="Z67" i="1"/>
  <c r="Z68" i="1"/>
  <c r="Y67" i="1"/>
  <c r="Y68" i="1"/>
  <c r="X67" i="1"/>
  <c r="X68" i="1"/>
  <c r="W67" i="1"/>
  <c r="W68" i="1"/>
  <c r="V67" i="1"/>
  <c r="V68" i="1"/>
  <c r="U67" i="1"/>
  <c r="U68" i="1"/>
  <c r="T67" i="1"/>
  <c r="T68" i="1"/>
  <c r="S67" i="1"/>
  <c r="S68" i="1"/>
  <c r="R67" i="1"/>
  <c r="R68" i="1"/>
  <c r="Q67" i="1"/>
  <c r="Q68" i="1"/>
  <c r="P67" i="1"/>
  <c r="P68" i="1"/>
  <c r="O67" i="1"/>
  <c r="O68" i="1"/>
  <c r="N67" i="1"/>
  <c r="N68" i="1"/>
  <c r="M67" i="1"/>
  <c r="M68" i="1"/>
  <c r="L67" i="1"/>
  <c r="L68" i="1"/>
  <c r="K67" i="1"/>
  <c r="K68" i="1"/>
  <c r="J67" i="1"/>
  <c r="J68" i="1"/>
  <c r="I67" i="1"/>
  <c r="I68" i="1"/>
  <c r="H67" i="1"/>
  <c r="H68" i="1"/>
  <c r="G67" i="1"/>
  <c r="G68" i="1"/>
  <c r="F67" i="1"/>
  <c r="F68" i="1"/>
  <c r="E67" i="1"/>
  <c r="E68" i="1"/>
  <c r="D66" i="1"/>
  <c r="D65" i="1"/>
  <c r="D64" i="1"/>
  <c r="AG62" i="1"/>
  <c r="AG63" i="1"/>
  <c r="AF62" i="1"/>
  <c r="AF63" i="1"/>
  <c r="AE62" i="1"/>
  <c r="AE63" i="1"/>
  <c r="AD62" i="1"/>
  <c r="AD63" i="1"/>
  <c r="AC62" i="1"/>
  <c r="AC63" i="1"/>
  <c r="AB62" i="1"/>
  <c r="AB63" i="1"/>
  <c r="AA62" i="1"/>
  <c r="AA63" i="1"/>
  <c r="Z62" i="1"/>
  <c r="Z63" i="1"/>
  <c r="Y62" i="1"/>
  <c r="Y63" i="1"/>
  <c r="X62" i="1"/>
  <c r="X63" i="1"/>
  <c r="W62" i="1"/>
  <c r="W63" i="1"/>
  <c r="V62" i="1"/>
  <c r="V63" i="1"/>
  <c r="U62" i="1"/>
  <c r="U63" i="1"/>
  <c r="T62" i="1"/>
  <c r="T63" i="1"/>
  <c r="S62" i="1"/>
  <c r="S63" i="1"/>
  <c r="R62" i="1"/>
  <c r="R63" i="1"/>
  <c r="Q62" i="1"/>
  <c r="Q63" i="1"/>
  <c r="P62" i="1"/>
  <c r="P63" i="1"/>
  <c r="O62" i="1"/>
  <c r="O63" i="1"/>
  <c r="N62" i="1"/>
  <c r="N63" i="1"/>
  <c r="M62" i="1"/>
  <c r="M63" i="1"/>
  <c r="L62" i="1"/>
  <c r="L63" i="1"/>
  <c r="K62" i="1"/>
  <c r="K63" i="1"/>
  <c r="J62" i="1"/>
  <c r="J63" i="1"/>
  <c r="I62" i="1"/>
  <c r="I63" i="1"/>
  <c r="H62" i="1"/>
  <c r="H63" i="1"/>
  <c r="G62" i="1"/>
  <c r="G63" i="1"/>
  <c r="F62" i="1"/>
  <c r="F63" i="1"/>
  <c r="E62" i="1"/>
  <c r="E63" i="1"/>
  <c r="D61" i="1"/>
  <c r="D60" i="1"/>
  <c r="D59" i="1"/>
  <c r="AG57" i="1"/>
  <c r="AG58" i="1"/>
  <c r="AF57" i="1"/>
  <c r="AF58" i="1"/>
  <c r="AE57" i="1"/>
  <c r="AE58" i="1"/>
  <c r="AD57" i="1"/>
  <c r="AD58" i="1"/>
  <c r="AC57" i="1"/>
  <c r="AC58" i="1"/>
  <c r="AB57" i="1"/>
  <c r="AB58" i="1"/>
  <c r="AA57" i="1"/>
  <c r="AA58" i="1"/>
  <c r="Z57" i="1"/>
  <c r="Z58" i="1"/>
  <c r="Y57" i="1"/>
  <c r="Y58" i="1"/>
  <c r="X57" i="1"/>
  <c r="X58" i="1"/>
  <c r="W57" i="1"/>
  <c r="W58" i="1"/>
  <c r="V57" i="1"/>
  <c r="V58" i="1"/>
  <c r="U57" i="1"/>
  <c r="U58" i="1"/>
  <c r="T57" i="1"/>
  <c r="T58" i="1"/>
  <c r="S57" i="1"/>
  <c r="S58" i="1"/>
  <c r="R57" i="1"/>
  <c r="R58" i="1"/>
  <c r="Q57" i="1"/>
  <c r="Q58" i="1"/>
  <c r="P57" i="1"/>
  <c r="P58" i="1"/>
  <c r="O57" i="1"/>
  <c r="O58" i="1"/>
  <c r="N57" i="1"/>
  <c r="N58" i="1"/>
  <c r="M57" i="1"/>
  <c r="M58" i="1"/>
  <c r="L57" i="1"/>
  <c r="L58" i="1"/>
  <c r="K57" i="1"/>
  <c r="K58" i="1"/>
  <c r="J57" i="1"/>
  <c r="J58" i="1"/>
  <c r="I57" i="1"/>
  <c r="I58" i="1"/>
  <c r="H57" i="1"/>
  <c r="H58" i="1"/>
  <c r="G57" i="1"/>
  <c r="G58" i="1"/>
  <c r="F57" i="1"/>
  <c r="F58" i="1"/>
  <c r="E57" i="1"/>
  <c r="E58" i="1"/>
  <c r="D56" i="1"/>
  <c r="D55" i="1"/>
  <c r="D54" i="1"/>
  <c r="AG52" i="1"/>
  <c r="AG53" i="1"/>
  <c r="AF52" i="1"/>
  <c r="AF53" i="1"/>
  <c r="AE52" i="1"/>
  <c r="AE53" i="1"/>
  <c r="AD52" i="1"/>
  <c r="AD53" i="1"/>
  <c r="AC52" i="1"/>
  <c r="AC53" i="1"/>
  <c r="AB52" i="1"/>
  <c r="AB53" i="1"/>
  <c r="AA52" i="1"/>
  <c r="AA53" i="1"/>
  <c r="Z52" i="1"/>
  <c r="Z53" i="1"/>
  <c r="Y52" i="1"/>
  <c r="Y53" i="1"/>
  <c r="X52" i="1"/>
  <c r="X53" i="1"/>
  <c r="W52" i="1"/>
  <c r="W53" i="1"/>
  <c r="V52" i="1"/>
  <c r="V53" i="1"/>
  <c r="U52" i="1"/>
  <c r="U53" i="1"/>
  <c r="T52" i="1"/>
  <c r="T53" i="1"/>
  <c r="S52" i="1"/>
  <c r="S53" i="1"/>
  <c r="R52" i="1"/>
  <c r="R53" i="1"/>
  <c r="Q52" i="1"/>
  <c r="Q53" i="1"/>
  <c r="P52" i="1"/>
  <c r="P53" i="1"/>
  <c r="O52" i="1"/>
  <c r="O53" i="1"/>
  <c r="N52" i="1"/>
  <c r="N53" i="1"/>
  <c r="M52" i="1"/>
  <c r="M53" i="1"/>
  <c r="L52" i="1"/>
  <c r="L53" i="1"/>
  <c r="K52" i="1"/>
  <c r="K53" i="1"/>
  <c r="J52" i="1"/>
  <c r="J53" i="1"/>
  <c r="I52" i="1"/>
  <c r="I53" i="1"/>
  <c r="H52" i="1"/>
  <c r="H53" i="1"/>
  <c r="G52" i="1"/>
  <c r="G53" i="1"/>
  <c r="F52" i="1"/>
  <c r="F53" i="1"/>
  <c r="E52" i="1"/>
  <c r="E53" i="1"/>
  <c r="D51" i="1"/>
  <c r="D50" i="1"/>
  <c r="D49" i="1"/>
  <c r="AG47" i="1"/>
  <c r="AG48" i="1"/>
  <c r="AF47" i="1"/>
  <c r="AF48" i="1"/>
  <c r="AE47" i="1"/>
  <c r="AE48" i="1"/>
  <c r="AD47" i="1"/>
  <c r="AD48" i="1"/>
  <c r="AC47" i="1"/>
  <c r="AC48" i="1"/>
  <c r="AB47" i="1"/>
  <c r="AB48" i="1"/>
  <c r="AA47" i="1"/>
  <c r="AA48" i="1"/>
  <c r="Z47" i="1"/>
  <c r="Z48" i="1"/>
  <c r="Y47" i="1"/>
  <c r="Y48" i="1"/>
  <c r="X47" i="1"/>
  <c r="X48" i="1"/>
  <c r="W47" i="1"/>
  <c r="W48" i="1"/>
  <c r="V47" i="1"/>
  <c r="V48" i="1"/>
  <c r="U47" i="1"/>
  <c r="U48" i="1"/>
  <c r="T47" i="1"/>
  <c r="T48" i="1"/>
  <c r="S47" i="1"/>
  <c r="S48" i="1"/>
  <c r="R47" i="1"/>
  <c r="R48" i="1"/>
  <c r="Q47" i="1"/>
  <c r="Q48" i="1"/>
  <c r="P47" i="1"/>
  <c r="P48" i="1"/>
  <c r="O47" i="1"/>
  <c r="O48" i="1"/>
  <c r="N47" i="1"/>
  <c r="N48" i="1"/>
  <c r="M47" i="1"/>
  <c r="M48" i="1"/>
  <c r="L47" i="1"/>
  <c r="L48" i="1"/>
  <c r="K47" i="1"/>
  <c r="K48" i="1"/>
  <c r="J47" i="1"/>
  <c r="J48" i="1"/>
  <c r="I47" i="1"/>
  <c r="I48" i="1"/>
  <c r="H47" i="1"/>
  <c r="H48" i="1"/>
  <c r="G47" i="1"/>
  <c r="G48" i="1"/>
  <c r="F47" i="1"/>
  <c r="F48" i="1"/>
  <c r="E47" i="1"/>
  <c r="E48" i="1"/>
  <c r="D46" i="1"/>
  <c r="D45" i="1"/>
  <c r="D44" i="1"/>
  <c r="AG42" i="1"/>
  <c r="AG43" i="1"/>
  <c r="AF42" i="1"/>
  <c r="AF43" i="1"/>
  <c r="AE42" i="1"/>
  <c r="AE43" i="1"/>
  <c r="AD42" i="1"/>
  <c r="AD43" i="1"/>
  <c r="AC42" i="1"/>
  <c r="AC43" i="1"/>
  <c r="AB42" i="1"/>
  <c r="AB43" i="1"/>
  <c r="AA42" i="1"/>
  <c r="AA43" i="1"/>
  <c r="Z42" i="1"/>
  <c r="Z43" i="1"/>
  <c r="Y42" i="1"/>
  <c r="Y43" i="1"/>
  <c r="X42" i="1"/>
  <c r="X43" i="1"/>
  <c r="W42" i="1"/>
  <c r="W43" i="1"/>
  <c r="V42" i="1"/>
  <c r="V43" i="1"/>
  <c r="U42" i="1"/>
  <c r="U43" i="1"/>
  <c r="T42" i="1"/>
  <c r="T43" i="1"/>
  <c r="S42" i="1"/>
  <c r="S43" i="1"/>
  <c r="R42" i="1"/>
  <c r="R43" i="1"/>
  <c r="Q42" i="1"/>
  <c r="Q43" i="1"/>
  <c r="P42" i="1"/>
  <c r="P43" i="1"/>
  <c r="O42" i="1"/>
  <c r="O43" i="1"/>
  <c r="N42" i="1"/>
  <c r="N43" i="1"/>
  <c r="M42" i="1"/>
  <c r="M43" i="1"/>
  <c r="L42" i="1"/>
  <c r="L43" i="1"/>
  <c r="K42" i="1"/>
  <c r="K43" i="1"/>
  <c r="J42" i="1"/>
  <c r="J43" i="1"/>
  <c r="I42" i="1"/>
  <c r="I43" i="1"/>
  <c r="H42" i="1"/>
  <c r="H43" i="1"/>
  <c r="G43" i="1"/>
  <c r="F42" i="1"/>
  <c r="F43" i="1"/>
  <c r="E42" i="1"/>
  <c r="E43" i="1"/>
  <c r="D41" i="1"/>
  <c r="D40" i="1"/>
  <c r="D39" i="1"/>
  <c r="AG37" i="1"/>
  <c r="AG38" i="1"/>
  <c r="AF37" i="1"/>
  <c r="AF38" i="1"/>
  <c r="AE37" i="1"/>
  <c r="AE38" i="1"/>
  <c r="AD37" i="1"/>
  <c r="AD38" i="1"/>
  <c r="AC37" i="1"/>
  <c r="AC38" i="1"/>
  <c r="AB37" i="1"/>
  <c r="AB38" i="1"/>
  <c r="AA37" i="1"/>
  <c r="AA38" i="1"/>
  <c r="Z37" i="1"/>
  <c r="Z38" i="1"/>
  <c r="Y37" i="1"/>
  <c r="Y38" i="1"/>
  <c r="X37" i="1"/>
  <c r="X38" i="1"/>
  <c r="W37" i="1"/>
  <c r="W38" i="1"/>
  <c r="V37" i="1"/>
  <c r="V38" i="1"/>
  <c r="U37" i="1"/>
  <c r="U38" i="1"/>
  <c r="T37" i="1"/>
  <c r="T38" i="1"/>
  <c r="S37" i="1"/>
  <c r="S38" i="1"/>
  <c r="R37" i="1"/>
  <c r="R38" i="1"/>
  <c r="Q37" i="1"/>
  <c r="Q38" i="1"/>
  <c r="P37" i="1"/>
  <c r="P38" i="1"/>
  <c r="O37" i="1"/>
  <c r="O38" i="1"/>
  <c r="N37" i="1"/>
  <c r="N38" i="1"/>
  <c r="M37" i="1"/>
  <c r="M38" i="1"/>
  <c r="L37" i="1"/>
  <c r="L38" i="1"/>
  <c r="K37" i="1"/>
  <c r="K38" i="1"/>
  <c r="J37" i="1"/>
  <c r="J38" i="1"/>
  <c r="I37" i="1"/>
  <c r="I38" i="1"/>
  <c r="H37" i="1"/>
  <c r="H38" i="1"/>
  <c r="F37" i="1"/>
  <c r="F38" i="1"/>
  <c r="E37" i="1"/>
  <c r="E38" i="1"/>
  <c r="D36" i="1"/>
  <c r="D35" i="1"/>
  <c r="D34" i="1"/>
  <c r="AG32" i="1"/>
  <c r="AG33" i="1"/>
  <c r="AF32" i="1"/>
  <c r="AF33" i="1"/>
  <c r="AE32" i="1"/>
  <c r="AE33" i="1"/>
  <c r="AD32" i="1"/>
  <c r="AD33" i="1"/>
  <c r="AC32" i="1"/>
  <c r="AC33" i="1"/>
  <c r="AB32" i="1"/>
  <c r="AB33" i="1"/>
  <c r="AA32" i="1"/>
  <c r="AA33" i="1"/>
  <c r="Z32" i="1"/>
  <c r="Z33" i="1"/>
  <c r="Y32" i="1"/>
  <c r="Y33" i="1"/>
  <c r="X32" i="1"/>
  <c r="X33" i="1"/>
  <c r="W32" i="1"/>
  <c r="W33" i="1"/>
  <c r="V32" i="1"/>
  <c r="V33" i="1"/>
  <c r="U32" i="1"/>
  <c r="U33" i="1"/>
  <c r="T32" i="1"/>
  <c r="T33" i="1"/>
  <c r="S32" i="1"/>
  <c r="S33" i="1"/>
  <c r="R32" i="1"/>
  <c r="R33" i="1"/>
  <c r="Q32" i="1"/>
  <c r="Q33" i="1"/>
  <c r="P32" i="1"/>
  <c r="P33" i="1"/>
  <c r="O32" i="1"/>
  <c r="O33" i="1"/>
  <c r="N32" i="1"/>
  <c r="N33" i="1"/>
  <c r="M32" i="1"/>
  <c r="M33" i="1"/>
  <c r="L32" i="1"/>
  <c r="L33" i="1"/>
  <c r="K32" i="1"/>
  <c r="K33" i="1"/>
  <c r="J32" i="1"/>
  <c r="J33" i="1"/>
  <c r="I32" i="1"/>
  <c r="I33" i="1"/>
  <c r="H32" i="1"/>
  <c r="H33" i="1"/>
  <c r="G32" i="1"/>
  <c r="G33" i="1"/>
  <c r="F32" i="1"/>
  <c r="F33" i="1"/>
  <c r="E32" i="1"/>
  <c r="E33" i="1"/>
  <c r="D31" i="1"/>
  <c r="D30" i="1"/>
  <c r="D29" i="1"/>
  <c r="AG27" i="1"/>
  <c r="AG28" i="1"/>
  <c r="AF27" i="1"/>
  <c r="AF28" i="1"/>
  <c r="AE27" i="1"/>
  <c r="AE28" i="1"/>
  <c r="AD27" i="1"/>
  <c r="AD28" i="1"/>
  <c r="AC27" i="1"/>
  <c r="AC28" i="1"/>
  <c r="AB27" i="1"/>
  <c r="AB28" i="1"/>
  <c r="AA27" i="1"/>
  <c r="AA28" i="1"/>
  <c r="Z27" i="1"/>
  <c r="Z28" i="1"/>
  <c r="Y27" i="1"/>
  <c r="Y28" i="1"/>
  <c r="X27" i="1"/>
  <c r="X28" i="1"/>
  <c r="W27" i="1"/>
  <c r="W28" i="1"/>
  <c r="V27" i="1"/>
  <c r="V28" i="1"/>
  <c r="U27" i="1"/>
  <c r="U28" i="1"/>
  <c r="T27" i="1"/>
  <c r="T28" i="1"/>
  <c r="S27" i="1"/>
  <c r="S28" i="1"/>
  <c r="R27" i="1"/>
  <c r="R28" i="1"/>
  <c r="Q27" i="1"/>
  <c r="Q28" i="1"/>
  <c r="P27" i="1"/>
  <c r="P28" i="1"/>
  <c r="O27" i="1"/>
  <c r="O28" i="1"/>
  <c r="N27" i="1"/>
  <c r="N28" i="1"/>
  <c r="M27" i="1"/>
  <c r="M28" i="1"/>
  <c r="L27" i="1"/>
  <c r="L28" i="1"/>
  <c r="K27" i="1"/>
  <c r="K28" i="1"/>
  <c r="J27" i="1"/>
  <c r="J28" i="1"/>
  <c r="I27" i="1"/>
  <c r="I28" i="1"/>
  <c r="H27" i="1"/>
  <c r="H28" i="1"/>
  <c r="G27" i="1"/>
  <c r="G28" i="1"/>
  <c r="F27" i="1"/>
  <c r="F28" i="1"/>
  <c r="E27" i="1"/>
  <c r="E28" i="1"/>
  <c r="D26" i="1"/>
  <c r="D25" i="1"/>
  <c r="D24" i="1"/>
  <c r="AG22" i="1"/>
  <c r="AG23" i="1"/>
  <c r="AF22" i="1"/>
  <c r="AF23" i="1"/>
  <c r="AE22" i="1"/>
  <c r="AE23" i="1"/>
  <c r="AD22" i="1"/>
  <c r="AD23" i="1"/>
  <c r="AC22" i="1"/>
  <c r="AC23" i="1"/>
  <c r="AB22" i="1"/>
  <c r="AB23" i="1"/>
  <c r="AA22" i="1"/>
  <c r="AA23" i="1"/>
  <c r="Z22" i="1"/>
  <c r="Z23" i="1"/>
  <c r="Y22" i="1"/>
  <c r="Y23" i="1"/>
  <c r="X22" i="1"/>
  <c r="X23" i="1"/>
  <c r="W22" i="1"/>
  <c r="W23" i="1"/>
  <c r="V22" i="1"/>
  <c r="V23" i="1"/>
  <c r="U22" i="1"/>
  <c r="U23" i="1"/>
  <c r="T22" i="1"/>
  <c r="T23" i="1"/>
  <c r="S22" i="1"/>
  <c r="S23" i="1"/>
  <c r="R22" i="1"/>
  <c r="R23" i="1"/>
  <c r="Q22" i="1"/>
  <c r="Q23" i="1"/>
  <c r="P22" i="1"/>
  <c r="P23" i="1"/>
  <c r="O22" i="1"/>
  <c r="O23" i="1"/>
  <c r="N22" i="1"/>
  <c r="N23" i="1"/>
  <c r="M22" i="1"/>
  <c r="M23" i="1"/>
  <c r="L22" i="1"/>
  <c r="L23" i="1"/>
  <c r="G22" i="1"/>
  <c r="G23" i="1"/>
  <c r="F22" i="1"/>
  <c r="F23" i="1"/>
  <c r="E22" i="1"/>
  <c r="E23" i="1"/>
  <c r="D21" i="1"/>
  <c r="D20" i="1"/>
  <c r="D19" i="1"/>
  <c r="AG17" i="1"/>
  <c r="AG18" i="1"/>
  <c r="AF17" i="1"/>
  <c r="AF18" i="1"/>
  <c r="AE17" i="1"/>
  <c r="AE18" i="1"/>
  <c r="AD17" i="1"/>
  <c r="AD18" i="1"/>
  <c r="AC17" i="1"/>
  <c r="AC18" i="1"/>
  <c r="AB17" i="1"/>
  <c r="AB18" i="1"/>
  <c r="AA17" i="1"/>
  <c r="AA18" i="1"/>
  <c r="Z17" i="1"/>
  <c r="Z18" i="1"/>
  <c r="Y17" i="1"/>
  <c r="Y18" i="1"/>
  <c r="X17" i="1"/>
  <c r="X18" i="1"/>
  <c r="W17" i="1"/>
  <c r="W18" i="1"/>
  <c r="V17" i="1"/>
  <c r="V18" i="1"/>
  <c r="U17" i="1"/>
  <c r="U18" i="1"/>
  <c r="T17" i="1"/>
  <c r="T18" i="1"/>
  <c r="S17" i="1"/>
  <c r="S18" i="1"/>
  <c r="R17" i="1"/>
  <c r="R18" i="1"/>
  <c r="Q17" i="1"/>
  <c r="Q18" i="1"/>
  <c r="P17" i="1"/>
  <c r="P18" i="1"/>
  <c r="O17" i="1"/>
  <c r="O18" i="1"/>
  <c r="N17" i="1"/>
  <c r="N18" i="1"/>
  <c r="M17" i="1"/>
  <c r="M18" i="1"/>
  <c r="L17" i="1"/>
  <c r="L18" i="1"/>
  <c r="G17" i="1"/>
  <c r="G18" i="1"/>
  <c r="F17" i="1"/>
  <c r="F18" i="1"/>
  <c r="E17" i="1"/>
  <c r="E18" i="1"/>
  <c r="D16" i="1"/>
  <c r="D15" i="1"/>
  <c r="D14" i="1"/>
  <c r="D10" i="1"/>
  <c r="F12" i="1"/>
  <c r="F13" i="1"/>
  <c r="G12" i="1"/>
  <c r="G13" i="1"/>
  <c r="M12" i="1"/>
  <c r="M13" i="1"/>
  <c r="N12" i="1"/>
  <c r="N13" i="1"/>
  <c r="O12" i="1"/>
  <c r="O13" i="1"/>
  <c r="P12" i="1"/>
  <c r="P13" i="1"/>
  <c r="Q12" i="1"/>
  <c r="Q13" i="1"/>
  <c r="R12" i="1"/>
  <c r="R13" i="1"/>
  <c r="S12" i="1"/>
  <c r="S13" i="1"/>
  <c r="T12" i="1"/>
  <c r="T13" i="1"/>
  <c r="U12" i="1"/>
  <c r="U13" i="1"/>
  <c r="V12" i="1"/>
  <c r="V13" i="1"/>
  <c r="W12" i="1"/>
  <c r="W13" i="1"/>
  <c r="X12" i="1"/>
  <c r="X13" i="1"/>
  <c r="Y12" i="1"/>
  <c r="Y13" i="1"/>
  <c r="Z12" i="1"/>
  <c r="Z13" i="1"/>
  <c r="AA12" i="1"/>
  <c r="AA13" i="1"/>
  <c r="AB12" i="1"/>
  <c r="AB13" i="1"/>
  <c r="AC12" i="1"/>
  <c r="AC13" i="1"/>
  <c r="AD12" i="1"/>
  <c r="AD13" i="1"/>
  <c r="AE12" i="1"/>
  <c r="AE13" i="1"/>
  <c r="AF12" i="1"/>
  <c r="AF13" i="1"/>
  <c r="AG12" i="1"/>
  <c r="AG13" i="1"/>
  <c r="E12" i="1"/>
  <c r="E13" i="1"/>
  <c r="D11" i="1"/>
  <c r="D67" i="1"/>
  <c r="D47" i="1"/>
  <c r="D48" i="1"/>
  <c r="U7" i="1"/>
  <c r="U8" i="1"/>
  <c r="T7" i="1"/>
  <c r="R7" i="1"/>
  <c r="Q7" i="1"/>
  <c r="Q8" i="1"/>
  <c r="P7" i="1"/>
  <c r="P8" i="1"/>
  <c r="D92" i="1"/>
  <c r="D12" i="1"/>
  <c r="D13" i="1"/>
  <c r="O7" i="1"/>
  <c r="O8" i="1"/>
  <c r="N7" i="1"/>
  <c r="D27" i="1"/>
  <c r="D28" i="1"/>
  <c r="D102" i="1"/>
  <c r="D103" i="1"/>
  <c r="D72" i="1"/>
  <c r="L7" i="1"/>
  <c r="H7" i="1"/>
  <c r="G7" i="1"/>
  <c r="K7" i="1"/>
  <c r="J7" i="1"/>
  <c r="I7" i="1"/>
  <c r="M7" i="1"/>
  <c r="D87" i="1"/>
  <c r="D82" i="1"/>
  <c r="D77" i="1"/>
  <c r="D62" i="1"/>
  <c r="D57" i="1"/>
  <c r="D32" i="1"/>
  <c r="D17" i="1"/>
  <c r="D37" i="1"/>
  <c r="D42" i="1"/>
  <c r="D52" i="1"/>
  <c r="D22" i="1"/>
  <c r="D68" i="1"/>
  <c r="T8" i="1"/>
  <c r="D93" i="1"/>
  <c r="R8" i="1"/>
  <c r="D63" i="1"/>
  <c r="D23" i="1"/>
  <c r="D88" i="1"/>
  <c r="D83" i="1"/>
  <c r="D78" i="1"/>
  <c r="D73" i="1"/>
  <c r="D53" i="1"/>
  <c r="D43" i="1"/>
  <c r="D38" i="1"/>
  <c r="D33" i="1"/>
  <c r="D18" i="1"/>
  <c r="D58" i="1"/>
  <c r="D8" i="1"/>
  <c r="N8" i="1"/>
  <c r="M8" i="1"/>
  <c r="L8" i="1"/>
  <c r="K8" i="1"/>
  <c r="J8" i="1"/>
  <c r="I8" i="1"/>
  <c r="H8" i="1"/>
  <c r="G8" i="1"/>
  <c r="E7" i="2" l="1"/>
  <c r="D111" i="2"/>
  <c r="D129" i="2"/>
  <c r="D147" i="2"/>
  <c r="D42" i="7" s="1"/>
  <c r="F42" i="7" s="1"/>
  <c r="D135" i="2"/>
  <c r="F40" i="7" s="1"/>
  <c r="D117" i="2"/>
  <c r="D93" i="2"/>
  <c r="F33" i="7" s="1"/>
  <c r="D45" i="2"/>
  <c r="D39" i="2"/>
  <c r="D24" i="7" s="1"/>
  <c r="F24" i="7" s="1"/>
  <c r="D81" i="2"/>
  <c r="D75" i="2"/>
  <c r="D57" i="2"/>
  <c r="D33" i="2"/>
  <c r="D27" i="2"/>
  <c r="D69" i="2"/>
  <c r="D63" i="2"/>
  <c r="D51" i="2"/>
  <c r="D21" i="2"/>
  <c r="D15" i="2"/>
  <c r="D4" i="2"/>
  <c r="D5" i="2"/>
  <c r="D6" i="2"/>
  <c r="D103" i="2"/>
  <c r="D139" i="2"/>
  <c r="D109" i="2"/>
  <c r="D97" i="2"/>
  <c r="D49" i="2"/>
  <c r="D151" i="2"/>
  <c r="D145" i="2"/>
  <c r="D133" i="2"/>
  <c r="D127" i="2"/>
  <c r="D121" i="2"/>
  <c r="D115" i="2"/>
  <c r="D91" i="2"/>
  <c r="D85" i="2"/>
  <c r="D79" i="2"/>
  <c r="D73" i="2"/>
  <c r="D67" i="2"/>
  <c r="D61" i="2"/>
  <c r="D55" i="2"/>
  <c r="D43" i="2"/>
  <c r="D37" i="2"/>
  <c r="D31" i="2"/>
  <c r="D25" i="2"/>
  <c r="D19" i="2"/>
  <c r="D13" i="2"/>
  <c r="E43" i="7"/>
  <c r="E33" i="7"/>
  <c r="C22" i="7"/>
  <c r="E22" i="7" s="1"/>
  <c r="C20" i="7"/>
  <c r="C23" i="7"/>
  <c r="AE5" i="8"/>
  <c r="C30" i="7"/>
  <c r="D32" i="7"/>
  <c r="E25" i="7"/>
  <c r="C39" i="7"/>
  <c r="E39" i="7" s="1"/>
  <c r="D38" i="7"/>
  <c r="F38" i="7" s="1"/>
  <c r="E28" i="7"/>
  <c r="C27" i="7"/>
  <c r="E27" i="7" s="1"/>
  <c r="C31" i="7"/>
  <c r="E31" i="7" s="1"/>
  <c r="C29" i="7"/>
  <c r="E29" i="7" s="1"/>
  <c r="C26" i="7"/>
  <c r="E26" i="7" s="1"/>
  <c r="AF8" i="2"/>
  <c r="AC5" i="8" s="1"/>
  <c r="X8" i="2"/>
  <c r="U5" i="8" s="1"/>
  <c r="P8" i="2"/>
  <c r="M5" i="8" s="1"/>
  <c r="H8" i="2"/>
  <c r="H9" i="2" s="1"/>
  <c r="E6" i="8" s="1"/>
  <c r="AE8" i="2"/>
  <c r="AE9" i="2" s="1"/>
  <c r="AB6" i="8" s="1"/>
  <c r="W8" i="2"/>
  <c r="W9" i="2" s="1"/>
  <c r="T6" i="8" s="1"/>
  <c r="O8" i="2"/>
  <c r="L5" i="8" s="1"/>
  <c r="G8" i="2"/>
  <c r="G9" i="2" s="1"/>
  <c r="D6" i="8" s="1"/>
  <c r="C21" i="7"/>
  <c r="AD8" i="2"/>
  <c r="AD9" i="2" s="1"/>
  <c r="AA6" i="8" s="1"/>
  <c r="V8" i="2"/>
  <c r="V9" i="2" s="1"/>
  <c r="N8" i="2"/>
  <c r="N9" i="2" s="1"/>
  <c r="K6" i="8" s="1"/>
  <c r="F8" i="2"/>
  <c r="C5" i="8" s="1"/>
  <c r="AC8" i="2"/>
  <c r="AC9" i="2" s="1"/>
  <c r="Z6" i="8" s="1"/>
  <c r="U8" i="2"/>
  <c r="R5" i="8" s="1"/>
  <c r="M8" i="2"/>
  <c r="M9" i="2" s="1"/>
  <c r="J6" i="8" s="1"/>
  <c r="AB8" i="2"/>
  <c r="AB9" i="2" s="1"/>
  <c r="Y6" i="8" s="1"/>
  <c r="T8" i="2"/>
  <c r="Q5" i="8" s="1"/>
  <c r="L8" i="2"/>
  <c r="I5" i="8" s="1"/>
  <c r="AA8" i="2"/>
  <c r="AA9" i="2" s="1"/>
  <c r="X6" i="8" s="1"/>
  <c r="S8" i="2"/>
  <c r="Z8" i="2"/>
  <c r="Z9" i="2" s="1"/>
  <c r="W6" i="8" s="1"/>
  <c r="R8" i="2"/>
  <c r="R9" i="2" s="1"/>
  <c r="O6" i="8" s="1"/>
  <c r="J8" i="2"/>
  <c r="J9" i="2" s="1"/>
  <c r="G6" i="8" s="1"/>
  <c r="K8" i="2"/>
  <c r="K9" i="2" s="1"/>
  <c r="H6" i="8" s="1"/>
  <c r="AG8" i="2"/>
  <c r="AG9" i="2" s="1"/>
  <c r="AD6" i="8" s="1"/>
  <c r="Y8" i="2"/>
  <c r="V5" i="8" s="1"/>
  <c r="Q8" i="2"/>
  <c r="N5" i="8" s="1"/>
  <c r="I8" i="2"/>
  <c r="F5" i="8" s="1"/>
  <c r="AG7" i="2"/>
  <c r="V7" i="2"/>
  <c r="N7" i="2"/>
  <c r="F7" i="2"/>
  <c r="AE7" i="2"/>
  <c r="AC7" i="2"/>
  <c r="U7" i="2"/>
  <c r="M7" i="2"/>
  <c r="AD7" i="2"/>
  <c r="AB7" i="2"/>
  <c r="T7" i="2"/>
  <c r="L7" i="2"/>
  <c r="Z7" i="2"/>
  <c r="O7" i="2"/>
  <c r="AA7" i="2"/>
  <c r="S7" i="2"/>
  <c r="K7" i="2"/>
  <c r="J7" i="2"/>
  <c r="Q7" i="2"/>
  <c r="AF7" i="2"/>
  <c r="X7" i="2"/>
  <c r="P7" i="2"/>
  <c r="H7" i="2"/>
  <c r="R7" i="2"/>
  <c r="Y7" i="2"/>
  <c r="I7" i="2"/>
  <c r="W7" i="2"/>
  <c r="G7" i="2"/>
  <c r="D43" i="7"/>
  <c r="F43" i="7" s="1"/>
  <c r="D41" i="7"/>
  <c r="D9" i="2" l="1"/>
  <c r="B5" i="8"/>
  <c r="E23" i="7"/>
  <c r="D7" i="2"/>
  <c r="E21" i="7"/>
  <c r="S6" i="8"/>
  <c r="P5" i="8"/>
  <c r="E41" i="7"/>
  <c r="F41" i="7"/>
  <c r="E20" i="7"/>
  <c r="E30" i="7"/>
  <c r="D20" i="7"/>
  <c r="D23" i="7"/>
  <c r="F23" i="7" s="1"/>
  <c r="D22" i="7"/>
  <c r="F22" i="7" s="1"/>
  <c r="D31" i="7"/>
  <c r="F31" i="7" s="1"/>
  <c r="D28" i="7"/>
  <c r="F28" i="7" s="1"/>
  <c r="C42" i="7"/>
  <c r="C32" i="7"/>
  <c r="E32" i="7" s="1"/>
  <c r="D29" i="7"/>
  <c r="F29" i="7" s="1"/>
  <c r="D26" i="7"/>
  <c r="F26" i="7" s="1"/>
  <c r="C24" i="7"/>
  <c r="E24" i="7" s="1"/>
  <c r="AE6" i="8"/>
  <c r="D30" i="7"/>
  <c r="F30" i="7" s="1"/>
  <c r="E40" i="7"/>
  <c r="F25" i="7"/>
  <c r="D21" i="7"/>
  <c r="F21" i="7" s="1"/>
  <c r="D39" i="7"/>
  <c r="F39" i="7" s="1"/>
  <c r="S9" i="2"/>
  <c r="E38" i="7"/>
  <c r="X9" i="2"/>
  <c r="U6" i="8" s="1"/>
  <c r="O9" i="2"/>
  <c r="L6" i="8" s="1"/>
  <c r="D36" i="7"/>
  <c r="F36" i="7" s="1"/>
  <c r="D27" i="7"/>
  <c r="F27" i="7" s="1"/>
  <c r="AF9" i="2"/>
  <c r="AC6" i="8" s="1"/>
  <c r="AD5" i="8"/>
  <c r="K5" i="8"/>
  <c r="D5" i="8"/>
  <c r="P9" i="2"/>
  <c r="M6" i="8" s="1"/>
  <c r="S5" i="8"/>
  <c r="H5" i="8"/>
  <c r="E5" i="8"/>
  <c r="T5" i="8"/>
  <c r="Q9" i="2"/>
  <c r="L9" i="2"/>
  <c r="I6" i="8" s="1"/>
  <c r="O5" i="8"/>
  <c r="Y5" i="8"/>
  <c r="J5" i="8"/>
  <c r="Y9" i="2"/>
  <c r="V6" i="8" s="1"/>
  <c r="AA5" i="8"/>
  <c r="G5" i="8"/>
  <c r="AB5" i="8"/>
  <c r="T9" i="2"/>
  <c r="Q6" i="8" s="1"/>
  <c r="F9" i="2"/>
  <c r="C6" i="8" s="1"/>
  <c r="X5" i="8"/>
  <c r="I9" i="2"/>
  <c r="F6" i="8" s="1"/>
  <c r="U9" i="2"/>
  <c r="R6" i="8" s="1"/>
  <c r="W5" i="8"/>
  <c r="Z5" i="8"/>
  <c r="D2" i="2"/>
  <c r="F2" i="2" s="1"/>
  <c r="B6" i="8" l="1"/>
  <c r="N6" i="8"/>
  <c r="P6" i="8"/>
  <c r="F20" i="7"/>
  <c r="E42" i="7"/>
  <c r="D37" i="7" l="1"/>
  <c r="D44" i="7" l="1"/>
  <c r="F44" i="7" s="1"/>
  <c r="F37" i="7"/>
  <c r="C37" i="7"/>
  <c r="C44" i="7" s="1"/>
  <c r="E44" i="7" s="1"/>
  <c r="E37" i="7" l="1"/>
</calcChain>
</file>

<file path=xl/sharedStrings.xml><?xml version="1.0" encoding="utf-8"?>
<sst xmlns="http://schemas.openxmlformats.org/spreadsheetml/2006/main" count="413" uniqueCount="72">
  <si>
    <t>Lines</t>
  </si>
  <si>
    <t>A</t>
  </si>
  <si>
    <t>B</t>
  </si>
  <si>
    <t>Prod.</t>
  </si>
  <si>
    <t>MP</t>
  </si>
  <si>
    <t>W. Hr.</t>
  </si>
  <si>
    <t>UPH</t>
  </si>
  <si>
    <t>UPPH</t>
  </si>
  <si>
    <t>Date</t>
  </si>
  <si>
    <t>Total</t>
  </si>
  <si>
    <t>Shift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</si>
  <si>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</si>
  <si>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</si>
  <si>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</si>
  <si>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</si>
  <si>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</si>
  <si>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</si>
  <si>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</si>
  <si>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</si>
  <si>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</si>
  <si>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</si>
  <si>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</si>
  <si>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</si>
  <si>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Line 14</t>
  </si>
  <si>
    <t>Line 15</t>
  </si>
  <si>
    <t>Line 16</t>
  </si>
  <si>
    <t>Line 17</t>
  </si>
  <si>
    <t>Line 19</t>
  </si>
  <si>
    <t>Shift Closed</t>
  </si>
  <si>
    <t>W. Mins</t>
  </si>
  <si>
    <t>Line 18</t>
  </si>
  <si>
    <t>Ashok</t>
  </si>
  <si>
    <t>Lokesh</t>
  </si>
  <si>
    <t>Amar</t>
  </si>
  <si>
    <t>Line 1</t>
  </si>
  <si>
    <t>Shift - A</t>
  </si>
  <si>
    <t>Remarks</t>
  </si>
  <si>
    <t>Leaders Name</t>
  </si>
  <si>
    <t>Day</t>
  </si>
  <si>
    <t>Approved BY:</t>
  </si>
  <si>
    <t>Checked By:</t>
  </si>
  <si>
    <t>Prepared By:</t>
  </si>
  <si>
    <t>00/-</t>
  </si>
  <si>
    <t>Rev No./Date:</t>
  </si>
  <si>
    <t>01/19-06-2024</t>
  </si>
  <si>
    <t>Issue No./Date:</t>
  </si>
  <si>
    <t>CAL/PRD/C/F/33</t>
  </si>
  <si>
    <t>Doc No.:</t>
  </si>
  <si>
    <t>PRODUCTION MIS REPORT</t>
  </si>
  <si>
    <t>Line 20</t>
  </si>
  <si>
    <t>Line 21</t>
  </si>
  <si>
    <t>Line 22</t>
  </si>
  <si>
    <t>Line 23</t>
  </si>
  <si>
    <t>Line 24</t>
  </si>
  <si>
    <t>Jitendra</t>
  </si>
  <si>
    <t>Digamber</t>
  </si>
  <si>
    <t>Prashant</t>
  </si>
  <si>
    <t>Anshu</t>
  </si>
  <si>
    <t>Ravindra</t>
  </si>
  <si>
    <t>Paramjeet</t>
  </si>
  <si>
    <t>Total Prd.</t>
  </si>
  <si>
    <t>(UPPH Summary) Buds April-25</t>
  </si>
  <si>
    <t>Sovesh Panday</t>
  </si>
  <si>
    <t xml:space="preserve">Atul </t>
  </si>
  <si>
    <t>Satyam</t>
  </si>
  <si>
    <t>Vishal Shukla</t>
  </si>
  <si>
    <t>Jitendra Yadav</t>
  </si>
  <si>
    <t>Dalchandra</t>
  </si>
  <si>
    <t>Vijay</t>
  </si>
  <si>
    <t>Rishikesh</t>
  </si>
  <si>
    <t>Yesterday 
Average UPH/UPPH</t>
  </si>
  <si>
    <t>UPH- 266
UPPH-4.3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</si>
</sst>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09]d\-m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theme="4" tint="0.79998168889431442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" fontId="1" fillId="0" borderId="5" xfId="0" applyNumberFormat="1" applyFont="1" applyBorder="1" applyAlignment="1">
      <alignment horizontal="center"/>
    </xf>
    <xf numFmtId="2" fontId="0" fillId="2" borderId="9" xfId="0" applyNumberForma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5" xfId="0" applyBorder="1"/>
    <xf numFmtId="0" fontId="1" fillId="2" borderId="1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2" borderId="16" xfId="0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" fontId="6" fillId="5" borderId="9" xfId="0" applyNumberFormat="1" applyFont="1" applyFill="1" applyBorder="1" applyAlignment="1">
      <alignment horizontal="center"/>
    </xf>
    <xf numFmtId="164" fontId="6" fillId="5" borderId="9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9" borderId="33" xfId="0" applyFont="1" applyFill="1" applyBorder="1" applyAlignment="1">
      <alignment horizontal="center"/>
    </xf>
    <xf numFmtId="165" fontId="1" fillId="10" borderId="36" xfId="0" applyNumberFormat="1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/>
    </xf>
    <xf numFmtId="0" fontId="4" fillId="9" borderId="35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164" fontId="1" fillId="2" borderId="44" xfId="0" applyNumberFormat="1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/>
    </xf>
    <xf numFmtId="1" fontId="1" fillId="2" borderId="42" xfId="0" applyNumberFormat="1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164" fontId="1" fillId="2" borderId="32" xfId="0" applyNumberFormat="1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46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7" xfId="0" applyNumberFormat="1" applyBorder="1" applyAlignment="1">
      <alignment horizontal="center"/>
    </xf>
    <xf numFmtId="165" fontId="1" fillId="10" borderId="3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1" fontId="1" fillId="2" borderId="44" xfId="0" applyNumberFormat="1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0" fontId="4" fillId="7" borderId="23" xfId="0" applyFont="1" applyFill="1" applyBorder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Buds-</a:t>
            </a:r>
            <a:r>
              <a:rPr lang="en-US" baseline="0"/>
              <a:t>UPH &amp; UPPH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'UPH UPPH Graph'!$A$5</c:f>
              <c:strCache>
                <c:ptCount val="1"/>
                <c:pt idx="0">
                  <c:v>UPH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'UPH UPPH Graph'!$B$4:$AE$4</c:f>
              <c:numCache>
                <c:formatCode>[$-409]d\-mmm;@</c:formatCode>
                <c:ptCount val="30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45761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  <c:pt idx="21">
                  <c:v>45769</c:v>
                </c:pt>
                <c:pt idx="22">
                  <c:v>45770</c:v>
                </c:pt>
                <c:pt idx="23">
                  <c:v>45771</c:v>
                </c:pt>
                <c:pt idx="24">
                  <c:v>45772</c:v>
                </c:pt>
                <c:pt idx="25">
                  <c:v>45773</c:v>
                </c:pt>
                <c:pt idx="26">
                  <c:v>45774</c:v>
                </c:pt>
                <c:pt idx="27">
                  <c:v>45775</c:v>
                </c:pt>
                <c:pt idx="28">
                  <c:v>45776</c:v>
                </c:pt>
                <c:pt idx="29">
                  <c:v>45777</c:v>
                </c:pt>
              </c:numCache>
            </c:numRef>
          </c:cat>
          <c:val>
            <c:numRef>
              <c:f>'UPH UPPH Graph'!$B$5:$AE$5</c:f>
              <c:numCache>
                <c:formatCode>0</c:formatCode>
                <c:ptCount val="30"/>
                <c:pt idx="0">
                  <c:v>258.125</c:v>
                </c:pt>
                <c:pt idx="1">
                  <c:v>267.4013157894737</c:v>
                </c:pt>
                <c:pt idx="2">
                  <c:v>276.26875000000001</c:v>
                </c:pt>
                <c:pt idx="3">
                  <c:v>261.53846153846155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D-44E4-8350-6860FCB9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670272"/>
        <c:axId val="165688832"/>
      </c:barChart>
      <c:lineChart>
        <c:grouping val="standard"/>
        <c:varyColors val="0"/>
        <c:ser>
          <c:idx val="1"/>
          <c:order val="1"/>
          <c:tx>
            <c:strRef>
              <c:f>'UPH UPPH Graph'!$A$6</c:f>
              <c:strCache>
                <c:ptCount val="1"/>
                <c:pt idx="0">
                  <c:v>UPPH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[1]Graph!$B$3:$AF$3</c:f>
              <c:numCache>
                <c:formatCode>General</c:formatCode>
                <c:ptCount val="31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  <c:pt idx="30">
                  <c:v>45382</c:v>
                </c:pt>
              </c:numCache>
            </c:numRef>
          </c:cat>
          <c:val>
            <c:numRef>
              <c:f>'UPH UPPH Graph'!$B$6:$AE$6</c:f>
              <c:numCache>
                <c:formatCode>0.00</c:formatCode>
                <c:ptCount val="30"/>
                <c:pt idx="0">
                  <c:v>3.7113801452784503</c:v>
                </c:pt>
                <c:pt idx="1">
                  <c:v>3.6162873662197068</c:v>
                </c:pt>
                <c:pt idx="2">
                  <c:v>3.5870868493088701</c:v>
                </c:pt>
                <c:pt idx="3">
                  <c:v>4.1332352941176467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D-44E4-8350-6860FCB9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10048"/>
        <c:axId val="165690368"/>
      </c:lineChart>
      <c:dateAx>
        <c:axId val="16567027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8832"/>
        <c:crosses val="autoZero"/>
        <c:auto val="1"/>
        <c:lblOffset val="100"/>
        <c:baseTimeUnit val="days"/>
      </c:dateAx>
      <c:valAx>
        <c:axId val="16568883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0272"/>
        <c:crosses val="autoZero"/>
        <c:crossBetween val="between"/>
      </c:valAx>
      <c:valAx>
        <c:axId val="16569036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10048"/>
        <c:crosses val="max"/>
        <c:crossBetween val="between"/>
      </c:valAx>
      <c:catAx>
        <c:axId val="16861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65690368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84552620978677E-2"/>
          <c:y val="6.0759517894754471E-2"/>
          <c:w val="0.91544665249792756"/>
          <c:h val="0.71102071604533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'UPH UPPH summary '!$B$19</c:f>
              <c:strCache>
                <c:ptCount val="1"/>
                <c:pt idx="0">
                  <c:v>Shift - 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'UPH UPPH summary '!$A$20:$A$43</c:f>
              <c:strCache>
                <c:ptCount val="16"/>
                <c:pt idx="0">
                  <c:v>Line 1</c:v>
                </c:pt>
                <c:pt idx="1">
                  <c:v>Line 2</c:v>
                </c:pt>
                <c:pt idx="2">
                  <c:v>Line 3</c:v>
                </c:pt>
                <c:pt idx="3">
                  <c:v>Line 4</c:v>
                </c:pt>
                <c:pt idx="4">
                  <c:v>Line 5</c:v>
                </c:pt>
                <c:pt idx="5">
                  <c:v>Line 7</c:v>
                </c:pt>
                <c:pt idx="6">
                  <c:v>Line 8</c:v>
                </c:pt>
                <c:pt idx="7">
                  <c:v>Line 9</c:v>
                </c:pt>
                <c:pt idx="8">
                  <c:v>Line 10</c:v>
                </c:pt>
                <c:pt idx="9">
                  <c:v>Line 11</c:v>
                </c:pt>
                <c:pt idx="10">
                  <c:v>Line 12</c:v>
                </c:pt>
                <c:pt idx="11">
                  <c:v>Line 13</c:v>
                </c:pt>
                <c:pt idx="12">
                  <c:v>Line 17</c:v>
                </c:pt>
                <c:pt idx="13">
                  <c:v>Line 18</c:v>
                </c:pt>
                <c:pt idx="14">
                  <c:v>Line 20</c:v>
                </c:pt>
                <c:pt idx="15">
                  <c:v>Line 23</c:v>
                </c:pt>
              </c:strCache>
            </c:strRef>
          </c:cat>
          <c:val>
            <c:numRef>
              <c:f>'UPH UPPH summary '!$B$20:$B$37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B-4DE1-8715-07B267A75342}"/>
            </c:ext>
          </c:extLst>
        </c:ser>
        <c:ser>
          <c:idx val="1"/>
          <c:order val="1"/>
          <c:tx>
            <c:strRef>
              <c:f>'UPH UPPH summary '!#REF!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'UPH UPPH summary '!$A$20:$A$43</c:f>
              <c:strCache>
                <c:ptCount val="16"/>
                <c:pt idx="0">
                  <c:v>Line 1</c:v>
                </c:pt>
                <c:pt idx="1">
                  <c:v>Line 2</c:v>
                </c:pt>
                <c:pt idx="2">
                  <c:v>Line 3</c:v>
                </c:pt>
                <c:pt idx="3">
                  <c:v>Line 4</c:v>
                </c:pt>
                <c:pt idx="4">
                  <c:v>Line 5</c:v>
                </c:pt>
                <c:pt idx="5">
                  <c:v>Line 7</c:v>
                </c:pt>
                <c:pt idx="6">
                  <c:v>Line 8</c:v>
                </c:pt>
                <c:pt idx="7">
                  <c:v>Line 9</c:v>
                </c:pt>
                <c:pt idx="8">
                  <c:v>Line 10</c:v>
                </c:pt>
                <c:pt idx="9">
                  <c:v>Line 11</c:v>
                </c:pt>
                <c:pt idx="10">
                  <c:v>Line 12</c:v>
                </c:pt>
                <c:pt idx="11">
                  <c:v>Line 13</c:v>
                </c:pt>
                <c:pt idx="12">
                  <c:v>Line 17</c:v>
                </c:pt>
                <c:pt idx="13">
                  <c:v>Line 18</c:v>
                </c:pt>
                <c:pt idx="14">
                  <c:v>Line 20</c:v>
                </c:pt>
                <c:pt idx="15">
                  <c:v>Line 23</c:v>
                </c:pt>
              </c:strCache>
            </c:strRef>
          </c:cat>
          <c:val>
            <c:numRef>
              <c:f>'UPH UPPH summary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B-4DE1-8715-07B267A75342}"/>
            </c:ext>
          </c:extLst>
        </c:ser>
        <c:ser>
          <c:idx val="2"/>
          <c:order val="2"/>
          <c:tx>
            <c:strRef>
              <c:f>'UPH UPPH summary '!$E$19</c:f>
              <c:strCache>
                <c:ptCount val="1"/>
                <c:pt idx="0">
                  <c:v>UPH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'UPH UPPH summary '!$A$20:$A$43</c:f>
              <c:strCache>
                <c:ptCount val="16"/>
                <c:pt idx="0">
                  <c:v>Line 1</c:v>
                </c:pt>
                <c:pt idx="1">
                  <c:v>Line 2</c:v>
                </c:pt>
                <c:pt idx="2">
                  <c:v>Line 3</c:v>
                </c:pt>
                <c:pt idx="3">
                  <c:v>Line 4</c:v>
                </c:pt>
                <c:pt idx="4">
                  <c:v>Line 5</c:v>
                </c:pt>
                <c:pt idx="5">
                  <c:v>Line 7</c:v>
                </c:pt>
                <c:pt idx="6">
                  <c:v>Line 8</c:v>
                </c:pt>
                <c:pt idx="7">
                  <c:v>Line 9</c:v>
                </c:pt>
                <c:pt idx="8">
                  <c:v>Line 10</c:v>
                </c:pt>
                <c:pt idx="9">
                  <c:v>Line 11</c:v>
                </c:pt>
                <c:pt idx="10">
                  <c:v>Line 12</c:v>
                </c:pt>
                <c:pt idx="11">
                  <c:v>Line 13</c:v>
                </c:pt>
                <c:pt idx="12">
                  <c:v>Line 17</c:v>
                </c:pt>
                <c:pt idx="13">
                  <c:v>Line 18</c:v>
                </c:pt>
                <c:pt idx="14">
                  <c:v>Line 20</c:v>
                </c:pt>
                <c:pt idx="15">
                  <c:v>Line 23</c:v>
                </c:pt>
              </c:strCache>
            </c:strRef>
          </c:cat>
          <c:val>
            <c:numRef>
              <c:f>'UPH UPPH summary '!$E$20:$E$43</c:f>
              <c:numCache>
                <c:formatCode>0</c:formatCode>
                <c:ptCount val="16"/>
                <c:pt idx="0">
                  <c:v>254.625</c:v>
                </c:pt>
                <c:pt idx="1">
                  <c:v>276.25</c:v>
                </c:pt>
                <c:pt idx="2">
                  <c:v>252.5</c:v>
                </c:pt>
                <c:pt idx="3">
                  <c:v>268.75</c:v>
                </c:pt>
                <c:pt idx="4">
                  <c:v>251.25</c:v>
                </c:pt>
                <c:pt idx="5">
                  <c:v>248.75</c:v>
                </c:pt>
                <c:pt idx="6">
                  <c:v>277.5</c:v>
                </c:pt>
                <c:pt idx="7">
                  <c:v>276.25</c:v>
                </c:pt>
                <c:pt idx="8">
                  <c:v>295</c:v>
                </c:pt>
                <c:pt idx="9">
                  <c:v>242.5</c:v>
                </c:pt>
                <c:pt idx="10">
                  <c:v>188.75</c:v>
                </c:pt>
                <c:pt idx="11">
                  <c:v>303.75</c:v>
                </c:pt>
                <c:pt idx="12">
                  <c:v>295</c:v>
                </c:pt>
                <c:pt idx="13">
                  <c:v>313.75</c:v>
                </c:pt>
                <c:pt idx="14">
                  <c:v>196.25</c:v>
                </c:pt>
                <c:pt idx="15">
                  <c:v>308.75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B-4DE1-8715-07B267A753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245824"/>
        <c:axId val="93247360"/>
      </c:barChart>
      <c:lineChart>
        <c:grouping val="standard"/>
        <c:varyColors val="0"/>
        <c:ser>
          <c:idx val="3"/>
          <c:order val="3"/>
          <c:tx>
            <c:strRef>
              <c:f>'UPH UPPH summary '!$D$19</c:f>
              <c:strCache>
                <c:ptCount val="1"/>
                <c:pt idx="0">
                  <c:v>UPPH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'UPH UPPH summary '!$A$20:$A$37</c:f>
              <c:strCache>
                <c:ptCount val="14"/>
                <c:pt idx="0">
                  <c:v>Line 1</c:v>
                </c:pt>
                <c:pt idx="1">
                  <c:v>Line 2</c:v>
                </c:pt>
                <c:pt idx="2">
                  <c:v>Line 3</c:v>
                </c:pt>
                <c:pt idx="3">
                  <c:v>Line 4</c:v>
                </c:pt>
                <c:pt idx="4">
                  <c:v>Line 5</c:v>
                </c:pt>
                <c:pt idx="5">
                  <c:v>Line 7</c:v>
                </c:pt>
                <c:pt idx="6">
                  <c:v>Line 8</c:v>
                </c:pt>
                <c:pt idx="7">
                  <c:v>Line 9</c:v>
                </c:pt>
                <c:pt idx="8">
                  <c:v>Line 10</c:v>
                </c:pt>
                <c:pt idx="9">
                  <c:v>Line 11</c:v>
                </c:pt>
                <c:pt idx="10">
                  <c:v>Line 12</c:v>
                </c:pt>
                <c:pt idx="11">
                  <c:v>Line 13</c:v>
                </c:pt>
                <c:pt idx="12">
                  <c:v>Line 17</c:v>
                </c:pt>
                <c:pt idx="13">
                  <c:v>Line 18</c:v>
                </c:pt>
              </c:strCache>
            </c:strRef>
          </c:cat>
          <c:val>
            <c:numRef>
              <c:f>'UPH UPPH summary '!$D$20:$D$43</c:f>
              <c:numCache>
                <c:formatCode>0.0</c:formatCode>
                <c:ptCount val="16"/>
                <c:pt idx="0">
                  <c:v>4.3786161302465647</c:v>
                </c:pt>
                <c:pt idx="1">
                  <c:v>4.3771315690647539</c:v>
                </c:pt>
                <c:pt idx="2">
                  <c:v>4.0038303989916892</c:v>
                </c:pt>
                <c:pt idx="3">
                  <c:v>4.4226190476190474</c:v>
                </c:pt>
                <c:pt idx="4">
                  <c:v>3.9589269016101225</c:v>
                </c:pt>
                <c:pt idx="5">
                  <c:v>3.6112081358541355</c:v>
                </c:pt>
                <c:pt idx="6">
                  <c:v>4.620674688697318</c:v>
                </c:pt>
                <c:pt idx="7">
                  <c:v>4.3058447198714864</c:v>
                </c:pt>
                <c:pt idx="8">
                  <c:v>4.7062719706368901</c:v>
                </c:pt>
                <c:pt idx="9">
                  <c:v>3.7428371067922259</c:v>
                </c:pt>
                <c:pt idx="10">
                  <c:v>3.0413121849634441</c:v>
                </c:pt>
                <c:pt idx="11">
                  <c:v>4.7421373429437947</c:v>
                </c:pt>
                <c:pt idx="12">
                  <c:v>4.8483044733044736</c:v>
                </c:pt>
                <c:pt idx="13">
                  <c:v>5.2829996292176489</c:v>
                </c:pt>
                <c:pt idx="14">
                  <c:v>3.589318240957585</c:v>
                </c:pt>
                <c:pt idx="15">
                  <c:v>5.2044016531343722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2B-4DE1-8715-07B267A753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275264"/>
        <c:axId val="93248896"/>
      </c:lineChart>
      <c:catAx>
        <c:axId val="932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7360"/>
        <c:crosses val="autoZero"/>
        <c:auto val="1"/>
        <c:lblAlgn val="ctr"/>
        <c:lblOffset val="100"/>
        <c:noMultiLvlLbl val="0"/>
      </c:catAx>
      <c:valAx>
        <c:axId val="932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5824"/>
        <c:crosses val="autoZero"/>
        <c:crossBetween val="between"/>
      </c:valAx>
      <c:valAx>
        <c:axId val="93248896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5264"/>
        <c:crosses val="max"/>
        <c:crossBetween val="between"/>
      </c:valAx>
      <c:catAx>
        <c:axId val="93275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9324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85725</xdr:rowOff>
    </xdr:from>
    <xdr:to>
      <xdr:col>1</xdr:col>
      <xdr:colOff>504825</xdr:colOff>
      <xdr:row>2</xdr:row>
      <xdr:rowOff>146709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85725"/>
          <a:ext cx="847725" cy="441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6</xdr:row>
      <xdr:rowOff>123825</xdr:rowOff>
    </xdr:from>
    <xdr:to>
      <xdr:col>28</xdr:col>
      <xdr:colOff>533401</xdr:colOff>
      <xdr:row>18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31750</xdr:rowOff>
    </xdr:from>
    <xdr:to>
      <xdr:col>7</xdr:col>
      <xdr:colOff>1481667</xdr:colOff>
      <xdr:row>15</xdr:row>
      <xdr:rowOff>126999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211664</xdr:colOff>
      <xdr:row>0</xdr:row>
      <xdr:rowOff>88089</xdr:rowOff>
    </xdr:from>
    <xdr:to>
      <xdr:col>1</xdr:col>
      <xdr:colOff>783165</xdr:colOff>
      <xdr:row>2</xdr:row>
      <xdr:rowOff>127000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4" y="88089"/>
          <a:ext cx="1009651" cy="4199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xn_48387\Desktop\Himanshu\MRM\Buds-UPH%20April%20Month%20-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-1"/>
      <sheetName val="Graph"/>
      <sheetName val="Sheet1"/>
      <sheetName val="Summary"/>
      <sheetName val="Shift- A"/>
      <sheetName val="Shift- B"/>
    </sheetNames>
    <sheetDataSet>
      <sheetData sheetId="0"/>
      <sheetData sheetId="1">
        <row r="3">
          <cell r="B3">
            <v>45383</v>
          </cell>
          <cell r="C3">
            <v>45384</v>
          </cell>
          <cell r="D3">
            <v>45385</v>
          </cell>
          <cell r="E3">
            <v>45386</v>
          </cell>
          <cell r="F3">
            <v>45387</v>
          </cell>
          <cell r="G3">
            <v>45388</v>
          </cell>
          <cell r="H3">
            <v>45389</v>
          </cell>
          <cell r="I3">
            <v>45390</v>
          </cell>
          <cell r="J3">
            <v>45391</v>
          </cell>
          <cell r="K3">
            <v>45392</v>
          </cell>
          <cell r="L3">
            <v>45393</v>
          </cell>
          <cell r="M3">
            <v>45394</v>
          </cell>
          <cell r="N3">
            <v>45395</v>
          </cell>
          <cell r="O3">
            <v>45396</v>
          </cell>
          <cell r="P3">
            <v>45397</v>
          </cell>
          <cell r="Q3">
            <v>45398</v>
          </cell>
          <cell r="R3">
            <v>45399</v>
          </cell>
          <cell r="S3">
            <v>45400</v>
          </cell>
          <cell r="T3">
            <v>45401</v>
          </cell>
          <cell r="U3">
            <v>45402</v>
          </cell>
          <cell r="V3">
            <v>45403</v>
          </cell>
          <cell r="W3">
            <v>45404</v>
          </cell>
          <cell r="X3">
            <v>45405</v>
          </cell>
          <cell r="Y3">
            <v>45406</v>
          </cell>
          <cell r="Z3">
            <v>45407</v>
          </cell>
          <cell r="AA3">
            <v>45408</v>
          </cell>
          <cell r="AB3">
            <v>45409</v>
          </cell>
          <cell r="AC3">
            <v>45410</v>
          </cell>
          <cell r="AD3">
            <v>45411</v>
          </cell>
          <cell r="AE3">
            <v>45412</v>
          </cell>
          <cell r="AF3">
            <v>45382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U61"/>
  <sheetViews>
    <sheetView topLeftCell="A3" workbookViewId="0">
      <selection activeCell="D3" sqref="D3:U3"/>
    </sheetView>
  </sheetViews>
  <sheetFormatPr defaultRowHeight="15" x14ac:dyDescent="0.25"/>
  <cols>
    <col min="2" max="2" width="9.42578125" bestFit="1" customWidth="1"/>
    <col min="3" max="3" width="8.28515625" customWidth="1"/>
    <col min="4" max="12" width="6.140625" bestFit="1" customWidth="1"/>
    <col min="13" max="21" width="7.140625" bestFit="1" customWidth="1"/>
  </cols>
  <sheetData>
    <row r="3" spans="2:21" x14ac:dyDescent="0.25">
      <c r="B3" s="16" t="s">
        <v>8</v>
      </c>
      <c r="C3" s="16" t="s">
        <v>10</v>
      </c>
      <c r="D3" s="16">
        <v>-1</v>
      </c>
      <c r="E3" s="16" t="s">
        <v>11</v>
      </c>
      <c r="F3" s="16" t="s">
        <v>12</v>
      </c>
      <c r="G3" s="16" t="s">
        <v>13</v>
      </c>
      <c r="H3" s="16" t="s">
        <v>14</v>
      </c>
      <c r="I3" s="16" t="s">
        <v>15</v>
      </c>
      <c r="J3" s="16" t="s">
        <v>16</v>
      </c>
      <c r="K3" s="16" t="s">
        <v>17</v>
      </c>
      <c r="L3" s="16" t="s">
        <v>18</v>
      </c>
      <c r="M3" s="16" t="s">
        <v>19</v>
      </c>
      <c r="N3" s="16" t="s">
        <v>20</v>
      </c>
      <c r="O3" s="16" t="s">
        <v>21</v>
      </c>
      <c r="P3" s="16" t="s">
        <v>22</v>
      </c>
      <c r="Q3" s="16" t="s">
        <v>23</v>
      </c>
      <c r="R3" s="16" t="s">
        <v>24</v>
      </c>
      <c r="S3" s="16" t="s">
        <v>25</v>
      </c>
      <c r="T3" s="16" t="s">
        <v>26</v>
      </c>
      <c r="U3" s="16" t="s">
        <v>27</v>
      </c>
    </row>
    <row r="4" spans="2:21" x14ac:dyDescent="0.25">
      <c r="B4" s="96">
        <v>45202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2:21" x14ac:dyDescent="0.25">
      <c r="B5" s="97"/>
      <c r="C5" s="3" t="s">
        <v>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2:21" x14ac:dyDescent="0.25">
      <c r="B6" s="96">
        <v>45203</v>
      </c>
      <c r="C6" s="3" t="s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2:21" x14ac:dyDescent="0.25">
      <c r="B7" s="97"/>
      <c r="C7" s="3" t="s">
        <v>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2:21" x14ac:dyDescent="0.25">
      <c r="B8" s="96">
        <v>45204</v>
      </c>
      <c r="C8" s="3" t="s">
        <v>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2:21" x14ac:dyDescent="0.25">
      <c r="B9" s="97"/>
      <c r="C9" s="3" t="s">
        <v>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2:21" x14ac:dyDescent="0.25">
      <c r="B10" s="96">
        <v>45205</v>
      </c>
      <c r="C10" s="3" t="s">
        <v>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2:21" x14ac:dyDescent="0.25">
      <c r="B11" s="97"/>
      <c r="C11" s="3" t="s">
        <v>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2:21" x14ac:dyDescent="0.25">
      <c r="B12" s="96">
        <v>45206</v>
      </c>
      <c r="C12" s="3" t="s">
        <v>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2:21" x14ac:dyDescent="0.25">
      <c r="B13" s="97"/>
      <c r="C13" s="3" t="s">
        <v>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2:21" x14ac:dyDescent="0.25">
      <c r="B14" s="96">
        <v>45207</v>
      </c>
      <c r="C14" s="3" t="s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2:21" x14ac:dyDescent="0.25">
      <c r="B15" s="97"/>
      <c r="C15" s="3" t="s">
        <v>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2:21" x14ac:dyDescent="0.25">
      <c r="B16" s="96">
        <v>45208</v>
      </c>
      <c r="C16" s="3" t="s">
        <v>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2:21" x14ac:dyDescent="0.25">
      <c r="B17" s="97"/>
      <c r="C17" s="3" t="s">
        <v>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2:21" x14ac:dyDescent="0.25">
      <c r="B18" s="96">
        <v>45209</v>
      </c>
      <c r="C18" s="3" t="s">
        <v>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2:21" x14ac:dyDescent="0.25">
      <c r="B19" s="97"/>
      <c r="C19" s="3" t="s">
        <v>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2:21" x14ac:dyDescent="0.25">
      <c r="B20" s="96">
        <v>45210</v>
      </c>
      <c r="C20" s="3" t="s">
        <v>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2:21" x14ac:dyDescent="0.25">
      <c r="B21" s="97"/>
      <c r="C21" s="3" t="s">
        <v>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2:21" x14ac:dyDescent="0.25">
      <c r="B22" s="96">
        <v>45211</v>
      </c>
      <c r="C22" s="3" t="s">
        <v>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2:21" x14ac:dyDescent="0.25">
      <c r="B23" s="97"/>
      <c r="C23" s="3" t="s">
        <v>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2:21" x14ac:dyDescent="0.25">
      <c r="B24" s="96">
        <v>45212</v>
      </c>
      <c r="C24" s="3" t="s">
        <v>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2:21" x14ac:dyDescent="0.25">
      <c r="B25" s="97"/>
      <c r="C25" s="3" t="s">
        <v>2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2:21" x14ac:dyDescent="0.25">
      <c r="B26" s="96">
        <v>45213</v>
      </c>
      <c r="C26" s="3" t="s">
        <v>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2:21" x14ac:dyDescent="0.25">
      <c r="B27" s="97"/>
      <c r="C27" s="3" t="s">
        <v>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2:21" x14ac:dyDescent="0.25">
      <c r="B28" s="96">
        <v>45214</v>
      </c>
      <c r="C28" s="3" t="s">
        <v>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2:21" x14ac:dyDescent="0.25">
      <c r="B29" s="97"/>
      <c r="C29" s="3" t="s">
        <v>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2:21" x14ac:dyDescent="0.25">
      <c r="B30" s="96">
        <v>45215</v>
      </c>
      <c r="C30" s="3" t="s">
        <v>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2:21" x14ac:dyDescent="0.25">
      <c r="B31" s="97"/>
      <c r="C31" s="3" t="s">
        <v>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2:21" x14ac:dyDescent="0.25">
      <c r="B32" s="96">
        <v>45216</v>
      </c>
      <c r="C32" s="3" t="s">
        <v>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2:21" x14ac:dyDescent="0.25">
      <c r="B33" s="97"/>
      <c r="C33" s="3" t="s">
        <v>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2:21" x14ac:dyDescent="0.25">
      <c r="B34" s="96">
        <v>45217</v>
      </c>
      <c r="C34" s="3" t="s">
        <v>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x14ac:dyDescent="0.25">
      <c r="B35" s="97"/>
      <c r="C35" s="3" t="s">
        <v>2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2:21" x14ac:dyDescent="0.25">
      <c r="B36" s="96">
        <v>45218</v>
      </c>
      <c r="C36" s="3" t="s">
        <v>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2:21" x14ac:dyDescent="0.25">
      <c r="B37" s="97"/>
      <c r="C37" s="3" t="s">
        <v>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2:21" x14ac:dyDescent="0.25">
      <c r="B38" s="96">
        <v>45219</v>
      </c>
      <c r="C38" s="3" t="s">
        <v>1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2:21" x14ac:dyDescent="0.25">
      <c r="B39" s="97"/>
      <c r="C39" s="3" t="s">
        <v>2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2:21" x14ac:dyDescent="0.25">
      <c r="B40" s="96">
        <v>45220</v>
      </c>
      <c r="C40" s="3" t="s">
        <v>1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2:21" x14ac:dyDescent="0.25">
      <c r="B41" s="97"/>
      <c r="C41" s="3" t="s">
        <v>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2:21" x14ac:dyDescent="0.25">
      <c r="B42" s="96">
        <v>45221</v>
      </c>
      <c r="C42" s="3" t="s">
        <v>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2:21" x14ac:dyDescent="0.25">
      <c r="B43" s="97"/>
      <c r="C43" s="3" t="s">
        <v>2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2:21" x14ac:dyDescent="0.25">
      <c r="B44" s="96">
        <v>45222</v>
      </c>
      <c r="C44" s="3" t="s">
        <v>1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2:21" x14ac:dyDescent="0.25">
      <c r="B45" s="97"/>
      <c r="C45" s="3" t="s">
        <v>2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2:21" x14ac:dyDescent="0.25">
      <c r="B46" s="96">
        <v>45223</v>
      </c>
      <c r="C46" s="3" t="s">
        <v>1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2:21" x14ac:dyDescent="0.25">
      <c r="B47" s="97"/>
      <c r="C47" s="3" t="s">
        <v>2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2:21" x14ac:dyDescent="0.25">
      <c r="B48" s="96">
        <v>45224</v>
      </c>
      <c r="C48" s="3" t="s">
        <v>1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2:21" x14ac:dyDescent="0.25">
      <c r="B49" s="97"/>
      <c r="C49" s="3" t="s">
        <v>2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2:21" x14ac:dyDescent="0.25">
      <c r="B50" s="96">
        <v>45225</v>
      </c>
      <c r="C50" s="3" t="s">
        <v>1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x14ac:dyDescent="0.25">
      <c r="B51" s="97"/>
      <c r="C51" s="3" t="s">
        <v>2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2:21" x14ac:dyDescent="0.25">
      <c r="B52" s="96">
        <v>45226</v>
      </c>
      <c r="C52" s="3" t="s">
        <v>1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2:21" x14ac:dyDescent="0.25">
      <c r="B53" s="97"/>
      <c r="C53" s="3" t="s">
        <v>2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2:21" x14ac:dyDescent="0.25">
      <c r="B54" s="96">
        <v>45227</v>
      </c>
      <c r="C54" s="3" t="s">
        <v>1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2:21" x14ac:dyDescent="0.25">
      <c r="B55" s="97"/>
      <c r="C55" s="3" t="s">
        <v>2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2:21" x14ac:dyDescent="0.25">
      <c r="B56" s="96">
        <v>45228</v>
      </c>
      <c r="C56" s="3" t="s">
        <v>1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2:21" x14ac:dyDescent="0.25">
      <c r="B57" s="97"/>
      <c r="C57" s="3" t="s">
        <v>2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2:21" x14ac:dyDescent="0.25">
      <c r="B58" s="96">
        <v>45229</v>
      </c>
      <c r="C58" s="3" t="s">
        <v>1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2:21" x14ac:dyDescent="0.25">
      <c r="B59" s="97"/>
      <c r="C59" s="3" t="s">
        <v>2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2:21" x14ac:dyDescent="0.25">
      <c r="B60" s="96">
        <v>45230</v>
      </c>
      <c r="C60" s="3" t="s">
        <v>1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2:21" x14ac:dyDescent="0.25">
      <c r="B61" s="97"/>
      <c r="C61" s="3" t="s">
        <v>2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</sheetData>
  <mergeCells count="29">
    <mergeCell ref="B26:B27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50:B51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2:B53"/>
    <mergeCell ref="B54:B55"/>
    <mergeCell ref="B56:B57"/>
    <mergeCell ref="B58:B59"/>
    <mergeCell ref="B60:B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zoomScale="90" zoomScaleNormal="90" workbookViewId="0">
      <selection activeCell="J24" sqref="J24"/>
    </sheetView>
  </sheetViews>
  <sheetFormatPr defaultRowHeight="15" x14ac:dyDescent="0.25"/>
  <cols>
    <col min="1" max="1" width="5.85546875" bestFit="1" customWidth="1"/>
    <col min="2" max="19" width="7.28515625" bestFit="1" customWidth="1"/>
    <col min="20" max="28" width="7.140625" bestFit="1" customWidth="1"/>
    <col min="29" max="29" width="7.42578125" bestFit="1" customWidth="1"/>
    <col min="30" max="30" width="7.140625" bestFit="1" customWidth="1"/>
    <col min="31" max="31" width="8.7109375" customWidth="1"/>
    <col min="32" max="32" width="7.42578125" bestFit="1" customWidth="1"/>
  </cols>
  <sheetData>
    <row r="1" spans="1:32" ht="15" customHeight="1" x14ac:dyDescent="0.25">
      <c r="A1" s="100"/>
      <c r="B1" s="101"/>
      <c r="C1" s="101"/>
      <c r="D1" s="104" t="s">
        <v>48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6"/>
      <c r="AB1" s="98" t="s">
        <v>47</v>
      </c>
      <c r="AC1" s="98"/>
      <c r="AD1" s="98" t="s">
        <v>46</v>
      </c>
      <c r="AE1" s="98"/>
    </row>
    <row r="2" spans="1:32" ht="15" customHeight="1" x14ac:dyDescent="0.25">
      <c r="A2" s="102"/>
      <c r="B2" s="97"/>
      <c r="C2" s="97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9"/>
      <c r="AB2" s="98" t="s">
        <v>45</v>
      </c>
      <c r="AC2" s="98"/>
      <c r="AD2" s="98" t="s">
        <v>44</v>
      </c>
      <c r="AE2" s="98"/>
    </row>
    <row r="3" spans="1:32" ht="15" customHeight="1" thickBot="1" x14ac:dyDescent="0.3">
      <c r="A3" s="102"/>
      <c r="B3" s="103"/>
      <c r="C3" s="103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 s="99" t="s">
        <v>43</v>
      </c>
      <c r="AC3" s="99"/>
      <c r="AD3" s="99" t="s">
        <v>42</v>
      </c>
      <c r="AE3" s="99"/>
    </row>
    <row r="4" spans="1:32" ht="15.75" thickBot="1" x14ac:dyDescent="0.3">
      <c r="A4" s="86" t="s">
        <v>8</v>
      </c>
      <c r="B4" s="93">
        <v>45748</v>
      </c>
      <c r="C4" s="93">
        <v>45749</v>
      </c>
      <c r="D4" s="93">
        <v>45750</v>
      </c>
      <c r="E4" s="93">
        <v>45751</v>
      </c>
      <c r="F4" s="93">
        <v>45752</v>
      </c>
      <c r="G4" s="93">
        <v>45753</v>
      </c>
      <c r="H4" s="93">
        <v>45754</v>
      </c>
      <c r="I4" s="93">
        <v>45755</v>
      </c>
      <c r="J4" s="93">
        <v>45756</v>
      </c>
      <c r="K4" s="93">
        <v>45757</v>
      </c>
      <c r="L4" s="93">
        <v>45758</v>
      </c>
      <c r="M4" s="93">
        <v>45759</v>
      </c>
      <c r="N4" s="93">
        <v>45760</v>
      </c>
      <c r="O4" s="93">
        <v>45761</v>
      </c>
      <c r="P4" s="93">
        <v>45762</v>
      </c>
      <c r="Q4" s="93">
        <v>45763</v>
      </c>
      <c r="R4" s="93">
        <v>45764</v>
      </c>
      <c r="S4" s="93">
        <v>45765</v>
      </c>
      <c r="T4" s="93">
        <v>45766</v>
      </c>
      <c r="U4" s="93">
        <v>45767</v>
      </c>
      <c r="V4" s="93">
        <v>45768</v>
      </c>
      <c r="W4" s="93">
        <v>45769</v>
      </c>
      <c r="X4" s="93">
        <v>45770</v>
      </c>
      <c r="Y4" s="93">
        <v>45771</v>
      </c>
      <c r="Z4" s="93">
        <v>45772</v>
      </c>
      <c r="AA4" s="93">
        <v>45773</v>
      </c>
      <c r="AB4" s="93">
        <v>45774</v>
      </c>
      <c r="AC4" s="93">
        <v>45775</v>
      </c>
      <c r="AD4" s="93">
        <v>45776</v>
      </c>
      <c r="AE4" s="93">
        <v>45777</v>
      </c>
      <c r="AF4" s="93"/>
    </row>
    <row r="5" spans="1:32" x14ac:dyDescent="0.25">
      <c r="A5" s="86" t="s">
        <v>6</v>
      </c>
      <c r="B5" s="90">
        <f>'Shift- A'!E8</f>
        <v>258.125</v>
      </c>
      <c r="C5" s="91">
        <f>'Shift- A'!F8</f>
        <v>267.4013157894737</v>
      </c>
      <c r="D5" s="91">
        <f>'Shift- A'!G8</f>
        <v>276.26875000000001</v>
      </c>
      <c r="E5" s="91">
        <f>'Shift- A'!H8</f>
        <v>261.53846153846155</v>
      </c>
      <c r="F5" s="91" t="str">
        <f>'Shift- A'!I8</f>
        <v xml:space="preserve"> </v>
      </c>
      <c r="G5" s="91" t="str">
        <f>'Shift- A'!J8</f>
        <v xml:space="preserve"> </v>
      </c>
      <c r="H5" s="91" t="str">
        <f>'Shift- A'!K8</f>
        <v xml:space="preserve"> </v>
      </c>
      <c r="I5" s="91" t="str">
        <f>'Shift- A'!L8</f>
        <v xml:space="preserve"> </v>
      </c>
      <c r="J5" s="91" t="str">
        <f>'Shift- A'!M8</f>
        <v xml:space="preserve"> </v>
      </c>
      <c r="K5" s="91" t="str">
        <f>'Shift- A'!N8</f>
        <v xml:space="preserve"> </v>
      </c>
      <c r="L5" s="91" t="str">
        <f>'Shift- A'!O8</f>
        <v xml:space="preserve"> </v>
      </c>
      <c r="M5" s="91" t="str">
        <f>'Shift- A'!P8</f>
        <v xml:space="preserve"> </v>
      </c>
      <c r="N5" s="91" t="str">
        <f>'Shift- A'!Q8</f>
        <v xml:space="preserve"> </v>
      </c>
      <c r="O5" s="91" t="str">
        <f>'Shift- A'!R8</f>
        <v xml:space="preserve"> </v>
      </c>
      <c r="P5" s="91" t="str">
        <f>'Shift- A'!S8</f>
        <v xml:space="preserve"> </v>
      </c>
      <c r="Q5" s="91" t="str">
        <f>'Shift- A'!T8</f>
        <v xml:space="preserve"> </v>
      </c>
      <c r="R5" s="91" t="str">
        <f>'Shift- A'!U8</f>
        <v xml:space="preserve"> </v>
      </c>
      <c r="S5" s="91" t="str">
        <f>'Shift- A'!V8</f>
        <v xml:space="preserve"> </v>
      </c>
      <c r="T5" s="91" t="str">
        <f>'Shift- A'!W8</f>
        <v xml:space="preserve"> </v>
      </c>
      <c r="U5" s="91" t="str">
        <f>'Shift- A'!X8</f>
        <v xml:space="preserve"> </v>
      </c>
      <c r="V5" s="91" t="str">
        <f>'Shift- A'!Y8</f>
        <v xml:space="preserve"> </v>
      </c>
      <c r="W5" s="91" t="str">
        <f>'Shift- A'!Z8</f>
        <v xml:space="preserve"> </v>
      </c>
      <c r="X5" s="91" t="str">
        <f>'Shift- A'!AA8</f>
        <v xml:space="preserve"> </v>
      </c>
      <c r="Y5" s="91" t="str">
        <f>'Shift- A'!AB8</f>
        <v xml:space="preserve"> </v>
      </c>
      <c r="Z5" s="91" t="str">
        <f>'Shift- A'!AC8</f>
        <v xml:space="preserve"> </v>
      </c>
      <c r="AA5" s="91" t="str">
        <f>'Shift- A'!AD8</f>
        <v xml:space="preserve"> </v>
      </c>
      <c r="AB5" s="91" t="str">
        <f>'Shift- A'!AE8</f>
        <v xml:space="preserve"> </v>
      </c>
      <c r="AC5" s="91" t="str">
        <f>'Shift- A'!AF8</f>
        <v xml:space="preserve"> </v>
      </c>
      <c r="AD5" s="91" t="str">
        <f>'Shift- A'!AG8</f>
        <v xml:space="preserve"> </v>
      </c>
      <c r="AE5" s="91" t="str">
        <f>'Shift- A'!AH8</f>
        <v xml:space="preserve"> </v>
      </c>
      <c r="AF5" s="92" t="str">
        <f>'Shift- A'!AI8</f>
        <v xml:space="preserve"> </v>
      </c>
    </row>
    <row r="6" spans="1:32" ht="15.75" thickBot="1" x14ac:dyDescent="0.3">
      <c r="A6" s="86" t="s">
        <v>7</v>
      </c>
      <c r="B6" s="87">
        <f>'Shift- A'!E9</f>
        <v>3.7113801452784503</v>
      </c>
      <c r="C6" s="88">
        <f>'Shift- A'!F9</f>
        <v>3.6162873662197068</v>
      </c>
      <c r="D6" s="88">
        <f>'Shift- A'!G9</f>
        <v>3.5870868493088701</v>
      </c>
      <c r="E6" s="88">
        <f>'Shift- A'!H9</f>
        <v>4.1332352941176467</v>
      </c>
      <c r="F6" s="88" t="str">
        <f>'Shift- A'!I9</f>
        <v xml:space="preserve"> </v>
      </c>
      <c r="G6" s="88" t="str">
        <f>'Shift- A'!J9</f>
        <v xml:space="preserve"> </v>
      </c>
      <c r="H6" s="88" t="str">
        <f>'Shift- A'!K9</f>
        <v xml:space="preserve"> </v>
      </c>
      <c r="I6" s="88" t="str">
        <f>'Shift- A'!L9</f>
        <v xml:space="preserve"> </v>
      </c>
      <c r="J6" s="88" t="str">
        <f>'Shift- A'!M9</f>
        <v xml:space="preserve"> </v>
      </c>
      <c r="K6" s="88" t="str">
        <f>'Shift- A'!N9</f>
        <v xml:space="preserve"> </v>
      </c>
      <c r="L6" s="88" t="str">
        <f>'Shift- A'!O9</f>
        <v xml:space="preserve"> </v>
      </c>
      <c r="M6" s="88" t="str">
        <f>'Shift- A'!P9</f>
        <v xml:space="preserve"> </v>
      </c>
      <c r="N6" s="88" t="str">
        <f>'Shift- A'!Q9</f>
        <v xml:space="preserve"> </v>
      </c>
      <c r="O6" s="88" t="str">
        <f>'Shift- A'!R9</f>
        <v xml:space="preserve"> </v>
      </c>
      <c r="P6" s="88" t="str">
        <f>'Shift- A'!S9</f>
        <v xml:space="preserve"> </v>
      </c>
      <c r="Q6" s="88" t="str">
        <f>'Shift- A'!T9</f>
        <v xml:space="preserve"> </v>
      </c>
      <c r="R6" s="88" t="str">
        <f>'Shift- A'!U9</f>
        <v xml:space="preserve"> </v>
      </c>
      <c r="S6" s="88" t="str">
        <f>'Shift- A'!V9</f>
        <v xml:space="preserve"> </v>
      </c>
      <c r="T6" s="88" t="str">
        <f>'Shift- A'!W9</f>
        <v xml:space="preserve"> </v>
      </c>
      <c r="U6" s="88" t="str">
        <f>'Shift- A'!X9</f>
        <v xml:space="preserve"> </v>
      </c>
      <c r="V6" s="88" t="str">
        <f>'Shift- A'!Y9</f>
        <v xml:space="preserve"> </v>
      </c>
      <c r="W6" s="88" t="str">
        <f>'Shift- A'!Z9</f>
        <v xml:space="preserve"> </v>
      </c>
      <c r="X6" s="88" t="str">
        <f>'Shift- A'!AA9</f>
        <v xml:space="preserve"> </v>
      </c>
      <c r="Y6" s="88" t="str">
        <f>'Shift- A'!AB9</f>
        <v xml:space="preserve"> </v>
      </c>
      <c r="Z6" s="88" t="str">
        <f>'Shift- A'!AC9</f>
        <v xml:space="preserve"> </v>
      </c>
      <c r="AA6" s="88" t="str">
        <f>'Shift- A'!AD9</f>
        <v xml:space="preserve"> </v>
      </c>
      <c r="AB6" s="88" t="str">
        <f>'Shift- A'!AE9</f>
        <v xml:space="preserve"> </v>
      </c>
      <c r="AC6" s="88" t="str">
        <f>'Shift- A'!AF9</f>
        <v xml:space="preserve"> </v>
      </c>
      <c r="AD6" s="88" t="str">
        <f>'Shift- A'!AG9</f>
        <v xml:space="preserve"> </v>
      </c>
      <c r="AE6" s="88" t="str">
        <f>'Shift- A'!AH9</f>
        <v xml:space="preserve"> </v>
      </c>
      <c r="AF6" s="89" t="str">
        <f>'Shift- A'!AI9</f>
        <v xml:space="preserve"> </v>
      </c>
    </row>
  </sheetData>
  <mergeCells count="8">
    <mergeCell ref="AD1:AE1"/>
    <mergeCell ref="AD2:AE2"/>
    <mergeCell ref="AD3:AE3"/>
    <mergeCell ref="A1:C3"/>
    <mergeCell ref="D1:AA3"/>
    <mergeCell ref="AB1:AC1"/>
    <mergeCell ref="AB2:AC2"/>
    <mergeCell ref="AB3:A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zoomScale="90" zoomScaleNormal="90" zoomScaleSheetLayoutView="80" workbookViewId="0">
      <selection activeCell="L17" sqref="L17"/>
    </sheetView>
  </sheetViews>
  <sheetFormatPr defaultRowHeight="15" x14ac:dyDescent="0.25"/>
  <cols>
    <col min="2" max="2" width="15.5703125" customWidth="1"/>
    <col min="3" max="3" width="7.42578125" customWidth="1"/>
    <col min="4" max="4" width="10.28515625" bestFit="1" customWidth="1"/>
    <col min="5" max="5" width="9.28515625" customWidth="1"/>
    <col min="6" max="6" width="10.28515625" bestFit="1" customWidth="1"/>
    <col min="7" max="7" width="17.7109375" customWidth="1"/>
    <col min="8" max="8" width="24" customWidth="1"/>
    <col min="9" max="9" width="4.28515625" customWidth="1"/>
  </cols>
  <sheetData>
    <row r="1" spans="1:8" ht="15" customHeight="1" x14ac:dyDescent="0.25">
      <c r="A1" s="119"/>
      <c r="B1" s="120"/>
      <c r="C1" s="123"/>
      <c r="D1" s="123"/>
      <c r="E1" s="123"/>
      <c r="F1" s="123"/>
      <c r="G1" s="28" t="s">
        <v>47</v>
      </c>
      <c r="H1" s="46" t="s">
        <v>46</v>
      </c>
    </row>
    <row r="2" spans="1:8" ht="15" customHeight="1" x14ac:dyDescent="0.25">
      <c r="A2" s="116"/>
      <c r="B2" s="117"/>
      <c r="C2" s="123"/>
      <c r="D2" s="123"/>
      <c r="E2" s="123"/>
      <c r="F2" s="123"/>
      <c r="G2" s="3" t="s">
        <v>45</v>
      </c>
      <c r="H2" s="45" t="s">
        <v>44</v>
      </c>
    </row>
    <row r="3" spans="1:8" ht="15.75" customHeight="1" thickBot="1" x14ac:dyDescent="0.3">
      <c r="A3" s="121"/>
      <c r="B3" s="122"/>
      <c r="C3" s="123"/>
      <c r="D3" s="123"/>
      <c r="E3" s="123"/>
      <c r="F3" s="123"/>
      <c r="G3" s="44" t="s">
        <v>43</v>
      </c>
      <c r="H3" s="43" t="s">
        <v>42</v>
      </c>
    </row>
    <row r="4" spans="1:8" ht="15.75" customHeight="1" x14ac:dyDescent="0.25">
      <c r="A4" s="116"/>
      <c r="B4" s="117"/>
      <c r="C4" s="117"/>
      <c r="D4" s="117"/>
      <c r="E4" s="117"/>
      <c r="F4" s="117"/>
      <c r="G4" s="117"/>
      <c r="H4" s="118"/>
    </row>
    <row r="5" spans="1:8" ht="15.75" customHeight="1" x14ac:dyDescent="0.25">
      <c r="A5" s="116"/>
      <c r="B5" s="117"/>
      <c r="C5" s="117"/>
      <c r="D5" s="117"/>
      <c r="E5" s="117"/>
      <c r="F5" s="117"/>
      <c r="G5" s="117"/>
      <c r="H5" s="118"/>
    </row>
    <row r="6" spans="1:8" ht="15.75" customHeight="1" x14ac:dyDescent="0.25">
      <c r="A6" s="116"/>
      <c r="B6" s="117"/>
      <c r="C6" s="117"/>
      <c r="D6" s="117"/>
      <c r="E6" s="117"/>
      <c r="F6" s="117"/>
      <c r="G6" s="117"/>
      <c r="H6" s="118"/>
    </row>
    <row r="7" spans="1:8" ht="15.75" customHeight="1" x14ac:dyDescent="0.25">
      <c r="A7" s="116"/>
      <c r="B7" s="117"/>
      <c r="C7" s="117"/>
      <c r="D7" s="117"/>
      <c r="E7" s="117"/>
      <c r="F7" s="117"/>
      <c r="G7" s="117"/>
      <c r="H7" s="118"/>
    </row>
    <row r="8" spans="1:8" ht="15.75" customHeight="1" x14ac:dyDescent="0.25">
      <c r="A8" s="116"/>
      <c r="B8" s="117"/>
      <c r="C8" s="117"/>
      <c r="D8" s="117"/>
      <c r="E8" s="117"/>
      <c r="F8" s="117"/>
      <c r="G8" s="117"/>
      <c r="H8" s="118"/>
    </row>
    <row r="9" spans="1:8" ht="15.75" customHeight="1" x14ac:dyDescent="0.25">
      <c r="A9" s="116"/>
      <c r="B9" s="117"/>
      <c r="C9" s="117"/>
      <c r="D9" s="117"/>
      <c r="E9" s="117"/>
      <c r="F9" s="117"/>
      <c r="G9" s="117"/>
      <c r="H9" s="118"/>
    </row>
    <row r="10" spans="1:8" ht="15.75" customHeight="1" x14ac:dyDescent="0.25">
      <c r="A10" s="116"/>
      <c r="B10" s="117"/>
      <c r="C10" s="117"/>
      <c r="D10" s="117"/>
      <c r="E10" s="117"/>
      <c r="F10" s="117"/>
      <c r="G10" s="117"/>
      <c r="H10" s="118"/>
    </row>
    <row r="11" spans="1:8" ht="15.75" customHeight="1" x14ac:dyDescent="0.25">
      <c r="A11" s="116"/>
      <c r="B11" s="117"/>
      <c r="C11" s="117"/>
      <c r="D11" s="117"/>
      <c r="E11" s="117"/>
      <c r="F11" s="117"/>
      <c r="G11" s="117"/>
      <c r="H11" s="118"/>
    </row>
    <row r="12" spans="1:8" ht="15.75" customHeight="1" x14ac:dyDescent="0.25">
      <c r="A12" s="116"/>
      <c r="B12" s="117"/>
      <c r="C12" s="117"/>
      <c r="D12" s="117"/>
      <c r="E12" s="117"/>
      <c r="F12" s="117"/>
      <c r="G12" s="117"/>
      <c r="H12" s="118"/>
    </row>
    <row r="13" spans="1:8" ht="15.75" customHeight="1" x14ac:dyDescent="0.25">
      <c r="A13" s="116"/>
      <c r="B13" s="117"/>
      <c r="C13" s="117"/>
      <c r="D13" s="117"/>
      <c r="E13" s="117"/>
      <c r="F13" s="117"/>
      <c r="G13" s="117"/>
      <c r="H13" s="118"/>
    </row>
    <row r="14" spans="1:8" ht="15.75" customHeight="1" x14ac:dyDescent="0.25">
      <c r="A14" s="116"/>
      <c r="B14" s="117"/>
      <c r="C14" s="117"/>
      <c r="D14" s="117"/>
      <c r="E14" s="117"/>
      <c r="F14" s="117"/>
      <c r="G14" s="117"/>
      <c r="H14" s="118"/>
    </row>
    <row r="15" spans="1:8" ht="15.75" customHeight="1" x14ac:dyDescent="0.25">
      <c r="A15" s="116"/>
      <c r="B15" s="117"/>
      <c r="C15" s="117"/>
      <c r="D15" s="117"/>
      <c r="E15" s="117"/>
      <c r="F15" s="117"/>
      <c r="G15" s="117"/>
      <c r="H15" s="118"/>
    </row>
    <row r="16" spans="1:8" ht="15.75" customHeight="1" thickBot="1" x14ac:dyDescent="0.3">
      <c r="A16" s="116"/>
      <c r="B16" s="117"/>
      <c r="C16" s="117"/>
      <c r="D16" s="117"/>
      <c r="E16" s="117"/>
      <c r="F16" s="117"/>
      <c r="G16" s="117"/>
      <c r="H16" s="118"/>
    </row>
    <row r="17" spans="1:8" ht="16.5" thickBot="1" x14ac:dyDescent="0.3">
      <c r="A17" s="127" t="s">
        <v>61</v>
      </c>
      <c r="B17" s="128"/>
      <c r="C17" s="128"/>
      <c r="D17" s="128"/>
      <c r="E17" s="128"/>
      <c r="F17" s="128"/>
      <c r="G17" s="128"/>
      <c r="H17" s="129"/>
    </row>
    <row r="18" spans="1:8" s="41" customFormat="1" ht="22.5" customHeight="1" thickBot="1" x14ac:dyDescent="0.3">
      <c r="A18" s="42"/>
      <c r="B18" s="61" t="s">
        <v>37</v>
      </c>
      <c r="C18" s="132" t="s">
        <v>35</v>
      </c>
      <c r="D18" s="132"/>
      <c r="E18" s="133" t="s">
        <v>9</v>
      </c>
      <c r="F18" s="134"/>
      <c r="G18" s="135" t="s">
        <v>70</v>
      </c>
      <c r="H18" s="130" t="s">
        <v>36</v>
      </c>
    </row>
    <row r="19" spans="1:8" s="41" customFormat="1" ht="23.25" customHeight="1" x14ac:dyDescent="0.25">
      <c r="A19" s="55" t="s">
        <v>0</v>
      </c>
      <c r="B19" s="52" t="s">
        <v>35</v>
      </c>
      <c r="C19" s="36" t="s">
        <v>6</v>
      </c>
      <c r="D19" s="36" t="s">
        <v>7</v>
      </c>
      <c r="E19" s="36" t="s">
        <v>6</v>
      </c>
      <c r="F19" s="36" t="s">
        <v>7</v>
      </c>
      <c r="G19" s="136"/>
      <c r="H19" s="131"/>
    </row>
    <row r="20" spans="1:8" ht="15" customHeight="1" x14ac:dyDescent="0.25">
      <c r="A20" s="39" t="s">
        <v>34</v>
      </c>
      <c r="B20" s="16" t="s">
        <v>62</v>
      </c>
      <c r="C20" s="51">
        <f>'Shift- A'!D14</f>
        <v>254.625</v>
      </c>
      <c r="D20" s="56">
        <f>'Shift- A'!D15</f>
        <v>4.3786161302465647</v>
      </c>
      <c r="E20" s="57">
        <f>IFERROR(AVERAGE(C20), " ")</f>
        <v>254.625</v>
      </c>
      <c r="F20" s="94">
        <f>IFERROR(AVERAGE(D20), " ")</f>
        <v>4.3786161302465647</v>
      </c>
      <c r="G20" s="124" t="s">
        <v>71</v>
      </c>
      <c r="H20" s="38"/>
    </row>
    <row r="21" spans="1:8" x14ac:dyDescent="0.25">
      <c r="A21" s="39" t="s">
        <v>11</v>
      </c>
      <c r="B21" s="16" t="s">
        <v>63</v>
      </c>
      <c r="C21" s="51">
        <f>'Shift- A'!D20</f>
        <v>276.25</v>
      </c>
      <c r="D21" s="56">
        <f>'Shift- A'!D21</f>
        <v>4.3771315690647539</v>
      </c>
      <c r="E21" s="57">
        <f t="shared" ref="E21:E43" si="0">IFERROR(AVERAGE(C21), " ")</f>
        <v>276.25</v>
      </c>
      <c r="F21" s="94">
        <f t="shared" ref="F21:F43" si="1">IFERROR(AVERAGE(D21), " ")</f>
        <v>4.3771315690647539</v>
      </c>
      <c r="G21" s="124"/>
      <c r="H21" s="38"/>
    </row>
    <row r="22" spans="1:8" x14ac:dyDescent="0.25">
      <c r="A22" s="39" t="s">
        <v>12</v>
      </c>
      <c r="B22" s="16" t="s">
        <v>32</v>
      </c>
      <c r="C22" s="51">
        <f>'Shift- A'!D26</f>
        <v>252.5</v>
      </c>
      <c r="D22" s="56">
        <f>'Shift- A'!D27</f>
        <v>4.0038303989916892</v>
      </c>
      <c r="E22" s="57">
        <f t="shared" si="0"/>
        <v>252.5</v>
      </c>
      <c r="F22" s="94">
        <f t="shared" si="1"/>
        <v>4.0038303989916892</v>
      </c>
      <c r="G22" s="124"/>
      <c r="H22" s="40"/>
    </row>
    <row r="23" spans="1:8" x14ac:dyDescent="0.25">
      <c r="A23" s="39" t="s">
        <v>13</v>
      </c>
      <c r="B23" s="16" t="s">
        <v>56</v>
      </c>
      <c r="C23" s="51">
        <f>'Shift- A'!D32</f>
        <v>268.75</v>
      </c>
      <c r="D23" s="56">
        <f>'Shift- A'!D33</f>
        <v>4.4226190476190474</v>
      </c>
      <c r="E23" s="57">
        <f t="shared" si="0"/>
        <v>268.75</v>
      </c>
      <c r="F23" s="94">
        <f t="shared" si="1"/>
        <v>4.4226190476190474</v>
      </c>
      <c r="G23" s="124"/>
      <c r="H23" s="38"/>
    </row>
    <row r="24" spans="1:8" x14ac:dyDescent="0.25">
      <c r="A24" s="39" t="s">
        <v>14</v>
      </c>
      <c r="B24" s="16" t="s">
        <v>64</v>
      </c>
      <c r="C24" s="51">
        <f>'Shift- A'!D38</f>
        <v>251.25</v>
      </c>
      <c r="D24" s="56">
        <f>'Shift- A'!D39</f>
        <v>3.9589269016101225</v>
      </c>
      <c r="E24" s="57">
        <f t="shared" si="0"/>
        <v>251.25</v>
      </c>
      <c r="F24" s="94">
        <f t="shared" si="1"/>
        <v>3.9589269016101225</v>
      </c>
      <c r="G24" s="124"/>
      <c r="H24" s="38"/>
    </row>
    <row r="25" spans="1:8" hidden="1" x14ac:dyDescent="0.25">
      <c r="A25" s="39" t="s">
        <v>15</v>
      </c>
      <c r="B25" s="16" t="s">
        <v>57</v>
      </c>
      <c r="C25" s="51"/>
      <c r="D25" s="56"/>
      <c r="E25" s="57" t="str">
        <f t="shared" si="0"/>
        <v xml:space="preserve"> </v>
      </c>
      <c r="F25" s="94" t="str">
        <f t="shared" si="1"/>
        <v xml:space="preserve"> </v>
      </c>
      <c r="G25" s="124"/>
      <c r="H25" s="38"/>
    </row>
    <row r="26" spans="1:8" x14ac:dyDescent="0.25">
      <c r="A26" s="39" t="s">
        <v>16</v>
      </c>
      <c r="B26" s="16" t="s">
        <v>54</v>
      </c>
      <c r="C26" s="51">
        <f>'Shift- A'!D50</f>
        <v>248.75</v>
      </c>
      <c r="D26" s="56">
        <f>'Shift- A'!D51</f>
        <v>3.6112081358541355</v>
      </c>
      <c r="E26" s="57">
        <f t="shared" si="0"/>
        <v>248.75</v>
      </c>
      <c r="F26" s="94">
        <f t="shared" si="1"/>
        <v>3.6112081358541355</v>
      </c>
      <c r="G26" s="124"/>
      <c r="H26" s="38"/>
    </row>
    <row r="27" spans="1:8" x14ac:dyDescent="0.25">
      <c r="A27" s="39" t="s">
        <v>17</v>
      </c>
      <c r="B27" s="16" t="s">
        <v>55</v>
      </c>
      <c r="C27" s="51">
        <f>'Shift- A'!D56</f>
        <v>277.5</v>
      </c>
      <c r="D27" s="56">
        <f>'Shift- A'!D57</f>
        <v>4.620674688697318</v>
      </c>
      <c r="E27" s="57">
        <f t="shared" si="0"/>
        <v>277.5</v>
      </c>
      <c r="F27" s="94">
        <f t="shared" si="1"/>
        <v>4.620674688697318</v>
      </c>
      <c r="G27" s="124"/>
      <c r="H27" s="38"/>
    </row>
    <row r="28" spans="1:8" x14ac:dyDescent="0.25">
      <c r="A28" s="39" t="s">
        <v>18</v>
      </c>
      <c r="B28" s="16" t="s">
        <v>65</v>
      </c>
      <c r="C28" s="51">
        <f>'Shift- A'!D62</f>
        <v>276.25</v>
      </c>
      <c r="D28" s="56">
        <f>'Shift- A'!D63</f>
        <v>4.3058447198714864</v>
      </c>
      <c r="E28" s="57">
        <f t="shared" si="0"/>
        <v>276.25</v>
      </c>
      <c r="F28" s="94">
        <f t="shared" si="1"/>
        <v>4.3058447198714864</v>
      </c>
      <c r="G28" s="124"/>
      <c r="H28" s="38"/>
    </row>
    <row r="29" spans="1:8" x14ac:dyDescent="0.25">
      <c r="A29" s="39" t="s">
        <v>19</v>
      </c>
      <c r="B29" s="16" t="s">
        <v>59</v>
      </c>
      <c r="C29" s="51">
        <f>'Shift- A'!D68</f>
        <v>295</v>
      </c>
      <c r="D29" s="56">
        <f>'Shift- A'!D69</f>
        <v>4.7062719706368901</v>
      </c>
      <c r="E29" s="57">
        <f t="shared" si="0"/>
        <v>295</v>
      </c>
      <c r="F29" s="94">
        <f t="shared" si="1"/>
        <v>4.7062719706368901</v>
      </c>
      <c r="G29" s="124"/>
      <c r="H29" s="38"/>
    </row>
    <row r="30" spans="1:8" x14ac:dyDescent="0.25">
      <c r="A30" s="39" t="s">
        <v>20</v>
      </c>
      <c r="B30" s="16" t="s">
        <v>58</v>
      </c>
      <c r="C30" s="51">
        <f>'Shift- A'!D74</f>
        <v>242.5</v>
      </c>
      <c r="D30" s="56">
        <f>'Shift- A'!D75</f>
        <v>3.7428371067922259</v>
      </c>
      <c r="E30" s="57">
        <f t="shared" si="0"/>
        <v>242.5</v>
      </c>
      <c r="F30" s="94">
        <f t="shared" si="1"/>
        <v>3.7428371067922259</v>
      </c>
      <c r="G30" s="124"/>
      <c r="H30" s="38"/>
    </row>
    <row r="31" spans="1:8" x14ac:dyDescent="0.25">
      <c r="A31" s="39" t="s">
        <v>21</v>
      </c>
      <c r="B31" s="16" t="s">
        <v>66</v>
      </c>
      <c r="C31" s="51">
        <f>'Shift- A'!D80</f>
        <v>188.75</v>
      </c>
      <c r="D31" s="56">
        <f>'Shift- A'!D81</f>
        <v>3.0413121849634441</v>
      </c>
      <c r="E31" s="57">
        <f t="shared" si="0"/>
        <v>188.75</v>
      </c>
      <c r="F31" s="94">
        <f t="shared" si="1"/>
        <v>3.0413121849634441</v>
      </c>
      <c r="G31" s="124"/>
      <c r="H31" s="38"/>
    </row>
    <row r="32" spans="1:8" x14ac:dyDescent="0.25">
      <c r="A32" s="39" t="s">
        <v>22</v>
      </c>
      <c r="B32" s="16" t="s">
        <v>33</v>
      </c>
      <c r="C32" s="51">
        <f>'Shift- A'!D86</f>
        <v>303.75</v>
      </c>
      <c r="D32" s="56">
        <f>'Shift- A'!D87</f>
        <v>4.7421373429437947</v>
      </c>
      <c r="E32" s="57">
        <f t="shared" si="0"/>
        <v>303.75</v>
      </c>
      <c r="F32" s="94">
        <f>IFERROR(AVERAGE(D32), " ")</f>
        <v>4.7421373429437947</v>
      </c>
      <c r="G32" s="124"/>
      <c r="H32" s="38"/>
    </row>
    <row r="33" spans="1:8" hidden="1" x14ac:dyDescent="0.25">
      <c r="A33" s="39" t="s">
        <v>23</v>
      </c>
      <c r="B33" s="16"/>
      <c r="C33" s="51"/>
      <c r="D33" s="56"/>
      <c r="E33" s="57" t="str">
        <f t="shared" si="0"/>
        <v xml:space="preserve"> </v>
      </c>
      <c r="F33" s="94" t="str">
        <f t="shared" si="1"/>
        <v xml:space="preserve"> </v>
      </c>
      <c r="G33" s="124"/>
      <c r="H33" s="38"/>
    </row>
    <row r="34" spans="1:8" hidden="1" x14ac:dyDescent="0.25">
      <c r="A34" s="39" t="s">
        <v>24</v>
      </c>
      <c r="B34" s="16"/>
      <c r="C34" s="51">
        <v>0</v>
      </c>
      <c r="D34" s="56" t="e">
        <f>'Shift- A'!D99</f>
        <v>#DIV/0!</v>
      </c>
      <c r="E34" s="57">
        <f t="shared" si="0"/>
        <v>0</v>
      </c>
      <c r="F34" s="94" t="str">
        <f t="shared" si="1"/>
        <v xml:space="preserve"> </v>
      </c>
      <c r="G34" s="124"/>
      <c r="H34" s="38"/>
    </row>
    <row r="35" spans="1:8" hidden="1" x14ac:dyDescent="0.25">
      <c r="A35" s="39" t="s">
        <v>25</v>
      </c>
      <c r="B35" s="16"/>
      <c r="C35" s="51">
        <f>'Shift- A'!D94</f>
        <v>0</v>
      </c>
      <c r="D35" s="56" t="e">
        <f>'Shift- A'!D105</f>
        <v>#DIV/0!</v>
      </c>
      <c r="E35" s="57">
        <f t="shared" si="0"/>
        <v>0</v>
      </c>
      <c r="F35" s="94" t="str">
        <f t="shared" si="1"/>
        <v xml:space="preserve"> </v>
      </c>
      <c r="G35" s="124"/>
      <c r="H35" s="38"/>
    </row>
    <row r="36" spans="1:8" x14ac:dyDescent="0.25">
      <c r="A36" s="39" t="s">
        <v>26</v>
      </c>
      <c r="B36" s="16" t="s">
        <v>67</v>
      </c>
      <c r="C36" s="51">
        <f>'Shift- A'!D110</f>
        <v>295</v>
      </c>
      <c r="D36" s="56">
        <f>'Shift- A'!D111</f>
        <v>4.8483044733044736</v>
      </c>
      <c r="E36" s="57">
        <f t="shared" si="0"/>
        <v>295</v>
      </c>
      <c r="F36" s="94">
        <f t="shared" si="1"/>
        <v>4.8483044733044736</v>
      </c>
      <c r="G36" s="124"/>
      <c r="H36" s="38"/>
    </row>
    <row r="37" spans="1:8" x14ac:dyDescent="0.25">
      <c r="A37" s="39" t="s">
        <v>30</v>
      </c>
      <c r="B37" s="16" t="s">
        <v>68</v>
      </c>
      <c r="C37" s="51">
        <f>'Shift- A'!D116</f>
        <v>313.75</v>
      </c>
      <c r="D37" s="56">
        <f>'Shift- A'!D117</f>
        <v>5.2829996292176489</v>
      </c>
      <c r="E37" s="57">
        <f t="shared" si="0"/>
        <v>313.75</v>
      </c>
      <c r="F37" s="94">
        <f t="shared" si="1"/>
        <v>5.2829996292176489</v>
      </c>
      <c r="G37" s="124"/>
      <c r="H37" s="38"/>
    </row>
    <row r="38" spans="1:8" hidden="1" x14ac:dyDescent="0.25">
      <c r="A38" s="39" t="s">
        <v>27</v>
      </c>
      <c r="B38" s="47"/>
      <c r="C38" s="51">
        <v>0</v>
      </c>
      <c r="D38" s="56" t="e">
        <f>'Shift- A'!D123</f>
        <v>#DIV/0!</v>
      </c>
      <c r="E38" s="57">
        <f t="shared" si="0"/>
        <v>0</v>
      </c>
      <c r="F38" s="94" t="str">
        <f t="shared" si="1"/>
        <v xml:space="preserve"> </v>
      </c>
      <c r="G38" s="125"/>
      <c r="H38" s="48"/>
    </row>
    <row r="39" spans="1:8" x14ac:dyDescent="0.25">
      <c r="A39" s="39" t="s">
        <v>49</v>
      </c>
      <c r="B39" s="47" t="s">
        <v>31</v>
      </c>
      <c r="C39" s="51">
        <f>'Shift- A'!D128</f>
        <v>196.25</v>
      </c>
      <c r="D39" s="56">
        <f>'Shift- A'!D129</f>
        <v>3.589318240957585</v>
      </c>
      <c r="E39" s="57">
        <f t="shared" si="0"/>
        <v>196.25</v>
      </c>
      <c r="F39" s="94">
        <f t="shared" si="1"/>
        <v>3.589318240957585</v>
      </c>
      <c r="G39" s="125"/>
      <c r="H39" s="48"/>
    </row>
    <row r="40" spans="1:8" hidden="1" x14ac:dyDescent="0.25">
      <c r="A40" s="39" t="s">
        <v>50</v>
      </c>
      <c r="B40" s="47"/>
      <c r="C40" s="51"/>
      <c r="D40" s="56"/>
      <c r="E40" s="57" t="str">
        <f t="shared" si="0"/>
        <v xml:space="preserve"> </v>
      </c>
      <c r="F40" s="94" t="str">
        <f t="shared" si="1"/>
        <v xml:space="preserve"> </v>
      </c>
      <c r="G40" s="125"/>
      <c r="H40" s="48"/>
    </row>
    <row r="41" spans="1:8" hidden="1" x14ac:dyDescent="0.25">
      <c r="A41" s="39" t="s">
        <v>51</v>
      </c>
      <c r="B41" s="47"/>
      <c r="C41" s="51">
        <v>0</v>
      </c>
      <c r="D41" s="56" t="e">
        <f>'Shift- A'!D141</f>
        <v>#DIV/0!</v>
      </c>
      <c r="E41" s="57">
        <f t="shared" si="0"/>
        <v>0</v>
      </c>
      <c r="F41" s="94" t="str">
        <f t="shared" si="1"/>
        <v xml:space="preserve"> </v>
      </c>
      <c r="G41" s="125"/>
      <c r="H41" s="48"/>
    </row>
    <row r="42" spans="1:8" x14ac:dyDescent="0.25">
      <c r="A42" s="39" t="s">
        <v>52</v>
      </c>
      <c r="B42" s="47" t="s">
        <v>69</v>
      </c>
      <c r="C42" s="51">
        <f>'Shift- A'!D146</f>
        <v>308.75</v>
      </c>
      <c r="D42" s="56">
        <f>'Shift- A'!D147</f>
        <v>5.2044016531343722</v>
      </c>
      <c r="E42" s="57">
        <f t="shared" si="0"/>
        <v>308.75</v>
      </c>
      <c r="F42" s="94">
        <f t="shared" si="1"/>
        <v>5.2044016531343722</v>
      </c>
      <c r="G42" s="125"/>
      <c r="H42" s="48"/>
    </row>
    <row r="43" spans="1:8" hidden="1" x14ac:dyDescent="0.25">
      <c r="A43" s="39" t="s">
        <v>53</v>
      </c>
      <c r="B43" s="47" t="s">
        <v>31</v>
      </c>
      <c r="C43" s="51">
        <v>0</v>
      </c>
      <c r="D43" s="56" t="e">
        <f>'Shift- A'!D153</f>
        <v>#DIV/0!</v>
      </c>
      <c r="E43" s="57">
        <f t="shared" si="0"/>
        <v>0</v>
      </c>
      <c r="F43" s="58" t="str">
        <f t="shared" si="1"/>
        <v xml:space="preserve"> </v>
      </c>
      <c r="G43" s="125"/>
      <c r="H43" s="48"/>
    </row>
    <row r="44" spans="1:8" ht="19.5" thickBot="1" x14ac:dyDescent="0.35">
      <c r="A44" s="49" t="s">
        <v>9</v>
      </c>
      <c r="B44" s="50"/>
      <c r="C44" s="59">
        <f>SUBTOTAL(101,C20:C42)</f>
        <v>265.6015625</v>
      </c>
      <c r="D44" s="60">
        <f>SUBTOTAL(101,D20:D42)</f>
        <v>4.3022771371190967</v>
      </c>
      <c r="E44" s="59">
        <f>AVERAGE(C44)</f>
        <v>265.6015625</v>
      </c>
      <c r="F44" s="60">
        <f>AVERAGE(D44)</f>
        <v>4.3022771371190967</v>
      </c>
      <c r="G44" s="126"/>
      <c r="H44" s="37"/>
    </row>
    <row r="45" spans="1:8" x14ac:dyDescent="0.25">
      <c r="A45" s="110" t="s">
        <v>41</v>
      </c>
      <c r="B45" s="111"/>
      <c r="C45" s="111" t="s">
        <v>40</v>
      </c>
      <c r="D45" s="111"/>
      <c r="E45" s="111"/>
      <c r="F45" s="111" t="s">
        <v>39</v>
      </c>
      <c r="G45" s="111"/>
      <c r="H45" s="114"/>
    </row>
    <row r="46" spans="1:8" ht="15.75" thickBot="1" x14ac:dyDescent="0.3">
      <c r="A46" s="112"/>
      <c r="B46" s="113"/>
      <c r="C46" s="113"/>
      <c r="D46" s="113"/>
      <c r="E46" s="113"/>
      <c r="F46" s="113"/>
      <c r="G46" s="113"/>
      <c r="H46" s="115"/>
    </row>
  </sheetData>
  <mergeCells count="12">
    <mergeCell ref="A45:B46"/>
    <mergeCell ref="C45:E46"/>
    <mergeCell ref="F45:H46"/>
    <mergeCell ref="A4:H16"/>
    <mergeCell ref="A1:B3"/>
    <mergeCell ref="C1:F3"/>
    <mergeCell ref="G20:G44"/>
    <mergeCell ref="A17:H17"/>
    <mergeCell ref="H18:H19"/>
    <mergeCell ref="C18:D18"/>
    <mergeCell ref="E18:F18"/>
    <mergeCell ref="G18:G19"/>
  </mergeCells>
  <pageMargins left="0.7" right="0.7" top="0.75" bottom="0.75" header="0.3" footer="0.3"/>
  <pageSetup scale="6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J153"/>
  <sheetViews>
    <sheetView zoomScale="80" zoomScaleNormal="80" workbookViewId="0">
      <pane xSplit="4" ySplit="9" topLeftCell="E121" activePane="bottomRight" state="frozen"/>
      <selection pane="topRight" activeCell="E1" sqref="E1"/>
      <selection pane="bottomLeft" activeCell="A10" sqref="A10"/>
      <selection pane="bottomRight" activeCell="H138" sqref="H138"/>
    </sheetView>
  </sheetViews>
  <sheetFormatPr defaultRowHeight="15" x14ac:dyDescent="0.25"/>
  <cols>
    <col min="1" max="1" width="3.7109375" style="1" customWidth="1"/>
    <col min="2" max="2" width="9.140625" style="1"/>
    <col min="3" max="3" width="8.42578125" style="1" bestFit="1" customWidth="1"/>
    <col min="4" max="4" width="10" style="1" bestFit="1" customWidth="1"/>
    <col min="5" max="25" width="9.140625" style="1" customWidth="1"/>
    <col min="26" max="28" width="9.140625" style="1"/>
    <col min="29" max="29" width="9.140625" style="1" customWidth="1"/>
    <col min="30" max="30" width="9.140625" style="1"/>
    <col min="31" max="31" width="9.140625" style="1" customWidth="1"/>
    <col min="32" max="16384" width="9.140625" style="1"/>
  </cols>
  <sheetData>
    <row r="1" spans="2:36" ht="15.75" thickBot="1" x14ac:dyDescent="0.3">
      <c r="J1"/>
      <c r="N1" s="32"/>
      <c r="O1" s="1" t="s">
        <v>38</v>
      </c>
      <c r="Q1" s="33"/>
    </row>
    <row r="2" spans="2:36" customFormat="1" ht="16.5" thickBot="1" x14ac:dyDescent="0.3">
      <c r="B2" s="143" t="s">
        <v>60</v>
      </c>
      <c r="C2" s="144"/>
      <c r="D2" s="68">
        <f>D4</f>
        <v>168648</v>
      </c>
      <c r="E2" s="1">
        <v>168648</v>
      </c>
      <c r="F2" s="1">
        <f>E2-D2</f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2:36" ht="16.5" thickBot="1" x14ac:dyDescent="0.3">
      <c r="B3" s="69" t="s">
        <v>0</v>
      </c>
      <c r="C3" s="71" t="s">
        <v>8</v>
      </c>
      <c r="D3" s="72" t="s">
        <v>9</v>
      </c>
      <c r="E3" s="70">
        <v>45748</v>
      </c>
      <c r="F3" s="70">
        <v>45749</v>
      </c>
      <c r="G3" s="70">
        <v>45750</v>
      </c>
      <c r="H3" s="70">
        <v>45751</v>
      </c>
      <c r="I3" s="70">
        <v>45752</v>
      </c>
      <c r="J3" s="70">
        <v>45753</v>
      </c>
      <c r="K3" s="70">
        <v>45754</v>
      </c>
      <c r="L3" s="70">
        <v>45755</v>
      </c>
      <c r="M3" s="70">
        <v>45756</v>
      </c>
      <c r="N3" s="70">
        <v>45757</v>
      </c>
      <c r="O3" s="70">
        <v>45758</v>
      </c>
      <c r="P3" s="70">
        <v>45759</v>
      </c>
      <c r="Q3" s="70">
        <v>45760</v>
      </c>
      <c r="R3" s="70">
        <v>45761</v>
      </c>
      <c r="S3" s="70">
        <v>45762</v>
      </c>
      <c r="T3" s="70">
        <v>45763</v>
      </c>
      <c r="U3" s="70">
        <v>45764</v>
      </c>
      <c r="V3" s="70">
        <v>45765</v>
      </c>
      <c r="W3" s="70">
        <v>45766</v>
      </c>
      <c r="X3" s="70">
        <v>45767</v>
      </c>
      <c r="Y3" s="70">
        <v>45768</v>
      </c>
      <c r="Z3" s="70">
        <v>45769</v>
      </c>
      <c r="AA3" s="70">
        <v>45770</v>
      </c>
      <c r="AB3" s="70">
        <v>45771</v>
      </c>
      <c r="AC3" s="70">
        <v>45772</v>
      </c>
      <c r="AD3" s="70">
        <v>45773</v>
      </c>
      <c r="AE3" s="70">
        <v>45774</v>
      </c>
      <c r="AF3" s="70">
        <v>45775</v>
      </c>
      <c r="AG3" s="70">
        <v>45776</v>
      </c>
      <c r="AH3" s="70">
        <v>45777</v>
      </c>
      <c r="AI3" s="70"/>
      <c r="AJ3"/>
    </row>
    <row r="4" spans="2:36" x14ac:dyDescent="0.25">
      <c r="B4" s="145" t="s">
        <v>9</v>
      </c>
      <c r="C4" s="75" t="s">
        <v>3</v>
      </c>
      <c r="D4" s="73">
        <f>IFERROR(SUM(E4:AI4)," ")</f>
        <v>168648</v>
      </c>
      <c r="E4" s="64">
        <f>IFERROR((E10+E16+E22+E28+E34+E40+E46+E52+E58+E64+E70+E76+E82+E88+E94+E100+E106+E112+E118+E124+E130+E136+E142+E148)," " )</f>
        <v>41300</v>
      </c>
      <c r="F4" s="64">
        <f t="shared" ref="F4:AH4" si="0">IFERROR((F10+F16+F22+F28+F34+F40+F46+F52+F58+F64+F70+F76+F82+F88+F94+F100+F106+F112+F118+F124+F130+F136+F142+F148)," " )</f>
        <v>40645</v>
      </c>
      <c r="G4" s="64">
        <f t="shared" si="0"/>
        <v>44203</v>
      </c>
      <c r="H4" s="64">
        <f t="shared" si="0"/>
        <v>42500</v>
      </c>
      <c r="I4" s="64">
        <f>IFERROR((I10+I16+I22+I28+I34+I40+I46+I52+I58+I64+I70+I76+I82+I88+I94+I100+I106+I112+I118+I124+I130+I136+I142+I148)," " )</f>
        <v>0</v>
      </c>
      <c r="J4" s="64">
        <f t="shared" si="0"/>
        <v>0</v>
      </c>
      <c r="K4" s="64">
        <f t="shared" si="0"/>
        <v>0</v>
      </c>
      <c r="L4" s="64">
        <f t="shared" si="0"/>
        <v>0</v>
      </c>
      <c r="M4" s="64">
        <f t="shared" si="0"/>
        <v>0</v>
      </c>
      <c r="N4" s="64">
        <f t="shared" si="0"/>
        <v>0</v>
      </c>
      <c r="O4" s="64">
        <f t="shared" si="0"/>
        <v>0</v>
      </c>
      <c r="P4" s="64">
        <f t="shared" si="0"/>
        <v>0</v>
      </c>
      <c r="Q4" s="64">
        <f t="shared" si="0"/>
        <v>0</v>
      </c>
      <c r="R4" s="64">
        <f t="shared" si="0"/>
        <v>0</v>
      </c>
      <c r="S4" s="64">
        <f t="shared" si="0"/>
        <v>0</v>
      </c>
      <c r="T4" s="64">
        <f t="shared" si="0"/>
        <v>0</v>
      </c>
      <c r="U4" s="64">
        <f t="shared" si="0"/>
        <v>0</v>
      </c>
      <c r="V4" s="64">
        <f t="shared" si="0"/>
        <v>0</v>
      </c>
      <c r="W4" s="64">
        <f t="shared" si="0"/>
        <v>0</v>
      </c>
      <c r="X4" s="64">
        <f t="shared" si="0"/>
        <v>0</v>
      </c>
      <c r="Y4" s="64">
        <f t="shared" si="0"/>
        <v>0</v>
      </c>
      <c r="Z4" s="64">
        <f t="shared" si="0"/>
        <v>0</v>
      </c>
      <c r="AA4" s="64">
        <f t="shared" si="0"/>
        <v>0</v>
      </c>
      <c r="AB4" s="64">
        <f t="shared" si="0"/>
        <v>0</v>
      </c>
      <c r="AC4" s="64">
        <f t="shared" si="0"/>
        <v>0</v>
      </c>
      <c r="AD4" s="64">
        <f t="shared" si="0"/>
        <v>0</v>
      </c>
      <c r="AE4" s="64">
        <f t="shared" si="0"/>
        <v>0</v>
      </c>
      <c r="AF4" s="64">
        <f t="shared" si="0"/>
        <v>0</v>
      </c>
      <c r="AG4" s="64">
        <f t="shared" si="0"/>
        <v>0</v>
      </c>
      <c r="AH4" s="64">
        <f t="shared" si="0"/>
        <v>0</v>
      </c>
      <c r="AI4" s="62">
        <f t="shared" ref="AI4" si="1">IFERROR((AI10+AI16+AI22+AI28+AI34+AI40+AI46+AI52+AI58+AI64+AI70+AI76+AI82+AI88+AI94+AI100+AI106+AI112+AI118+AI124+AI130+AI136+AI142+AI148)," " )</f>
        <v>0</v>
      </c>
    </row>
    <row r="5" spans="2:36" x14ac:dyDescent="0.25">
      <c r="B5" s="146"/>
      <c r="C5" s="76" t="s">
        <v>4</v>
      </c>
      <c r="D5" s="73">
        <f>SUM(E5:AI5)</f>
        <v>3997</v>
      </c>
      <c r="E5" s="53">
        <f>IFERROR((E11+E17+E23+E29+E35+E41+E47+E53+E59+E65+E71+E77+E83+E89+E95+E101+E107+E113+E119+E125+E131+E137+E143+E149)," " )</f>
        <v>958</v>
      </c>
      <c r="F5" s="53">
        <f t="shared" ref="F5:AH5" si="2">IFERROR((F11+F17+F23+F29+F35+F41+F47+F53+F59+F65+F71+F77+F83+F89+F95+F101+F107+F113+F119+F125+F131+F137+F143+F149)," " )</f>
        <v>967</v>
      </c>
      <c r="G5" s="53">
        <f t="shared" si="2"/>
        <v>991</v>
      </c>
      <c r="H5" s="53">
        <f t="shared" si="2"/>
        <v>1081</v>
      </c>
      <c r="I5" s="53">
        <f t="shared" si="2"/>
        <v>0</v>
      </c>
      <c r="J5" s="53">
        <f t="shared" si="2"/>
        <v>0</v>
      </c>
      <c r="K5" s="53">
        <f t="shared" si="2"/>
        <v>0</v>
      </c>
      <c r="L5" s="53">
        <f t="shared" si="2"/>
        <v>0</v>
      </c>
      <c r="M5" s="53">
        <f t="shared" si="2"/>
        <v>0</v>
      </c>
      <c r="N5" s="53">
        <f t="shared" si="2"/>
        <v>0</v>
      </c>
      <c r="O5" s="53">
        <f t="shared" si="2"/>
        <v>0</v>
      </c>
      <c r="P5" s="53">
        <f t="shared" si="2"/>
        <v>0</v>
      </c>
      <c r="Q5" s="53">
        <f t="shared" si="2"/>
        <v>0</v>
      </c>
      <c r="R5" s="53">
        <f t="shared" si="2"/>
        <v>0</v>
      </c>
      <c r="S5" s="53">
        <f t="shared" si="2"/>
        <v>0</v>
      </c>
      <c r="T5" s="53">
        <f t="shared" si="2"/>
        <v>0</v>
      </c>
      <c r="U5" s="53">
        <f t="shared" si="2"/>
        <v>0</v>
      </c>
      <c r="V5" s="53">
        <f t="shared" si="2"/>
        <v>0</v>
      </c>
      <c r="W5" s="53">
        <f t="shared" si="2"/>
        <v>0</v>
      </c>
      <c r="X5" s="53">
        <f t="shared" si="2"/>
        <v>0</v>
      </c>
      <c r="Y5" s="53">
        <f t="shared" si="2"/>
        <v>0</v>
      </c>
      <c r="Z5" s="53">
        <f t="shared" si="2"/>
        <v>0</v>
      </c>
      <c r="AA5" s="53">
        <f t="shared" si="2"/>
        <v>0</v>
      </c>
      <c r="AB5" s="53">
        <f t="shared" si="2"/>
        <v>0</v>
      </c>
      <c r="AC5" s="53">
        <f t="shared" si="2"/>
        <v>0</v>
      </c>
      <c r="AD5" s="53">
        <f t="shared" si="2"/>
        <v>0</v>
      </c>
      <c r="AE5" s="53">
        <f t="shared" si="2"/>
        <v>0</v>
      </c>
      <c r="AF5" s="53">
        <f t="shared" si="2"/>
        <v>0</v>
      </c>
      <c r="AG5" s="53">
        <f t="shared" si="2"/>
        <v>0</v>
      </c>
      <c r="AH5" s="53">
        <f t="shared" si="2"/>
        <v>0</v>
      </c>
      <c r="AI5" s="63">
        <f t="shared" ref="AI5" si="3">IFERROR((AI11+AI17+AI23+AI29+AI35+AI41+AI47+AI53+AI59+AI65+AI71+AI77+AI83+AI89+AI95+AI101+AI107+AI113+AI119+AI125+AI131+AI137+AI143+AI149)," " )</f>
        <v>0</v>
      </c>
    </row>
    <row r="6" spans="2:36" x14ac:dyDescent="0.25">
      <c r="B6" s="146"/>
      <c r="C6" s="76" t="s">
        <v>5</v>
      </c>
      <c r="D6" s="74">
        <f>SUM(E6:AI6)</f>
        <v>634.5</v>
      </c>
      <c r="E6" s="53">
        <f>IFERROR((E12+E18+E24+E30+E36+E42+E48+E54+E60+E66+E72+E78+E84+E90+E96+E102+E114+E108+E120+E126+E132+E138+E144+E150)," " )</f>
        <v>160</v>
      </c>
      <c r="F6" s="53">
        <f t="shared" ref="F6:AH6" si="4">IFERROR((F12+F18+F24+F30+F36+F42+F48+F54+F60+F66+F72+F78+F84+F90+F96+F102+F114+F108+F120+F126+F132+F138+F144+F150)," " )</f>
        <v>152</v>
      </c>
      <c r="G6" s="53">
        <f t="shared" si="4"/>
        <v>160</v>
      </c>
      <c r="H6" s="53">
        <f t="shared" si="4"/>
        <v>162.5</v>
      </c>
      <c r="I6" s="53">
        <f t="shared" si="4"/>
        <v>0</v>
      </c>
      <c r="J6" s="53">
        <f t="shared" si="4"/>
        <v>0</v>
      </c>
      <c r="K6" s="53">
        <f t="shared" si="4"/>
        <v>0</v>
      </c>
      <c r="L6" s="53">
        <f t="shared" si="4"/>
        <v>0</v>
      </c>
      <c r="M6" s="53">
        <f t="shared" si="4"/>
        <v>0</v>
      </c>
      <c r="N6" s="53">
        <f t="shared" si="4"/>
        <v>0</v>
      </c>
      <c r="O6" s="53">
        <f t="shared" si="4"/>
        <v>0</v>
      </c>
      <c r="P6" s="53">
        <f t="shared" si="4"/>
        <v>0</v>
      </c>
      <c r="Q6" s="53">
        <f t="shared" si="4"/>
        <v>0</v>
      </c>
      <c r="R6" s="53">
        <f t="shared" si="4"/>
        <v>0</v>
      </c>
      <c r="S6" s="53">
        <f t="shared" si="4"/>
        <v>0</v>
      </c>
      <c r="T6" s="53">
        <f t="shared" si="4"/>
        <v>0</v>
      </c>
      <c r="U6" s="53">
        <f t="shared" si="4"/>
        <v>0</v>
      </c>
      <c r="V6" s="53">
        <f t="shared" si="4"/>
        <v>0</v>
      </c>
      <c r="W6" s="53">
        <f t="shared" si="4"/>
        <v>0</v>
      </c>
      <c r="X6" s="53">
        <f t="shared" si="4"/>
        <v>0</v>
      </c>
      <c r="Y6" s="53">
        <f t="shared" si="4"/>
        <v>0</v>
      </c>
      <c r="Z6" s="53">
        <f t="shared" si="4"/>
        <v>0</v>
      </c>
      <c r="AA6" s="53">
        <f t="shared" si="4"/>
        <v>0</v>
      </c>
      <c r="AB6" s="53">
        <f t="shared" si="4"/>
        <v>0</v>
      </c>
      <c r="AC6" s="53">
        <f t="shared" si="4"/>
        <v>0</v>
      </c>
      <c r="AD6" s="53">
        <f t="shared" si="4"/>
        <v>0</v>
      </c>
      <c r="AE6" s="53">
        <f t="shared" si="4"/>
        <v>0</v>
      </c>
      <c r="AF6" s="53">
        <f t="shared" si="4"/>
        <v>0</v>
      </c>
      <c r="AG6" s="53">
        <f t="shared" si="4"/>
        <v>0</v>
      </c>
      <c r="AH6" s="53">
        <f t="shared" si="4"/>
        <v>0</v>
      </c>
      <c r="AI6" s="63">
        <f t="shared" ref="AI6" si="5">IFERROR((AI12+AI18+AI24+AI30+AI36+AI42+AI48+AI54+AI60+AI66+AI72+AI78+AI84+AI90+AI96+AI102+AI114+AI108+AI120+AI126+AI132+AI138+AI144+AI150)," " )</f>
        <v>0</v>
      </c>
    </row>
    <row r="7" spans="2:36" x14ac:dyDescent="0.25">
      <c r="B7" s="146"/>
      <c r="C7" s="76" t="s">
        <v>29</v>
      </c>
      <c r="D7" s="74">
        <f>SUM(E7:AI7)</f>
        <v>39350</v>
      </c>
      <c r="E7" s="53">
        <f>IFERROR((E13+E19+E25+E31+E37+E43+E49+E55+E61+E67+E73+E79+E85+E91+E97+E103+E115+E109+E121+E127+E133+E139+E145+E151)," " )</f>
        <v>9580</v>
      </c>
      <c r="F7" s="53">
        <f t="shared" ref="F7:AH7" si="6">IFERROR((F13+F19+F25+F31+F37+F43+F49+F55+F61+F67+F73+F79+F85+F91+F97+F103+F115+F109+F121+F127+F133+F139+F145+F151)," " )</f>
        <v>9470</v>
      </c>
      <c r="G7" s="53">
        <f t="shared" si="6"/>
        <v>9910</v>
      </c>
      <c r="H7" s="53">
        <f t="shared" si="6"/>
        <v>10390</v>
      </c>
      <c r="I7" s="53">
        <f t="shared" si="6"/>
        <v>0</v>
      </c>
      <c r="J7" s="53">
        <f t="shared" si="6"/>
        <v>0</v>
      </c>
      <c r="K7" s="53">
        <f t="shared" si="6"/>
        <v>0</v>
      </c>
      <c r="L7" s="53">
        <f t="shared" si="6"/>
        <v>0</v>
      </c>
      <c r="M7" s="53">
        <f t="shared" si="6"/>
        <v>0</v>
      </c>
      <c r="N7" s="53">
        <f t="shared" si="6"/>
        <v>0</v>
      </c>
      <c r="O7" s="53">
        <f t="shared" si="6"/>
        <v>0</v>
      </c>
      <c r="P7" s="53">
        <f t="shared" si="6"/>
        <v>0</v>
      </c>
      <c r="Q7" s="53">
        <f t="shared" si="6"/>
        <v>0</v>
      </c>
      <c r="R7" s="53">
        <f t="shared" si="6"/>
        <v>0</v>
      </c>
      <c r="S7" s="53">
        <f t="shared" si="6"/>
        <v>0</v>
      </c>
      <c r="T7" s="53">
        <f t="shared" si="6"/>
        <v>0</v>
      </c>
      <c r="U7" s="53">
        <f t="shared" si="6"/>
        <v>0</v>
      </c>
      <c r="V7" s="53">
        <f t="shared" si="6"/>
        <v>0</v>
      </c>
      <c r="W7" s="53">
        <f t="shared" si="6"/>
        <v>0</v>
      </c>
      <c r="X7" s="53">
        <f t="shared" si="6"/>
        <v>0</v>
      </c>
      <c r="Y7" s="53">
        <f t="shared" si="6"/>
        <v>0</v>
      </c>
      <c r="Z7" s="53">
        <f t="shared" si="6"/>
        <v>0</v>
      </c>
      <c r="AA7" s="53">
        <f t="shared" si="6"/>
        <v>0</v>
      </c>
      <c r="AB7" s="53">
        <f t="shared" si="6"/>
        <v>0</v>
      </c>
      <c r="AC7" s="53">
        <f t="shared" si="6"/>
        <v>0</v>
      </c>
      <c r="AD7" s="53">
        <f t="shared" si="6"/>
        <v>0</v>
      </c>
      <c r="AE7" s="53">
        <f t="shared" si="6"/>
        <v>0</v>
      </c>
      <c r="AF7" s="53">
        <f t="shared" si="6"/>
        <v>0</v>
      </c>
      <c r="AG7" s="53">
        <f t="shared" si="6"/>
        <v>0</v>
      </c>
      <c r="AH7" s="53">
        <f t="shared" si="6"/>
        <v>0</v>
      </c>
      <c r="AI7" s="63">
        <f t="shared" ref="AI7" si="7">IFERROR((AI13+AI19+AI25+AI31+AI37+AI43+AI49+AI55+AI61+AI67+AI73+AI79+AI85+AI91+AI97+AI103+AI115+AI109+AI121+AI127+AI133+AI139+AI145+AI151)," " )</f>
        <v>0</v>
      </c>
    </row>
    <row r="8" spans="2:36" x14ac:dyDescent="0.25">
      <c r="B8" s="146"/>
      <c r="C8" s="76" t="s">
        <v>6</v>
      </c>
      <c r="D8" s="95" t="e">
        <f>AVERAGEA(D14,D20,D26,D32,D38,D44,D50,D56,D62,D68,D74,D80,D86,D92,D110,D116,D128,D134,D146)</f>
        <v>#DIV/0!</v>
      </c>
      <c r="E8" s="10">
        <f>IFERROR((E4/E6)," ")</f>
        <v>258.125</v>
      </c>
      <c r="F8" s="10">
        <f t="shared" ref="F8:AH8" si="8">IFERROR((F4/F6)," ")</f>
        <v>267.4013157894737</v>
      </c>
      <c r="G8" s="10">
        <f t="shared" si="8"/>
        <v>276.26875000000001</v>
      </c>
      <c r="H8" s="10">
        <f t="shared" si="8"/>
        <v>261.53846153846155</v>
      </c>
      <c r="I8" s="10" t="str">
        <f t="shared" si="8"/>
        <v xml:space="preserve"> </v>
      </c>
      <c r="J8" s="10" t="str">
        <f t="shared" si="8"/>
        <v xml:space="preserve"> </v>
      </c>
      <c r="K8" s="10" t="str">
        <f t="shared" si="8"/>
        <v xml:space="preserve"> </v>
      </c>
      <c r="L8" s="10" t="str">
        <f t="shared" si="8"/>
        <v xml:space="preserve"> </v>
      </c>
      <c r="M8" s="10" t="str">
        <f t="shared" si="8"/>
        <v xml:space="preserve"> </v>
      </c>
      <c r="N8" s="10" t="str">
        <f t="shared" si="8"/>
        <v xml:space="preserve"> </v>
      </c>
      <c r="O8" s="10" t="str">
        <f t="shared" si="8"/>
        <v xml:space="preserve"> </v>
      </c>
      <c r="P8" s="10" t="str">
        <f t="shared" si="8"/>
        <v xml:space="preserve"> </v>
      </c>
      <c r="Q8" s="10" t="str">
        <f t="shared" si="8"/>
        <v xml:space="preserve"> </v>
      </c>
      <c r="R8" s="10" t="str">
        <f t="shared" si="8"/>
        <v xml:space="preserve"> </v>
      </c>
      <c r="S8" s="10" t="str">
        <f t="shared" si="8"/>
        <v xml:space="preserve"> </v>
      </c>
      <c r="T8" s="10" t="str">
        <f t="shared" si="8"/>
        <v xml:space="preserve"> </v>
      </c>
      <c r="U8" s="10" t="str">
        <f t="shared" si="8"/>
        <v xml:space="preserve"> </v>
      </c>
      <c r="V8" s="10" t="str">
        <f t="shared" si="8"/>
        <v xml:space="preserve"> </v>
      </c>
      <c r="W8" s="10" t="str">
        <f t="shared" si="8"/>
        <v xml:space="preserve"> </v>
      </c>
      <c r="X8" s="10" t="str">
        <f t="shared" si="8"/>
        <v xml:space="preserve"> </v>
      </c>
      <c r="Y8" s="10" t="str">
        <f t="shared" si="8"/>
        <v xml:space="preserve"> </v>
      </c>
      <c r="Z8" s="10" t="str">
        <f t="shared" si="8"/>
        <v xml:space="preserve"> </v>
      </c>
      <c r="AA8" s="10" t="str">
        <f t="shared" si="8"/>
        <v xml:space="preserve"> </v>
      </c>
      <c r="AB8" s="10" t="str">
        <f t="shared" si="8"/>
        <v xml:space="preserve"> </v>
      </c>
      <c r="AC8" s="10" t="str">
        <f t="shared" si="8"/>
        <v xml:space="preserve"> </v>
      </c>
      <c r="AD8" s="10" t="str">
        <f t="shared" si="8"/>
        <v xml:space="preserve"> </v>
      </c>
      <c r="AE8" s="10" t="str">
        <f t="shared" si="8"/>
        <v xml:space="preserve"> </v>
      </c>
      <c r="AF8" s="10" t="str">
        <f t="shared" si="8"/>
        <v xml:space="preserve"> </v>
      </c>
      <c r="AG8" s="10" t="str">
        <f t="shared" si="8"/>
        <v xml:space="preserve"> </v>
      </c>
      <c r="AH8" s="10" t="str">
        <f t="shared" si="8"/>
        <v xml:space="preserve"> </v>
      </c>
      <c r="AI8" s="54" t="str">
        <f t="shared" ref="AI8" si="9">IFERROR((AI4/AI6)," ")</f>
        <v xml:space="preserve"> </v>
      </c>
    </row>
    <row r="9" spans="2:36" ht="15.75" thickBot="1" x14ac:dyDescent="0.3">
      <c r="B9" s="147"/>
      <c r="C9" s="77" t="s">
        <v>7</v>
      </c>
      <c r="D9" s="81" t="e">
        <f>AVERAGEA(D15,D21,D27,D33,D39,D45,D51,D57,D63,D69,D75,D81,D87,D93,D111,D117,D129,D135,D147)</f>
        <v>#DIV/0!</v>
      </c>
      <c r="E9" s="24">
        <f>IFERROR((E5/E8)," " )</f>
        <v>3.7113801452784503</v>
      </c>
      <c r="F9" s="24">
        <f t="shared" ref="F9:AH9" si="10">IFERROR((F5/F8)," " )</f>
        <v>3.6162873662197068</v>
      </c>
      <c r="G9" s="24">
        <f t="shared" si="10"/>
        <v>3.5870868493088701</v>
      </c>
      <c r="H9" s="24">
        <f t="shared" si="10"/>
        <v>4.1332352941176467</v>
      </c>
      <c r="I9" s="24" t="str">
        <f t="shared" si="10"/>
        <v xml:space="preserve"> </v>
      </c>
      <c r="J9" s="24" t="str">
        <f t="shared" si="10"/>
        <v xml:space="preserve"> </v>
      </c>
      <c r="K9" s="24" t="str">
        <f t="shared" si="10"/>
        <v xml:space="preserve"> </v>
      </c>
      <c r="L9" s="24" t="str">
        <f t="shared" si="10"/>
        <v xml:space="preserve"> </v>
      </c>
      <c r="M9" s="24" t="str">
        <f t="shared" si="10"/>
        <v xml:space="preserve"> </v>
      </c>
      <c r="N9" s="24" t="str">
        <f t="shared" si="10"/>
        <v xml:space="preserve"> </v>
      </c>
      <c r="O9" s="24" t="str">
        <f t="shared" si="10"/>
        <v xml:space="preserve"> </v>
      </c>
      <c r="P9" s="24" t="str">
        <f t="shared" si="10"/>
        <v xml:space="preserve"> </v>
      </c>
      <c r="Q9" s="24" t="str">
        <f t="shared" si="10"/>
        <v xml:space="preserve"> </v>
      </c>
      <c r="R9" s="24" t="str">
        <f t="shared" si="10"/>
        <v xml:space="preserve"> </v>
      </c>
      <c r="S9" s="24" t="str">
        <f t="shared" si="10"/>
        <v xml:space="preserve"> </v>
      </c>
      <c r="T9" s="24" t="str">
        <f t="shared" si="10"/>
        <v xml:space="preserve"> </v>
      </c>
      <c r="U9" s="24" t="str">
        <f t="shared" si="10"/>
        <v xml:space="preserve"> </v>
      </c>
      <c r="V9" s="24" t="str">
        <f t="shared" si="10"/>
        <v xml:space="preserve"> </v>
      </c>
      <c r="W9" s="24" t="str">
        <f t="shared" si="10"/>
        <v xml:space="preserve"> </v>
      </c>
      <c r="X9" s="24" t="str">
        <f t="shared" si="10"/>
        <v xml:space="preserve"> </v>
      </c>
      <c r="Y9" s="24" t="str">
        <f t="shared" si="10"/>
        <v xml:space="preserve"> </v>
      </c>
      <c r="Z9" s="24" t="str">
        <f t="shared" si="10"/>
        <v xml:space="preserve"> </v>
      </c>
      <c r="AA9" s="24" t="str">
        <f t="shared" si="10"/>
        <v xml:space="preserve"> </v>
      </c>
      <c r="AB9" s="24" t="str">
        <f t="shared" si="10"/>
        <v xml:space="preserve"> </v>
      </c>
      <c r="AC9" s="24" t="str">
        <f t="shared" si="10"/>
        <v xml:space="preserve"> </v>
      </c>
      <c r="AD9" s="24" t="str">
        <f t="shared" si="10"/>
        <v xml:space="preserve"> </v>
      </c>
      <c r="AE9" s="24" t="str">
        <f t="shared" si="10"/>
        <v xml:space="preserve"> </v>
      </c>
      <c r="AF9" s="24" t="str">
        <f t="shared" si="10"/>
        <v xml:space="preserve"> </v>
      </c>
      <c r="AG9" s="24" t="str">
        <f t="shared" si="10"/>
        <v xml:space="preserve"> </v>
      </c>
      <c r="AH9" s="24" t="str">
        <f t="shared" si="10"/>
        <v xml:space="preserve"> </v>
      </c>
      <c r="AI9" s="85" t="str">
        <f t="shared" ref="AI9" si="11">IFERROR((AI5/AI8)," " )</f>
        <v xml:space="preserve"> </v>
      </c>
    </row>
    <row r="10" spans="2:36" x14ac:dyDescent="0.25">
      <c r="B10" s="137">
        <v>1</v>
      </c>
      <c r="C10" s="78" t="s">
        <v>3</v>
      </c>
      <c r="D10" s="82">
        <f>IFERROR(SUM(E10:AI10)," ")</f>
        <v>8148</v>
      </c>
      <c r="E10" s="6">
        <v>3650</v>
      </c>
      <c r="F10" s="6">
        <v>245</v>
      </c>
      <c r="G10" s="6">
        <v>1353</v>
      </c>
      <c r="H10" s="6">
        <v>2900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2:36" x14ac:dyDescent="0.25">
      <c r="B11" s="138"/>
      <c r="C11" s="79" t="s">
        <v>4</v>
      </c>
      <c r="D11" s="83">
        <f>IFERROR(AVERAGE(E11:AI11)," ")</f>
        <v>51.75</v>
      </c>
      <c r="E11" s="6">
        <v>66</v>
      </c>
      <c r="F11" s="6">
        <v>25</v>
      </c>
      <c r="G11" s="6">
        <v>46</v>
      </c>
      <c r="H11" s="6">
        <v>70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2:36" x14ac:dyDescent="0.25">
      <c r="B12" s="138"/>
      <c r="C12" s="79" t="s">
        <v>5</v>
      </c>
      <c r="D12" s="84">
        <f>SUM(E12:AI12)</f>
        <v>32</v>
      </c>
      <c r="E12" s="6">
        <v>10</v>
      </c>
      <c r="F12" s="6">
        <v>2</v>
      </c>
      <c r="G12" s="6">
        <v>10</v>
      </c>
      <c r="H12" s="6">
        <v>10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2:36" x14ac:dyDescent="0.25">
      <c r="B13" s="138"/>
      <c r="C13" s="79" t="s">
        <v>29</v>
      </c>
      <c r="D13" s="84">
        <f>SUM(E13:AI13)</f>
        <v>1870</v>
      </c>
      <c r="E13" s="67">
        <f>E11*E12</f>
        <v>660</v>
      </c>
      <c r="F13" s="67">
        <f t="shared" ref="F13:AH13" si="12">F11*F12</f>
        <v>50</v>
      </c>
      <c r="G13" s="67">
        <f t="shared" si="12"/>
        <v>460</v>
      </c>
      <c r="H13" s="67">
        <f t="shared" si="12"/>
        <v>700</v>
      </c>
      <c r="I13" s="67">
        <f t="shared" si="12"/>
        <v>0</v>
      </c>
      <c r="J13" s="67">
        <f t="shared" si="12"/>
        <v>0</v>
      </c>
      <c r="K13" s="67">
        <f t="shared" si="12"/>
        <v>0</v>
      </c>
      <c r="L13" s="67">
        <f t="shared" si="12"/>
        <v>0</v>
      </c>
      <c r="M13" s="67">
        <f t="shared" si="12"/>
        <v>0</v>
      </c>
      <c r="N13" s="67">
        <f t="shared" si="12"/>
        <v>0</v>
      </c>
      <c r="O13" s="67">
        <f t="shared" si="12"/>
        <v>0</v>
      </c>
      <c r="P13" s="67">
        <f t="shared" si="12"/>
        <v>0</v>
      </c>
      <c r="Q13" s="67">
        <f t="shared" si="12"/>
        <v>0</v>
      </c>
      <c r="R13" s="67">
        <f t="shared" si="12"/>
        <v>0</v>
      </c>
      <c r="S13" s="67">
        <f t="shared" si="12"/>
        <v>0</v>
      </c>
      <c r="T13" s="67">
        <f t="shared" si="12"/>
        <v>0</v>
      </c>
      <c r="U13" s="67">
        <f t="shared" si="12"/>
        <v>0</v>
      </c>
      <c r="V13" s="67">
        <f t="shared" si="12"/>
        <v>0</v>
      </c>
      <c r="W13" s="67">
        <f t="shared" si="12"/>
        <v>0</v>
      </c>
      <c r="X13" s="67">
        <f t="shared" si="12"/>
        <v>0</v>
      </c>
      <c r="Y13" s="67">
        <f t="shared" si="12"/>
        <v>0</v>
      </c>
      <c r="Z13" s="67">
        <f t="shared" si="12"/>
        <v>0</v>
      </c>
      <c r="AA13" s="67">
        <f t="shared" si="12"/>
        <v>0</v>
      </c>
      <c r="AB13" s="67">
        <f t="shared" si="12"/>
        <v>0</v>
      </c>
      <c r="AC13" s="67">
        <f t="shared" si="12"/>
        <v>0</v>
      </c>
      <c r="AD13" s="67">
        <f t="shared" si="12"/>
        <v>0</v>
      </c>
      <c r="AE13" s="67">
        <f t="shared" si="12"/>
        <v>0</v>
      </c>
      <c r="AF13" s="67">
        <f t="shared" si="12"/>
        <v>0</v>
      </c>
      <c r="AG13" s="67">
        <f t="shared" si="12"/>
        <v>0</v>
      </c>
      <c r="AH13" s="67">
        <f t="shared" si="12"/>
        <v>0</v>
      </c>
      <c r="AI13" s="67">
        <f t="shared" ref="AI13" si="13">AI11*AI12</f>
        <v>0</v>
      </c>
    </row>
    <row r="14" spans="2:36" x14ac:dyDescent="0.25">
      <c r="B14" s="138"/>
      <c r="C14" s="79" t="s">
        <v>6</v>
      </c>
      <c r="D14" s="74">
        <f>D10/D12</f>
        <v>254.625</v>
      </c>
      <c r="E14" s="65">
        <f>IFERROR((E10/E12)," " )</f>
        <v>365</v>
      </c>
      <c r="F14" s="65">
        <f t="shared" ref="F14:AH14" si="14">IFERROR((F10/F12)," " )</f>
        <v>122.5</v>
      </c>
      <c r="G14" s="65">
        <f t="shared" si="14"/>
        <v>135.30000000000001</v>
      </c>
      <c r="H14" s="65">
        <f t="shared" si="14"/>
        <v>290</v>
      </c>
      <c r="I14" s="65" t="str">
        <f t="shared" si="14"/>
        <v xml:space="preserve"> </v>
      </c>
      <c r="J14" s="65" t="str">
        <f t="shared" si="14"/>
        <v xml:space="preserve"> </v>
      </c>
      <c r="K14" s="65" t="str">
        <f t="shared" si="14"/>
        <v xml:space="preserve"> </v>
      </c>
      <c r="L14" s="65" t="str">
        <f t="shared" si="14"/>
        <v xml:space="preserve"> </v>
      </c>
      <c r="M14" s="65" t="str">
        <f t="shared" si="14"/>
        <v xml:space="preserve"> </v>
      </c>
      <c r="N14" s="65" t="str">
        <f t="shared" si="14"/>
        <v xml:space="preserve"> </v>
      </c>
      <c r="O14" s="65" t="str">
        <f t="shared" si="14"/>
        <v xml:space="preserve"> </v>
      </c>
      <c r="P14" s="65" t="str">
        <f t="shared" si="14"/>
        <v xml:space="preserve"> </v>
      </c>
      <c r="Q14" s="65" t="str">
        <f t="shared" si="14"/>
        <v xml:space="preserve"> </v>
      </c>
      <c r="R14" s="65" t="str">
        <f t="shared" si="14"/>
        <v xml:space="preserve"> </v>
      </c>
      <c r="S14" s="65" t="str">
        <f t="shared" si="14"/>
        <v xml:space="preserve"> </v>
      </c>
      <c r="T14" s="65" t="str">
        <f t="shared" si="14"/>
        <v xml:space="preserve"> </v>
      </c>
      <c r="U14" s="65" t="str">
        <f t="shared" si="14"/>
        <v xml:space="preserve"> </v>
      </c>
      <c r="V14" s="65" t="str">
        <f t="shared" si="14"/>
        <v xml:space="preserve"> </v>
      </c>
      <c r="W14" s="65" t="str">
        <f t="shared" si="14"/>
        <v xml:space="preserve"> </v>
      </c>
      <c r="X14" s="65" t="str">
        <f t="shared" si="14"/>
        <v xml:space="preserve"> </v>
      </c>
      <c r="Y14" s="65" t="str">
        <f t="shared" si="14"/>
        <v xml:space="preserve"> </v>
      </c>
      <c r="Z14" s="65" t="str">
        <f t="shared" si="14"/>
        <v xml:space="preserve"> </v>
      </c>
      <c r="AA14" s="65" t="str">
        <f t="shared" si="14"/>
        <v xml:space="preserve"> </v>
      </c>
      <c r="AB14" s="65" t="str">
        <f t="shared" si="14"/>
        <v xml:space="preserve"> </v>
      </c>
      <c r="AC14" s="65" t="str">
        <f t="shared" si="14"/>
        <v xml:space="preserve"> </v>
      </c>
      <c r="AD14" s="65" t="str">
        <f t="shared" si="14"/>
        <v xml:space="preserve"> </v>
      </c>
      <c r="AE14" s="65" t="str">
        <f t="shared" si="14"/>
        <v xml:space="preserve"> </v>
      </c>
      <c r="AF14" s="65" t="str">
        <f t="shared" si="14"/>
        <v xml:space="preserve"> </v>
      </c>
      <c r="AG14" s="65" t="str">
        <f t="shared" si="14"/>
        <v xml:space="preserve"> </v>
      </c>
      <c r="AH14" s="65" t="str">
        <f t="shared" si="14"/>
        <v xml:space="preserve"> </v>
      </c>
      <c r="AI14" s="65" t="str">
        <f t="shared" ref="AI14" si="15">IFERROR((AI10/AI12)," " )</f>
        <v xml:space="preserve"> </v>
      </c>
    </row>
    <row r="15" spans="2:36" ht="15.75" thickBot="1" x14ac:dyDescent="0.3">
      <c r="B15" s="139"/>
      <c r="C15" s="80" t="s">
        <v>7</v>
      </c>
      <c r="D15" s="81">
        <f>SUBTOTAL(1,E15:AI15)</f>
        <v>4.3786161302465647</v>
      </c>
      <c r="E15" s="66">
        <f>IFERROR((E14/E11)," " )</f>
        <v>5.5303030303030303</v>
      </c>
      <c r="F15" s="66">
        <f t="shared" ref="F15:Q15" si="16">IFERROR((F14/F11)," " )</f>
        <v>4.9000000000000004</v>
      </c>
      <c r="G15" s="66">
        <f t="shared" si="16"/>
        <v>2.9413043478260872</v>
      </c>
      <c r="H15" s="66">
        <f t="shared" si="16"/>
        <v>4.1428571428571432</v>
      </c>
      <c r="I15" s="66" t="str">
        <f t="shared" si="16"/>
        <v xml:space="preserve"> </v>
      </c>
      <c r="J15" s="66" t="str">
        <f t="shared" si="16"/>
        <v xml:space="preserve"> </v>
      </c>
      <c r="K15" s="66" t="str">
        <f t="shared" si="16"/>
        <v xml:space="preserve"> </v>
      </c>
      <c r="L15" s="66" t="str">
        <f t="shared" si="16"/>
        <v xml:space="preserve"> </v>
      </c>
      <c r="M15" s="66" t="str">
        <f t="shared" si="16"/>
        <v xml:space="preserve"> </v>
      </c>
      <c r="N15" s="66" t="str">
        <f t="shared" si="16"/>
        <v xml:space="preserve"> </v>
      </c>
      <c r="O15" s="66" t="str">
        <f t="shared" si="16"/>
        <v xml:space="preserve"> </v>
      </c>
      <c r="P15" s="66" t="str">
        <f t="shared" si="16"/>
        <v xml:space="preserve"> </v>
      </c>
      <c r="Q15" s="66" t="str">
        <f t="shared" si="16"/>
        <v xml:space="preserve"> </v>
      </c>
      <c r="R15" s="66" t="str">
        <f t="shared" ref="R15" si="17">IFERROR((R14/R11)," " )</f>
        <v xml:space="preserve"> </v>
      </c>
      <c r="S15" s="66" t="str">
        <f t="shared" ref="S15" si="18">IFERROR((S14/S11)," " )</f>
        <v xml:space="preserve"> </v>
      </c>
      <c r="T15" s="66" t="str">
        <f t="shared" ref="T15" si="19">IFERROR((T14/T11)," " )</f>
        <v xml:space="preserve"> </v>
      </c>
      <c r="U15" s="66" t="str">
        <f t="shared" ref="U15" si="20">IFERROR((U14/U11)," " )</f>
        <v xml:space="preserve"> </v>
      </c>
      <c r="V15" s="66" t="str">
        <f t="shared" ref="V15" si="21">IFERROR((V14/V11)," " )</f>
        <v xml:space="preserve"> </v>
      </c>
      <c r="W15" s="66" t="str">
        <f t="shared" ref="W15" si="22">IFERROR((W14/W11)," " )</f>
        <v xml:space="preserve"> </v>
      </c>
      <c r="X15" s="66" t="str">
        <f t="shared" ref="X15" si="23">IFERROR((X14/X11)," " )</f>
        <v xml:space="preserve"> </v>
      </c>
      <c r="Y15" s="66" t="str">
        <f t="shared" ref="Y15" si="24">IFERROR((Y14/Y11)," " )</f>
        <v xml:space="preserve"> </v>
      </c>
      <c r="Z15" s="66" t="str">
        <f t="shared" ref="Z15" si="25">IFERROR((Z14/Z11)," " )</f>
        <v xml:space="preserve"> </v>
      </c>
      <c r="AA15" s="66" t="str">
        <f>IFERROR((AA14/AA11)," " )</f>
        <v xml:space="preserve"> </v>
      </c>
      <c r="AB15" s="66" t="str">
        <f t="shared" ref="AB15:AC15" si="26">IFERROR((AB14/AB11)," " )</f>
        <v xml:space="preserve"> </v>
      </c>
      <c r="AC15" s="66" t="str">
        <f t="shared" si="26"/>
        <v xml:space="preserve"> </v>
      </c>
      <c r="AD15" s="66" t="str">
        <f t="shared" ref="AD15" si="27">IFERROR((AD14/AD11)," " )</f>
        <v xml:space="preserve"> </v>
      </c>
      <c r="AE15" s="66" t="str">
        <f t="shared" ref="AE15" si="28">IFERROR((AE14/AE11)," " )</f>
        <v xml:space="preserve"> </v>
      </c>
      <c r="AF15" s="66" t="str">
        <f t="shared" ref="AF15" si="29">IFERROR((AF14/AF11)," " )</f>
        <v xml:space="preserve"> </v>
      </c>
      <c r="AG15" s="66" t="str">
        <f t="shared" ref="AG15" si="30">IFERROR((AG14/AG11)," " )</f>
        <v xml:space="preserve"> </v>
      </c>
      <c r="AH15" s="66" t="str">
        <f t="shared" ref="AH15:AI15" si="31">IFERROR((AH14/AH11)," " )</f>
        <v xml:space="preserve"> </v>
      </c>
      <c r="AI15" s="66" t="str">
        <f t="shared" si="31"/>
        <v xml:space="preserve"> </v>
      </c>
    </row>
    <row r="16" spans="2:36" x14ac:dyDescent="0.25">
      <c r="B16" s="137">
        <v>2</v>
      </c>
      <c r="C16" s="78" t="s">
        <v>3</v>
      </c>
      <c r="D16" s="82">
        <f>IFERROR(SUM(E16:AI16)," ")</f>
        <v>11050</v>
      </c>
      <c r="E16" s="6">
        <v>2800</v>
      </c>
      <c r="F16" s="6">
        <v>2650</v>
      </c>
      <c r="G16" s="6">
        <v>2800</v>
      </c>
      <c r="H16" s="6">
        <v>2800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2:35" x14ac:dyDescent="0.25">
      <c r="B17" s="138"/>
      <c r="C17" s="79" t="s">
        <v>4</v>
      </c>
      <c r="D17" s="83">
        <f>IFERROR(AVERAGE(E17:AI17)," ")</f>
        <v>63.25</v>
      </c>
      <c r="E17" s="6">
        <v>62</v>
      </c>
      <c r="F17" s="6">
        <v>61</v>
      </c>
      <c r="G17" s="6">
        <v>69</v>
      </c>
      <c r="H17" s="6">
        <v>61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2:35" x14ac:dyDescent="0.25">
      <c r="B18" s="138"/>
      <c r="C18" s="79" t="s">
        <v>5</v>
      </c>
      <c r="D18" s="84">
        <f>SUM(E18:AI18)</f>
        <v>40</v>
      </c>
      <c r="E18" s="6">
        <v>10</v>
      </c>
      <c r="F18" s="6">
        <v>10</v>
      </c>
      <c r="G18" s="6">
        <v>10</v>
      </c>
      <c r="H18" s="6">
        <v>10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2:35" x14ac:dyDescent="0.25">
      <c r="B19" s="138"/>
      <c r="C19" s="79" t="s">
        <v>29</v>
      </c>
      <c r="D19" s="84">
        <f>SUM(E19:AI19)</f>
        <v>2530</v>
      </c>
      <c r="E19" s="67">
        <f>E17*E18</f>
        <v>620</v>
      </c>
      <c r="F19" s="67">
        <f t="shared" ref="F19:AH19" si="32">F17*F18</f>
        <v>610</v>
      </c>
      <c r="G19" s="67">
        <f t="shared" si="32"/>
        <v>690</v>
      </c>
      <c r="H19" s="67">
        <f t="shared" si="32"/>
        <v>610</v>
      </c>
      <c r="I19" s="67">
        <f t="shared" si="32"/>
        <v>0</v>
      </c>
      <c r="J19" s="67">
        <f t="shared" si="32"/>
        <v>0</v>
      </c>
      <c r="K19" s="67">
        <f t="shared" si="32"/>
        <v>0</v>
      </c>
      <c r="L19" s="67">
        <f t="shared" si="32"/>
        <v>0</v>
      </c>
      <c r="M19" s="67">
        <f t="shared" si="32"/>
        <v>0</v>
      </c>
      <c r="N19" s="67">
        <f t="shared" si="32"/>
        <v>0</v>
      </c>
      <c r="O19" s="67">
        <f t="shared" si="32"/>
        <v>0</v>
      </c>
      <c r="P19" s="67">
        <f t="shared" si="32"/>
        <v>0</v>
      </c>
      <c r="Q19" s="67">
        <f t="shared" si="32"/>
        <v>0</v>
      </c>
      <c r="R19" s="67">
        <f t="shared" si="32"/>
        <v>0</v>
      </c>
      <c r="S19" s="67">
        <f t="shared" si="32"/>
        <v>0</v>
      </c>
      <c r="T19" s="67">
        <f t="shared" si="32"/>
        <v>0</v>
      </c>
      <c r="U19" s="67">
        <f t="shared" si="32"/>
        <v>0</v>
      </c>
      <c r="V19" s="67">
        <f t="shared" si="32"/>
        <v>0</v>
      </c>
      <c r="W19" s="67">
        <f t="shared" si="32"/>
        <v>0</v>
      </c>
      <c r="X19" s="67">
        <f t="shared" si="32"/>
        <v>0</v>
      </c>
      <c r="Y19" s="67">
        <f t="shared" si="32"/>
        <v>0</v>
      </c>
      <c r="Z19" s="67">
        <f t="shared" si="32"/>
        <v>0</v>
      </c>
      <c r="AA19" s="67">
        <f t="shared" si="32"/>
        <v>0</v>
      </c>
      <c r="AB19" s="67">
        <f t="shared" si="32"/>
        <v>0</v>
      </c>
      <c r="AC19" s="67">
        <f t="shared" si="32"/>
        <v>0</v>
      </c>
      <c r="AD19" s="67">
        <f t="shared" si="32"/>
        <v>0</v>
      </c>
      <c r="AE19" s="67">
        <f t="shared" si="32"/>
        <v>0</v>
      </c>
      <c r="AF19" s="67">
        <f t="shared" si="32"/>
        <v>0</v>
      </c>
      <c r="AG19" s="67">
        <f t="shared" si="32"/>
        <v>0</v>
      </c>
      <c r="AH19" s="67">
        <f t="shared" si="32"/>
        <v>0</v>
      </c>
      <c r="AI19" s="67">
        <f t="shared" ref="AI19" si="33">AI17*AI18</f>
        <v>0</v>
      </c>
    </row>
    <row r="20" spans="2:35" x14ac:dyDescent="0.25">
      <c r="B20" s="138"/>
      <c r="C20" s="79" t="s">
        <v>6</v>
      </c>
      <c r="D20" s="74">
        <f>D16/D18</f>
        <v>276.25</v>
      </c>
      <c r="E20" s="65">
        <f>IFERROR((E16/E18)," " )</f>
        <v>280</v>
      </c>
      <c r="F20" s="65">
        <f t="shared" ref="F20:AH20" si="34">IFERROR((F16/F18)," " )</f>
        <v>265</v>
      </c>
      <c r="G20" s="65">
        <f t="shared" si="34"/>
        <v>280</v>
      </c>
      <c r="H20" s="65">
        <f t="shared" si="34"/>
        <v>280</v>
      </c>
      <c r="I20" s="65" t="str">
        <f t="shared" si="34"/>
        <v xml:space="preserve"> </v>
      </c>
      <c r="J20" s="65" t="str">
        <f t="shared" si="34"/>
        <v xml:space="preserve"> </v>
      </c>
      <c r="K20" s="65" t="str">
        <f t="shared" si="34"/>
        <v xml:space="preserve"> </v>
      </c>
      <c r="L20" s="65" t="str">
        <f t="shared" si="34"/>
        <v xml:space="preserve"> </v>
      </c>
      <c r="M20" s="65" t="str">
        <f t="shared" si="34"/>
        <v xml:space="preserve"> </v>
      </c>
      <c r="N20" s="65" t="str">
        <f t="shared" si="34"/>
        <v xml:space="preserve"> </v>
      </c>
      <c r="O20" s="65" t="str">
        <f t="shared" si="34"/>
        <v xml:space="preserve"> </v>
      </c>
      <c r="P20" s="65" t="str">
        <f t="shared" si="34"/>
        <v xml:space="preserve"> </v>
      </c>
      <c r="Q20" s="65" t="str">
        <f t="shared" si="34"/>
        <v xml:space="preserve"> </v>
      </c>
      <c r="R20" s="65" t="str">
        <f t="shared" si="34"/>
        <v xml:space="preserve"> </v>
      </c>
      <c r="S20" s="65" t="str">
        <f t="shared" si="34"/>
        <v xml:space="preserve"> </v>
      </c>
      <c r="T20" s="65" t="str">
        <f t="shared" si="34"/>
        <v xml:space="preserve"> </v>
      </c>
      <c r="U20" s="65" t="str">
        <f t="shared" si="34"/>
        <v xml:space="preserve"> </v>
      </c>
      <c r="V20" s="65" t="str">
        <f t="shared" si="34"/>
        <v xml:space="preserve"> </v>
      </c>
      <c r="W20" s="65" t="str">
        <f t="shared" si="34"/>
        <v xml:space="preserve"> </v>
      </c>
      <c r="X20" s="65" t="str">
        <f t="shared" si="34"/>
        <v xml:space="preserve"> </v>
      </c>
      <c r="Y20" s="65" t="str">
        <f t="shared" si="34"/>
        <v xml:space="preserve"> </v>
      </c>
      <c r="Z20" s="65" t="str">
        <f t="shared" si="34"/>
        <v xml:space="preserve"> </v>
      </c>
      <c r="AA20" s="65" t="str">
        <f t="shared" si="34"/>
        <v xml:space="preserve"> </v>
      </c>
      <c r="AB20" s="65" t="str">
        <f t="shared" si="34"/>
        <v xml:space="preserve"> </v>
      </c>
      <c r="AC20" s="65" t="str">
        <f t="shared" si="34"/>
        <v xml:space="preserve"> </v>
      </c>
      <c r="AD20" s="65" t="str">
        <f t="shared" si="34"/>
        <v xml:space="preserve"> </v>
      </c>
      <c r="AE20" s="65" t="str">
        <f t="shared" si="34"/>
        <v xml:space="preserve"> </v>
      </c>
      <c r="AF20" s="65" t="str">
        <f t="shared" si="34"/>
        <v xml:space="preserve"> </v>
      </c>
      <c r="AG20" s="65" t="str">
        <f t="shared" si="34"/>
        <v xml:space="preserve"> </v>
      </c>
      <c r="AH20" s="65" t="str">
        <f t="shared" si="34"/>
        <v xml:space="preserve"> </v>
      </c>
      <c r="AI20" s="65" t="str">
        <f t="shared" ref="AI20" si="35">IFERROR((AI16/AI18)," " )</f>
        <v xml:space="preserve"> </v>
      </c>
    </row>
    <row r="21" spans="2:35" ht="15.75" thickBot="1" x14ac:dyDescent="0.3">
      <c r="B21" s="139"/>
      <c r="C21" s="80" t="s">
        <v>7</v>
      </c>
      <c r="D21" s="81">
        <f>SUBTOTAL(1,E21:AI21)</f>
        <v>4.3771315690647539</v>
      </c>
      <c r="E21" s="66">
        <f>IFERROR((E20/E17)," " )</f>
        <v>4.5161290322580649</v>
      </c>
      <c r="F21" s="66">
        <f t="shared" ref="F21" si="36">IFERROR((F20/F17)," " )</f>
        <v>4.3442622950819674</v>
      </c>
      <c r="G21" s="66">
        <f t="shared" ref="G21" si="37">IFERROR((G20/G17)," " )</f>
        <v>4.0579710144927539</v>
      </c>
      <c r="H21" s="66">
        <f t="shared" ref="H21" si="38">IFERROR((H20/H17)," " )</f>
        <v>4.5901639344262293</v>
      </c>
      <c r="I21" s="66" t="str">
        <f t="shared" ref="I21" si="39">IFERROR((I20/I17)," " )</f>
        <v xml:space="preserve"> </v>
      </c>
      <c r="J21" s="66" t="str">
        <f t="shared" ref="J21" si="40">IFERROR((J20/J17)," " )</f>
        <v xml:space="preserve"> </v>
      </c>
      <c r="K21" s="66" t="str">
        <f t="shared" ref="K21" si="41">IFERROR((K20/K17)," " )</f>
        <v xml:space="preserve"> </v>
      </c>
      <c r="L21" s="66" t="str">
        <f t="shared" ref="L21" si="42">IFERROR((L20/L17)," " )</f>
        <v xml:space="preserve"> </v>
      </c>
      <c r="M21" s="66" t="str">
        <f t="shared" ref="M21" si="43">IFERROR((M20/M17)," " )</f>
        <v xml:space="preserve"> </v>
      </c>
      <c r="N21" s="66" t="str">
        <f t="shared" ref="N21" si="44">IFERROR((N20/N17)," " )</f>
        <v xml:space="preserve"> </v>
      </c>
      <c r="O21" s="66" t="str">
        <f t="shared" ref="O21" si="45">IFERROR((O20/O17)," " )</f>
        <v xml:space="preserve"> </v>
      </c>
      <c r="P21" s="66" t="str">
        <f t="shared" ref="P21" si="46">IFERROR((P20/P17)," " )</f>
        <v xml:space="preserve"> </v>
      </c>
      <c r="Q21" s="66" t="str">
        <f t="shared" ref="Q21" si="47">IFERROR((Q20/Q17)," " )</f>
        <v xml:space="preserve"> </v>
      </c>
      <c r="R21" s="66" t="str">
        <f t="shared" ref="R21" si="48">IFERROR((R20/R17)," " )</f>
        <v xml:space="preserve"> </v>
      </c>
      <c r="S21" s="66" t="str">
        <f t="shared" ref="S21" si="49">IFERROR((S20/S17)," " )</f>
        <v xml:space="preserve"> </v>
      </c>
      <c r="T21" s="66" t="str">
        <f t="shared" ref="T21" si="50">IFERROR((T20/T17)," " )</f>
        <v xml:space="preserve"> </v>
      </c>
      <c r="U21" s="66" t="str">
        <f t="shared" ref="U21" si="51">IFERROR((U20/U17)," " )</f>
        <v xml:space="preserve"> </v>
      </c>
      <c r="V21" s="66" t="str">
        <f t="shared" ref="V21" si="52">IFERROR((V20/V17)," " )</f>
        <v xml:space="preserve"> </v>
      </c>
      <c r="W21" s="66" t="str">
        <f t="shared" ref="W21" si="53">IFERROR((W20/W17)," " )</f>
        <v xml:space="preserve"> </v>
      </c>
      <c r="X21" s="66" t="str">
        <f t="shared" ref="X21" si="54">IFERROR((X20/X17)," " )</f>
        <v xml:space="preserve"> </v>
      </c>
      <c r="Y21" s="66" t="str">
        <f t="shared" ref="Y21" si="55">IFERROR((Y20/Y17)," " )</f>
        <v xml:space="preserve"> </v>
      </c>
      <c r="Z21" s="66" t="str">
        <f t="shared" ref="Z21" si="56">IFERROR((Z20/Z17)," " )</f>
        <v xml:space="preserve"> </v>
      </c>
      <c r="AA21" s="66" t="str">
        <f>IFERROR((AA20/AA17)," " )</f>
        <v xml:space="preserve"> </v>
      </c>
      <c r="AB21" s="66" t="str">
        <f t="shared" ref="AB21" si="57">IFERROR((AB20/AB17)," " )</f>
        <v xml:space="preserve"> </v>
      </c>
      <c r="AC21" s="66" t="str">
        <f t="shared" ref="AC21" si="58">IFERROR((AC20/AC17)," " )</f>
        <v xml:space="preserve"> </v>
      </c>
      <c r="AD21" s="66" t="str">
        <f t="shared" ref="AD21" si="59">IFERROR((AD20/AD17)," " )</f>
        <v xml:space="preserve"> </v>
      </c>
      <c r="AE21" s="66" t="str">
        <f t="shared" ref="AE21" si="60">IFERROR((AE20/AE17)," " )</f>
        <v xml:space="preserve"> </v>
      </c>
      <c r="AF21" s="66" t="str">
        <f t="shared" ref="AF21" si="61">IFERROR((AF20/AF17)," " )</f>
        <v xml:space="preserve"> </v>
      </c>
      <c r="AG21" s="66" t="str">
        <f t="shared" ref="AG21" si="62">IFERROR((AG20/AG17)," " )</f>
        <v xml:space="preserve"> </v>
      </c>
      <c r="AH21" s="66" t="str">
        <f t="shared" ref="AH21:AI21" si="63">IFERROR((AH20/AH17)," " )</f>
        <v xml:space="preserve"> </v>
      </c>
      <c r="AI21" s="66" t="str">
        <f t="shared" si="63"/>
        <v xml:space="preserve"> </v>
      </c>
    </row>
    <row r="22" spans="2:35" x14ac:dyDescent="0.25">
      <c r="B22" s="140">
        <v>3</v>
      </c>
      <c r="C22" s="78" t="s">
        <v>3</v>
      </c>
      <c r="D22" s="82">
        <f>IFERROR(SUM(E22:AI22)," ")</f>
        <v>10100</v>
      </c>
      <c r="E22" s="6">
        <v>2100</v>
      </c>
      <c r="F22" s="6">
        <v>2600</v>
      </c>
      <c r="G22" s="6">
        <v>2600</v>
      </c>
      <c r="H22" s="6">
        <v>2800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2:35" x14ac:dyDescent="0.25">
      <c r="B23" s="141"/>
      <c r="C23" s="79" t="s">
        <v>4</v>
      </c>
      <c r="D23" s="83">
        <f>IFERROR(AVERAGE(E23:AI23)," ")</f>
        <v>63</v>
      </c>
      <c r="E23" s="6">
        <v>62</v>
      </c>
      <c r="F23" s="6">
        <v>62</v>
      </c>
      <c r="G23" s="6">
        <v>63</v>
      </c>
      <c r="H23" s="6">
        <v>65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2:35" x14ac:dyDescent="0.25">
      <c r="B24" s="141"/>
      <c r="C24" s="79" t="s">
        <v>5</v>
      </c>
      <c r="D24" s="84">
        <f>SUM(E24:AI24)</f>
        <v>40</v>
      </c>
      <c r="E24" s="6">
        <v>10</v>
      </c>
      <c r="F24" s="6">
        <v>10</v>
      </c>
      <c r="G24" s="6">
        <v>10</v>
      </c>
      <c r="H24" s="6">
        <v>10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2:35" x14ac:dyDescent="0.25">
      <c r="B25" s="141"/>
      <c r="C25" s="79" t="s">
        <v>29</v>
      </c>
      <c r="D25" s="84">
        <f>SUM(E25:AI25)</f>
        <v>2520</v>
      </c>
      <c r="E25" s="67">
        <f>E23*E24</f>
        <v>620</v>
      </c>
      <c r="F25" s="67">
        <f t="shared" ref="F25:AH25" si="64">F23*F24</f>
        <v>620</v>
      </c>
      <c r="G25" s="67">
        <f t="shared" si="64"/>
        <v>630</v>
      </c>
      <c r="H25" s="67">
        <f t="shared" si="64"/>
        <v>650</v>
      </c>
      <c r="I25" s="67">
        <f t="shared" si="64"/>
        <v>0</v>
      </c>
      <c r="J25" s="67">
        <f t="shared" si="64"/>
        <v>0</v>
      </c>
      <c r="K25" s="67">
        <f t="shared" si="64"/>
        <v>0</v>
      </c>
      <c r="L25" s="67">
        <f t="shared" si="64"/>
        <v>0</v>
      </c>
      <c r="M25" s="67">
        <f t="shared" si="64"/>
        <v>0</v>
      </c>
      <c r="N25" s="67">
        <f t="shared" si="64"/>
        <v>0</v>
      </c>
      <c r="O25" s="67">
        <f t="shared" si="64"/>
        <v>0</v>
      </c>
      <c r="P25" s="67">
        <f t="shared" si="64"/>
        <v>0</v>
      </c>
      <c r="Q25" s="67">
        <f t="shared" si="64"/>
        <v>0</v>
      </c>
      <c r="R25" s="67">
        <f t="shared" si="64"/>
        <v>0</v>
      </c>
      <c r="S25" s="67">
        <f t="shared" si="64"/>
        <v>0</v>
      </c>
      <c r="T25" s="67">
        <f t="shared" si="64"/>
        <v>0</v>
      </c>
      <c r="U25" s="67">
        <f t="shared" si="64"/>
        <v>0</v>
      </c>
      <c r="V25" s="67">
        <f t="shared" si="64"/>
        <v>0</v>
      </c>
      <c r="W25" s="67">
        <f t="shared" si="64"/>
        <v>0</v>
      </c>
      <c r="X25" s="67">
        <f t="shared" si="64"/>
        <v>0</v>
      </c>
      <c r="Y25" s="67">
        <f t="shared" si="64"/>
        <v>0</v>
      </c>
      <c r="Z25" s="67">
        <f t="shared" si="64"/>
        <v>0</v>
      </c>
      <c r="AA25" s="67">
        <f t="shared" si="64"/>
        <v>0</v>
      </c>
      <c r="AB25" s="67">
        <f t="shared" si="64"/>
        <v>0</v>
      </c>
      <c r="AC25" s="67">
        <f t="shared" si="64"/>
        <v>0</v>
      </c>
      <c r="AD25" s="67">
        <f t="shared" si="64"/>
        <v>0</v>
      </c>
      <c r="AE25" s="67">
        <f t="shared" si="64"/>
        <v>0</v>
      </c>
      <c r="AF25" s="67">
        <f t="shared" si="64"/>
        <v>0</v>
      </c>
      <c r="AG25" s="67">
        <f t="shared" si="64"/>
        <v>0</v>
      </c>
      <c r="AH25" s="67">
        <f t="shared" si="64"/>
        <v>0</v>
      </c>
      <c r="AI25" s="67">
        <f t="shared" ref="AI25" si="65">AI23*AI24</f>
        <v>0</v>
      </c>
    </row>
    <row r="26" spans="2:35" x14ac:dyDescent="0.25">
      <c r="B26" s="141"/>
      <c r="C26" s="79" t="s">
        <v>6</v>
      </c>
      <c r="D26" s="74">
        <f>D22/D24</f>
        <v>252.5</v>
      </c>
      <c r="E26" s="65">
        <f>IFERROR((E22/E24)," " )</f>
        <v>210</v>
      </c>
      <c r="F26" s="65">
        <f t="shared" ref="F26:AH26" si="66">IFERROR((F22/F24)," " )</f>
        <v>260</v>
      </c>
      <c r="G26" s="65">
        <f t="shared" si="66"/>
        <v>260</v>
      </c>
      <c r="H26" s="65">
        <f t="shared" si="66"/>
        <v>280</v>
      </c>
      <c r="I26" s="65" t="str">
        <f t="shared" si="66"/>
        <v xml:space="preserve"> </v>
      </c>
      <c r="J26" s="65" t="str">
        <f t="shared" si="66"/>
        <v xml:space="preserve"> </v>
      </c>
      <c r="K26" s="65" t="str">
        <f t="shared" si="66"/>
        <v xml:space="preserve"> </v>
      </c>
      <c r="L26" s="65" t="str">
        <f t="shared" si="66"/>
        <v xml:space="preserve"> </v>
      </c>
      <c r="M26" s="65" t="str">
        <f t="shared" si="66"/>
        <v xml:space="preserve"> </v>
      </c>
      <c r="N26" s="65" t="str">
        <f t="shared" si="66"/>
        <v xml:space="preserve"> </v>
      </c>
      <c r="O26" s="65" t="str">
        <f t="shared" si="66"/>
        <v xml:space="preserve"> </v>
      </c>
      <c r="P26" s="65" t="str">
        <f t="shared" si="66"/>
        <v xml:space="preserve"> </v>
      </c>
      <c r="Q26" s="65" t="str">
        <f t="shared" si="66"/>
        <v xml:space="preserve"> </v>
      </c>
      <c r="R26" s="65" t="str">
        <f t="shared" si="66"/>
        <v xml:space="preserve"> </v>
      </c>
      <c r="S26" s="65" t="str">
        <f t="shared" si="66"/>
        <v xml:space="preserve"> </v>
      </c>
      <c r="T26" s="65" t="str">
        <f t="shared" si="66"/>
        <v xml:space="preserve"> </v>
      </c>
      <c r="U26" s="65" t="str">
        <f t="shared" si="66"/>
        <v xml:space="preserve"> </v>
      </c>
      <c r="V26" s="65" t="str">
        <f t="shared" si="66"/>
        <v xml:space="preserve"> </v>
      </c>
      <c r="W26" s="65" t="str">
        <f t="shared" si="66"/>
        <v xml:space="preserve"> </v>
      </c>
      <c r="X26" s="65" t="str">
        <f t="shared" si="66"/>
        <v xml:space="preserve"> </v>
      </c>
      <c r="Y26" s="65" t="str">
        <f t="shared" si="66"/>
        <v xml:space="preserve"> </v>
      </c>
      <c r="Z26" s="65" t="str">
        <f t="shared" si="66"/>
        <v xml:space="preserve"> </v>
      </c>
      <c r="AA26" s="65" t="str">
        <f t="shared" si="66"/>
        <v xml:space="preserve"> </v>
      </c>
      <c r="AB26" s="65" t="str">
        <f t="shared" si="66"/>
        <v xml:space="preserve"> </v>
      </c>
      <c r="AC26" s="65" t="str">
        <f t="shared" si="66"/>
        <v xml:space="preserve"> </v>
      </c>
      <c r="AD26" s="65" t="str">
        <f t="shared" si="66"/>
        <v xml:space="preserve"> </v>
      </c>
      <c r="AE26" s="65" t="str">
        <f t="shared" si="66"/>
        <v xml:space="preserve"> </v>
      </c>
      <c r="AF26" s="65" t="str">
        <f t="shared" si="66"/>
        <v xml:space="preserve"> </v>
      </c>
      <c r="AG26" s="65" t="str">
        <f t="shared" si="66"/>
        <v xml:space="preserve"> </v>
      </c>
      <c r="AH26" s="65" t="str">
        <f t="shared" si="66"/>
        <v xml:space="preserve"> </v>
      </c>
      <c r="AI26" s="65" t="str">
        <f t="shared" ref="AI26" si="67">IFERROR((AI22/AI24)," " )</f>
        <v xml:space="preserve"> </v>
      </c>
    </row>
    <row r="27" spans="2:35" ht="15.75" thickBot="1" x14ac:dyDescent="0.3">
      <c r="B27" s="142"/>
      <c r="C27" s="80" t="s">
        <v>7</v>
      </c>
      <c r="D27" s="81">
        <f>SUBTOTAL(1,E27:AI27)</f>
        <v>4.0038303989916892</v>
      </c>
      <c r="E27" s="66">
        <f>IFERROR((E26/E23)," " )</f>
        <v>3.3870967741935485</v>
      </c>
      <c r="F27" s="66">
        <f t="shared" ref="F27" si="68">IFERROR((F26/F23)," " )</f>
        <v>4.193548387096774</v>
      </c>
      <c r="G27" s="66">
        <f t="shared" ref="G27" si="69">IFERROR((G26/G23)," " )</f>
        <v>4.1269841269841274</v>
      </c>
      <c r="H27" s="66">
        <f t="shared" ref="H27" si="70">IFERROR((H26/H23)," " )</f>
        <v>4.3076923076923075</v>
      </c>
      <c r="I27" s="66" t="str">
        <f t="shared" ref="I27" si="71">IFERROR((I26/I23)," " )</f>
        <v xml:space="preserve"> </v>
      </c>
      <c r="J27" s="66" t="str">
        <f t="shared" ref="J27" si="72">IFERROR((J26/J23)," " )</f>
        <v xml:space="preserve"> </v>
      </c>
      <c r="K27" s="66" t="str">
        <f t="shared" ref="K27" si="73">IFERROR((K26/K23)," " )</f>
        <v xml:space="preserve"> </v>
      </c>
      <c r="L27" s="66" t="str">
        <f t="shared" ref="L27" si="74">IFERROR((L26/L23)," " )</f>
        <v xml:space="preserve"> </v>
      </c>
      <c r="M27" s="66" t="str">
        <f t="shared" ref="M27" si="75">IFERROR((M26/M23)," " )</f>
        <v xml:space="preserve"> </v>
      </c>
      <c r="N27" s="66" t="str">
        <f t="shared" ref="N27" si="76">IFERROR((N26/N23)," " )</f>
        <v xml:space="preserve"> </v>
      </c>
      <c r="O27" s="66" t="str">
        <f t="shared" ref="O27" si="77">IFERROR((O26/O23)," " )</f>
        <v xml:space="preserve"> </v>
      </c>
      <c r="P27" s="66" t="str">
        <f t="shared" ref="P27" si="78">IFERROR((P26/P23)," " )</f>
        <v xml:space="preserve"> </v>
      </c>
      <c r="Q27" s="66" t="str">
        <f t="shared" ref="Q27" si="79">IFERROR((Q26/Q23)," " )</f>
        <v xml:space="preserve"> </v>
      </c>
      <c r="R27" s="66" t="str">
        <f t="shared" ref="R27" si="80">IFERROR((R26/R23)," " )</f>
        <v xml:space="preserve"> </v>
      </c>
      <c r="S27" s="66" t="str">
        <f t="shared" ref="S27" si="81">IFERROR((S26/S23)," " )</f>
        <v xml:space="preserve"> </v>
      </c>
      <c r="T27" s="66" t="str">
        <f t="shared" ref="T27" si="82">IFERROR((T26/T23)," " )</f>
        <v xml:space="preserve"> </v>
      </c>
      <c r="U27" s="66" t="str">
        <f t="shared" ref="U27" si="83">IFERROR((U26/U23)," " )</f>
        <v xml:space="preserve"> </v>
      </c>
      <c r="V27" s="66" t="str">
        <f t="shared" ref="V27" si="84">IFERROR((V26/V23)," " )</f>
        <v xml:space="preserve"> </v>
      </c>
      <c r="W27" s="66" t="str">
        <f t="shared" ref="W27" si="85">IFERROR((W26/W23)," " )</f>
        <v xml:space="preserve"> </v>
      </c>
      <c r="X27" s="66" t="str">
        <f t="shared" ref="X27" si="86">IFERROR((X26/X23)," " )</f>
        <v xml:space="preserve"> </v>
      </c>
      <c r="Y27" s="66" t="str">
        <f t="shared" ref="Y27" si="87">IFERROR((Y26/Y23)," " )</f>
        <v xml:space="preserve"> </v>
      </c>
      <c r="Z27" s="66" t="str">
        <f t="shared" ref="Z27" si="88">IFERROR((Z26/Z23)," " )</f>
        <v xml:space="preserve"> </v>
      </c>
      <c r="AA27" s="66" t="str">
        <f>IFERROR((AA26/AA23)," " )</f>
        <v xml:space="preserve"> </v>
      </c>
      <c r="AB27" s="66" t="str">
        <f t="shared" ref="AB27" si="89">IFERROR((AB26/AB23)," " )</f>
        <v xml:space="preserve"> </v>
      </c>
      <c r="AC27" s="66" t="str">
        <f t="shared" ref="AC27" si="90">IFERROR((AC26/AC23)," " )</f>
        <v xml:space="preserve"> </v>
      </c>
      <c r="AD27" s="66" t="str">
        <f t="shared" ref="AD27" si="91">IFERROR((AD26/AD23)," " )</f>
        <v xml:space="preserve"> </v>
      </c>
      <c r="AE27" s="66" t="str">
        <f t="shared" ref="AE27" si="92">IFERROR((AE26/AE23)," " )</f>
        <v xml:space="preserve"> </v>
      </c>
      <c r="AF27" s="66" t="str">
        <f t="shared" ref="AF27" si="93">IFERROR((AF26/AF23)," " )</f>
        <v xml:space="preserve"> </v>
      </c>
      <c r="AG27" s="66" t="str">
        <f t="shared" ref="AG27" si="94">IFERROR((AG26/AG23)," " )</f>
        <v xml:space="preserve"> </v>
      </c>
      <c r="AH27" s="66" t="str">
        <f t="shared" ref="AH27:AI27" si="95">IFERROR((AH26/AH23)," " )</f>
        <v xml:space="preserve"> </v>
      </c>
      <c r="AI27" s="66" t="str">
        <f t="shared" si="95"/>
        <v xml:space="preserve"> </v>
      </c>
    </row>
    <row r="28" spans="2:35" x14ac:dyDescent="0.25">
      <c r="B28" s="137">
        <v>4</v>
      </c>
      <c r="C28" s="78" t="s">
        <v>3</v>
      </c>
      <c r="D28" s="82">
        <f>IFERROR(SUM(E28:AI28)," ")</f>
        <v>10750</v>
      </c>
      <c r="E28" s="6">
        <v>1250</v>
      </c>
      <c r="F28" s="6">
        <v>4250</v>
      </c>
      <c r="G28" s="6">
        <v>2850</v>
      </c>
      <c r="H28" s="6">
        <v>2400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2:35" x14ac:dyDescent="0.25">
      <c r="B29" s="138"/>
      <c r="C29" s="79" t="s">
        <v>4</v>
      </c>
      <c r="D29" s="83">
        <f>IFERROR(AVERAGE(E29:AI29)," ")</f>
        <v>60.75</v>
      </c>
      <c r="E29" s="6">
        <v>60</v>
      </c>
      <c r="F29" s="6">
        <v>60</v>
      </c>
      <c r="G29" s="6">
        <v>63</v>
      </c>
      <c r="H29" s="6">
        <v>60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2:35" x14ac:dyDescent="0.25">
      <c r="B30" s="138"/>
      <c r="C30" s="79" t="s">
        <v>5</v>
      </c>
      <c r="D30" s="84">
        <f>SUM(E30:AI30)</f>
        <v>40</v>
      </c>
      <c r="E30" s="6">
        <v>10</v>
      </c>
      <c r="F30" s="6">
        <v>10</v>
      </c>
      <c r="G30" s="6">
        <v>10</v>
      </c>
      <c r="H30" s="6">
        <v>10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2:35" x14ac:dyDescent="0.25">
      <c r="B31" s="138"/>
      <c r="C31" s="79" t="s">
        <v>29</v>
      </c>
      <c r="D31" s="84">
        <f>SUM(E31:AI31)</f>
        <v>2430</v>
      </c>
      <c r="E31" s="67">
        <f>E29*E30</f>
        <v>600</v>
      </c>
      <c r="F31" s="67">
        <f t="shared" ref="F31:AH31" si="96">F29*F30</f>
        <v>600</v>
      </c>
      <c r="G31" s="67">
        <f t="shared" si="96"/>
        <v>630</v>
      </c>
      <c r="H31" s="67">
        <f t="shared" si="96"/>
        <v>600</v>
      </c>
      <c r="I31" s="67">
        <f t="shared" si="96"/>
        <v>0</v>
      </c>
      <c r="J31" s="67">
        <f t="shared" si="96"/>
        <v>0</v>
      </c>
      <c r="K31" s="67">
        <f t="shared" si="96"/>
        <v>0</v>
      </c>
      <c r="L31" s="67">
        <f t="shared" si="96"/>
        <v>0</v>
      </c>
      <c r="M31" s="67">
        <f t="shared" si="96"/>
        <v>0</v>
      </c>
      <c r="N31" s="67">
        <f t="shared" si="96"/>
        <v>0</v>
      </c>
      <c r="O31" s="67">
        <f t="shared" si="96"/>
        <v>0</v>
      </c>
      <c r="P31" s="67">
        <f t="shared" si="96"/>
        <v>0</v>
      </c>
      <c r="Q31" s="67">
        <f t="shared" si="96"/>
        <v>0</v>
      </c>
      <c r="R31" s="67">
        <f t="shared" si="96"/>
        <v>0</v>
      </c>
      <c r="S31" s="67">
        <f t="shared" si="96"/>
        <v>0</v>
      </c>
      <c r="T31" s="67">
        <f t="shared" si="96"/>
        <v>0</v>
      </c>
      <c r="U31" s="67">
        <f t="shared" si="96"/>
        <v>0</v>
      </c>
      <c r="V31" s="67">
        <f t="shared" si="96"/>
        <v>0</v>
      </c>
      <c r="W31" s="67">
        <f t="shared" si="96"/>
        <v>0</v>
      </c>
      <c r="X31" s="67">
        <f t="shared" si="96"/>
        <v>0</v>
      </c>
      <c r="Y31" s="67">
        <f t="shared" si="96"/>
        <v>0</v>
      </c>
      <c r="Z31" s="67">
        <f t="shared" si="96"/>
        <v>0</v>
      </c>
      <c r="AA31" s="67">
        <f t="shared" si="96"/>
        <v>0</v>
      </c>
      <c r="AB31" s="67">
        <f t="shared" si="96"/>
        <v>0</v>
      </c>
      <c r="AC31" s="67">
        <f t="shared" si="96"/>
        <v>0</v>
      </c>
      <c r="AD31" s="67">
        <f t="shared" si="96"/>
        <v>0</v>
      </c>
      <c r="AE31" s="67">
        <f t="shared" si="96"/>
        <v>0</v>
      </c>
      <c r="AF31" s="67">
        <f t="shared" si="96"/>
        <v>0</v>
      </c>
      <c r="AG31" s="67">
        <f t="shared" si="96"/>
        <v>0</v>
      </c>
      <c r="AH31" s="67">
        <f t="shared" si="96"/>
        <v>0</v>
      </c>
      <c r="AI31" s="67">
        <f t="shared" ref="AI31" si="97">AI29*AI30</f>
        <v>0</v>
      </c>
    </row>
    <row r="32" spans="2:35" x14ac:dyDescent="0.25">
      <c r="B32" s="138"/>
      <c r="C32" s="79" t="s">
        <v>6</v>
      </c>
      <c r="D32" s="74">
        <f>D28/D30</f>
        <v>268.75</v>
      </c>
      <c r="E32" s="65">
        <f>IFERROR((E28/E30)," " )</f>
        <v>125</v>
      </c>
      <c r="F32" s="65">
        <f t="shared" ref="F32:AH32" si="98">IFERROR((F28/F30)," " )</f>
        <v>425</v>
      </c>
      <c r="G32" s="65">
        <f t="shared" si="98"/>
        <v>285</v>
      </c>
      <c r="H32" s="65">
        <f t="shared" si="98"/>
        <v>240</v>
      </c>
      <c r="I32" s="65" t="str">
        <f t="shared" si="98"/>
        <v xml:space="preserve"> </v>
      </c>
      <c r="J32" s="65" t="str">
        <f t="shared" si="98"/>
        <v xml:space="preserve"> </v>
      </c>
      <c r="K32" s="65" t="str">
        <f t="shared" si="98"/>
        <v xml:space="preserve"> </v>
      </c>
      <c r="L32" s="65" t="str">
        <f t="shared" si="98"/>
        <v xml:space="preserve"> </v>
      </c>
      <c r="M32" s="65" t="str">
        <f t="shared" si="98"/>
        <v xml:space="preserve"> </v>
      </c>
      <c r="N32" s="65" t="str">
        <f t="shared" si="98"/>
        <v xml:space="preserve"> </v>
      </c>
      <c r="O32" s="65" t="str">
        <f t="shared" si="98"/>
        <v xml:space="preserve"> </v>
      </c>
      <c r="P32" s="65" t="str">
        <f t="shared" si="98"/>
        <v xml:space="preserve"> </v>
      </c>
      <c r="Q32" s="65" t="str">
        <f t="shared" si="98"/>
        <v xml:space="preserve"> </v>
      </c>
      <c r="R32" s="65" t="str">
        <f t="shared" si="98"/>
        <v xml:space="preserve"> </v>
      </c>
      <c r="S32" s="65" t="str">
        <f t="shared" si="98"/>
        <v xml:space="preserve"> </v>
      </c>
      <c r="T32" s="65" t="str">
        <f t="shared" si="98"/>
        <v xml:space="preserve"> </v>
      </c>
      <c r="U32" s="65" t="str">
        <f t="shared" si="98"/>
        <v xml:space="preserve"> </v>
      </c>
      <c r="V32" s="65" t="str">
        <f t="shared" si="98"/>
        <v xml:space="preserve"> </v>
      </c>
      <c r="W32" s="65" t="str">
        <f t="shared" si="98"/>
        <v xml:space="preserve"> </v>
      </c>
      <c r="X32" s="65" t="str">
        <f t="shared" si="98"/>
        <v xml:space="preserve"> </v>
      </c>
      <c r="Y32" s="65" t="str">
        <f t="shared" si="98"/>
        <v xml:space="preserve"> </v>
      </c>
      <c r="Z32" s="65" t="str">
        <f t="shared" si="98"/>
        <v xml:space="preserve"> </v>
      </c>
      <c r="AA32" s="65" t="str">
        <f t="shared" si="98"/>
        <v xml:space="preserve"> </v>
      </c>
      <c r="AB32" s="65" t="str">
        <f t="shared" si="98"/>
        <v xml:space="preserve"> </v>
      </c>
      <c r="AC32" s="65" t="str">
        <f t="shared" si="98"/>
        <v xml:space="preserve"> </v>
      </c>
      <c r="AD32" s="65" t="str">
        <f t="shared" si="98"/>
        <v xml:space="preserve"> </v>
      </c>
      <c r="AE32" s="65" t="str">
        <f t="shared" si="98"/>
        <v xml:space="preserve"> </v>
      </c>
      <c r="AF32" s="65" t="str">
        <f t="shared" si="98"/>
        <v xml:space="preserve"> </v>
      </c>
      <c r="AG32" s="65" t="str">
        <f t="shared" si="98"/>
        <v xml:space="preserve"> </v>
      </c>
      <c r="AH32" s="65" t="str">
        <f t="shared" si="98"/>
        <v xml:space="preserve"> </v>
      </c>
      <c r="AI32" s="65" t="str">
        <f t="shared" ref="AI32" si="99">IFERROR((AI28/AI30)," " )</f>
        <v xml:space="preserve"> </v>
      </c>
    </row>
    <row r="33" spans="2:35" ht="15.75" thickBot="1" x14ac:dyDescent="0.3">
      <c r="B33" s="139"/>
      <c r="C33" s="80" t="s">
        <v>7</v>
      </c>
      <c r="D33" s="81">
        <f>SUBTOTAL(1,E33:AI33)</f>
        <v>4.4226190476190474</v>
      </c>
      <c r="E33" s="66">
        <f>IFERROR((E32/E29)," " )</f>
        <v>2.0833333333333335</v>
      </c>
      <c r="F33" s="66">
        <f t="shared" ref="F33" si="100">IFERROR((F32/F29)," " )</f>
        <v>7.083333333333333</v>
      </c>
      <c r="G33" s="66">
        <f t="shared" ref="G33" si="101">IFERROR((G32/G29)," " )</f>
        <v>4.5238095238095237</v>
      </c>
      <c r="H33" s="66">
        <f t="shared" ref="H33" si="102">IFERROR((H32/H29)," " )</f>
        <v>4</v>
      </c>
      <c r="I33" s="66" t="str">
        <f t="shared" ref="I33" si="103">IFERROR((I32/I29)," " )</f>
        <v xml:space="preserve"> </v>
      </c>
      <c r="J33" s="66" t="str">
        <f t="shared" ref="J33" si="104">IFERROR((J32/J29)," " )</f>
        <v xml:space="preserve"> </v>
      </c>
      <c r="K33" s="66" t="str">
        <f t="shared" ref="K33" si="105">IFERROR((K32/K29)," " )</f>
        <v xml:space="preserve"> </v>
      </c>
      <c r="L33" s="66" t="str">
        <f t="shared" ref="L33" si="106">IFERROR((L32/L29)," " )</f>
        <v xml:space="preserve"> </v>
      </c>
      <c r="M33" s="66" t="str">
        <f t="shared" ref="M33" si="107">IFERROR((M32/M29)," " )</f>
        <v xml:space="preserve"> </v>
      </c>
      <c r="N33" s="66" t="str">
        <f t="shared" ref="N33" si="108">IFERROR((N32/N29)," " )</f>
        <v xml:space="preserve"> </v>
      </c>
      <c r="O33" s="66" t="str">
        <f t="shared" ref="O33" si="109">IFERROR((O32/O29)," " )</f>
        <v xml:space="preserve"> </v>
      </c>
      <c r="P33" s="66" t="str">
        <f t="shared" ref="P33" si="110">IFERROR((P32/P29)," " )</f>
        <v xml:space="preserve"> </v>
      </c>
      <c r="Q33" s="66" t="str">
        <f t="shared" ref="Q33" si="111">IFERROR((Q32/Q29)," " )</f>
        <v xml:space="preserve"> </v>
      </c>
      <c r="R33" s="66" t="str">
        <f t="shared" ref="R33" si="112">IFERROR((R32/R29)," " )</f>
        <v xml:space="preserve"> </v>
      </c>
      <c r="S33" s="66" t="str">
        <f t="shared" ref="S33" si="113">IFERROR((S32/S29)," " )</f>
        <v xml:space="preserve"> </v>
      </c>
      <c r="T33" s="66" t="str">
        <f t="shared" ref="T33" si="114">IFERROR((T32/T29)," " )</f>
        <v xml:space="preserve"> </v>
      </c>
      <c r="U33" s="66" t="str">
        <f t="shared" ref="U33" si="115">IFERROR((U32/U29)," " )</f>
        <v xml:space="preserve"> </v>
      </c>
      <c r="V33" s="66" t="str">
        <f t="shared" ref="V33" si="116">IFERROR((V32/V29)," " )</f>
        <v xml:space="preserve"> </v>
      </c>
      <c r="W33" s="66" t="str">
        <f t="shared" ref="W33" si="117">IFERROR((W32/W29)," " )</f>
        <v xml:space="preserve"> </v>
      </c>
      <c r="X33" s="66" t="str">
        <f t="shared" ref="X33" si="118">IFERROR((X32/X29)," " )</f>
        <v xml:space="preserve"> </v>
      </c>
      <c r="Y33" s="66" t="str">
        <f t="shared" ref="Y33" si="119">IFERROR((Y32/Y29)," " )</f>
        <v xml:space="preserve"> </v>
      </c>
      <c r="Z33" s="66" t="str">
        <f t="shared" ref="Z33" si="120">IFERROR((Z32/Z29)," " )</f>
        <v xml:space="preserve"> </v>
      </c>
      <c r="AA33" s="66" t="str">
        <f>IFERROR((AA32/AA29)," " )</f>
        <v xml:space="preserve"> </v>
      </c>
      <c r="AB33" s="66" t="str">
        <f t="shared" ref="AB33" si="121">IFERROR((AB32/AB29)," " )</f>
        <v xml:space="preserve"> </v>
      </c>
      <c r="AC33" s="66" t="str">
        <f t="shared" ref="AC33" si="122">IFERROR((AC32/AC29)," " )</f>
        <v xml:space="preserve"> </v>
      </c>
      <c r="AD33" s="66" t="str">
        <f t="shared" ref="AD33" si="123">IFERROR((AD32/AD29)," " )</f>
        <v xml:space="preserve"> </v>
      </c>
      <c r="AE33" s="66" t="str">
        <f t="shared" ref="AE33" si="124">IFERROR((AE32/AE29)," " )</f>
        <v xml:space="preserve"> </v>
      </c>
      <c r="AF33" s="66" t="str">
        <f t="shared" ref="AF33" si="125">IFERROR((AF32/AF29)," " )</f>
        <v xml:space="preserve"> </v>
      </c>
      <c r="AG33" s="66" t="str">
        <f t="shared" ref="AG33" si="126">IFERROR((AG32/AG29)," " )</f>
        <v xml:space="preserve"> </v>
      </c>
      <c r="AH33" s="66" t="str">
        <f t="shared" ref="AH33:AI33" si="127">IFERROR((AH32/AH29)," " )</f>
        <v xml:space="preserve"> </v>
      </c>
      <c r="AI33" s="66" t="str">
        <f t="shared" si="127"/>
        <v xml:space="preserve"> </v>
      </c>
    </row>
    <row r="34" spans="2:35" x14ac:dyDescent="0.25">
      <c r="B34" s="137">
        <v>5</v>
      </c>
      <c r="C34" s="78" t="s">
        <v>3</v>
      </c>
      <c r="D34" s="82">
        <f>IFERROR(SUM(E34:AI34)," ")</f>
        <v>10050</v>
      </c>
      <c r="E34" s="6">
        <v>3000</v>
      </c>
      <c r="F34" s="6">
        <v>2650</v>
      </c>
      <c r="G34" s="6">
        <v>2850</v>
      </c>
      <c r="H34" s="6">
        <v>1550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spans="2:35" x14ac:dyDescent="0.25">
      <c r="B35" s="138"/>
      <c r="C35" s="79" t="s">
        <v>4</v>
      </c>
      <c r="D35" s="83">
        <f>IFERROR(AVERAGE(E35:AI35)," ")</f>
        <v>64</v>
      </c>
      <c r="E35" s="6">
        <v>61</v>
      </c>
      <c r="F35" s="6">
        <v>68</v>
      </c>
      <c r="G35" s="6">
        <v>61</v>
      </c>
      <c r="H35" s="6">
        <v>66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2:35" x14ac:dyDescent="0.25">
      <c r="B36" s="138"/>
      <c r="C36" s="79" t="s">
        <v>5</v>
      </c>
      <c r="D36" s="84">
        <f>SUM(E36:AI36)</f>
        <v>40</v>
      </c>
      <c r="E36" s="6">
        <v>10</v>
      </c>
      <c r="F36" s="6">
        <v>10</v>
      </c>
      <c r="G36" s="6">
        <v>10</v>
      </c>
      <c r="H36" s="6">
        <v>10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2:35" x14ac:dyDescent="0.25">
      <c r="B37" s="138"/>
      <c r="C37" s="79" t="s">
        <v>29</v>
      </c>
      <c r="D37" s="84">
        <f>SUM(E37:AI37)</f>
        <v>2560</v>
      </c>
      <c r="E37" s="67">
        <f>E35*E36</f>
        <v>610</v>
      </c>
      <c r="F37" s="67">
        <f t="shared" ref="F37:AH37" si="128">F35*F36</f>
        <v>680</v>
      </c>
      <c r="G37" s="67">
        <f t="shared" si="128"/>
        <v>610</v>
      </c>
      <c r="H37" s="67">
        <f t="shared" si="128"/>
        <v>660</v>
      </c>
      <c r="I37" s="67">
        <f t="shared" si="128"/>
        <v>0</v>
      </c>
      <c r="J37" s="67">
        <f t="shared" si="128"/>
        <v>0</v>
      </c>
      <c r="K37" s="67">
        <f t="shared" si="128"/>
        <v>0</v>
      </c>
      <c r="L37" s="67">
        <f t="shared" si="128"/>
        <v>0</v>
      </c>
      <c r="M37" s="67">
        <f t="shared" si="128"/>
        <v>0</v>
      </c>
      <c r="N37" s="67">
        <f t="shared" si="128"/>
        <v>0</v>
      </c>
      <c r="O37" s="67">
        <f t="shared" si="128"/>
        <v>0</v>
      </c>
      <c r="P37" s="67">
        <f t="shared" si="128"/>
        <v>0</v>
      </c>
      <c r="Q37" s="67">
        <f t="shared" si="128"/>
        <v>0</v>
      </c>
      <c r="R37" s="67">
        <f t="shared" si="128"/>
        <v>0</v>
      </c>
      <c r="S37" s="67">
        <f t="shared" si="128"/>
        <v>0</v>
      </c>
      <c r="T37" s="67">
        <f t="shared" si="128"/>
        <v>0</v>
      </c>
      <c r="U37" s="67">
        <f t="shared" si="128"/>
        <v>0</v>
      </c>
      <c r="V37" s="67">
        <f t="shared" si="128"/>
        <v>0</v>
      </c>
      <c r="W37" s="67">
        <f t="shared" si="128"/>
        <v>0</v>
      </c>
      <c r="X37" s="67">
        <f t="shared" si="128"/>
        <v>0</v>
      </c>
      <c r="Y37" s="67">
        <f t="shared" si="128"/>
        <v>0</v>
      </c>
      <c r="Z37" s="67">
        <f t="shared" si="128"/>
        <v>0</v>
      </c>
      <c r="AA37" s="67">
        <f t="shared" si="128"/>
        <v>0</v>
      </c>
      <c r="AB37" s="67">
        <f t="shared" si="128"/>
        <v>0</v>
      </c>
      <c r="AC37" s="67">
        <f t="shared" si="128"/>
        <v>0</v>
      </c>
      <c r="AD37" s="67">
        <f t="shared" si="128"/>
        <v>0</v>
      </c>
      <c r="AE37" s="67">
        <f t="shared" si="128"/>
        <v>0</v>
      </c>
      <c r="AF37" s="67">
        <f t="shared" si="128"/>
        <v>0</v>
      </c>
      <c r="AG37" s="67">
        <f t="shared" si="128"/>
        <v>0</v>
      </c>
      <c r="AH37" s="67">
        <f t="shared" si="128"/>
        <v>0</v>
      </c>
      <c r="AI37" s="67">
        <f t="shared" ref="AI37" si="129">AI35*AI36</f>
        <v>0</v>
      </c>
    </row>
    <row r="38" spans="2:35" x14ac:dyDescent="0.25">
      <c r="B38" s="138"/>
      <c r="C38" s="79" t="s">
        <v>6</v>
      </c>
      <c r="D38" s="74">
        <f>D34/D36</f>
        <v>251.25</v>
      </c>
      <c r="E38" s="65">
        <f>IFERROR((E34/E36)," " )</f>
        <v>300</v>
      </c>
      <c r="F38" s="65">
        <f t="shared" ref="F38:AH38" si="130">IFERROR((F34/F36)," " )</f>
        <v>265</v>
      </c>
      <c r="G38" s="65">
        <f t="shared" si="130"/>
        <v>285</v>
      </c>
      <c r="H38" s="65">
        <f t="shared" si="130"/>
        <v>155</v>
      </c>
      <c r="I38" s="65" t="str">
        <f t="shared" si="130"/>
        <v xml:space="preserve"> </v>
      </c>
      <c r="J38" s="65" t="str">
        <f t="shared" si="130"/>
        <v xml:space="preserve"> </v>
      </c>
      <c r="K38" s="65" t="str">
        <f t="shared" si="130"/>
        <v xml:space="preserve"> </v>
      </c>
      <c r="L38" s="65" t="str">
        <f t="shared" si="130"/>
        <v xml:space="preserve"> </v>
      </c>
      <c r="M38" s="65" t="str">
        <f t="shared" si="130"/>
        <v xml:space="preserve"> </v>
      </c>
      <c r="N38" s="65" t="str">
        <f t="shared" si="130"/>
        <v xml:space="preserve"> </v>
      </c>
      <c r="O38" s="65" t="str">
        <f t="shared" si="130"/>
        <v xml:space="preserve"> </v>
      </c>
      <c r="P38" s="65" t="str">
        <f t="shared" si="130"/>
        <v xml:space="preserve"> </v>
      </c>
      <c r="Q38" s="65" t="str">
        <f t="shared" si="130"/>
        <v xml:space="preserve"> </v>
      </c>
      <c r="R38" s="65" t="str">
        <f t="shared" si="130"/>
        <v xml:space="preserve"> </v>
      </c>
      <c r="S38" s="65" t="str">
        <f t="shared" si="130"/>
        <v xml:space="preserve"> </v>
      </c>
      <c r="T38" s="65" t="str">
        <f t="shared" si="130"/>
        <v xml:space="preserve"> </v>
      </c>
      <c r="U38" s="65" t="str">
        <f t="shared" si="130"/>
        <v xml:space="preserve"> </v>
      </c>
      <c r="V38" s="65" t="str">
        <f t="shared" si="130"/>
        <v xml:space="preserve"> </v>
      </c>
      <c r="W38" s="65" t="str">
        <f t="shared" si="130"/>
        <v xml:space="preserve"> </v>
      </c>
      <c r="X38" s="65" t="str">
        <f t="shared" si="130"/>
        <v xml:space="preserve"> </v>
      </c>
      <c r="Y38" s="65" t="str">
        <f t="shared" si="130"/>
        <v xml:space="preserve"> </v>
      </c>
      <c r="Z38" s="65" t="str">
        <f t="shared" si="130"/>
        <v xml:space="preserve"> </v>
      </c>
      <c r="AA38" s="65" t="str">
        <f t="shared" si="130"/>
        <v xml:space="preserve"> </v>
      </c>
      <c r="AB38" s="65" t="str">
        <f t="shared" si="130"/>
        <v xml:space="preserve"> </v>
      </c>
      <c r="AC38" s="65" t="str">
        <f t="shared" si="130"/>
        <v xml:space="preserve"> </v>
      </c>
      <c r="AD38" s="65" t="str">
        <f t="shared" si="130"/>
        <v xml:space="preserve"> </v>
      </c>
      <c r="AE38" s="65" t="str">
        <f t="shared" si="130"/>
        <v xml:space="preserve"> </v>
      </c>
      <c r="AF38" s="65" t="str">
        <f t="shared" si="130"/>
        <v xml:space="preserve"> </v>
      </c>
      <c r="AG38" s="65" t="str">
        <f t="shared" si="130"/>
        <v xml:space="preserve"> </v>
      </c>
      <c r="AH38" s="65" t="str">
        <f t="shared" si="130"/>
        <v xml:space="preserve"> </v>
      </c>
      <c r="AI38" s="65" t="str">
        <f t="shared" ref="AI38" si="131">IFERROR((AI34/AI36)," " )</f>
        <v xml:space="preserve"> </v>
      </c>
    </row>
    <row r="39" spans="2:35" ht="15.75" thickBot="1" x14ac:dyDescent="0.3">
      <c r="B39" s="139"/>
      <c r="C39" s="80" t="s">
        <v>7</v>
      </c>
      <c r="D39" s="81">
        <f>SUBTOTAL(1,E39:AI39)</f>
        <v>3.9589269016101225</v>
      </c>
      <c r="E39" s="66">
        <f>IFERROR((E38/E35)," " )</f>
        <v>4.918032786885246</v>
      </c>
      <c r="F39" s="66">
        <f t="shared" ref="F39" si="132">IFERROR((F38/F35)," " )</f>
        <v>3.8970588235294117</v>
      </c>
      <c r="G39" s="66">
        <f t="shared" ref="G39" si="133">IFERROR((G38/G35)," " )</f>
        <v>4.6721311475409832</v>
      </c>
      <c r="H39" s="66">
        <f t="shared" ref="H39" si="134">IFERROR((H38/H35)," " )</f>
        <v>2.3484848484848486</v>
      </c>
      <c r="I39" s="66" t="str">
        <f t="shared" ref="I39" si="135">IFERROR((I38/I35)," " )</f>
        <v xml:space="preserve"> </v>
      </c>
      <c r="J39" s="66" t="str">
        <f t="shared" ref="J39" si="136">IFERROR((J38/J35)," " )</f>
        <v xml:space="preserve"> </v>
      </c>
      <c r="K39" s="66" t="str">
        <f t="shared" ref="K39" si="137">IFERROR((K38/K35)," " )</f>
        <v xml:space="preserve"> </v>
      </c>
      <c r="L39" s="66" t="str">
        <f t="shared" ref="L39" si="138">IFERROR((L38/L35)," " )</f>
        <v xml:space="preserve"> </v>
      </c>
      <c r="M39" s="66" t="str">
        <f t="shared" ref="M39" si="139">IFERROR((M38/M35)," " )</f>
        <v xml:space="preserve"> </v>
      </c>
      <c r="N39" s="66" t="str">
        <f t="shared" ref="N39" si="140">IFERROR((N38/N35)," " )</f>
        <v xml:space="preserve"> </v>
      </c>
      <c r="O39" s="66" t="str">
        <f t="shared" ref="O39" si="141">IFERROR((O38/O35)," " )</f>
        <v xml:space="preserve"> </v>
      </c>
      <c r="P39" s="66" t="str">
        <f t="shared" ref="P39" si="142">IFERROR((P38/P35)," " )</f>
        <v xml:space="preserve"> </v>
      </c>
      <c r="Q39" s="66" t="str">
        <f t="shared" ref="Q39" si="143">IFERROR((Q38/Q35)," " )</f>
        <v xml:space="preserve"> </v>
      </c>
      <c r="R39" s="66" t="str">
        <f t="shared" ref="R39" si="144">IFERROR((R38/R35)," " )</f>
        <v xml:space="preserve"> </v>
      </c>
      <c r="S39" s="66" t="str">
        <f t="shared" ref="S39" si="145">IFERROR((S38/S35)," " )</f>
        <v xml:space="preserve"> </v>
      </c>
      <c r="T39" s="66" t="str">
        <f t="shared" ref="T39" si="146">IFERROR((T38/T35)," " )</f>
        <v xml:space="preserve"> </v>
      </c>
      <c r="U39" s="66" t="str">
        <f t="shared" ref="U39" si="147">IFERROR((U38/U35)," " )</f>
        <v xml:space="preserve"> </v>
      </c>
      <c r="V39" s="66" t="str">
        <f t="shared" ref="V39" si="148">IFERROR((V38/V35)," " )</f>
        <v xml:space="preserve"> </v>
      </c>
      <c r="W39" s="66" t="str">
        <f t="shared" ref="W39" si="149">IFERROR((W38/W35)," " )</f>
        <v xml:space="preserve"> </v>
      </c>
      <c r="X39" s="66" t="str">
        <f t="shared" ref="X39" si="150">IFERROR((X38/X35)," " )</f>
        <v xml:space="preserve"> </v>
      </c>
      <c r="Y39" s="66" t="str">
        <f t="shared" ref="Y39" si="151">IFERROR((Y38/Y35)," " )</f>
        <v xml:space="preserve"> </v>
      </c>
      <c r="Z39" s="66" t="str">
        <f t="shared" ref="Z39" si="152">IFERROR((Z38/Z35)," " )</f>
        <v xml:space="preserve"> </v>
      </c>
      <c r="AA39" s="66" t="str">
        <f>IFERROR((AA38/AA35)," " )</f>
        <v xml:space="preserve"> </v>
      </c>
      <c r="AB39" s="66" t="str">
        <f t="shared" ref="AB39" si="153">IFERROR((AB38/AB35)," " )</f>
        <v xml:space="preserve"> </v>
      </c>
      <c r="AC39" s="66" t="str">
        <f t="shared" ref="AC39" si="154">IFERROR((AC38/AC35)," " )</f>
        <v xml:space="preserve"> </v>
      </c>
      <c r="AD39" s="66" t="str">
        <f t="shared" ref="AD39" si="155">IFERROR((AD38/AD35)," " )</f>
        <v xml:space="preserve"> </v>
      </c>
      <c r="AE39" s="66" t="str">
        <f t="shared" ref="AE39" si="156">IFERROR((AE38/AE35)," " )</f>
        <v xml:space="preserve"> </v>
      </c>
      <c r="AF39" s="66" t="str">
        <f t="shared" ref="AF39" si="157">IFERROR((AF38/AF35)," " )</f>
        <v xml:space="preserve"> </v>
      </c>
      <c r="AG39" s="66" t="str">
        <f t="shared" ref="AG39" si="158">IFERROR((AG38/AG35)," " )</f>
        <v xml:space="preserve"> </v>
      </c>
      <c r="AH39" s="66" t="str">
        <f t="shared" ref="AH39:AI39" si="159">IFERROR((AH38/AH35)," " )</f>
        <v xml:space="preserve"> </v>
      </c>
      <c r="AI39" s="66" t="str">
        <f t="shared" si="159"/>
        <v xml:space="preserve"> </v>
      </c>
    </row>
    <row r="40" spans="2:35" x14ac:dyDescent="0.25">
      <c r="B40" s="137">
        <v>6</v>
      </c>
      <c r="C40" s="78" t="s">
        <v>3</v>
      </c>
      <c r="D40" s="82">
        <f>IFERROR(SUM(E40:AI40)," ")</f>
        <v>650</v>
      </c>
      <c r="E40" s="6">
        <v>100</v>
      </c>
      <c r="F40" s="6"/>
      <c r="G40" s="6"/>
      <c r="H40" s="6">
        <v>550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2:35" x14ac:dyDescent="0.25">
      <c r="B41" s="138"/>
      <c r="C41" s="79" t="s">
        <v>4</v>
      </c>
      <c r="D41" s="83">
        <f>IFERROR(AVERAGE(E41:AI41)," ")</f>
        <v>56</v>
      </c>
      <c r="E41" s="6"/>
      <c r="F41" s="6"/>
      <c r="G41" s="6"/>
      <c r="H41" s="6">
        <v>56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spans="2:35" x14ac:dyDescent="0.25">
      <c r="B42" s="138"/>
      <c r="C42" s="79" t="s">
        <v>5</v>
      </c>
      <c r="D42" s="84">
        <f>SUM(E42:AI42)</f>
        <v>2.5</v>
      </c>
      <c r="E42" s="6"/>
      <c r="F42" s="6"/>
      <c r="G42" s="6"/>
      <c r="H42" s="6">
        <v>2.5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</row>
    <row r="43" spans="2:35" x14ac:dyDescent="0.25">
      <c r="B43" s="138"/>
      <c r="C43" s="79" t="s">
        <v>29</v>
      </c>
      <c r="D43" s="84">
        <f>SUM(E43:AI43)</f>
        <v>140</v>
      </c>
      <c r="E43" s="67">
        <f>E41*E42</f>
        <v>0</v>
      </c>
      <c r="F43" s="67">
        <f>F41*F42</f>
        <v>0</v>
      </c>
      <c r="G43" s="67">
        <f t="shared" ref="G43:AH43" si="160">G41*G42</f>
        <v>0</v>
      </c>
      <c r="H43" s="67">
        <f t="shared" si="160"/>
        <v>140</v>
      </c>
      <c r="I43" s="67">
        <f t="shared" si="160"/>
        <v>0</v>
      </c>
      <c r="J43" s="67">
        <f t="shared" si="160"/>
        <v>0</v>
      </c>
      <c r="K43" s="67">
        <f t="shared" si="160"/>
        <v>0</v>
      </c>
      <c r="L43" s="67">
        <f t="shared" si="160"/>
        <v>0</v>
      </c>
      <c r="M43" s="67">
        <f t="shared" si="160"/>
        <v>0</v>
      </c>
      <c r="N43" s="67">
        <f t="shared" si="160"/>
        <v>0</v>
      </c>
      <c r="O43" s="67">
        <f t="shared" si="160"/>
        <v>0</v>
      </c>
      <c r="P43" s="67">
        <f t="shared" si="160"/>
        <v>0</v>
      </c>
      <c r="Q43" s="67">
        <f t="shared" si="160"/>
        <v>0</v>
      </c>
      <c r="R43" s="67">
        <f t="shared" si="160"/>
        <v>0</v>
      </c>
      <c r="S43" s="67">
        <f t="shared" si="160"/>
        <v>0</v>
      </c>
      <c r="T43" s="67">
        <f t="shared" si="160"/>
        <v>0</v>
      </c>
      <c r="U43" s="67">
        <f t="shared" si="160"/>
        <v>0</v>
      </c>
      <c r="V43" s="67">
        <f t="shared" si="160"/>
        <v>0</v>
      </c>
      <c r="W43" s="67">
        <f t="shared" si="160"/>
        <v>0</v>
      </c>
      <c r="X43" s="67">
        <f t="shared" si="160"/>
        <v>0</v>
      </c>
      <c r="Y43" s="67">
        <f t="shared" si="160"/>
        <v>0</v>
      </c>
      <c r="Z43" s="67">
        <f t="shared" si="160"/>
        <v>0</v>
      </c>
      <c r="AA43" s="67">
        <f t="shared" si="160"/>
        <v>0</v>
      </c>
      <c r="AB43" s="67">
        <f t="shared" si="160"/>
        <v>0</v>
      </c>
      <c r="AC43" s="67">
        <f t="shared" si="160"/>
        <v>0</v>
      </c>
      <c r="AD43" s="67">
        <f t="shared" si="160"/>
        <v>0</v>
      </c>
      <c r="AE43" s="67">
        <f t="shared" si="160"/>
        <v>0</v>
      </c>
      <c r="AF43" s="67">
        <f t="shared" si="160"/>
        <v>0</v>
      </c>
      <c r="AG43" s="67">
        <f t="shared" si="160"/>
        <v>0</v>
      </c>
      <c r="AH43" s="67">
        <f t="shared" si="160"/>
        <v>0</v>
      </c>
      <c r="AI43" s="67">
        <f t="shared" ref="AI43" si="161">AI41*AI42</f>
        <v>0</v>
      </c>
    </row>
    <row r="44" spans="2:35" x14ac:dyDescent="0.25">
      <c r="B44" s="138"/>
      <c r="C44" s="79" t="s">
        <v>6</v>
      </c>
      <c r="D44" s="74">
        <f>D40/D42</f>
        <v>260</v>
      </c>
      <c r="E44" s="65" t="str">
        <f>IFERROR((E40/E42)," " )</f>
        <v xml:space="preserve"> </v>
      </c>
      <c r="F44" s="65" t="str">
        <f t="shared" ref="F44:AH44" si="162">IFERROR((F40/F42)," " )</f>
        <v xml:space="preserve"> </v>
      </c>
      <c r="G44" s="65" t="str">
        <f t="shared" si="162"/>
        <v xml:space="preserve"> </v>
      </c>
      <c r="H44" s="65">
        <f t="shared" si="162"/>
        <v>220</v>
      </c>
      <c r="I44" s="65" t="str">
        <f t="shared" si="162"/>
        <v xml:space="preserve"> </v>
      </c>
      <c r="J44" s="65" t="str">
        <f t="shared" si="162"/>
        <v xml:space="preserve"> </v>
      </c>
      <c r="K44" s="65" t="str">
        <f t="shared" si="162"/>
        <v xml:space="preserve"> </v>
      </c>
      <c r="L44" s="65" t="str">
        <f t="shared" si="162"/>
        <v xml:space="preserve"> </v>
      </c>
      <c r="M44" s="65" t="str">
        <f t="shared" si="162"/>
        <v xml:space="preserve"> </v>
      </c>
      <c r="N44" s="65" t="str">
        <f t="shared" si="162"/>
        <v xml:space="preserve"> </v>
      </c>
      <c r="O44" s="65" t="str">
        <f t="shared" si="162"/>
        <v xml:space="preserve"> </v>
      </c>
      <c r="P44" s="65" t="str">
        <f t="shared" si="162"/>
        <v xml:space="preserve"> </v>
      </c>
      <c r="Q44" s="65" t="str">
        <f t="shared" si="162"/>
        <v xml:space="preserve"> </v>
      </c>
      <c r="R44" s="65" t="str">
        <f t="shared" si="162"/>
        <v xml:space="preserve"> </v>
      </c>
      <c r="S44" s="65" t="str">
        <f t="shared" si="162"/>
        <v xml:space="preserve"> </v>
      </c>
      <c r="T44" s="65" t="str">
        <f t="shared" si="162"/>
        <v xml:space="preserve"> </v>
      </c>
      <c r="U44" s="65" t="str">
        <f t="shared" si="162"/>
        <v xml:space="preserve"> </v>
      </c>
      <c r="V44" s="65" t="str">
        <f t="shared" si="162"/>
        <v xml:space="preserve"> </v>
      </c>
      <c r="W44" s="65" t="str">
        <f t="shared" si="162"/>
        <v xml:space="preserve"> </v>
      </c>
      <c r="X44" s="65" t="str">
        <f t="shared" si="162"/>
        <v xml:space="preserve"> </v>
      </c>
      <c r="Y44" s="65" t="str">
        <f t="shared" si="162"/>
        <v xml:space="preserve"> </v>
      </c>
      <c r="Z44" s="65" t="str">
        <f t="shared" si="162"/>
        <v xml:space="preserve"> </v>
      </c>
      <c r="AA44" s="65" t="str">
        <f t="shared" si="162"/>
        <v xml:space="preserve"> </v>
      </c>
      <c r="AB44" s="65" t="str">
        <f t="shared" si="162"/>
        <v xml:space="preserve"> </v>
      </c>
      <c r="AC44" s="65" t="str">
        <f t="shared" si="162"/>
        <v xml:space="preserve"> </v>
      </c>
      <c r="AD44" s="65" t="str">
        <f t="shared" si="162"/>
        <v xml:space="preserve"> </v>
      </c>
      <c r="AE44" s="65" t="str">
        <f t="shared" si="162"/>
        <v xml:space="preserve"> </v>
      </c>
      <c r="AF44" s="65" t="str">
        <f t="shared" si="162"/>
        <v xml:space="preserve"> </v>
      </c>
      <c r="AG44" s="65" t="str">
        <f t="shared" si="162"/>
        <v xml:space="preserve"> </v>
      </c>
      <c r="AH44" s="65" t="str">
        <f t="shared" si="162"/>
        <v xml:space="preserve"> </v>
      </c>
      <c r="AI44" s="65" t="str">
        <f t="shared" ref="AI44" si="163">IFERROR((AI40/AI42)," " )</f>
        <v xml:space="preserve"> </v>
      </c>
    </row>
    <row r="45" spans="2:35" ht="15.75" thickBot="1" x14ac:dyDescent="0.3">
      <c r="B45" s="139"/>
      <c r="C45" s="80" t="s">
        <v>7</v>
      </c>
      <c r="D45" s="81">
        <f>SUBTOTAL(1,E45:AI45)</f>
        <v>3.9285714285714284</v>
      </c>
      <c r="E45" s="66" t="str">
        <f>IFERROR((E44/E41)," " )</f>
        <v xml:space="preserve"> </v>
      </c>
      <c r="F45" s="66" t="str">
        <f t="shared" ref="F45" si="164">IFERROR((F44/F41)," " )</f>
        <v xml:space="preserve"> </v>
      </c>
      <c r="G45" s="66" t="str">
        <f t="shared" ref="G45" si="165">IFERROR((G44/G41)," " )</f>
        <v xml:space="preserve"> </v>
      </c>
      <c r="H45" s="66">
        <f t="shared" ref="H45" si="166">IFERROR((H44/H41)," " )</f>
        <v>3.9285714285714284</v>
      </c>
      <c r="I45" s="66" t="str">
        <f t="shared" ref="I45" si="167">IFERROR((I44/I41)," " )</f>
        <v xml:space="preserve"> </v>
      </c>
      <c r="J45" s="66" t="str">
        <f t="shared" ref="J45" si="168">IFERROR((J44/J41)," " )</f>
        <v xml:space="preserve"> </v>
      </c>
      <c r="K45" s="66" t="str">
        <f t="shared" ref="K45" si="169">IFERROR((K44/K41)," " )</f>
        <v xml:space="preserve"> </v>
      </c>
      <c r="L45" s="66" t="str">
        <f t="shared" ref="L45" si="170">IFERROR((L44/L41)," " )</f>
        <v xml:space="preserve"> </v>
      </c>
      <c r="M45" s="66" t="str">
        <f t="shared" ref="M45" si="171">IFERROR((M44/M41)," " )</f>
        <v xml:space="preserve"> </v>
      </c>
      <c r="N45" s="66" t="str">
        <f t="shared" ref="N45" si="172">IFERROR((N44/N41)," " )</f>
        <v xml:space="preserve"> </v>
      </c>
      <c r="O45" s="66" t="str">
        <f t="shared" ref="O45" si="173">IFERROR((O44/O41)," " )</f>
        <v xml:space="preserve"> </v>
      </c>
      <c r="P45" s="66" t="str">
        <f t="shared" ref="P45" si="174">IFERROR((P44/P41)," " )</f>
        <v xml:space="preserve"> </v>
      </c>
      <c r="Q45" s="66" t="str">
        <f t="shared" ref="Q45" si="175">IFERROR((Q44/Q41)," " )</f>
        <v xml:space="preserve"> </v>
      </c>
      <c r="R45" s="66" t="str">
        <f t="shared" ref="R45" si="176">IFERROR((R44/R41)," " )</f>
        <v xml:space="preserve"> </v>
      </c>
      <c r="S45" s="66" t="str">
        <f t="shared" ref="S45" si="177">IFERROR((S44/S41)," " )</f>
        <v xml:space="preserve"> </v>
      </c>
      <c r="T45" s="66" t="str">
        <f t="shared" ref="T45" si="178">IFERROR((T44/T41)," " )</f>
        <v xml:space="preserve"> </v>
      </c>
      <c r="U45" s="66" t="str">
        <f t="shared" ref="U45" si="179">IFERROR((U44/U41)," " )</f>
        <v xml:space="preserve"> </v>
      </c>
      <c r="V45" s="66" t="str">
        <f t="shared" ref="V45" si="180">IFERROR((V44/V41)," " )</f>
        <v xml:space="preserve"> </v>
      </c>
      <c r="W45" s="66" t="str">
        <f t="shared" ref="W45" si="181">IFERROR((W44/W41)," " )</f>
        <v xml:space="preserve"> </v>
      </c>
      <c r="X45" s="66" t="str">
        <f t="shared" ref="X45" si="182">IFERROR((X44/X41)," " )</f>
        <v xml:space="preserve"> </v>
      </c>
      <c r="Y45" s="66" t="str">
        <f t="shared" ref="Y45" si="183">IFERROR((Y44/Y41)," " )</f>
        <v xml:space="preserve"> </v>
      </c>
      <c r="Z45" s="66" t="str">
        <f t="shared" ref="Z45" si="184">IFERROR((Z44/Z41)," " )</f>
        <v xml:space="preserve"> </v>
      </c>
      <c r="AA45" s="66" t="str">
        <f>IFERROR((AA44/AA41)," " )</f>
        <v xml:space="preserve"> </v>
      </c>
      <c r="AB45" s="66" t="str">
        <f t="shared" ref="AB45" si="185">IFERROR((AB44/AB41)," " )</f>
        <v xml:space="preserve"> </v>
      </c>
      <c r="AC45" s="66" t="str">
        <f t="shared" ref="AC45" si="186">IFERROR((AC44/AC41)," " )</f>
        <v xml:space="preserve"> </v>
      </c>
      <c r="AD45" s="66" t="str">
        <f t="shared" ref="AD45" si="187">IFERROR((AD44/AD41)," " )</f>
        <v xml:space="preserve"> </v>
      </c>
      <c r="AE45" s="66" t="str">
        <f t="shared" ref="AE45" si="188">IFERROR((AE44/AE41)," " )</f>
        <v xml:space="preserve"> </v>
      </c>
      <c r="AF45" s="66" t="str">
        <f t="shared" ref="AF45" si="189">IFERROR((AF44/AF41)," " )</f>
        <v xml:space="preserve"> </v>
      </c>
      <c r="AG45" s="66" t="str">
        <f t="shared" ref="AG45" si="190">IFERROR((AG44/AG41)," " )</f>
        <v xml:space="preserve"> </v>
      </c>
      <c r="AH45" s="66" t="str">
        <f t="shared" ref="AH45:AI45" si="191">IFERROR((AH44/AH41)," " )</f>
        <v xml:space="preserve"> </v>
      </c>
      <c r="AI45" s="66" t="str">
        <f t="shared" si="191"/>
        <v xml:space="preserve"> </v>
      </c>
    </row>
    <row r="46" spans="2:35" x14ac:dyDescent="0.25">
      <c r="B46" s="137">
        <v>7</v>
      </c>
      <c r="C46" s="78" t="s">
        <v>3</v>
      </c>
      <c r="D46" s="82">
        <f>IFERROR(SUM(E46:AI46)," ")</f>
        <v>9950</v>
      </c>
      <c r="E46" s="6">
        <v>2150</v>
      </c>
      <c r="F46" s="6">
        <v>2400</v>
      </c>
      <c r="G46" s="6">
        <v>2750</v>
      </c>
      <c r="H46" s="6">
        <v>2650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</row>
    <row r="47" spans="2:35" x14ac:dyDescent="0.25">
      <c r="B47" s="138"/>
      <c r="C47" s="79" t="s">
        <v>4</v>
      </c>
      <c r="D47" s="83">
        <f>IFERROR(AVERAGE(E47:AI47)," ")</f>
        <v>68.75</v>
      </c>
      <c r="E47" s="6">
        <v>62</v>
      </c>
      <c r="F47" s="6">
        <v>68</v>
      </c>
      <c r="G47" s="6">
        <v>73</v>
      </c>
      <c r="H47" s="6">
        <v>72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2:35" x14ac:dyDescent="0.25">
      <c r="B48" s="138"/>
      <c r="C48" s="79" t="s">
        <v>5</v>
      </c>
      <c r="D48" s="84">
        <f>SUM(E48:AI48)</f>
        <v>40</v>
      </c>
      <c r="E48" s="6">
        <v>10</v>
      </c>
      <c r="F48" s="6">
        <v>10</v>
      </c>
      <c r="G48" s="6">
        <v>10</v>
      </c>
      <c r="H48" s="6">
        <v>10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 spans="2:35" x14ac:dyDescent="0.25">
      <c r="B49" s="138"/>
      <c r="C49" s="79" t="s">
        <v>29</v>
      </c>
      <c r="D49" s="84">
        <f>SUM(E49:AI49)</f>
        <v>2750</v>
      </c>
      <c r="E49" s="67">
        <f>E47*E48</f>
        <v>620</v>
      </c>
      <c r="F49" s="67">
        <f>F47*F48</f>
        <v>680</v>
      </c>
      <c r="G49" s="67">
        <f t="shared" ref="G49:AH49" si="192">G47*G48</f>
        <v>730</v>
      </c>
      <c r="H49" s="67">
        <f t="shared" si="192"/>
        <v>720</v>
      </c>
      <c r="I49" s="67">
        <f t="shared" si="192"/>
        <v>0</v>
      </c>
      <c r="J49" s="67">
        <f t="shared" si="192"/>
        <v>0</v>
      </c>
      <c r="K49" s="67">
        <f t="shared" si="192"/>
        <v>0</v>
      </c>
      <c r="L49" s="67">
        <f t="shared" si="192"/>
        <v>0</v>
      </c>
      <c r="M49" s="67">
        <f t="shared" si="192"/>
        <v>0</v>
      </c>
      <c r="N49" s="67">
        <f t="shared" si="192"/>
        <v>0</v>
      </c>
      <c r="O49" s="67">
        <f t="shared" si="192"/>
        <v>0</v>
      </c>
      <c r="P49" s="67">
        <f t="shared" si="192"/>
        <v>0</v>
      </c>
      <c r="Q49" s="67">
        <f t="shared" si="192"/>
        <v>0</v>
      </c>
      <c r="R49" s="67">
        <f t="shared" si="192"/>
        <v>0</v>
      </c>
      <c r="S49" s="67">
        <f t="shared" si="192"/>
        <v>0</v>
      </c>
      <c r="T49" s="67">
        <f t="shared" si="192"/>
        <v>0</v>
      </c>
      <c r="U49" s="67">
        <f t="shared" si="192"/>
        <v>0</v>
      </c>
      <c r="V49" s="67">
        <f t="shared" si="192"/>
        <v>0</v>
      </c>
      <c r="W49" s="67">
        <f t="shared" si="192"/>
        <v>0</v>
      </c>
      <c r="X49" s="67">
        <f t="shared" si="192"/>
        <v>0</v>
      </c>
      <c r="Y49" s="67">
        <f t="shared" si="192"/>
        <v>0</v>
      </c>
      <c r="Z49" s="67">
        <f t="shared" si="192"/>
        <v>0</v>
      </c>
      <c r="AA49" s="67">
        <f t="shared" si="192"/>
        <v>0</v>
      </c>
      <c r="AB49" s="67">
        <f t="shared" si="192"/>
        <v>0</v>
      </c>
      <c r="AC49" s="67">
        <f t="shared" si="192"/>
        <v>0</v>
      </c>
      <c r="AD49" s="67">
        <f t="shared" si="192"/>
        <v>0</v>
      </c>
      <c r="AE49" s="67">
        <f t="shared" si="192"/>
        <v>0</v>
      </c>
      <c r="AF49" s="67">
        <f t="shared" si="192"/>
        <v>0</v>
      </c>
      <c r="AG49" s="67">
        <f t="shared" si="192"/>
        <v>0</v>
      </c>
      <c r="AH49" s="67">
        <f t="shared" si="192"/>
        <v>0</v>
      </c>
      <c r="AI49" s="67">
        <f t="shared" ref="AI49" si="193">AI47*AI48</f>
        <v>0</v>
      </c>
    </row>
    <row r="50" spans="2:35" x14ac:dyDescent="0.25">
      <c r="B50" s="138"/>
      <c r="C50" s="79" t="s">
        <v>6</v>
      </c>
      <c r="D50" s="74">
        <f>D46/D48</f>
        <v>248.75</v>
      </c>
      <c r="E50" s="65">
        <f>IFERROR((E46/E48)," " )</f>
        <v>215</v>
      </c>
      <c r="F50" s="65">
        <f t="shared" ref="F50:AH50" si="194">IFERROR((F46/F48)," " )</f>
        <v>240</v>
      </c>
      <c r="G50" s="65">
        <f t="shared" si="194"/>
        <v>275</v>
      </c>
      <c r="H50" s="65">
        <f t="shared" si="194"/>
        <v>265</v>
      </c>
      <c r="I50" s="65" t="str">
        <f t="shared" si="194"/>
        <v xml:space="preserve"> </v>
      </c>
      <c r="J50" s="65" t="str">
        <f t="shared" si="194"/>
        <v xml:space="preserve"> </v>
      </c>
      <c r="K50" s="65" t="str">
        <f t="shared" si="194"/>
        <v xml:space="preserve"> </v>
      </c>
      <c r="L50" s="65" t="str">
        <f t="shared" si="194"/>
        <v xml:space="preserve"> </v>
      </c>
      <c r="M50" s="65" t="str">
        <f t="shared" si="194"/>
        <v xml:space="preserve"> </v>
      </c>
      <c r="N50" s="65" t="str">
        <f t="shared" si="194"/>
        <v xml:space="preserve"> </v>
      </c>
      <c r="O50" s="65" t="str">
        <f t="shared" si="194"/>
        <v xml:space="preserve"> </v>
      </c>
      <c r="P50" s="65" t="str">
        <f t="shared" si="194"/>
        <v xml:space="preserve"> </v>
      </c>
      <c r="Q50" s="65" t="str">
        <f t="shared" si="194"/>
        <v xml:space="preserve"> </v>
      </c>
      <c r="R50" s="65" t="str">
        <f t="shared" si="194"/>
        <v xml:space="preserve"> </v>
      </c>
      <c r="S50" s="65" t="str">
        <f t="shared" si="194"/>
        <v xml:space="preserve"> </v>
      </c>
      <c r="T50" s="65" t="str">
        <f t="shared" si="194"/>
        <v xml:space="preserve"> </v>
      </c>
      <c r="U50" s="65" t="str">
        <f t="shared" si="194"/>
        <v xml:space="preserve"> </v>
      </c>
      <c r="V50" s="65" t="str">
        <f t="shared" si="194"/>
        <v xml:space="preserve"> </v>
      </c>
      <c r="W50" s="65" t="str">
        <f t="shared" si="194"/>
        <v xml:space="preserve"> </v>
      </c>
      <c r="X50" s="65" t="str">
        <f t="shared" si="194"/>
        <v xml:space="preserve"> </v>
      </c>
      <c r="Y50" s="65" t="str">
        <f t="shared" si="194"/>
        <v xml:space="preserve"> </v>
      </c>
      <c r="Z50" s="65" t="str">
        <f t="shared" si="194"/>
        <v xml:space="preserve"> </v>
      </c>
      <c r="AA50" s="65" t="str">
        <f t="shared" si="194"/>
        <v xml:space="preserve"> </v>
      </c>
      <c r="AB50" s="65" t="str">
        <f t="shared" si="194"/>
        <v xml:space="preserve"> </v>
      </c>
      <c r="AC50" s="65" t="str">
        <f t="shared" si="194"/>
        <v xml:space="preserve"> </v>
      </c>
      <c r="AD50" s="65" t="str">
        <f t="shared" si="194"/>
        <v xml:space="preserve"> </v>
      </c>
      <c r="AE50" s="65" t="str">
        <f t="shared" si="194"/>
        <v xml:space="preserve"> </v>
      </c>
      <c r="AF50" s="65" t="str">
        <f t="shared" si="194"/>
        <v xml:space="preserve"> </v>
      </c>
      <c r="AG50" s="65" t="str">
        <f t="shared" si="194"/>
        <v xml:space="preserve"> </v>
      </c>
      <c r="AH50" s="65" t="str">
        <f t="shared" si="194"/>
        <v xml:space="preserve"> </v>
      </c>
      <c r="AI50" s="65" t="str">
        <f t="shared" ref="AI50" si="195">IFERROR((AI46/AI48)," " )</f>
        <v xml:space="preserve"> </v>
      </c>
    </row>
    <row r="51" spans="2:35" ht="15.75" thickBot="1" x14ac:dyDescent="0.3">
      <c r="B51" s="139"/>
      <c r="C51" s="80" t="s">
        <v>7</v>
      </c>
      <c r="D51" s="81">
        <f>SUBTOTAL(1,E51:AI51)</f>
        <v>3.6112081358541355</v>
      </c>
      <c r="E51" s="66">
        <f>IFERROR((E50/E47)," " )</f>
        <v>3.467741935483871</v>
      </c>
      <c r="F51" s="66">
        <f t="shared" ref="F51" si="196">IFERROR((F50/F47)," " )</f>
        <v>3.5294117647058822</v>
      </c>
      <c r="G51" s="66">
        <f t="shared" ref="G51" si="197">IFERROR((G50/G47)," " )</f>
        <v>3.7671232876712328</v>
      </c>
      <c r="H51" s="66">
        <f t="shared" ref="H51" si="198">IFERROR((H50/H47)," " )</f>
        <v>3.6805555555555554</v>
      </c>
      <c r="I51" s="66" t="str">
        <f t="shared" ref="I51" si="199">IFERROR((I50/I47)," " )</f>
        <v xml:space="preserve"> </v>
      </c>
      <c r="J51" s="66" t="str">
        <f t="shared" ref="J51" si="200">IFERROR((J50/J47)," " )</f>
        <v xml:space="preserve"> </v>
      </c>
      <c r="K51" s="66" t="str">
        <f t="shared" ref="K51" si="201">IFERROR((K50/K47)," " )</f>
        <v xml:space="preserve"> </v>
      </c>
      <c r="L51" s="66" t="str">
        <f t="shared" ref="L51" si="202">IFERROR((L50/L47)," " )</f>
        <v xml:space="preserve"> </v>
      </c>
      <c r="M51" s="66" t="str">
        <f t="shared" ref="M51" si="203">IFERROR((M50/M47)," " )</f>
        <v xml:space="preserve"> </v>
      </c>
      <c r="N51" s="66" t="str">
        <f t="shared" ref="N51" si="204">IFERROR((N50/N47)," " )</f>
        <v xml:space="preserve"> </v>
      </c>
      <c r="O51" s="66" t="str">
        <f t="shared" ref="O51" si="205">IFERROR((O50/O47)," " )</f>
        <v xml:space="preserve"> </v>
      </c>
      <c r="P51" s="66" t="str">
        <f t="shared" ref="P51" si="206">IFERROR((P50/P47)," " )</f>
        <v xml:space="preserve"> </v>
      </c>
      <c r="Q51" s="66" t="str">
        <f t="shared" ref="Q51" si="207">IFERROR((Q50/Q47)," " )</f>
        <v xml:space="preserve"> </v>
      </c>
      <c r="R51" s="66" t="str">
        <f t="shared" ref="R51" si="208">IFERROR((R50/R47)," " )</f>
        <v xml:space="preserve"> </v>
      </c>
      <c r="S51" s="66" t="str">
        <f t="shared" ref="S51" si="209">IFERROR((S50/S47)," " )</f>
        <v xml:space="preserve"> </v>
      </c>
      <c r="T51" s="66" t="str">
        <f t="shared" ref="T51" si="210">IFERROR((T50/T47)," " )</f>
        <v xml:space="preserve"> </v>
      </c>
      <c r="U51" s="66" t="str">
        <f t="shared" ref="U51" si="211">IFERROR((U50/U47)," " )</f>
        <v xml:space="preserve"> </v>
      </c>
      <c r="V51" s="66" t="str">
        <f t="shared" ref="V51" si="212">IFERROR((V50/V47)," " )</f>
        <v xml:space="preserve"> </v>
      </c>
      <c r="W51" s="66" t="str">
        <f t="shared" ref="W51" si="213">IFERROR((W50/W47)," " )</f>
        <v xml:space="preserve"> </v>
      </c>
      <c r="X51" s="66" t="str">
        <f t="shared" ref="X51" si="214">IFERROR((X50/X47)," " )</f>
        <v xml:space="preserve"> </v>
      </c>
      <c r="Y51" s="66" t="str">
        <f t="shared" ref="Y51" si="215">IFERROR((Y50/Y47)," " )</f>
        <v xml:space="preserve"> </v>
      </c>
      <c r="Z51" s="66" t="str">
        <f t="shared" ref="Z51" si="216">IFERROR((Z50/Z47)," " )</f>
        <v xml:space="preserve"> </v>
      </c>
      <c r="AA51" s="66" t="str">
        <f>IFERROR((AA50/AA47)," " )</f>
        <v xml:space="preserve"> </v>
      </c>
      <c r="AB51" s="66" t="str">
        <f t="shared" ref="AB51" si="217">IFERROR((AB50/AB47)," " )</f>
        <v xml:space="preserve"> </v>
      </c>
      <c r="AC51" s="66" t="str">
        <f t="shared" ref="AC51" si="218">IFERROR((AC50/AC47)," " )</f>
        <v xml:space="preserve"> </v>
      </c>
      <c r="AD51" s="66" t="str">
        <f t="shared" ref="AD51" si="219">IFERROR((AD50/AD47)," " )</f>
        <v xml:space="preserve"> </v>
      </c>
      <c r="AE51" s="66" t="str">
        <f t="shared" ref="AE51" si="220">IFERROR((AE50/AE47)," " )</f>
        <v xml:space="preserve"> </v>
      </c>
      <c r="AF51" s="66" t="str">
        <f t="shared" ref="AF51" si="221">IFERROR((AF50/AF47)," " )</f>
        <v xml:space="preserve"> </v>
      </c>
      <c r="AG51" s="66" t="str">
        <f t="shared" ref="AG51" si="222">IFERROR((AG50/AG47)," " )</f>
        <v xml:space="preserve"> </v>
      </c>
      <c r="AH51" s="66" t="str">
        <f t="shared" ref="AH51:AI51" si="223">IFERROR((AH50/AH47)," " )</f>
        <v xml:space="preserve"> </v>
      </c>
      <c r="AI51" s="66" t="str">
        <f t="shared" si="223"/>
        <v xml:space="preserve"> </v>
      </c>
    </row>
    <row r="52" spans="2:35" x14ac:dyDescent="0.25">
      <c r="B52" s="137">
        <v>8</v>
      </c>
      <c r="C52" s="78" t="s">
        <v>3</v>
      </c>
      <c r="D52" s="82">
        <f>IFERROR(SUM(E52:AI52)," ")</f>
        <v>11100</v>
      </c>
      <c r="E52" s="6">
        <v>2800</v>
      </c>
      <c r="F52" s="6">
        <v>2750</v>
      </c>
      <c r="G52" s="6">
        <v>2800</v>
      </c>
      <c r="H52" s="6">
        <v>2750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</row>
    <row r="53" spans="2:35" x14ac:dyDescent="0.25">
      <c r="B53" s="138"/>
      <c r="C53" s="79" t="s">
        <v>4</v>
      </c>
      <c r="D53" s="83">
        <f>IFERROR(AVERAGE(E53:AI53)," ")</f>
        <v>60.25</v>
      </c>
      <c r="E53" s="6">
        <v>56</v>
      </c>
      <c r="F53" s="6">
        <v>58</v>
      </c>
      <c r="G53" s="6">
        <v>63</v>
      </c>
      <c r="H53" s="6">
        <v>64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</row>
    <row r="54" spans="2:35" x14ac:dyDescent="0.25">
      <c r="B54" s="138"/>
      <c r="C54" s="79" t="s">
        <v>5</v>
      </c>
      <c r="D54" s="84">
        <f>SUM(E54:AI54)</f>
        <v>40</v>
      </c>
      <c r="E54" s="6">
        <v>10</v>
      </c>
      <c r="F54" s="6">
        <v>10</v>
      </c>
      <c r="G54" s="6">
        <v>10</v>
      </c>
      <c r="H54" s="6">
        <v>10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</row>
    <row r="55" spans="2:35" x14ac:dyDescent="0.25">
      <c r="B55" s="138"/>
      <c r="C55" s="79" t="s">
        <v>29</v>
      </c>
      <c r="D55" s="84">
        <f>SUM(E55:AI55)</f>
        <v>2410</v>
      </c>
      <c r="E55" s="67">
        <f>E53*E54</f>
        <v>560</v>
      </c>
      <c r="F55" s="67">
        <f t="shared" ref="F55:AH55" si="224">F53*F54</f>
        <v>580</v>
      </c>
      <c r="G55" s="67">
        <f t="shared" si="224"/>
        <v>630</v>
      </c>
      <c r="H55" s="67">
        <f t="shared" si="224"/>
        <v>640</v>
      </c>
      <c r="I55" s="67">
        <f t="shared" si="224"/>
        <v>0</v>
      </c>
      <c r="J55" s="67">
        <f t="shared" si="224"/>
        <v>0</v>
      </c>
      <c r="K55" s="67">
        <f t="shared" si="224"/>
        <v>0</v>
      </c>
      <c r="L55" s="67">
        <f t="shared" si="224"/>
        <v>0</v>
      </c>
      <c r="M55" s="67">
        <f t="shared" si="224"/>
        <v>0</v>
      </c>
      <c r="N55" s="67">
        <f t="shared" si="224"/>
        <v>0</v>
      </c>
      <c r="O55" s="67">
        <f t="shared" si="224"/>
        <v>0</v>
      </c>
      <c r="P55" s="67">
        <f t="shared" si="224"/>
        <v>0</v>
      </c>
      <c r="Q55" s="67">
        <f t="shared" si="224"/>
        <v>0</v>
      </c>
      <c r="R55" s="67">
        <f t="shared" si="224"/>
        <v>0</v>
      </c>
      <c r="S55" s="67">
        <f t="shared" si="224"/>
        <v>0</v>
      </c>
      <c r="T55" s="67">
        <f t="shared" si="224"/>
        <v>0</v>
      </c>
      <c r="U55" s="67">
        <f t="shared" si="224"/>
        <v>0</v>
      </c>
      <c r="V55" s="67">
        <f t="shared" si="224"/>
        <v>0</v>
      </c>
      <c r="W55" s="67">
        <f t="shared" si="224"/>
        <v>0</v>
      </c>
      <c r="X55" s="67">
        <f t="shared" si="224"/>
        <v>0</v>
      </c>
      <c r="Y55" s="67">
        <f t="shared" si="224"/>
        <v>0</v>
      </c>
      <c r="Z55" s="67">
        <f t="shared" si="224"/>
        <v>0</v>
      </c>
      <c r="AA55" s="67">
        <f t="shared" si="224"/>
        <v>0</v>
      </c>
      <c r="AB55" s="67">
        <f t="shared" si="224"/>
        <v>0</v>
      </c>
      <c r="AC55" s="67">
        <f t="shared" si="224"/>
        <v>0</v>
      </c>
      <c r="AD55" s="67">
        <f t="shared" si="224"/>
        <v>0</v>
      </c>
      <c r="AE55" s="67">
        <f t="shared" si="224"/>
        <v>0</v>
      </c>
      <c r="AF55" s="67">
        <f t="shared" si="224"/>
        <v>0</v>
      </c>
      <c r="AG55" s="67">
        <f t="shared" si="224"/>
        <v>0</v>
      </c>
      <c r="AH55" s="67">
        <f t="shared" si="224"/>
        <v>0</v>
      </c>
      <c r="AI55" s="67">
        <f t="shared" ref="AI55" si="225">AI53*AI54</f>
        <v>0</v>
      </c>
    </row>
    <row r="56" spans="2:35" x14ac:dyDescent="0.25">
      <c r="B56" s="138"/>
      <c r="C56" s="79" t="s">
        <v>6</v>
      </c>
      <c r="D56" s="74">
        <f>D52/D54</f>
        <v>277.5</v>
      </c>
      <c r="E56" s="65">
        <f>IFERROR((E52/E54)," " )</f>
        <v>280</v>
      </c>
      <c r="F56" s="65">
        <f t="shared" ref="F56:AH56" si="226">IFERROR((F52/F54)," " )</f>
        <v>275</v>
      </c>
      <c r="G56" s="65">
        <f t="shared" si="226"/>
        <v>280</v>
      </c>
      <c r="H56" s="65">
        <f t="shared" si="226"/>
        <v>275</v>
      </c>
      <c r="I56" s="65" t="str">
        <f t="shared" si="226"/>
        <v xml:space="preserve"> </v>
      </c>
      <c r="J56" s="65" t="str">
        <f t="shared" si="226"/>
        <v xml:space="preserve"> </v>
      </c>
      <c r="K56" s="65" t="str">
        <f t="shared" si="226"/>
        <v xml:space="preserve"> </v>
      </c>
      <c r="L56" s="65" t="str">
        <f t="shared" si="226"/>
        <v xml:space="preserve"> </v>
      </c>
      <c r="M56" s="65" t="str">
        <f t="shared" si="226"/>
        <v xml:space="preserve"> </v>
      </c>
      <c r="N56" s="65" t="str">
        <f t="shared" si="226"/>
        <v xml:space="preserve"> </v>
      </c>
      <c r="O56" s="65" t="str">
        <f t="shared" si="226"/>
        <v xml:space="preserve"> </v>
      </c>
      <c r="P56" s="65" t="str">
        <f t="shared" si="226"/>
        <v xml:space="preserve"> </v>
      </c>
      <c r="Q56" s="65" t="str">
        <f t="shared" si="226"/>
        <v xml:space="preserve"> </v>
      </c>
      <c r="R56" s="65" t="str">
        <f t="shared" si="226"/>
        <v xml:space="preserve"> </v>
      </c>
      <c r="S56" s="65" t="str">
        <f t="shared" si="226"/>
        <v xml:space="preserve"> </v>
      </c>
      <c r="T56" s="65" t="str">
        <f t="shared" si="226"/>
        <v xml:space="preserve"> </v>
      </c>
      <c r="U56" s="65" t="str">
        <f t="shared" si="226"/>
        <v xml:space="preserve"> </v>
      </c>
      <c r="V56" s="65" t="str">
        <f t="shared" si="226"/>
        <v xml:space="preserve"> </v>
      </c>
      <c r="W56" s="65" t="str">
        <f t="shared" si="226"/>
        <v xml:space="preserve"> </v>
      </c>
      <c r="X56" s="65" t="str">
        <f t="shared" si="226"/>
        <v xml:space="preserve"> </v>
      </c>
      <c r="Y56" s="65" t="str">
        <f t="shared" si="226"/>
        <v xml:space="preserve"> </v>
      </c>
      <c r="Z56" s="65" t="str">
        <f t="shared" si="226"/>
        <v xml:space="preserve"> </v>
      </c>
      <c r="AA56" s="65" t="str">
        <f t="shared" si="226"/>
        <v xml:space="preserve"> </v>
      </c>
      <c r="AB56" s="65" t="str">
        <f t="shared" si="226"/>
        <v xml:space="preserve"> </v>
      </c>
      <c r="AC56" s="65" t="str">
        <f t="shared" si="226"/>
        <v xml:space="preserve"> </v>
      </c>
      <c r="AD56" s="65" t="str">
        <f t="shared" si="226"/>
        <v xml:space="preserve"> </v>
      </c>
      <c r="AE56" s="65" t="str">
        <f t="shared" si="226"/>
        <v xml:space="preserve"> </v>
      </c>
      <c r="AF56" s="65" t="str">
        <f t="shared" si="226"/>
        <v xml:space="preserve"> </v>
      </c>
      <c r="AG56" s="65" t="str">
        <f t="shared" si="226"/>
        <v xml:space="preserve"> </v>
      </c>
      <c r="AH56" s="65" t="str">
        <f t="shared" si="226"/>
        <v xml:space="preserve"> </v>
      </c>
      <c r="AI56" s="65" t="str">
        <f t="shared" ref="AI56" si="227">IFERROR((AI52/AI54)," " )</f>
        <v xml:space="preserve"> </v>
      </c>
    </row>
    <row r="57" spans="2:35" ht="15.75" thickBot="1" x14ac:dyDescent="0.3">
      <c r="B57" s="139"/>
      <c r="C57" s="80" t="s">
        <v>7</v>
      </c>
      <c r="D57" s="81">
        <f>SUBTOTAL(1,E57:AI57)</f>
        <v>4.620674688697318</v>
      </c>
      <c r="E57" s="66">
        <f>IFERROR((E56/E53)," " )</f>
        <v>5</v>
      </c>
      <c r="F57" s="66">
        <f t="shared" ref="F57" si="228">IFERROR((F56/F53)," " )</f>
        <v>4.7413793103448274</v>
      </c>
      <c r="G57" s="66">
        <f t="shared" ref="G57" si="229">IFERROR((G56/G53)," " )</f>
        <v>4.4444444444444446</v>
      </c>
      <c r="H57" s="66">
        <f t="shared" ref="H57" si="230">IFERROR((H56/H53)," " )</f>
        <v>4.296875</v>
      </c>
      <c r="I57" s="66" t="str">
        <f t="shared" ref="I57" si="231">IFERROR((I56/I53)," " )</f>
        <v xml:space="preserve"> </v>
      </c>
      <c r="J57" s="66" t="str">
        <f t="shared" ref="J57" si="232">IFERROR((J56/J53)," " )</f>
        <v xml:space="preserve"> </v>
      </c>
      <c r="K57" s="66" t="str">
        <f t="shared" ref="K57" si="233">IFERROR((K56/K53)," " )</f>
        <v xml:space="preserve"> </v>
      </c>
      <c r="L57" s="66" t="str">
        <f t="shared" ref="L57" si="234">IFERROR((L56/L53)," " )</f>
        <v xml:space="preserve"> </v>
      </c>
      <c r="M57" s="66" t="str">
        <f t="shared" ref="M57" si="235">IFERROR((M56/M53)," " )</f>
        <v xml:space="preserve"> </v>
      </c>
      <c r="N57" s="66" t="str">
        <f t="shared" ref="N57" si="236">IFERROR((N56/N53)," " )</f>
        <v xml:space="preserve"> </v>
      </c>
      <c r="O57" s="66" t="str">
        <f t="shared" ref="O57" si="237">IFERROR((O56/O53)," " )</f>
        <v xml:space="preserve"> </v>
      </c>
      <c r="P57" s="66" t="str">
        <f t="shared" ref="P57" si="238">IFERROR((P56/P53)," " )</f>
        <v xml:space="preserve"> </v>
      </c>
      <c r="Q57" s="66" t="str">
        <f t="shared" ref="Q57" si="239">IFERROR((Q56/Q53)," " )</f>
        <v xml:space="preserve"> </v>
      </c>
      <c r="R57" s="66" t="str">
        <f t="shared" ref="R57" si="240">IFERROR((R56/R53)," " )</f>
        <v xml:space="preserve"> </v>
      </c>
      <c r="S57" s="66" t="str">
        <f t="shared" ref="S57" si="241">IFERROR((S56/S53)," " )</f>
        <v xml:space="preserve"> </v>
      </c>
      <c r="T57" s="66" t="str">
        <f t="shared" ref="T57" si="242">IFERROR((T56/T53)," " )</f>
        <v xml:space="preserve"> </v>
      </c>
      <c r="U57" s="66" t="str">
        <f t="shared" ref="U57" si="243">IFERROR((U56/U53)," " )</f>
        <v xml:space="preserve"> </v>
      </c>
      <c r="V57" s="66" t="str">
        <f t="shared" ref="V57" si="244">IFERROR((V56/V53)," " )</f>
        <v xml:space="preserve"> </v>
      </c>
      <c r="W57" s="66" t="str">
        <f t="shared" ref="W57" si="245">IFERROR((W56/W53)," " )</f>
        <v xml:space="preserve"> </v>
      </c>
      <c r="X57" s="66" t="str">
        <f t="shared" ref="X57" si="246">IFERROR((X56/X53)," " )</f>
        <v xml:space="preserve"> </v>
      </c>
      <c r="Y57" s="66" t="str">
        <f t="shared" ref="Y57" si="247">IFERROR((Y56/Y53)," " )</f>
        <v xml:space="preserve"> </v>
      </c>
      <c r="Z57" s="66" t="str">
        <f t="shared" ref="Z57" si="248">IFERROR((Z56/Z53)," " )</f>
        <v xml:space="preserve"> </v>
      </c>
      <c r="AA57" s="66" t="str">
        <f>IFERROR((AA56/AA53)," " )</f>
        <v xml:space="preserve"> </v>
      </c>
      <c r="AB57" s="66" t="str">
        <f t="shared" ref="AB57" si="249">IFERROR((AB56/AB53)," " )</f>
        <v xml:space="preserve"> </v>
      </c>
      <c r="AC57" s="66" t="str">
        <f t="shared" ref="AC57" si="250">IFERROR((AC56/AC53)," " )</f>
        <v xml:space="preserve"> </v>
      </c>
      <c r="AD57" s="66" t="str">
        <f t="shared" ref="AD57" si="251">IFERROR((AD56/AD53)," " )</f>
        <v xml:space="preserve"> </v>
      </c>
      <c r="AE57" s="66" t="str">
        <f t="shared" ref="AE57" si="252">IFERROR((AE56/AE53)," " )</f>
        <v xml:space="preserve"> </v>
      </c>
      <c r="AF57" s="66" t="str">
        <f t="shared" ref="AF57" si="253">IFERROR((AF56/AF53)," " )</f>
        <v xml:space="preserve"> </v>
      </c>
      <c r="AG57" s="66" t="str">
        <f t="shared" ref="AG57" si="254">IFERROR((AG56/AG53)," " )</f>
        <v xml:space="preserve"> </v>
      </c>
      <c r="AH57" s="66" t="str">
        <f t="shared" ref="AH57:AI57" si="255">IFERROR((AH56/AH53)," " )</f>
        <v xml:space="preserve"> </v>
      </c>
      <c r="AI57" s="66" t="str">
        <f t="shared" si="255"/>
        <v xml:space="preserve"> </v>
      </c>
    </row>
    <row r="58" spans="2:35" x14ac:dyDescent="0.25">
      <c r="B58" s="137">
        <v>9</v>
      </c>
      <c r="C58" s="78" t="s">
        <v>3</v>
      </c>
      <c r="D58" s="82">
        <f>IFERROR(SUM(E58:AI58)," ")</f>
        <v>11050</v>
      </c>
      <c r="E58" s="6">
        <v>3250</v>
      </c>
      <c r="F58" s="6">
        <v>3000</v>
      </c>
      <c r="G58" s="6">
        <v>3100</v>
      </c>
      <c r="H58" s="6">
        <v>1700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</row>
    <row r="59" spans="2:35" x14ac:dyDescent="0.25">
      <c r="B59" s="138"/>
      <c r="C59" s="79" t="s">
        <v>4</v>
      </c>
      <c r="D59" s="83">
        <f>IFERROR(AVERAGE(E59:AI59)," ")</f>
        <v>64.5</v>
      </c>
      <c r="E59" s="6">
        <v>64</v>
      </c>
      <c r="F59" s="6">
        <v>62</v>
      </c>
      <c r="G59" s="6">
        <v>65</v>
      </c>
      <c r="H59" s="6">
        <v>67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</row>
    <row r="60" spans="2:35" x14ac:dyDescent="0.25">
      <c r="B60" s="138"/>
      <c r="C60" s="79" t="s">
        <v>5</v>
      </c>
      <c r="D60" s="84">
        <f>SUM(E60:AI60)</f>
        <v>40</v>
      </c>
      <c r="E60" s="6">
        <v>10</v>
      </c>
      <c r="F60" s="6">
        <v>10</v>
      </c>
      <c r="G60" s="6">
        <v>10</v>
      </c>
      <c r="H60" s="6">
        <v>10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</row>
    <row r="61" spans="2:35" x14ac:dyDescent="0.25">
      <c r="B61" s="138"/>
      <c r="C61" s="79" t="s">
        <v>29</v>
      </c>
      <c r="D61" s="84">
        <f>SUM(E61:AI61)</f>
        <v>2580</v>
      </c>
      <c r="E61" s="67">
        <f>E59*E60</f>
        <v>640</v>
      </c>
      <c r="F61" s="67">
        <f t="shared" ref="F61:AH61" si="256">F59*F60</f>
        <v>620</v>
      </c>
      <c r="G61" s="67">
        <f t="shared" si="256"/>
        <v>650</v>
      </c>
      <c r="H61" s="67">
        <f t="shared" si="256"/>
        <v>670</v>
      </c>
      <c r="I61" s="67">
        <f t="shared" si="256"/>
        <v>0</v>
      </c>
      <c r="J61" s="67">
        <f t="shared" si="256"/>
        <v>0</v>
      </c>
      <c r="K61" s="67">
        <f t="shared" si="256"/>
        <v>0</v>
      </c>
      <c r="L61" s="67">
        <f t="shared" si="256"/>
        <v>0</v>
      </c>
      <c r="M61" s="67">
        <f t="shared" si="256"/>
        <v>0</v>
      </c>
      <c r="N61" s="67">
        <f t="shared" si="256"/>
        <v>0</v>
      </c>
      <c r="O61" s="67">
        <f t="shared" si="256"/>
        <v>0</v>
      </c>
      <c r="P61" s="67">
        <f t="shared" si="256"/>
        <v>0</v>
      </c>
      <c r="Q61" s="67">
        <f t="shared" si="256"/>
        <v>0</v>
      </c>
      <c r="R61" s="67">
        <f t="shared" si="256"/>
        <v>0</v>
      </c>
      <c r="S61" s="67">
        <f t="shared" si="256"/>
        <v>0</v>
      </c>
      <c r="T61" s="67">
        <f t="shared" si="256"/>
        <v>0</v>
      </c>
      <c r="U61" s="67">
        <f t="shared" si="256"/>
        <v>0</v>
      </c>
      <c r="V61" s="67">
        <f t="shared" si="256"/>
        <v>0</v>
      </c>
      <c r="W61" s="67">
        <f t="shared" si="256"/>
        <v>0</v>
      </c>
      <c r="X61" s="67">
        <f t="shared" si="256"/>
        <v>0</v>
      </c>
      <c r="Y61" s="67">
        <f t="shared" si="256"/>
        <v>0</v>
      </c>
      <c r="Z61" s="67">
        <f t="shared" si="256"/>
        <v>0</v>
      </c>
      <c r="AA61" s="67">
        <f t="shared" si="256"/>
        <v>0</v>
      </c>
      <c r="AB61" s="67">
        <f t="shared" si="256"/>
        <v>0</v>
      </c>
      <c r="AC61" s="67">
        <f t="shared" si="256"/>
        <v>0</v>
      </c>
      <c r="AD61" s="67">
        <f t="shared" si="256"/>
        <v>0</v>
      </c>
      <c r="AE61" s="67">
        <f t="shared" si="256"/>
        <v>0</v>
      </c>
      <c r="AF61" s="67">
        <f t="shared" si="256"/>
        <v>0</v>
      </c>
      <c r="AG61" s="67">
        <f t="shared" si="256"/>
        <v>0</v>
      </c>
      <c r="AH61" s="67">
        <f t="shared" si="256"/>
        <v>0</v>
      </c>
      <c r="AI61" s="67">
        <f t="shared" ref="AI61" si="257">AI59*AI60</f>
        <v>0</v>
      </c>
    </row>
    <row r="62" spans="2:35" x14ac:dyDescent="0.25">
      <c r="B62" s="138"/>
      <c r="C62" s="79" t="s">
        <v>6</v>
      </c>
      <c r="D62" s="74">
        <f>D58/D60</f>
        <v>276.25</v>
      </c>
      <c r="E62" s="65">
        <f>IFERROR((E58/E60)," " )</f>
        <v>325</v>
      </c>
      <c r="F62" s="65">
        <f t="shared" ref="F62:AH62" si="258">IFERROR((F58/F60)," " )</f>
        <v>300</v>
      </c>
      <c r="G62" s="65">
        <f t="shared" si="258"/>
        <v>310</v>
      </c>
      <c r="H62" s="65">
        <f t="shared" si="258"/>
        <v>170</v>
      </c>
      <c r="I62" s="65" t="str">
        <f t="shared" si="258"/>
        <v xml:space="preserve"> </v>
      </c>
      <c r="J62" s="65" t="str">
        <f t="shared" si="258"/>
        <v xml:space="preserve"> </v>
      </c>
      <c r="K62" s="65" t="str">
        <f t="shared" si="258"/>
        <v xml:space="preserve"> </v>
      </c>
      <c r="L62" s="65" t="str">
        <f t="shared" si="258"/>
        <v xml:space="preserve"> </v>
      </c>
      <c r="M62" s="65" t="str">
        <f t="shared" si="258"/>
        <v xml:space="preserve"> </v>
      </c>
      <c r="N62" s="65" t="str">
        <f t="shared" si="258"/>
        <v xml:space="preserve"> </v>
      </c>
      <c r="O62" s="65" t="str">
        <f t="shared" si="258"/>
        <v xml:space="preserve"> </v>
      </c>
      <c r="P62" s="65" t="str">
        <f t="shared" si="258"/>
        <v xml:space="preserve"> </v>
      </c>
      <c r="Q62" s="65" t="str">
        <f t="shared" si="258"/>
        <v xml:space="preserve"> </v>
      </c>
      <c r="R62" s="65" t="str">
        <f t="shared" si="258"/>
        <v xml:space="preserve"> </v>
      </c>
      <c r="S62" s="65" t="str">
        <f t="shared" si="258"/>
        <v xml:space="preserve"> </v>
      </c>
      <c r="T62" s="65" t="str">
        <f t="shared" si="258"/>
        <v xml:space="preserve"> </v>
      </c>
      <c r="U62" s="65" t="str">
        <f t="shared" si="258"/>
        <v xml:space="preserve"> </v>
      </c>
      <c r="V62" s="65" t="str">
        <f t="shared" si="258"/>
        <v xml:space="preserve"> </v>
      </c>
      <c r="W62" s="65" t="str">
        <f t="shared" si="258"/>
        <v xml:space="preserve"> </v>
      </c>
      <c r="X62" s="65" t="str">
        <f t="shared" si="258"/>
        <v xml:space="preserve"> </v>
      </c>
      <c r="Y62" s="65" t="str">
        <f t="shared" si="258"/>
        <v xml:space="preserve"> </v>
      </c>
      <c r="Z62" s="65" t="str">
        <f t="shared" si="258"/>
        <v xml:space="preserve"> </v>
      </c>
      <c r="AA62" s="65" t="str">
        <f t="shared" si="258"/>
        <v xml:space="preserve"> </v>
      </c>
      <c r="AB62" s="65" t="str">
        <f t="shared" si="258"/>
        <v xml:space="preserve"> </v>
      </c>
      <c r="AC62" s="65" t="str">
        <f t="shared" si="258"/>
        <v xml:space="preserve"> </v>
      </c>
      <c r="AD62" s="65" t="str">
        <f t="shared" si="258"/>
        <v xml:space="preserve"> </v>
      </c>
      <c r="AE62" s="65" t="str">
        <f t="shared" si="258"/>
        <v xml:space="preserve"> </v>
      </c>
      <c r="AF62" s="65" t="str">
        <f t="shared" si="258"/>
        <v xml:space="preserve"> </v>
      </c>
      <c r="AG62" s="65" t="str">
        <f t="shared" si="258"/>
        <v xml:space="preserve"> </v>
      </c>
      <c r="AH62" s="65" t="str">
        <f t="shared" si="258"/>
        <v xml:space="preserve"> </v>
      </c>
      <c r="AI62" s="65" t="str">
        <f t="shared" ref="AI62" si="259">IFERROR((AI58/AI60)," " )</f>
        <v xml:space="preserve"> </v>
      </c>
    </row>
    <row r="63" spans="2:35" ht="15.75" thickBot="1" x14ac:dyDescent="0.3">
      <c r="B63" s="139"/>
      <c r="C63" s="80" t="s">
        <v>7</v>
      </c>
      <c r="D63" s="81">
        <f>SUBTOTAL(1,E63:AI63)</f>
        <v>4.3058447198714864</v>
      </c>
      <c r="E63" s="66">
        <f>IFERROR((E62/E59)," " )</f>
        <v>5.078125</v>
      </c>
      <c r="F63" s="66">
        <f t="shared" ref="F63" si="260">IFERROR((F62/F59)," " )</f>
        <v>4.838709677419355</v>
      </c>
      <c r="G63" s="66">
        <f t="shared" ref="G63" si="261">IFERROR((G62/G59)," " )</f>
        <v>4.7692307692307692</v>
      </c>
      <c r="H63" s="66">
        <f t="shared" ref="H63" si="262">IFERROR((H62/H59)," " )</f>
        <v>2.5373134328358211</v>
      </c>
      <c r="I63" s="66" t="str">
        <f t="shared" ref="I63" si="263">IFERROR((I62/I59)," " )</f>
        <v xml:space="preserve"> </v>
      </c>
      <c r="J63" s="66" t="str">
        <f t="shared" ref="J63" si="264">IFERROR((J62/J59)," " )</f>
        <v xml:space="preserve"> </v>
      </c>
      <c r="K63" s="66" t="str">
        <f t="shared" ref="K63" si="265">IFERROR((K62/K59)," " )</f>
        <v xml:space="preserve"> </v>
      </c>
      <c r="L63" s="66" t="str">
        <f t="shared" ref="L63" si="266">IFERROR((L62/L59)," " )</f>
        <v xml:space="preserve"> </v>
      </c>
      <c r="M63" s="66" t="str">
        <f t="shared" ref="M63" si="267">IFERROR((M62/M59)," " )</f>
        <v xml:space="preserve"> </v>
      </c>
      <c r="N63" s="66" t="str">
        <f t="shared" ref="N63" si="268">IFERROR((N62/N59)," " )</f>
        <v xml:space="preserve"> </v>
      </c>
      <c r="O63" s="66" t="str">
        <f t="shared" ref="O63" si="269">IFERROR((O62/O59)," " )</f>
        <v xml:space="preserve"> </v>
      </c>
      <c r="P63" s="66" t="str">
        <f t="shared" ref="P63" si="270">IFERROR((P62/P59)," " )</f>
        <v xml:space="preserve"> </v>
      </c>
      <c r="Q63" s="66" t="str">
        <f t="shared" ref="Q63" si="271">IFERROR((Q62/Q59)," " )</f>
        <v xml:space="preserve"> </v>
      </c>
      <c r="R63" s="66" t="str">
        <f t="shared" ref="R63" si="272">IFERROR((R62/R59)," " )</f>
        <v xml:space="preserve"> </v>
      </c>
      <c r="S63" s="66" t="str">
        <f t="shared" ref="S63" si="273">IFERROR((S62/S59)," " )</f>
        <v xml:space="preserve"> </v>
      </c>
      <c r="T63" s="66" t="str">
        <f t="shared" ref="T63" si="274">IFERROR((T62/T59)," " )</f>
        <v xml:space="preserve"> </v>
      </c>
      <c r="U63" s="66" t="str">
        <f t="shared" ref="U63" si="275">IFERROR((U62/U59)," " )</f>
        <v xml:space="preserve"> </v>
      </c>
      <c r="V63" s="66" t="str">
        <f t="shared" ref="V63" si="276">IFERROR((V62/V59)," " )</f>
        <v xml:space="preserve"> </v>
      </c>
      <c r="W63" s="66" t="str">
        <f t="shared" ref="W63" si="277">IFERROR((W62/W59)," " )</f>
        <v xml:space="preserve"> </v>
      </c>
      <c r="X63" s="66" t="str">
        <f t="shared" ref="X63" si="278">IFERROR((X62/X59)," " )</f>
        <v xml:space="preserve"> </v>
      </c>
      <c r="Y63" s="66" t="str">
        <f t="shared" ref="Y63" si="279">IFERROR((Y62/Y59)," " )</f>
        <v xml:space="preserve"> </v>
      </c>
      <c r="Z63" s="66" t="str">
        <f t="shared" ref="Z63" si="280">IFERROR((Z62/Z59)," " )</f>
        <v xml:space="preserve"> </v>
      </c>
      <c r="AA63" s="66" t="str">
        <f>IFERROR((AA62/AA59)," " )</f>
        <v xml:space="preserve"> </v>
      </c>
      <c r="AB63" s="66" t="str">
        <f t="shared" ref="AB63" si="281">IFERROR((AB62/AB59)," " )</f>
        <v xml:space="preserve"> </v>
      </c>
      <c r="AC63" s="66" t="str">
        <f t="shared" ref="AC63" si="282">IFERROR((AC62/AC59)," " )</f>
        <v xml:space="preserve"> </v>
      </c>
      <c r="AD63" s="66" t="str">
        <f t="shared" ref="AD63" si="283">IFERROR((AD62/AD59)," " )</f>
        <v xml:space="preserve"> </v>
      </c>
      <c r="AE63" s="66" t="str">
        <f t="shared" ref="AE63" si="284">IFERROR((AE62/AE59)," " )</f>
        <v xml:space="preserve"> </v>
      </c>
      <c r="AF63" s="66" t="str">
        <f t="shared" ref="AF63" si="285">IFERROR((AF62/AF59)," " )</f>
        <v xml:space="preserve"> </v>
      </c>
      <c r="AG63" s="66" t="str">
        <f t="shared" ref="AG63" si="286">IFERROR((AG62/AG59)," " )</f>
        <v xml:space="preserve"> </v>
      </c>
      <c r="AH63" s="66" t="str">
        <f t="shared" ref="AH63:AI63" si="287">IFERROR((AH62/AH59)," " )</f>
        <v xml:space="preserve"> </v>
      </c>
      <c r="AI63" s="66" t="str">
        <f t="shared" si="287"/>
        <v xml:space="preserve"> </v>
      </c>
    </row>
    <row r="64" spans="2:35" x14ac:dyDescent="0.25">
      <c r="B64" s="137">
        <v>10</v>
      </c>
      <c r="C64" s="78" t="s">
        <v>3</v>
      </c>
      <c r="D64" s="82">
        <f>IFERROR(SUM(E64:AI64)," ")</f>
        <v>11800</v>
      </c>
      <c r="E64" s="6">
        <v>2950</v>
      </c>
      <c r="F64" s="6">
        <v>3000</v>
      </c>
      <c r="G64" s="6">
        <v>2950</v>
      </c>
      <c r="H64" s="6">
        <v>2900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</row>
    <row r="65" spans="2:35" x14ac:dyDescent="0.25">
      <c r="B65" s="138"/>
      <c r="C65" s="79" t="s">
        <v>4</v>
      </c>
      <c r="D65" s="83">
        <f>IFERROR(AVERAGE(E65:AI65)," ")</f>
        <v>62.75</v>
      </c>
      <c r="E65" s="6">
        <v>60</v>
      </c>
      <c r="F65" s="6">
        <v>62</v>
      </c>
      <c r="G65" s="6">
        <v>65</v>
      </c>
      <c r="H65" s="6">
        <v>64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</row>
    <row r="66" spans="2:35" x14ac:dyDescent="0.25">
      <c r="B66" s="138"/>
      <c r="C66" s="79" t="s">
        <v>5</v>
      </c>
      <c r="D66" s="84">
        <f>SUM(E66:AI66)</f>
        <v>40</v>
      </c>
      <c r="E66" s="6">
        <v>10</v>
      </c>
      <c r="F66" s="6">
        <v>10</v>
      </c>
      <c r="G66" s="6">
        <v>10</v>
      </c>
      <c r="H66" s="6">
        <v>10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</row>
    <row r="67" spans="2:35" x14ac:dyDescent="0.25">
      <c r="B67" s="138"/>
      <c r="C67" s="79" t="s">
        <v>29</v>
      </c>
      <c r="D67" s="84">
        <f>SUM(E67:AI67)</f>
        <v>2510</v>
      </c>
      <c r="E67" s="67">
        <f>E65*E66</f>
        <v>600</v>
      </c>
      <c r="F67" s="67">
        <f t="shared" ref="F67:AH67" si="288">F65*F66</f>
        <v>620</v>
      </c>
      <c r="G67" s="67">
        <f t="shared" si="288"/>
        <v>650</v>
      </c>
      <c r="H67" s="67">
        <f t="shared" si="288"/>
        <v>640</v>
      </c>
      <c r="I67" s="67">
        <f t="shared" si="288"/>
        <v>0</v>
      </c>
      <c r="J67" s="67">
        <f t="shared" si="288"/>
        <v>0</v>
      </c>
      <c r="K67" s="67">
        <f t="shared" si="288"/>
        <v>0</v>
      </c>
      <c r="L67" s="67">
        <f t="shared" si="288"/>
        <v>0</v>
      </c>
      <c r="M67" s="67">
        <f t="shared" si="288"/>
        <v>0</v>
      </c>
      <c r="N67" s="67">
        <f t="shared" si="288"/>
        <v>0</v>
      </c>
      <c r="O67" s="67">
        <f t="shared" si="288"/>
        <v>0</v>
      </c>
      <c r="P67" s="67">
        <f t="shared" si="288"/>
        <v>0</v>
      </c>
      <c r="Q67" s="67">
        <f t="shared" si="288"/>
        <v>0</v>
      </c>
      <c r="R67" s="67">
        <f t="shared" si="288"/>
        <v>0</v>
      </c>
      <c r="S67" s="67">
        <f t="shared" si="288"/>
        <v>0</v>
      </c>
      <c r="T67" s="67">
        <f t="shared" si="288"/>
        <v>0</v>
      </c>
      <c r="U67" s="67">
        <f t="shared" si="288"/>
        <v>0</v>
      </c>
      <c r="V67" s="67">
        <f t="shared" si="288"/>
        <v>0</v>
      </c>
      <c r="W67" s="67">
        <f t="shared" si="288"/>
        <v>0</v>
      </c>
      <c r="X67" s="67">
        <f t="shared" si="288"/>
        <v>0</v>
      </c>
      <c r="Y67" s="67">
        <f t="shared" si="288"/>
        <v>0</v>
      </c>
      <c r="Z67" s="67">
        <f t="shared" si="288"/>
        <v>0</v>
      </c>
      <c r="AA67" s="67">
        <f t="shared" si="288"/>
        <v>0</v>
      </c>
      <c r="AB67" s="67">
        <f t="shared" si="288"/>
        <v>0</v>
      </c>
      <c r="AC67" s="67">
        <f t="shared" si="288"/>
        <v>0</v>
      </c>
      <c r="AD67" s="67">
        <f t="shared" si="288"/>
        <v>0</v>
      </c>
      <c r="AE67" s="67">
        <f t="shared" si="288"/>
        <v>0</v>
      </c>
      <c r="AF67" s="67">
        <f t="shared" si="288"/>
        <v>0</v>
      </c>
      <c r="AG67" s="67">
        <f t="shared" si="288"/>
        <v>0</v>
      </c>
      <c r="AH67" s="67">
        <f t="shared" si="288"/>
        <v>0</v>
      </c>
      <c r="AI67" s="67">
        <f t="shared" ref="AI67" si="289">AI65*AI66</f>
        <v>0</v>
      </c>
    </row>
    <row r="68" spans="2:35" x14ac:dyDescent="0.25">
      <c r="B68" s="138"/>
      <c r="C68" s="79" t="s">
        <v>6</v>
      </c>
      <c r="D68" s="74">
        <f>D64/D66</f>
        <v>295</v>
      </c>
      <c r="E68" s="65">
        <f>IFERROR((E64/E66)," " )</f>
        <v>295</v>
      </c>
      <c r="F68" s="65">
        <f t="shared" ref="F68:AH68" si="290">IFERROR((F64/F66)," " )</f>
        <v>300</v>
      </c>
      <c r="G68" s="65">
        <f t="shared" si="290"/>
        <v>295</v>
      </c>
      <c r="H68" s="65">
        <f t="shared" si="290"/>
        <v>290</v>
      </c>
      <c r="I68" s="65" t="str">
        <f t="shared" si="290"/>
        <v xml:space="preserve"> </v>
      </c>
      <c r="J68" s="65" t="str">
        <f t="shared" si="290"/>
        <v xml:space="preserve"> </v>
      </c>
      <c r="K68" s="65" t="str">
        <f t="shared" si="290"/>
        <v xml:space="preserve"> </v>
      </c>
      <c r="L68" s="65" t="str">
        <f t="shared" si="290"/>
        <v xml:space="preserve"> </v>
      </c>
      <c r="M68" s="65" t="str">
        <f t="shared" si="290"/>
        <v xml:space="preserve"> </v>
      </c>
      <c r="N68" s="65" t="str">
        <f t="shared" si="290"/>
        <v xml:space="preserve"> </v>
      </c>
      <c r="O68" s="65" t="str">
        <f t="shared" si="290"/>
        <v xml:space="preserve"> </v>
      </c>
      <c r="P68" s="65" t="str">
        <f t="shared" si="290"/>
        <v xml:space="preserve"> </v>
      </c>
      <c r="Q68" s="65" t="str">
        <f t="shared" si="290"/>
        <v xml:space="preserve"> </v>
      </c>
      <c r="R68" s="65" t="str">
        <f t="shared" si="290"/>
        <v xml:space="preserve"> </v>
      </c>
      <c r="S68" s="65" t="str">
        <f t="shared" si="290"/>
        <v xml:space="preserve"> </v>
      </c>
      <c r="T68" s="65" t="str">
        <f t="shared" si="290"/>
        <v xml:space="preserve"> </v>
      </c>
      <c r="U68" s="65" t="str">
        <f t="shared" si="290"/>
        <v xml:space="preserve"> </v>
      </c>
      <c r="V68" s="65" t="str">
        <f t="shared" si="290"/>
        <v xml:space="preserve"> </v>
      </c>
      <c r="W68" s="65" t="str">
        <f t="shared" si="290"/>
        <v xml:space="preserve"> </v>
      </c>
      <c r="X68" s="65" t="str">
        <f t="shared" si="290"/>
        <v xml:space="preserve"> </v>
      </c>
      <c r="Y68" s="65" t="str">
        <f t="shared" si="290"/>
        <v xml:space="preserve"> </v>
      </c>
      <c r="Z68" s="65" t="str">
        <f t="shared" si="290"/>
        <v xml:space="preserve"> </v>
      </c>
      <c r="AA68" s="65" t="str">
        <f t="shared" si="290"/>
        <v xml:space="preserve"> </v>
      </c>
      <c r="AB68" s="65" t="str">
        <f t="shared" si="290"/>
        <v xml:space="preserve"> </v>
      </c>
      <c r="AC68" s="65" t="str">
        <f t="shared" si="290"/>
        <v xml:space="preserve"> </v>
      </c>
      <c r="AD68" s="65" t="str">
        <f t="shared" si="290"/>
        <v xml:space="preserve"> </v>
      </c>
      <c r="AE68" s="65" t="str">
        <f t="shared" si="290"/>
        <v xml:space="preserve"> </v>
      </c>
      <c r="AF68" s="65" t="str">
        <f t="shared" si="290"/>
        <v xml:space="preserve"> </v>
      </c>
      <c r="AG68" s="65" t="str">
        <f t="shared" si="290"/>
        <v xml:space="preserve"> </v>
      </c>
      <c r="AH68" s="65" t="str">
        <f t="shared" si="290"/>
        <v xml:space="preserve"> </v>
      </c>
      <c r="AI68" s="65" t="str">
        <f t="shared" ref="AI68" si="291">IFERROR((AI64/AI66)," " )</f>
        <v xml:space="preserve"> </v>
      </c>
    </row>
    <row r="69" spans="2:35" ht="15.75" thickBot="1" x14ac:dyDescent="0.3">
      <c r="B69" s="139"/>
      <c r="C69" s="80" t="s">
        <v>7</v>
      </c>
      <c r="D69" s="81">
        <f>SUBTOTAL(1,E69:AI69)</f>
        <v>4.7062719706368901</v>
      </c>
      <c r="E69" s="66">
        <f>IFERROR((E68/E65)," " )</f>
        <v>4.916666666666667</v>
      </c>
      <c r="F69" s="66">
        <f t="shared" ref="F69" si="292">IFERROR((F68/F65)," " )</f>
        <v>4.838709677419355</v>
      </c>
      <c r="G69" s="66">
        <f t="shared" ref="G69" si="293">IFERROR((G68/G65)," " )</f>
        <v>4.5384615384615383</v>
      </c>
      <c r="H69" s="66">
        <f t="shared" ref="H69" si="294">IFERROR((H68/H65)," " )</f>
        <v>4.53125</v>
      </c>
      <c r="I69" s="66" t="str">
        <f t="shared" ref="I69" si="295">IFERROR((I68/I65)," " )</f>
        <v xml:space="preserve"> </v>
      </c>
      <c r="J69" s="66" t="str">
        <f t="shared" ref="J69" si="296">IFERROR((J68/J65)," " )</f>
        <v xml:space="preserve"> </v>
      </c>
      <c r="K69" s="66" t="str">
        <f t="shared" ref="K69" si="297">IFERROR((K68/K65)," " )</f>
        <v xml:space="preserve"> </v>
      </c>
      <c r="L69" s="66" t="str">
        <f t="shared" ref="L69" si="298">IFERROR((L68/L65)," " )</f>
        <v xml:space="preserve"> </v>
      </c>
      <c r="M69" s="66" t="str">
        <f t="shared" ref="M69" si="299">IFERROR((M68/M65)," " )</f>
        <v xml:space="preserve"> </v>
      </c>
      <c r="N69" s="66" t="str">
        <f t="shared" ref="N69" si="300">IFERROR((N68/N65)," " )</f>
        <v xml:space="preserve"> </v>
      </c>
      <c r="O69" s="66" t="str">
        <f t="shared" ref="O69" si="301">IFERROR((O68/O65)," " )</f>
        <v xml:space="preserve"> </v>
      </c>
      <c r="P69" s="66" t="str">
        <f t="shared" ref="P69" si="302">IFERROR((P68/P65)," " )</f>
        <v xml:space="preserve"> </v>
      </c>
      <c r="Q69" s="66" t="str">
        <f t="shared" ref="Q69" si="303">IFERROR((Q68/Q65)," " )</f>
        <v xml:space="preserve"> </v>
      </c>
      <c r="R69" s="66" t="str">
        <f t="shared" ref="R69" si="304">IFERROR((R68/R65)," " )</f>
        <v xml:space="preserve"> </v>
      </c>
      <c r="S69" s="66" t="str">
        <f t="shared" ref="S69" si="305">IFERROR((S68/S65)," " )</f>
        <v xml:space="preserve"> </v>
      </c>
      <c r="T69" s="66" t="str">
        <f t="shared" ref="T69" si="306">IFERROR((T68/T65)," " )</f>
        <v xml:space="preserve"> </v>
      </c>
      <c r="U69" s="66" t="str">
        <f t="shared" ref="U69" si="307">IFERROR((U68/U65)," " )</f>
        <v xml:space="preserve"> </v>
      </c>
      <c r="V69" s="66" t="str">
        <f t="shared" ref="V69" si="308">IFERROR((V68/V65)," " )</f>
        <v xml:space="preserve"> </v>
      </c>
      <c r="W69" s="66" t="str">
        <f t="shared" ref="W69" si="309">IFERROR((W68/W65)," " )</f>
        <v xml:space="preserve"> </v>
      </c>
      <c r="X69" s="66" t="str">
        <f t="shared" ref="X69" si="310">IFERROR((X68/X65)," " )</f>
        <v xml:space="preserve"> </v>
      </c>
      <c r="Y69" s="66" t="str">
        <f t="shared" ref="Y69" si="311">IFERROR((Y68/Y65)," " )</f>
        <v xml:space="preserve"> </v>
      </c>
      <c r="Z69" s="66" t="str">
        <f t="shared" ref="Z69" si="312">IFERROR((Z68/Z65)," " )</f>
        <v xml:space="preserve"> </v>
      </c>
      <c r="AA69" s="66" t="str">
        <f>IFERROR((AA68/AA65)," " )</f>
        <v xml:space="preserve"> </v>
      </c>
      <c r="AB69" s="66" t="str">
        <f t="shared" ref="AB69" si="313">IFERROR((AB68/AB65)," " )</f>
        <v xml:space="preserve"> </v>
      </c>
      <c r="AC69" s="66" t="str">
        <f t="shared" ref="AC69" si="314">IFERROR((AC68/AC65)," " )</f>
        <v xml:space="preserve"> </v>
      </c>
      <c r="AD69" s="66" t="str">
        <f t="shared" ref="AD69" si="315">IFERROR((AD68/AD65)," " )</f>
        <v xml:space="preserve"> </v>
      </c>
      <c r="AE69" s="66" t="str">
        <f t="shared" ref="AE69" si="316">IFERROR((AE68/AE65)," " )</f>
        <v xml:space="preserve"> </v>
      </c>
      <c r="AF69" s="66" t="str">
        <f t="shared" ref="AF69" si="317">IFERROR((AF68/AF65)," " )</f>
        <v xml:space="preserve"> </v>
      </c>
      <c r="AG69" s="66" t="str">
        <f t="shared" ref="AG69" si="318">IFERROR((AG68/AG65)," " )</f>
        <v xml:space="preserve"> </v>
      </c>
      <c r="AH69" s="66" t="str">
        <f t="shared" ref="AH69:AI69" si="319">IFERROR((AH68/AH65)," " )</f>
        <v xml:space="preserve"> </v>
      </c>
      <c r="AI69" s="66" t="str">
        <f t="shared" si="319"/>
        <v xml:space="preserve"> </v>
      </c>
    </row>
    <row r="70" spans="2:35" x14ac:dyDescent="0.25">
      <c r="B70" s="137">
        <v>11</v>
      </c>
      <c r="C70" s="78" t="s">
        <v>3</v>
      </c>
      <c r="D70" s="82">
        <f>IFERROR(SUM(E70:AI70)," ")</f>
        <v>9700</v>
      </c>
      <c r="E70" s="6">
        <v>2000</v>
      </c>
      <c r="F70" s="6">
        <v>3400</v>
      </c>
      <c r="G70" s="6">
        <v>2400</v>
      </c>
      <c r="H70" s="6">
        <v>1900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</row>
    <row r="71" spans="2:35" x14ac:dyDescent="0.25">
      <c r="B71" s="138"/>
      <c r="C71" s="79" t="s">
        <v>4</v>
      </c>
      <c r="D71" s="83">
        <f>IFERROR(AVERAGE(E71:AI71)," ")</f>
        <v>64.25</v>
      </c>
      <c r="E71" s="6">
        <v>56</v>
      </c>
      <c r="F71" s="6">
        <v>70</v>
      </c>
      <c r="G71" s="6">
        <v>69</v>
      </c>
      <c r="H71" s="6">
        <v>62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</row>
    <row r="72" spans="2:35" x14ac:dyDescent="0.25">
      <c r="B72" s="138"/>
      <c r="C72" s="79" t="s">
        <v>5</v>
      </c>
      <c r="D72" s="84">
        <f>SUM(E72:AI72)</f>
        <v>40</v>
      </c>
      <c r="E72" s="6">
        <v>10</v>
      </c>
      <c r="F72" s="6">
        <v>10</v>
      </c>
      <c r="G72" s="6">
        <v>10</v>
      </c>
      <c r="H72" s="6">
        <v>10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</row>
    <row r="73" spans="2:35" x14ac:dyDescent="0.25">
      <c r="B73" s="138"/>
      <c r="C73" s="79" t="s">
        <v>29</v>
      </c>
      <c r="D73" s="84">
        <f>SUM(E73:AI73)</f>
        <v>2570</v>
      </c>
      <c r="E73" s="67">
        <f>E71*E72</f>
        <v>560</v>
      </c>
      <c r="F73" s="67">
        <f t="shared" ref="F73:AH73" si="320">F71*F72</f>
        <v>700</v>
      </c>
      <c r="G73" s="67">
        <f t="shared" si="320"/>
        <v>690</v>
      </c>
      <c r="H73" s="67">
        <f t="shared" si="320"/>
        <v>620</v>
      </c>
      <c r="I73" s="67">
        <f t="shared" si="320"/>
        <v>0</v>
      </c>
      <c r="J73" s="67">
        <f t="shared" si="320"/>
        <v>0</v>
      </c>
      <c r="K73" s="67">
        <f t="shared" si="320"/>
        <v>0</v>
      </c>
      <c r="L73" s="67">
        <f t="shared" si="320"/>
        <v>0</v>
      </c>
      <c r="M73" s="67">
        <f t="shared" si="320"/>
        <v>0</v>
      </c>
      <c r="N73" s="67">
        <f t="shared" si="320"/>
        <v>0</v>
      </c>
      <c r="O73" s="67">
        <f t="shared" si="320"/>
        <v>0</v>
      </c>
      <c r="P73" s="67">
        <f t="shared" si="320"/>
        <v>0</v>
      </c>
      <c r="Q73" s="67">
        <f t="shared" si="320"/>
        <v>0</v>
      </c>
      <c r="R73" s="67">
        <f t="shared" si="320"/>
        <v>0</v>
      </c>
      <c r="S73" s="67">
        <f t="shared" si="320"/>
        <v>0</v>
      </c>
      <c r="T73" s="67">
        <f t="shared" si="320"/>
        <v>0</v>
      </c>
      <c r="U73" s="67">
        <f t="shared" si="320"/>
        <v>0</v>
      </c>
      <c r="V73" s="67">
        <f t="shared" si="320"/>
        <v>0</v>
      </c>
      <c r="W73" s="67">
        <f t="shared" si="320"/>
        <v>0</v>
      </c>
      <c r="X73" s="67">
        <f t="shared" si="320"/>
        <v>0</v>
      </c>
      <c r="Y73" s="67">
        <f t="shared" si="320"/>
        <v>0</v>
      </c>
      <c r="Z73" s="67">
        <f t="shared" si="320"/>
        <v>0</v>
      </c>
      <c r="AA73" s="67">
        <f t="shared" si="320"/>
        <v>0</v>
      </c>
      <c r="AB73" s="67">
        <f t="shared" si="320"/>
        <v>0</v>
      </c>
      <c r="AC73" s="67">
        <f t="shared" si="320"/>
        <v>0</v>
      </c>
      <c r="AD73" s="67">
        <f t="shared" si="320"/>
        <v>0</v>
      </c>
      <c r="AE73" s="67">
        <f t="shared" si="320"/>
        <v>0</v>
      </c>
      <c r="AF73" s="67">
        <f t="shared" si="320"/>
        <v>0</v>
      </c>
      <c r="AG73" s="67">
        <f t="shared" si="320"/>
        <v>0</v>
      </c>
      <c r="AH73" s="67">
        <f t="shared" si="320"/>
        <v>0</v>
      </c>
      <c r="AI73" s="67">
        <f t="shared" ref="AI73" si="321">AI71*AI72</f>
        <v>0</v>
      </c>
    </row>
    <row r="74" spans="2:35" x14ac:dyDescent="0.25">
      <c r="B74" s="138"/>
      <c r="C74" s="79" t="s">
        <v>6</v>
      </c>
      <c r="D74" s="74">
        <f>D70/D72</f>
        <v>242.5</v>
      </c>
      <c r="E74" s="65">
        <f>IFERROR((E70/E72)," " )</f>
        <v>200</v>
      </c>
      <c r="F74" s="65">
        <f t="shared" ref="F74:AH74" si="322">IFERROR((F70/F72)," " )</f>
        <v>340</v>
      </c>
      <c r="G74" s="65">
        <f t="shared" si="322"/>
        <v>240</v>
      </c>
      <c r="H74" s="65">
        <f t="shared" si="322"/>
        <v>190</v>
      </c>
      <c r="I74" s="65" t="str">
        <f t="shared" si="322"/>
        <v xml:space="preserve"> </v>
      </c>
      <c r="J74" s="65" t="str">
        <f t="shared" si="322"/>
        <v xml:space="preserve"> </v>
      </c>
      <c r="K74" s="65" t="str">
        <f t="shared" si="322"/>
        <v xml:space="preserve"> </v>
      </c>
      <c r="L74" s="65" t="str">
        <f t="shared" si="322"/>
        <v xml:space="preserve"> </v>
      </c>
      <c r="M74" s="65" t="str">
        <f t="shared" si="322"/>
        <v xml:space="preserve"> </v>
      </c>
      <c r="N74" s="65" t="str">
        <f t="shared" si="322"/>
        <v xml:space="preserve"> </v>
      </c>
      <c r="O74" s="65" t="str">
        <f t="shared" si="322"/>
        <v xml:space="preserve"> </v>
      </c>
      <c r="P74" s="65" t="str">
        <f t="shared" si="322"/>
        <v xml:space="preserve"> </v>
      </c>
      <c r="Q74" s="65" t="str">
        <f t="shared" si="322"/>
        <v xml:space="preserve"> </v>
      </c>
      <c r="R74" s="65" t="str">
        <f t="shared" si="322"/>
        <v xml:space="preserve"> </v>
      </c>
      <c r="S74" s="65" t="str">
        <f t="shared" si="322"/>
        <v xml:space="preserve"> </v>
      </c>
      <c r="T74" s="65" t="str">
        <f t="shared" si="322"/>
        <v xml:space="preserve"> </v>
      </c>
      <c r="U74" s="65" t="str">
        <f t="shared" si="322"/>
        <v xml:space="preserve"> </v>
      </c>
      <c r="V74" s="65" t="str">
        <f t="shared" si="322"/>
        <v xml:space="preserve"> </v>
      </c>
      <c r="W74" s="65" t="str">
        <f t="shared" si="322"/>
        <v xml:space="preserve"> </v>
      </c>
      <c r="X74" s="65" t="str">
        <f t="shared" si="322"/>
        <v xml:space="preserve"> </v>
      </c>
      <c r="Y74" s="65" t="str">
        <f t="shared" si="322"/>
        <v xml:space="preserve"> </v>
      </c>
      <c r="Z74" s="65" t="str">
        <f t="shared" si="322"/>
        <v xml:space="preserve"> </v>
      </c>
      <c r="AA74" s="65" t="str">
        <f t="shared" si="322"/>
        <v xml:space="preserve"> </v>
      </c>
      <c r="AB74" s="65" t="str">
        <f t="shared" si="322"/>
        <v xml:space="preserve"> </v>
      </c>
      <c r="AC74" s="65" t="str">
        <f t="shared" si="322"/>
        <v xml:space="preserve"> </v>
      </c>
      <c r="AD74" s="65" t="str">
        <f t="shared" si="322"/>
        <v xml:space="preserve"> </v>
      </c>
      <c r="AE74" s="65" t="str">
        <f t="shared" si="322"/>
        <v xml:space="preserve"> </v>
      </c>
      <c r="AF74" s="65" t="str">
        <f t="shared" si="322"/>
        <v xml:space="preserve"> </v>
      </c>
      <c r="AG74" s="65" t="str">
        <f t="shared" si="322"/>
        <v xml:space="preserve"> </v>
      </c>
      <c r="AH74" s="65" t="str">
        <f t="shared" si="322"/>
        <v xml:space="preserve"> </v>
      </c>
      <c r="AI74" s="65" t="str">
        <f t="shared" ref="AI74" si="323">IFERROR((AI70/AI72)," " )</f>
        <v xml:space="preserve"> </v>
      </c>
    </row>
    <row r="75" spans="2:35" ht="15.75" thickBot="1" x14ac:dyDescent="0.3">
      <c r="B75" s="139"/>
      <c r="C75" s="80" t="s">
        <v>7</v>
      </c>
      <c r="D75" s="81">
        <f>SUBTOTAL(1,E75:AI75)</f>
        <v>3.7428371067922259</v>
      </c>
      <c r="E75" s="66">
        <f>IFERROR((E74/E71)," " )</f>
        <v>3.5714285714285716</v>
      </c>
      <c r="F75" s="66">
        <f t="shared" ref="F75" si="324">IFERROR((F74/F71)," " )</f>
        <v>4.8571428571428568</v>
      </c>
      <c r="G75" s="66">
        <f t="shared" ref="G75" si="325">IFERROR((G74/G71)," " )</f>
        <v>3.4782608695652173</v>
      </c>
      <c r="H75" s="66">
        <f t="shared" ref="H75" si="326">IFERROR((H74/H71)," " )</f>
        <v>3.064516129032258</v>
      </c>
      <c r="I75" s="66" t="str">
        <f t="shared" ref="I75" si="327">IFERROR((I74/I71)," " )</f>
        <v xml:space="preserve"> </v>
      </c>
      <c r="J75" s="66" t="str">
        <f t="shared" ref="J75" si="328">IFERROR((J74/J71)," " )</f>
        <v xml:space="preserve"> </v>
      </c>
      <c r="K75" s="66" t="str">
        <f t="shared" ref="K75" si="329">IFERROR((K74/K71)," " )</f>
        <v xml:space="preserve"> </v>
      </c>
      <c r="L75" s="66" t="str">
        <f t="shared" ref="L75" si="330">IFERROR((L74/L71)," " )</f>
        <v xml:space="preserve"> </v>
      </c>
      <c r="M75" s="66" t="str">
        <f t="shared" ref="M75" si="331">IFERROR((M74/M71)," " )</f>
        <v xml:space="preserve"> </v>
      </c>
      <c r="N75" s="66" t="str">
        <f t="shared" ref="N75" si="332">IFERROR((N74/N71)," " )</f>
        <v xml:space="preserve"> </v>
      </c>
      <c r="O75" s="66" t="str">
        <f t="shared" ref="O75" si="333">IFERROR((O74/O71)," " )</f>
        <v xml:space="preserve"> </v>
      </c>
      <c r="P75" s="66" t="str">
        <f t="shared" ref="P75" si="334">IFERROR((P74/P71)," " )</f>
        <v xml:space="preserve"> </v>
      </c>
      <c r="Q75" s="66" t="str">
        <f t="shared" ref="Q75" si="335">IFERROR((Q74/Q71)," " )</f>
        <v xml:space="preserve"> </v>
      </c>
      <c r="R75" s="66" t="str">
        <f t="shared" ref="R75" si="336">IFERROR((R74/R71)," " )</f>
        <v xml:space="preserve"> </v>
      </c>
      <c r="S75" s="66" t="str">
        <f t="shared" ref="S75" si="337">IFERROR((S74/S71)," " )</f>
        <v xml:space="preserve"> </v>
      </c>
      <c r="T75" s="66" t="str">
        <f t="shared" ref="T75" si="338">IFERROR((T74/T71)," " )</f>
        <v xml:space="preserve"> </v>
      </c>
      <c r="U75" s="66" t="str">
        <f t="shared" ref="U75" si="339">IFERROR((U74/U71)," " )</f>
        <v xml:space="preserve"> </v>
      </c>
      <c r="V75" s="66" t="str">
        <f t="shared" ref="V75" si="340">IFERROR((V74/V71)," " )</f>
        <v xml:space="preserve"> </v>
      </c>
      <c r="W75" s="66" t="str">
        <f t="shared" ref="W75" si="341">IFERROR((W74/W71)," " )</f>
        <v xml:space="preserve"> </v>
      </c>
      <c r="X75" s="66" t="str">
        <f t="shared" ref="X75" si="342">IFERROR((X74/X71)," " )</f>
        <v xml:space="preserve"> </v>
      </c>
      <c r="Y75" s="66" t="str">
        <f t="shared" ref="Y75" si="343">IFERROR((Y74/Y71)," " )</f>
        <v xml:space="preserve"> </v>
      </c>
      <c r="Z75" s="66" t="str">
        <f t="shared" ref="Z75" si="344">IFERROR((Z74/Z71)," " )</f>
        <v xml:space="preserve"> </v>
      </c>
      <c r="AA75" s="66" t="str">
        <f>IFERROR((AA74/AA71)," " )</f>
        <v xml:space="preserve"> </v>
      </c>
      <c r="AB75" s="66" t="str">
        <f t="shared" ref="AB75" si="345">IFERROR((AB74/AB71)," " )</f>
        <v xml:space="preserve"> </v>
      </c>
      <c r="AC75" s="66" t="str">
        <f t="shared" ref="AC75" si="346">IFERROR((AC74/AC71)," " )</f>
        <v xml:space="preserve"> </v>
      </c>
      <c r="AD75" s="66" t="str">
        <f t="shared" ref="AD75" si="347">IFERROR((AD74/AD71)," " )</f>
        <v xml:space="preserve"> </v>
      </c>
      <c r="AE75" s="66" t="str">
        <f t="shared" ref="AE75" si="348">IFERROR((AE74/AE71)," " )</f>
        <v xml:space="preserve"> </v>
      </c>
      <c r="AF75" s="66" t="str">
        <f t="shared" ref="AF75" si="349">IFERROR((AF74/AF71)," " )</f>
        <v xml:space="preserve"> </v>
      </c>
      <c r="AG75" s="66" t="str">
        <f t="shared" ref="AG75" si="350">IFERROR((AG74/AG71)," " )</f>
        <v xml:space="preserve"> </v>
      </c>
      <c r="AH75" s="66" t="str">
        <f t="shared" ref="AH75:AI75" si="351">IFERROR((AH74/AH71)," " )</f>
        <v xml:space="preserve"> </v>
      </c>
      <c r="AI75" s="66" t="str">
        <f t="shared" si="351"/>
        <v xml:space="preserve"> </v>
      </c>
    </row>
    <row r="76" spans="2:35" x14ac:dyDescent="0.25">
      <c r="B76" s="137">
        <v>12</v>
      </c>
      <c r="C76" s="78" t="s">
        <v>3</v>
      </c>
      <c r="D76" s="82">
        <f>IFERROR(SUM(E76:AI76)," ")</f>
        <v>7550</v>
      </c>
      <c r="E76" s="6">
        <v>2800</v>
      </c>
      <c r="F76" s="6">
        <v>1050</v>
      </c>
      <c r="G76" s="6">
        <v>1300</v>
      </c>
      <c r="H76" s="6">
        <v>2400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</row>
    <row r="77" spans="2:35" x14ac:dyDescent="0.25">
      <c r="B77" s="138"/>
      <c r="C77" s="79" t="s">
        <v>4</v>
      </c>
      <c r="D77" s="83">
        <f>IFERROR(AVERAGE(E77:AI77)," ")</f>
        <v>62.5</v>
      </c>
      <c r="E77" s="6">
        <v>61</v>
      </c>
      <c r="F77" s="6">
        <v>64</v>
      </c>
      <c r="G77" s="6">
        <v>63</v>
      </c>
      <c r="H77" s="6">
        <v>62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</row>
    <row r="78" spans="2:35" x14ac:dyDescent="0.25">
      <c r="B78" s="138"/>
      <c r="C78" s="79" t="s">
        <v>5</v>
      </c>
      <c r="D78" s="84">
        <f>SUM(E78:AI78)</f>
        <v>40</v>
      </c>
      <c r="E78" s="6">
        <v>10</v>
      </c>
      <c r="F78" s="6">
        <v>10</v>
      </c>
      <c r="G78" s="6">
        <v>10</v>
      </c>
      <c r="H78" s="6">
        <v>10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</row>
    <row r="79" spans="2:35" x14ac:dyDescent="0.25">
      <c r="B79" s="138"/>
      <c r="C79" s="79" t="s">
        <v>29</v>
      </c>
      <c r="D79" s="84">
        <f>SUM(E79:AI79)</f>
        <v>2500</v>
      </c>
      <c r="E79" s="67">
        <f>E77*E78</f>
        <v>610</v>
      </c>
      <c r="F79" s="67">
        <f t="shared" ref="F79:AH79" si="352">F77*F78</f>
        <v>640</v>
      </c>
      <c r="G79" s="67">
        <f t="shared" si="352"/>
        <v>630</v>
      </c>
      <c r="H79" s="67">
        <f t="shared" si="352"/>
        <v>620</v>
      </c>
      <c r="I79" s="67">
        <f t="shared" si="352"/>
        <v>0</v>
      </c>
      <c r="J79" s="67">
        <f t="shared" si="352"/>
        <v>0</v>
      </c>
      <c r="K79" s="67">
        <f t="shared" si="352"/>
        <v>0</v>
      </c>
      <c r="L79" s="67">
        <f t="shared" si="352"/>
        <v>0</v>
      </c>
      <c r="M79" s="67">
        <f t="shared" si="352"/>
        <v>0</v>
      </c>
      <c r="N79" s="67">
        <f t="shared" si="352"/>
        <v>0</v>
      </c>
      <c r="O79" s="67">
        <f t="shared" si="352"/>
        <v>0</v>
      </c>
      <c r="P79" s="67">
        <f t="shared" si="352"/>
        <v>0</v>
      </c>
      <c r="Q79" s="67">
        <f t="shared" si="352"/>
        <v>0</v>
      </c>
      <c r="R79" s="67">
        <f t="shared" si="352"/>
        <v>0</v>
      </c>
      <c r="S79" s="67">
        <f t="shared" si="352"/>
        <v>0</v>
      </c>
      <c r="T79" s="67">
        <f t="shared" si="352"/>
        <v>0</v>
      </c>
      <c r="U79" s="67">
        <f t="shared" si="352"/>
        <v>0</v>
      </c>
      <c r="V79" s="67">
        <f t="shared" si="352"/>
        <v>0</v>
      </c>
      <c r="W79" s="67">
        <f t="shared" si="352"/>
        <v>0</v>
      </c>
      <c r="X79" s="67">
        <f t="shared" si="352"/>
        <v>0</v>
      </c>
      <c r="Y79" s="67">
        <f t="shared" si="352"/>
        <v>0</v>
      </c>
      <c r="Z79" s="67">
        <f t="shared" si="352"/>
        <v>0</v>
      </c>
      <c r="AA79" s="67">
        <f t="shared" si="352"/>
        <v>0</v>
      </c>
      <c r="AB79" s="67">
        <f t="shared" si="352"/>
        <v>0</v>
      </c>
      <c r="AC79" s="67">
        <f t="shared" si="352"/>
        <v>0</v>
      </c>
      <c r="AD79" s="67">
        <f t="shared" si="352"/>
        <v>0</v>
      </c>
      <c r="AE79" s="67">
        <f t="shared" si="352"/>
        <v>0</v>
      </c>
      <c r="AF79" s="67">
        <f t="shared" si="352"/>
        <v>0</v>
      </c>
      <c r="AG79" s="67">
        <f t="shared" si="352"/>
        <v>0</v>
      </c>
      <c r="AH79" s="67">
        <f t="shared" si="352"/>
        <v>0</v>
      </c>
      <c r="AI79" s="67">
        <f t="shared" ref="AI79" si="353">AI77*AI78</f>
        <v>0</v>
      </c>
    </row>
    <row r="80" spans="2:35" x14ac:dyDescent="0.25">
      <c r="B80" s="138"/>
      <c r="C80" s="79" t="s">
        <v>6</v>
      </c>
      <c r="D80" s="74">
        <f>D76/D78</f>
        <v>188.75</v>
      </c>
      <c r="E80" s="65">
        <f>IFERROR((E76/E78)," " )</f>
        <v>280</v>
      </c>
      <c r="F80" s="65">
        <f t="shared" ref="F80:AH80" si="354">IFERROR((F76/F78)," " )</f>
        <v>105</v>
      </c>
      <c r="G80" s="65">
        <f t="shared" si="354"/>
        <v>130</v>
      </c>
      <c r="H80" s="65">
        <f t="shared" si="354"/>
        <v>240</v>
      </c>
      <c r="I80" s="65" t="str">
        <f t="shared" si="354"/>
        <v xml:space="preserve"> </v>
      </c>
      <c r="J80" s="65" t="str">
        <f t="shared" si="354"/>
        <v xml:space="preserve"> </v>
      </c>
      <c r="K80" s="65" t="str">
        <f t="shared" si="354"/>
        <v xml:space="preserve"> </v>
      </c>
      <c r="L80" s="65" t="str">
        <f t="shared" si="354"/>
        <v xml:space="preserve"> </v>
      </c>
      <c r="M80" s="65" t="str">
        <f t="shared" si="354"/>
        <v xml:space="preserve"> </v>
      </c>
      <c r="N80" s="65" t="str">
        <f t="shared" si="354"/>
        <v xml:space="preserve"> </v>
      </c>
      <c r="O80" s="65" t="str">
        <f t="shared" si="354"/>
        <v xml:space="preserve"> </v>
      </c>
      <c r="P80" s="65" t="str">
        <f t="shared" si="354"/>
        <v xml:space="preserve"> </v>
      </c>
      <c r="Q80" s="65" t="str">
        <f t="shared" si="354"/>
        <v xml:space="preserve"> </v>
      </c>
      <c r="R80" s="65" t="str">
        <f t="shared" si="354"/>
        <v xml:space="preserve"> </v>
      </c>
      <c r="S80" s="65" t="str">
        <f t="shared" si="354"/>
        <v xml:space="preserve"> </v>
      </c>
      <c r="T80" s="65" t="str">
        <f t="shared" si="354"/>
        <v xml:space="preserve"> </v>
      </c>
      <c r="U80" s="65" t="str">
        <f t="shared" si="354"/>
        <v xml:space="preserve"> </v>
      </c>
      <c r="V80" s="65" t="str">
        <f t="shared" si="354"/>
        <v xml:space="preserve"> </v>
      </c>
      <c r="W80" s="65" t="str">
        <f t="shared" si="354"/>
        <v xml:space="preserve"> </v>
      </c>
      <c r="X80" s="65" t="str">
        <f t="shared" si="354"/>
        <v xml:space="preserve"> </v>
      </c>
      <c r="Y80" s="65" t="str">
        <f t="shared" si="354"/>
        <v xml:space="preserve"> </v>
      </c>
      <c r="Z80" s="65" t="str">
        <f t="shared" si="354"/>
        <v xml:space="preserve"> </v>
      </c>
      <c r="AA80" s="65" t="str">
        <f t="shared" si="354"/>
        <v xml:space="preserve"> </v>
      </c>
      <c r="AB80" s="65" t="str">
        <f t="shared" si="354"/>
        <v xml:space="preserve"> </v>
      </c>
      <c r="AC80" s="65" t="str">
        <f t="shared" si="354"/>
        <v xml:space="preserve"> </v>
      </c>
      <c r="AD80" s="65" t="str">
        <f t="shared" si="354"/>
        <v xml:space="preserve"> </v>
      </c>
      <c r="AE80" s="65" t="str">
        <f t="shared" si="354"/>
        <v xml:space="preserve"> </v>
      </c>
      <c r="AF80" s="65" t="str">
        <f t="shared" si="354"/>
        <v xml:space="preserve"> </v>
      </c>
      <c r="AG80" s="65" t="str">
        <f t="shared" si="354"/>
        <v xml:space="preserve"> </v>
      </c>
      <c r="AH80" s="65" t="str">
        <f t="shared" si="354"/>
        <v xml:space="preserve"> </v>
      </c>
      <c r="AI80" s="65" t="str">
        <f t="shared" ref="AI80" si="355">IFERROR((AI76/AI78)," " )</f>
        <v xml:space="preserve"> </v>
      </c>
    </row>
    <row r="81" spans="2:35" ht="15.75" thickBot="1" x14ac:dyDescent="0.3">
      <c r="B81" s="139"/>
      <c r="C81" s="80" t="s">
        <v>7</v>
      </c>
      <c r="D81" s="81">
        <f>SUBTOTAL(1,E81:AI81)</f>
        <v>3.0413121849634441</v>
      </c>
      <c r="E81" s="66">
        <f>IFERROR((E80/E77)," " )</f>
        <v>4.5901639344262293</v>
      </c>
      <c r="F81" s="66">
        <f t="shared" ref="F81" si="356">IFERROR((F80/F77)," " )</f>
        <v>1.640625</v>
      </c>
      <c r="G81" s="66">
        <f t="shared" ref="G81" si="357">IFERROR((G80/G77)," " )</f>
        <v>2.0634920634920637</v>
      </c>
      <c r="H81" s="66">
        <f t="shared" ref="H81" si="358">IFERROR((H80/H77)," " )</f>
        <v>3.870967741935484</v>
      </c>
      <c r="I81" s="66" t="str">
        <f t="shared" ref="I81" si="359">IFERROR((I80/I77)," " )</f>
        <v xml:space="preserve"> </v>
      </c>
      <c r="J81" s="66" t="str">
        <f t="shared" ref="J81" si="360">IFERROR((J80/J77)," " )</f>
        <v xml:space="preserve"> </v>
      </c>
      <c r="K81" s="66" t="str">
        <f t="shared" ref="K81" si="361">IFERROR((K80/K77)," " )</f>
        <v xml:space="preserve"> </v>
      </c>
      <c r="L81" s="66" t="str">
        <f t="shared" ref="L81" si="362">IFERROR((L80/L77)," " )</f>
        <v xml:space="preserve"> </v>
      </c>
      <c r="M81" s="66" t="str">
        <f t="shared" ref="M81" si="363">IFERROR((M80/M77)," " )</f>
        <v xml:space="preserve"> </v>
      </c>
      <c r="N81" s="66" t="str">
        <f t="shared" ref="N81" si="364">IFERROR((N80/N77)," " )</f>
        <v xml:space="preserve"> </v>
      </c>
      <c r="O81" s="66" t="str">
        <f t="shared" ref="O81" si="365">IFERROR((O80/O77)," " )</f>
        <v xml:space="preserve"> </v>
      </c>
      <c r="P81" s="66" t="str">
        <f t="shared" ref="P81" si="366">IFERROR((P80/P77)," " )</f>
        <v xml:space="preserve"> </v>
      </c>
      <c r="Q81" s="66" t="str">
        <f t="shared" ref="Q81" si="367">IFERROR((Q80/Q77)," " )</f>
        <v xml:space="preserve"> </v>
      </c>
      <c r="R81" s="66" t="str">
        <f t="shared" ref="R81" si="368">IFERROR((R80/R77)," " )</f>
        <v xml:space="preserve"> </v>
      </c>
      <c r="S81" s="66" t="str">
        <f t="shared" ref="S81" si="369">IFERROR((S80/S77)," " )</f>
        <v xml:space="preserve"> </v>
      </c>
      <c r="T81" s="66" t="str">
        <f t="shared" ref="T81" si="370">IFERROR((T80/T77)," " )</f>
        <v xml:space="preserve"> </v>
      </c>
      <c r="U81" s="66" t="str">
        <f t="shared" ref="U81" si="371">IFERROR((U80/U77)," " )</f>
        <v xml:space="preserve"> </v>
      </c>
      <c r="V81" s="66" t="str">
        <f t="shared" ref="V81" si="372">IFERROR((V80/V77)," " )</f>
        <v xml:space="preserve"> </v>
      </c>
      <c r="W81" s="66" t="str">
        <f t="shared" ref="W81" si="373">IFERROR((W80/W77)," " )</f>
        <v xml:space="preserve"> </v>
      </c>
      <c r="X81" s="66" t="str">
        <f t="shared" ref="X81" si="374">IFERROR((X80/X77)," " )</f>
        <v xml:space="preserve"> </v>
      </c>
      <c r="Y81" s="66" t="str">
        <f t="shared" ref="Y81" si="375">IFERROR((Y80/Y77)," " )</f>
        <v xml:space="preserve"> </v>
      </c>
      <c r="Z81" s="66" t="str">
        <f t="shared" ref="Z81" si="376">IFERROR((Z80/Z77)," " )</f>
        <v xml:space="preserve"> </v>
      </c>
      <c r="AA81" s="66" t="str">
        <f>IFERROR((AA80/AA77)," " )</f>
        <v xml:space="preserve"> </v>
      </c>
      <c r="AB81" s="66" t="str">
        <f t="shared" ref="AB81" si="377">IFERROR((AB80/AB77)," " )</f>
        <v xml:space="preserve"> </v>
      </c>
      <c r="AC81" s="66" t="str">
        <f t="shared" ref="AC81" si="378">IFERROR((AC80/AC77)," " )</f>
        <v xml:space="preserve"> </v>
      </c>
      <c r="AD81" s="66" t="str">
        <f t="shared" ref="AD81" si="379">IFERROR((AD80/AD77)," " )</f>
        <v xml:space="preserve"> </v>
      </c>
      <c r="AE81" s="66" t="str">
        <f t="shared" ref="AE81" si="380">IFERROR((AE80/AE77)," " )</f>
        <v xml:space="preserve"> </v>
      </c>
      <c r="AF81" s="66" t="str">
        <f t="shared" ref="AF81" si="381">IFERROR((AF80/AF77)," " )</f>
        <v xml:space="preserve"> </v>
      </c>
      <c r="AG81" s="66" t="str">
        <f t="shared" ref="AG81" si="382">IFERROR((AG80/AG77)," " )</f>
        <v xml:space="preserve"> </v>
      </c>
      <c r="AH81" s="66" t="str">
        <f t="shared" ref="AH81:AI81" si="383">IFERROR((AH80/AH77)," " )</f>
        <v xml:space="preserve"> </v>
      </c>
      <c r="AI81" s="66" t="str">
        <f t="shared" si="383"/>
        <v xml:space="preserve"> </v>
      </c>
    </row>
    <row r="82" spans="2:35" x14ac:dyDescent="0.25">
      <c r="B82" s="137">
        <v>13</v>
      </c>
      <c r="C82" s="78" t="s">
        <v>3</v>
      </c>
      <c r="D82" s="82">
        <f>IFERROR(SUM(E82:AI82)," ")</f>
        <v>12150</v>
      </c>
      <c r="E82" s="6">
        <v>550</v>
      </c>
      <c r="F82" s="6">
        <v>3350</v>
      </c>
      <c r="G82" s="6">
        <v>5450</v>
      </c>
      <c r="H82" s="6">
        <v>2800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</row>
    <row r="83" spans="2:35" x14ac:dyDescent="0.25">
      <c r="B83" s="138"/>
      <c r="C83" s="79" t="s">
        <v>4</v>
      </c>
      <c r="D83" s="83">
        <f>IFERROR(AVERAGE(E83:AI83)," ")</f>
        <v>63.75</v>
      </c>
      <c r="E83" s="6">
        <v>63</v>
      </c>
      <c r="F83" s="6">
        <v>62</v>
      </c>
      <c r="G83" s="6">
        <v>65</v>
      </c>
      <c r="H83" s="6">
        <v>65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</row>
    <row r="84" spans="2:35" x14ac:dyDescent="0.25">
      <c r="B84" s="138"/>
      <c r="C84" s="79" t="s">
        <v>5</v>
      </c>
      <c r="D84" s="84">
        <f>SUM(E84:AI84)</f>
        <v>40</v>
      </c>
      <c r="E84" s="6">
        <v>10</v>
      </c>
      <c r="F84" s="6">
        <v>10</v>
      </c>
      <c r="G84" s="6">
        <v>10</v>
      </c>
      <c r="H84" s="6">
        <v>10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spans="2:35" x14ac:dyDescent="0.25">
      <c r="B85" s="138"/>
      <c r="C85" s="79" t="s">
        <v>29</v>
      </c>
      <c r="D85" s="84">
        <f>SUM(E85:AI85)</f>
        <v>2550</v>
      </c>
      <c r="E85" s="67">
        <f>E83*E84</f>
        <v>630</v>
      </c>
      <c r="F85" s="67">
        <f t="shared" ref="F85:AH85" si="384">F83*F84</f>
        <v>620</v>
      </c>
      <c r="G85" s="67">
        <f t="shared" si="384"/>
        <v>650</v>
      </c>
      <c r="H85" s="67">
        <f t="shared" si="384"/>
        <v>650</v>
      </c>
      <c r="I85" s="67">
        <f t="shared" si="384"/>
        <v>0</v>
      </c>
      <c r="J85" s="67">
        <f t="shared" si="384"/>
        <v>0</v>
      </c>
      <c r="K85" s="67">
        <f t="shared" si="384"/>
        <v>0</v>
      </c>
      <c r="L85" s="67">
        <f t="shared" si="384"/>
        <v>0</v>
      </c>
      <c r="M85" s="67">
        <f t="shared" si="384"/>
        <v>0</v>
      </c>
      <c r="N85" s="67">
        <f t="shared" si="384"/>
        <v>0</v>
      </c>
      <c r="O85" s="67">
        <f t="shared" si="384"/>
        <v>0</v>
      </c>
      <c r="P85" s="67">
        <f t="shared" si="384"/>
        <v>0</v>
      </c>
      <c r="Q85" s="67">
        <f t="shared" si="384"/>
        <v>0</v>
      </c>
      <c r="R85" s="67">
        <f t="shared" si="384"/>
        <v>0</v>
      </c>
      <c r="S85" s="67">
        <f t="shared" si="384"/>
        <v>0</v>
      </c>
      <c r="T85" s="67">
        <f t="shared" si="384"/>
        <v>0</v>
      </c>
      <c r="U85" s="67">
        <f t="shared" si="384"/>
        <v>0</v>
      </c>
      <c r="V85" s="67">
        <f t="shared" si="384"/>
        <v>0</v>
      </c>
      <c r="W85" s="67">
        <f t="shared" si="384"/>
        <v>0</v>
      </c>
      <c r="X85" s="67">
        <f t="shared" si="384"/>
        <v>0</v>
      </c>
      <c r="Y85" s="67">
        <f t="shared" si="384"/>
        <v>0</v>
      </c>
      <c r="Z85" s="67">
        <f t="shared" si="384"/>
        <v>0</v>
      </c>
      <c r="AA85" s="67">
        <f t="shared" si="384"/>
        <v>0</v>
      </c>
      <c r="AB85" s="67">
        <f t="shared" si="384"/>
        <v>0</v>
      </c>
      <c r="AC85" s="67">
        <f t="shared" si="384"/>
        <v>0</v>
      </c>
      <c r="AD85" s="67">
        <f t="shared" si="384"/>
        <v>0</v>
      </c>
      <c r="AE85" s="67">
        <f t="shared" si="384"/>
        <v>0</v>
      </c>
      <c r="AF85" s="67">
        <f t="shared" si="384"/>
        <v>0</v>
      </c>
      <c r="AG85" s="67">
        <f t="shared" si="384"/>
        <v>0</v>
      </c>
      <c r="AH85" s="67">
        <f t="shared" si="384"/>
        <v>0</v>
      </c>
      <c r="AI85" s="67">
        <f t="shared" ref="AI85" si="385">AI83*AI84</f>
        <v>0</v>
      </c>
    </row>
    <row r="86" spans="2:35" x14ac:dyDescent="0.25">
      <c r="B86" s="138"/>
      <c r="C86" s="79" t="s">
        <v>6</v>
      </c>
      <c r="D86" s="74">
        <f>D82/D84</f>
        <v>303.75</v>
      </c>
      <c r="E86" s="65">
        <f>IFERROR((E82/E84)," " )</f>
        <v>55</v>
      </c>
      <c r="F86" s="65">
        <f t="shared" ref="F86:AH86" si="386">IFERROR((F82/F84)," " )</f>
        <v>335</v>
      </c>
      <c r="G86" s="65">
        <f t="shared" si="386"/>
        <v>545</v>
      </c>
      <c r="H86" s="65">
        <f t="shared" si="386"/>
        <v>280</v>
      </c>
      <c r="I86" s="65" t="str">
        <f t="shared" si="386"/>
        <v xml:space="preserve"> </v>
      </c>
      <c r="J86" s="65" t="str">
        <f t="shared" si="386"/>
        <v xml:space="preserve"> </v>
      </c>
      <c r="K86" s="65" t="str">
        <f t="shared" si="386"/>
        <v xml:space="preserve"> </v>
      </c>
      <c r="L86" s="65" t="str">
        <f t="shared" si="386"/>
        <v xml:space="preserve"> </v>
      </c>
      <c r="M86" s="65" t="str">
        <f t="shared" si="386"/>
        <v xml:space="preserve"> </v>
      </c>
      <c r="N86" s="65" t="str">
        <f t="shared" si="386"/>
        <v xml:space="preserve"> </v>
      </c>
      <c r="O86" s="65" t="str">
        <f t="shared" si="386"/>
        <v xml:space="preserve"> </v>
      </c>
      <c r="P86" s="65" t="str">
        <f t="shared" si="386"/>
        <v xml:space="preserve"> </v>
      </c>
      <c r="Q86" s="65" t="str">
        <f t="shared" si="386"/>
        <v xml:space="preserve"> </v>
      </c>
      <c r="R86" s="65" t="str">
        <f t="shared" si="386"/>
        <v xml:space="preserve"> </v>
      </c>
      <c r="S86" s="65" t="str">
        <f t="shared" si="386"/>
        <v xml:space="preserve"> </v>
      </c>
      <c r="T86" s="65" t="str">
        <f t="shared" si="386"/>
        <v xml:space="preserve"> </v>
      </c>
      <c r="U86" s="65" t="str">
        <f t="shared" si="386"/>
        <v xml:space="preserve"> </v>
      </c>
      <c r="V86" s="65" t="str">
        <f t="shared" si="386"/>
        <v xml:space="preserve"> </v>
      </c>
      <c r="W86" s="65" t="str">
        <f t="shared" si="386"/>
        <v xml:space="preserve"> </v>
      </c>
      <c r="X86" s="65" t="str">
        <f t="shared" si="386"/>
        <v xml:space="preserve"> </v>
      </c>
      <c r="Y86" s="65" t="str">
        <f t="shared" si="386"/>
        <v xml:space="preserve"> </v>
      </c>
      <c r="Z86" s="65" t="str">
        <f t="shared" si="386"/>
        <v xml:space="preserve"> </v>
      </c>
      <c r="AA86" s="65" t="str">
        <f t="shared" si="386"/>
        <v xml:space="preserve"> </v>
      </c>
      <c r="AB86" s="65" t="str">
        <f t="shared" si="386"/>
        <v xml:space="preserve"> </v>
      </c>
      <c r="AC86" s="65" t="str">
        <f t="shared" si="386"/>
        <v xml:space="preserve"> </v>
      </c>
      <c r="AD86" s="65" t="str">
        <f t="shared" si="386"/>
        <v xml:space="preserve"> </v>
      </c>
      <c r="AE86" s="65" t="str">
        <f t="shared" si="386"/>
        <v xml:space="preserve"> </v>
      </c>
      <c r="AF86" s="65" t="str">
        <f t="shared" si="386"/>
        <v xml:space="preserve"> </v>
      </c>
      <c r="AG86" s="65" t="str">
        <f t="shared" si="386"/>
        <v xml:space="preserve"> </v>
      </c>
      <c r="AH86" s="65" t="str">
        <f t="shared" si="386"/>
        <v xml:space="preserve"> </v>
      </c>
      <c r="AI86" s="65" t="str">
        <f t="shared" ref="AI86" si="387">IFERROR((AI82/AI84)," " )</f>
        <v xml:space="preserve"> </v>
      </c>
    </row>
    <row r="87" spans="2:35" ht="15.75" thickBot="1" x14ac:dyDescent="0.3">
      <c r="B87" s="139"/>
      <c r="C87" s="80" t="s">
        <v>7</v>
      </c>
      <c r="D87" s="81">
        <f>SUBTOTAL(1,E87:AI87)</f>
        <v>4.7421373429437947</v>
      </c>
      <c r="E87" s="66">
        <f>IFERROR((E86/E83)," " )</f>
        <v>0.87301587301587302</v>
      </c>
      <c r="F87" s="66">
        <f t="shared" ref="F87" si="388">IFERROR((F86/F83)," " )</f>
        <v>5.403225806451613</v>
      </c>
      <c r="G87" s="66">
        <f t="shared" ref="G87" si="389">IFERROR((G86/G83)," " )</f>
        <v>8.384615384615385</v>
      </c>
      <c r="H87" s="66">
        <f t="shared" ref="H87" si="390">IFERROR((H86/H83)," " )</f>
        <v>4.3076923076923075</v>
      </c>
      <c r="I87" s="66" t="str">
        <f t="shared" ref="I87" si="391">IFERROR((I86/I83)," " )</f>
        <v xml:space="preserve"> </v>
      </c>
      <c r="J87" s="66" t="str">
        <f t="shared" ref="J87" si="392">IFERROR((J86/J83)," " )</f>
        <v xml:space="preserve"> </v>
      </c>
      <c r="K87" s="66" t="str">
        <f t="shared" ref="K87" si="393">IFERROR((K86/K83)," " )</f>
        <v xml:space="preserve"> </v>
      </c>
      <c r="L87" s="66" t="str">
        <f t="shared" ref="L87" si="394">IFERROR((L86/L83)," " )</f>
        <v xml:space="preserve"> </v>
      </c>
      <c r="M87" s="66" t="str">
        <f t="shared" ref="M87" si="395">IFERROR((M86/M83)," " )</f>
        <v xml:space="preserve"> </v>
      </c>
      <c r="N87" s="66" t="str">
        <f t="shared" ref="N87" si="396">IFERROR((N86/N83)," " )</f>
        <v xml:space="preserve"> </v>
      </c>
      <c r="O87" s="66" t="str">
        <f t="shared" ref="O87" si="397">IFERROR((O86/O83)," " )</f>
        <v xml:space="preserve"> </v>
      </c>
      <c r="P87" s="66" t="str">
        <f t="shared" ref="P87" si="398">IFERROR((P86/P83)," " )</f>
        <v xml:space="preserve"> </v>
      </c>
      <c r="Q87" s="66" t="str">
        <f t="shared" ref="Q87" si="399">IFERROR((Q86/Q83)," " )</f>
        <v xml:space="preserve"> </v>
      </c>
      <c r="R87" s="66" t="str">
        <f t="shared" ref="R87" si="400">IFERROR((R86/R83)," " )</f>
        <v xml:space="preserve"> </v>
      </c>
      <c r="S87" s="66" t="str">
        <f t="shared" ref="S87" si="401">IFERROR((S86/S83)," " )</f>
        <v xml:space="preserve"> </v>
      </c>
      <c r="T87" s="66" t="str">
        <f t="shared" ref="T87" si="402">IFERROR((T86/T83)," " )</f>
        <v xml:space="preserve"> </v>
      </c>
      <c r="U87" s="66" t="str">
        <f t="shared" ref="U87" si="403">IFERROR((U86/U83)," " )</f>
        <v xml:space="preserve"> </v>
      </c>
      <c r="V87" s="66" t="str">
        <f t="shared" ref="V87" si="404">IFERROR((V86/V83)," " )</f>
        <v xml:space="preserve"> </v>
      </c>
      <c r="W87" s="66" t="str">
        <f t="shared" ref="W87" si="405">IFERROR((W86/W83)," " )</f>
        <v xml:space="preserve"> </v>
      </c>
      <c r="X87" s="66" t="str">
        <f t="shared" ref="X87" si="406">IFERROR((X86/X83)," " )</f>
        <v xml:space="preserve"> </v>
      </c>
      <c r="Y87" s="66" t="str">
        <f t="shared" ref="Y87" si="407">IFERROR((Y86/Y83)," " )</f>
        <v xml:space="preserve"> </v>
      </c>
      <c r="Z87" s="66" t="str">
        <f t="shared" ref="Z87" si="408">IFERROR((Z86/Z83)," " )</f>
        <v xml:space="preserve"> </v>
      </c>
      <c r="AA87" s="66" t="str">
        <f>IFERROR((AA86/AA83)," " )</f>
        <v xml:space="preserve"> </v>
      </c>
      <c r="AB87" s="66" t="str">
        <f t="shared" ref="AB87" si="409">IFERROR((AB86/AB83)," " )</f>
        <v xml:space="preserve"> </v>
      </c>
      <c r="AC87" s="66" t="str">
        <f t="shared" ref="AC87" si="410">IFERROR((AC86/AC83)," " )</f>
        <v xml:space="preserve"> </v>
      </c>
      <c r="AD87" s="66" t="str">
        <f t="shared" ref="AD87" si="411">IFERROR((AD86/AD83)," " )</f>
        <v xml:space="preserve"> </v>
      </c>
      <c r="AE87" s="66" t="str">
        <f t="shared" ref="AE87" si="412">IFERROR((AE86/AE83)," " )</f>
        <v xml:space="preserve"> </v>
      </c>
      <c r="AF87" s="66" t="str">
        <f t="shared" ref="AF87" si="413">IFERROR((AF86/AF83)," " )</f>
        <v xml:space="preserve"> </v>
      </c>
      <c r="AG87" s="66" t="str">
        <f t="shared" ref="AG87" si="414">IFERROR((AG86/AG83)," " )</f>
        <v xml:space="preserve"> </v>
      </c>
      <c r="AH87" s="66" t="str">
        <f t="shared" ref="AH87:AI87" si="415">IFERROR((AH86/AH83)," " )</f>
        <v xml:space="preserve"> </v>
      </c>
      <c r="AI87" s="66" t="str">
        <f t="shared" si="415"/>
        <v xml:space="preserve"> </v>
      </c>
    </row>
    <row r="88" spans="2:35" x14ac:dyDescent="0.25">
      <c r="B88" s="137">
        <v>14</v>
      </c>
      <c r="C88" s="78" t="s">
        <v>3</v>
      </c>
      <c r="D88" s="82">
        <f>IFERROR(SUM(E88:AI88)," ")</f>
        <v>50</v>
      </c>
      <c r="E88" s="6">
        <v>50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spans="2:35" x14ac:dyDescent="0.25">
      <c r="B89" s="138"/>
      <c r="C89" s="79" t="s">
        <v>4</v>
      </c>
      <c r="D89" s="83" t="str">
        <f>IFERROR(AVERAGE(E89:AI89)," ")</f>
        <v xml:space="preserve"> 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spans="2:35" x14ac:dyDescent="0.25">
      <c r="B90" s="138"/>
      <c r="C90" s="79" t="s">
        <v>5</v>
      </c>
      <c r="D90" s="84">
        <f>SUM(E90:AI90)</f>
        <v>0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spans="2:35" x14ac:dyDescent="0.25">
      <c r="B91" s="138"/>
      <c r="C91" s="79" t="s">
        <v>29</v>
      </c>
      <c r="D91" s="84">
        <f>SUM(E91:AI91)</f>
        <v>0</v>
      </c>
      <c r="E91" s="67">
        <f>E89*E90</f>
        <v>0</v>
      </c>
      <c r="F91" s="67">
        <f t="shared" ref="F91:P91" si="416">F89*F90</f>
        <v>0</v>
      </c>
      <c r="G91" s="67">
        <f t="shared" si="416"/>
        <v>0</v>
      </c>
      <c r="H91" s="67">
        <f t="shared" si="416"/>
        <v>0</v>
      </c>
      <c r="I91" s="67">
        <f t="shared" si="416"/>
        <v>0</v>
      </c>
      <c r="J91" s="67">
        <f t="shared" si="416"/>
        <v>0</v>
      </c>
      <c r="K91" s="67">
        <f t="shared" si="416"/>
        <v>0</v>
      </c>
      <c r="L91" s="67">
        <f t="shared" si="416"/>
        <v>0</v>
      </c>
      <c r="M91" s="67">
        <f t="shared" si="416"/>
        <v>0</v>
      </c>
      <c r="N91" s="67">
        <f t="shared" si="416"/>
        <v>0</v>
      </c>
      <c r="O91" s="67">
        <f t="shared" si="416"/>
        <v>0</v>
      </c>
      <c r="P91" s="67">
        <f t="shared" si="416"/>
        <v>0</v>
      </c>
      <c r="Q91" s="67">
        <f t="shared" ref="Q91" si="417">Q89*Q90</f>
        <v>0</v>
      </c>
      <c r="R91" s="67">
        <f t="shared" ref="R91" si="418">R89*R90</f>
        <v>0</v>
      </c>
      <c r="S91" s="67">
        <f t="shared" ref="S91" si="419">S89*S90</f>
        <v>0</v>
      </c>
      <c r="T91" s="67">
        <f t="shared" ref="T91" si="420">T89*T90</f>
        <v>0</v>
      </c>
      <c r="U91" s="67">
        <f t="shared" ref="U91" si="421">U89*U90</f>
        <v>0</v>
      </c>
      <c r="V91" s="67">
        <f t="shared" ref="V91" si="422">V89*V90</f>
        <v>0</v>
      </c>
      <c r="W91" s="67">
        <f t="shared" ref="W91" si="423">W89*W90</f>
        <v>0</v>
      </c>
      <c r="X91" s="67">
        <f t="shared" ref="X91" si="424">X89*X90</f>
        <v>0</v>
      </c>
      <c r="Y91" s="67">
        <f t="shared" ref="Y91" si="425">Y89*Y90</f>
        <v>0</v>
      </c>
      <c r="Z91" s="67">
        <f t="shared" ref="Z91:AA91" si="426">Z89*Z90</f>
        <v>0</v>
      </c>
      <c r="AA91" s="67">
        <f t="shared" si="426"/>
        <v>0</v>
      </c>
      <c r="AB91" s="67">
        <f t="shared" ref="AB91" si="427">AB89*AB90</f>
        <v>0</v>
      </c>
      <c r="AC91" s="67">
        <f t="shared" ref="AC91" si="428">AC89*AC90</f>
        <v>0</v>
      </c>
      <c r="AD91" s="67">
        <f t="shared" ref="AD91" si="429">AD89*AD90</f>
        <v>0</v>
      </c>
      <c r="AE91" s="67">
        <f t="shared" ref="AE91" si="430">AE89*AE90</f>
        <v>0</v>
      </c>
      <c r="AF91" s="67">
        <f t="shared" ref="AF91" si="431">AF89*AF90</f>
        <v>0</v>
      </c>
      <c r="AG91" s="67">
        <f t="shared" ref="AG91" si="432">AG89*AG90</f>
        <v>0</v>
      </c>
      <c r="AH91" s="67">
        <f t="shared" ref="AH91:AI91" si="433">AH89*AH90</f>
        <v>0</v>
      </c>
      <c r="AI91" s="67">
        <f t="shared" si="433"/>
        <v>0</v>
      </c>
    </row>
    <row r="92" spans="2:35" x14ac:dyDescent="0.25">
      <c r="B92" s="138"/>
      <c r="C92" s="79" t="s">
        <v>6</v>
      </c>
      <c r="D92" s="74" t="e">
        <f>D88/D90</f>
        <v>#DIV/0!</v>
      </c>
      <c r="E92" s="65" t="str">
        <f>IFERROR((E88/E90)," " )</f>
        <v xml:space="preserve"> </v>
      </c>
      <c r="F92" s="65" t="str">
        <f t="shared" ref="F92:AH92" si="434">IFERROR((F88/F90)," " )</f>
        <v xml:space="preserve"> </v>
      </c>
      <c r="G92" s="65" t="str">
        <f t="shared" si="434"/>
        <v xml:space="preserve"> </v>
      </c>
      <c r="H92" s="65" t="str">
        <f t="shared" si="434"/>
        <v xml:space="preserve"> </v>
      </c>
      <c r="I92" s="65" t="str">
        <f t="shared" si="434"/>
        <v xml:space="preserve"> </v>
      </c>
      <c r="J92" s="65" t="str">
        <f t="shared" si="434"/>
        <v xml:space="preserve"> </v>
      </c>
      <c r="K92" s="65" t="str">
        <f t="shared" si="434"/>
        <v xml:space="preserve"> </v>
      </c>
      <c r="L92" s="65" t="str">
        <f t="shared" si="434"/>
        <v xml:space="preserve"> </v>
      </c>
      <c r="M92" s="65" t="str">
        <f t="shared" si="434"/>
        <v xml:space="preserve"> </v>
      </c>
      <c r="N92" s="65" t="str">
        <f t="shared" si="434"/>
        <v xml:space="preserve"> </v>
      </c>
      <c r="O92" s="65" t="str">
        <f t="shared" si="434"/>
        <v xml:space="preserve"> </v>
      </c>
      <c r="P92" s="65" t="str">
        <f t="shared" si="434"/>
        <v xml:space="preserve"> </v>
      </c>
      <c r="Q92" s="65" t="str">
        <f t="shared" si="434"/>
        <v xml:space="preserve"> </v>
      </c>
      <c r="R92" s="65" t="str">
        <f t="shared" si="434"/>
        <v xml:space="preserve"> </v>
      </c>
      <c r="S92" s="65" t="str">
        <f t="shared" si="434"/>
        <v xml:space="preserve"> </v>
      </c>
      <c r="T92" s="65" t="str">
        <f t="shared" si="434"/>
        <v xml:space="preserve"> </v>
      </c>
      <c r="U92" s="65" t="str">
        <f t="shared" si="434"/>
        <v xml:space="preserve"> </v>
      </c>
      <c r="V92" s="65" t="str">
        <f t="shared" si="434"/>
        <v xml:space="preserve"> </v>
      </c>
      <c r="W92" s="65" t="str">
        <f t="shared" si="434"/>
        <v xml:space="preserve"> </v>
      </c>
      <c r="X92" s="65" t="str">
        <f t="shared" si="434"/>
        <v xml:space="preserve"> </v>
      </c>
      <c r="Y92" s="65" t="str">
        <f t="shared" si="434"/>
        <v xml:space="preserve"> </v>
      </c>
      <c r="Z92" s="65" t="str">
        <f t="shared" si="434"/>
        <v xml:space="preserve"> </v>
      </c>
      <c r="AA92" s="65" t="str">
        <f t="shared" si="434"/>
        <v xml:space="preserve"> </v>
      </c>
      <c r="AB92" s="65" t="str">
        <f t="shared" si="434"/>
        <v xml:space="preserve"> </v>
      </c>
      <c r="AC92" s="65" t="str">
        <f t="shared" si="434"/>
        <v xml:space="preserve"> </v>
      </c>
      <c r="AD92" s="65" t="str">
        <f t="shared" si="434"/>
        <v xml:space="preserve"> </v>
      </c>
      <c r="AE92" s="65" t="str">
        <f t="shared" si="434"/>
        <v xml:space="preserve"> </v>
      </c>
      <c r="AF92" s="65" t="str">
        <f t="shared" si="434"/>
        <v xml:space="preserve"> </v>
      </c>
      <c r="AG92" s="65" t="str">
        <f t="shared" si="434"/>
        <v xml:space="preserve"> </v>
      </c>
      <c r="AH92" s="65" t="str">
        <f t="shared" si="434"/>
        <v xml:space="preserve"> </v>
      </c>
      <c r="AI92" s="65" t="str">
        <f t="shared" ref="AI92" si="435">IFERROR((AI88/AI90)," " )</f>
        <v xml:space="preserve"> </v>
      </c>
    </row>
    <row r="93" spans="2:35" ht="15.75" thickBot="1" x14ac:dyDescent="0.3">
      <c r="B93" s="139"/>
      <c r="C93" s="80" t="s">
        <v>7</v>
      </c>
      <c r="D93" s="81" t="e">
        <f>SUBTOTAL(1,E93:AI93)</f>
        <v>#DIV/0!</v>
      </c>
      <c r="E93" s="66" t="str">
        <f>IFERROR((E92/E89)," " )</f>
        <v xml:space="preserve"> </v>
      </c>
      <c r="F93" s="66" t="str">
        <f t="shared" ref="F93" si="436">IFERROR((F92/F89)," " )</f>
        <v xml:space="preserve"> </v>
      </c>
      <c r="G93" s="66" t="str">
        <f t="shared" ref="G93" si="437">IFERROR((G92/G89)," " )</f>
        <v xml:space="preserve"> </v>
      </c>
      <c r="H93" s="66" t="str">
        <f t="shared" ref="H93" si="438">IFERROR((H92/H89)," " )</f>
        <v xml:space="preserve"> </v>
      </c>
      <c r="I93" s="66" t="str">
        <f t="shared" ref="I93" si="439">IFERROR((I92/I89)," " )</f>
        <v xml:space="preserve"> </v>
      </c>
      <c r="J93" s="66" t="str">
        <f t="shared" ref="J93" si="440">IFERROR((J92/J89)," " )</f>
        <v xml:space="preserve"> </v>
      </c>
      <c r="K93" s="66" t="str">
        <f t="shared" ref="K93" si="441">IFERROR((K92/K89)," " )</f>
        <v xml:space="preserve"> </v>
      </c>
      <c r="L93" s="66" t="str">
        <f t="shared" ref="L93" si="442">IFERROR((L92/L89)," " )</f>
        <v xml:space="preserve"> </v>
      </c>
      <c r="M93" s="66" t="str">
        <f t="shared" ref="M93" si="443">IFERROR((M92/M89)," " )</f>
        <v xml:space="preserve"> </v>
      </c>
      <c r="N93" s="66" t="str">
        <f t="shared" ref="N93" si="444">IFERROR((N92/N89)," " )</f>
        <v xml:space="preserve"> </v>
      </c>
      <c r="O93" s="66" t="str">
        <f t="shared" ref="O93" si="445">IFERROR((O92/O89)," " )</f>
        <v xml:space="preserve"> </v>
      </c>
      <c r="P93" s="66" t="str">
        <f t="shared" ref="P93" si="446">IFERROR((P92/P89)," " )</f>
        <v xml:space="preserve"> </v>
      </c>
      <c r="Q93" s="66" t="str">
        <f t="shared" ref="Q93" si="447">IFERROR((Q92/Q89)," " )</f>
        <v xml:space="preserve"> </v>
      </c>
      <c r="R93" s="66" t="str">
        <f t="shared" ref="R93" si="448">IFERROR((R92/R89)," " )</f>
        <v xml:space="preserve"> </v>
      </c>
      <c r="S93" s="66" t="str">
        <f t="shared" ref="S93" si="449">IFERROR((S92/S89)," " )</f>
        <v xml:space="preserve"> </v>
      </c>
      <c r="T93" s="66" t="str">
        <f t="shared" ref="T93" si="450">IFERROR((T92/T89)," " )</f>
        <v xml:space="preserve"> </v>
      </c>
      <c r="U93" s="66" t="str">
        <f t="shared" ref="U93" si="451">IFERROR((U92/U89)," " )</f>
        <v xml:space="preserve"> </v>
      </c>
      <c r="V93" s="66" t="str">
        <f t="shared" ref="V93" si="452">IFERROR((V92/V89)," " )</f>
        <v xml:space="preserve"> </v>
      </c>
      <c r="W93" s="66" t="str">
        <f t="shared" ref="W93" si="453">IFERROR((W92/W89)," " )</f>
        <v xml:space="preserve"> </v>
      </c>
      <c r="X93" s="66" t="str">
        <f t="shared" ref="X93" si="454">IFERROR((X92/X89)," " )</f>
        <v xml:space="preserve"> </v>
      </c>
      <c r="Y93" s="66" t="str">
        <f t="shared" ref="Y93" si="455">IFERROR((Y92/Y89)," " )</f>
        <v xml:space="preserve"> </v>
      </c>
      <c r="Z93" s="66" t="str">
        <f t="shared" ref="Z93" si="456">IFERROR((Z92/Z89)," " )</f>
        <v xml:space="preserve"> </v>
      </c>
      <c r="AA93" s="66" t="str">
        <f>IFERROR((AA92/AA89)," " )</f>
        <v xml:space="preserve"> </v>
      </c>
      <c r="AB93" s="66" t="str">
        <f t="shared" ref="AB93" si="457">IFERROR((AB92/AB89)," " )</f>
        <v xml:space="preserve"> </v>
      </c>
      <c r="AC93" s="66" t="str">
        <f t="shared" ref="AC93" si="458">IFERROR((AC92/AC89)," " )</f>
        <v xml:space="preserve"> </v>
      </c>
      <c r="AD93" s="66" t="str">
        <f t="shared" ref="AD93" si="459">IFERROR((AD92/AD89)," " )</f>
        <v xml:space="preserve"> </v>
      </c>
      <c r="AE93" s="66" t="str">
        <f t="shared" ref="AE93" si="460">IFERROR((AE92/AE89)," " )</f>
        <v xml:space="preserve"> </v>
      </c>
      <c r="AF93" s="66" t="str">
        <f t="shared" ref="AF93" si="461">IFERROR((AF92/AF89)," " )</f>
        <v xml:space="preserve"> </v>
      </c>
      <c r="AG93" s="66" t="str">
        <f t="shared" ref="AG93" si="462">IFERROR((AG92/AG89)," " )</f>
        <v xml:space="preserve"> </v>
      </c>
      <c r="AH93" s="66" t="str">
        <f t="shared" ref="AH93:AI93" si="463">IFERROR((AH92/AH89)," " )</f>
        <v xml:space="preserve"> </v>
      </c>
      <c r="AI93" s="66" t="str">
        <f t="shared" si="463"/>
        <v xml:space="preserve"> </v>
      </c>
    </row>
    <row r="94" spans="2:35" x14ac:dyDescent="0.25">
      <c r="B94" s="137">
        <v>15</v>
      </c>
      <c r="C94" s="78" t="s">
        <v>3</v>
      </c>
      <c r="D94" s="82">
        <f>IFERROR(SUM(E94:AI94)," ")</f>
        <v>0</v>
      </c>
      <c r="E94" s="67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spans="2:35" x14ac:dyDescent="0.25">
      <c r="B95" s="138"/>
      <c r="C95" s="79" t="s">
        <v>4</v>
      </c>
      <c r="D95" s="83" t="str">
        <f>IFERROR(AVERAGE(E95:AI95)," ")</f>
        <v xml:space="preserve"> </v>
      </c>
      <c r="E95" s="67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spans="2:35" x14ac:dyDescent="0.25">
      <c r="B96" s="138"/>
      <c r="C96" s="79" t="s">
        <v>5</v>
      </c>
      <c r="D96" s="84">
        <f>SUM(E96:AI96)</f>
        <v>0</v>
      </c>
      <c r="E96" s="67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spans="2:35" x14ac:dyDescent="0.25">
      <c r="B97" s="138"/>
      <c r="C97" s="79" t="s">
        <v>29</v>
      </c>
      <c r="D97" s="84">
        <f>SUM(E97:AI97)</f>
        <v>0</v>
      </c>
      <c r="E97" s="67">
        <f>E95*E96</f>
        <v>0</v>
      </c>
      <c r="F97" s="67">
        <f t="shared" ref="F97:N97" si="464">F95*F96</f>
        <v>0</v>
      </c>
      <c r="G97" s="67">
        <f t="shared" si="464"/>
        <v>0</v>
      </c>
      <c r="H97" s="67">
        <f t="shared" si="464"/>
        <v>0</v>
      </c>
      <c r="I97" s="67">
        <f t="shared" si="464"/>
        <v>0</v>
      </c>
      <c r="J97" s="67">
        <f t="shared" si="464"/>
        <v>0</v>
      </c>
      <c r="K97" s="67">
        <f t="shared" si="464"/>
        <v>0</v>
      </c>
      <c r="L97" s="67">
        <f t="shared" si="464"/>
        <v>0</v>
      </c>
      <c r="M97" s="67">
        <f t="shared" si="464"/>
        <v>0</v>
      </c>
      <c r="N97" s="67">
        <f t="shared" si="464"/>
        <v>0</v>
      </c>
      <c r="O97" s="67">
        <f t="shared" ref="O97" si="465">O95*O96</f>
        <v>0</v>
      </c>
      <c r="P97" s="67">
        <f t="shared" ref="P97" si="466">P95*P96</f>
        <v>0</v>
      </c>
      <c r="Q97" s="67">
        <f t="shared" ref="Q97" si="467">Q95*Q96</f>
        <v>0</v>
      </c>
      <c r="R97" s="67">
        <f t="shared" ref="R97" si="468">R95*R96</f>
        <v>0</v>
      </c>
      <c r="S97" s="67">
        <f t="shared" ref="S97" si="469">S95*S96</f>
        <v>0</v>
      </c>
      <c r="T97" s="67">
        <f t="shared" ref="T97" si="470">T95*T96</f>
        <v>0</v>
      </c>
      <c r="U97" s="67">
        <f t="shared" ref="U97" si="471">U95*U96</f>
        <v>0</v>
      </c>
      <c r="V97" s="67">
        <f t="shared" ref="V97:W97" si="472">V95*V96</f>
        <v>0</v>
      </c>
      <c r="W97" s="67">
        <f t="shared" si="472"/>
        <v>0</v>
      </c>
      <c r="X97" s="67">
        <f t="shared" ref="X97" si="473">X95*X96</f>
        <v>0</v>
      </c>
      <c r="Y97" s="67">
        <f t="shared" ref="Y97" si="474">Y95*Y96</f>
        <v>0</v>
      </c>
      <c r="Z97" s="67">
        <f t="shared" ref="Z97" si="475">Z95*Z96</f>
        <v>0</v>
      </c>
      <c r="AA97" s="67">
        <f t="shared" ref="AA97" si="476">AA95*AA96</f>
        <v>0</v>
      </c>
      <c r="AB97" s="67">
        <f t="shared" ref="AB97" si="477">AB95*AB96</f>
        <v>0</v>
      </c>
      <c r="AC97" s="67">
        <f t="shared" ref="AC97" si="478">AC95*AC96</f>
        <v>0</v>
      </c>
      <c r="AD97" s="67">
        <f t="shared" ref="AD97" si="479">AD95*AD96</f>
        <v>0</v>
      </c>
      <c r="AE97" s="67">
        <f t="shared" ref="AE97:AF97" si="480">AE95*AE96</f>
        <v>0</v>
      </c>
      <c r="AF97" s="67">
        <f t="shared" si="480"/>
        <v>0</v>
      </c>
      <c r="AG97" s="67">
        <f t="shared" ref="AG97" si="481">AG95*AG96</f>
        <v>0</v>
      </c>
      <c r="AH97" s="67">
        <f t="shared" ref="AH97:AI97" si="482">AH95*AH96</f>
        <v>0</v>
      </c>
      <c r="AI97" s="67">
        <f t="shared" si="482"/>
        <v>0</v>
      </c>
    </row>
    <row r="98" spans="2:35" x14ac:dyDescent="0.25">
      <c r="B98" s="138"/>
      <c r="C98" s="79" t="s">
        <v>6</v>
      </c>
      <c r="D98" s="74" t="e">
        <f>D94/D96</f>
        <v>#DIV/0!</v>
      </c>
      <c r="E98" s="65" t="str">
        <f>IFERROR((E94/E96)," " )</f>
        <v xml:space="preserve"> </v>
      </c>
      <c r="F98" s="65" t="str">
        <f t="shared" ref="F98:AH98" si="483">IFERROR((F94/F96)," " )</f>
        <v xml:space="preserve"> </v>
      </c>
      <c r="G98" s="65" t="str">
        <f t="shared" si="483"/>
        <v xml:space="preserve"> </v>
      </c>
      <c r="H98" s="65" t="str">
        <f t="shared" si="483"/>
        <v xml:space="preserve"> </v>
      </c>
      <c r="I98" s="65" t="str">
        <f t="shared" si="483"/>
        <v xml:space="preserve"> </v>
      </c>
      <c r="J98" s="65" t="str">
        <f t="shared" si="483"/>
        <v xml:space="preserve"> </v>
      </c>
      <c r="K98" s="65" t="str">
        <f t="shared" si="483"/>
        <v xml:space="preserve"> </v>
      </c>
      <c r="L98" s="65" t="str">
        <f t="shared" si="483"/>
        <v xml:space="preserve"> </v>
      </c>
      <c r="M98" s="65" t="str">
        <f t="shared" si="483"/>
        <v xml:space="preserve"> </v>
      </c>
      <c r="N98" s="65" t="str">
        <f t="shared" si="483"/>
        <v xml:space="preserve"> </v>
      </c>
      <c r="O98" s="65" t="str">
        <f t="shared" si="483"/>
        <v xml:space="preserve"> </v>
      </c>
      <c r="P98" s="65" t="str">
        <f t="shared" si="483"/>
        <v xml:space="preserve"> </v>
      </c>
      <c r="Q98" s="65" t="str">
        <f t="shared" si="483"/>
        <v xml:space="preserve"> </v>
      </c>
      <c r="R98" s="65" t="str">
        <f t="shared" si="483"/>
        <v xml:space="preserve"> </v>
      </c>
      <c r="S98" s="65" t="str">
        <f t="shared" si="483"/>
        <v xml:space="preserve"> </v>
      </c>
      <c r="T98" s="65" t="str">
        <f t="shared" si="483"/>
        <v xml:space="preserve"> </v>
      </c>
      <c r="U98" s="65" t="str">
        <f t="shared" si="483"/>
        <v xml:space="preserve"> </v>
      </c>
      <c r="V98" s="65" t="str">
        <f t="shared" si="483"/>
        <v xml:space="preserve"> </v>
      </c>
      <c r="W98" s="65" t="str">
        <f t="shared" si="483"/>
        <v xml:space="preserve"> </v>
      </c>
      <c r="X98" s="65" t="str">
        <f t="shared" si="483"/>
        <v xml:space="preserve"> </v>
      </c>
      <c r="Y98" s="65" t="str">
        <f t="shared" si="483"/>
        <v xml:space="preserve"> </v>
      </c>
      <c r="Z98" s="65" t="str">
        <f t="shared" si="483"/>
        <v xml:space="preserve"> </v>
      </c>
      <c r="AA98" s="65" t="str">
        <f t="shared" si="483"/>
        <v xml:space="preserve"> </v>
      </c>
      <c r="AB98" s="65" t="str">
        <f t="shared" si="483"/>
        <v xml:space="preserve"> </v>
      </c>
      <c r="AC98" s="65" t="str">
        <f t="shared" si="483"/>
        <v xml:space="preserve"> </v>
      </c>
      <c r="AD98" s="65" t="str">
        <f t="shared" si="483"/>
        <v xml:space="preserve"> </v>
      </c>
      <c r="AE98" s="65" t="str">
        <f t="shared" si="483"/>
        <v xml:space="preserve"> </v>
      </c>
      <c r="AF98" s="65" t="str">
        <f t="shared" si="483"/>
        <v xml:space="preserve"> </v>
      </c>
      <c r="AG98" s="65" t="str">
        <f t="shared" si="483"/>
        <v xml:space="preserve"> </v>
      </c>
      <c r="AH98" s="65" t="str">
        <f t="shared" si="483"/>
        <v xml:space="preserve"> </v>
      </c>
      <c r="AI98" s="65" t="str">
        <f t="shared" ref="AI98" si="484">IFERROR((AI94/AI96)," " )</f>
        <v xml:space="preserve"> </v>
      </c>
    </row>
    <row r="99" spans="2:35" ht="15.75" thickBot="1" x14ac:dyDescent="0.3">
      <c r="B99" s="139"/>
      <c r="C99" s="80" t="s">
        <v>7</v>
      </c>
      <c r="D99" s="81" t="e">
        <f>SUBTOTAL(1,E99:AI99)</f>
        <v>#DIV/0!</v>
      </c>
      <c r="E99" s="66" t="str">
        <f>IFERROR((E98/E95)," " )</f>
        <v xml:space="preserve"> </v>
      </c>
      <c r="F99" s="66" t="str">
        <f t="shared" ref="F99" si="485">IFERROR((F98/F95)," " )</f>
        <v xml:space="preserve"> </v>
      </c>
      <c r="G99" s="66" t="str">
        <f t="shared" ref="G99" si="486">IFERROR((G98/G95)," " )</f>
        <v xml:space="preserve"> </v>
      </c>
      <c r="H99" s="66" t="str">
        <f t="shared" ref="H99" si="487">IFERROR((H98/H95)," " )</f>
        <v xml:space="preserve"> </v>
      </c>
      <c r="I99" s="66" t="str">
        <f t="shared" ref="I99" si="488">IFERROR((I98/I95)," " )</f>
        <v xml:space="preserve"> </v>
      </c>
      <c r="J99" s="66" t="str">
        <f t="shared" ref="J99" si="489">IFERROR((J98/J95)," " )</f>
        <v xml:space="preserve"> </v>
      </c>
      <c r="K99" s="66" t="str">
        <f t="shared" ref="K99" si="490">IFERROR((K98/K95)," " )</f>
        <v xml:space="preserve"> </v>
      </c>
      <c r="L99" s="66" t="str">
        <f t="shared" ref="L99" si="491">IFERROR((L98/L95)," " )</f>
        <v xml:space="preserve"> </v>
      </c>
      <c r="M99" s="66" t="str">
        <f t="shared" ref="M99" si="492">IFERROR((M98/M95)," " )</f>
        <v xml:space="preserve"> </v>
      </c>
      <c r="N99" s="66" t="str">
        <f t="shared" ref="N99" si="493">IFERROR((N98/N95)," " )</f>
        <v xml:space="preserve"> </v>
      </c>
      <c r="O99" s="66" t="str">
        <f t="shared" ref="O99" si="494">IFERROR((O98/O95)," " )</f>
        <v xml:space="preserve"> </v>
      </c>
      <c r="P99" s="66" t="str">
        <f t="shared" ref="P99" si="495">IFERROR((P98/P95)," " )</f>
        <v xml:space="preserve"> </v>
      </c>
      <c r="Q99" s="66" t="str">
        <f t="shared" ref="Q99" si="496">IFERROR((Q98/Q95)," " )</f>
        <v xml:space="preserve"> </v>
      </c>
      <c r="R99" s="66" t="str">
        <f t="shared" ref="R99" si="497">IFERROR((R98/R95)," " )</f>
        <v xml:space="preserve"> </v>
      </c>
      <c r="S99" s="66" t="str">
        <f t="shared" ref="S99" si="498">IFERROR((S98/S95)," " )</f>
        <v xml:space="preserve"> </v>
      </c>
      <c r="T99" s="66" t="str">
        <f t="shared" ref="T99" si="499">IFERROR((T98/T95)," " )</f>
        <v xml:space="preserve"> </v>
      </c>
      <c r="U99" s="66" t="str">
        <f t="shared" ref="U99" si="500">IFERROR((U98/U95)," " )</f>
        <v xml:space="preserve"> </v>
      </c>
      <c r="V99" s="66" t="str">
        <f t="shared" ref="V99" si="501">IFERROR((V98/V95)," " )</f>
        <v xml:space="preserve"> </v>
      </c>
      <c r="W99" s="66" t="str">
        <f t="shared" ref="W99" si="502">IFERROR((W98/W95)," " )</f>
        <v xml:space="preserve"> </v>
      </c>
      <c r="X99" s="66" t="str">
        <f t="shared" ref="X99" si="503">IFERROR((X98/X95)," " )</f>
        <v xml:space="preserve"> </v>
      </c>
      <c r="Y99" s="66" t="str">
        <f t="shared" ref="Y99" si="504">IFERROR((Y98/Y95)," " )</f>
        <v xml:space="preserve"> </v>
      </c>
      <c r="Z99" s="66" t="str">
        <f t="shared" ref="Z99" si="505">IFERROR((Z98/Z95)," " )</f>
        <v xml:space="preserve"> </v>
      </c>
      <c r="AA99" s="66" t="str">
        <f>IFERROR((AA98/AA95)," " )</f>
        <v xml:space="preserve"> </v>
      </c>
      <c r="AB99" s="66" t="str">
        <f t="shared" ref="AB99" si="506">IFERROR((AB98/AB95)," " )</f>
        <v xml:space="preserve"> </v>
      </c>
      <c r="AC99" s="66" t="str">
        <f t="shared" ref="AC99" si="507">IFERROR((AC98/AC95)," " )</f>
        <v xml:space="preserve"> </v>
      </c>
      <c r="AD99" s="66" t="str">
        <f t="shared" ref="AD99" si="508">IFERROR((AD98/AD95)," " )</f>
        <v xml:space="preserve"> </v>
      </c>
      <c r="AE99" s="66" t="str">
        <f t="shared" ref="AE99" si="509">IFERROR((AE98/AE95)," " )</f>
        <v xml:space="preserve"> </v>
      </c>
      <c r="AF99" s="66" t="str">
        <f t="shared" ref="AF99" si="510">IFERROR((AF98/AF95)," " )</f>
        <v xml:space="preserve"> </v>
      </c>
      <c r="AG99" s="66" t="str">
        <f t="shared" ref="AG99" si="511">IFERROR((AG98/AG95)," " )</f>
        <v xml:space="preserve"> </v>
      </c>
      <c r="AH99" s="66" t="str">
        <f t="shared" ref="AH99:AI99" si="512">IFERROR((AH98/AH95)," " )</f>
        <v xml:space="preserve"> </v>
      </c>
      <c r="AI99" s="66" t="str">
        <f t="shared" si="512"/>
        <v xml:space="preserve"> </v>
      </c>
    </row>
    <row r="100" spans="2:35" x14ac:dyDescent="0.25">
      <c r="B100" s="140">
        <v>16</v>
      </c>
      <c r="C100" s="78" t="s">
        <v>3</v>
      </c>
      <c r="D100" s="82">
        <f>IFERROR(SUM(E100:AI100)," ")</f>
        <v>0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2:35" x14ac:dyDescent="0.25">
      <c r="B101" s="141"/>
      <c r="C101" s="79" t="s">
        <v>4</v>
      </c>
      <c r="D101" s="83" t="str">
        <f>IFERROR(AVERAGE(E101:AI101)," ")</f>
        <v xml:space="preserve"> 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2:35" x14ac:dyDescent="0.25">
      <c r="B102" s="141"/>
      <c r="C102" s="79" t="s">
        <v>5</v>
      </c>
      <c r="D102" s="84">
        <f>SUM(E102:AI102)</f>
        <v>0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7"/>
      <c r="AC102" s="67"/>
      <c r="AD102" s="67"/>
      <c r="AE102" s="67"/>
      <c r="AF102" s="67"/>
      <c r="AG102" s="67"/>
      <c r="AH102" s="67"/>
      <c r="AI102" s="67"/>
    </row>
    <row r="103" spans="2:35" x14ac:dyDescent="0.25">
      <c r="B103" s="141"/>
      <c r="C103" s="79" t="s">
        <v>29</v>
      </c>
      <c r="D103" s="84">
        <f>SUM(E103:AI103)</f>
        <v>0</v>
      </c>
      <c r="E103" s="67">
        <f>E101*E102</f>
        <v>0</v>
      </c>
      <c r="F103" s="67">
        <f t="shared" ref="F103:R103" si="513">F101*F102</f>
        <v>0</v>
      </c>
      <c r="G103" s="67">
        <f t="shared" si="513"/>
        <v>0</v>
      </c>
      <c r="H103" s="67">
        <f t="shared" si="513"/>
        <v>0</v>
      </c>
      <c r="I103" s="67">
        <f t="shared" si="513"/>
        <v>0</v>
      </c>
      <c r="J103" s="67">
        <f t="shared" si="513"/>
        <v>0</v>
      </c>
      <c r="K103" s="67">
        <f t="shared" si="513"/>
        <v>0</v>
      </c>
      <c r="L103" s="67">
        <f t="shared" si="513"/>
        <v>0</v>
      </c>
      <c r="M103" s="67">
        <f t="shared" si="513"/>
        <v>0</v>
      </c>
      <c r="N103" s="67">
        <f t="shared" si="513"/>
        <v>0</v>
      </c>
      <c r="O103" s="67">
        <f t="shared" si="513"/>
        <v>0</v>
      </c>
      <c r="P103" s="67">
        <f t="shared" si="513"/>
        <v>0</v>
      </c>
      <c r="Q103" s="67">
        <f t="shared" si="513"/>
        <v>0</v>
      </c>
      <c r="R103" s="67">
        <f t="shared" si="513"/>
        <v>0</v>
      </c>
      <c r="S103" s="67">
        <f t="shared" ref="S103" si="514">S101*S102</f>
        <v>0</v>
      </c>
      <c r="T103" s="67">
        <f t="shared" ref="T103" si="515">T101*T102</f>
        <v>0</v>
      </c>
      <c r="U103" s="67">
        <f t="shared" ref="U103" si="516">U101*U102</f>
        <v>0</v>
      </c>
      <c r="V103" s="67">
        <f t="shared" ref="V103" si="517">V101*V102</f>
        <v>0</v>
      </c>
      <c r="W103" s="67">
        <f t="shared" ref="W103" si="518">W101*W102</f>
        <v>0</v>
      </c>
      <c r="X103" s="67">
        <f t="shared" ref="X103" si="519">X101*X102</f>
        <v>0</v>
      </c>
      <c r="Y103" s="67">
        <f t="shared" ref="Y103" si="520">Y101*Y102</f>
        <v>0</v>
      </c>
      <c r="Z103" s="67">
        <f t="shared" ref="Z103" si="521">Z101*Z102</f>
        <v>0</v>
      </c>
      <c r="AA103" s="67">
        <f t="shared" ref="AA103" si="522">AA101*AA102</f>
        <v>0</v>
      </c>
      <c r="AB103" s="67">
        <f t="shared" ref="AB103" si="523">AB101*AB102</f>
        <v>0</v>
      </c>
      <c r="AC103" s="67">
        <f t="shared" ref="AC103" si="524">AC101*AC102</f>
        <v>0</v>
      </c>
      <c r="AD103" s="67">
        <f t="shared" ref="AD103:AE103" si="525">AD101*AD102</f>
        <v>0</v>
      </c>
      <c r="AE103" s="67">
        <f t="shared" si="525"/>
        <v>0</v>
      </c>
      <c r="AF103" s="67">
        <f t="shared" ref="AF103" si="526">AF101*AF102</f>
        <v>0</v>
      </c>
      <c r="AG103" s="67">
        <f t="shared" ref="AG103" si="527">AG101*AG102</f>
        <v>0</v>
      </c>
      <c r="AH103" s="67">
        <f t="shared" ref="AH103:AI103" si="528">AH101*AH102</f>
        <v>0</v>
      </c>
      <c r="AI103" s="67">
        <f t="shared" si="528"/>
        <v>0</v>
      </c>
    </row>
    <row r="104" spans="2:35" x14ac:dyDescent="0.25">
      <c r="B104" s="141"/>
      <c r="C104" s="79" t="s">
        <v>6</v>
      </c>
      <c r="D104" s="74" t="e">
        <f>D100/D102</f>
        <v>#DIV/0!</v>
      </c>
      <c r="E104" s="65" t="str">
        <f>IFERROR((E100/E102)," " )</f>
        <v xml:space="preserve"> </v>
      </c>
      <c r="F104" s="65" t="str">
        <f t="shared" ref="F104:AH104" si="529">IFERROR((F100/F102)," " )</f>
        <v xml:space="preserve"> </v>
      </c>
      <c r="G104" s="65" t="str">
        <f t="shared" si="529"/>
        <v xml:space="preserve"> </v>
      </c>
      <c r="H104" s="65" t="str">
        <f t="shared" si="529"/>
        <v xml:space="preserve"> </v>
      </c>
      <c r="I104" s="65" t="str">
        <f t="shared" si="529"/>
        <v xml:space="preserve"> </v>
      </c>
      <c r="J104" s="65" t="str">
        <f t="shared" si="529"/>
        <v xml:space="preserve"> </v>
      </c>
      <c r="K104" s="65" t="str">
        <f t="shared" si="529"/>
        <v xml:space="preserve"> </v>
      </c>
      <c r="L104" s="65" t="str">
        <f t="shared" si="529"/>
        <v xml:space="preserve"> </v>
      </c>
      <c r="M104" s="65" t="str">
        <f t="shared" si="529"/>
        <v xml:space="preserve"> </v>
      </c>
      <c r="N104" s="65" t="str">
        <f t="shared" si="529"/>
        <v xml:space="preserve"> </v>
      </c>
      <c r="O104" s="65" t="str">
        <f t="shared" si="529"/>
        <v xml:space="preserve"> </v>
      </c>
      <c r="P104" s="65" t="str">
        <f t="shared" si="529"/>
        <v xml:space="preserve"> </v>
      </c>
      <c r="Q104" s="65" t="str">
        <f t="shared" si="529"/>
        <v xml:space="preserve"> </v>
      </c>
      <c r="R104" s="65" t="str">
        <f t="shared" si="529"/>
        <v xml:space="preserve"> </v>
      </c>
      <c r="S104" s="65" t="str">
        <f t="shared" si="529"/>
        <v xml:space="preserve"> </v>
      </c>
      <c r="T104" s="65" t="str">
        <f t="shared" si="529"/>
        <v xml:space="preserve"> </v>
      </c>
      <c r="U104" s="65" t="str">
        <f t="shared" si="529"/>
        <v xml:space="preserve"> </v>
      </c>
      <c r="V104" s="65" t="str">
        <f t="shared" si="529"/>
        <v xml:space="preserve"> </v>
      </c>
      <c r="W104" s="65" t="str">
        <f t="shared" si="529"/>
        <v xml:space="preserve"> </v>
      </c>
      <c r="X104" s="65" t="str">
        <f t="shared" si="529"/>
        <v xml:space="preserve"> </v>
      </c>
      <c r="Y104" s="65" t="str">
        <f t="shared" si="529"/>
        <v xml:space="preserve"> </v>
      </c>
      <c r="Z104" s="65" t="str">
        <f t="shared" si="529"/>
        <v xml:space="preserve"> </v>
      </c>
      <c r="AA104" s="65" t="str">
        <f t="shared" si="529"/>
        <v xml:space="preserve"> </v>
      </c>
      <c r="AB104" s="65" t="str">
        <f t="shared" si="529"/>
        <v xml:space="preserve"> </v>
      </c>
      <c r="AC104" s="65" t="str">
        <f t="shared" si="529"/>
        <v xml:space="preserve"> </v>
      </c>
      <c r="AD104" s="65" t="str">
        <f t="shared" si="529"/>
        <v xml:space="preserve"> </v>
      </c>
      <c r="AE104" s="65" t="str">
        <f t="shared" si="529"/>
        <v xml:space="preserve"> </v>
      </c>
      <c r="AF104" s="65" t="str">
        <f t="shared" si="529"/>
        <v xml:space="preserve"> </v>
      </c>
      <c r="AG104" s="65" t="str">
        <f t="shared" si="529"/>
        <v xml:space="preserve"> </v>
      </c>
      <c r="AH104" s="65" t="str">
        <f t="shared" si="529"/>
        <v xml:space="preserve"> </v>
      </c>
      <c r="AI104" s="65" t="str">
        <f t="shared" ref="AI104" si="530">IFERROR((AI100/AI102)," " )</f>
        <v xml:space="preserve"> </v>
      </c>
    </row>
    <row r="105" spans="2:35" ht="15.75" thickBot="1" x14ac:dyDescent="0.3">
      <c r="B105" s="142"/>
      <c r="C105" s="80" t="s">
        <v>7</v>
      </c>
      <c r="D105" s="81" t="e">
        <f>SUBTOTAL(1,E105:AI105)</f>
        <v>#DIV/0!</v>
      </c>
      <c r="E105" s="66" t="str">
        <f>IFERROR((E104/E101)," " )</f>
        <v xml:space="preserve"> </v>
      </c>
      <c r="F105" s="66" t="str">
        <f t="shared" ref="F105" si="531">IFERROR((F104/F101)," " )</f>
        <v xml:space="preserve"> </v>
      </c>
      <c r="G105" s="66" t="str">
        <f t="shared" ref="G105" si="532">IFERROR((G104/G101)," " )</f>
        <v xml:space="preserve"> </v>
      </c>
      <c r="H105" s="66" t="str">
        <f t="shared" ref="H105" si="533">IFERROR((H104/H101)," " )</f>
        <v xml:space="preserve"> </v>
      </c>
      <c r="I105" s="66" t="str">
        <f t="shared" ref="I105" si="534">IFERROR((I104/I101)," " )</f>
        <v xml:space="preserve"> </v>
      </c>
      <c r="J105" s="66" t="str">
        <f t="shared" ref="J105" si="535">IFERROR((J104/J101)," " )</f>
        <v xml:space="preserve"> </v>
      </c>
      <c r="K105" s="66" t="str">
        <f t="shared" ref="K105" si="536">IFERROR((K104/K101)," " )</f>
        <v xml:space="preserve"> </v>
      </c>
      <c r="L105" s="66" t="str">
        <f t="shared" ref="L105" si="537">IFERROR((L104/L101)," " )</f>
        <v xml:space="preserve"> </v>
      </c>
      <c r="M105" s="66" t="str">
        <f t="shared" ref="M105" si="538">IFERROR((M104/M101)," " )</f>
        <v xml:space="preserve"> </v>
      </c>
      <c r="N105" s="66" t="str">
        <f t="shared" ref="N105" si="539">IFERROR((N104/N101)," " )</f>
        <v xml:space="preserve"> </v>
      </c>
      <c r="O105" s="66" t="str">
        <f t="shared" ref="O105" si="540">IFERROR((O104/O101)," " )</f>
        <v xml:space="preserve"> </v>
      </c>
      <c r="P105" s="66" t="str">
        <f t="shared" ref="P105" si="541">IFERROR((P104/P101)," " )</f>
        <v xml:space="preserve"> </v>
      </c>
      <c r="Q105" s="66" t="str">
        <f t="shared" ref="Q105" si="542">IFERROR((Q104/Q101)," " )</f>
        <v xml:space="preserve"> </v>
      </c>
      <c r="R105" s="66" t="str">
        <f t="shared" ref="R105" si="543">IFERROR((R104/R101)," " )</f>
        <v xml:space="preserve"> </v>
      </c>
      <c r="S105" s="66" t="str">
        <f t="shared" ref="S105" si="544">IFERROR((S104/S101)," " )</f>
        <v xml:space="preserve"> </v>
      </c>
      <c r="T105" s="66" t="str">
        <f t="shared" ref="T105" si="545">IFERROR((T104/T101)," " )</f>
        <v xml:space="preserve"> </v>
      </c>
      <c r="U105" s="66" t="str">
        <f t="shared" ref="U105" si="546">IFERROR((U104/U101)," " )</f>
        <v xml:space="preserve"> </v>
      </c>
      <c r="V105" s="66" t="str">
        <f t="shared" ref="V105" si="547">IFERROR((V104/V101)," " )</f>
        <v xml:space="preserve"> </v>
      </c>
      <c r="W105" s="66" t="str">
        <f t="shared" ref="W105" si="548">IFERROR((W104/W101)," " )</f>
        <v xml:space="preserve"> </v>
      </c>
      <c r="X105" s="66" t="str">
        <f t="shared" ref="X105" si="549">IFERROR((X104/X101)," " )</f>
        <v xml:space="preserve"> </v>
      </c>
      <c r="Y105" s="66" t="str">
        <f t="shared" ref="Y105" si="550">IFERROR((Y104/Y101)," " )</f>
        <v xml:space="preserve"> </v>
      </c>
      <c r="Z105" s="66" t="str">
        <f t="shared" ref="Z105" si="551">IFERROR((Z104/Z101)," " )</f>
        <v xml:space="preserve"> </v>
      </c>
      <c r="AA105" s="66" t="str">
        <f>IFERROR((AA104/AA101)," " )</f>
        <v xml:space="preserve"> </v>
      </c>
      <c r="AB105" s="66" t="str">
        <f t="shared" ref="AB105" si="552">IFERROR((AB104/AB101)," " )</f>
        <v xml:space="preserve"> </v>
      </c>
      <c r="AC105" s="66" t="str">
        <f t="shared" ref="AC105" si="553">IFERROR((AC104/AC101)," " )</f>
        <v xml:space="preserve"> </v>
      </c>
      <c r="AD105" s="66" t="str">
        <f t="shared" ref="AD105" si="554">IFERROR((AD104/AD101)," " )</f>
        <v xml:space="preserve"> </v>
      </c>
      <c r="AE105" s="66" t="str">
        <f t="shared" ref="AE105" si="555">IFERROR((AE104/AE101)," " )</f>
        <v xml:space="preserve"> </v>
      </c>
      <c r="AF105" s="66" t="str">
        <f t="shared" ref="AF105" si="556">IFERROR((AF104/AF101)," " )</f>
        <v xml:space="preserve"> </v>
      </c>
      <c r="AG105" s="66" t="str">
        <f t="shared" ref="AG105" si="557">IFERROR((AG104/AG101)," " )</f>
        <v xml:space="preserve"> </v>
      </c>
      <c r="AH105" s="66" t="str">
        <f t="shared" ref="AH105:AI105" si="558">IFERROR((AH104/AH101)," " )</f>
        <v xml:space="preserve"> </v>
      </c>
      <c r="AI105" s="66" t="str">
        <f t="shared" si="558"/>
        <v xml:space="preserve"> </v>
      </c>
    </row>
    <row r="106" spans="2:35" x14ac:dyDescent="0.25">
      <c r="B106" s="137">
        <v>17</v>
      </c>
      <c r="C106" s="78" t="s">
        <v>3</v>
      </c>
      <c r="D106" s="82">
        <f>IFERROR(SUM(E106:AI106)," ")</f>
        <v>11800</v>
      </c>
      <c r="E106" s="6">
        <v>3050</v>
      </c>
      <c r="F106" s="6">
        <v>2300</v>
      </c>
      <c r="G106" s="6">
        <v>3100</v>
      </c>
      <c r="H106" s="6">
        <v>3350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spans="2:35" x14ac:dyDescent="0.25">
      <c r="B107" s="138"/>
      <c r="C107" s="79" t="s">
        <v>4</v>
      </c>
      <c r="D107" s="83">
        <f>IFERROR(AVERAGE(E107:AI107)," ")</f>
        <v>61</v>
      </c>
      <c r="E107" s="6">
        <v>55</v>
      </c>
      <c r="F107" s="6">
        <v>60</v>
      </c>
      <c r="G107" s="6">
        <v>66</v>
      </c>
      <c r="H107" s="6">
        <v>63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</row>
    <row r="108" spans="2:35" x14ac:dyDescent="0.25">
      <c r="B108" s="138"/>
      <c r="C108" s="79" t="s">
        <v>5</v>
      </c>
      <c r="D108" s="84">
        <f>SUM(E108:AI108)</f>
        <v>40</v>
      </c>
      <c r="E108" s="6">
        <v>10</v>
      </c>
      <c r="F108" s="6">
        <v>10</v>
      </c>
      <c r="G108" s="6">
        <v>10</v>
      </c>
      <c r="H108" s="6">
        <v>10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2:35" x14ac:dyDescent="0.25">
      <c r="B109" s="138"/>
      <c r="C109" s="79" t="s">
        <v>29</v>
      </c>
      <c r="D109" s="84">
        <f>SUM(E109:AI109)</f>
        <v>2440</v>
      </c>
      <c r="E109" s="67">
        <f>E107*E108</f>
        <v>550</v>
      </c>
      <c r="F109" s="67">
        <f t="shared" ref="F109:N109" si="559">F107*F108</f>
        <v>600</v>
      </c>
      <c r="G109" s="67">
        <f t="shared" si="559"/>
        <v>660</v>
      </c>
      <c r="H109" s="67">
        <f t="shared" si="559"/>
        <v>630</v>
      </c>
      <c r="I109" s="67">
        <f t="shared" si="559"/>
        <v>0</v>
      </c>
      <c r="J109" s="67">
        <f t="shared" si="559"/>
        <v>0</v>
      </c>
      <c r="K109" s="67">
        <f t="shared" si="559"/>
        <v>0</v>
      </c>
      <c r="L109" s="67">
        <f t="shared" si="559"/>
        <v>0</v>
      </c>
      <c r="M109" s="67">
        <f t="shared" si="559"/>
        <v>0</v>
      </c>
      <c r="N109" s="67">
        <f t="shared" si="559"/>
        <v>0</v>
      </c>
      <c r="O109" s="67">
        <f>O107*O108</f>
        <v>0</v>
      </c>
      <c r="P109" s="67">
        <f t="shared" ref="P109" si="560">P107*P108</f>
        <v>0</v>
      </c>
      <c r="Q109" s="67">
        <f t="shared" ref="Q109" si="561">Q107*Q108</f>
        <v>0</v>
      </c>
      <c r="R109" s="67">
        <f t="shared" ref="R109:S109" si="562">R107*R108</f>
        <v>0</v>
      </c>
      <c r="S109" s="67">
        <f t="shared" si="562"/>
        <v>0</v>
      </c>
      <c r="T109" s="67">
        <f t="shared" ref="T109" si="563">T107*T108</f>
        <v>0</v>
      </c>
      <c r="U109" s="67">
        <f t="shared" ref="U109" si="564">U107*U108</f>
        <v>0</v>
      </c>
      <c r="V109" s="67">
        <f t="shared" ref="V109" si="565">V107*V108</f>
        <v>0</v>
      </c>
      <c r="W109" s="67">
        <f t="shared" ref="W109" si="566">W107*W108</f>
        <v>0</v>
      </c>
      <c r="X109" s="67">
        <f t="shared" ref="X109" si="567">X107*X108</f>
        <v>0</v>
      </c>
      <c r="Y109" s="67">
        <f t="shared" ref="Y109" si="568">Y107*Y108</f>
        <v>0</v>
      </c>
      <c r="Z109" s="67">
        <f t="shared" ref="Z109" si="569">Z107*Z108</f>
        <v>0</v>
      </c>
      <c r="AA109" s="67">
        <f t="shared" ref="AA109" si="570">AA107*AA108</f>
        <v>0</v>
      </c>
      <c r="AB109" s="67">
        <f t="shared" ref="AB109:AC109" si="571">AB107*AB108</f>
        <v>0</v>
      </c>
      <c r="AC109" s="67">
        <f t="shared" si="571"/>
        <v>0</v>
      </c>
      <c r="AD109" s="67">
        <f t="shared" ref="AD109" si="572">AD107*AD108</f>
        <v>0</v>
      </c>
      <c r="AE109" s="67">
        <f t="shared" ref="AE109" si="573">AE107*AE108</f>
        <v>0</v>
      </c>
      <c r="AF109" s="67">
        <f t="shared" ref="AF109:AG109" si="574">AF107*AF108</f>
        <v>0</v>
      </c>
      <c r="AG109" s="67">
        <f t="shared" si="574"/>
        <v>0</v>
      </c>
      <c r="AH109" s="67">
        <f t="shared" ref="AH109:AI109" si="575">AH107*AH108</f>
        <v>0</v>
      </c>
      <c r="AI109" s="67">
        <f t="shared" si="575"/>
        <v>0</v>
      </c>
    </row>
    <row r="110" spans="2:35" x14ac:dyDescent="0.25">
      <c r="B110" s="138"/>
      <c r="C110" s="79" t="s">
        <v>6</v>
      </c>
      <c r="D110" s="74">
        <f>D106/D108</f>
        <v>295</v>
      </c>
      <c r="E110" s="65">
        <f>IFERROR((E106/E108)," " )</f>
        <v>305</v>
      </c>
      <c r="F110" s="65">
        <f t="shared" ref="F110:AH110" si="576">IFERROR((F106/F108)," " )</f>
        <v>230</v>
      </c>
      <c r="G110" s="65">
        <f t="shared" si="576"/>
        <v>310</v>
      </c>
      <c r="H110" s="65">
        <f t="shared" si="576"/>
        <v>335</v>
      </c>
      <c r="I110" s="65" t="str">
        <f t="shared" si="576"/>
        <v xml:space="preserve"> </v>
      </c>
      <c r="J110" s="65" t="str">
        <f t="shared" si="576"/>
        <v xml:space="preserve"> </v>
      </c>
      <c r="K110" s="65" t="str">
        <f t="shared" si="576"/>
        <v xml:space="preserve"> </v>
      </c>
      <c r="L110" s="65" t="str">
        <f t="shared" si="576"/>
        <v xml:space="preserve"> </v>
      </c>
      <c r="M110" s="65" t="str">
        <f t="shared" si="576"/>
        <v xml:space="preserve"> </v>
      </c>
      <c r="N110" s="65" t="str">
        <f t="shared" si="576"/>
        <v xml:space="preserve"> </v>
      </c>
      <c r="O110" s="65" t="str">
        <f t="shared" si="576"/>
        <v xml:space="preserve"> </v>
      </c>
      <c r="P110" s="65" t="str">
        <f t="shared" si="576"/>
        <v xml:space="preserve"> </v>
      </c>
      <c r="Q110" s="65" t="str">
        <f t="shared" si="576"/>
        <v xml:space="preserve"> </v>
      </c>
      <c r="R110" s="65" t="str">
        <f t="shared" si="576"/>
        <v xml:space="preserve"> </v>
      </c>
      <c r="S110" s="65" t="str">
        <f t="shared" si="576"/>
        <v xml:space="preserve"> </v>
      </c>
      <c r="T110" s="65" t="str">
        <f t="shared" si="576"/>
        <v xml:space="preserve"> </v>
      </c>
      <c r="U110" s="65" t="str">
        <f t="shared" si="576"/>
        <v xml:space="preserve"> </v>
      </c>
      <c r="V110" s="65" t="str">
        <f t="shared" si="576"/>
        <v xml:space="preserve"> </v>
      </c>
      <c r="W110" s="65" t="str">
        <f t="shared" si="576"/>
        <v xml:space="preserve"> </v>
      </c>
      <c r="X110" s="65" t="str">
        <f t="shared" si="576"/>
        <v xml:space="preserve"> </v>
      </c>
      <c r="Y110" s="65" t="str">
        <f t="shared" si="576"/>
        <v xml:space="preserve"> </v>
      </c>
      <c r="Z110" s="65" t="str">
        <f t="shared" si="576"/>
        <v xml:space="preserve"> </v>
      </c>
      <c r="AA110" s="65" t="str">
        <f t="shared" si="576"/>
        <v xml:space="preserve"> </v>
      </c>
      <c r="AB110" s="65" t="str">
        <f t="shared" si="576"/>
        <v xml:space="preserve"> </v>
      </c>
      <c r="AC110" s="65" t="str">
        <f t="shared" si="576"/>
        <v xml:space="preserve"> </v>
      </c>
      <c r="AD110" s="65" t="str">
        <f t="shared" si="576"/>
        <v xml:space="preserve"> </v>
      </c>
      <c r="AE110" s="65" t="str">
        <f t="shared" si="576"/>
        <v xml:space="preserve"> </v>
      </c>
      <c r="AF110" s="65" t="str">
        <f t="shared" si="576"/>
        <v xml:space="preserve"> </v>
      </c>
      <c r="AG110" s="65" t="str">
        <f t="shared" si="576"/>
        <v xml:space="preserve"> </v>
      </c>
      <c r="AH110" s="65" t="str">
        <f t="shared" si="576"/>
        <v xml:space="preserve"> </v>
      </c>
      <c r="AI110" s="65" t="str">
        <f t="shared" ref="AI110" si="577">IFERROR((AI106/AI108)," " )</f>
        <v xml:space="preserve"> </v>
      </c>
    </row>
    <row r="111" spans="2:35" ht="15.75" thickBot="1" x14ac:dyDescent="0.3">
      <c r="B111" s="139"/>
      <c r="C111" s="80" t="s">
        <v>7</v>
      </c>
      <c r="D111" s="81">
        <f>SUBTOTAL(1,E111:AI111)</f>
        <v>4.8483044733044736</v>
      </c>
      <c r="E111" s="66">
        <f>IFERROR((E110/E107)," " )</f>
        <v>5.5454545454545459</v>
      </c>
      <c r="F111" s="66">
        <f t="shared" ref="F111" si="578">IFERROR((F110/F107)," " )</f>
        <v>3.8333333333333335</v>
      </c>
      <c r="G111" s="66">
        <f t="shared" ref="G111" si="579">IFERROR((G110/G107)," " )</f>
        <v>4.6969696969696972</v>
      </c>
      <c r="H111" s="66">
        <f t="shared" ref="H111" si="580">IFERROR((H110/H107)," " )</f>
        <v>5.3174603174603172</v>
      </c>
      <c r="I111" s="66" t="str">
        <f t="shared" ref="I111" si="581">IFERROR((I110/I107)," " )</f>
        <v xml:space="preserve"> </v>
      </c>
      <c r="J111" s="66" t="str">
        <f t="shared" ref="J111" si="582">IFERROR((J110/J107)," " )</f>
        <v xml:space="preserve"> </v>
      </c>
      <c r="K111" s="66" t="str">
        <f t="shared" ref="K111" si="583">IFERROR((K110/K107)," " )</f>
        <v xml:space="preserve"> </v>
      </c>
      <c r="L111" s="66" t="str">
        <f t="shared" ref="L111" si="584">IFERROR((L110/L107)," " )</f>
        <v xml:space="preserve"> </v>
      </c>
      <c r="M111" s="66" t="str">
        <f t="shared" ref="M111" si="585">IFERROR((M110/M107)," " )</f>
        <v xml:space="preserve"> </v>
      </c>
      <c r="N111" s="66" t="str">
        <f t="shared" ref="N111" si="586">IFERROR((N110/N107)," " )</f>
        <v xml:space="preserve"> </v>
      </c>
      <c r="O111" s="66" t="str">
        <f t="shared" ref="O111" si="587">IFERROR((O110/O107)," " )</f>
        <v xml:space="preserve"> </v>
      </c>
      <c r="P111" s="66" t="str">
        <f t="shared" ref="P111" si="588">IFERROR((P110/P107)," " )</f>
        <v xml:space="preserve"> </v>
      </c>
      <c r="Q111" s="66" t="str">
        <f t="shared" ref="Q111" si="589">IFERROR((Q110/Q107)," " )</f>
        <v xml:space="preserve"> </v>
      </c>
      <c r="R111" s="66" t="str">
        <f t="shared" ref="R111" si="590">IFERROR((R110/R107)," " )</f>
        <v xml:space="preserve"> </v>
      </c>
      <c r="S111" s="66" t="str">
        <f t="shared" ref="S111" si="591">IFERROR((S110/S107)," " )</f>
        <v xml:space="preserve"> </v>
      </c>
      <c r="T111" s="66" t="str">
        <f t="shared" ref="T111" si="592">IFERROR((T110/T107)," " )</f>
        <v xml:space="preserve"> </v>
      </c>
      <c r="U111" s="66" t="str">
        <f t="shared" ref="U111" si="593">IFERROR((U110/U107)," " )</f>
        <v xml:space="preserve"> </v>
      </c>
      <c r="V111" s="66" t="str">
        <f t="shared" ref="V111" si="594">IFERROR((V110/V107)," " )</f>
        <v xml:space="preserve"> </v>
      </c>
      <c r="W111" s="66" t="str">
        <f t="shared" ref="W111" si="595">IFERROR((W110/W107)," " )</f>
        <v xml:space="preserve"> </v>
      </c>
      <c r="X111" s="66" t="str">
        <f t="shared" ref="X111" si="596">IFERROR((X110/X107)," " )</f>
        <v xml:space="preserve"> </v>
      </c>
      <c r="Y111" s="66" t="str">
        <f t="shared" ref="Y111" si="597">IFERROR((Y110/Y107)," " )</f>
        <v xml:space="preserve"> </v>
      </c>
      <c r="Z111" s="66" t="str">
        <f t="shared" ref="Z111" si="598">IFERROR((Z110/Z107)," " )</f>
        <v xml:space="preserve"> </v>
      </c>
      <c r="AA111" s="66" t="str">
        <f>IFERROR((AA110/AA107)," " )</f>
        <v xml:space="preserve"> </v>
      </c>
      <c r="AB111" s="66" t="str">
        <f t="shared" ref="AB111" si="599">IFERROR((AB110/AB107)," " )</f>
        <v xml:space="preserve"> </v>
      </c>
      <c r="AC111" s="66" t="str">
        <f t="shared" ref="AC111" si="600">IFERROR((AC110/AC107)," " )</f>
        <v xml:space="preserve"> </v>
      </c>
      <c r="AD111" s="66" t="str">
        <f t="shared" ref="AD111" si="601">IFERROR((AD110/AD107)," " )</f>
        <v xml:space="preserve"> </v>
      </c>
      <c r="AE111" s="66" t="str">
        <f t="shared" ref="AE111" si="602">IFERROR((AE110/AE107)," " )</f>
        <v xml:space="preserve"> </v>
      </c>
      <c r="AF111" s="66" t="str">
        <f t="shared" ref="AF111" si="603">IFERROR((AF110/AF107)," " )</f>
        <v xml:space="preserve"> </v>
      </c>
      <c r="AG111" s="66" t="str">
        <f t="shared" ref="AG111" si="604">IFERROR((AG110/AG107)," " )</f>
        <v xml:space="preserve"> </v>
      </c>
      <c r="AH111" s="66" t="str">
        <f t="shared" ref="AH111:AI111" si="605">IFERROR((AH110/AH107)," " )</f>
        <v xml:space="preserve"> </v>
      </c>
      <c r="AI111" s="66" t="str">
        <f t="shared" si="605"/>
        <v xml:space="preserve"> </v>
      </c>
    </row>
    <row r="112" spans="2:35" x14ac:dyDescent="0.25">
      <c r="B112" s="137">
        <v>18</v>
      </c>
      <c r="C112" s="78" t="s">
        <v>3</v>
      </c>
      <c r="D112" s="82">
        <f>IFERROR(SUM(E112:AI112)," ")</f>
        <v>12550</v>
      </c>
      <c r="E112" s="6">
        <v>3400</v>
      </c>
      <c r="F112" s="6">
        <v>3200</v>
      </c>
      <c r="G112" s="6">
        <v>3050</v>
      </c>
      <c r="H112" s="6">
        <v>2900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2:35" x14ac:dyDescent="0.25">
      <c r="B113" s="138"/>
      <c r="C113" s="79" t="s">
        <v>4</v>
      </c>
      <c r="D113" s="83">
        <f>IFERROR(AVERAGE(E113:AI113)," ")</f>
        <v>59.5</v>
      </c>
      <c r="E113" s="6">
        <v>58</v>
      </c>
      <c r="F113" s="6">
        <v>58</v>
      </c>
      <c r="G113" s="6">
        <v>62</v>
      </c>
      <c r="H113" s="6">
        <v>60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spans="2:35" x14ac:dyDescent="0.25">
      <c r="B114" s="138"/>
      <c r="C114" s="79" t="s">
        <v>5</v>
      </c>
      <c r="D114" s="84">
        <f>SUM(E114:AI114)</f>
        <v>40</v>
      </c>
      <c r="E114" s="6">
        <v>10</v>
      </c>
      <c r="F114" s="6">
        <v>10</v>
      </c>
      <c r="G114" s="6">
        <v>10</v>
      </c>
      <c r="H114" s="6">
        <v>10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2:35" x14ac:dyDescent="0.25">
      <c r="B115" s="138"/>
      <c r="C115" s="79" t="s">
        <v>29</v>
      </c>
      <c r="D115" s="84">
        <f>SUM(E115:AI115)</f>
        <v>2380</v>
      </c>
      <c r="E115" s="67">
        <f>E113*E114</f>
        <v>580</v>
      </c>
      <c r="F115" s="67">
        <f t="shared" ref="F115:AH115" si="606">F113*F114</f>
        <v>580</v>
      </c>
      <c r="G115" s="67">
        <f t="shared" si="606"/>
        <v>620</v>
      </c>
      <c r="H115" s="67">
        <f t="shared" si="606"/>
        <v>600</v>
      </c>
      <c r="I115" s="67">
        <f t="shared" si="606"/>
        <v>0</v>
      </c>
      <c r="J115" s="67">
        <f t="shared" si="606"/>
        <v>0</v>
      </c>
      <c r="K115" s="67">
        <f t="shared" si="606"/>
        <v>0</v>
      </c>
      <c r="L115" s="67">
        <f t="shared" si="606"/>
        <v>0</v>
      </c>
      <c r="M115" s="67">
        <f t="shared" si="606"/>
        <v>0</v>
      </c>
      <c r="N115" s="67">
        <f t="shared" si="606"/>
        <v>0</v>
      </c>
      <c r="O115" s="67">
        <f t="shared" si="606"/>
        <v>0</v>
      </c>
      <c r="P115" s="67">
        <f t="shared" si="606"/>
        <v>0</v>
      </c>
      <c r="Q115" s="67">
        <f t="shared" si="606"/>
        <v>0</v>
      </c>
      <c r="R115" s="67">
        <f t="shared" si="606"/>
        <v>0</v>
      </c>
      <c r="S115" s="67">
        <f t="shared" si="606"/>
        <v>0</v>
      </c>
      <c r="T115" s="67">
        <f t="shared" si="606"/>
        <v>0</v>
      </c>
      <c r="U115" s="67">
        <f t="shared" si="606"/>
        <v>0</v>
      </c>
      <c r="V115" s="67">
        <f t="shared" si="606"/>
        <v>0</v>
      </c>
      <c r="W115" s="67">
        <f t="shared" si="606"/>
        <v>0</v>
      </c>
      <c r="X115" s="67">
        <f t="shared" si="606"/>
        <v>0</v>
      </c>
      <c r="Y115" s="67">
        <f t="shared" si="606"/>
        <v>0</v>
      </c>
      <c r="Z115" s="67">
        <f t="shared" si="606"/>
        <v>0</v>
      </c>
      <c r="AA115" s="67">
        <f t="shared" si="606"/>
        <v>0</v>
      </c>
      <c r="AB115" s="67">
        <f t="shared" si="606"/>
        <v>0</v>
      </c>
      <c r="AC115" s="67">
        <f t="shared" si="606"/>
        <v>0</v>
      </c>
      <c r="AD115" s="67">
        <f t="shared" si="606"/>
        <v>0</v>
      </c>
      <c r="AE115" s="67">
        <f t="shared" si="606"/>
        <v>0</v>
      </c>
      <c r="AF115" s="67">
        <f t="shared" si="606"/>
        <v>0</v>
      </c>
      <c r="AG115" s="67">
        <f t="shared" si="606"/>
        <v>0</v>
      </c>
      <c r="AH115" s="67">
        <f t="shared" si="606"/>
        <v>0</v>
      </c>
      <c r="AI115" s="67">
        <f t="shared" ref="AI115" si="607">AI113*AI114</f>
        <v>0</v>
      </c>
    </row>
    <row r="116" spans="2:35" x14ac:dyDescent="0.25">
      <c r="B116" s="138"/>
      <c r="C116" s="79" t="s">
        <v>6</v>
      </c>
      <c r="D116" s="74">
        <f>D112/D114</f>
        <v>313.75</v>
      </c>
      <c r="E116" s="65">
        <f>IFERROR((E112/E114)," " )</f>
        <v>340</v>
      </c>
      <c r="F116" s="65">
        <f t="shared" ref="F116:AH116" si="608">IFERROR((F112/F114)," " )</f>
        <v>320</v>
      </c>
      <c r="G116" s="65">
        <f t="shared" si="608"/>
        <v>305</v>
      </c>
      <c r="H116" s="65">
        <f t="shared" si="608"/>
        <v>290</v>
      </c>
      <c r="I116" s="65" t="str">
        <f t="shared" si="608"/>
        <v xml:space="preserve"> </v>
      </c>
      <c r="J116" s="65" t="str">
        <f t="shared" si="608"/>
        <v xml:space="preserve"> </v>
      </c>
      <c r="K116" s="65" t="str">
        <f t="shared" si="608"/>
        <v xml:space="preserve"> </v>
      </c>
      <c r="L116" s="65" t="str">
        <f t="shared" si="608"/>
        <v xml:space="preserve"> </v>
      </c>
      <c r="M116" s="65" t="str">
        <f t="shared" si="608"/>
        <v xml:space="preserve"> </v>
      </c>
      <c r="N116" s="65" t="str">
        <f t="shared" si="608"/>
        <v xml:space="preserve"> </v>
      </c>
      <c r="O116" s="65" t="str">
        <f t="shared" si="608"/>
        <v xml:space="preserve"> </v>
      </c>
      <c r="P116" s="65" t="str">
        <f t="shared" si="608"/>
        <v xml:space="preserve"> </v>
      </c>
      <c r="Q116" s="65" t="str">
        <f t="shared" si="608"/>
        <v xml:space="preserve"> </v>
      </c>
      <c r="R116" s="65" t="str">
        <f t="shared" si="608"/>
        <v xml:space="preserve"> </v>
      </c>
      <c r="S116" s="65" t="str">
        <f t="shared" si="608"/>
        <v xml:space="preserve"> </v>
      </c>
      <c r="T116" s="65" t="str">
        <f t="shared" si="608"/>
        <v xml:space="preserve"> </v>
      </c>
      <c r="U116" s="65" t="str">
        <f t="shared" si="608"/>
        <v xml:space="preserve"> </v>
      </c>
      <c r="V116" s="65" t="str">
        <f t="shared" si="608"/>
        <v xml:space="preserve"> </v>
      </c>
      <c r="W116" s="65" t="str">
        <f t="shared" si="608"/>
        <v xml:space="preserve"> </v>
      </c>
      <c r="X116" s="65" t="str">
        <f t="shared" si="608"/>
        <v xml:space="preserve"> </v>
      </c>
      <c r="Y116" s="65" t="str">
        <f t="shared" si="608"/>
        <v xml:space="preserve"> </v>
      </c>
      <c r="Z116" s="65" t="str">
        <f t="shared" si="608"/>
        <v xml:space="preserve"> </v>
      </c>
      <c r="AA116" s="65" t="str">
        <f t="shared" si="608"/>
        <v xml:space="preserve"> </v>
      </c>
      <c r="AB116" s="65" t="str">
        <f t="shared" si="608"/>
        <v xml:space="preserve"> </v>
      </c>
      <c r="AC116" s="65" t="str">
        <f t="shared" si="608"/>
        <v xml:space="preserve"> </v>
      </c>
      <c r="AD116" s="65" t="str">
        <f t="shared" si="608"/>
        <v xml:space="preserve"> </v>
      </c>
      <c r="AE116" s="65" t="str">
        <f t="shared" si="608"/>
        <v xml:space="preserve"> </v>
      </c>
      <c r="AF116" s="65" t="str">
        <f t="shared" si="608"/>
        <v xml:space="preserve"> </v>
      </c>
      <c r="AG116" s="65" t="str">
        <f t="shared" si="608"/>
        <v xml:space="preserve"> </v>
      </c>
      <c r="AH116" s="65" t="str">
        <f t="shared" si="608"/>
        <v xml:space="preserve"> </v>
      </c>
      <c r="AI116" s="65" t="str">
        <f t="shared" ref="AI116" si="609">IFERROR((AI112/AI114)," " )</f>
        <v xml:space="preserve"> </v>
      </c>
    </row>
    <row r="117" spans="2:35" ht="15.75" thickBot="1" x14ac:dyDescent="0.3">
      <c r="B117" s="139"/>
      <c r="C117" s="80" t="s">
        <v>7</v>
      </c>
      <c r="D117" s="81">
        <f>SUBTOTAL(1,E117:AI117)</f>
        <v>5.2829996292176489</v>
      </c>
      <c r="E117" s="66">
        <f>IFERROR((E116/E113)," " )</f>
        <v>5.8620689655172411</v>
      </c>
      <c r="F117" s="66">
        <f t="shared" ref="F117" si="610">IFERROR((F116/F113)," " )</f>
        <v>5.5172413793103452</v>
      </c>
      <c r="G117" s="66">
        <f t="shared" ref="G117" si="611">IFERROR((G116/G113)," " )</f>
        <v>4.919354838709677</v>
      </c>
      <c r="H117" s="66">
        <f t="shared" ref="H117" si="612">IFERROR((H116/H113)," " )</f>
        <v>4.833333333333333</v>
      </c>
      <c r="I117" s="66" t="str">
        <f t="shared" ref="I117" si="613">IFERROR((I116/I113)," " )</f>
        <v xml:space="preserve"> </v>
      </c>
      <c r="J117" s="66" t="str">
        <f t="shared" ref="J117" si="614">IFERROR((J116/J113)," " )</f>
        <v xml:space="preserve"> </v>
      </c>
      <c r="K117" s="66" t="str">
        <f t="shared" ref="K117" si="615">IFERROR((K116/K113)," " )</f>
        <v xml:space="preserve"> </v>
      </c>
      <c r="L117" s="66" t="str">
        <f t="shared" ref="L117" si="616">IFERROR((L116/L113)," " )</f>
        <v xml:space="preserve"> </v>
      </c>
      <c r="M117" s="66" t="str">
        <f t="shared" ref="M117" si="617">IFERROR((M116/M113)," " )</f>
        <v xml:space="preserve"> </v>
      </c>
      <c r="N117" s="66" t="str">
        <f t="shared" ref="N117" si="618">IFERROR((N116/N113)," " )</f>
        <v xml:space="preserve"> </v>
      </c>
      <c r="O117" s="66" t="str">
        <f t="shared" ref="O117" si="619">IFERROR((O116/O113)," " )</f>
        <v xml:space="preserve"> </v>
      </c>
      <c r="P117" s="66" t="str">
        <f t="shared" ref="P117" si="620">IFERROR((P116/P113)," " )</f>
        <v xml:space="preserve"> </v>
      </c>
      <c r="Q117" s="66" t="str">
        <f t="shared" ref="Q117" si="621">IFERROR((Q116/Q113)," " )</f>
        <v xml:space="preserve"> </v>
      </c>
      <c r="R117" s="66" t="str">
        <f t="shared" ref="R117" si="622">IFERROR((R116/R113)," " )</f>
        <v xml:space="preserve"> </v>
      </c>
      <c r="S117" s="66" t="str">
        <f t="shared" ref="S117" si="623">IFERROR((S116/S113)," " )</f>
        <v xml:space="preserve"> </v>
      </c>
      <c r="T117" s="66" t="str">
        <f t="shared" ref="T117" si="624">IFERROR((T116/T113)," " )</f>
        <v xml:space="preserve"> </v>
      </c>
      <c r="U117" s="66" t="str">
        <f t="shared" ref="U117" si="625">IFERROR((U116/U113)," " )</f>
        <v xml:space="preserve"> </v>
      </c>
      <c r="V117" s="66" t="str">
        <f t="shared" ref="V117" si="626">IFERROR((V116/V113)," " )</f>
        <v xml:space="preserve"> </v>
      </c>
      <c r="W117" s="66" t="str">
        <f t="shared" ref="W117" si="627">IFERROR((W116/W113)," " )</f>
        <v xml:space="preserve"> </v>
      </c>
      <c r="X117" s="66" t="str">
        <f t="shared" ref="X117" si="628">IFERROR((X116/X113)," " )</f>
        <v xml:space="preserve"> </v>
      </c>
      <c r="Y117" s="66" t="str">
        <f t="shared" ref="Y117" si="629">IFERROR((Y116/Y113)," " )</f>
        <v xml:space="preserve"> </v>
      </c>
      <c r="Z117" s="66" t="str">
        <f t="shared" ref="Z117" si="630">IFERROR((Z116/Z113)," " )</f>
        <v xml:space="preserve"> </v>
      </c>
      <c r="AA117" s="66" t="str">
        <f>IFERROR((AA116/AA113)," " )</f>
        <v xml:space="preserve"> </v>
      </c>
      <c r="AB117" s="66" t="str">
        <f t="shared" ref="AB117" si="631">IFERROR((AB116/AB113)," " )</f>
        <v xml:space="preserve"> </v>
      </c>
      <c r="AC117" s="66" t="str">
        <f t="shared" ref="AC117" si="632">IFERROR((AC116/AC113)," " )</f>
        <v xml:space="preserve"> </v>
      </c>
      <c r="AD117" s="66" t="str">
        <f t="shared" ref="AD117" si="633">IFERROR((AD116/AD113)," " )</f>
        <v xml:space="preserve"> </v>
      </c>
      <c r="AE117" s="66" t="str">
        <f t="shared" ref="AE117" si="634">IFERROR((AE116/AE113)," " )</f>
        <v xml:space="preserve"> </v>
      </c>
      <c r="AF117" s="66" t="str">
        <f t="shared" ref="AF117" si="635">IFERROR((AF116/AF113)," " )</f>
        <v xml:space="preserve"> </v>
      </c>
      <c r="AG117" s="66" t="str">
        <f t="shared" ref="AG117" si="636">IFERROR((AG116/AG113)," " )</f>
        <v xml:space="preserve"> </v>
      </c>
      <c r="AH117" s="66" t="str">
        <f t="shared" ref="AH117:AI117" si="637">IFERROR((AH116/AH113)," " )</f>
        <v xml:space="preserve"> </v>
      </c>
      <c r="AI117" s="66" t="str">
        <f t="shared" si="637"/>
        <v xml:space="preserve"> </v>
      </c>
    </row>
    <row r="118" spans="2:35" x14ac:dyDescent="0.25">
      <c r="B118" s="137">
        <v>19</v>
      </c>
      <c r="C118" s="78" t="s">
        <v>3</v>
      </c>
      <c r="D118" s="82">
        <f>IFERROR(SUM(E118:AI118)," ")</f>
        <v>0</v>
      </c>
      <c r="E118" s="67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2:35" x14ac:dyDescent="0.25">
      <c r="B119" s="138"/>
      <c r="C119" s="79" t="s">
        <v>4</v>
      </c>
      <c r="D119" s="83" t="str">
        <f>IFERROR(AVERAGE(E119:AI119)," ")</f>
        <v xml:space="preserve"> </v>
      </c>
      <c r="E119" s="67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2:35" x14ac:dyDescent="0.25">
      <c r="B120" s="138"/>
      <c r="C120" s="79" t="s">
        <v>5</v>
      </c>
      <c r="D120" s="84">
        <f>SUM(E120:AI120)</f>
        <v>0</v>
      </c>
      <c r="E120" s="67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2:35" x14ac:dyDescent="0.25">
      <c r="B121" s="138"/>
      <c r="C121" s="79" t="s">
        <v>29</v>
      </c>
      <c r="D121" s="84">
        <f>SUM(E121:AI121)</f>
        <v>0</v>
      </c>
      <c r="E121" s="67">
        <f>E119*E120</f>
        <v>0</v>
      </c>
      <c r="F121" s="67">
        <f t="shared" ref="F121:AH121" si="638">F119*F120</f>
        <v>0</v>
      </c>
      <c r="G121" s="67">
        <f t="shared" si="638"/>
        <v>0</v>
      </c>
      <c r="H121" s="67">
        <f t="shared" si="638"/>
        <v>0</v>
      </c>
      <c r="I121" s="67">
        <f t="shared" si="638"/>
        <v>0</v>
      </c>
      <c r="J121" s="67">
        <f t="shared" si="638"/>
        <v>0</v>
      </c>
      <c r="K121" s="67">
        <f t="shared" si="638"/>
        <v>0</v>
      </c>
      <c r="L121" s="67">
        <f t="shared" si="638"/>
        <v>0</v>
      </c>
      <c r="M121" s="67">
        <f t="shared" si="638"/>
        <v>0</v>
      </c>
      <c r="N121" s="67">
        <f t="shared" si="638"/>
        <v>0</v>
      </c>
      <c r="O121" s="67">
        <f t="shared" si="638"/>
        <v>0</v>
      </c>
      <c r="P121" s="67">
        <f t="shared" si="638"/>
        <v>0</v>
      </c>
      <c r="Q121" s="67">
        <f t="shared" si="638"/>
        <v>0</v>
      </c>
      <c r="R121" s="67">
        <f t="shared" si="638"/>
        <v>0</v>
      </c>
      <c r="S121" s="67">
        <f t="shared" si="638"/>
        <v>0</v>
      </c>
      <c r="T121" s="67">
        <f t="shared" si="638"/>
        <v>0</v>
      </c>
      <c r="U121" s="67">
        <f t="shared" si="638"/>
        <v>0</v>
      </c>
      <c r="V121" s="67">
        <f t="shared" si="638"/>
        <v>0</v>
      </c>
      <c r="W121" s="67">
        <f t="shared" si="638"/>
        <v>0</v>
      </c>
      <c r="X121" s="67">
        <f t="shared" si="638"/>
        <v>0</v>
      </c>
      <c r="Y121" s="67">
        <f t="shared" si="638"/>
        <v>0</v>
      </c>
      <c r="Z121" s="67">
        <f t="shared" si="638"/>
        <v>0</v>
      </c>
      <c r="AA121" s="67">
        <f t="shared" si="638"/>
        <v>0</v>
      </c>
      <c r="AB121" s="67">
        <f t="shared" si="638"/>
        <v>0</v>
      </c>
      <c r="AC121" s="67">
        <f t="shared" si="638"/>
        <v>0</v>
      </c>
      <c r="AD121" s="67">
        <f t="shared" si="638"/>
        <v>0</v>
      </c>
      <c r="AE121" s="67">
        <f t="shared" si="638"/>
        <v>0</v>
      </c>
      <c r="AF121" s="67">
        <f t="shared" si="638"/>
        <v>0</v>
      </c>
      <c r="AG121" s="67">
        <f t="shared" si="638"/>
        <v>0</v>
      </c>
      <c r="AH121" s="67">
        <f t="shared" si="638"/>
        <v>0</v>
      </c>
      <c r="AI121" s="67">
        <f t="shared" ref="AI121" si="639">AI119*AI120</f>
        <v>0</v>
      </c>
    </row>
    <row r="122" spans="2:35" x14ac:dyDescent="0.25">
      <c r="B122" s="138"/>
      <c r="C122" s="79" t="s">
        <v>6</v>
      </c>
      <c r="D122" s="74" t="e">
        <f>D118/D120</f>
        <v>#DIV/0!</v>
      </c>
      <c r="E122" s="65" t="str">
        <f>IFERROR((E118/E120)," " )</f>
        <v xml:space="preserve"> </v>
      </c>
      <c r="F122" s="65" t="str">
        <f t="shared" ref="F122:AH122" si="640">IFERROR((F118/F120)," " )</f>
        <v xml:space="preserve"> </v>
      </c>
      <c r="G122" s="65" t="str">
        <f t="shared" si="640"/>
        <v xml:space="preserve"> </v>
      </c>
      <c r="H122" s="65" t="str">
        <f t="shared" si="640"/>
        <v xml:space="preserve"> </v>
      </c>
      <c r="I122" s="65" t="str">
        <f t="shared" si="640"/>
        <v xml:space="preserve"> </v>
      </c>
      <c r="J122" s="65" t="str">
        <f t="shared" si="640"/>
        <v xml:space="preserve"> </v>
      </c>
      <c r="K122" s="65" t="str">
        <f t="shared" si="640"/>
        <v xml:space="preserve"> </v>
      </c>
      <c r="L122" s="65" t="str">
        <f t="shared" si="640"/>
        <v xml:space="preserve"> </v>
      </c>
      <c r="M122" s="65" t="str">
        <f t="shared" si="640"/>
        <v xml:space="preserve"> </v>
      </c>
      <c r="N122" s="65" t="str">
        <f t="shared" si="640"/>
        <v xml:space="preserve"> </v>
      </c>
      <c r="O122" s="65" t="str">
        <f t="shared" si="640"/>
        <v xml:space="preserve"> </v>
      </c>
      <c r="P122" s="65" t="str">
        <f t="shared" si="640"/>
        <v xml:space="preserve"> </v>
      </c>
      <c r="Q122" s="65" t="str">
        <f t="shared" si="640"/>
        <v xml:space="preserve"> </v>
      </c>
      <c r="R122" s="65" t="str">
        <f t="shared" si="640"/>
        <v xml:space="preserve"> </v>
      </c>
      <c r="S122" s="65" t="str">
        <f t="shared" si="640"/>
        <v xml:space="preserve"> </v>
      </c>
      <c r="T122" s="65" t="str">
        <f t="shared" si="640"/>
        <v xml:space="preserve"> </v>
      </c>
      <c r="U122" s="65" t="str">
        <f t="shared" si="640"/>
        <v xml:space="preserve"> </v>
      </c>
      <c r="V122" s="65" t="str">
        <f t="shared" si="640"/>
        <v xml:space="preserve"> </v>
      </c>
      <c r="W122" s="65" t="str">
        <f t="shared" si="640"/>
        <v xml:space="preserve"> </v>
      </c>
      <c r="X122" s="65" t="str">
        <f t="shared" si="640"/>
        <v xml:space="preserve"> </v>
      </c>
      <c r="Y122" s="65" t="str">
        <f t="shared" si="640"/>
        <v xml:space="preserve"> </v>
      </c>
      <c r="Z122" s="65" t="str">
        <f t="shared" si="640"/>
        <v xml:space="preserve"> </v>
      </c>
      <c r="AA122" s="65" t="str">
        <f t="shared" si="640"/>
        <v xml:space="preserve"> </v>
      </c>
      <c r="AB122" s="65" t="str">
        <f t="shared" si="640"/>
        <v xml:space="preserve"> </v>
      </c>
      <c r="AC122" s="65" t="str">
        <f t="shared" si="640"/>
        <v xml:space="preserve"> </v>
      </c>
      <c r="AD122" s="65" t="str">
        <f t="shared" si="640"/>
        <v xml:space="preserve"> </v>
      </c>
      <c r="AE122" s="65" t="str">
        <f t="shared" si="640"/>
        <v xml:space="preserve"> </v>
      </c>
      <c r="AF122" s="65" t="str">
        <f t="shared" si="640"/>
        <v xml:space="preserve"> </v>
      </c>
      <c r="AG122" s="65" t="str">
        <f t="shared" si="640"/>
        <v xml:space="preserve"> </v>
      </c>
      <c r="AH122" s="65" t="str">
        <f t="shared" si="640"/>
        <v xml:space="preserve"> </v>
      </c>
      <c r="AI122" s="65" t="str">
        <f t="shared" ref="AI122" si="641">IFERROR((AI118/AI120)," " )</f>
        <v xml:space="preserve"> </v>
      </c>
    </row>
    <row r="123" spans="2:35" ht="15.75" thickBot="1" x14ac:dyDescent="0.3">
      <c r="B123" s="139"/>
      <c r="C123" s="80" t="s">
        <v>7</v>
      </c>
      <c r="D123" s="81" t="e">
        <f>SUBTOTAL(1,E123:AI123)</f>
        <v>#DIV/0!</v>
      </c>
      <c r="E123" s="66" t="str">
        <f>IFERROR((E122/E119)," " )</f>
        <v xml:space="preserve"> </v>
      </c>
      <c r="F123" s="66" t="str">
        <f t="shared" ref="F123" si="642">IFERROR((F122/F119)," " )</f>
        <v xml:space="preserve"> </v>
      </c>
      <c r="G123" s="66" t="str">
        <f t="shared" ref="G123" si="643">IFERROR((G122/G119)," " )</f>
        <v xml:space="preserve"> </v>
      </c>
      <c r="H123" s="66" t="str">
        <f t="shared" ref="H123" si="644">IFERROR((H122/H119)," " )</f>
        <v xml:space="preserve"> </v>
      </c>
      <c r="I123" s="66" t="str">
        <f t="shared" ref="I123" si="645">IFERROR((I122/I119)," " )</f>
        <v xml:space="preserve"> </v>
      </c>
      <c r="J123" s="66" t="str">
        <f t="shared" ref="J123" si="646">IFERROR((J122/J119)," " )</f>
        <v xml:space="preserve"> </v>
      </c>
      <c r="K123" s="66" t="str">
        <f t="shared" ref="K123" si="647">IFERROR((K122/K119)," " )</f>
        <v xml:space="preserve"> </v>
      </c>
      <c r="L123" s="66" t="str">
        <f t="shared" ref="L123" si="648">IFERROR((L122/L119)," " )</f>
        <v xml:space="preserve"> </v>
      </c>
      <c r="M123" s="66" t="str">
        <f t="shared" ref="M123" si="649">IFERROR((M122/M119)," " )</f>
        <v xml:space="preserve"> </v>
      </c>
      <c r="N123" s="66" t="str">
        <f t="shared" ref="N123" si="650">IFERROR((N122/N119)," " )</f>
        <v xml:space="preserve"> </v>
      </c>
      <c r="O123" s="66" t="str">
        <f t="shared" ref="O123" si="651">IFERROR((O122/O119)," " )</f>
        <v xml:space="preserve"> </v>
      </c>
      <c r="P123" s="66" t="str">
        <f t="shared" ref="P123" si="652">IFERROR((P122/P119)," " )</f>
        <v xml:space="preserve"> </v>
      </c>
      <c r="Q123" s="66" t="str">
        <f t="shared" ref="Q123" si="653">IFERROR((Q122/Q119)," " )</f>
        <v xml:space="preserve"> </v>
      </c>
      <c r="R123" s="66" t="str">
        <f t="shared" ref="R123" si="654">IFERROR((R122/R119)," " )</f>
        <v xml:space="preserve"> </v>
      </c>
      <c r="S123" s="66" t="str">
        <f t="shared" ref="S123" si="655">IFERROR((S122/S119)," " )</f>
        <v xml:space="preserve"> </v>
      </c>
      <c r="T123" s="66" t="str">
        <f t="shared" ref="T123" si="656">IFERROR((T122/T119)," " )</f>
        <v xml:space="preserve"> </v>
      </c>
      <c r="U123" s="66" t="str">
        <f t="shared" ref="U123" si="657">IFERROR((U122/U119)," " )</f>
        <v xml:space="preserve"> </v>
      </c>
      <c r="V123" s="66" t="str">
        <f t="shared" ref="V123" si="658">IFERROR((V122/V119)," " )</f>
        <v xml:space="preserve"> </v>
      </c>
      <c r="W123" s="66" t="str">
        <f t="shared" ref="W123" si="659">IFERROR((W122/W119)," " )</f>
        <v xml:space="preserve"> </v>
      </c>
      <c r="X123" s="66" t="str">
        <f t="shared" ref="X123" si="660">IFERROR((X122/X119)," " )</f>
        <v xml:space="preserve"> </v>
      </c>
      <c r="Y123" s="66" t="str">
        <f t="shared" ref="Y123" si="661">IFERROR((Y122/Y119)," " )</f>
        <v xml:space="preserve"> </v>
      </c>
      <c r="Z123" s="66" t="str">
        <f t="shared" ref="Z123" si="662">IFERROR((Z122/Z119)," " )</f>
        <v xml:space="preserve"> </v>
      </c>
      <c r="AA123" s="66" t="str">
        <f>IFERROR((AA122/AA119)," " )</f>
        <v xml:space="preserve"> </v>
      </c>
      <c r="AB123" s="66" t="str">
        <f t="shared" ref="AB123" si="663">IFERROR((AB122/AB119)," " )</f>
        <v xml:space="preserve"> </v>
      </c>
      <c r="AC123" s="66" t="str">
        <f t="shared" ref="AC123" si="664">IFERROR((AC122/AC119)," " )</f>
        <v xml:space="preserve"> </v>
      </c>
      <c r="AD123" s="66" t="str">
        <f t="shared" ref="AD123" si="665">IFERROR((AD122/AD119)," " )</f>
        <v xml:space="preserve"> </v>
      </c>
      <c r="AE123" s="66" t="str">
        <f t="shared" ref="AE123" si="666">IFERROR((AE122/AE119)," " )</f>
        <v xml:space="preserve"> </v>
      </c>
      <c r="AF123" s="66" t="str">
        <f t="shared" ref="AF123" si="667">IFERROR((AF122/AF119)," " )</f>
        <v xml:space="preserve"> </v>
      </c>
      <c r="AG123" s="66" t="str">
        <f t="shared" ref="AG123" si="668">IFERROR((AG122/AG119)," " )</f>
        <v xml:space="preserve"> </v>
      </c>
      <c r="AH123" s="66" t="str">
        <f t="shared" ref="AH123:AI123" si="669">IFERROR((AH122/AH119)," " )</f>
        <v xml:space="preserve"> </v>
      </c>
      <c r="AI123" s="66" t="str">
        <f t="shared" si="669"/>
        <v xml:space="preserve"> </v>
      </c>
    </row>
    <row r="124" spans="2:35" x14ac:dyDescent="0.25">
      <c r="B124" s="137">
        <v>20</v>
      </c>
      <c r="C124" s="78" t="s">
        <v>3</v>
      </c>
      <c r="D124" s="82">
        <f>IFERROR(SUM(E124:AI124)," ")</f>
        <v>7850</v>
      </c>
      <c r="E124" s="6">
        <v>2900</v>
      </c>
      <c r="F124" s="6">
        <v>650</v>
      </c>
      <c r="G124" s="6">
        <v>1400</v>
      </c>
      <c r="H124" s="6">
        <v>2900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spans="2:35" x14ac:dyDescent="0.25">
      <c r="B125" s="138"/>
      <c r="C125" s="79" t="s">
        <v>4</v>
      </c>
      <c r="D125" s="83">
        <f>IFERROR(AVERAGE(E125:AI125)," ")</f>
        <v>56</v>
      </c>
      <c r="E125" s="6">
        <v>63</v>
      </c>
      <c r="F125" s="6">
        <v>65</v>
      </c>
      <c r="G125" s="6">
        <v>35</v>
      </c>
      <c r="H125" s="6">
        <v>61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2:35" x14ac:dyDescent="0.25">
      <c r="B126" s="138"/>
      <c r="C126" s="79" t="s">
        <v>5</v>
      </c>
      <c r="D126" s="84">
        <f>SUM(E126:AI126)</f>
        <v>40</v>
      </c>
      <c r="E126" s="6">
        <v>10</v>
      </c>
      <c r="F126" s="6">
        <v>10</v>
      </c>
      <c r="G126" s="6">
        <v>10</v>
      </c>
      <c r="H126" s="6">
        <v>10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2:35" x14ac:dyDescent="0.25">
      <c r="B127" s="138"/>
      <c r="C127" s="79" t="s">
        <v>29</v>
      </c>
      <c r="D127" s="84">
        <f>SUM(E127:AI127)</f>
        <v>2240</v>
      </c>
      <c r="E127" s="67">
        <f>E125*E126</f>
        <v>630</v>
      </c>
      <c r="F127" s="67">
        <f t="shared" ref="F127:AH127" si="670">F125*F126</f>
        <v>650</v>
      </c>
      <c r="G127" s="67">
        <f t="shared" si="670"/>
        <v>350</v>
      </c>
      <c r="H127" s="67">
        <f t="shared" si="670"/>
        <v>610</v>
      </c>
      <c r="I127" s="67">
        <f t="shared" si="670"/>
        <v>0</v>
      </c>
      <c r="J127" s="67">
        <f t="shared" si="670"/>
        <v>0</v>
      </c>
      <c r="K127" s="67">
        <f t="shared" si="670"/>
        <v>0</v>
      </c>
      <c r="L127" s="67">
        <f t="shared" si="670"/>
        <v>0</v>
      </c>
      <c r="M127" s="67">
        <f t="shared" si="670"/>
        <v>0</v>
      </c>
      <c r="N127" s="67">
        <f t="shared" si="670"/>
        <v>0</v>
      </c>
      <c r="O127" s="67">
        <f t="shared" si="670"/>
        <v>0</v>
      </c>
      <c r="P127" s="67">
        <f t="shared" si="670"/>
        <v>0</v>
      </c>
      <c r="Q127" s="67">
        <f t="shared" si="670"/>
        <v>0</v>
      </c>
      <c r="R127" s="67">
        <f t="shared" si="670"/>
        <v>0</v>
      </c>
      <c r="S127" s="67">
        <f t="shared" si="670"/>
        <v>0</v>
      </c>
      <c r="T127" s="67">
        <f t="shared" si="670"/>
        <v>0</v>
      </c>
      <c r="U127" s="67">
        <f t="shared" si="670"/>
        <v>0</v>
      </c>
      <c r="V127" s="67">
        <f t="shared" si="670"/>
        <v>0</v>
      </c>
      <c r="W127" s="67">
        <f t="shared" si="670"/>
        <v>0</v>
      </c>
      <c r="X127" s="67">
        <f t="shared" si="670"/>
        <v>0</v>
      </c>
      <c r="Y127" s="67">
        <f t="shared" si="670"/>
        <v>0</v>
      </c>
      <c r="Z127" s="67">
        <f t="shared" si="670"/>
        <v>0</v>
      </c>
      <c r="AA127" s="67">
        <f t="shared" si="670"/>
        <v>0</v>
      </c>
      <c r="AB127" s="67">
        <f t="shared" si="670"/>
        <v>0</v>
      </c>
      <c r="AC127" s="67">
        <f t="shared" si="670"/>
        <v>0</v>
      </c>
      <c r="AD127" s="67">
        <f t="shared" si="670"/>
        <v>0</v>
      </c>
      <c r="AE127" s="67">
        <f t="shared" si="670"/>
        <v>0</v>
      </c>
      <c r="AF127" s="67">
        <f t="shared" si="670"/>
        <v>0</v>
      </c>
      <c r="AG127" s="67">
        <f t="shared" si="670"/>
        <v>0</v>
      </c>
      <c r="AH127" s="67">
        <f t="shared" si="670"/>
        <v>0</v>
      </c>
      <c r="AI127" s="67">
        <f t="shared" ref="AI127" si="671">AI125*AI126</f>
        <v>0</v>
      </c>
    </row>
    <row r="128" spans="2:35" x14ac:dyDescent="0.25">
      <c r="B128" s="138"/>
      <c r="C128" s="79" t="s">
        <v>6</v>
      </c>
      <c r="D128" s="74">
        <f>D124/D126</f>
        <v>196.25</v>
      </c>
      <c r="E128" s="65">
        <f>IFERROR((E124/E126)," " )</f>
        <v>290</v>
      </c>
      <c r="F128" s="65">
        <f t="shared" ref="F128:AH128" si="672">IFERROR((F124/F126)," " )</f>
        <v>65</v>
      </c>
      <c r="G128" s="65">
        <f t="shared" si="672"/>
        <v>140</v>
      </c>
      <c r="H128" s="65">
        <f t="shared" si="672"/>
        <v>290</v>
      </c>
      <c r="I128" s="65" t="str">
        <f t="shared" si="672"/>
        <v xml:space="preserve"> </v>
      </c>
      <c r="J128" s="65" t="str">
        <f t="shared" si="672"/>
        <v xml:space="preserve"> </v>
      </c>
      <c r="K128" s="65" t="str">
        <f t="shared" si="672"/>
        <v xml:space="preserve"> </v>
      </c>
      <c r="L128" s="65" t="str">
        <f t="shared" si="672"/>
        <v xml:space="preserve"> </v>
      </c>
      <c r="M128" s="65" t="str">
        <f t="shared" si="672"/>
        <v xml:space="preserve"> </v>
      </c>
      <c r="N128" s="65" t="str">
        <f t="shared" si="672"/>
        <v xml:space="preserve"> </v>
      </c>
      <c r="O128" s="65" t="str">
        <f t="shared" si="672"/>
        <v xml:space="preserve"> </v>
      </c>
      <c r="P128" s="65" t="str">
        <f t="shared" si="672"/>
        <v xml:space="preserve"> </v>
      </c>
      <c r="Q128" s="65" t="str">
        <f t="shared" si="672"/>
        <v xml:space="preserve"> </v>
      </c>
      <c r="R128" s="65" t="str">
        <f t="shared" si="672"/>
        <v xml:space="preserve"> </v>
      </c>
      <c r="S128" s="65" t="str">
        <f t="shared" si="672"/>
        <v xml:space="preserve"> </v>
      </c>
      <c r="T128" s="65" t="str">
        <f t="shared" si="672"/>
        <v xml:space="preserve"> </v>
      </c>
      <c r="U128" s="65" t="str">
        <f t="shared" si="672"/>
        <v xml:space="preserve"> </v>
      </c>
      <c r="V128" s="65" t="str">
        <f t="shared" si="672"/>
        <v xml:space="preserve"> </v>
      </c>
      <c r="W128" s="65" t="str">
        <f t="shared" si="672"/>
        <v xml:space="preserve"> </v>
      </c>
      <c r="X128" s="65" t="str">
        <f t="shared" si="672"/>
        <v xml:space="preserve"> </v>
      </c>
      <c r="Y128" s="65" t="str">
        <f t="shared" si="672"/>
        <v xml:space="preserve"> </v>
      </c>
      <c r="Z128" s="65" t="str">
        <f t="shared" si="672"/>
        <v xml:space="preserve"> </v>
      </c>
      <c r="AA128" s="65" t="str">
        <f t="shared" si="672"/>
        <v xml:space="preserve"> </v>
      </c>
      <c r="AB128" s="65" t="str">
        <f t="shared" si="672"/>
        <v xml:space="preserve"> </v>
      </c>
      <c r="AC128" s="65" t="str">
        <f t="shared" si="672"/>
        <v xml:space="preserve"> </v>
      </c>
      <c r="AD128" s="65" t="str">
        <f t="shared" si="672"/>
        <v xml:space="preserve"> </v>
      </c>
      <c r="AE128" s="65" t="str">
        <f t="shared" si="672"/>
        <v xml:space="preserve"> </v>
      </c>
      <c r="AF128" s="65" t="str">
        <f t="shared" si="672"/>
        <v xml:space="preserve"> </v>
      </c>
      <c r="AG128" s="65" t="str">
        <f t="shared" si="672"/>
        <v xml:space="preserve"> </v>
      </c>
      <c r="AH128" s="65" t="str">
        <f t="shared" si="672"/>
        <v xml:space="preserve"> </v>
      </c>
      <c r="AI128" s="65" t="str">
        <f t="shared" ref="AI128" si="673">IFERROR((AI124/AI126)," " )</f>
        <v xml:space="preserve"> </v>
      </c>
    </row>
    <row r="129" spans="2:35" ht="15.75" thickBot="1" x14ac:dyDescent="0.3">
      <c r="B129" s="139"/>
      <c r="C129" s="80" t="s">
        <v>7</v>
      </c>
      <c r="D129" s="81">
        <f>SUBTOTAL(1,E129:AI129)</f>
        <v>3.589318240957585</v>
      </c>
      <c r="E129" s="66">
        <f>IFERROR((E128/E125)," " )</f>
        <v>4.6031746031746028</v>
      </c>
      <c r="F129" s="66">
        <f t="shared" ref="F129" si="674">IFERROR((F128/F125)," " )</f>
        <v>1</v>
      </c>
      <c r="G129" s="66">
        <f t="shared" ref="G129" si="675">IFERROR((G128/G125)," " )</f>
        <v>4</v>
      </c>
      <c r="H129" s="66">
        <f t="shared" ref="H129" si="676">IFERROR((H128/H125)," " )</f>
        <v>4.7540983606557381</v>
      </c>
      <c r="I129" s="66" t="str">
        <f t="shared" ref="I129" si="677">IFERROR((I128/I125)," " )</f>
        <v xml:space="preserve"> </v>
      </c>
      <c r="J129" s="66" t="str">
        <f t="shared" ref="J129" si="678">IFERROR((J128/J125)," " )</f>
        <v xml:space="preserve"> </v>
      </c>
      <c r="K129" s="66" t="str">
        <f t="shared" ref="K129" si="679">IFERROR((K128/K125)," " )</f>
        <v xml:space="preserve"> </v>
      </c>
      <c r="L129" s="66" t="str">
        <f t="shared" ref="L129" si="680">IFERROR((L128/L125)," " )</f>
        <v xml:space="preserve"> </v>
      </c>
      <c r="M129" s="66" t="str">
        <f t="shared" ref="M129" si="681">IFERROR((M128/M125)," " )</f>
        <v xml:space="preserve"> </v>
      </c>
      <c r="N129" s="66" t="str">
        <f t="shared" ref="N129" si="682">IFERROR((N128/N125)," " )</f>
        <v xml:space="preserve"> </v>
      </c>
      <c r="O129" s="66" t="str">
        <f t="shared" ref="O129" si="683">IFERROR((O128/O125)," " )</f>
        <v xml:space="preserve"> </v>
      </c>
      <c r="P129" s="66" t="str">
        <f t="shared" ref="P129" si="684">IFERROR((P128/P125)," " )</f>
        <v xml:space="preserve"> </v>
      </c>
      <c r="Q129" s="66" t="str">
        <f t="shared" ref="Q129" si="685">IFERROR((Q128/Q125)," " )</f>
        <v xml:space="preserve"> </v>
      </c>
      <c r="R129" s="66" t="str">
        <f t="shared" ref="R129" si="686">IFERROR((R128/R125)," " )</f>
        <v xml:space="preserve"> </v>
      </c>
      <c r="S129" s="66" t="str">
        <f t="shared" ref="S129" si="687">IFERROR((S128/S125)," " )</f>
        <v xml:space="preserve"> </v>
      </c>
      <c r="T129" s="66" t="str">
        <f t="shared" ref="T129" si="688">IFERROR((T128/T125)," " )</f>
        <v xml:space="preserve"> </v>
      </c>
      <c r="U129" s="66" t="str">
        <f t="shared" ref="U129" si="689">IFERROR((U128/U125)," " )</f>
        <v xml:space="preserve"> </v>
      </c>
      <c r="V129" s="66" t="str">
        <f t="shared" ref="V129" si="690">IFERROR((V128/V125)," " )</f>
        <v xml:space="preserve"> </v>
      </c>
      <c r="W129" s="66" t="str">
        <f t="shared" ref="W129" si="691">IFERROR((W128/W125)," " )</f>
        <v xml:space="preserve"> </v>
      </c>
      <c r="X129" s="66" t="str">
        <f t="shared" ref="X129" si="692">IFERROR((X128/X125)," " )</f>
        <v xml:space="preserve"> </v>
      </c>
      <c r="Y129" s="66" t="str">
        <f t="shared" ref="Y129" si="693">IFERROR((Y128/Y125)," " )</f>
        <v xml:space="preserve"> </v>
      </c>
      <c r="Z129" s="66" t="str">
        <f t="shared" ref="Z129" si="694">IFERROR((Z128/Z125)," " )</f>
        <v xml:space="preserve"> </v>
      </c>
      <c r="AA129" s="66" t="str">
        <f>IFERROR((AA128/AA125)," " )</f>
        <v xml:space="preserve"> </v>
      </c>
      <c r="AB129" s="66" t="str">
        <f t="shared" ref="AB129" si="695">IFERROR((AB128/AB125)," " )</f>
        <v xml:space="preserve"> </v>
      </c>
      <c r="AC129" s="66" t="str">
        <f t="shared" ref="AC129" si="696">IFERROR((AC128/AC125)," " )</f>
        <v xml:space="preserve"> </v>
      </c>
      <c r="AD129" s="66" t="str">
        <f t="shared" ref="AD129" si="697">IFERROR((AD128/AD125)," " )</f>
        <v xml:space="preserve"> </v>
      </c>
      <c r="AE129" s="66" t="str">
        <f t="shared" ref="AE129" si="698">IFERROR((AE128/AE125)," " )</f>
        <v xml:space="preserve"> </v>
      </c>
      <c r="AF129" s="66" t="str">
        <f t="shared" ref="AF129" si="699">IFERROR((AF128/AF125)," " )</f>
        <v xml:space="preserve"> </v>
      </c>
      <c r="AG129" s="66" t="str">
        <f t="shared" ref="AG129" si="700">IFERROR((AG128/AG125)," " )</f>
        <v xml:space="preserve"> </v>
      </c>
      <c r="AH129" s="66" t="str">
        <f t="shared" ref="AH129:AI129" si="701">IFERROR((AH128/AH125)," " )</f>
        <v xml:space="preserve"> </v>
      </c>
      <c r="AI129" s="66" t="str">
        <f t="shared" si="701"/>
        <v xml:space="preserve"> </v>
      </c>
    </row>
    <row r="130" spans="2:35" x14ac:dyDescent="0.25">
      <c r="B130" s="140">
        <v>21</v>
      </c>
      <c r="C130" s="78" t="s">
        <v>3</v>
      </c>
      <c r="D130" s="82">
        <f>IFERROR(SUM(E130:AI130)," ")</f>
        <v>0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</row>
    <row r="131" spans="2:35" x14ac:dyDescent="0.25">
      <c r="B131" s="141"/>
      <c r="C131" s="79" t="s">
        <v>4</v>
      </c>
      <c r="D131" s="83" t="str">
        <f>IFERROR(AVERAGE(E131:AI131)," ")</f>
        <v xml:space="preserve"> </v>
      </c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2:35" x14ac:dyDescent="0.25">
      <c r="B132" s="141"/>
      <c r="C132" s="79" t="s">
        <v>5</v>
      </c>
      <c r="D132" s="84">
        <f>SUM(E132:AI132)</f>
        <v>0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2:35" x14ac:dyDescent="0.25">
      <c r="B133" s="141"/>
      <c r="C133" s="79" t="s">
        <v>29</v>
      </c>
      <c r="D133" s="84">
        <f>SUM(E133:AI133)</f>
        <v>0</v>
      </c>
      <c r="E133" s="67">
        <f>E131*E132</f>
        <v>0</v>
      </c>
      <c r="F133" s="67">
        <f t="shared" ref="F133:AH133" si="702">F131*F132</f>
        <v>0</v>
      </c>
      <c r="G133" s="67">
        <f t="shared" si="702"/>
        <v>0</v>
      </c>
      <c r="H133" s="67">
        <f t="shared" si="702"/>
        <v>0</v>
      </c>
      <c r="I133" s="67">
        <f t="shared" si="702"/>
        <v>0</v>
      </c>
      <c r="J133" s="67">
        <f t="shared" si="702"/>
        <v>0</v>
      </c>
      <c r="K133" s="67">
        <f t="shared" si="702"/>
        <v>0</v>
      </c>
      <c r="L133" s="67">
        <f t="shared" si="702"/>
        <v>0</v>
      </c>
      <c r="M133" s="67">
        <f t="shared" si="702"/>
        <v>0</v>
      </c>
      <c r="N133" s="67">
        <f t="shared" si="702"/>
        <v>0</v>
      </c>
      <c r="O133" s="67">
        <f t="shared" si="702"/>
        <v>0</v>
      </c>
      <c r="P133" s="67">
        <f t="shared" si="702"/>
        <v>0</v>
      </c>
      <c r="Q133" s="67">
        <f t="shared" si="702"/>
        <v>0</v>
      </c>
      <c r="R133" s="67">
        <f t="shared" si="702"/>
        <v>0</v>
      </c>
      <c r="S133" s="67">
        <f t="shared" si="702"/>
        <v>0</v>
      </c>
      <c r="T133" s="67">
        <f t="shared" si="702"/>
        <v>0</v>
      </c>
      <c r="U133" s="67">
        <f t="shared" si="702"/>
        <v>0</v>
      </c>
      <c r="V133" s="67">
        <f t="shared" si="702"/>
        <v>0</v>
      </c>
      <c r="W133" s="67">
        <f t="shared" si="702"/>
        <v>0</v>
      </c>
      <c r="X133" s="67">
        <f t="shared" si="702"/>
        <v>0</v>
      </c>
      <c r="Y133" s="67">
        <f t="shared" si="702"/>
        <v>0</v>
      </c>
      <c r="Z133" s="67">
        <f t="shared" si="702"/>
        <v>0</v>
      </c>
      <c r="AA133" s="67">
        <f t="shared" si="702"/>
        <v>0</v>
      </c>
      <c r="AB133" s="67">
        <f t="shared" si="702"/>
        <v>0</v>
      </c>
      <c r="AC133" s="67">
        <f t="shared" si="702"/>
        <v>0</v>
      </c>
      <c r="AD133" s="67">
        <f t="shared" si="702"/>
        <v>0</v>
      </c>
      <c r="AE133" s="67">
        <f t="shared" si="702"/>
        <v>0</v>
      </c>
      <c r="AF133" s="67">
        <f t="shared" si="702"/>
        <v>0</v>
      </c>
      <c r="AG133" s="67">
        <f t="shared" si="702"/>
        <v>0</v>
      </c>
      <c r="AH133" s="67">
        <f t="shared" si="702"/>
        <v>0</v>
      </c>
      <c r="AI133" s="67">
        <f t="shared" ref="AI133" si="703">AI131*AI132</f>
        <v>0</v>
      </c>
    </row>
    <row r="134" spans="2:35" x14ac:dyDescent="0.25">
      <c r="B134" s="141"/>
      <c r="C134" s="79" t="s">
        <v>6</v>
      </c>
      <c r="D134" s="74" t="e">
        <f>D130/D132</f>
        <v>#DIV/0!</v>
      </c>
      <c r="E134" s="65" t="str">
        <f>IFERROR((E130/E132)," " )</f>
        <v xml:space="preserve"> </v>
      </c>
      <c r="F134" s="65" t="str">
        <f t="shared" ref="F134:AH134" si="704">IFERROR((F130/F132)," " )</f>
        <v xml:space="preserve"> </v>
      </c>
      <c r="G134" s="65" t="str">
        <f t="shared" si="704"/>
        <v xml:space="preserve"> </v>
      </c>
      <c r="H134" s="65" t="str">
        <f t="shared" si="704"/>
        <v xml:space="preserve"> </v>
      </c>
      <c r="I134" s="65" t="str">
        <f t="shared" si="704"/>
        <v xml:space="preserve"> </v>
      </c>
      <c r="J134" s="65" t="str">
        <f t="shared" si="704"/>
        <v xml:space="preserve"> </v>
      </c>
      <c r="K134" s="65" t="str">
        <f t="shared" si="704"/>
        <v xml:space="preserve"> </v>
      </c>
      <c r="L134" s="65" t="str">
        <f t="shared" si="704"/>
        <v xml:space="preserve"> </v>
      </c>
      <c r="M134" s="65" t="str">
        <f t="shared" si="704"/>
        <v xml:space="preserve"> </v>
      </c>
      <c r="N134" s="65" t="str">
        <f t="shared" si="704"/>
        <v xml:space="preserve"> </v>
      </c>
      <c r="O134" s="65" t="str">
        <f t="shared" si="704"/>
        <v xml:space="preserve"> </v>
      </c>
      <c r="P134" s="65" t="str">
        <f t="shared" si="704"/>
        <v xml:space="preserve"> </v>
      </c>
      <c r="Q134" s="65" t="str">
        <f t="shared" si="704"/>
        <v xml:space="preserve"> </v>
      </c>
      <c r="R134" s="65" t="str">
        <f t="shared" si="704"/>
        <v xml:space="preserve"> </v>
      </c>
      <c r="S134" s="65" t="str">
        <f t="shared" si="704"/>
        <v xml:space="preserve"> </v>
      </c>
      <c r="T134" s="65" t="str">
        <f t="shared" si="704"/>
        <v xml:space="preserve"> </v>
      </c>
      <c r="U134" s="65" t="str">
        <f t="shared" si="704"/>
        <v xml:space="preserve"> </v>
      </c>
      <c r="V134" s="65" t="str">
        <f t="shared" si="704"/>
        <v xml:space="preserve"> </v>
      </c>
      <c r="W134" s="65" t="str">
        <f t="shared" si="704"/>
        <v xml:space="preserve"> </v>
      </c>
      <c r="X134" s="65" t="str">
        <f t="shared" si="704"/>
        <v xml:space="preserve"> </v>
      </c>
      <c r="Y134" s="65" t="str">
        <f t="shared" si="704"/>
        <v xml:space="preserve"> </v>
      </c>
      <c r="Z134" s="65" t="str">
        <f t="shared" si="704"/>
        <v xml:space="preserve"> </v>
      </c>
      <c r="AA134" s="65" t="str">
        <f t="shared" si="704"/>
        <v xml:space="preserve"> </v>
      </c>
      <c r="AB134" s="65" t="str">
        <f t="shared" si="704"/>
        <v xml:space="preserve"> </v>
      </c>
      <c r="AC134" s="65" t="str">
        <f t="shared" si="704"/>
        <v xml:space="preserve"> </v>
      </c>
      <c r="AD134" s="65" t="str">
        <f t="shared" si="704"/>
        <v xml:space="preserve"> </v>
      </c>
      <c r="AE134" s="65" t="str">
        <f t="shared" si="704"/>
        <v xml:space="preserve"> </v>
      </c>
      <c r="AF134" s="65" t="str">
        <f t="shared" si="704"/>
        <v xml:space="preserve"> </v>
      </c>
      <c r="AG134" s="65" t="str">
        <f t="shared" si="704"/>
        <v xml:space="preserve"> </v>
      </c>
      <c r="AH134" s="65" t="str">
        <f t="shared" si="704"/>
        <v xml:space="preserve"> </v>
      </c>
      <c r="AI134" s="65" t="str">
        <f t="shared" ref="AI134" si="705">IFERROR((AI130/AI132)," " )</f>
        <v xml:space="preserve"> </v>
      </c>
    </row>
    <row r="135" spans="2:35" ht="15.75" thickBot="1" x14ac:dyDescent="0.3">
      <c r="B135" s="142"/>
      <c r="C135" s="80" t="s">
        <v>7</v>
      </c>
      <c r="D135" s="81" t="e">
        <f>SUBTOTAL(1,E135:AI135)</f>
        <v>#DIV/0!</v>
      </c>
      <c r="E135" s="66" t="str">
        <f>IFERROR((E134/E131)," " )</f>
        <v xml:space="preserve"> </v>
      </c>
      <c r="F135" s="66" t="str">
        <f t="shared" ref="F135" si="706">IFERROR((F134/F131)," " )</f>
        <v xml:space="preserve"> </v>
      </c>
      <c r="G135" s="66" t="str">
        <f t="shared" ref="G135" si="707">IFERROR((G134/G131)," " )</f>
        <v xml:space="preserve"> </v>
      </c>
      <c r="H135" s="66" t="str">
        <f t="shared" ref="H135" si="708">IFERROR((H134/H131)," " )</f>
        <v xml:space="preserve"> </v>
      </c>
      <c r="I135" s="66" t="str">
        <f t="shared" ref="I135" si="709">IFERROR((I134/I131)," " )</f>
        <v xml:space="preserve"> </v>
      </c>
      <c r="J135" s="66" t="str">
        <f t="shared" ref="J135" si="710">IFERROR((J134/J131)," " )</f>
        <v xml:space="preserve"> </v>
      </c>
      <c r="K135" s="66" t="str">
        <f t="shared" ref="K135" si="711">IFERROR((K134/K131)," " )</f>
        <v xml:space="preserve"> </v>
      </c>
      <c r="L135" s="66" t="str">
        <f t="shared" ref="L135" si="712">IFERROR((L134/L131)," " )</f>
        <v xml:space="preserve"> </v>
      </c>
      <c r="M135" s="66" t="str">
        <f t="shared" ref="M135" si="713">IFERROR((M134/M131)," " )</f>
        <v xml:space="preserve"> </v>
      </c>
      <c r="N135" s="66" t="str">
        <f t="shared" ref="N135" si="714">IFERROR((N134/N131)," " )</f>
        <v xml:space="preserve"> </v>
      </c>
      <c r="O135" s="66" t="str">
        <f t="shared" ref="O135" si="715">IFERROR((O134/O131)," " )</f>
        <v xml:space="preserve"> </v>
      </c>
      <c r="P135" s="66" t="str">
        <f t="shared" ref="P135" si="716">IFERROR((P134/P131)," " )</f>
        <v xml:space="preserve"> </v>
      </c>
      <c r="Q135" s="66" t="str">
        <f t="shared" ref="Q135" si="717">IFERROR((Q134/Q131)," " )</f>
        <v xml:space="preserve"> </v>
      </c>
      <c r="R135" s="66" t="str">
        <f t="shared" ref="R135" si="718">IFERROR((R134/R131)," " )</f>
        <v xml:space="preserve"> </v>
      </c>
      <c r="S135" s="66" t="str">
        <f t="shared" ref="S135" si="719">IFERROR((S134/S131)," " )</f>
        <v xml:space="preserve"> </v>
      </c>
      <c r="T135" s="66" t="str">
        <f t="shared" ref="T135" si="720">IFERROR((T134/T131)," " )</f>
        <v xml:space="preserve"> </v>
      </c>
      <c r="U135" s="66" t="str">
        <f t="shared" ref="U135" si="721">IFERROR((U134/U131)," " )</f>
        <v xml:space="preserve"> </v>
      </c>
      <c r="V135" s="66" t="str">
        <f t="shared" ref="V135" si="722">IFERROR((V134/V131)," " )</f>
        <v xml:space="preserve"> </v>
      </c>
      <c r="W135" s="66" t="str">
        <f t="shared" ref="W135" si="723">IFERROR((W134/W131)," " )</f>
        <v xml:space="preserve"> </v>
      </c>
      <c r="X135" s="66" t="str">
        <f t="shared" ref="X135" si="724">IFERROR((X134/X131)," " )</f>
        <v xml:space="preserve"> </v>
      </c>
      <c r="Y135" s="66" t="str">
        <f t="shared" ref="Y135" si="725">IFERROR((Y134/Y131)," " )</f>
        <v xml:space="preserve"> </v>
      </c>
      <c r="Z135" s="66" t="str">
        <f t="shared" ref="Z135" si="726">IFERROR((Z134/Z131)," " )</f>
        <v xml:space="preserve"> </v>
      </c>
      <c r="AA135" s="66" t="str">
        <f>IFERROR((AA134/AA131)," " )</f>
        <v xml:space="preserve"> </v>
      </c>
      <c r="AB135" s="66" t="str">
        <f t="shared" ref="AB135" si="727">IFERROR((AB134/AB131)," " )</f>
        <v xml:space="preserve"> </v>
      </c>
      <c r="AC135" s="66" t="str">
        <f t="shared" ref="AC135" si="728">IFERROR((AC134/AC131)," " )</f>
        <v xml:space="preserve"> </v>
      </c>
      <c r="AD135" s="66" t="str">
        <f t="shared" ref="AD135" si="729">IFERROR((AD134/AD131)," " )</f>
        <v xml:space="preserve"> </v>
      </c>
      <c r="AE135" s="66" t="str">
        <f t="shared" ref="AE135" si="730">IFERROR((AE134/AE131)," " )</f>
        <v xml:space="preserve"> </v>
      </c>
      <c r="AF135" s="66" t="str">
        <f t="shared" ref="AF135" si="731">IFERROR((AF134/AF131)," " )</f>
        <v xml:space="preserve"> </v>
      </c>
      <c r="AG135" s="66" t="str">
        <f t="shared" ref="AG135" si="732">IFERROR((AG134/AG131)," " )</f>
        <v xml:space="preserve"> </v>
      </c>
      <c r="AH135" s="66" t="str">
        <f t="shared" ref="AH135:AI135" si="733">IFERROR((AH134/AH131)," " )</f>
        <v xml:space="preserve"> </v>
      </c>
      <c r="AI135" s="66" t="str">
        <f t="shared" si="733"/>
        <v xml:space="preserve"> </v>
      </c>
    </row>
    <row r="136" spans="2:35" x14ac:dyDescent="0.25">
      <c r="B136" s="137">
        <v>22</v>
      </c>
      <c r="C136" s="78" t="s">
        <v>3</v>
      </c>
      <c r="D136" s="82">
        <f>IFERROR(SUM(E136:AI136)," ")</f>
        <v>0</v>
      </c>
      <c r="E136" s="67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2:35" x14ac:dyDescent="0.25">
      <c r="B137" s="138"/>
      <c r="C137" s="79" t="s">
        <v>4</v>
      </c>
      <c r="D137" s="83" t="str">
        <f>IFERROR(AVERAGE(E137:AI137)," ")</f>
        <v xml:space="preserve"> </v>
      </c>
      <c r="E137" s="67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spans="2:35" x14ac:dyDescent="0.25">
      <c r="B138" s="138"/>
      <c r="C138" s="79" t="s">
        <v>5</v>
      </c>
      <c r="D138" s="84">
        <f>SUM(E138:AI138)</f>
        <v>0</v>
      </c>
      <c r="E138" s="67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2:35" x14ac:dyDescent="0.25">
      <c r="B139" s="138"/>
      <c r="C139" s="79" t="s">
        <v>29</v>
      </c>
      <c r="D139" s="84">
        <f>SUM(E139:AI139)</f>
        <v>0</v>
      </c>
      <c r="E139" s="67">
        <f>E137*E138</f>
        <v>0</v>
      </c>
      <c r="F139" s="67">
        <f t="shared" ref="F139:AH139" si="734">F137*F138</f>
        <v>0</v>
      </c>
      <c r="G139" s="67">
        <f t="shared" si="734"/>
        <v>0</v>
      </c>
      <c r="H139" s="67">
        <f t="shared" si="734"/>
        <v>0</v>
      </c>
      <c r="I139" s="67">
        <f t="shared" si="734"/>
        <v>0</v>
      </c>
      <c r="J139" s="67">
        <f t="shared" si="734"/>
        <v>0</v>
      </c>
      <c r="K139" s="67">
        <f t="shared" si="734"/>
        <v>0</v>
      </c>
      <c r="L139" s="67">
        <f t="shared" si="734"/>
        <v>0</v>
      </c>
      <c r="M139" s="67">
        <f t="shared" si="734"/>
        <v>0</v>
      </c>
      <c r="N139" s="67">
        <f t="shared" si="734"/>
        <v>0</v>
      </c>
      <c r="O139" s="67">
        <f t="shared" si="734"/>
        <v>0</v>
      </c>
      <c r="P139" s="67">
        <f t="shared" si="734"/>
        <v>0</v>
      </c>
      <c r="Q139" s="67">
        <f t="shared" si="734"/>
        <v>0</v>
      </c>
      <c r="R139" s="67">
        <f t="shared" si="734"/>
        <v>0</v>
      </c>
      <c r="S139" s="67">
        <f t="shared" si="734"/>
        <v>0</v>
      </c>
      <c r="T139" s="67">
        <f t="shared" si="734"/>
        <v>0</v>
      </c>
      <c r="U139" s="67">
        <f t="shared" si="734"/>
        <v>0</v>
      </c>
      <c r="V139" s="67">
        <f t="shared" si="734"/>
        <v>0</v>
      </c>
      <c r="W139" s="67">
        <f t="shared" si="734"/>
        <v>0</v>
      </c>
      <c r="X139" s="67">
        <f t="shared" si="734"/>
        <v>0</v>
      </c>
      <c r="Y139" s="67">
        <f t="shared" si="734"/>
        <v>0</v>
      </c>
      <c r="Z139" s="67">
        <f t="shared" si="734"/>
        <v>0</v>
      </c>
      <c r="AA139" s="67">
        <f t="shared" si="734"/>
        <v>0</v>
      </c>
      <c r="AB139" s="67">
        <f t="shared" si="734"/>
        <v>0</v>
      </c>
      <c r="AC139" s="67">
        <f t="shared" si="734"/>
        <v>0</v>
      </c>
      <c r="AD139" s="67">
        <f t="shared" si="734"/>
        <v>0</v>
      </c>
      <c r="AE139" s="67">
        <f t="shared" si="734"/>
        <v>0</v>
      </c>
      <c r="AF139" s="67">
        <f t="shared" si="734"/>
        <v>0</v>
      </c>
      <c r="AG139" s="67">
        <f t="shared" si="734"/>
        <v>0</v>
      </c>
      <c r="AH139" s="67">
        <f t="shared" si="734"/>
        <v>0</v>
      </c>
      <c r="AI139" s="67">
        <f t="shared" ref="AI139" si="735">AI137*AI138</f>
        <v>0</v>
      </c>
    </row>
    <row r="140" spans="2:35" x14ac:dyDescent="0.25">
      <c r="B140" s="138"/>
      <c r="C140" s="79" t="s">
        <v>6</v>
      </c>
      <c r="D140" s="74" t="e">
        <f>D136/D138</f>
        <v>#DIV/0!</v>
      </c>
      <c r="E140" s="65" t="str">
        <f>IFERROR((E136/E138)," " )</f>
        <v xml:space="preserve"> </v>
      </c>
      <c r="F140" s="65" t="str">
        <f t="shared" ref="F140:AH140" si="736">IFERROR((F136/F138)," " )</f>
        <v xml:space="preserve"> </v>
      </c>
      <c r="G140" s="65" t="str">
        <f t="shared" si="736"/>
        <v xml:space="preserve"> </v>
      </c>
      <c r="H140" s="65" t="str">
        <f t="shared" si="736"/>
        <v xml:space="preserve"> </v>
      </c>
      <c r="I140" s="65" t="str">
        <f t="shared" si="736"/>
        <v xml:space="preserve"> </v>
      </c>
      <c r="J140" s="65" t="str">
        <f t="shared" si="736"/>
        <v xml:space="preserve"> </v>
      </c>
      <c r="K140" s="65" t="str">
        <f t="shared" si="736"/>
        <v xml:space="preserve"> </v>
      </c>
      <c r="L140" s="65" t="str">
        <f t="shared" si="736"/>
        <v xml:space="preserve"> </v>
      </c>
      <c r="M140" s="65" t="str">
        <f t="shared" si="736"/>
        <v xml:space="preserve"> </v>
      </c>
      <c r="N140" s="65" t="str">
        <f t="shared" si="736"/>
        <v xml:space="preserve"> </v>
      </c>
      <c r="O140" s="65" t="str">
        <f t="shared" si="736"/>
        <v xml:space="preserve"> </v>
      </c>
      <c r="P140" s="65" t="str">
        <f t="shared" si="736"/>
        <v xml:space="preserve"> </v>
      </c>
      <c r="Q140" s="65" t="str">
        <f t="shared" si="736"/>
        <v xml:space="preserve"> </v>
      </c>
      <c r="R140" s="65" t="str">
        <f t="shared" si="736"/>
        <v xml:space="preserve"> </v>
      </c>
      <c r="S140" s="65" t="str">
        <f t="shared" si="736"/>
        <v xml:space="preserve"> </v>
      </c>
      <c r="T140" s="65" t="str">
        <f t="shared" si="736"/>
        <v xml:space="preserve"> </v>
      </c>
      <c r="U140" s="65" t="str">
        <f t="shared" si="736"/>
        <v xml:space="preserve"> </v>
      </c>
      <c r="V140" s="65" t="str">
        <f t="shared" si="736"/>
        <v xml:space="preserve"> </v>
      </c>
      <c r="W140" s="65" t="str">
        <f t="shared" si="736"/>
        <v xml:space="preserve"> </v>
      </c>
      <c r="X140" s="65" t="str">
        <f t="shared" si="736"/>
        <v xml:space="preserve"> </v>
      </c>
      <c r="Y140" s="65" t="str">
        <f t="shared" si="736"/>
        <v xml:space="preserve"> </v>
      </c>
      <c r="Z140" s="65" t="str">
        <f t="shared" si="736"/>
        <v xml:space="preserve"> </v>
      </c>
      <c r="AA140" s="65" t="str">
        <f t="shared" si="736"/>
        <v xml:space="preserve"> </v>
      </c>
      <c r="AB140" s="65" t="str">
        <f t="shared" si="736"/>
        <v xml:space="preserve"> </v>
      </c>
      <c r="AC140" s="65" t="str">
        <f t="shared" si="736"/>
        <v xml:space="preserve"> </v>
      </c>
      <c r="AD140" s="65" t="str">
        <f t="shared" si="736"/>
        <v xml:space="preserve"> </v>
      </c>
      <c r="AE140" s="65" t="str">
        <f t="shared" si="736"/>
        <v xml:space="preserve"> </v>
      </c>
      <c r="AF140" s="65" t="str">
        <f t="shared" si="736"/>
        <v xml:space="preserve"> </v>
      </c>
      <c r="AG140" s="65" t="str">
        <f t="shared" si="736"/>
        <v xml:space="preserve"> </v>
      </c>
      <c r="AH140" s="65" t="str">
        <f t="shared" si="736"/>
        <v xml:space="preserve"> </v>
      </c>
      <c r="AI140" s="65" t="str">
        <f t="shared" ref="AI140" si="737">IFERROR((AI136/AI138)," " )</f>
        <v xml:space="preserve"> </v>
      </c>
    </row>
    <row r="141" spans="2:35" ht="15.75" thickBot="1" x14ac:dyDescent="0.3">
      <c r="B141" s="139"/>
      <c r="C141" s="80" t="s">
        <v>7</v>
      </c>
      <c r="D141" s="81" t="e">
        <f>SUBTOTAL(1,E141:AI141)</f>
        <v>#DIV/0!</v>
      </c>
      <c r="E141" s="66" t="str">
        <f>IFERROR((E140/E137)," " )</f>
        <v xml:space="preserve"> </v>
      </c>
      <c r="F141" s="66" t="str">
        <f t="shared" ref="F141" si="738">IFERROR((F140/F137)," " )</f>
        <v xml:space="preserve"> </v>
      </c>
      <c r="G141" s="66" t="str">
        <f t="shared" ref="G141" si="739">IFERROR((G140/G137)," " )</f>
        <v xml:space="preserve"> </v>
      </c>
      <c r="H141" s="66" t="str">
        <f t="shared" ref="H141" si="740">IFERROR((H140/H137)," " )</f>
        <v xml:space="preserve"> </v>
      </c>
      <c r="I141" s="66" t="str">
        <f t="shared" ref="I141" si="741">IFERROR((I140/I137)," " )</f>
        <v xml:space="preserve"> </v>
      </c>
      <c r="J141" s="66" t="str">
        <f t="shared" ref="J141" si="742">IFERROR((J140/J137)," " )</f>
        <v xml:space="preserve"> </v>
      </c>
      <c r="K141" s="66" t="str">
        <f t="shared" ref="K141" si="743">IFERROR((K140/K137)," " )</f>
        <v xml:space="preserve"> </v>
      </c>
      <c r="L141" s="66" t="str">
        <f t="shared" ref="L141" si="744">IFERROR((L140/L137)," " )</f>
        <v xml:space="preserve"> </v>
      </c>
      <c r="M141" s="66" t="str">
        <f t="shared" ref="M141" si="745">IFERROR((M140/M137)," " )</f>
        <v xml:space="preserve"> </v>
      </c>
      <c r="N141" s="66" t="str">
        <f t="shared" ref="N141" si="746">IFERROR((N140/N137)," " )</f>
        <v xml:space="preserve"> </v>
      </c>
      <c r="O141" s="66" t="str">
        <f t="shared" ref="O141" si="747">IFERROR((O140/O137)," " )</f>
        <v xml:space="preserve"> </v>
      </c>
      <c r="P141" s="66" t="str">
        <f t="shared" ref="P141" si="748">IFERROR((P140/P137)," " )</f>
        <v xml:space="preserve"> </v>
      </c>
      <c r="Q141" s="66" t="str">
        <f t="shared" ref="Q141" si="749">IFERROR((Q140/Q137)," " )</f>
        <v xml:space="preserve"> </v>
      </c>
      <c r="R141" s="66" t="str">
        <f t="shared" ref="R141" si="750">IFERROR((R140/R137)," " )</f>
        <v xml:space="preserve"> </v>
      </c>
      <c r="S141" s="66" t="str">
        <f t="shared" ref="S141" si="751">IFERROR((S140/S137)," " )</f>
        <v xml:space="preserve"> </v>
      </c>
      <c r="T141" s="66" t="str">
        <f t="shared" ref="T141" si="752">IFERROR((T140/T137)," " )</f>
        <v xml:space="preserve"> </v>
      </c>
      <c r="U141" s="66" t="str">
        <f t="shared" ref="U141" si="753">IFERROR((U140/U137)," " )</f>
        <v xml:space="preserve"> </v>
      </c>
      <c r="V141" s="66" t="str">
        <f t="shared" ref="V141" si="754">IFERROR((V140/V137)," " )</f>
        <v xml:space="preserve"> </v>
      </c>
      <c r="W141" s="66" t="str">
        <f t="shared" ref="W141" si="755">IFERROR((W140/W137)," " )</f>
        <v xml:space="preserve"> </v>
      </c>
      <c r="X141" s="66" t="str">
        <f t="shared" ref="X141" si="756">IFERROR((X140/X137)," " )</f>
        <v xml:space="preserve"> </v>
      </c>
      <c r="Y141" s="66" t="str">
        <f t="shared" ref="Y141" si="757">IFERROR((Y140/Y137)," " )</f>
        <v xml:space="preserve"> </v>
      </c>
      <c r="Z141" s="66" t="str">
        <f t="shared" ref="Z141" si="758">IFERROR((Z140/Z137)," " )</f>
        <v xml:space="preserve"> </v>
      </c>
      <c r="AA141" s="66" t="str">
        <f>IFERROR((AA140/AA137)," " )</f>
        <v xml:space="preserve"> </v>
      </c>
      <c r="AB141" s="66" t="str">
        <f t="shared" ref="AB141" si="759">IFERROR((AB140/AB137)," " )</f>
        <v xml:space="preserve"> </v>
      </c>
      <c r="AC141" s="66" t="str">
        <f t="shared" ref="AC141" si="760">IFERROR((AC140/AC137)," " )</f>
        <v xml:space="preserve"> </v>
      </c>
      <c r="AD141" s="66" t="str">
        <f t="shared" ref="AD141" si="761">IFERROR((AD140/AD137)," " )</f>
        <v xml:space="preserve"> </v>
      </c>
      <c r="AE141" s="66" t="str">
        <f t="shared" ref="AE141" si="762">IFERROR((AE140/AE137)," " )</f>
        <v xml:space="preserve"> </v>
      </c>
      <c r="AF141" s="66" t="str">
        <f t="shared" ref="AF141" si="763">IFERROR((AF140/AF137)," " )</f>
        <v xml:space="preserve"> </v>
      </c>
      <c r="AG141" s="66" t="str">
        <f t="shared" ref="AG141" si="764">IFERROR((AG140/AG137)," " )</f>
        <v xml:space="preserve"> </v>
      </c>
      <c r="AH141" s="66" t="str">
        <f t="shared" ref="AH141:AI141" si="765">IFERROR((AH140/AH137)," " )</f>
        <v xml:space="preserve"> </v>
      </c>
      <c r="AI141" s="66" t="str">
        <f t="shared" si="765"/>
        <v xml:space="preserve"> </v>
      </c>
    </row>
    <row r="142" spans="2:35" x14ac:dyDescent="0.25">
      <c r="B142" s="137">
        <v>23</v>
      </c>
      <c r="C142" s="78" t="s">
        <v>3</v>
      </c>
      <c r="D142" s="82">
        <f>IFERROR(SUM(E142:AI142)," ")</f>
        <v>12350</v>
      </c>
      <c r="E142" s="6">
        <v>2500</v>
      </c>
      <c r="F142" s="6">
        <v>3150</v>
      </c>
      <c r="G142" s="6">
        <v>3450</v>
      </c>
      <c r="H142" s="6">
        <v>3250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2:35" x14ac:dyDescent="0.25">
      <c r="B143" s="138"/>
      <c r="C143" s="79" t="s">
        <v>4</v>
      </c>
      <c r="D143" s="83">
        <f>IFERROR(AVERAGE(E143:AI143)," ")</f>
        <v>59.25</v>
      </c>
      <c r="E143" s="6">
        <v>49</v>
      </c>
      <c r="F143" s="6">
        <v>62</v>
      </c>
      <c r="G143" s="6">
        <v>63</v>
      </c>
      <c r="H143" s="6">
        <v>63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2:35" x14ac:dyDescent="0.25">
      <c r="B144" s="138"/>
      <c r="C144" s="79" t="s">
        <v>5</v>
      </c>
      <c r="D144" s="84">
        <f>SUM(E144:AI144)</f>
        <v>40</v>
      </c>
      <c r="E144" s="6">
        <v>10</v>
      </c>
      <c r="F144" s="6">
        <v>10</v>
      </c>
      <c r="G144" s="6">
        <v>10</v>
      </c>
      <c r="H144" s="6">
        <v>10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2:35" x14ac:dyDescent="0.25">
      <c r="B145" s="138"/>
      <c r="C145" s="79" t="s">
        <v>29</v>
      </c>
      <c r="D145" s="84">
        <f>SUM(E145:AI145)</f>
        <v>2370</v>
      </c>
      <c r="E145" s="67">
        <f>E143*E144</f>
        <v>490</v>
      </c>
      <c r="F145" s="67">
        <f t="shared" ref="F145:AH145" si="766">F143*F144</f>
        <v>620</v>
      </c>
      <c r="G145" s="67">
        <f t="shared" si="766"/>
        <v>630</v>
      </c>
      <c r="H145" s="67">
        <f t="shared" si="766"/>
        <v>630</v>
      </c>
      <c r="I145" s="67">
        <f t="shared" si="766"/>
        <v>0</v>
      </c>
      <c r="J145" s="67">
        <f t="shared" si="766"/>
        <v>0</v>
      </c>
      <c r="K145" s="67">
        <f t="shared" si="766"/>
        <v>0</v>
      </c>
      <c r="L145" s="67">
        <f t="shared" si="766"/>
        <v>0</v>
      </c>
      <c r="M145" s="67">
        <f t="shared" si="766"/>
        <v>0</v>
      </c>
      <c r="N145" s="67">
        <f t="shared" si="766"/>
        <v>0</v>
      </c>
      <c r="O145" s="67">
        <f t="shared" si="766"/>
        <v>0</v>
      </c>
      <c r="P145" s="67">
        <f t="shared" si="766"/>
        <v>0</v>
      </c>
      <c r="Q145" s="67">
        <f t="shared" si="766"/>
        <v>0</v>
      </c>
      <c r="R145" s="67">
        <f t="shared" si="766"/>
        <v>0</v>
      </c>
      <c r="S145" s="67">
        <f t="shared" si="766"/>
        <v>0</v>
      </c>
      <c r="T145" s="67">
        <f t="shared" si="766"/>
        <v>0</v>
      </c>
      <c r="U145" s="67">
        <f t="shared" si="766"/>
        <v>0</v>
      </c>
      <c r="V145" s="67">
        <f t="shared" si="766"/>
        <v>0</v>
      </c>
      <c r="W145" s="67">
        <f t="shared" si="766"/>
        <v>0</v>
      </c>
      <c r="X145" s="67">
        <f t="shared" si="766"/>
        <v>0</v>
      </c>
      <c r="Y145" s="67">
        <f t="shared" si="766"/>
        <v>0</v>
      </c>
      <c r="Z145" s="67">
        <f t="shared" si="766"/>
        <v>0</v>
      </c>
      <c r="AA145" s="67">
        <f t="shared" si="766"/>
        <v>0</v>
      </c>
      <c r="AB145" s="67">
        <f t="shared" si="766"/>
        <v>0</v>
      </c>
      <c r="AC145" s="67">
        <f t="shared" si="766"/>
        <v>0</v>
      </c>
      <c r="AD145" s="67">
        <f t="shared" si="766"/>
        <v>0</v>
      </c>
      <c r="AE145" s="67">
        <f t="shared" si="766"/>
        <v>0</v>
      </c>
      <c r="AF145" s="67">
        <f t="shared" si="766"/>
        <v>0</v>
      </c>
      <c r="AG145" s="67">
        <f t="shared" si="766"/>
        <v>0</v>
      </c>
      <c r="AH145" s="67">
        <f t="shared" si="766"/>
        <v>0</v>
      </c>
      <c r="AI145" s="67">
        <f t="shared" ref="AI145" si="767">AI143*AI144</f>
        <v>0</v>
      </c>
    </row>
    <row r="146" spans="2:35" x14ac:dyDescent="0.25">
      <c r="B146" s="138"/>
      <c r="C146" s="79" t="s">
        <v>6</v>
      </c>
      <c r="D146" s="74">
        <f>D142/D144</f>
        <v>308.75</v>
      </c>
      <c r="E146" s="65">
        <f>IFERROR((E142/E144)," " )</f>
        <v>250</v>
      </c>
      <c r="F146" s="65">
        <f t="shared" ref="F146:AH146" si="768">IFERROR((F142/F144)," " )</f>
        <v>315</v>
      </c>
      <c r="G146" s="65">
        <f t="shared" si="768"/>
        <v>345</v>
      </c>
      <c r="H146" s="65">
        <f t="shared" si="768"/>
        <v>325</v>
      </c>
      <c r="I146" s="65" t="str">
        <f t="shared" si="768"/>
        <v xml:space="preserve"> </v>
      </c>
      <c r="J146" s="65" t="str">
        <f t="shared" si="768"/>
        <v xml:space="preserve"> </v>
      </c>
      <c r="K146" s="65" t="str">
        <f t="shared" si="768"/>
        <v xml:space="preserve"> </v>
      </c>
      <c r="L146" s="65" t="str">
        <f t="shared" si="768"/>
        <v xml:space="preserve"> </v>
      </c>
      <c r="M146" s="65" t="str">
        <f t="shared" si="768"/>
        <v xml:space="preserve"> </v>
      </c>
      <c r="N146" s="65" t="str">
        <f t="shared" si="768"/>
        <v xml:space="preserve"> </v>
      </c>
      <c r="O146" s="65" t="str">
        <f t="shared" si="768"/>
        <v xml:space="preserve"> </v>
      </c>
      <c r="P146" s="65" t="str">
        <f t="shared" si="768"/>
        <v xml:space="preserve"> </v>
      </c>
      <c r="Q146" s="65" t="str">
        <f t="shared" si="768"/>
        <v xml:space="preserve"> </v>
      </c>
      <c r="R146" s="65" t="str">
        <f t="shared" si="768"/>
        <v xml:space="preserve"> </v>
      </c>
      <c r="S146" s="65" t="str">
        <f t="shared" si="768"/>
        <v xml:space="preserve"> </v>
      </c>
      <c r="T146" s="65" t="str">
        <f t="shared" si="768"/>
        <v xml:space="preserve"> </v>
      </c>
      <c r="U146" s="65" t="str">
        <f t="shared" si="768"/>
        <v xml:space="preserve"> </v>
      </c>
      <c r="V146" s="65" t="str">
        <f t="shared" si="768"/>
        <v xml:space="preserve"> </v>
      </c>
      <c r="W146" s="65" t="str">
        <f t="shared" si="768"/>
        <v xml:space="preserve"> </v>
      </c>
      <c r="X146" s="65" t="str">
        <f t="shared" si="768"/>
        <v xml:space="preserve"> </v>
      </c>
      <c r="Y146" s="65" t="str">
        <f t="shared" si="768"/>
        <v xml:space="preserve"> </v>
      </c>
      <c r="Z146" s="65" t="str">
        <f t="shared" si="768"/>
        <v xml:space="preserve"> </v>
      </c>
      <c r="AA146" s="65" t="str">
        <f t="shared" si="768"/>
        <v xml:space="preserve"> </v>
      </c>
      <c r="AB146" s="65" t="str">
        <f t="shared" si="768"/>
        <v xml:space="preserve"> </v>
      </c>
      <c r="AC146" s="65" t="str">
        <f t="shared" si="768"/>
        <v xml:space="preserve"> </v>
      </c>
      <c r="AD146" s="65" t="str">
        <f t="shared" si="768"/>
        <v xml:space="preserve"> </v>
      </c>
      <c r="AE146" s="65" t="str">
        <f t="shared" si="768"/>
        <v xml:space="preserve"> </v>
      </c>
      <c r="AF146" s="65" t="str">
        <f t="shared" si="768"/>
        <v xml:space="preserve"> </v>
      </c>
      <c r="AG146" s="65" t="str">
        <f t="shared" si="768"/>
        <v xml:space="preserve"> </v>
      </c>
      <c r="AH146" s="65" t="str">
        <f t="shared" si="768"/>
        <v xml:space="preserve"> </v>
      </c>
      <c r="AI146" s="65" t="str">
        <f t="shared" ref="AI146" si="769">IFERROR((AI142/AI144)," " )</f>
        <v xml:space="preserve"> </v>
      </c>
    </row>
    <row r="147" spans="2:35" ht="15.75" thickBot="1" x14ac:dyDescent="0.3">
      <c r="B147" s="139"/>
      <c r="C147" s="80" t="s">
        <v>7</v>
      </c>
      <c r="D147" s="81">
        <f>SUBTOTAL(1,E147:AI147)</f>
        <v>5.2044016531343722</v>
      </c>
      <c r="E147" s="66">
        <f>IFERROR((E146/E143)," " )</f>
        <v>5.1020408163265305</v>
      </c>
      <c r="F147" s="66">
        <f t="shared" ref="F147" si="770">IFERROR((F146/F143)," " )</f>
        <v>5.080645161290323</v>
      </c>
      <c r="G147" s="66">
        <f t="shared" ref="G147" si="771">IFERROR((G146/G143)," " )</f>
        <v>5.4761904761904763</v>
      </c>
      <c r="H147" s="66">
        <f t="shared" ref="H147" si="772">IFERROR((H146/H143)," " )</f>
        <v>5.1587301587301591</v>
      </c>
      <c r="I147" s="66" t="str">
        <f t="shared" ref="I147" si="773">IFERROR((I146/I143)," " )</f>
        <v xml:space="preserve"> </v>
      </c>
      <c r="J147" s="66" t="str">
        <f t="shared" ref="J147" si="774">IFERROR((J146/J143)," " )</f>
        <v xml:space="preserve"> </v>
      </c>
      <c r="K147" s="66" t="str">
        <f t="shared" ref="K147" si="775">IFERROR((K146/K143)," " )</f>
        <v xml:space="preserve"> </v>
      </c>
      <c r="L147" s="66" t="str">
        <f t="shared" ref="L147" si="776">IFERROR((L146/L143)," " )</f>
        <v xml:space="preserve"> </v>
      </c>
      <c r="M147" s="66" t="str">
        <f t="shared" ref="M147" si="777">IFERROR((M146/M143)," " )</f>
        <v xml:space="preserve"> </v>
      </c>
      <c r="N147" s="66" t="str">
        <f t="shared" ref="N147" si="778">IFERROR((N146/N143)," " )</f>
        <v xml:space="preserve"> </v>
      </c>
      <c r="O147" s="66" t="str">
        <f t="shared" ref="O147" si="779">IFERROR((O146/O143)," " )</f>
        <v xml:space="preserve"> </v>
      </c>
      <c r="P147" s="66" t="str">
        <f t="shared" ref="P147" si="780">IFERROR((P146/P143)," " )</f>
        <v xml:space="preserve"> </v>
      </c>
      <c r="Q147" s="66" t="str">
        <f t="shared" ref="Q147" si="781">IFERROR((Q146/Q143)," " )</f>
        <v xml:space="preserve"> </v>
      </c>
      <c r="R147" s="66" t="str">
        <f t="shared" ref="R147" si="782">IFERROR((R146/R143)," " )</f>
        <v xml:space="preserve"> </v>
      </c>
      <c r="S147" s="66" t="str">
        <f t="shared" ref="S147" si="783">IFERROR((S146/S143)," " )</f>
        <v xml:space="preserve"> </v>
      </c>
      <c r="T147" s="66" t="str">
        <f t="shared" ref="T147" si="784">IFERROR((T146/T143)," " )</f>
        <v xml:space="preserve"> </v>
      </c>
      <c r="U147" s="66" t="str">
        <f t="shared" ref="U147" si="785">IFERROR((U146/U143)," " )</f>
        <v xml:space="preserve"> </v>
      </c>
      <c r="V147" s="66" t="str">
        <f t="shared" ref="V147" si="786">IFERROR((V146/V143)," " )</f>
        <v xml:space="preserve"> </v>
      </c>
      <c r="W147" s="66" t="str">
        <f t="shared" ref="W147" si="787">IFERROR((W146/W143)," " )</f>
        <v xml:space="preserve"> </v>
      </c>
      <c r="X147" s="66" t="str">
        <f t="shared" ref="X147" si="788">IFERROR((X146/X143)," " )</f>
        <v xml:space="preserve"> </v>
      </c>
      <c r="Y147" s="66" t="str">
        <f t="shared" ref="Y147" si="789">IFERROR((Y146/Y143)," " )</f>
        <v xml:space="preserve"> </v>
      </c>
      <c r="Z147" s="66" t="str">
        <f t="shared" ref="Z147" si="790">IFERROR((Z146/Z143)," " )</f>
        <v xml:space="preserve"> </v>
      </c>
      <c r="AA147" s="66" t="str">
        <f>IFERROR((AA146/AA143)," " )</f>
        <v xml:space="preserve"> </v>
      </c>
      <c r="AB147" s="66" t="str">
        <f t="shared" ref="AB147" si="791">IFERROR((AB146/AB143)," " )</f>
        <v xml:space="preserve"> </v>
      </c>
      <c r="AC147" s="66" t="str">
        <f t="shared" ref="AC147" si="792">IFERROR((AC146/AC143)," " )</f>
        <v xml:space="preserve"> </v>
      </c>
      <c r="AD147" s="66" t="str">
        <f t="shared" ref="AD147" si="793">IFERROR((AD146/AD143)," " )</f>
        <v xml:space="preserve"> </v>
      </c>
      <c r="AE147" s="66" t="str">
        <f t="shared" ref="AE147" si="794">IFERROR((AE146/AE143)," " )</f>
        <v xml:space="preserve"> </v>
      </c>
      <c r="AF147" s="66" t="str">
        <f t="shared" ref="AF147" si="795">IFERROR((AF146/AF143)," " )</f>
        <v xml:space="preserve"> </v>
      </c>
      <c r="AG147" s="66" t="str">
        <f t="shared" ref="AG147" si="796">IFERROR((AG146/AG143)," " )</f>
        <v xml:space="preserve"> </v>
      </c>
      <c r="AH147" s="66" t="str">
        <f t="shared" ref="AH147:AI147" si="797">IFERROR((AH146/AH143)," " )</f>
        <v xml:space="preserve"> </v>
      </c>
      <c r="AI147" s="66" t="str">
        <f t="shared" si="797"/>
        <v xml:space="preserve"> </v>
      </c>
    </row>
    <row r="148" spans="2:35" x14ac:dyDescent="0.25">
      <c r="B148" s="137">
        <v>24</v>
      </c>
      <c r="C148" s="78" t="s">
        <v>3</v>
      </c>
      <c r="D148" s="82">
        <f>IFERROR(SUM(E148:AI148)," ")</f>
        <v>0</v>
      </c>
      <c r="E148" s="67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2:35" x14ac:dyDescent="0.25">
      <c r="B149" s="138"/>
      <c r="C149" s="79" t="s">
        <v>4</v>
      </c>
      <c r="D149" s="83" t="str">
        <f>IFERROR(AVERAGE(E149:AI149)," ")</f>
        <v xml:space="preserve"> </v>
      </c>
      <c r="E149" s="67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spans="2:35" x14ac:dyDescent="0.25">
      <c r="B150" s="138"/>
      <c r="C150" s="79" t="s">
        <v>5</v>
      </c>
      <c r="D150" s="84">
        <f>SUM(E150:AI150)</f>
        <v>0</v>
      </c>
      <c r="E150" s="67"/>
      <c r="F150" s="6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2:35" x14ac:dyDescent="0.25">
      <c r="B151" s="138"/>
      <c r="C151" s="79" t="s">
        <v>29</v>
      </c>
      <c r="D151" s="84">
        <f>SUM(E151:AI151)</f>
        <v>0</v>
      </c>
      <c r="E151" s="67">
        <f>E149*E150</f>
        <v>0</v>
      </c>
      <c r="F151" s="67">
        <f t="shared" ref="F151:AH151" si="798">F149*F150</f>
        <v>0</v>
      </c>
      <c r="G151" s="67">
        <f t="shared" si="798"/>
        <v>0</v>
      </c>
      <c r="H151" s="67">
        <f t="shared" si="798"/>
        <v>0</v>
      </c>
      <c r="I151" s="67">
        <f t="shared" si="798"/>
        <v>0</v>
      </c>
      <c r="J151" s="67">
        <f t="shared" si="798"/>
        <v>0</v>
      </c>
      <c r="K151" s="67">
        <f t="shared" si="798"/>
        <v>0</v>
      </c>
      <c r="L151" s="67">
        <f t="shared" si="798"/>
        <v>0</v>
      </c>
      <c r="M151" s="67">
        <f t="shared" si="798"/>
        <v>0</v>
      </c>
      <c r="N151" s="67">
        <f t="shared" si="798"/>
        <v>0</v>
      </c>
      <c r="O151" s="67">
        <f t="shared" si="798"/>
        <v>0</v>
      </c>
      <c r="P151" s="67">
        <f t="shared" si="798"/>
        <v>0</v>
      </c>
      <c r="Q151" s="67">
        <f t="shared" si="798"/>
        <v>0</v>
      </c>
      <c r="R151" s="67">
        <f t="shared" si="798"/>
        <v>0</v>
      </c>
      <c r="S151" s="67">
        <f t="shared" si="798"/>
        <v>0</v>
      </c>
      <c r="T151" s="67">
        <f t="shared" si="798"/>
        <v>0</v>
      </c>
      <c r="U151" s="67">
        <f t="shared" si="798"/>
        <v>0</v>
      </c>
      <c r="V151" s="67">
        <f t="shared" si="798"/>
        <v>0</v>
      </c>
      <c r="W151" s="67">
        <f t="shared" si="798"/>
        <v>0</v>
      </c>
      <c r="X151" s="67">
        <f t="shared" si="798"/>
        <v>0</v>
      </c>
      <c r="Y151" s="67">
        <f t="shared" si="798"/>
        <v>0</v>
      </c>
      <c r="Z151" s="67">
        <f t="shared" si="798"/>
        <v>0</v>
      </c>
      <c r="AA151" s="67">
        <f t="shared" si="798"/>
        <v>0</v>
      </c>
      <c r="AB151" s="67">
        <f t="shared" si="798"/>
        <v>0</v>
      </c>
      <c r="AC151" s="67">
        <f t="shared" si="798"/>
        <v>0</v>
      </c>
      <c r="AD151" s="67">
        <f t="shared" si="798"/>
        <v>0</v>
      </c>
      <c r="AE151" s="67">
        <f t="shared" si="798"/>
        <v>0</v>
      </c>
      <c r="AF151" s="67">
        <f t="shared" si="798"/>
        <v>0</v>
      </c>
      <c r="AG151" s="67">
        <f t="shared" si="798"/>
        <v>0</v>
      </c>
      <c r="AH151" s="67">
        <f t="shared" si="798"/>
        <v>0</v>
      </c>
      <c r="AI151" s="67">
        <f t="shared" ref="AI151" si="799">AI149*AI150</f>
        <v>0</v>
      </c>
    </row>
    <row r="152" spans="2:35" x14ac:dyDescent="0.25">
      <c r="B152" s="138"/>
      <c r="C152" s="79" t="s">
        <v>6</v>
      </c>
      <c r="D152" s="74" t="e">
        <f>D148/D150</f>
        <v>#DIV/0!</v>
      </c>
      <c r="E152" s="65" t="str">
        <f>IFERROR((E148/E150)," " )</f>
        <v xml:space="preserve"> </v>
      </c>
      <c r="F152" s="65" t="str">
        <f t="shared" ref="F152:AH152" si="800">IFERROR((F148/F150)," " )</f>
        <v xml:space="preserve"> </v>
      </c>
      <c r="G152" s="65" t="str">
        <f t="shared" si="800"/>
        <v xml:space="preserve"> </v>
      </c>
      <c r="H152" s="65" t="str">
        <f t="shared" si="800"/>
        <v xml:space="preserve"> </v>
      </c>
      <c r="I152" s="65" t="str">
        <f t="shared" si="800"/>
        <v xml:space="preserve"> </v>
      </c>
      <c r="J152" s="65" t="str">
        <f t="shared" si="800"/>
        <v xml:space="preserve"> </v>
      </c>
      <c r="K152" s="65" t="str">
        <f t="shared" si="800"/>
        <v xml:space="preserve"> </v>
      </c>
      <c r="L152" s="65" t="str">
        <f t="shared" si="800"/>
        <v xml:space="preserve"> </v>
      </c>
      <c r="M152" s="65" t="str">
        <f t="shared" si="800"/>
        <v xml:space="preserve"> </v>
      </c>
      <c r="N152" s="65" t="str">
        <f t="shared" si="800"/>
        <v xml:space="preserve"> </v>
      </c>
      <c r="O152" s="65" t="str">
        <f t="shared" si="800"/>
        <v xml:space="preserve"> </v>
      </c>
      <c r="P152" s="65" t="str">
        <f t="shared" si="800"/>
        <v xml:space="preserve"> </v>
      </c>
      <c r="Q152" s="65" t="str">
        <f t="shared" si="800"/>
        <v xml:space="preserve"> </v>
      </c>
      <c r="R152" s="65" t="str">
        <f t="shared" si="800"/>
        <v xml:space="preserve"> </v>
      </c>
      <c r="S152" s="65" t="str">
        <f t="shared" si="800"/>
        <v xml:space="preserve"> </v>
      </c>
      <c r="T152" s="65" t="str">
        <f t="shared" si="800"/>
        <v xml:space="preserve"> </v>
      </c>
      <c r="U152" s="65" t="str">
        <f t="shared" si="800"/>
        <v xml:space="preserve"> </v>
      </c>
      <c r="V152" s="65" t="str">
        <f t="shared" si="800"/>
        <v xml:space="preserve"> </v>
      </c>
      <c r="W152" s="65" t="str">
        <f t="shared" si="800"/>
        <v xml:space="preserve"> </v>
      </c>
      <c r="X152" s="65" t="str">
        <f t="shared" si="800"/>
        <v xml:space="preserve"> </v>
      </c>
      <c r="Y152" s="65" t="str">
        <f t="shared" si="800"/>
        <v xml:space="preserve"> </v>
      </c>
      <c r="Z152" s="65" t="str">
        <f t="shared" si="800"/>
        <v xml:space="preserve"> </v>
      </c>
      <c r="AA152" s="65" t="str">
        <f t="shared" si="800"/>
        <v xml:space="preserve"> </v>
      </c>
      <c r="AB152" s="65" t="str">
        <f t="shared" si="800"/>
        <v xml:space="preserve"> </v>
      </c>
      <c r="AC152" s="65" t="str">
        <f t="shared" si="800"/>
        <v xml:space="preserve"> </v>
      </c>
      <c r="AD152" s="65" t="str">
        <f t="shared" si="800"/>
        <v xml:space="preserve"> </v>
      </c>
      <c r="AE152" s="65" t="str">
        <f t="shared" si="800"/>
        <v xml:space="preserve"> </v>
      </c>
      <c r="AF152" s="65" t="str">
        <f t="shared" si="800"/>
        <v xml:space="preserve"> </v>
      </c>
      <c r="AG152" s="65" t="str">
        <f t="shared" si="800"/>
        <v xml:space="preserve"> </v>
      </c>
      <c r="AH152" s="65" t="str">
        <f t="shared" si="800"/>
        <v xml:space="preserve"> </v>
      </c>
      <c r="AI152" s="65" t="str">
        <f t="shared" ref="AI152" si="801">IFERROR((AI148/AI150)," " )</f>
        <v xml:space="preserve"> </v>
      </c>
    </row>
    <row r="153" spans="2:35" ht="15.75" thickBot="1" x14ac:dyDescent="0.3">
      <c r="B153" s="139"/>
      <c r="C153" s="80" t="s">
        <v>7</v>
      </c>
      <c r="D153" s="81" t="e">
        <f>SUBTOTAL(1,E153:AI153)</f>
        <v>#DIV/0!</v>
      </c>
      <c r="E153" s="66" t="str">
        <f>IFERROR((E152/E149)," " )</f>
        <v xml:space="preserve"> </v>
      </c>
      <c r="F153" s="66" t="str">
        <f t="shared" ref="F153" si="802">IFERROR((F152/F149)," " )</f>
        <v xml:space="preserve"> </v>
      </c>
      <c r="G153" s="66" t="str">
        <f t="shared" ref="G153" si="803">IFERROR((G152/G149)," " )</f>
        <v xml:space="preserve"> </v>
      </c>
      <c r="H153" s="66" t="str">
        <f t="shared" ref="H153" si="804">IFERROR((H152/H149)," " )</f>
        <v xml:space="preserve"> </v>
      </c>
      <c r="I153" s="66" t="str">
        <f t="shared" ref="I153" si="805">IFERROR((I152/I149)," " )</f>
        <v xml:space="preserve"> </v>
      </c>
      <c r="J153" s="66" t="str">
        <f t="shared" ref="J153" si="806">IFERROR((J152/J149)," " )</f>
        <v xml:space="preserve"> </v>
      </c>
      <c r="K153" s="66" t="str">
        <f t="shared" ref="K153" si="807">IFERROR((K152/K149)," " )</f>
        <v xml:space="preserve"> </v>
      </c>
      <c r="L153" s="66" t="str">
        <f t="shared" ref="L153" si="808">IFERROR((L152/L149)," " )</f>
        <v xml:space="preserve"> </v>
      </c>
      <c r="M153" s="66" t="str">
        <f t="shared" ref="M153" si="809">IFERROR((M152/M149)," " )</f>
        <v xml:space="preserve"> </v>
      </c>
      <c r="N153" s="66" t="str">
        <f t="shared" ref="N153" si="810">IFERROR((N152/N149)," " )</f>
        <v xml:space="preserve"> </v>
      </c>
      <c r="O153" s="66" t="str">
        <f t="shared" ref="O153" si="811">IFERROR((O152/O149)," " )</f>
        <v xml:space="preserve"> </v>
      </c>
      <c r="P153" s="66" t="str">
        <f t="shared" ref="P153" si="812">IFERROR((P152/P149)," " )</f>
        <v xml:space="preserve"> </v>
      </c>
      <c r="Q153" s="66" t="str">
        <f t="shared" ref="Q153" si="813">IFERROR((Q152/Q149)," " )</f>
        <v xml:space="preserve"> </v>
      </c>
      <c r="R153" s="66" t="str">
        <f t="shared" ref="R153" si="814">IFERROR((R152/R149)," " )</f>
        <v xml:space="preserve"> </v>
      </c>
      <c r="S153" s="66" t="str">
        <f t="shared" ref="S153" si="815">IFERROR((S152/S149)," " )</f>
        <v xml:space="preserve"> </v>
      </c>
      <c r="T153" s="66" t="str">
        <f t="shared" ref="T153" si="816">IFERROR((T152/T149)," " )</f>
        <v xml:space="preserve"> </v>
      </c>
      <c r="U153" s="66" t="str">
        <f t="shared" ref="U153" si="817">IFERROR((U152/U149)," " )</f>
        <v xml:space="preserve"> </v>
      </c>
      <c r="V153" s="66" t="str">
        <f t="shared" ref="V153" si="818">IFERROR((V152/V149)," " )</f>
        <v xml:space="preserve"> </v>
      </c>
      <c r="W153" s="66" t="str">
        <f t="shared" ref="W153" si="819">IFERROR((W152/W149)," " )</f>
        <v xml:space="preserve"> </v>
      </c>
      <c r="X153" s="66" t="str">
        <f t="shared" ref="X153" si="820">IFERROR((X152/X149)," " )</f>
        <v xml:space="preserve"> </v>
      </c>
      <c r="Y153" s="66" t="str">
        <f t="shared" ref="Y153" si="821">IFERROR((Y152/Y149)," " )</f>
        <v xml:space="preserve"> </v>
      </c>
      <c r="Z153" s="66" t="str">
        <f t="shared" ref="Z153" si="822">IFERROR((Z152/Z149)," " )</f>
        <v xml:space="preserve"> </v>
      </c>
      <c r="AA153" s="66" t="str">
        <f>IFERROR((AA152/AA149)," " )</f>
        <v xml:space="preserve"> </v>
      </c>
      <c r="AB153" s="66" t="str">
        <f t="shared" ref="AB153" si="823">IFERROR((AB152/AB149)," " )</f>
        <v xml:space="preserve"> </v>
      </c>
      <c r="AC153" s="66" t="str">
        <f t="shared" ref="AC153" si="824">IFERROR((AC152/AC149)," " )</f>
        <v xml:space="preserve"> </v>
      </c>
      <c r="AD153" s="66" t="str">
        <f t="shared" ref="AD153" si="825">IFERROR((AD152/AD149)," " )</f>
        <v xml:space="preserve"> </v>
      </c>
      <c r="AE153" s="66" t="str">
        <f t="shared" ref="AE153" si="826">IFERROR((AE152/AE149)," " )</f>
        <v xml:space="preserve"> </v>
      </c>
      <c r="AF153" s="66" t="str">
        <f t="shared" ref="AF153" si="827">IFERROR((AF152/AF149)," " )</f>
        <v xml:space="preserve"> </v>
      </c>
      <c r="AG153" s="66" t="str">
        <f t="shared" ref="AG153" si="828">IFERROR((AG152/AG149)," " )</f>
        <v xml:space="preserve"> </v>
      </c>
      <c r="AH153" s="66" t="str">
        <f t="shared" ref="AH153:AI153" si="829">IFERROR((AH152/AH149)," " )</f>
        <v xml:space="preserve"> </v>
      </c>
      <c r="AI153" s="66" t="str">
        <f t="shared" si="829"/>
        <v xml:space="preserve"> </v>
      </c>
    </row>
  </sheetData>
  <mergeCells count="26">
    <mergeCell ref="B2:C2"/>
    <mergeCell ref="B118:B123"/>
    <mergeCell ref="B130:B135"/>
    <mergeCell ref="B136:B141"/>
    <mergeCell ref="B142:B147"/>
    <mergeCell ref="B64:B69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148:B153"/>
    <mergeCell ref="B124:B129"/>
    <mergeCell ref="B112:B117"/>
    <mergeCell ref="B106:B111"/>
    <mergeCell ref="B70:B75"/>
    <mergeCell ref="B76:B81"/>
    <mergeCell ref="B82:B87"/>
    <mergeCell ref="B88:B93"/>
    <mergeCell ref="B94:B99"/>
    <mergeCell ref="B100:B10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B1:AJ103"/>
  <sheetViews>
    <sheetView workbookViewId="0">
      <pane xSplit="4" ySplit="8" topLeftCell="G9" activePane="bottomRight" state="frozen"/>
      <selection pane="topRight" activeCell="E1" sqref="E1"/>
      <selection pane="bottomLeft" activeCell="A9" sqref="A9"/>
      <selection pane="bottomRight" activeCell="K20" sqref="K20"/>
    </sheetView>
  </sheetViews>
  <sheetFormatPr defaultRowHeight="15" x14ac:dyDescent="0.25"/>
  <cols>
    <col min="1" max="1" width="3.7109375" customWidth="1"/>
    <col min="5" max="6" width="0" hidden="1" customWidth="1"/>
    <col min="7" max="7" width="9.5703125" bestFit="1" customWidth="1"/>
  </cols>
  <sheetData>
    <row r="1" spans="2:36" x14ac:dyDescent="0.25">
      <c r="C1" s="150" t="s">
        <v>28</v>
      </c>
      <c r="D1" s="151"/>
    </row>
    <row r="2" spans="2:36" ht="15.75" thickBot="1" x14ac:dyDescent="0.3">
      <c r="C2" s="152"/>
      <c r="D2" s="153"/>
    </row>
    <row r="3" spans="2:36" x14ac:dyDescent="0.25">
      <c r="B3" s="17" t="s">
        <v>0</v>
      </c>
      <c r="C3" s="18" t="s">
        <v>8</v>
      </c>
      <c r="D3" s="18" t="s">
        <v>9</v>
      </c>
      <c r="E3" s="19">
        <v>45200</v>
      </c>
      <c r="F3" s="19">
        <v>45201</v>
      </c>
      <c r="G3" s="19">
        <v>45231</v>
      </c>
      <c r="H3" s="19">
        <v>45232</v>
      </c>
      <c r="I3" s="19">
        <v>45233</v>
      </c>
      <c r="J3" s="19">
        <v>45234</v>
      </c>
      <c r="K3" s="19">
        <v>45235</v>
      </c>
      <c r="L3" s="19">
        <v>45236</v>
      </c>
      <c r="M3" s="19">
        <v>45237</v>
      </c>
      <c r="N3" s="19">
        <v>45238</v>
      </c>
      <c r="O3" s="19">
        <v>45239</v>
      </c>
      <c r="P3" s="19">
        <v>45240</v>
      </c>
      <c r="Q3" s="19">
        <v>45241</v>
      </c>
      <c r="R3" s="19">
        <v>45242</v>
      </c>
      <c r="S3" s="19">
        <v>45243</v>
      </c>
      <c r="T3" s="19">
        <v>45244</v>
      </c>
      <c r="U3" s="19">
        <v>45245</v>
      </c>
      <c r="V3" s="19">
        <v>45246</v>
      </c>
      <c r="W3" s="19">
        <v>45247</v>
      </c>
      <c r="X3" s="19">
        <v>45248</v>
      </c>
      <c r="Y3" s="19">
        <v>45249</v>
      </c>
      <c r="Z3" s="19">
        <v>45250</v>
      </c>
      <c r="AA3" s="19">
        <v>45251</v>
      </c>
      <c r="AB3" s="19">
        <v>45252</v>
      </c>
      <c r="AC3" s="19">
        <v>45253</v>
      </c>
      <c r="AD3" s="19">
        <v>45254</v>
      </c>
      <c r="AE3" s="19">
        <v>45255</v>
      </c>
      <c r="AF3" s="19">
        <v>45256</v>
      </c>
      <c r="AG3" s="19">
        <v>45257</v>
      </c>
      <c r="AH3" s="19">
        <v>45258</v>
      </c>
      <c r="AI3" s="19">
        <v>45259</v>
      </c>
      <c r="AJ3" s="19">
        <v>45260</v>
      </c>
    </row>
    <row r="4" spans="2:36" x14ac:dyDescent="0.25">
      <c r="B4" s="154" t="s">
        <v>9</v>
      </c>
      <c r="C4" s="8" t="s">
        <v>3</v>
      </c>
      <c r="D4" s="9">
        <f>IFERROR(SUM(E4:AA4)," ")</f>
        <v>0</v>
      </c>
      <c r="E4" s="9"/>
      <c r="F4" s="9"/>
      <c r="G4" s="31">
        <f t="shared" ref="G4:S4" si="0">IFERROR((G9+G14+G19+G24+G29+G34+G39+G44+G49+G54+G59+G64+G69+G74+G79+G84+G89+G99+G94)," " )</f>
        <v>0</v>
      </c>
      <c r="H4" s="31">
        <f t="shared" si="0"/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  <c r="Q4" s="31">
        <f t="shared" si="0"/>
        <v>0</v>
      </c>
      <c r="R4" s="31">
        <f t="shared" si="0"/>
        <v>0</v>
      </c>
      <c r="S4" s="31">
        <f t="shared" si="0"/>
        <v>0</v>
      </c>
      <c r="T4" s="9">
        <f>IFERROR((T9+T14+T19+T24+T29+T34+T39+T44+T49+T54+T59+T64+T69+T74+T79+T84+T89+T99+T94)," " )</f>
        <v>0</v>
      </c>
      <c r="U4" s="31">
        <f t="shared" ref="U4:AH4" si="1">IFERROR((U9+U14+U19+U24+U29+U34+U39+U44+U49+U54+U59+U64+U69+U74+U79+U84+U89+U99+U94)," " )</f>
        <v>0</v>
      </c>
      <c r="V4" s="31">
        <f t="shared" si="1"/>
        <v>0</v>
      </c>
      <c r="W4" s="31">
        <f t="shared" si="1"/>
        <v>0</v>
      </c>
      <c r="X4" s="31">
        <f t="shared" si="1"/>
        <v>0</v>
      </c>
      <c r="Y4" s="31">
        <f t="shared" si="1"/>
        <v>0</v>
      </c>
      <c r="Z4" s="31">
        <f t="shared" si="1"/>
        <v>0</v>
      </c>
      <c r="AA4" s="31">
        <f t="shared" si="1"/>
        <v>0</v>
      </c>
      <c r="AB4" s="31">
        <f t="shared" si="1"/>
        <v>0</v>
      </c>
      <c r="AC4" s="31">
        <f t="shared" si="1"/>
        <v>0</v>
      </c>
      <c r="AD4" s="31">
        <f t="shared" si="1"/>
        <v>0</v>
      </c>
      <c r="AE4" s="31">
        <f t="shared" si="1"/>
        <v>0</v>
      </c>
      <c r="AF4" s="31">
        <f t="shared" si="1"/>
        <v>0</v>
      </c>
      <c r="AG4" s="31">
        <f t="shared" si="1"/>
        <v>0</v>
      </c>
      <c r="AH4" s="31">
        <f t="shared" si="1"/>
        <v>0</v>
      </c>
      <c r="AI4" s="31">
        <f t="shared" ref="AI4:AJ4" si="2">IFERROR((AI9+AI14+AI19+AI24+AI29+AI34+AI39+AI44+AI49+AI54+AI59+AI64+AI69+AI74+AI79+AI84+AI89+AI99+AI94)," " )</f>
        <v>0</v>
      </c>
      <c r="AJ4" s="31">
        <f t="shared" si="2"/>
        <v>0</v>
      </c>
    </row>
    <row r="5" spans="2:36" x14ac:dyDescent="0.25">
      <c r="B5" s="154"/>
      <c r="C5" s="8" t="s">
        <v>4</v>
      </c>
      <c r="D5" s="12" t="str">
        <f>IFERROR(AVERAGE(E5:AA5)," ")</f>
        <v xml:space="preserve"> </v>
      </c>
      <c r="E5" s="10"/>
      <c r="F5" s="10"/>
      <c r="G5" s="10" t="str">
        <f t="shared" ref="G5:S5" si="3">IFERROR(AVERAGE(G10,G15,G20,G25,G30,G35,G40,G45,G50,G55,G60,G65,G70,G75,G80,G85,G90,G100,G95)," ")</f>
        <v xml:space="preserve"> </v>
      </c>
      <c r="H5" s="10" t="str">
        <f t="shared" si="3"/>
        <v xml:space="preserve"> </v>
      </c>
      <c r="I5" s="10" t="str">
        <f t="shared" si="3"/>
        <v xml:space="preserve"> </v>
      </c>
      <c r="J5" s="10" t="str">
        <f t="shared" si="3"/>
        <v xml:space="preserve"> </v>
      </c>
      <c r="K5" s="10" t="str">
        <f t="shared" si="3"/>
        <v xml:space="preserve"> </v>
      </c>
      <c r="L5" s="10" t="str">
        <f t="shared" si="3"/>
        <v xml:space="preserve"> </v>
      </c>
      <c r="M5" s="10" t="str">
        <f t="shared" si="3"/>
        <v xml:space="preserve"> </v>
      </c>
      <c r="N5" s="10" t="str">
        <f t="shared" si="3"/>
        <v xml:space="preserve"> </v>
      </c>
      <c r="O5" s="10" t="str">
        <f t="shared" si="3"/>
        <v xml:space="preserve"> </v>
      </c>
      <c r="P5" s="10" t="str">
        <f t="shared" si="3"/>
        <v xml:space="preserve"> </v>
      </c>
      <c r="Q5" s="10" t="str">
        <f t="shared" si="3"/>
        <v xml:space="preserve"> </v>
      </c>
      <c r="R5" s="10" t="str">
        <f t="shared" si="3"/>
        <v xml:space="preserve"> </v>
      </c>
      <c r="S5" s="10" t="str">
        <f t="shared" si="3"/>
        <v xml:space="preserve"> </v>
      </c>
      <c r="T5" s="10" t="str">
        <f>IFERROR(AVERAGE(T10,T15,T20,T25,T30,T35,T40,T45,T50,T55,T60,T65,T70,T75,T80,T85,T90,T100,T95)," ")</f>
        <v xml:space="preserve"> </v>
      </c>
      <c r="U5" s="10" t="str">
        <f t="shared" ref="U5:AH5" si="4">IFERROR(AVERAGE(U10,U15,U20,U25,U30,U35,U40,U45,U50,U55,U60,U65,U70,U75,U80,U85,U90,U100,U95)," ")</f>
        <v xml:space="preserve"> </v>
      </c>
      <c r="V5" s="10" t="str">
        <f t="shared" si="4"/>
        <v xml:space="preserve"> </v>
      </c>
      <c r="W5" s="10" t="str">
        <f t="shared" si="4"/>
        <v xml:space="preserve"> </v>
      </c>
      <c r="X5" s="10" t="str">
        <f t="shared" si="4"/>
        <v xml:space="preserve"> </v>
      </c>
      <c r="Y5" s="10" t="str">
        <f t="shared" si="4"/>
        <v xml:space="preserve"> </v>
      </c>
      <c r="Z5" s="10" t="str">
        <f>IFERROR(AVERAGE(Z10,Z15,Z20,Z25,Z30,Z35,Z40,Z45,Z50,Z55,Z60,Z65,Z70,Z75,Z80,Z85,Z90,Z100,Z95)," ")</f>
        <v xml:space="preserve"> </v>
      </c>
      <c r="AA5" s="10" t="str">
        <f t="shared" si="4"/>
        <v xml:space="preserve"> </v>
      </c>
      <c r="AB5" s="10" t="str">
        <f t="shared" si="4"/>
        <v xml:space="preserve"> </v>
      </c>
      <c r="AC5" s="10" t="str">
        <f t="shared" si="4"/>
        <v xml:space="preserve"> </v>
      </c>
      <c r="AD5" s="10" t="str">
        <f t="shared" si="4"/>
        <v xml:space="preserve"> </v>
      </c>
      <c r="AE5" s="10" t="str">
        <f t="shared" si="4"/>
        <v xml:space="preserve"> </v>
      </c>
      <c r="AF5" s="10" t="str">
        <f t="shared" si="4"/>
        <v xml:space="preserve"> </v>
      </c>
      <c r="AG5" s="10" t="str">
        <f t="shared" si="4"/>
        <v xml:space="preserve"> </v>
      </c>
      <c r="AH5" s="10" t="str">
        <f t="shared" si="4"/>
        <v xml:space="preserve"> </v>
      </c>
      <c r="AI5" s="10" t="str">
        <f t="shared" ref="AI5:AJ5" si="5">IFERROR(AVERAGE(AI10,AI15,AI20,AI25,AI30,AI35,AI40,AI45,AI50,AI55,AI60,AI65,AI70,AI75,AI80,AI85,AI90,AI100,AI95)," ")</f>
        <v xml:space="preserve"> </v>
      </c>
      <c r="AJ5" s="10" t="str">
        <f t="shared" si="5"/>
        <v xml:space="preserve"> </v>
      </c>
    </row>
    <row r="6" spans="2:36" x14ac:dyDescent="0.25">
      <c r="B6" s="154"/>
      <c r="C6" s="8" t="s">
        <v>5</v>
      </c>
      <c r="D6" s="9">
        <f>SUM(E6:AA6)</f>
        <v>0</v>
      </c>
      <c r="E6" s="9"/>
      <c r="F6" s="9"/>
      <c r="G6" s="31">
        <f t="shared" ref="G6:S6" si="6">G11+G16+G21+G26+G31+G36+G41+G46+G51+G56+G61+G66+G71+G76+G81+G86+G91+G101+G96</f>
        <v>0</v>
      </c>
      <c r="H6" s="31">
        <f t="shared" si="6"/>
        <v>0</v>
      </c>
      <c r="I6" s="31">
        <f t="shared" si="6"/>
        <v>0</v>
      </c>
      <c r="J6" s="31">
        <f t="shared" si="6"/>
        <v>0</v>
      </c>
      <c r="K6" s="31">
        <f t="shared" si="6"/>
        <v>0</v>
      </c>
      <c r="L6" s="31">
        <f t="shared" si="6"/>
        <v>0</v>
      </c>
      <c r="M6" s="31">
        <f t="shared" si="6"/>
        <v>0</v>
      </c>
      <c r="N6" s="31">
        <f t="shared" si="6"/>
        <v>0</v>
      </c>
      <c r="O6" s="31">
        <f t="shared" si="6"/>
        <v>0</v>
      </c>
      <c r="P6" s="31">
        <f t="shared" si="6"/>
        <v>0</v>
      </c>
      <c r="Q6" s="31">
        <f t="shared" si="6"/>
        <v>0</v>
      </c>
      <c r="R6" s="31">
        <f t="shared" si="6"/>
        <v>0</v>
      </c>
      <c r="S6" s="31">
        <f t="shared" si="6"/>
        <v>0</v>
      </c>
      <c r="T6" s="9">
        <f>T11+T16+T21+T26+T31+T36+T41+T46+T51+T56+T61+T66+T71+T76+T81+T86+T91+T101+T96</f>
        <v>0</v>
      </c>
      <c r="U6" s="31">
        <f t="shared" ref="U6:AH6" si="7">U11+U16+U21+U26+U31+U36+U41+U46+U51+U56+U61+U66+U71+U76+U81+U86+U91+U101+U96</f>
        <v>0</v>
      </c>
      <c r="V6" s="31">
        <f t="shared" si="7"/>
        <v>0</v>
      </c>
      <c r="W6" s="31">
        <f t="shared" si="7"/>
        <v>0</v>
      </c>
      <c r="X6" s="31">
        <f t="shared" si="7"/>
        <v>0</v>
      </c>
      <c r="Y6" s="31">
        <f t="shared" si="7"/>
        <v>0</v>
      </c>
      <c r="Z6" s="31">
        <f t="shared" si="7"/>
        <v>0</v>
      </c>
      <c r="AA6" s="31">
        <f t="shared" si="7"/>
        <v>0</v>
      </c>
      <c r="AB6" s="31">
        <f t="shared" si="7"/>
        <v>0</v>
      </c>
      <c r="AC6" s="31">
        <f t="shared" si="7"/>
        <v>0</v>
      </c>
      <c r="AD6" s="31">
        <f t="shared" si="7"/>
        <v>0</v>
      </c>
      <c r="AE6" s="31">
        <f t="shared" si="7"/>
        <v>0</v>
      </c>
      <c r="AF6" s="31">
        <f t="shared" si="7"/>
        <v>0</v>
      </c>
      <c r="AG6" s="31">
        <f t="shared" si="7"/>
        <v>0</v>
      </c>
      <c r="AH6" s="31">
        <f t="shared" si="7"/>
        <v>0</v>
      </c>
      <c r="AI6" s="31">
        <f t="shared" ref="AI6:AJ6" si="8">AI11+AI16+AI21+AI26+AI31+AI36+AI41+AI46+AI51+AI56+AI61+AI66+AI71+AI76+AI81+AI86+AI91+AI101+AI96</f>
        <v>0</v>
      </c>
      <c r="AJ6" s="31">
        <f t="shared" si="8"/>
        <v>0</v>
      </c>
    </row>
    <row r="7" spans="2:36" x14ac:dyDescent="0.25">
      <c r="B7" s="154"/>
      <c r="C7" s="8" t="s">
        <v>6</v>
      </c>
      <c r="D7" s="10">
        <f>IFERROR((D4/D6),)</f>
        <v>0</v>
      </c>
      <c r="E7" s="10"/>
      <c r="F7" s="10"/>
      <c r="G7" s="10" t="str">
        <f t="shared" ref="G7:AH7" si="9">IFERROR((G4/G6)," ")</f>
        <v xml:space="preserve"> </v>
      </c>
      <c r="H7" s="10" t="str">
        <f t="shared" si="9"/>
        <v xml:space="preserve"> </v>
      </c>
      <c r="I7" s="10" t="str">
        <f t="shared" si="9"/>
        <v xml:space="preserve"> </v>
      </c>
      <c r="J7" s="10" t="str">
        <f t="shared" si="9"/>
        <v xml:space="preserve"> </v>
      </c>
      <c r="K7" s="10" t="str">
        <f t="shared" si="9"/>
        <v xml:space="preserve"> </v>
      </c>
      <c r="L7" s="10" t="str">
        <f t="shared" si="9"/>
        <v xml:space="preserve"> </v>
      </c>
      <c r="M7" s="10" t="str">
        <f t="shared" si="9"/>
        <v xml:space="preserve"> </v>
      </c>
      <c r="N7" s="10" t="str">
        <f t="shared" si="9"/>
        <v xml:space="preserve"> </v>
      </c>
      <c r="O7" s="10" t="str">
        <f t="shared" si="9"/>
        <v xml:space="preserve"> </v>
      </c>
      <c r="P7" s="10" t="str">
        <f t="shared" si="9"/>
        <v xml:space="preserve"> </v>
      </c>
      <c r="Q7" s="10" t="str">
        <f t="shared" si="9"/>
        <v xml:space="preserve"> </v>
      </c>
      <c r="R7" s="10" t="str">
        <f t="shared" si="9"/>
        <v xml:space="preserve"> </v>
      </c>
      <c r="S7" s="10" t="str">
        <f t="shared" si="9"/>
        <v xml:space="preserve"> </v>
      </c>
      <c r="T7" s="10" t="str">
        <f t="shared" si="9"/>
        <v xml:space="preserve"> </v>
      </c>
      <c r="U7" s="10" t="str">
        <f t="shared" si="9"/>
        <v xml:space="preserve"> </v>
      </c>
      <c r="V7" s="10" t="str">
        <f t="shared" si="9"/>
        <v xml:space="preserve"> </v>
      </c>
      <c r="W7" s="10" t="str">
        <f t="shared" si="9"/>
        <v xml:space="preserve"> </v>
      </c>
      <c r="X7" s="10" t="str">
        <f t="shared" si="9"/>
        <v xml:space="preserve"> </v>
      </c>
      <c r="Y7" s="10" t="str">
        <f t="shared" si="9"/>
        <v xml:space="preserve"> </v>
      </c>
      <c r="Z7" s="10" t="str">
        <f t="shared" si="9"/>
        <v xml:space="preserve"> </v>
      </c>
      <c r="AA7" s="10" t="str">
        <f t="shared" si="9"/>
        <v xml:space="preserve"> </v>
      </c>
      <c r="AB7" s="10" t="str">
        <f t="shared" si="9"/>
        <v xml:space="preserve"> </v>
      </c>
      <c r="AC7" s="10" t="str">
        <f t="shared" si="9"/>
        <v xml:space="preserve"> </v>
      </c>
      <c r="AD7" s="10" t="str">
        <f t="shared" si="9"/>
        <v xml:space="preserve"> </v>
      </c>
      <c r="AE7" s="10" t="str">
        <f t="shared" si="9"/>
        <v xml:space="preserve"> </v>
      </c>
      <c r="AF7" s="10" t="str">
        <f t="shared" si="9"/>
        <v xml:space="preserve"> </v>
      </c>
      <c r="AG7" s="10" t="str">
        <f t="shared" si="9"/>
        <v xml:space="preserve"> </v>
      </c>
      <c r="AH7" s="10" t="str">
        <f t="shared" si="9"/>
        <v xml:space="preserve"> </v>
      </c>
      <c r="AI7" s="10" t="str">
        <f t="shared" ref="AI7:AJ7" si="10">IFERROR((AI4/AI6)," ")</f>
        <v xml:space="preserve"> </v>
      </c>
      <c r="AJ7" s="10" t="str">
        <f t="shared" si="10"/>
        <v xml:space="preserve"> </v>
      </c>
    </row>
    <row r="8" spans="2:36" ht="15.75" thickBot="1" x14ac:dyDescent="0.3">
      <c r="B8" s="155"/>
      <c r="C8" s="26" t="s">
        <v>7</v>
      </c>
      <c r="D8" s="25" t="str">
        <f>IFERROR((D7/D5)," " )</f>
        <v xml:space="preserve"> </v>
      </c>
      <c r="E8" s="25" t="str">
        <f t="shared" ref="E8:AH8" si="11">IFERROR((E7/E5)," " )</f>
        <v xml:space="preserve"> </v>
      </c>
      <c r="F8" s="25" t="str">
        <f t="shared" si="11"/>
        <v xml:space="preserve"> </v>
      </c>
      <c r="G8" s="24" t="str">
        <f t="shared" si="11"/>
        <v xml:space="preserve"> </v>
      </c>
      <c r="H8" s="24" t="str">
        <f t="shared" si="11"/>
        <v xml:space="preserve"> </v>
      </c>
      <c r="I8" s="24" t="str">
        <f t="shared" si="11"/>
        <v xml:space="preserve"> </v>
      </c>
      <c r="J8" s="24" t="str">
        <f t="shared" si="11"/>
        <v xml:space="preserve"> </v>
      </c>
      <c r="K8" s="24" t="str">
        <f t="shared" si="11"/>
        <v xml:space="preserve"> </v>
      </c>
      <c r="L8" s="24" t="str">
        <f t="shared" si="11"/>
        <v xml:space="preserve"> </v>
      </c>
      <c r="M8" s="24" t="str">
        <f t="shared" si="11"/>
        <v xml:space="preserve"> </v>
      </c>
      <c r="N8" s="24" t="str">
        <f t="shared" si="11"/>
        <v xml:space="preserve"> </v>
      </c>
      <c r="O8" s="25" t="str">
        <f t="shared" si="11"/>
        <v xml:space="preserve"> </v>
      </c>
      <c r="P8" s="25" t="str">
        <f t="shared" si="11"/>
        <v xml:space="preserve"> </v>
      </c>
      <c r="Q8" s="25" t="str">
        <f t="shared" si="11"/>
        <v xml:space="preserve"> </v>
      </c>
      <c r="R8" s="25" t="str">
        <f t="shared" si="11"/>
        <v xml:space="preserve"> </v>
      </c>
      <c r="S8" s="25" t="str">
        <f t="shared" si="11"/>
        <v xml:space="preserve"> </v>
      </c>
      <c r="T8" s="25" t="str">
        <f t="shared" si="11"/>
        <v xml:space="preserve"> </v>
      </c>
      <c r="U8" s="25" t="str">
        <f t="shared" si="11"/>
        <v xml:space="preserve"> </v>
      </c>
      <c r="V8" s="25" t="str">
        <f t="shared" si="11"/>
        <v xml:space="preserve"> </v>
      </c>
      <c r="W8" s="25" t="str">
        <f t="shared" si="11"/>
        <v xml:space="preserve"> </v>
      </c>
      <c r="X8" s="25" t="str">
        <f t="shared" si="11"/>
        <v xml:space="preserve"> </v>
      </c>
      <c r="Y8" s="25" t="str">
        <f t="shared" si="11"/>
        <v xml:space="preserve"> </v>
      </c>
      <c r="Z8" s="25" t="str">
        <f t="shared" si="11"/>
        <v xml:space="preserve"> </v>
      </c>
      <c r="AA8" s="25" t="str">
        <f t="shared" si="11"/>
        <v xml:space="preserve"> </v>
      </c>
      <c r="AB8" s="25" t="str">
        <f t="shared" si="11"/>
        <v xml:space="preserve"> </v>
      </c>
      <c r="AC8" s="25" t="str">
        <f t="shared" si="11"/>
        <v xml:space="preserve"> </v>
      </c>
      <c r="AD8" s="25" t="str">
        <f t="shared" si="11"/>
        <v xml:space="preserve"> </v>
      </c>
      <c r="AE8" s="25" t="str">
        <f t="shared" si="11"/>
        <v xml:space="preserve"> </v>
      </c>
      <c r="AF8" s="25" t="str">
        <f t="shared" si="11"/>
        <v xml:space="preserve"> </v>
      </c>
      <c r="AG8" s="25" t="str">
        <f t="shared" si="11"/>
        <v xml:space="preserve"> </v>
      </c>
      <c r="AH8" s="25" t="str">
        <f t="shared" si="11"/>
        <v xml:space="preserve"> </v>
      </c>
      <c r="AI8" s="25" t="str">
        <f t="shared" ref="AI8:AJ8" si="12">IFERROR((AI7/AI5)," " )</f>
        <v xml:space="preserve"> </v>
      </c>
      <c r="AJ8" s="25" t="str">
        <f t="shared" si="12"/>
        <v xml:space="preserve"> </v>
      </c>
    </row>
    <row r="9" spans="2:36" x14ac:dyDescent="0.25">
      <c r="B9" s="156">
        <v>1</v>
      </c>
      <c r="C9" s="18" t="s">
        <v>3</v>
      </c>
      <c r="D9" s="13">
        <f>IFERROR(SUM(E9:AI9)," ")</f>
        <v>0</v>
      </c>
      <c r="E9" s="27"/>
      <c r="F9" s="27"/>
      <c r="G9" s="28"/>
      <c r="H9" s="29"/>
      <c r="I9" s="29"/>
      <c r="J9" s="29"/>
      <c r="K9" s="29"/>
      <c r="L9" s="29"/>
      <c r="M9" s="29"/>
      <c r="N9" s="28"/>
      <c r="O9" s="28"/>
      <c r="P9" s="28"/>
      <c r="Q9" s="28"/>
      <c r="R9" s="28"/>
      <c r="S9" s="28"/>
      <c r="T9" s="30"/>
      <c r="U9" s="27"/>
      <c r="V9" s="28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2:36" x14ac:dyDescent="0.25">
      <c r="B10" s="148"/>
      <c r="C10" s="7" t="s">
        <v>4</v>
      </c>
      <c r="D10" s="12" t="str">
        <f>IFERROR(AVERAGE(E10:AI10)," ")</f>
        <v xml:space="preserve"> </v>
      </c>
      <c r="E10" s="22"/>
      <c r="F10" s="22"/>
      <c r="G10" s="3"/>
      <c r="H10" s="6"/>
      <c r="I10" s="6"/>
      <c r="J10" s="6"/>
      <c r="K10" s="6"/>
      <c r="L10" s="6"/>
      <c r="M10" s="6"/>
      <c r="N10" s="3"/>
      <c r="O10" s="3"/>
      <c r="P10" s="3"/>
      <c r="Q10" s="3"/>
      <c r="R10" s="3"/>
      <c r="S10" s="3"/>
      <c r="T10" s="2"/>
      <c r="U10" s="22"/>
      <c r="V10" s="3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2:36" x14ac:dyDescent="0.25">
      <c r="B11" s="148"/>
      <c r="C11" s="7" t="s">
        <v>5</v>
      </c>
      <c r="D11" s="23">
        <f>SUM(E11:AI11)</f>
        <v>0</v>
      </c>
      <c r="E11" s="22"/>
      <c r="F11" s="2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2"/>
      <c r="U11" s="22"/>
      <c r="V11" s="3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2:36" x14ac:dyDescent="0.25">
      <c r="B12" s="148"/>
      <c r="C12" s="7" t="s">
        <v>6</v>
      </c>
      <c r="D12" s="10" t="str">
        <f>IFERROR((D9/D11)," " )</f>
        <v xml:space="preserve"> </v>
      </c>
      <c r="E12" s="5" t="str">
        <f>IFERROR((E9/E11)," " )</f>
        <v xml:space="preserve"> </v>
      </c>
      <c r="F12" s="5" t="str">
        <f t="shared" ref="F12:AH12" si="13">IFERROR((F9/F11)," " )</f>
        <v xml:space="preserve"> </v>
      </c>
      <c r="G12" s="5" t="str">
        <f t="shared" si="13"/>
        <v xml:space="preserve"> </v>
      </c>
      <c r="H12" s="5" t="str">
        <f t="shared" si="13"/>
        <v xml:space="preserve"> </v>
      </c>
      <c r="I12" s="5" t="str">
        <f t="shared" si="13"/>
        <v xml:space="preserve"> </v>
      </c>
      <c r="J12" s="5" t="str">
        <f t="shared" si="13"/>
        <v xml:space="preserve"> </v>
      </c>
      <c r="K12" s="5" t="str">
        <f t="shared" si="13"/>
        <v xml:space="preserve"> </v>
      </c>
      <c r="L12" s="5" t="str">
        <f t="shared" si="13"/>
        <v xml:space="preserve"> </v>
      </c>
      <c r="M12" s="5" t="str">
        <f t="shared" si="13"/>
        <v xml:space="preserve"> </v>
      </c>
      <c r="N12" s="5" t="str">
        <f t="shared" si="13"/>
        <v xml:space="preserve"> </v>
      </c>
      <c r="O12" s="5" t="str">
        <f t="shared" si="13"/>
        <v xml:space="preserve"> </v>
      </c>
      <c r="P12" s="5" t="str">
        <f t="shared" si="13"/>
        <v xml:space="preserve"> </v>
      </c>
      <c r="Q12" s="5" t="str">
        <f t="shared" si="13"/>
        <v xml:space="preserve"> </v>
      </c>
      <c r="R12" s="5" t="str">
        <f t="shared" si="13"/>
        <v xml:space="preserve"> </v>
      </c>
      <c r="S12" s="5" t="str">
        <f t="shared" si="13"/>
        <v xml:space="preserve"> </v>
      </c>
      <c r="T12" s="5" t="str">
        <f t="shared" si="13"/>
        <v xml:space="preserve"> </v>
      </c>
      <c r="U12" s="5" t="str">
        <f t="shared" si="13"/>
        <v xml:space="preserve"> </v>
      </c>
      <c r="V12" s="5" t="str">
        <f t="shared" si="13"/>
        <v xml:space="preserve"> </v>
      </c>
      <c r="W12" s="5" t="str">
        <f t="shared" si="13"/>
        <v xml:space="preserve"> </v>
      </c>
      <c r="X12" s="5" t="str">
        <f t="shared" si="13"/>
        <v xml:space="preserve"> </v>
      </c>
      <c r="Y12" s="5" t="str">
        <f t="shared" si="13"/>
        <v xml:space="preserve"> </v>
      </c>
      <c r="Z12" s="5" t="str">
        <f t="shared" si="13"/>
        <v xml:space="preserve"> </v>
      </c>
      <c r="AA12" s="5" t="str">
        <f t="shared" si="13"/>
        <v xml:space="preserve"> </v>
      </c>
      <c r="AB12" s="5" t="str">
        <f t="shared" si="13"/>
        <v xml:space="preserve"> </v>
      </c>
      <c r="AC12" s="5" t="str">
        <f t="shared" si="13"/>
        <v xml:space="preserve"> </v>
      </c>
      <c r="AD12" s="5" t="str">
        <f t="shared" si="13"/>
        <v xml:space="preserve"> </v>
      </c>
      <c r="AE12" s="5" t="str">
        <f t="shared" si="13"/>
        <v xml:space="preserve"> </v>
      </c>
      <c r="AF12" s="5" t="str">
        <f t="shared" si="13"/>
        <v xml:space="preserve"> </v>
      </c>
      <c r="AG12" s="5" t="str">
        <f t="shared" si="13"/>
        <v xml:space="preserve"> </v>
      </c>
      <c r="AH12" s="5" t="str">
        <f t="shared" si="13"/>
        <v xml:space="preserve"> </v>
      </c>
      <c r="AI12" s="5" t="str">
        <f t="shared" ref="AI12:AJ12" si="14">IFERROR((AI9/AI11)," " )</f>
        <v xml:space="preserve"> </v>
      </c>
      <c r="AJ12" s="5" t="str">
        <f t="shared" si="14"/>
        <v xml:space="preserve"> </v>
      </c>
    </row>
    <row r="13" spans="2:36" x14ac:dyDescent="0.25">
      <c r="B13" s="148"/>
      <c r="C13" s="7" t="s">
        <v>7</v>
      </c>
      <c r="D13" s="11" t="str">
        <f>IFERROR((D12/D10)," " )</f>
        <v xml:space="preserve"> </v>
      </c>
      <c r="E13" s="4" t="str">
        <f t="shared" ref="E13:AH13" si="15">IFERROR((E12/E10)," " )</f>
        <v xml:space="preserve"> </v>
      </c>
      <c r="F13" s="4" t="str">
        <f t="shared" si="15"/>
        <v xml:space="preserve"> </v>
      </c>
      <c r="G13" s="4" t="str">
        <f t="shared" si="15"/>
        <v xml:space="preserve"> </v>
      </c>
      <c r="H13" s="4" t="str">
        <f t="shared" si="15"/>
        <v xml:space="preserve"> </v>
      </c>
      <c r="I13" s="4" t="str">
        <f t="shared" si="15"/>
        <v xml:space="preserve"> </v>
      </c>
      <c r="J13" s="4" t="str">
        <f t="shared" si="15"/>
        <v xml:space="preserve"> </v>
      </c>
      <c r="K13" s="4" t="str">
        <f t="shared" si="15"/>
        <v xml:space="preserve"> </v>
      </c>
      <c r="L13" s="4" t="str">
        <f t="shared" si="15"/>
        <v xml:space="preserve"> </v>
      </c>
      <c r="M13" s="4" t="str">
        <f t="shared" si="15"/>
        <v xml:space="preserve"> </v>
      </c>
      <c r="N13" s="4" t="str">
        <f t="shared" si="15"/>
        <v xml:space="preserve"> </v>
      </c>
      <c r="O13" s="4" t="str">
        <f t="shared" si="15"/>
        <v xml:space="preserve"> </v>
      </c>
      <c r="P13" s="4" t="str">
        <f t="shared" si="15"/>
        <v xml:space="preserve"> </v>
      </c>
      <c r="Q13" s="4" t="str">
        <f t="shared" si="15"/>
        <v xml:space="preserve"> </v>
      </c>
      <c r="R13" s="4" t="str">
        <f t="shared" si="15"/>
        <v xml:space="preserve"> </v>
      </c>
      <c r="S13" s="4" t="str">
        <f t="shared" si="15"/>
        <v xml:space="preserve"> </v>
      </c>
      <c r="T13" s="4" t="str">
        <f t="shared" si="15"/>
        <v xml:space="preserve"> </v>
      </c>
      <c r="U13" s="4" t="str">
        <f t="shared" si="15"/>
        <v xml:space="preserve"> </v>
      </c>
      <c r="V13" s="4" t="str">
        <f t="shared" si="15"/>
        <v xml:space="preserve"> </v>
      </c>
      <c r="W13" s="4" t="str">
        <f t="shared" si="15"/>
        <v xml:space="preserve"> </v>
      </c>
      <c r="X13" s="4" t="str">
        <f t="shared" si="15"/>
        <v xml:space="preserve"> </v>
      </c>
      <c r="Y13" s="4" t="str">
        <f t="shared" si="15"/>
        <v xml:space="preserve"> </v>
      </c>
      <c r="Z13" s="4" t="str">
        <f t="shared" si="15"/>
        <v xml:space="preserve"> </v>
      </c>
      <c r="AA13" s="4" t="str">
        <f t="shared" si="15"/>
        <v xml:space="preserve"> </v>
      </c>
      <c r="AB13" s="4" t="str">
        <f t="shared" si="15"/>
        <v xml:space="preserve"> </v>
      </c>
      <c r="AC13" s="4" t="str">
        <f t="shared" si="15"/>
        <v xml:space="preserve"> </v>
      </c>
      <c r="AD13" s="4" t="str">
        <f t="shared" si="15"/>
        <v xml:space="preserve"> </v>
      </c>
      <c r="AE13" s="4" t="str">
        <f t="shared" si="15"/>
        <v xml:space="preserve"> </v>
      </c>
      <c r="AF13" s="4" t="str">
        <f t="shared" si="15"/>
        <v xml:space="preserve"> </v>
      </c>
      <c r="AG13" s="4" t="str">
        <f t="shared" si="15"/>
        <v xml:space="preserve"> </v>
      </c>
      <c r="AH13" s="4" t="str">
        <f t="shared" si="15"/>
        <v xml:space="preserve"> </v>
      </c>
      <c r="AI13" s="4" t="str">
        <f t="shared" ref="AI13:AJ13" si="16">IFERROR((AI12/AI10)," " )</f>
        <v xml:space="preserve"> </v>
      </c>
      <c r="AJ13" s="4" t="str">
        <f t="shared" si="16"/>
        <v xml:space="preserve"> </v>
      </c>
    </row>
    <row r="14" spans="2:36" x14ac:dyDescent="0.25">
      <c r="B14" s="148">
        <v>2</v>
      </c>
      <c r="C14" s="7" t="s">
        <v>3</v>
      </c>
      <c r="D14" s="23">
        <f t="shared" ref="D14" si="17">SUM(E14:AI14)</f>
        <v>0</v>
      </c>
      <c r="E14" s="22"/>
      <c r="F14" s="22"/>
      <c r="G14" s="6"/>
      <c r="H14" s="6"/>
      <c r="I14" s="6"/>
      <c r="J14" s="6"/>
      <c r="K14" s="6"/>
      <c r="L14" s="6"/>
      <c r="M14" s="6"/>
      <c r="N14" s="3"/>
      <c r="O14" s="3"/>
      <c r="P14" s="3"/>
      <c r="Q14" s="3"/>
      <c r="R14" s="3"/>
      <c r="S14" s="3"/>
      <c r="T14" s="2"/>
      <c r="U14" s="35"/>
      <c r="V14" s="3"/>
      <c r="W14" s="3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2:36" x14ac:dyDescent="0.25">
      <c r="B15" s="148"/>
      <c r="C15" s="7" t="s">
        <v>4</v>
      </c>
      <c r="D15" s="12" t="str">
        <f t="shared" ref="D15" si="18">IFERROR(AVERAGE(E15:AI15)," ")</f>
        <v xml:space="preserve"> </v>
      </c>
      <c r="E15" s="22"/>
      <c r="F15" s="22"/>
      <c r="G15" s="6"/>
      <c r="H15" s="6"/>
      <c r="I15" s="6"/>
      <c r="J15" s="6"/>
      <c r="K15" s="6"/>
      <c r="L15" s="6"/>
      <c r="M15" s="6"/>
      <c r="N15" s="3"/>
      <c r="O15" s="3"/>
      <c r="P15" s="3"/>
      <c r="Q15" s="3"/>
      <c r="R15" s="3"/>
      <c r="S15" s="3"/>
      <c r="T15" s="2"/>
      <c r="U15" s="35"/>
      <c r="V15" s="3"/>
      <c r="W15" s="3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2:36" x14ac:dyDescent="0.25">
      <c r="B16" s="148"/>
      <c r="C16" s="7" t="s">
        <v>5</v>
      </c>
      <c r="D16" s="23">
        <f t="shared" ref="D16" si="19">SUM(E16:AI16)</f>
        <v>0</v>
      </c>
      <c r="E16" s="22"/>
      <c r="F16" s="2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2"/>
      <c r="U16" s="35"/>
      <c r="V16" s="3"/>
      <c r="W16" s="3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2:36" x14ac:dyDescent="0.25">
      <c r="B17" s="148"/>
      <c r="C17" s="7" t="s">
        <v>6</v>
      </c>
      <c r="D17" s="10" t="str">
        <f t="shared" ref="D17:E17" si="20">IFERROR((D14/D16)," " )</f>
        <v xml:space="preserve"> </v>
      </c>
      <c r="E17" s="5" t="str">
        <f t="shared" si="20"/>
        <v xml:space="preserve"> </v>
      </c>
      <c r="F17" s="5" t="str">
        <f t="shared" ref="F17" si="21">IFERROR((F14/F16)," " )</f>
        <v xml:space="preserve"> </v>
      </c>
      <c r="G17" s="5" t="str">
        <f t="shared" ref="G17" si="22">IFERROR((G14/G16)," " )</f>
        <v xml:space="preserve"> </v>
      </c>
      <c r="H17" s="5" t="str">
        <f t="shared" ref="H17" si="23">IFERROR((H14/H16)," " )</f>
        <v xml:space="preserve"> </v>
      </c>
      <c r="I17" s="5" t="str">
        <f t="shared" ref="I17" si="24">IFERROR((I14/I16)," " )</f>
        <v xml:space="preserve"> </v>
      </c>
      <c r="J17" s="5" t="str">
        <f t="shared" ref="J17" si="25">IFERROR((J14/J16)," " )</f>
        <v xml:space="preserve"> </v>
      </c>
      <c r="K17" s="5" t="str">
        <f t="shared" ref="K17" si="26">IFERROR((K14/K16)," " )</f>
        <v xml:space="preserve"> </v>
      </c>
      <c r="L17" s="5" t="str">
        <f t="shared" ref="L17" si="27">IFERROR((L14/L16)," " )</f>
        <v xml:space="preserve"> </v>
      </c>
      <c r="M17" s="5" t="str">
        <f t="shared" ref="M17" si="28">IFERROR((M14/M16)," " )</f>
        <v xml:space="preserve"> </v>
      </c>
      <c r="N17" s="5" t="str">
        <f t="shared" ref="N17" si="29">IFERROR((N14/N16)," " )</f>
        <v xml:space="preserve"> </v>
      </c>
      <c r="O17" s="5" t="str">
        <f t="shared" ref="O17" si="30">IFERROR((O14/O16)," " )</f>
        <v xml:space="preserve"> </v>
      </c>
      <c r="P17" s="5" t="str">
        <f t="shared" ref="P17" si="31">IFERROR((P14/P16)," " )</f>
        <v xml:space="preserve"> </v>
      </c>
      <c r="Q17" s="5" t="str">
        <f t="shared" ref="Q17" si="32">IFERROR((Q14/Q16)," " )</f>
        <v xml:space="preserve"> </v>
      </c>
      <c r="R17" s="5" t="str">
        <f t="shared" ref="R17" si="33">IFERROR((R14/R16)," " )</f>
        <v xml:space="preserve"> </v>
      </c>
      <c r="S17" s="5" t="str">
        <f t="shared" ref="S17" si="34">IFERROR((S14/S16)," " )</f>
        <v xml:space="preserve"> </v>
      </c>
      <c r="T17" s="5" t="str">
        <f t="shared" ref="T17" si="35">IFERROR((T14/T16)," " )</f>
        <v xml:space="preserve"> </v>
      </c>
      <c r="U17" s="5" t="str">
        <f t="shared" ref="U17" si="36">IFERROR((U14/U16)," " )</f>
        <v xml:space="preserve"> </v>
      </c>
      <c r="V17" s="5" t="str">
        <f t="shared" ref="V17" si="37">IFERROR((V14/V16)," " )</f>
        <v xml:space="preserve"> </v>
      </c>
      <c r="W17" s="5" t="str">
        <f t="shared" ref="W17" si="38">IFERROR((W14/W16)," " )</f>
        <v xml:space="preserve"> </v>
      </c>
      <c r="X17" s="5" t="str">
        <f t="shared" ref="X17" si="39">IFERROR((X14/X16)," " )</f>
        <v xml:space="preserve"> </v>
      </c>
      <c r="Y17" s="5" t="str">
        <f t="shared" ref="Y17" si="40">IFERROR((Y14/Y16)," " )</f>
        <v xml:space="preserve"> </v>
      </c>
      <c r="Z17" s="5" t="str">
        <f t="shared" ref="Z17" si="41">IFERROR((Z14/Z16)," " )</f>
        <v xml:space="preserve"> </v>
      </c>
      <c r="AA17" s="5" t="str">
        <f t="shared" ref="AA17" si="42">IFERROR((AA14/AA16)," " )</f>
        <v xml:space="preserve"> </v>
      </c>
      <c r="AB17" s="5" t="str">
        <f t="shared" ref="AB17" si="43">IFERROR((AB14/AB16)," " )</f>
        <v xml:space="preserve"> </v>
      </c>
      <c r="AC17" s="5" t="str">
        <f t="shared" ref="AC17" si="44">IFERROR((AC14/AC16)," " )</f>
        <v xml:space="preserve"> </v>
      </c>
      <c r="AD17" s="5" t="str">
        <f t="shared" ref="AD17" si="45">IFERROR((AD14/AD16)," " )</f>
        <v xml:space="preserve"> </v>
      </c>
      <c r="AE17" s="5" t="str">
        <f t="shared" ref="AE17" si="46">IFERROR((AE14/AE16)," " )</f>
        <v xml:space="preserve"> </v>
      </c>
      <c r="AF17" s="5" t="str">
        <f t="shared" ref="AF17" si="47">IFERROR((AF14/AF16)," " )</f>
        <v xml:space="preserve"> </v>
      </c>
      <c r="AG17" s="5" t="str">
        <f t="shared" ref="AG17" si="48">IFERROR((AG14/AG16)," " )</f>
        <v xml:space="preserve"> </v>
      </c>
      <c r="AH17" s="5" t="str">
        <f t="shared" ref="AH17:AJ17" si="49">IFERROR((AH14/AH16)," " )</f>
        <v xml:space="preserve"> </v>
      </c>
      <c r="AI17" s="5" t="str">
        <f t="shared" si="49"/>
        <v xml:space="preserve"> </v>
      </c>
      <c r="AJ17" s="5" t="str">
        <f t="shared" si="49"/>
        <v xml:space="preserve"> </v>
      </c>
    </row>
    <row r="18" spans="2:36" x14ac:dyDescent="0.25">
      <c r="B18" s="148"/>
      <c r="C18" s="7" t="s">
        <v>7</v>
      </c>
      <c r="D18" s="11" t="str">
        <f t="shared" ref="D18" si="50">IFERROR((D17/D15)," " )</f>
        <v xml:space="preserve"> </v>
      </c>
      <c r="E18" s="4" t="str">
        <f t="shared" ref="E18" si="51">IFERROR((E17/E15)," " )</f>
        <v xml:space="preserve"> </v>
      </c>
      <c r="F18" s="4" t="str">
        <f t="shared" ref="F18" si="52">IFERROR((F17/F15)," " )</f>
        <v xml:space="preserve"> </v>
      </c>
      <c r="G18" s="4" t="str">
        <f t="shared" ref="G18" si="53">IFERROR((G17/G15)," " )</f>
        <v xml:space="preserve"> </v>
      </c>
      <c r="H18" s="4" t="str">
        <f t="shared" ref="H18" si="54">IFERROR((H17/H15)," " )</f>
        <v xml:space="preserve"> </v>
      </c>
      <c r="I18" s="4" t="str">
        <f t="shared" ref="I18" si="55">IFERROR((I17/I15)," " )</f>
        <v xml:space="preserve"> </v>
      </c>
      <c r="J18" s="4" t="str">
        <f t="shared" ref="J18" si="56">IFERROR((J17/J15)," " )</f>
        <v xml:space="preserve"> </v>
      </c>
      <c r="K18" s="4" t="str">
        <f t="shared" ref="K18" si="57">IFERROR((K17/K15)," " )</f>
        <v xml:space="preserve"> </v>
      </c>
      <c r="L18" s="4" t="str">
        <f t="shared" ref="L18" si="58">IFERROR((L17/L15)," " )</f>
        <v xml:space="preserve"> </v>
      </c>
      <c r="M18" s="4" t="str">
        <f t="shared" ref="M18" si="59">IFERROR((M17/M15)," " )</f>
        <v xml:space="preserve"> </v>
      </c>
      <c r="N18" s="4" t="str">
        <f t="shared" ref="N18" si="60">IFERROR((N17/N15)," " )</f>
        <v xml:space="preserve"> </v>
      </c>
      <c r="O18" s="4" t="str">
        <f t="shared" ref="O18" si="61">IFERROR((O17/O15)," " )</f>
        <v xml:space="preserve"> </v>
      </c>
      <c r="P18" s="4" t="str">
        <f t="shared" ref="P18" si="62">IFERROR((P17/P15)," " )</f>
        <v xml:space="preserve"> </v>
      </c>
      <c r="Q18" s="4" t="str">
        <f t="shared" ref="Q18" si="63">IFERROR((Q17/Q15)," " )</f>
        <v xml:space="preserve"> </v>
      </c>
      <c r="R18" s="4" t="str">
        <f t="shared" ref="R18" si="64">IFERROR((R17/R15)," " )</f>
        <v xml:space="preserve"> </v>
      </c>
      <c r="S18" s="4" t="str">
        <f t="shared" ref="S18" si="65">IFERROR((S17/S15)," " )</f>
        <v xml:space="preserve"> </v>
      </c>
      <c r="T18" s="4" t="str">
        <f t="shared" ref="T18" si="66">IFERROR((T17/T15)," " )</f>
        <v xml:space="preserve"> </v>
      </c>
      <c r="U18" s="4" t="str">
        <f t="shared" ref="U18" si="67">IFERROR((U17/U15)," " )</f>
        <v xml:space="preserve"> </v>
      </c>
      <c r="V18" s="4" t="str">
        <f t="shared" ref="V18" si="68">IFERROR((V17/V15)," " )</f>
        <v xml:space="preserve"> </v>
      </c>
      <c r="W18" s="4" t="str">
        <f t="shared" ref="W18" si="69">IFERROR((W17/W15)," " )</f>
        <v xml:space="preserve"> </v>
      </c>
      <c r="X18" s="4" t="str">
        <f t="shared" ref="X18" si="70">IFERROR((X17/X15)," " )</f>
        <v xml:space="preserve"> </v>
      </c>
      <c r="Y18" s="4" t="str">
        <f t="shared" ref="Y18" si="71">IFERROR((Y17/Y15)," " )</f>
        <v xml:space="preserve"> </v>
      </c>
      <c r="Z18" s="4" t="str">
        <f t="shared" ref="Z18" si="72">IFERROR((Z17/Z15)," " )</f>
        <v xml:space="preserve"> </v>
      </c>
      <c r="AA18" s="4" t="str">
        <f t="shared" ref="AA18" si="73">IFERROR((AA17/AA15)," " )</f>
        <v xml:space="preserve"> </v>
      </c>
      <c r="AB18" s="4" t="str">
        <f t="shared" ref="AB18" si="74">IFERROR((AB17/AB15)," " )</f>
        <v xml:space="preserve"> </v>
      </c>
      <c r="AC18" s="4" t="str">
        <f t="shared" ref="AC18" si="75">IFERROR((AC17/AC15)," " )</f>
        <v xml:space="preserve"> </v>
      </c>
      <c r="AD18" s="4" t="str">
        <f t="shared" ref="AD18" si="76">IFERROR((AD17/AD15)," " )</f>
        <v xml:space="preserve"> </v>
      </c>
      <c r="AE18" s="4" t="str">
        <f t="shared" ref="AE18" si="77">IFERROR((AE17/AE15)," " )</f>
        <v xml:space="preserve"> </v>
      </c>
      <c r="AF18" s="4" t="str">
        <f t="shared" ref="AF18" si="78">IFERROR((AF17/AF15)," " )</f>
        <v xml:space="preserve"> </v>
      </c>
      <c r="AG18" s="4" t="str">
        <f t="shared" ref="AG18" si="79">IFERROR((AG17/AG15)," " )</f>
        <v xml:space="preserve"> </v>
      </c>
      <c r="AH18" s="4" t="str">
        <f t="shared" ref="AH18:AJ18" si="80">IFERROR((AH17/AH15)," " )</f>
        <v xml:space="preserve"> </v>
      </c>
      <c r="AI18" s="4" t="str">
        <f t="shared" si="80"/>
        <v xml:space="preserve"> </v>
      </c>
      <c r="AJ18" s="4" t="str">
        <f t="shared" si="80"/>
        <v xml:space="preserve"> </v>
      </c>
    </row>
    <row r="19" spans="2:36" x14ac:dyDescent="0.25">
      <c r="B19" s="148">
        <v>3</v>
      </c>
      <c r="C19" s="7" t="s">
        <v>3</v>
      </c>
      <c r="D19" s="23">
        <f t="shared" ref="D19" si="81">SUM(E19:AI19)</f>
        <v>0</v>
      </c>
      <c r="E19" s="22"/>
      <c r="F19" s="22"/>
      <c r="G19" s="3"/>
      <c r="H19" s="6"/>
      <c r="I19" s="6"/>
      <c r="J19" s="6"/>
      <c r="K19" s="6"/>
      <c r="L19" s="6"/>
      <c r="M19" s="6"/>
      <c r="N19" s="3"/>
      <c r="O19" s="3"/>
      <c r="P19" s="3"/>
      <c r="Q19" s="3"/>
      <c r="R19" s="3"/>
      <c r="S19" s="3"/>
      <c r="T19" s="2"/>
      <c r="U19" s="2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2:36" x14ac:dyDescent="0.25">
      <c r="B20" s="148"/>
      <c r="C20" s="7" t="s">
        <v>4</v>
      </c>
      <c r="D20" s="12" t="str">
        <f t="shared" ref="D20" si="82">IFERROR(AVERAGE(E20:AI20)," ")</f>
        <v xml:space="preserve"> </v>
      </c>
      <c r="E20" s="22"/>
      <c r="F20" s="22"/>
      <c r="G20" s="3"/>
      <c r="H20" s="6"/>
      <c r="I20" s="6"/>
      <c r="J20" s="6"/>
      <c r="K20" s="6"/>
      <c r="L20" s="6"/>
      <c r="M20" s="6"/>
      <c r="N20" s="3"/>
      <c r="O20" s="3"/>
      <c r="P20" s="3"/>
      <c r="Q20" s="3"/>
      <c r="R20" s="3"/>
      <c r="S20" s="3"/>
      <c r="T20" s="2"/>
      <c r="U20" s="2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2:36" x14ac:dyDescent="0.25">
      <c r="B21" s="148"/>
      <c r="C21" s="7" t="s">
        <v>5</v>
      </c>
      <c r="D21" s="23">
        <f t="shared" ref="D21" si="83">SUM(E21:AI21)</f>
        <v>0</v>
      </c>
      <c r="E21" s="22"/>
      <c r="F21" s="2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2"/>
      <c r="U21" s="2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2:36" x14ac:dyDescent="0.25">
      <c r="B22" s="148"/>
      <c r="C22" s="7" t="s">
        <v>6</v>
      </c>
      <c r="D22" s="10" t="str">
        <f t="shared" ref="D22:E22" si="84">IFERROR((D19/D21)," " )</f>
        <v xml:space="preserve"> </v>
      </c>
      <c r="E22" s="5" t="str">
        <f t="shared" si="84"/>
        <v xml:space="preserve"> </v>
      </c>
      <c r="F22" s="5" t="str">
        <f t="shared" ref="F22" si="85">IFERROR((F19/F21)," " )</f>
        <v xml:space="preserve"> </v>
      </c>
      <c r="G22" s="5" t="str">
        <f t="shared" ref="G22" si="86">IFERROR((G19/G21)," " )</f>
        <v xml:space="preserve"> </v>
      </c>
      <c r="H22" s="5" t="str">
        <f t="shared" ref="H22" si="87">IFERROR((H19/H21)," " )</f>
        <v xml:space="preserve"> </v>
      </c>
      <c r="I22" s="5" t="str">
        <f t="shared" ref="I22" si="88">IFERROR((I19/I21)," " )</f>
        <v xml:space="preserve"> </v>
      </c>
      <c r="J22" s="5" t="str">
        <f t="shared" ref="J22" si="89">IFERROR((J19/J21)," " )</f>
        <v xml:space="preserve"> </v>
      </c>
      <c r="K22" s="5" t="str">
        <f t="shared" ref="K22" si="90">IFERROR((K19/K21)," " )</f>
        <v xml:space="preserve"> </v>
      </c>
      <c r="L22" s="5" t="str">
        <f t="shared" ref="L22" si="91">IFERROR((L19/L21)," " )</f>
        <v xml:space="preserve"> </v>
      </c>
      <c r="M22" s="5" t="str">
        <f t="shared" ref="M22" si="92">IFERROR((M19/M21)," " )</f>
        <v xml:space="preserve"> </v>
      </c>
      <c r="N22" s="5" t="str">
        <f t="shared" ref="N22" si="93">IFERROR((N19/N21)," " )</f>
        <v xml:space="preserve"> </v>
      </c>
      <c r="O22" s="5" t="str">
        <f t="shared" ref="O22" si="94">IFERROR((O19/O21)," " )</f>
        <v xml:space="preserve"> </v>
      </c>
      <c r="P22" s="5" t="str">
        <f t="shared" ref="P22" si="95">IFERROR((P19/P21)," " )</f>
        <v xml:space="preserve"> </v>
      </c>
      <c r="Q22" s="5" t="str">
        <f t="shared" ref="Q22" si="96">IFERROR((Q19/Q21)," " )</f>
        <v xml:space="preserve"> </v>
      </c>
      <c r="R22" s="5" t="str">
        <f t="shared" ref="R22" si="97">IFERROR((R19/R21)," " )</f>
        <v xml:space="preserve"> </v>
      </c>
      <c r="S22" s="5" t="str">
        <f t="shared" ref="S22" si="98">IFERROR((S19/S21)," " )</f>
        <v xml:space="preserve"> </v>
      </c>
      <c r="T22" s="5" t="str">
        <f t="shared" ref="T22" si="99">IFERROR((T19/T21)," " )</f>
        <v xml:space="preserve"> </v>
      </c>
      <c r="U22" s="5" t="str">
        <f t="shared" ref="U22" si="100">IFERROR((U19/U21)," " )</f>
        <v xml:space="preserve"> </v>
      </c>
      <c r="V22" s="5" t="str">
        <f t="shared" ref="V22" si="101">IFERROR((V19/V21)," " )</f>
        <v xml:space="preserve"> </v>
      </c>
      <c r="W22" s="5" t="str">
        <f t="shared" ref="W22" si="102">IFERROR((W19/W21)," " )</f>
        <v xml:space="preserve"> </v>
      </c>
      <c r="X22" s="5" t="str">
        <f t="shared" ref="X22" si="103">IFERROR((X19/X21)," " )</f>
        <v xml:space="preserve"> </v>
      </c>
      <c r="Y22" s="5" t="str">
        <f t="shared" ref="Y22" si="104">IFERROR((Y19/Y21)," " )</f>
        <v xml:space="preserve"> </v>
      </c>
      <c r="Z22" s="5" t="str">
        <f t="shared" ref="Z22" si="105">IFERROR((Z19/Z21)," " )</f>
        <v xml:space="preserve"> </v>
      </c>
      <c r="AA22" s="5" t="str">
        <f t="shared" ref="AA22" si="106">IFERROR((AA19/AA21)," " )</f>
        <v xml:space="preserve"> </v>
      </c>
      <c r="AB22" s="5" t="str">
        <f t="shared" ref="AB22" si="107">IFERROR((AB19/AB21)," " )</f>
        <v xml:space="preserve"> </v>
      </c>
      <c r="AC22" s="5" t="str">
        <f t="shared" ref="AC22" si="108">IFERROR((AC19/AC21)," " )</f>
        <v xml:space="preserve"> </v>
      </c>
      <c r="AD22" s="5" t="str">
        <f t="shared" ref="AD22" si="109">IFERROR((AD19/AD21)," " )</f>
        <v xml:space="preserve"> </v>
      </c>
      <c r="AE22" s="5" t="str">
        <f t="shared" ref="AE22" si="110">IFERROR((AE19/AE21)," " )</f>
        <v xml:space="preserve"> </v>
      </c>
      <c r="AF22" s="5" t="str">
        <f t="shared" ref="AF22" si="111">IFERROR((AF19/AF21)," " )</f>
        <v xml:space="preserve"> </v>
      </c>
      <c r="AG22" s="5" t="str">
        <f t="shared" ref="AG22" si="112">IFERROR((AG19/AG21)," " )</f>
        <v xml:space="preserve"> </v>
      </c>
      <c r="AH22" s="5" t="str">
        <f t="shared" ref="AH22:AJ22" si="113">IFERROR((AH19/AH21)," " )</f>
        <v xml:space="preserve"> </v>
      </c>
      <c r="AI22" s="5" t="str">
        <f t="shared" si="113"/>
        <v xml:space="preserve"> </v>
      </c>
      <c r="AJ22" s="5" t="str">
        <f t="shared" si="113"/>
        <v xml:space="preserve"> </v>
      </c>
    </row>
    <row r="23" spans="2:36" x14ac:dyDescent="0.25">
      <c r="B23" s="148"/>
      <c r="C23" s="7" t="s">
        <v>7</v>
      </c>
      <c r="D23" s="11" t="str">
        <f t="shared" ref="D23" si="114">IFERROR((D22/D20)," " )</f>
        <v xml:space="preserve"> </v>
      </c>
      <c r="E23" s="4" t="str">
        <f t="shared" ref="E23" si="115">IFERROR((E22/E20)," " )</f>
        <v xml:space="preserve"> </v>
      </c>
      <c r="F23" s="4" t="str">
        <f t="shared" ref="F23" si="116">IFERROR((F22/F20)," " )</f>
        <v xml:space="preserve"> </v>
      </c>
      <c r="G23" s="4" t="str">
        <f t="shared" ref="G23" si="117">IFERROR((G22/G20)," " )</f>
        <v xml:space="preserve"> </v>
      </c>
      <c r="H23" s="4" t="str">
        <f t="shared" ref="H23" si="118">IFERROR((H22/H20)," " )</f>
        <v xml:space="preserve"> </v>
      </c>
      <c r="I23" s="4" t="str">
        <f t="shared" ref="I23" si="119">IFERROR((I22/I20)," " )</f>
        <v xml:space="preserve"> </v>
      </c>
      <c r="J23" s="4" t="str">
        <f t="shared" ref="J23" si="120">IFERROR((J22/J20)," " )</f>
        <v xml:space="preserve"> </v>
      </c>
      <c r="K23" s="4" t="str">
        <f t="shared" ref="K23" si="121">IFERROR((K22/K20)," " )</f>
        <v xml:space="preserve"> </v>
      </c>
      <c r="L23" s="4" t="str">
        <f t="shared" ref="L23" si="122">IFERROR((L22/L20)," " )</f>
        <v xml:space="preserve"> </v>
      </c>
      <c r="M23" s="4" t="str">
        <f t="shared" ref="M23" si="123">IFERROR((M22/M20)," " )</f>
        <v xml:space="preserve"> </v>
      </c>
      <c r="N23" s="4" t="str">
        <f t="shared" ref="N23" si="124">IFERROR((N22/N20)," " )</f>
        <v xml:space="preserve"> </v>
      </c>
      <c r="O23" s="4" t="str">
        <f t="shared" ref="O23" si="125">IFERROR((O22/O20)," " )</f>
        <v xml:space="preserve"> </v>
      </c>
      <c r="P23" s="4" t="str">
        <f t="shared" ref="P23" si="126">IFERROR((P22/P20)," " )</f>
        <v xml:space="preserve"> </v>
      </c>
      <c r="Q23" s="4" t="str">
        <f t="shared" ref="Q23" si="127">IFERROR((Q22/Q20)," " )</f>
        <v xml:space="preserve"> </v>
      </c>
      <c r="R23" s="4" t="str">
        <f t="shared" ref="R23" si="128">IFERROR((R22/R20)," " )</f>
        <v xml:space="preserve"> </v>
      </c>
      <c r="S23" s="4" t="str">
        <f t="shared" ref="S23" si="129">IFERROR((S22/S20)," " )</f>
        <v xml:space="preserve"> </v>
      </c>
      <c r="T23" s="4" t="str">
        <f t="shared" ref="T23" si="130">IFERROR((T22/T20)," " )</f>
        <v xml:space="preserve"> </v>
      </c>
      <c r="U23" s="4" t="str">
        <f t="shared" ref="U23" si="131">IFERROR((U22/U20)," " )</f>
        <v xml:space="preserve"> </v>
      </c>
      <c r="V23" s="4" t="str">
        <f t="shared" ref="V23" si="132">IFERROR((V22/V20)," " )</f>
        <v xml:space="preserve"> </v>
      </c>
      <c r="W23" s="4" t="str">
        <f t="shared" ref="W23" si="133">IFERROR((W22/W20)," " )</f>
        <v xml:space="preserve"> </v>
      </c>
      <c r="X23" s="4" t="str">
        <f t="shared" ref="X23" si="134">IFERROR((X22/X20)," " )</f>
        <v xml:space="preserve"> </v>
      </c>
      <c r="Y23" s="4" t="str">
        <f t="shared" ref="Y23" si="135">IFERROR((Y22/Y20)," " )</f>
        <v xml:space="preserve"> </v>
      </c>
      <c r="Z23" s="4" t="str">
        <f t="shared" ref="Z23" si="136">IFERROR((Z22/Z20)," " )</f>
        <v xml:space="preserve"> </v>
      </c>
      <c r="AA23" s="4" t="str">
        <f t="shared" ref="AA23" si="137">IFERROR((AA22/AA20)," " )</f>
        <v xml:space="preserve"> </v>
      </c>
      <c r="AB23" s="4" t="str">
        <f t="shared" ref="AB23" si="138">IFERROR((AB22/AB20)," " )</f>
        <v xml:space="preserve"> </v>
      </c>
      <c r="AC23" s="4" t="str">
        <f t="shared" ref="AC23" si="139">IFERROR((AC22/AC20)," " )</f>
        <v xml:space="preserve"> </v>
      </c>
      <c r="AD23" s="4" t="str">
        <f t="shared" ref="AD23" si="140">IFERROR((AD22/AD20)," " )</f>
        <v xml:space="preserve"> </v>
      </c>
      <c r="AE23" s="4" t="str">
        <f t="shared" ref="AE23" si="141">IFERROR((AE22/AE20)," " )</f>
        <v xml:space="preserve"> </v>
      </c>
      <c r="AF23" s="4" t="str">
        <f t="shared" ref="AF23" si="142">IFERROR((AF22/AF20)," " )</f>
        <v xml:space="preserve"> </v>
      </c>
      <c r="AG23" s="4" t="str">
        <f t="shared" ref="AG23" si="143">IFERROR((AG22/AG20)," " )</f>
        <v xml:space="preserve"> </v>
      </c>
      <c r="AH23" s="4" t="str">
        <f t="shared" ref="AH23:AJ23" si="144">IFERROR((AH22/AH20)," " )</f>
        <v xml:space="preserve"> </v>
      </c>
      <c r="AI23" s="4" t="str">
        <f t="shared" si="144"/>
        <v xml:space="preserve"> </v>
      </c>
      <c r="AJ23" s="4" t="str">
        <f t="shared" si="144"/>
        <v xml:space="preserve"> </v>
      </c>
    </row>
    <row r="24" spans="2:36" x14ac:dyDescent="0.25">
      <c r="B24" s="148">
        <v>4</v>
      </c>
      <c r="C24" s="7" t="s">
        <v>3</v>
      </c>
      <c r="D24" s="23">
        <f t="shared" ref="D24" si="145">SUM(E24:AI24)</f>
        <v>0</v>
      </c>
      <c r="E24" s="22"/>
      <c r="F24" s="2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2"/>
      <c r="U24" s="2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2:36" x14ac:dyDescent="0.25">
      <c r="B25" s="148"/>
      <c r="C25" s="7" t="s">
        <v>4</v>
      </c>
      <c r="D25" s="12" t="str">
        <f t="shared" ref="D25" si="146">IFERROR(AVERAGE(E25:AI25)," ")</f>
        <v xml:space="preserve"> </v>
      </c>
      <c r="E25" s="22"/>
      <c r="F25" s="2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2"/>
      <c r="U25" s="2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2:36" x14ac:dyDescent="0.25">
      <c r="B26" s="148"/>
      <c r="C26" s="7" t="s">
        <v>5</v>
      </c>
      <c r="D26" s="23">
        <f t="shared" ref="D26" si="147">SUM(E26:AI26)</f>
        <v>0</v>
      </c>
      <c r="E26" s="22"/>
      <c r="F26" s="2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2"/>
      <c r="U26" s="2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2:36" x14ac:dyDescent="0.25">
      <c r="B27" s="148"/>
      <c r="C27" s="7" t="s">
        <v>6</v>
      </c>
      <c r="D27" s="10" t="str">
        <f t="shared" ref="D27:E27" si="148">IFERROR((D24/D26)," " )</f>
        <v xml:space="preserve"> </v>
      </c>
      <c r="E27" s="5" t="str">
        <f t="shared" si="148"/>
        <v xml:space="preserve"> </v>
      </c>
      <c r="F27" s="5" t="str">
        <f t="shared" ref="F27" si="149">IFERROR((F24/F26)," " )</f>
        <v xml:space="preserve"> </v>
      </c>
      <c r="G27" s="5" t="str">
        <f t="shared" ref="G27" si="150">IFERROR((G24/G26)," " )</f>
        <v xml:space="preserve"> </v>
      </c>
      <c r="H27" s="5" t="str">
        <f t="shared" ref="H27" si="151">IFERROR((H24/H26)," " )</f>
        <v xml:space="preserve"> </v>
      </c>
      <c r="I27" s="5" t="str">
        <f t="shared" ref="I27" si="152">IFERROR((I24/I26)," " )</f>
        <v xml:space="preserve"> </v>
      </c>
      <c r="J27" s="5" t="str">
        <f t="shared" ref="J27" si="153">IFERROR((J24/J26)," " )</f>
        <v xml:space="preserve"> </v>
      </c>
      <c r="K27" s="5" t="str">
        <f t="shared" ref="K27" si="154">IFERROR((K24/K26)," " )</f>
        <v xml:space="preserve"> </v>
      </c>
      <c r="L27" s="5" t="str">
        <f t="shared" ref="L27" si="155">IFERROR((L24/L26)," " )</f>
        <v xml:space="preserve"> </v>
      </c>
      <c r="M27" s="5" t="str">
        <f t="shared" ref="M27" si="156">IFERROR((M24/M26)," " )</f>
        <v xml:space="preserve"> </v>
      </c>
      <c r="N27" s="5" t="str">
        <f t="shared" ref="N27" si="157">IFERROR((N24/N26)," " )</f>
        <v xml:space="preserve"> </v>
      </c>
      <c r="O27" s="5" t="str">
        <f t="shared" ref="O27" si="158">IFERROR((O24/O26)," " )</f>
        <v xml:space="preserve"> </v>
      </c>
      <c r="P27" s="5" t="str">
        <f t="shared" ref="P27" si="159">IFERROR((P24/P26)," " )</f>
        <v xml:space="preserve"> </v>
      </c>
      <c r="Q27" s="5" t="str">
        <f t="shared" ref="Q27" si="160">IFERROR((Q24/Q26)," " )</f>
        <v xml:space="preserve"> </v>
      </c>
      <c r="R27" s="5" t="str">
        <f t="shared" ref="R27" si="161">IFERROR((R24/R26)," " )</f>
        <v xml:space="preserve"> </v>
      </c>
      <c r="S27" s="5" t="str">
        <f t="shared" ref="S27" si="162">IFERROR((S24/S26)," " )</f>
        <v xml:space="preserve"> </v>
      </c>
      <c r="T27" s="5" t="str">
        <f t="shared" ref="T27" si="163">IFERROR((T24/T26)," " )</f>
        <v xml:space="preserve"> </v>
      </c>
      <c r="U27" s="5" t="str">
        <f t="shared" ref="U27" si="164">IFERROR((U24/U26)," " )</f>
        <v xml:space="preserve"> </v>
      </c>
      <c r="V27" s="5" t="str">
        <f t="shared" ref="V27" si="165">IFERROR((V24/V26)," " )</f>
        <v xml:space="preserve"> </v>
      </c>
      <c r="W27" s="5" t="str">
        <f t="shared" ref="W27" si="166">IFERROR((W24/W26)," " )</f>
        <v xml:space="preserve"> </v>
      </c>
      <c r="X27" s="5" t="str">
        <f t="shared" ref="X27" si="167">IFERROR((X24/X26)," " )</f>
        <v xml:space="preserve"> </v>
      </c>
      <c r="Y27" s="5" t="str">
        <f t="shared" ref="Y27" si="168">IFERROR((Y24/Y26)," " )</f>
        <v xml:space="preserve"> </v>
      </c>
      <c r="Z27" s="5" t="str">
        <f t="shared" ref="Z27" si="169">IFERROR((Z24/Z26)," " )</f>
        <v xml:space="preserve"> </v>
      </c>
      <c r="AA27" s="5" t="str">
        <f t="shared" ref="AA27" si="170">IFERROR((AA24/AA26)," " )</f>
        <v xml:space="preserve"> </v>
      </c>
      <c r="AB27" s="5" t="str">
        <f t="shared" ref="AB27" si="171">IFERROR((AB24/AB26)," " )</f>
        <v xml:space="preserve"> </v>
      </c>
      <c r="AC27" s="5" t="str">
        <f t="shared" ref="AC27" si="172">IFERROR((AC24/AC26)," " )</f>
        <v xml:space="preserve"> </v>
      </c>
      <c r="AD27" s="5" t="str">
        <f t="shared" ref="AD27" si="173">IFERROR((AD24/AD26)," " )</f>
        <v xml:space="preserve"> </v>
      </c>
      <c r="AE27" s="5" t="str">
        <f t="shared" ref="AE27" si="174">IFERROR((AE24/AE26)," " )</f>
        <v xml:space="preserve"> </v>
      </c>
      <c r="AF27" s="5" t="str">
        <f t="shared" ref="AF27" si="175">IFERROR((AF24/AF26)," " )</f>
        <v xml:space="preserve"> </v>
      </c>
      <c r="AG27" s="5" t="str">
        <f t="shared" ref="AG27" si="176">IFERROR((AG24/AG26)," " )</f>
        <v xml:space="preserve"> </v>
      </c>
      <c r="AH27" s="5" t="str">
        <f t="shared" ref="AH27:AJ27" si="177">IFERROR((AH24/AH26)," " )</f>
        <v xml:space="preserve"> </v>
      </c>
      <c r="AI27" s="5" t="str">
        <f t="shared" si="177"/>
        <v xml:space="preserve"> </v>
      </c>
      <c r="AJ27" s="5" t="str">
        <f t="shared" si="177"/>
        <v xml:space="preserve"> </v>
      </c>
    </row>
    <row r="28" spans="2:36" x14ac:dyDescent="0.25">
      <c r="B28" s="148"/>
      <c r="C28" s="7" t="s">
        <v>7</v>
      </c>
      <c r="D28" s="11" t="str">
        <f t="shared" ref="D28" si="178">IFERROR((D27/D25)," " )</f>
        <v xml:space="preserve"> </v>
      </c>
      <c r="E28" s="4" t="str">
        <f t="shared" ref="E28" si="179">IFERROR((E27/E25)," " )</f>
        <v xml:space="preserve"> </v>
      </c>
      <c r="F28" s="4" t="str">
        <f t="shared" ref="F28" si="180">IFERROR((F27/F25)," " )</f>
        <v xml:space="preserve"> </v>
      </c>
      <c r="G28" s="4" t="str">
        <f t="shared" ref="G28" si="181">IFERROR((G27/G25)," " )</f>
        <v xml:space="preserve"> </v>
      </c>
      <c r="H28" s="4" t="str">
        <f t="shared" ref="H28" si="182">IFERROR((H27/H25)," " )</f>
        <v xml:space="preserve"> </v>
      </c>
      <c r="I28" s="4" t="str">
        <f t="shared" ref="I28" si="183">IFERROR((I27/I25)," " )</f>
        <v xml:space="preserve"> </v>
      </c>
      <c r="J28" s="4" t="str">
        <f t="shared" ref="J28" si="184">IFERROR((J27/J25)," " )</f>
        <v xml:space="preserve"> </v>
      </c>
      <c r="K28" s="4" t="str">
        <f t="shared" ref="K28" si="185">IFERROR((K27/K25)," " )</f>
        <v xml:space="preserve"> </v>
      </c>
      <c r="L28" s="4" t="str">
        <f t="shared" ref="L28" si="186">IFERROR((L27/L25)," " )</f>
        <v xml:space="preserve"> </v>
      </c>
      <c r="M28" s="4" t="str">
        <f t="shared" ref="M28" si="187">IFERROR((M27/M25)," " )</f>
        <v xml:space="preserve"> </v>
      </c>
      <c r="N28" s="4" t="str">
        <f t="shared" ref="N28" si="188">IFERROR((N27/N25)," " )</f>
        <v xml:space="preserve"> </v>
      </c>
      <c r="O28" s="4" t="str">
        <f t="shared" ref="O28" si="189">IFERROR((O27/O25)," " )</f>
        <v xml:space="preserve"> </v>
      </c>
      <c r="P28" s="4" t="str">
        <f t="shared" ref="P28" si="190">IFERROR((P27/P25)," " )</f>
        <v xml:space="preserve"> </v>
      </c>
      <c r="Q28" s="4" t="str">
        <f t="shared" ref="Q28" si="191">IFERROR((Q27/Q25)," " )</f>
        <v xml:space="preserve"> </v>
      </c>
      <c r="R28" s="4" t="str">
        <f t="shared" ref="R28" si="192">IFERROR((R27/R25)," " )</f>
        <v xml:space="preserve"> </v>
      </c>
      <c r="S28" s="4" t="str">
        <f t="shared" ref="S28" si="193">IFERROR((S27/S25)," " )</f>
        <v xml:space="preserve"> </v>
      </c>
      <c r="T28" s="4" t="str">
        <f t="shared" ref="T28" si="194">IFERROR((T27/T25)," " )</f>
        <v xml:space="preserve"> </v>
      </c>
      <c r="U28" s="4" t="str">
        <f t="shared" ref="U28" si="195">IFERROR((U27/U25)," " )</f>
        <v xml:space="preserve"> </v>
      </c>
      <c r="V28" s="4" t="str">
        <f t="shared" ref="V28" si="196">IFERROR((V27/V25)," " )</f>
        <v xml:space="preserve"> </v>
      </c>
      <c r="W28" s="4" t="str">
        <f t="shared" ref="W28" si="197">IFERROR((W27/W25)," " )</f>
        <v xml:space="preserve"> </v>
      </c>
      <c r="X28" s="4" t="str">
        <f t="shared" ref="X28" si="198">IFERROR((X27/X25)," " )</f>
        <v xml:space="preserve"> </v>
      </c>
      <c r="Y28" s="4" t="str">
        <f t="shared" ref="Y28" si="199">IFERROR((Y27/Y25)," " )</f>
        <v xml:space="preserve"> </v>
      </c>
      <c r="Z28" s="4" t="str">
        <f t="shared" ref="Z28" si="200">IFERROR((Z27/Z25)," " )</f>
        <v xml:space="preserve"> </v>
      </c>
      <c r="AA28" s="4" t="str">
        <f t="shared" ref="AA28" si="201">IFERROR((AA27/AA25)," " )</f>
        <v xml:space="preserve"> </v>
      </c>
      <c r="AB28" s="4" t="str">
        <f t="shared" ref="AB28" si="202">IFERROR((AB27/AB25)," " )</f>
        <v xml:space="preserve"> </v>
      </c>
      <c r="AC28" s="4" t="str">
        <f t="shared" ref="AC28" si="203">IFERROR((AC27/AC25)," " )</f>
        <v xml:space="preserve"> </v>
      </c>
      <c r="AD28" s="4" t="str">
        <f t="shared" ref="AD28" si="204">IFERROR((AD27/AD25)," " )</f>
        <v xml:space="preserve"> </v>
      </c>
      <c r="AE28" s="4" t="str">
        <f t="shared" ref="AE28" si="205">IFERROR((AE27/AE25)," " )</f>
        <v xml:space="preserve"> </v>
      </c>
      <c r="AF28" s="4" t="str">
        <f t="shared" ref="AF28" si="206">IFERROR((AF27/AF25)," " )</f>
        <v xml:space="preserve"> </v>
      </c>
      <c r="AG28" s="4" t="str">
        <f t="shared" ref="AG28" si="207">IFERROR((AG27/AG25)," " )</f>
        <v xml:space="preserve"> </v>
      </c>
      <c r="AH28" s="4" t="str">
        <f t="shared" ref="AH28:AJ28" si="208">IFERROR((AH27/AH25)," " )</f>
        <v xml:space="preserve"> </v>
      </c>
      <c r="AI28" s="4" t="str">
        <f t="shared" si="208"/>
        <v xml:space="preserve"> </v>
      </c>
      <c r="AJ28" s="4" t="str">
        <f t="shared" si="208"/>
        <v xml:space="preserve"> </v>
      </c>
    </row>
    <row r="29" spans="2:36" x14ac:dyDescent="0.25">
      <c r="B29" s="148">
        <v>5</v>
      </c>
      <c r="C29" s="7" t="s">
        <v>3</v>
      </c>
      <c r="D29" s="23">
        <f t="shared" ref="D29" si="209">SUM(E29:AI29)</f>
        <v>0</v>
      </c>
      <c r="E29" s="22"/>
      <c r="F29" s="22"/>
      <c r="G29" s="6"/>
      <c r="H29" s="6"/>
      <c r="I29" s="6"/>
      <c r="J29" s="6"/>
      <c r="K29" s="6"/>
      <c r="L29" s="6"/>
      <c r="M29" s="6"/>
      <c r="N29" s="3"/>
      <c r="O29" s="3"/>
      <c r="P29" s="3"/>
      <c r="Q29" s="3"/>
      <c r="R29" s="3"/>
      <c r="S29" s="3"/>
      <c r="T29" s="2"/>
      <c r="U29" s="2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2:36" x14ac:dyDescent="0.25">
      <c r="B30" s="148"/>
      <c r="C30" s="7" t="s">
        <v>4</v>
      </c>
      <c r="D30" s="12" t="str">
        <f t="shared" ref="D30" si="210">IFERROR(AVERAGE(E30:AI30)," ")</f>
        <v xml:space="preserve"> </v>
      </c>
      <c r="E30" s="22"/>
      <c r="F30" s="22"/>
      <c r="G30" s="6"/>
      <c r="H30" s="6"/>
      <c r="I30" s="6"/>
      <c r="J30" s="6"/>
      <c r="K30" s="6"/>
      <c r="L30" s="6"/>
      <c r="M30" s="6"/>
      <c r="N30" s="3"/>
      <c r="O30" s="3"/>
      <c r="P30" s="3"/>
      <c r="Q30" s="3"/>
      <c r="R30" s="3"/>
      <c r="S30" s="3"/>
      <c r="T30" s="2"/>
      <c r="U30" s="2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2:36" x14ac:dyDescent="0.25">
      <c r="B31" s="148"/>
      <c r="C31" s="7" t="s">
        <v>5</v>
      </c>
      <c r="D31" s="23">
        <f t="shared" ref="D31" si="211">SUM(E31:AI31)</f>
        <v>0</v>
      </c>
      <c r="E31" s="22"/>
      <c r="F31" s="22"/>
      <c r="G31" s="7"/>
      <c r="H31" s="7"/>
      <c r="I31" s="7"/>
      <c r="J31" s="7"/>
      <c r="K31" s="7"/>
      <c r="L31" s="7"/>
      <c r="M31" s="7"/>
      <c r="N31" s="3"/>
      <c r="O31" s="3"/>
      <c r="P31" s="3"/>
      <c r="Q31" s="3"/>
      <c r="R31" s="3"/>
      <c r="S31" s="3"/>
      <c r="T31" s="2"/>
      <c r="U31" s="2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2:36" x14ac:dyDescent="0.25">
      <c r="B32" s="148"/>
      <c r="C32" s="7" t="s">
        <v>6</v>
      </c>
      <c r="D32" s="10" t="str">
        <f t="shared" ref="D32:E32" si="212">IFERROR((D29/D31)," " )</f>
        <v xml:space="preserve"> </v>
      </c>
      <c r="E32" s="5" t="str">
        <f t="shared" si="212"/>
        <v xml:space="preserve"> </v>
      </c>
      <c r="F32" s="5" t="str">
        <f t="shared" ref="F32" si="213">IFERROR((F29/F31)," " )</f>
        <v xml:space="preserve"> </v>
      </c>
      <c r="G32" s="5" t="str">
        <f t="shared" ref="G32" si="214">IFERROR((G29/G31)," " )</f>
        <v xml:space="preserve"> </v>
      </c>
      <c r="H32" s="5" t="str">
        <f t="shared" ref="H32" si="215">IFERROR((H29/H31)," " )</f>
        <v xml:space="preserve"> </v>
      </c>
      <c r="I32" s="5" t="str">
        <f t="shared" ref="I32" si="216">IFERROR((I29/I31)," " )</f>
        <v xml:space="preserve"> </v>
      </c>
      <c r="J32" s="5" t="str">
        <f t="shared" ref="J32" si="217">IFERROR((J29/J31)," " )</f>
        <v xml:space="preserve"> </v>
      </c>
      <c r="K32" s="5" t="str">
        <f t="shared" ref="K32" si="218">IFERROR((K29/K31)," " )</f>
        <v xml:space="preserve"> </v>
      </c>
      <c r="L32" s="5" t="str">
        <f t="shared" ref="L32" si="219">IFERROR((L29/L31)," " )</f>
        <v xml:space="preserve"> </v>
      </c>
      <c r="M32" s="5" t="str">
        <f t="shared" ref="M32" si="220">IFERROR((M29/M31)," " )</f>
        <v xml:space="preserve"> </v>
      </c>
      <c r="N32" s="5" t="str">
        <f t="shared" ref="N32" si="221">IFERROR((N29/N31)," " )</f>
        <v xml:space="preserve"> </v>
      </c>
      <c r="O32" s="5" t="str">
        <f t="shared" ref="O32" si="222">IFERROR((O29/O31)," " )</f>
        <v xml:space="preserve"> </v>
      </c>
      <c r="P32" s="5" t="str">
        <f t="shared" ref="P32" si="223">IFERROR((P29/P31)," " )</f>
        <v xml:space="preserve"> </v>
      </c>
      <c r="Q32" s="5" t="str">
        <f t="shared" ref="Q32" si="224">IFERROR((Q29/Q31)," " )</f>
        <v xml:space="preserve"> </v>
      </c>
      <c r="R32" s="5" t="str">
        <f t="shared" ref="R32" si="225">IFERROR((R29/R31)," " )</f>
        <v xml:space="preserve"> </v>
      </c>
      <c r="S32" s="5" t="str">
        <f t="shared" ref="S32" si="226">IFERROR((S29/S31)," " )</f>
        <v xml:space="preserve"> </v>
      </c>
      <c r="T32" s="5" t="str">
        <f t="shared" ref="T32" si="227">IFERROR((T29/T31)," " )</f>
        <v xml:space="preserve"> </v>
      </c>
      <c r="U32" s="5" t="str">
        <f t="shared" ref="U32" si="228">IFERROR((U29/U31)," " )</f>
        <v xml:space="preserve"> </v>
      </c>
      <c r="V32" s="5" t="str">
        <f t="shared" ref="V32" si="229">IFERROR((V29/V31)," " )</f>
        <v xml:space="preserve"> </v>
      </c>
      <c r="W32" s="5" t="str">
        <f t="shared" ref="W32" si="230">IFERROR((W29/W31)," " )</f>
        <v xml:space="preserve"> </v>
      </c>
      <c r="X32" s="5" t="str">
        <f t="shared" ref="X32" si="231">IFERROR((X29/X31)," " )</f>
        <v xml:space="preserve"> </v>
      </c>
      <c r="Y32" s="5" t="str">
        <f t="shared" ref="Y32" si="232">IFERROR((Y29/Y31)," " )</f>
        <v xml:space="preserve"> </v>
      </c>
      <c r="Z32" s="5" t="str">
        <f t="shared" ref="Z32" si="233">IFERROR((Z29/Z31)," " )</f>
        <v xml:space="preserve"> </v>
      </c>
      <c r="AA32" s="5" t="str">
        <f t="shared" ref="AA32" si="234">IFERROR((AA29/AA31)," " )</f>
        <v xml:space="preserve"> </v>
      </c>
      <c r="AB32" s="5" t="str">
        <f t="shared" ref="AB32" si="235">IFERROR((AB29/AB31)," " )</f>
        <v xml:space="preserve"> </v>
      </c>
      <c r="AC32" s="5" t="str">
        <f t="shared" ref="AC32" si="236">IFERROR((AC29/AC31)," " )</f>
        <v xml:space="preserve"> </v>
      </c>
      <c r="AD32" s="5" t="str">
        <f t="shared" ref="AD32" si="237">IFERROR((AD29/AD31)," " )</f>
        <v xml:space="preserve"> </v>
      </c>
      <c r="AE32" s="5" t="str">
        <f t="shared" ref="AE32" si="238">IFERROR((AE29/AE31)," " )</f>
        <v xml:space="preserve"> </v>
      </c>
      <c r="AF32" s="5" t="str">
        <f t="shared" ref="AF32" si="239">IFERROR((AF29/AF31)," " )</f>
        <v xml:space="preserve"> </v>
      </c>
      <c r="AG32" s="5" t="str">
        <f t="shared" ref="AG32" si="240">IFERROR((AG29/AG31)," " )</f>
        <v xml:space="preserve"> </v>
      </c>
      <c r="AH32" s="5" t="str">
        <f t="shared" ref="AH32:AJ32" si="241">IFERROR((AH29/AH31)," " )</f>
        <v xml:space="preserve"> </v>
      </c>
      <c r="AI32" s="5" t="str">
        <f t="shared" si="241"/>
        <v xml:space="preserve"> </v>
      </c>
      <c r="AJ32" s="5" t="str">
        <f t="shared" si="241"/>
        <v xml:space="preserve"> </v>
      </c>
    </row>
    <row r="33" spans="2:36" x14ac:dyDescent="0.25">
      <c r="B33" s="148"/>
      <c r="C33" s="7" t="s">
        <v>7</v>
      </c>
      <c r="D33" s="11" t="str">
        <f t="shared" ref="D33" si="242">IFERROR((D32/D30)," " )</f>
        <v xml:space="preserve"> </v>
      </c>
      <c r="E33" s="4" t="str">
        <f t="shared" ref="E33" si="243">IFERROR((E32/E30)," " )</f>
        <v xml:space="preserve"> </v>
      </c>
      <c r="F33" s="4" t="str">
        <f t="shared" ref="F33" si="244">IFERROR((F32/F30)," " )</f>
        <v xml:space="preserve"> </v>
      </c>
      <c r="G33" s="4" t="str">
        <f t="shared" ref="G33" si="245">IFERROR((G32/G30)," " )</f>
        <v xml:space="preserve"> </v>
      </c>
      <c r="H33" s="4" t="str">
        <f t="shared" ref="H33" si="246">IFERROR((H32/H30)," " )</f>
        <v xml:space="preserve"> </v>
      </c>
      <c r="I33" s="4" t="str">
        <f t="shared" ref="I33" si="247">IFERROR((I32/I30)," " )</f>
        <v xml:space="preserve"> </v>
      </c>
      <c r="J33" s="4" t="str">
        <f t="shared" ref="J33" si="248">IFERROR((J32/J30)," " )</f>
        <v xml:space="preserve"> </v>
      </c>
      <c r="K33" s="4" t="str">
        <f t="shared" ref="K33" si="249">IFERROR((K32/K30)," " )</f>
        <v xml:space="preserve"> </v>
      </c>
      <c r="L33" s="4" t="str">
        <f t="shared" ref="L33" si="250">IFERROR((L32/L30)," " )</f>
        <v xml:space="preserve"> </v>
      </c>
      <c r="M33" s="4" t="str">
        <f t="shared" ref="M33" si="251">IFERROR((M32/M30)," " )</f>
        <v xml:space="preserve"> </v>
      </c>
      <c r="N33" s="4" t="str">
        <f t="shared" ref="N33" si="252">IFERROR((N32/N30)," " )</f>
        <v xml:space="preserve"> </v>
      </c>
      <c r="O33" s="4" t="str">
        <f t="shared" ref="O33" si="253">IFERROR((O32/O30)," " )</f>
        <v xml:space="preserve"> </v>
      </c>
      <c r="P33" s="4" t="str">
        <f t="shared" ref="P33" si="254">IFERROR((P32/P30)," " )</f>
        <v xml:space="preserve"> </v>
      </c>
      <c r="Q33" s="4" t="str">
        <f t="shared" ref="Q33" si="255">IFERROR((Q32/Q30)," " )</f>
        <v xml:space="preserve"> </v>
      </c>
      <c r="R33" s="4" t="str">
        <f t="shared" ref="R33" si="256">IFERROR((R32/R30)," " )</f>
        <v xml:space="preserve"> </v>
      </c>
      <c r="S33" s="4" t="str">
        <f t="shared" ref="S33" si="257">IFERROR((S32/S30)," " )</f>
        <v xml:space="preserve"> </v>
      </c>
      <c r="T33" s="4" t="str">
        <f t="shared" ref="T33" si="258">IFERROR((T32/T30)," " )</f>
        <v xml:space="preserve"> </v>
      </c>
      <c r="U33" s="4" t="str">
        <f t="shared" ref="U33" si="259">IFERROR((U32/U30)," " )</f>
        <v xml:space="preserve"> </v>
      </c>
      <c r="V33" s="4" t="str">
        <f t="shared" ref="V33" si="260">IFERROR((V32/V30)," " )</f>
        <v xml:space="preserve"> </v>
      </c>
      <c r="W33" s="4" t="str">
        <f t="shared" ref="W33" si="261">IFERROR((W32/W30)," " )</f>
        <v xml:space="preserve"> </v>
      </c>
      <c r="X33" s="4" t="str">
        <f t="shared" ref="X33" si="262">IFERROR((X32/X30)," " )</f>
        <v xml:space="preserve"> </v>
      </c>
      <c r="Y33" s="4" t="str">
        <f t="shared" ref="Y33" si="263">IFERROR((Y32/Y30)," " )</f>
        <v xml:space="preserve"> </v>
      </c>
      <c r="Z33" s="4" t="str">
        <f t="shared" ref="Z33" si="264">IFERROR((Z32/Z30)," " )</f>
        <v xml:space="preserve"> </v>
      </c>
      <c r="AA33" s="4" t="str">
        <f t="shared" ref="AA33" si="265">IFERROR((AA32/AA30)," " )</f>
        <v xml:space="preserve"> </v>
      </c>
      <c r="AB33" s="4" t="str">
        <f t="shared" ref="AB33" si="266">IFERROR((AB32/AB30)," " )</f>
        <v xml:space="preserve"> </v>
      </c>
      <c r="AC33" s="4" t="str">
        <f t="shared" ref="AC33" si="267">IFERROR((AC32/AC30)," " )</f>
        <v xml:space="preserve"> </v>
      </c>
      <c r="AD33" s="4" t="str">
        <f t="shared" ref="AD33" si="268">IFERROR((AD32/AD30)," " )</f>
        <v xml:space="preserve"> </v>
      </c>
      <c r="AE33" s="4" t="str">
        <f t="shared" ref="AE33" si="269">IFERROR((AE32/AE30)," " )</f>
        <v xml:space="preserve"> </v>
      </c>
      <c r="AF33" s="4" t="str">
        <f t="shared" ref="AF33" si="270">IFERROR((AF32/AF30)," " )</f>
        <v xml:space="preserve"> </v>
      </c>
      <c r="AG33" s="4" t="str">
        <f t="shared" ref="AG33" si="271">IFERROR((AG32/AG30)," " )</f>
        <v xml:space="preserve"> </v>
      </c>
      <c r="AH33" s="4" t="str">
        <f t="shared" ref="AH33:AJ33" si="272">IFERROR((AH32/AH30)," " )</f>
        <v xml:space="preserve"> </v>
      </c>
      <c r="AI33" s="4" t="str">
        <f t="shared" si="272"/>
        <v xml:space="preserve"> </v>
      </c>
      <c r="AJ33" s="4" t="str">
        <f t="shared" si="272"/>
        <v xml:space="preserve"> </v>
      </c>
    </row>
    <row r="34" spans="2:36" x14ac:dyDescent="0.25">
      <c r="B34" s="148">
        <v>6</v>
      </c>
      <c r="C34" s="7" t="s">
        <v>3</v>
      </c>
      <c r="D34" s="23">
        <f t="shared" ref="D34" si="273">SUM(E34:AI34)</f>
        <v>0</v>
      </c>
      <c r="E34" s="22"/>
      <c r="F34" s="22"/>
      <c r="G34" s="6"/>
      <c r="H34" s="6"/>
      <c r="I34" s="6"/>
      <c r="J34" s="6"/>
      <c r="K34" s="6"/>
      <c r="L34" s="6"/>
      <c r="M34" s="6"/>
      <c r="N34" s="3"/>
      <c r="O34" s="3"/>
      <c r="P34" s="3"/>
      <c r="Q34" s="3"/>
      <c r="R34" s="3"/>
      <c r="S34" s="3"/>
      <c r="T34" s="2"/>
      <c r="U34" s="2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2:36" x14ac:dyDescent="0.25">
      <c r="B35" s="148"/>
      <c r="C35" s="7" t="s">
        <v>4</v>
      </c>
      <c r="D35" s="12" t="str">
        <f t="shared" ref="D35" si="274">IFERROR(AVERAGE(E35:AI35)," ")</f>
        <v xml:space="preserve"> </v>
      </c>
      <c r="E35" s="22"/>
      <c r="F35" s="22"/>
      <c r="G35" s="6"/>
      <c r="H35" s="6"/>
      <c r="I35" s="6"/>
      <c r="J35" s="6"/>
      <c r="K35" s="6"/>
      <c r="L35" s="6"/>
      <c r="M35" s="6"/>
      <c r="N35" s="15"/>
      <c r="O35" s="3"/>
      <c r="P35" s="3"/>
      <c r="Q35" s="3"/>
      <c r="R35" s="3"/>
      <c r="S35" s="3"/>
      <c r="T35" s="2"/>
      <c r="U35" s="2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2:36" x14ac:dyDescent="0.25">
      <c r="B36" s="148"/>
      <c r="C36" s="7" t="s">
        <v>5</v>
      </c>
      <c r="D36" s="23">
        <f t="shared" ref="D36" si="275">SUM(E36:AI36)</f>
        <v>0</v>
      </c>
      <c r="E36" s="22"/>
      <c r="F36" s="2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2"/>
      <c r="U36" s="2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2:36" x14ac:dyDescent="0.25">
      <c r="B37" s="148"/>
      <c r="C37" s="7" t="s">
        <v>6</v>
      </c>
      <c r="D37" s="10" t="str">
        <f t="shared" ref="D37:E37" si="276">IFERROR((D34/D36)," " )</f>
        <v xml:space="preserve"> </v>
      </c>
      <c r="E37" s="5" t="str">
        <f t="shared" si="276"/>
        <v xml:space="preserve"> </v>
      </c>
      <c r="F37" s="5" t="str">
        <f t="shared" ref="F37" si="277">IFERROR((F34/F36)," " )</f>
        <v xml:space="preserve"> </v>
      </c>
      <c r="G37" s="5" t="str">
        <f t="shared" ref="G37" si="278">IFERROR((G34/G36)," " )</f>
        <v xml:space="preserve"> </v>
      </c>
      <c r="H37" s="5" t="str">
        <f t="shared" ref="H37" si="279">IFERROR((H34/H36)," " )</f>
        <v xml:space="preserve"> </v>
      </c>
      <c r="I37" s="5" t="str">
        <f t="shared" ref="I37" si="280">IFERROR((I34/I36)," " )</f>
        <v xml:space="preserve"> </v>
      </c>
      <c r="J37" s="5" t="str">
        <f t="shared" ref="J37" si="281">IFERROR((J34/J36)," " )</f>
        <v xml:space="preserve"> </v>
      </c>
      <c r="K37" s="5" t="str">
        <f t="shared" ref="K37" si="282">IFERROR((K34/K36)," " )</f>
        <v xml:space="preserve"> </v>
      </c>
      <c r="L37" s="5" t="str">
        <f t="shared" ref="L37" si="283">IFERROR((L34/L36)," " )</f>
        <v xml:space="preserve"> </v>
      </c>
      <c r="M37" s="5" t="str">
        <f t="shared" ref="M37" si="284">IFERROR((M34/M36)," " )</f>
        <v xml:space="preserve"> </v>
      </c>
      <c r="N37" s="5" t="str">
        <f t="shared" ref="N37" si="285">IFERROR((N34/N36)," " )</f>
        <v xml:space="preserve"> </v>
      </c>
      <c r="O37" s="5" t="str">
        <f t="shared" ref="O37" si="286">IFERROR((O34/O36)," " )</f>
        <v xml:space="preserve"> </v>
      </c>
      <c r="P37" s="5" t="str">
        <f t="shared" ref="P37" si="287">IFERROR((P34/P36)," " )</f>
        <v xml:space="preserve"> </v>
      </c>
      <c r="Q37" s="5" t="str">
        <f t="shared" ref="Q37" si="288">IFERROR((Q34/Q36)," " )</f>
        <v xml:space="preserve"> </v>
      </c>
      <c r="R37" s="5" t="str">
        <f t="shared" ref="R37" si="289">IFERROR((R34/R36)," " )</f>
        <v xml:space="preserve"> </v>
      </c>
      <c r="S37" s="5" t="str">
        <f t="shared" ref="S37" si="290">IFERROR((S34/S36)," " )</f>
        <v xml:space="preserve"> </v>
      </c>
      <c r="T37" s="5" t="str">
        <f t="shared" ref="T37" si="291">IFERROR((T34/T36)," " )</f>
        <v xml:space="preserve"> </v>
      </c>
      <c r="U37" s="5" t="str">
        <f t="shared" ref="U37" si="292">IFERROR((U34/U36)," " )</f>
        <v xml:space="preserve"> </v>
      </c>
      <c r="V37" s="5" t="str">
        <f t="shared" ref="V37" si="293">IFERROR((V34/V36)," " )</f>
        <v xml:space="preserve"> </v>
      </c>
      <c r="W37" s="5" t="str">
        <f t="shared" ref="W37" si="294">IFERROR((W34/W36)," " )</f>
        <v xml:space="preserve"> </v>
      </c>
      <c r="X37" s="5" t="str">
        <f t="shared" ref="X37" si="295">IFERROR((X34/X36)," " )</f>
        <v xml:space="preserve"> </v>
      </c>
      <c r="Y37" s="5" t="str">
        <f t="shared" ref="Y37" si="296">IFERROR((Y34/Y36)," " )</f>
        <v xml:space="preserve"> </v>
      </c>
      <c r="Z37" s="5" t="str">
        <f t="shared" ref="Z37" si="297">IFERROR((Z34/Z36)," " )</f>
        <v xml:space="preserve"> </v>
      </c>
      <c r="AA37" s="5" t="str">
        <f t="shared" ref="AA37" si="298">IFERROR((AA34/AA36)," " )</f>
        <v xml:space="preserve"> </v>
      </c>
      <c r="AB37" s="5" t="str">
        <f t="shared" ref="AB37" si="299">IFERROR((AB34/AB36)," " )</f>
        <v xml:space="preserve"> </v>
      </c>
      <c r="AC37" s="5" t="str">
        <f t="shared" ref="AC37" si="300">IFERROR((AC34/AC36)," " )</f>
        <v xml:space="preserve"> </v>
      </c>
      <c r="AD37" s="5" t="str">
        <f t="shared" ref="AD37" si="301">IFERROR((AD34/AD36)," " )</f>
        <v xml:space="preserve"> </v>
      </c>
      <c r="AE37" s="5" t="str">
        <f t="shared" ref="AE37" si="302">IFERROR((AE34/AE36)," " )</f>
        <v xml:space="preserve"> </v>
      </c>
      <c r="AF37" s="5" t="str">
        <f t="shared" ref="AF37" si="303">IFERROR((AF34/AF36)," " )</f>
        <v xml:space="preserve"> </v>
      </c>
      <c r="AG37" s="5" t="str">
        <f t="shared" ref="AG37" si="304">IFERROR((AG34/AG36)," " )</f>
        <v xml:space="preserve"> </v>
      </c>
      <c r="AH37" s="5" t="str">
        <f t="shared" ref="AH37:AJ37" si="305">IFERROR((AH34/AH36)," " )</f>
        <v xml:space="preserve"> </v>
      </c>
      <c r="AI37" s="5" t="str">
        <f t="shared" si="305"/>
        <v xml:space="preserve"> </v>
      </c>
      <c r="AJ37" s="5" t="str">
        <f t="shared" si="305"/>
        <v xml:space="preserve"> </v>
      </c>
    </row>
    <row r="38" spans="2:36" x14ac:dyDescent="0.25">
      <c r="B38" s="148"/>
      <c r="C38" s="7" t="s">
        <v>7</v>
      </c>
      <c r="D38" s="11" t="str">
        <f t="shared" ref="D38" si="306">IFERROR((D37/D35)," " )</f>
        <v xml:space="preserve"> </v>
      </c>
      <c r="E38" s="4" t="str">
        <f t="shared" ref="E38" si="307">IFERROR((E37/E35)," " )</f>
        <v xml:space="preserve"> </v>
      </c>
      <c r="F38" s="4" t="str">
        <f t="shared" ref="F38" si="308">IFERROR((F37/F35)," " )</f>
        <v xml:space="preserve"> </v>
      </c>
      <c r="G38" s="4" t="str">
        <f t="shared" ref="G38" si="309">IFERROR((G37/G35)," " )</f>
        <v xml:space="preserve"> </v>
      </c>
      <c r="H38" s="4" t="str">
        <f t="shared" ref="H38" si="310">IFERROR((H37/H35)," " )</f>
        <v xml:space="preserve"> </v>
      </c>
      <c r="I38" s="4" t="str">
        <f t="shared" ref="I38" si="311">IFERROR((I37/I35)," " )</f>
        <v xml:space="preserve"> </v>
      </c>
      <c r="J38" s="4" t="str">
        <f t="shared" ref="J38" si="312">IFERROR((J37/J35)," " )</f>
        <v xml:space="preserve"> </v>
      </c>
      <c r="K38" s="4" t="str">
        <f t="shared" ref="K38" si="313">IFERROR((K37/K35)," " )</f>
        <v xml:space="preserve"> </v>
      </c>
      <c r="L38" s="4" t="str">
        <f t="shared" ref="L38" si="314">IFERROR((L37/L35)," " )</f>
        <v xml:space="preserve"> </v>
      </c>
      <c r="M38" s="4" t="str">
        <f t="shared" ref="M38" si="315">IFERROR((M37/M35)," " )</f>
        <v xml:space="preserve"> </v>
      </c>
      <c r="N38" s="4" t="str">
        <f t="shared" ref="N38" si="316">IFERROR((N37/N35)," " )</f>
        <v xml:space="preserve"> </v>
      </c>
      <c r="O38" s="4" t="str">
        <f t="shared" ref="O38" si="317">IFERROR((O37/O35)," " )</f>
        <v xml:space="preserve"> </v>
      </c>
      <c r="P38" s="4" t="str">
        <f t="shared" ref="P38" si="318">IFERROR((P37/P35)," " )</f>
        <v xml:space="preserve"> </v>
      </c>
      <c r="Q38" s="4" t="str">
        <f t="shared" ref="Q38" si="319">IFERROR((Q37/Q35)," " )</f>
        <v xml:space="preserve"> </v>
      </c>
      <c r="R38" s="4" t="str">
        <f t="shared" ref="R38" si="320">IFERROR((R37/R35)," " )</f>
        <v xml:space="preserve"> </v>
      </c>
      <c r="S38" s="4" t="str">
        <f t="shared" ref="S38" si="321">IFERROR((S37/S35)," " )</f>
        <v xml:space="preserve"> </v>
      </c>
      <c r="T38" s="4" t="str">
        <f t="shared" ref="T38" si="322">IFERROR((T37/T35)," " )</f>
        <v xml:space="preserve"> </v>
      </c>
      <c r="U38" s="4" t="str">
        <f t="shared" ref="U38" si="323">IFERROR((U37/U35)," " )</f>
        <v xml:space="preserve"> </v>
      </c>
      <c r="V38" s="4" t="str">
        <f t="shared" ref="V38" si="324">IFERROR((V37/V35)," " )</f>
        <v xml:space="preserve"> </v>
      </c>
      <c r="W38" s="4" t="str">
        <f t="shared" ref="W38" si="325">IFERROR((W37/W35)," " )</f>
        <v xml:space="preserve"> </v>
      </c>
      <c r="X38" s="4" t="str">
        <f t="shared" ref="X38" si="326">IFERROR((X37/X35)," " )</f>
        <v xml:space="preserve"> </v>
      </c>
      <c r="Y38" s="4" t="str">
        <f t="shared" ref="Y38" si="327">IFERROR((Y37/Y35)," " )</f>
        <v xml:space="preserve"> </v>
      </c>
      <c r="Z38" s="4" t="str">
        <f t="shared" ref="Z38" si="328">IFERROR((Z37/Z35)," " )</f>
        <v xml:space="preserve"> </v>
      </c>
      <c r="AA38" s="4" t="str">
        <f t="shared" ref="AA38" si="329">IFERROR((AA37/AA35)," " )</f>
        <v xml:space="preserve"> </v>
      </c>
      <c r="AB38" s="4" t="str">
        <f t="shared" ref="AB38" si="330">IFERROR((AB37/AB35)," " )</f>
        <v xml:space="preserve"> </v>
      </c>
      <c r="AC38" s="4" t="str">
        <f t="shared" ref="AC38" si="331">IFERROR((AC37/AC35)," " )</f>
        <v xml:space="preserve"> </v>
      </c>
      <c r="AD38" s="4" t="str">
        <f t="shared" ref="AD38" si="332">IFERROR((AD37/AD35)," " )</f>
        <v xml:space="preserve"> </v>
      </c>
      <c r="AE38" s="4" t="str">
        <f t="shared" ref="AE38" si="333">IFERROR((AE37/AE35)," " )</f>
        <v xml:space="preserve"> </v>
      </c>
      <c r="AF38" s="4" t="str">
        <f t="shared" ref="AF38" si="334">IFERROR((AF37/AF35)," " )</f>
        <v xml:space="preserve"> </v>
      </c>
      <c r="AG38" s="4" t="str">
        <f t="shared" ref="AG38" si="335">IFERROR((AG37/AG35)," " )</f>
        <v xml:space="preserve"> </v>
      </c>
      <c r="AH38" s="4" t="str">
        <f t="shared" ref="AH38:AJ38" si="336">IFERROR((AH37/AH35)," " )</f>
        <v xml:space="preserve"> </v>
      </c>
      <c r="AI38" s="4" t="str">
        <f t="shared" si="336"/>
        <v xml:space="preserve"> </v>
      </c>
      <c r="AJ38" s="4" t="str">
        <f t="shared" si="336"/>
        <v xml:space="preserve"> </v>
      </c>
    </row>
    <row r="39" spans="2:36" x14ac:dyDescent="0.25">
      <c r="B39" s="148">
        <v>7</v>
      </c>
      <c r="C39" s="7" t="s">
        <v>3</v>
      </c>
      <c r="D39" s="23">
        <f t="shared" ref="D39" si="337">SUM(E39:AI39)</f>
        <v>0</v>
      </c>
      <c r="E39" s="22"/>
      <c r="F39" s="22"/>
      <c r="G39" s="3"/>
      <c r="H39" s="6"/>
      <c r="I39" s="6"/>
      <c r="J39" s="6"/>
      <c r="K39" s="6"/>
      <c r="L39" s="6"/>
      <c r="M39" s="6"/>
      <c r="N39" s="3"/>
      <c r="O39" s="3"/>
      <c r="P39" s="3"/>
      <c r="Q39" s="3"/>
      <c r="R39" s="3"/>
      <c r="S39" s="3"/>
      <c r="T39" s="2"/>
      <c r="U39" s="2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2:36" x14ac:dyDescent="0.25">
      <c r="B40" s="148"/>
      <c r="C40" s="7" t="s">
        <v>4</v>
      </c>
      <c r="D40" s="12" t="str">
        <f t="shared" ref="D40" si="338">IFERROR(AVERAGE(E40:AI40)," ")</f>
        <v xml:space="preserve"> </v>
      </c>
      <c r="E40" s="22"/>
      <c r="F40" s="22"/>
      <c r="G40" s="3"/>
      <c r="H40" s="6"/>
      <c r="I40" s="6"/>
      <c r="J40" s="6"/>
      <c r="K40" s="6"/>
      <c r="L40" s="6"/>
      <c r="M40" s="6"/>
      <c r="N40" s="3"/>
      <c r="O40" s="3"/>
      <c r="P40" s="3"/>
      <c r="Q40" s="3"/>
      <c r="R40" s="3"/>
      <c r="S40" s="3"/>
      <c r="T40" s="2"/>
      <c r="U40" s="2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2:36" x14ac:dyDescent="0.25">
      <c r="B41" s="148"/>
      <c r="C41" s="7" t="s">
        <v>5</v>
      </c>
      <c r="D41" s="23">
        <f t="shared" ref="D41" si="339">SUM(E41:AI41)</f>
        <v>0</v>
      </c>
      <c r="E41" s="22"/>
      <c r="F41" s="2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2"/>
      <c r="U41" s="2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2:36" x14ac:dyDescent="0.25">
      <c r="B42" s="148"/>
      <c r="C42" s="7" t="s">
        <v>6</v>
      </c>
      <c r="D42" s="10" t="str">
        <f t="shared" ref="D42:E42" si="340">IFERROR((D39/D41)," " )</f>
        <v xml:space="preserve"> </v>
      </c>
      <c r="E42" s="5" t="str">
        <f t="shared" si="340"/>
        <v xml:space="preserve"> </v>
      </c>
      <c r="F42" s="5" t="str">
        <f t="shared" ref="F42" si="341">IFERROR((F39/F41)," " )</f>
        <v xml:space="preserve"> </v>
      </c>
      <c r="G42" s="5" t="str">
        <f t="shared" ref="G42" si="342">IFERROR((G39/G41)," " )</f>
        <v xml:space="preserve"> </v>
      </c>
      <c r="H42" s="5" t="str">
        <f t="shared" ref="H42" si="343">IFERROR((H39/H41)," " )</f>
        <v xml:space="preserve"> </v>
      </c>
      <c r="I42" s="5" t="str">
        <f t="shared" ref="I42" si="344">IFERROR((I39/I41)," " )</f>
        <v xml:space="preserve"> </v>
      </c>
      <c r="J42" s="5" t="str">
        <f t="shared" ref="J42" si="345">IFERROR((J39/J41)," " )</f>
        <v xml:space="preserve"> </v>
      </c>
      <c r="K42" s="5" t="str">
        <f t="shared" ref="K42" si="346">IFERROR((K39/K41)," " )</f>
        <v xml:space="preserve"> </v>
      </c>
      <c r="L42" s="5" t="str">
        <f t="shared" ref="L42" si="347">IFERROR((L39/L41)," " )</f>
        <v xml:space="preserve"> </v>
      </c>
      <c r="M42" s="5" t="str">
        <f t="shared" ref="M42" si="348">IFERROR((M39/M41)," " )</f>
        <v xml:space="preserve"> </v>
      </c>
      <c r="N42" s="5" t="str">
        <f t="shared" ref="N42" si="349">IFERROR((N39/N41)," " )</f>
        <v xml:space="preserve"> </v>
      </c>
      <c r="O42" s="5" t="str">
        <f t="shared" ref="O42" si="350">IFERROR((O39/O41)," " )</f>
        <v xml:space="preserve"> </v>
      </c>
      <c r="P42" s="5" t="str">
        <f t="shared" ref="P42" si="351">IFERROR((P39/P41)," " )</f>
        <v xml:space="preserve"> </v>
      </c>
      <c r="Q42" s="5" t="str">
        <f t="shared" ref="Q42" si="352">IFERROR((Q39/Q41)," " )</f>
        <v xml:space="preserve"> </v>
      </c>
      <c r="R42" s="5" t="str">
        <f t="shared" ref="R42" si="353">IFERROR((R39/R41)," " )</f>
        <v xml:space="preserve"> </v>
      </c>
      <c r="S42" s="5" t="str">
        <f t="shared" ref="S42" si="354">IFERROR((S39/S41)," " )</f>
        <v xml:space="preserve"> </v>
      </c>
      <c r="T42" s="5" t="str">
        <f t="shared" ref="T42" si="355">IFERROR((T39/T41)," " )</f>
        <v xml:space="preserve"> </v>
      </c>
      <c r="U42" s="5" t="str">
        <f t="shared" ref="U42" si="356">IFERROR((U39/U41)," " )</f>
        <v xml:space="preserve"> </v>
      </c>
      <c r="V42" s="5" t="str">
        <f t="shared" ref="V42" si="357">IFERROR((V39/V41)," " )</f>
        <v xml:space="preserve"> </v>
      </c>
      <c r="W42" s="5" t="str">
        <f t="shared" ref="W42" si="358">IFERROR((W39/W41)," " )</f>
        <v xml:space="preserve"> </v>
      </c>
      <c r="X42" s="5" t="str">
        <f t="shared" ref="X42" si="359">IFERROR((X39/X41)," " )</f>
        <v xml:space="preserve"> </v>
      </c>
      <c r="Y42" s="5" t="str">
        <f t="shared" ref="Y42" si="360">IFERROR((Y39/Y41)," " )</f>
        <v xml:space="preserve"> </v>
      </c>
      <c r="Z42" s="5" t="str">
        <f t="shared" ref="Z42" si="361">IFERROR((Z39/Z41)," " )</f>
        <v xml:space="preserve"> </v>
      </c>
      <c r="AA42" s="5" t="str">
        <f t="shared" ref="AA42" si="362">IFERROR((AA39/AA41)," " )</f>
        <v xml:space="preserve"> </v>
      </c>
      <c r="AB42" s="5" t="str">
        <f t="shared" ref="AB42" si="363">IFERROR((AB39/AB41)," " )</f>
        <v xml:space="preserve"> </v>
      </c>
      <c r="AC42" s="5" t="str">
        <f t="shared" ref="AC42" si="364">IFERROR((AC39/AC41)," " )</f>
        <v xml:space="preserve"> </v>
      </c>
      <c r="AD42" s="5" t="str">
        <f t="shared" ref="AD42" si="365">IFERROR((AD39/AD41)," " )</f>
        <v xml:space="preserve"> </v>
      </c>
      <c r="AE42" s="5" t="str">
        <f t="shared" ref="AE42" si="366">IFERROR((AE39/AE41)," " )</f>
        <v xml:space="preserve"> </v>
      </c>
      <c r="AF42" s="5" t="str">
        <f t="shared" ref="AF42" si="367">IFERROR((AF39/AF41)," " )</f>
        <v xml:space="preserve"> </v>
      </c>
      <c r="AG42" s="5" t="str">
        <f t="shared" ref="AG42" si="368">IFERROR((AG39/AG41)," " )</f>
        <v xml:space="preserve"> </v>
      </c>
      <c r="AH42" s="5" t="str">
        <f t="shared" ref="AH42:AJ42" si="369">IFERROR((AH39/AH41)," " )</f>
        <v xml:space="preserve"> </v>
      </c>
      <c r="AI42" s="5" t="str">
        <f t="shared" si="369"/>
        <v xml:space="preserve"> </v>
      </c>
      <c r="AJ42" s="5" t="str">
        <f t="shared" si="369"/>
        <v xml:space="preserve"> </v>
      </c>
    </row>
    <row r="43" spans="2:36" x14ac:dyDescent="0.25">
      <c r="B43" s="148"/>
      <c r="C43" s="7" t="s">
        <v>7</v>
      </c>
      <c r="D43" s="11" t="str">
        <f t="shared" ref="D43" si="370">IFERROR((D42/D40)," " )</f>
        <v xml:space="preserve"> </v>
      </c>
      <c r="E43" s="4" t="str">
        <f t="shared" ref="E43" si="371">IFERROR((E42/E40)," " )</f>
        <v xml:space="preserve"> </v>
      </c>
      <c r="F43" s="4" t="str">
        <f t="shared" ref="F43" si="372">IFERROR((F42/F40)," " )</f>
        <v xml:space="preserve"> </v>
      </c>
      <c r="G43" s="4" t="str">
        <f t="shared" ref="G43" si="373">IFERROR((G42/G40)," " )</f>
        <v xml:space="preserve"> </v>
      </c>
      <c r="H43" s="4" t="str">
        <f t="shared" ref="H43" si="374">IFERROR((H42/H40)," " )</f>
        <v xml:space="preserve"> </v>
      </c>
      <c r="I43" s="4" t="str">
        <f t="shared" ref="I43" si="375">IFERROR((I42/I40)," " )</f>
        <v xml:space="preserve"> </v>
      </c>
      <c r="J43" s="4" t="str">
        <f t="shared" ref="J43" si="376">IFERROR((J42/J40)," " )</f>
        <v xml:space="preserve"> </v>
      </c>
      <c r="K43" s="4" t="str">
        <f t="shared" ref="K43" si="377">IFERROR((K42/K40)," " )</f>
        <v xml:space="preserve"> </v>
      </c>
      <c r="L43" s="4" t="str">
        <f t="shared" ref="L43" si="378">IFERROR((L42/L40)," " )</f>
        <v xml:space="preserve"> </v>
      </c>
      <c r="M43" s="4" t="str">
        <f t="shared" ref="M43" si="379">IFERROR((M42/M40)," " )</f>
        <v xml:space="preserve"> </v>
      </c>
      <c r="N43" s="4" t="str">
        <f t="shared" ref="N43" si="380">IFERROR((N42/N40)," " )</f>
        <v xml:space="preserve"> </v>
      </c>
      <c r="O43" s="4" t="str">
        <f t="shared" ref="O43" si="381">IFERROR((O42/O40)," " )</f>
        <v xml:space="preserve"> </v>
      </c>
      <c r="P43" s="4" t="str">
        <f t="shared" ref="P43" si="382">IFERROR((P42/P40)," " )</f>
        <v xml:space="preserve"> </v>
      </c>
      <c r="Q43" s="4" t="str">
        <f t="shared" ref="Q43" si="383">IFERROR((Q42/Q40)," " )</f>
        <v xml:space="preserve"> </v>
      </c>
      <c r="R43" s="4" t="str">
        <f t="shared" ref="R43" si="384">IFERROR((R42/R40)," " )</f>
        <v xml:space="preserve"> </v>
      </c>
      <c r="S43" s="4" t="str">
        <f t="shared" ref="S43" si="385">IFERROR((S42/S40)," " )</f>
        <v xml:space="preserve"> </v>
      </c>
      <c r="T43" s="4" t="str">
        <f t="shared" ref="T43" si="386">IFERROR((T42/T40)," " )</f>
        <v xml:space="preserve"> </v>
      </c>
      <c r="U43" s="4" t="str">
        <f t="shared" ref="U43" si="387">IFERROR((U42/U40)," " )</f>
        <v xml:space="preserve"> </v>
      </c>
      <c r="V43" s="4" t="str">
        <f t="shared" ref="V43" si="388">IFERROR((V42/V40)," " )</f>
        <v xml:space="preserve"> </v>
      </c>
      <c r="W43" s="4" t="str">
        <f t="shared" ref="W43" si="389">IFERROR((W42/W40)," " )</f>
        <v xml:space="preserve"> </v>
      </c>
      <c r="X43" s="4" t="str">
        <f t="shared" ref="X43" si="390">IFERROR((X42/X40)," " )</f>
        <v xml:space="preserve"> </v>
      </c>
      <c r="Y43" s="4" t="str">
        <f t="shared" ref="Y43" si="391">IFERROR((Y42/Y40)," " )</f>
        <v xml:space="preserve"> </v>
      </c>
      <c r="Z43" s="4" t="str">
        <f t="shared" ref="Z43" si="392">IFERROR((Z42/Z40)," " )</f>
        <v xml:space="preserve"> </v>
      </c>
      <c r="AA43" s="4" t="str">
        <f t="shared" ref="AA43" si="393">IFERROR((AA42/AA40)," " )</f>
        <v xml:space="preserve"> </v>
      </c>
      <c r="AB43" s="4" t="str">
        <f t="shared" ref="AB43" si="394">IFERROR((AB42/AB40)," " )</f>
        <v xml:space="preserve"> </v>
      </c>
      <c r="AC43" s="4" t="str">
        <f t="shared" ref="AC43" si="395">IFERROR((AC42/AC40)," " )</f>
        <v xml:space="preserve"> </v>
      </c>
      <c r="AD43" s="4" t="str">
        <f t="shared" ref="AD43" si="396">IFERROR((AD42/AD40)," " )</f>
        <v xml:space="preserve"> </v>
      </c>
      <c r="AE43" s="4" t="str">
        <f t="shared" ref="AE43" si="397">IFERROR((AE42/AE40)," " )</f>
        <v xml:space="preserve"> </v>
      </c>
      <c r="AF43" s="4" t="str">
        <f t="shared" ref="AF43" si="398">IFERROR((AF42/AF40)," " )</f>
        <v xml:space="preserve"> </v>
      </c>
      <c r="AG43" s="4" t="str">
        <f t="shared" ref="AG43" si="399">IFERROR((AG42/AG40)," " )</f>
        <v xml:space="preserve"> </v>
      </c>
      <c r="AH43" s="4" t="str">
        <f t="shared" ref="AH43:AJ43" si="400">IFERROR((AH42/AH40)," " )</f>
        <v xml:space="preserve"> </v>
      </c>
      <c r="AI43" s="4" t="str">
        <f t="shared" si="400"/>
        <v xml:space="preserve"> </v>
      </c>
      <c r="AJ43" s="4" t="str">
        <f t="shared" si="400"/>
        <v xml:space="preserve"> </v>
      </c>
    </row>
    <row r="44" spans="2:36" x14ac:dyDescent="0.25">
      <c r="B44" s="148">
        <v>8</v>
      </c>
      <c r="C44" s="7" t="s">
        <v>3</v>
      </c>
      <c r="D44" s="23">
        <f t="shared" ref="D44" si="401">SUM(E44:AI44)</f>
        <v>0</v>
      </c>
      <c r="E44" s="22"/>
      <c r="F44" s="22"/>
      <c r="G44" s="6"/>
      <c r="H44" s="6"/>
      <c r="I44" s="6"/>
      <c r="J44" s="6"/>
      <c r="K44" s="6"/>
      <c r="L44" s="6"/>
      <c r="M44" s="6"/>
      <c r="N44" s="3"/>
      <c r="O44" s="3"/>
      <c r="P44" s="3"/>
      <c r="Q44" s="3"/>
      <c r="R44" s="3"/>
      <c r="S44" s="3"/>
      <c r="T44" s="2"/>
      <c r="U44" s="2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2:36" x14ac:dyDescent="0.25">
      <c r="B45" s="148"/>
      <c r="C45" s="7" t="s">
        <v>4</v>
      </c>
      <c r="D45" s="12" t="str">
        <f t="shared" ref="D45" si="402">IFERROR(AVERAGE(E45:AI45)," ")</f>
        <v xml:space="preserve"> </v>
      </c>
      <c r="E45" s="22"/>
      <c r="F45" s="22"/>
      <c r="G45" s="6"/>
      <c r="H45" s="6"/>
      <c r="I45" s="6"/>
      <c r="J45" s="6"/>
      <c r="K45" s="6"/>
      <c r="L45" s="6"/>
      <c r="M45" s="6"/>
      <c r="N45" s="3"/>
      <c r="O45" s="3"/>
      <c r="P45" s="3"/>
      <c r="Q45" s="3"/>
      <c r="R45" s="3"/>
      <c r="S45" s="3"/>
      <c r="T45" s="2"/>
      <c r="U45" s="2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2:36" x14ac:dyDescent="0.25">
      <c r="B46" s="148"/>
      <c r="C46" s="7" t="s">
        <v>5</v>
      </c>
      <c r="D46" s="23">
        <f t="shared" ref="D46" si="403">SUM(E46:AI46)</f>
        <v>0</v>
      </c>
      <c r="E46" s="22"/>
      <c r="F46" s="2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2"/>
      <c r="U46" s="2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2:36" x14ac:dyDescent="0.25">
      <c r="B47" s="148"/>
      <c r="C47" s="7" t="s">
        <v>6</v>
      </c>
      <c r="D47" s="10" t="str">
        <f t="shared" ref="D47:E47" si="404">IFERROR((D44/D46)," " )</f>
        <v xml:space="preserve"> </v>
      </c>
      <c r="E47" s="5" t="str">
        <f t="shared" si="404"/>
        <v xml:space="preserve"> </v>
      </c>
      <c r="F47" s="5" t="str">
        <f t="shared" ref="F47" si="405">IFERROR((F44/F46)," " )</f>
        <v xml:space="preserve"> </v>
      </c>
      <c r="G47" s="5" t="str">
        <f t="shared" ref="G47" si="406">IFERROR((G44/G46)," " )</f>
        <v xml:space="preserve"> </v>
      </c>
      <c r="H47" s="5" t="str">
        <f t="shared" ref="H47" si="407">IFERROR((H44/H46)," " )</f>
        <v xml:space="preserve"> </v>
      </c>
      <c r="I47" s="5" t="str">
        <f t="shared" ref="I47" si="408">IFERROR((I44/I46)," " )</f>
        <v xml:space="preserve"> </v>
      </c>
      <c r="J47" s="5" t="str">
        <f t="shared" ref="J47" si="409">IFERROR((J44/J46)," " )</f>
        <v xml:space="preserve"> </v>
      </c>
      <c r="K47" s="5" t="str">
        <f t="shared" ref="K47" si="410">IFERROR((K44/K46)," " )</f>
        <v xml:space="preserve"> </v>
      </c>
      <c r="L47" s="5" t="str">
        <f t="shared" ref="L47" si="411">IFERROR((L44/L46)," " )</f>
        <v xml:space="preserve"> </v>
      </c>
      <c r="M47" s="5" t="str">
        <f t="shared" ref="M47" si="412">IFERROR((M44/M46)," " )</f>
        <v xml:space="preserve"> </v>
      </c>
      <c r="N47" s="5" t="str">
        <f t="shared" ref="N47" si="413">IFERROR((N44/N46)," " )</f>
        <v xml:space="preserve"> </v>
      </c>
      <c r="O47" s="5" t="str">
        <f t="shared" ref="O47" si="414">IFERROR((O44/O46)," " )</f>
        <v xml:space="preserve"> </v>
      </c>
      <c r="P47" s="5" t="str">
        <f t="shared" ref="P47" si="415">IFERROR((P44/P46)," " )</f>
        <v xml:space="preserve"> </v>
      </c>
      <c r="Q47" s="5" t="str">
        <f t="shared" ref="Q47" si="416">IFERROR((Q44/Q46)," " )</f>
        <v xml:space="preserve"> </v>
      </c>
      <c r="R47" s="5" t="str">
        <f t="shared" ref="R47" si="417">IFERROR((R44/R46)," " )</f>
        <v xml:space="preserve"> </v>
      </c>
      <c r="S47" s="5" t="str">
        <f t="shared" ref="S47" si="418">IFERROR((S44/S46)," " )</f>
        <v xml:space="preserve"> </v>
      </c>
      <c r="T47" s="5" t="str">
        <f t="shared" ref="T47" si="419">IFERROR((T44/T46)," " )</f>
        <v xml:space="preserve"> </v>
      </c>
      <c r="U47" s="5" t="str">
        <f t="shared" ref="U47" si="420">IFERROR((U44/U46)," " )</f>
        <v xml:space="preserve"> </v>
      </c>
      <c r="V47" s="5" t="str">
        <f t="shared" ref="V47" si="421">IFERROR((V44/V46)," " )</f>
        <v xml:space="preserve"> </v>
      </c>
      <c r="W47" s="5" t="str">
        <f t="shared" ref="W47" si="422">IFERROR((W44/W46)," " )</f>
        <v xml:space="preserve"> </v>
      </c>
      <c r="X47" s="5" t="str">
        <f t="shared" ref="X47" si="423">IFERROR((X44/X46)," " )</f>
        <v xml:space="preserve"> </v>
      </c>
      <c r="Y47" s="5" t="str">
        <f t="shared" ref="Y47" si="424">IFERROR((Y44/Y46)," " )</f>
        <v xml:space="preserve"> </v>
      </c>
      <c r="Z47" s="5" t="str">
        <f t="shared" ref="Z47" si="425">IFERROR((Z44/Z46)," " )</f>
        <v xml:space="preserve"> </v>
      </c>
      <c r="AA47" s="5" t="str">
        <f t="shared" ref="AA47" si="426">IFERROR((AA44/AA46)," " )</f>
        <v xml:space="preserve"> </v>
      </c>
      <c r="AB47" s="5" t="str">
        <f t="shared" ref="AB47" si="427">IFERROR((AB44/AB46)," " )</f>
        <v xml:space="preserve"> </v>
      </c>
      <c r="AC47" s="5" t="str">
        <f t="shared" ref="AC47" si="428">IFERROR((AC44/AC46)," " )</f>
        <v xml:space="preserve"> </v>
      </c>
      <c r="AD47" s="5" t="str">
        <f t="shared" ref="AD47" si="429">IFERROR((AD44/AD46)," " )</f>
        <v xml:space="preserve"> </v>
      </c>
      <c r="AE47" s="5" t="str">
        <f t="shared" ref="AE47" si="430">IFERROR((AE44/AE46)," " )</f>
        <v xml:space="preserve"> </v>
      </c>
      <c r="AF47" s="5" t="str">
        <f t="shared" ref="AF47" si="431">IFERROR((AF44/AF46)," " )</f>
        <v xml:space="preserve"> </v>
      </c>
      <c r="AG47" s="5" t="str">
        <f t="shared" ref="AG47" si="432">IFERROR((AG44/AG46)," " )</f>
        <v xml:space="preserve"> </v>
      </c>
      <c r="AH47" s="5" t="str">
        <f t="shared" ref="AH47:AJ47" si="433">IFERROR((AH44/AH46)," " )</f>
        <v xml:space="preserve"> </v>
      </c>
      <c r="AI47" s="5" t="str">
        <f t="shared" si="433"/>
        <v xml:space="preserve"> </v>
      </c>
      <c r="AJ47" s="5" t="str">
        <f t="shared" si="433"/>
        <v xml:space="preserve"> </v>
      </c>
    </row>
    <row r="48" spans="2:36" x14ac:dyDescent="0.25">
      <c r="B48" s="148"/>
      <c r="C48" s="7" t="s">
        <v>7</v>
      </c>
      <c r="D48" s="11" t="str">
        <f t="shared" ref="D48" si="434">IFERROR((D47/D45)," " )</f>
        <v xml:space="preserve"> </v>
      </c>
      <c r="E48" s="4" t="str">
        <f t="shared" ref="E48" si="435">IFERROR((E47/E45)," " )</f>
        <v xml:space="preserve"> </v>
      </c>
      <c r="F48" s="4" t="str">
        <f t="shared" ref="F48" si="436">IFERROR((F47/F45)," " )</f>
        <v xml:space="preserve"> </v>
      </c>
      <c r="G48" s="4" t="str">
        <f t="shared" ref="G48" si="437">IFERROR((G47/G45)," " )</f>
        <v xml:space="preserve"> </v>
      </c>
      <c r="H48" s="4" t="str">
        <f t="shared" ref="H48" si="438">IFERROR((H47/H45)," " )</f>
        <v xml:space="preserve"> </v>
      </c>
      <c r="I48" s="4" t="str">
        <f t="shared" ref="I48" si="439">IFERROR((I47/I45)," " )</f>
        <v xml:space="preserve"> </v>
      </c>
      <c r="J48" s="4" t="str">
        <f t="shared" ref="J48" si="440">IFERROR((J47/J45)," " )</f>
        <v xml:space="preserve"> </v>
      </c>
      <c r="K48" s="4" t="str">
        <f t="shared" ref="K48" si="441">IFERROR((K47/K45)," " )</f>
        <v xml:space="preserve"> </v>
      </c>
      <c r="L48" s="4" t="str">
        <f t="shared" ref="L48" si="442">IFERROR((L47/L45)," " )</f>
        <v xml:space="preserve"> </v>
      </c>
      <c r="M48" s="4" t="str">
        <f t="shared" ref="M48" si="443">IFERROR((M47/M45)," " )</f>
        <v xml:space="preserve"> </v>
      </c>
      <c r="N48" s="4" t="str">
        <f t="shared" ref="N48" si="444">IFERROR((N47/N45)," " )</f>
        <v xml:space="preserve"> </v>
      </c>
      <c r="O48" s="4" t="str">
        <f t="shared" ref="O48" si="445">IFERROR((O47/O45)," " )</f>
        <v xml:space="preserve"> </v>
      </c>
      <c r="P48" s="4" t="str">
        <f t="shared" ref="P48" si="446">IFERROR((P47/P45)," " )</f>
        <v xml:space="preserve"> </v>
      </c>
      <c r="Q48" s="4" t="str">
        <f t="shared" ref="Q48" si="447">IFERROR((Q47/Q45)," " )</f>
        <v xml:space="preserve"> </v>
      </c>
      <c r="R48" s="4" t="str">
        <f t="shared" ref="R48" si="448">IFERROR((R47/R45)," " )</f>
        <v xml:space="preserve"> </v>
      </c>
      <c r="S48" s="4" t="str">
        <f t="shared" ref="S48" si="449">IFERROR((S47/S45)," " )</f>
        <v xml:space="preserve"> </v>
      </c>
      <c r="T48" s="4" t="str">
        <f t="shared" ref="T48" si="450">IFERROR((T47/T45)," " )</f>
        <v xml:space="preserve"> </v>
      </c>
      <c r="U48" s="4" t="str">
        <f t="shared" ref="U48" si="451">IFERROR((U47/U45)," " )</f>
        <v xml:space="preserve"> </v>
      </c>
      <c r="V48" s="4" t="str">
        <f t="shared" ref="V48" si="452">IFERROR((V47/V45)," " )</f>
        <v xml:space="preserve"> </v>
      </c>
      <c r="W48" s="4" t="str">
        <f t="shared" ref="W48" si="453">IFERROR((W47/W45)," " )</f>
        <v xml:space="preserve"> </v>
      </c>
      <c r="X48" s="4" t="str">
        <f t="shared" ref="X48" si="454">IFERROR((X47/X45)," " )</f>
        <v xml:space="preserve"> </v>
      </c>
      <c r="Y48" s="4" t="str">
        <f t="shared" ref="Y48" si="455">IFERROR((Y47/Y45)," " )</f>
        <v xml:space="preserve"> </v>
      </c>
      <c r="Z48" s="4" t="str">
        <f t="shared" ref="Z48" si="456">IFERROR((Z47/Z45)," " )</f>
        <v xml:space="preserve"> </v>
      </c>
      <c r="AA48" s="4" t="str">
        <f t="shared" ref="AA48" si="457">IFERROR((AA47/AA45)," " )</f>
        <v xml:space="preserve"> </v>
      </c>
      <c r="AB48" s="4" t="str">
        <f t="shared" ref="AB48" si="458">IFERROR((AB47/AB45)," " )</f>
        <v xml:space="preserve"> </v>
      </c>
      <c r="AC48" s="4" t="str">
        <f t="shared" ref="AC48" si="459">IFERROR((AC47/AC45)," " )</f>
        <v xml:space="preserve"> </v>
      </c>
      <c r="AD48" s="4" t="str">
        <f t="shared" ref="AD48" si="460">IFERROR((AD47/AD45)," " )</f>
        <v xml:space="preserve"> </v>
      </c>
      <c r="AE48" s="4" t="str">
        <f t="shared" ref="AE48" si="461">IFERROR((AE47/AE45)," " )</f>
        <v xml:space="preserve"> </v>
      </c>
      <c r="AF48" s="4" t="str">
        <f t="shared" ref="AF48" si="462">IFERROR((AF47/AF45)," " )</f>
        <v xml:space="preserve"> </v>
      </c>
      <c r="AG48" s="4" t="str">
        <f t="shared" ref="AG48" si="463">IFERROR((AG47/AG45)," " )</f>
        <v xml:space="preserve"> </v>
      </c>
      <c r="AH48" s="4" t="str">
        <f t="shared" ref="AH48:AJ48" si="464">IFERROR((AH47/AH45)," " )</f>
        <v xml:space="preserve"> </v>
      </c>
      <c r="AI48" s="4" t="str">
        <f t="shared" si="464"/>
        <v xml:space="preserve"> </v>
      </c>
      <c r="AJ48" s="4" t="str">
        <f t="shared" si="464"/>
        <v xml:space="preserve"> </v>
      </c>
    </row>
    <row r="49" spans="2:36" x14ac:dyDescent="0.25">
      <c r="B49" s="148">
        <v>9</v>
      </c>
      <c r="C49" s="7" t="s">
        <v>3</v>
      </c>
      <c r="D49" s="23">
        <f t="shared" ref="D49" si="465">SUM(E49:AI49)</f>
        <v>0</v>
      </c>
      <c r="E49" s="22"/>
      <c r="F49" s="22"/>
      <c r="G49" s="3"/>
      <c r="H49" s="3"/>
      <c r="I49" s="3"/>
      <c r="J49" s="6"/>
      <c r="K49" s="6"/>
      <c r="L49" s="6"/>
      <c r="M49" s="6"/>
      <c r="N49" s="3"/>
      <c r="O49" s="3"/>
      <c r="P49" s="3"/>
      <c r="Q49" s="3"/>
      <c r="R49" s="3"/>
      <c r="S49" s="3"/>
      <c r="T49" s="2"/>
      <c r="U49" s="2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2:36" x14ac:dyDescent="0.25">
      <c r="B50" s="148"/>
      <c r="C50" s="7" t="s">
        <v>4</v>
      </c>
      <c r="D50" s="12" t="str">
        <f t="shared" ref="D50" si="466">IFERROR(AVERAGE(E50:AI50)," ")</f>
        <v xml:space="preserve"> </v>
      </c>
      <c r="E50" s="22"/>
      <c r="F50" s="22"/>
      <c r="G50" s="3"/>
      <c r="H50" s="3"/>
      <c r="I50" s="3"/>
      <c r="J50" s="6"/>
      <c r="K50" s="6"/>
      <c r="L50" s="6"/>
      <c r="M50" s="6"/>
      <c r="N50" s="3"/>
      <c r="O50" s="3"/>
      <c r="P50" s="3"/>
      <c r="Q50" s="3"/>
      <c r="R50" s="3"/>
      <c r="S50" s="3"/>
      <c r="T50" s="2"/>
      <c r="U50" s="2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2:36" x14ac:dyDescent="0.25">
      <c r="B51" s="148"/>
      <c r="C51" s="7" t="s">
        <v>5</v>
      </c>
      <c r="D51" s="23">
        <f t="shared" ref="D51" si="467">SUM(E51:AI51)</f>
        <v>0</v>
      </c>
      <c r="E51" s="22"/>
      <c r="F51" s="2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"/>
      <c r="U51" s="2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2:36" x14ac:dyDescent="0.25">
      <c r="B52" s="148"/>
      <c r="C52" s="7" t="s">
        <v>6</v>
      </c>
      <c r="D52" s="10" t="str">
        <f t="shared" ref="D52:E52" si="468">IFERROR((D49/D51)," " )</f>
        <v xml:space="preserve"> </v>
      </c>
      <c r="E52" s="5" t="str">
        <f t="shared" si="468"/>
        <v xml:space="preserve"> </v>
      </c>
      <c r="F52" s="5" t="str">
        <f t="shared" ref="F52" si="469">IFERROR((F49/F51)," " )</f>
        <v xml:space="preserve"> </v>
      </c>
      <c r="G52" s="5" t="str">
        <f t="shared" ref="G52" si="470">IFERROR((G49/G51)," " )</f>
        <v xml:space="preserve"> </v>
      </c>
      <c r="H52" s="5" t="str">
        <f t="shared" ref="H52" si="471">IFERROR((H49/H51)," " )</f>
        <v xml:space="preserve"> </v>
      </c>
      <c r="I52" s="5" t="str">
        <f t="shared" ref="I52" si="472">IFERROR((I49/I51)," " )</f>
        <v xml:space="preserve"> </v>
      </c>
      <c r="J52" s="5" t="str">
        <f t="shared" ref="J52" si="473">IFERROR((J49/J51)," " )</f>
        <v xml:space="preserve"> </v>
      </c>
      <c r="K52" s="5" t="str">
        <f t="shared" ref="K52" si="474">IFERROR((K49/K51)," " )</f>
        <v xml:space="preserve"> </v>
      </c>
      <c r="L52" s="5" t="str">
        <f t="shared" ref="L52" si="475">IFERROR((L49/L51)," " )</f>
        <v xml:space="preserve"> </v>
      </c>
      <c r="M52" s="5" t="str">
        <f t="shared" ref="M52" si="476">IFERROR((M49/M51)," " )</f>
        <v xml:space="preserve"> </v>
      </c>
      <c r="N52" s="5" t="str">
        <f t="shared" ref="N52" si="477">IFERROR((N49/N51)," " )</f>
        <v xml:space="preserve"> </v>
      </c>
      <c r="O52" s="5" t="str">
        <f t="shared" ref="O52" si="478">IFERROR((O49/O51)," " )</f>
        <v xml:space="preserve"> </v>
      </c>
      <c r="P52" s="5" t="str">
        <f t="shared" ref="P52" si="479">IFERROR((P49/P51)," " )</f>
        <v xml:space="preserve"> </v>
      </c>
      <c r="Q52" s="5" t="str">
        <f t="shared" ref="Q52" si="480">IFERROR((Q49/Q51)," " )</f>
        <v xml:space="preserve"> </v>
      </c>
      <c r="R52" s="5" t="str">
        <f t="shared" ref="R52" si="481">IFERROR((R49/R51)," " )</f>
        <v xml:space="preserve"> </v>
      </c>
      <c r="S52" s="5" t="str">
        <f t="shared" ref="S52" si="482">IFERROR((S49/S51)," " )</f>
        <v xml:space="preserve"> </v>
      </c>
      <c r="T52" s="5" t="str">
        <f t="shared" ref="T52" si="483">IFERROR((T49/T51)," " )</f>
        <v xml:space="preserve"> </v>
      </c>
      <c r="U52" s="5" t="str">
        <f t="shared" ref="U52" si="484">IFERROR((U49/U51)," " )</f>
        <v xml:space="preserve"> </v>
      </c>
      <c r="V52" s="5" t="str">
        <f t="shared" ref="V52" si="485">IFERROR((V49/V51)," " )</f>
        <v xml:space="preserve"> </v>
      </c>
      <c r="W52" s="5" t="str">
        <f t="shared" ref="W52" si="486">IFERROR((W49/W51)," " )</f>
        <v xml:space="preserve"> </v>
      </c>
      <c r="X52" s="5" t="str">
        <f t="shared" ref="X52" si="487">IFERROR((X49/X51)," " )</f>
        <v xml:space="preserve"> </v>
      </c>
      <c r="Y52" s="5" t="str">
        <f t="shared" ref="Y52" si="488">IFERROR((Y49/Y51)," " )</f>
        <v xml:space="preserve"> </v>
      </c>
      <c r="Z52" s="5" t="str">
        <f t="shared" ref="Z52" si="489">IFERROR((Z49/Z51)," " )</f>
        <v xml:space="preserve"> </v>
      </c>
      <c r="AA52" s="5" t="str">
        <f t="shared" ref="AA52" si="490">IFERROR((AA49/AA51)," " )</f>
        <v xml:space="preserve"> </v>
      </c>
      <c r="AB52" s="5" t="str">
        <f t="shared" ref="AB52" si="491">IFERROR((AB49/AB51)," " )</f>
        <v xml:space="preserve"> </v>
      </c>
      <c r="AC52" s="5" t="str">
        <f t="shared" ref="AC52" si="492">IFERROR((AC49/AC51)," " )</f>
        <v xml:space="preserve"> </v>
      </c>
      <c r="AD52" s="5" t="str">
        <f t="shared" ref="AD52" si="493">IFERROR((AD49/AD51)," " )</f>
        <v xml:space="preserve"> </v>
      </c>
      <c r="AE52" s="5" t="str">
        <f t="shared" ref="AE52" si="494">IFERROR((AE49/AE51)," " )</f>
        <v xml:space="preserve"> </v>
      </c>
      <c r="AF52" s="5" t="str">
        <f t="shared" ref="AF52" si="495">IFERROR((AF49/AF51)," " )</f>
        <v xml:space="preserve"> </v>
      </c>
      <c r="AG52" s="5" t="str">
        <f t="shared" ref="AG52" si="496">IFERROR((AG49/AG51)," " )</f>
        <v xml:space="preserve"> </v>
      </c>
      <c r="AH52" s="5" t="str">
        <f t="shared" ref="AH52:AJ52" si="497">IFERROR((AH49/AH51)," " )</f>
        <v xml:space="preserve"> </v>
      </c>
      <c r="AI52" s="5" t="str">
        <f t="shared" si="497"/>
        <v xml:space="preserve"> </v>
      </c>
      <c r="AJ52" s="5" t="str">
        <f t="shared" si="497"/>
        <v xml:space="preserve"> </v>
      </c>
    </row>
    <row r="53" spans="2:36" x14ac:dyDescent="0.25">
      <c r="B53" s="148"/>
      <c r="C53" s="7" t="s">
        <v>7</v>
      </c>
      <c r="D53" s="11" t="str">
        <f t="shared" ref="D53" si="498">IFERROR((D52/D50)," " )</f>
        <v xml:space="preserve"> </v>
      </c>
      <c r="E53" s="4" t="str">
        <f t="shared" ref="E53" si="499">IFERROR((E52/E50)," " )</f>
        <v xml:space="preserve"> </v>
      </c>
      <c r="F53" s="4" t="str">
        <f t="shared" ref="F53" si="500">IFERROR((F52/F50)," " )</f>
        <v xml:space="preserve"> </v>
      </c>
      <c r="G53" s="4" t="str">
        <f t="shared" ref="G53" si="501">IFERROR((G52/G50)," " )</f>
        <v xml:space="preserve"> </v>
      </c>
      <c r="H53" s="4" t="str">
        <f t="shared" ref="H53" si="502">IFERROR((H52/H50)," " )</f>
        <v xml:space="preserve"> </v>
      </c>
      <c r="I53" s="4" t="str">
        <f t="shared" ref="I53" si="503">IFERROR((I52/I50)," " )</f>
        <v xml:space="preserve"> </v>
      </c>
      <c r="J53" s="4" t="str">
        <f t="shared" ref="J53" si="504">IFERROR((J52/J50)," " )</f>
        <v xml:space="preserve"> </v>
      </c>
      <c r="K53" s="4" t="str">
        <f t="shared" ref="K53" si="505">IFERROR((K52/K50)," " )</f>
        <v xml:space="preserve"> </v>
      </c>
      <c r="L53" s="4" t="str">
        <f t="shared" ref="L53" si="506">IFERROR((L52/L50)," " )</f>
        <v xml:space="preserve"> </v>
      </c>
      <c r="M53" s="4" t="str">
        <f t="shared" ref="M53" si="507">IFERROR((M52/M50)," " )</f>
        <v xml:space="preserve"> </v>
      </c>
      <c r="N53" s="4" t="str">
        <f t="shared" ref="N53" si="508">IFERROR((N52/N50)," " )</f>
        <v xml:space="preserve"> </v>
      </c>
      <c r="O53" s="4" t="str">
        <f t="shared" ref="O53" si="509">IFERROR((O52/O50)," " )</f>
        <v xml:space="preserve"> </v>
      </c>
      <c r="P53" s="4" t="str">
        <f t="shared" ref="P53" si="510">IFERROR((P52/P50)," " )</f>
        <v xml:space="preserve"> </v>
      </c>
      <c r="Q53" s="4" t="str">
        <f t="shared" ref="Q53" si="511">IFERROR((Q52/Q50)," " )</f>
        <v xml:space="preserve"> </v>
      </c>
      <c r="R53" s="4" t="str">
        <f t="shared" ref="R53" si="512">IFERROR((R52/R50)," " )</f>
        <v xml:space="preserve"> </v>
      </c>
      <c r="S53" s="4" t="str">
        <f t="shared" ref="S53" si="513">IFERROR((S52/S50)," " )</f>
        <v xml:space="preserve"> </v>
      </c>
      <c r="T53" s="4" t="str">
        <f t="shared" ref="T53" si="514">IFERROR((T52/T50)," " )</f>
        <v xml:space="preserve"> </v>
      </c>
      <c r="U53" s="4" t="str">
        <f t="shared" ref="U53" si="515">IFERROR((U52/U50)," " )</f>
        <v xml:space="preserve"> </v>
      </c>
      <c r="V53" s="4" t="str">
        <f t="shared" ref="V53" si="516">IFERROR((V52/V50)," " )</f>
        <v xml:space="preserve"> </v>
      </c>
      <c r="W53" s="4" t="str">
        <f t="shared" ref="W53" si="517">IFERROR((W52/W50)," " )</f>
        <v xml:space="preserve"> </v>
      </c>
      <c r="X53" s="4" t="str">
        <f t="shared" ref="X53" si="518">IFERROR((X52/X50)," " )</f>
        <v xml:space="preserve"> </v>
      </c>
      <c r="Y53" s="4" t="str">
        <f t="shared" ref="Y53" si="519">IFERROR((Y52/Y50)," " )</f>
        <v xml:space="preserve"> </v>
      </c>
      <c r="Z53" s="4" t="str">
        <f t="shared" ref="Z53" si="520">IFERROR((Z52/Z50)," " )</f>
        <v xml:space="preserve"> </v>
      </c>
      <c r="AA53" s="4" t="str">
        <f t="shared" ref="AA53" si="521">IFERROR((AA52/AA50)," " )</f>
        <v xml:space="preserve"> </v>
      </c>
      <c r="AB53" s="4" t="str">
        <f t="shared" ref="AB53" si="522">IFERROR((AB52/AB50)," " )</f>
        <v xml:space="preserve"> </v>
      </c>
      <c r="AC53" s="4" t="str">
        <f t="shared" ref="AC53" si="523">IFERROR((AC52/AC50)," " )</f>
        <v xml:space="preserve"> </v>
      </c>
      <c r="AD53" s="4" t="str">
        <f t="shared" ref="AD53" si="524">IFERROR((AD52/AD50)," " )</f>
        <v xml:space="preserve"> </v>
      </c>
      <c r="AE53" s="4" t="str">
        <f t="shared" ref="AE53" si="525">IFERROR((AE52/AE50)," " )</f>
        <v xml:space="preserve"> </v>
      </c>
      <c r="AF53" s="4" t="str">
        <f t="shared" ref="AF53" si="526">IFERROR((AF52/AF50)," " )</f>
        <v xml:space="preserve"> </v>
      </c>
      <c r="AG53" s="4" t="str">
        <f t="shared" ref="AG53" si="527">IFERROR((AG52/AG50)," " )</f>
        <v xml:space="preserve"> </v>
      </c>
      <c r="AH53" s="4" t="str">
        <f t="shared" ref="AH53:AJ53" si="528">IFERROR((AH52/AH50)," " )</f>
        <v xml:space="preserve"> </v>
      </c>
      <c r="AI53" s="4" t="str">
        <f t="shared" si="528"/>
        <v xml:space="preserve"> </v>
      </c>
      <c r="AJ53" s="4" t="str">
        <f t="shared" si="528"/>
        <v xml:space="preserve"> </v>
      </c>
    </row>
    <row r="54" spans="2:36" x14ac:dyDescent="0.25">
      <c r="B54" s="148">
        <v>10</v>
      </c>
      <c r="C54" s="7" t="s">
        <v>3</v>
      </c>
      <c r="D54" s="23">
        <f t="shared" ref="D54" si="529">SUM(E54:AI54)</f>
        <v>0</v>
      </c>
      <c r="E54" s="22"/>
      <c r="F54" s="22"/>
      <c r="G54" s="3"/>
      <c r="H54" s="3"/>
      <c r="I54" s="6"/>
      <c r="J54" s="6"/>
      <c r="K54" s="6"/>
      <c r="L54" s="6"/>
      <c r="M54" s="6"/>
      <c r="N54" s="3"/>
      <c r="O54" s="3"/>
      <c r="P54" s="3"/>
      <c r="Q54" s="3"/>
      <c r="R54" s="3"/>
      <c r="S54" s="3"/>
      <c r="T54" s="2"/>
      <c r="U54" s="22"/>
      <c r="V54" s="2"/>
      <c r="W54" s="2"/>
      <c r="X54" s="2"/>
      <c r="Y54" s="2"/>
      <c r="Z54" s="3"/>
      <c r="AA54" s="3"/>
      <c r="AB54" s="2"/>
      <c r="AC54" s="2"/>
      <c r="AD54" s="2"/>
      <c r="AE54" s="2"/>
      <c r="AF54" s="2"/>
      <c r="AG54" s="2"/>
      <c r="AH54" s="2"/>
      <c r="AI54" s="2"/>
      <c r="AJ54" s="2"/>
    </row>
    <row r="55" spans="2:36" x14ac:dyDescent="0.25">
      <c r="B55" s="148"/>
      <c r="C55" s="7" t="s">
        <v>4</v>
      </c>
      <c r="D55" s="12" t="str">
        <f t="shared" ref="D55" si="530">IFERROR(AVERAGE(E55:AI55)," ")</f>
        <v xml:space="preserve"> </v>
      </c>
      <c r="E55" s="22"/>
      <c r="F55" s="22"/>
      <c r="G55" s="3"/>
      <c r="H55" s="3"/>
      <c r="I55" s="6"/>
      <c r="J55" s="6"/>
      <c r="K55" s="6"/>
      <c r="L55" s="6"/>
      <c r="M55" s="6"/>
      <c r="N55" s="3"/>
      <c r="O55" s="3"/>
      <c r="P55" s="3"/>
      <c r="Q55" s="3"/>
      <c r="R55" s="3"/>
      <c r="S55" s="3"/>
      <c r="T55" s="2"/>
      <c r="U55" s="22"/>
      <c r="V55" s="2"/>
      <c r="W55" s="2"/>
      <c r="X55" s="2"/>
      <c r="Y55" s="2"/>
      <c r="Z55" s="3"/>
      <c r="AA55" s="3"/>
      <c r="AB55" s="2"/>
      <c r="AC55" s="2"/>
      <c r="AD55" s="2"/>
      <c r="AE55" s="2"/>
      <c r="AF55" s="2"/>
      <c r="AG55" s="2"/>
      <c r="AH55" s="2"/>
      <c r="AI55" s="2"/>
      <c r="AJ55" s="2"/>
    </row>
    <row r="56" spans="2:36" x14ac:dyDescent="0.25">
      <c r="B56" s="148"/>
      <c r="C56" s="7" t="s">
        <v>5</v>
      </c>
      <c r="D56" s="23">
        <f t="shared" ref="D56" si="531">SUM(E56:AI56)</f>
        <v>0</v>
      </c>
      <c r="E56" s="22"/>
      <c r="F56" s="2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2"/>
      <c r="U56" s="22"/>
      <c r="V56" s="2"/>
      <c r="W56" s="2"/>
      <c r="X56" s="2"/>
      <c r="Y56" s="2"/>
      <c r="Z56" s="3"/>
      <c r="AA56" s="3"/>
      <c r="AB56" s="2"/>
      <c r="AC56" s="2"/>
      <c r="AD56" s="2"/>
      <c r="AE56" s="2"/>
      <c r="AF56" s="2"/>
      <c r="AG56" s="2"/>
      <c r="AH56" s="2"/>
      <c r="AI56" s="2"/>
      <c r="AJ56" s="2"/>
    </row>
    <row r="57" spans="2:36" x14ac:dyDescent="0.25">
      <c r="B57" s="148"/>
      <c r="C57" s="7" t="s">
        <v>6</v>
      </c>
      <c r="D57" s="10" t="str">
        <f t="shared" ref="D57:E57" si="532">IFERROR((D54/D56)," " )</f>
        <v xml:space="preserve"> </v>
      </c>
      <c r="E57" s="5" t="str">
        <f t="shared" si="532"/>
        <v xml:space="preserve"> </v>
      </c>
      <c r="F57" s="5" t="str">
        <f t="shared" ref="F57" si="533">IFERROR((F54/F56)," " )</f>
        <v xml:space="preserve"> </v>
      </c>
      <c r="G57" s="5" t="str">
        <f t="shared" ref="G57" si="534">IFERROR((G54/G56)," " )</f>
        <v xml:space="preserve"> </v>
      </c>
      <c r="H57" s="5" t="str">
        <f t="shared" ref="H57" si="535">IFERROR((H54/H56)," " )</f>
        <v xml:space="preserve"> </v>
      </c>
      <c r="I57" s="5" t="str">
        <f t="shared" ref="I57" si="536">IFERROR((I54/I56)," " )</f>
        <v xml:space="preserve"> </v>
      </c>
      <c r="J57" s="5" t="str">
        <f t="shared" ref="J57" si="537">IFERROR((J54/J56)," " )</f>
        <v xml:space="preserve"> </v>
      </c>
      <c r="K57" s="5" t="str">
        <f t="shared" ref="K57" si="538">IFERROR((K54/K56)," " )</f>
        <v xml:space="preserve"> </v>
      </c>
      <c r="L57" s="5" t="str">
        <f t="shared" ref="L57" si="539">IFERROR((L54/L56)," " )</f>
        <v xml:space="preserve"> </v>
      </c>
      <c r="M57" s="5" t="str">
        <f t="shared" ref="M57" si="540">IFERROR((M54/M56)," " )</f>
        <v xml:space="preserve"> </v>
      </c>
      <c r="N57" s="5" t="str">
        <f t="shared" ref="N57" si="541">IFERROR((N54/N56)," " )</f>
        <v xml:space="preserve"> </v>
      </c>
      <c r="O57" s="5" t="str">
        <f t="shared" ref="O57" si="542">IFERROR((O54/O56)," " )</f>
        <v xml:space="preserve"> </v>
      </c>
      <c r="P57" s="5" t="str">
        <f t="shared" ref="P57" si="543">IFERROR((P54/P56)," " )</f>
        <v xml:space="preserve"> </v>
      </c>
      <c r="Q57" s="5" t="str">
        <f t="shared" ref="Q57" si="544">IFERROR((Q54/Q56)," " )</f>
        <v xml:space="preserve"> </v>
      </c>
      <c r="R57" s="5" t="str">
        <f t="shared" ref="R57" si="545">IFERROR((R54/R56)," " )</f>
        <v xml:space="preserve"> </v>
      </c>
      <c r="S57" s="5" t="str">
        <f t="shared" ref="S57" si="546">IFERROR((S54/S56)," " )</f>
        <v xml:space="preserve"> </v>
      </c>
      <c r="T57" s="5" t="str">
        <f t="shared" ref="T57" si="547">IFERROR((T54/T56)," " )</f>
        <v xml:space="preserve"> </v>
      </c>
      <c r="U57" s="5" t="str">
        <f t="shared" ref="U57" si="548">IFERROR((U54/U56)," " )</f>
        <v xml:space="preserve"> </v>
      </c>
      <c r="V57" s="5" t="str">
        <f t="shared" ref="V57" si="549">IFERROR((V54/V56)," " )</f>
        <v xml:space="preserve"> </v>
      </c>
      <c r="W57" s="5" t="str">
        <f t="shared" ref="W57" si="550">IFERROR((W54/W56)," " )</f>
        <v xml:space="preserve"> </v>
      </c>
      <c r="X57" s="5" t="str">
        <f t="shared" ref="X57" si="551">IFERROR((X54/X56)," " )</f>
        <v xml:space="preserve"> </v>
      </c>
      <c r="Y57" s="5" t="str">
        <f t="shared" ref="Y57" si="552">IFERROR((Y54/Y56)," " )</f>
        <v xml:space="preserve"> </v>
      </c>
      <c r="Z57" s="5" t="str">
        <f t="shared" ref="Z57" si="553">IFERROR((Z54/Z56)," " )</f>
        <v xml:space="preserve"> </v>
      </c>
      <c r="AA57" s="5" t="str">
        <f t="shared" ref="AA57" si="554">IFERROR((AA54/AA56)," " )</f>
        <v xml:space="preserve"> </v>
      </c>
      <c r="AB57" s="5" t="str">
        <f t="shared" ref="AB57" si="555">IFERROR((AB54/AB56)," " )</f>
        <v xml:space="preserve"> </v>
      </c>
      <c r="AC57" s="5" t="str">
        <f t="shared" ref="AC57" si="556">IFERROR((AC54/AC56)," " )</f>
        <v xml:space="preserve"> </v>
      </c>
      <c r="AD57" s="5" t="str">
        <f t="shared" ref="AD57" si="557">IFERROR((AD54/AD56)," " )</f>
        <v xml:space="preserve"> </v>
      </c>
      <c r="AE57" s="5" t="str">
        <f t="shared" ref="AE57" si="558">IFERROR((AE54/AE56)," " )</f>
        <v xml:space="preserve"> </v>
      </c>
      <c r="AF57" s="5" t="str">
        <f t="shared" ref="AF57" si="559">IFERROR((AF54/AF56)," " )</f>
        <v xml:space="preserve"> </v>
      </c>
      <c r="AG57" s="5" t="str">
        <f t="shared" ref="AG57" si="560">IFERROR((AG54/AG56)," " )</f>
        <v xml:space="preserve"> </v>
      </c>
      <c r="AH57" s="5" t="str">
        <f t="shared" ref="AH57:AJ57" si="561">IFERROR((AH54/AH56)," " )</f>
        <v xml:space="preserve"> </v>
      </c>
      <c r="AI57" s="5" t="str">
        <f t="shared" si="561"/>
        <v xml:space="preserve"> </v>
      </c>
      <c r="AJ57" s="5" t="str">
        <f t="shared" si="561"/>
        <v xml:space="preserve"> </v>
      </c>
    </row>
    <row r="58" spans="2:36" x14ac:dyDescent="0.25">
      <c r="B58" s="148"/>
      <c r="C58" s="7" t="s">
        <v>7</v>
      </c>
      <c r="D58" s="11" t="str">
        <f t="shared" ref="D58" si="562">IFERROR((D57/D55)," " )</f>
        <v xml:space="preserve"> </v>
      </c>
      <c r="E58" s="4" t="str">
        <f t="shared" ref="E58" si="563">IFERROR((E57/E55)," " )</f>
        <v xml:space="preserve"> </v>
      </c>
      <c r="F58" s="4" t="str">
        <f t="shared" ref="F58" si="564">IFERROR((F57/F55)," " )</f>
        <v xml:space="preserve"> </v>
      </c>
      <c r="G58" s="4" t="str">
        <f t="shared" ref="G58" si="565">IFERROR((G57/G55)," " )</f>
        <v xml:space="preserve"> </v>
      </c>
      <c r="H58" s="4" t="str">
        <f t="shared" ref="H58" si="566">IFERROR((H57/H55)," " )</f>
        <v xml:space="preserve"> </v>
      </c>
      <c r="I58" s="4" t="str">
        <f t="shared" ref="I58" si="567">IFERROR((I57/I55)," " )</f>
        <v xml:space="preserve"> </v>
      </c>
      <c r="J58" s="4" t="str">
        <f t="shared" ref="J58" si="568">IFERROR((J57/J55)," " )</f>
        <v xml:space="preserve"> </v>
      </c>
      <c r="K58" s="4" t="str">
        <f t="shared" ref="K58" si="569">IFERROR((K57/K55)," " )</f>
        <v xml:space="preserve"> </v>
      </c>
      <c r="L58" s="4" t="str">
        <f t="shared" ref="L58" si="570">IFERROR((L57/L55)," " )</f>
        <v xml:space="preserve"> </v>
      </c>
      <c r="M58" s="4" t="str">
        <f t="shared" ref="M58" si="571">IFERROR((M57/M55)," " )</f>
        <v xml:space="preserve"> </v>
      </c>
      <c r="N58" s="4" t="str">
        <f t="shared" ref="N58" si="572">IFERROR((N57/N55)," " )</f>
        <v xml:space="preserve"> </v>
      </c>
      <c r="O58" s="4" t="str">
        <f t="shared" ref="O58" si="573">IFERROR((O57/O55)," " )</f>
        <v xml:space="preserve"> </v>
      </c>
      <c r="P58" s="4" t="str">
        <f t="shared" ref="P58" si="574">IFERROR((P57/P55)," " )</f>
        <v xml:space="preserve"> </v>
      </c>
      <c r="Q58" s="4" t="str">
        <f t="shared" ref="Q58" si="575">IFERROR((Q57/Q55)," " )</f>
        <v xml:space="preserve"> </v>
      </c>
      <c r="R58" s="4" t="str">
        <f t="shared" ref="R58" si="576">IFERROR((R57/R55)," " )</f>
        <v xml:space="preserve"> </v>
      </c>
      <c r="S58" s="4" t="str">
        <f t="shared" ref="S58" si="577">IFERROR((S57/S55)," " )</f>
        <v xml:space="preserve"> </v>
      </c>
      <c r="T58" s="4" t="str">
        <f t="shared" ref="T58" si="578">IFERROR((T57/T55)," " )</f>
        <v xml:space="preserve"> </v>
      </c>
      <c r="U58" s="4" t="str">
        <f t="shared" ref="U58" si="579">IFERROR((U57/U55)," " )</f>
        <v xml:space="preserve"> </v>
      </c>
      <c r="V58" s="4" t="str">
        <f t="shared" ref="V58" si="580">IFERROR((V57/V55)," " )</f>
        <v xml:space="preserve"> </v>
      </c>
      <c r="W58" s="4" t="str">
        <f t="shared" ref="W58" si="581">IFERROR((W57/W55)," " )</f>
        <v xml:space="preserve"> </v>
      </c>
      <c r="X58" s="4" t="str">
        <f t="shared" ref="X58" si="582">IFERROR((X57/X55)," " )</f>
        <v xml:space="preserve"> </v>
      </c>
      <c r="Y58" s="4" t="str">
        <f t="shared" ref="Y58" si="583">IFERROR((Y57/Y55)," " )</f>
        <v xml:space="preserve"> </v>
      </c>
      <c r="Z58" s="4" t="str">
        <f t="shared" ref="Z58" si="584">IFERROR((Z57/Z55)," " )</f>
        <v xml:space="preserve"> </v>
      </c>
      <c r="AA58" s="4" t="str">
        <f t="shared" ref="AA58" si="585">IFERROR((AA57/AA55)," " )</f>
        <v xml:space="preserve"> </v>
      </c>
      <c r="AB58" s="4" t="str">
        <f t="shared" ref="AB58" si="586">IFERROR((AB57/AB55)," " )</f>
        <v xml:space="preserve"> </v>
      </c>
      <c r="AC58" s="4" t="str">
        <f t="shared" ref="AC58" si="587">IFERROR((AC57/AC55)," " )</f>
        <v xml:space="preserve"> </v>
      </c>
      <c r="AD58" s="4" t="str">
        <f t="shared" ref="AD58" si="588">IFERROR((AD57/AD55)," " )</f>
        <v xml:space="preserve"> </v>
      </c>
      <c r="AE58" s="4" t="str">
        <f t="shared" ref="AE58" si="589">IFERROR((AE57/AE55)," " )</f>
        <v xml:space="preserve"> </v>
      </c>
      <c r="AF58" s="4" t="str">
        <f t="shared" ref="AF58" si="590">IFERROR((AF57/AF55)," " )</f>
        <v xml:space="preserve"> </v>
      </c>
      <c r="AG58" s="4" t="str">
        <f t="shared" ref="AG58" si="591">IFERROR((AG57/AG55)," " )</f>
        <v xml:space="preserve"> </v>
      </c>
      <c r="AH58" s="4" t="str">
        <f t="shared" ref="AH58:AJ58" si="592">IFERROR((AH57/AH55)," " )</f>
        <v xml:space="preserve"> </v>
      </c>
      <c r="AI58" s="4" t="str">
        <f t="shared" si="592"/>
        <v xml:space="preserve"> </v>
      </c>
      <c r="AJ58" s="4" t="str">
        <f t="shared" si="592"/>
        <v xml:space="preserve"> </v>
      </c>
    </row>
    <row r="59" spans="2:36" x14ac:dyDescent="0.25">
      <c r="B59" s="148">
        <v>11</v>
      </c>
      <c r="C59" s="7" t="s">
        <v>3</v>
      </c>
      <c r="D59" s="23">
        <f t="shared" ref="D59" si="593">SUM(E59:AI59)</f>
        <v>0</v>
      </c>
      <c r="E59" s="22"/>
      <c r="F59" s="22"/>
      <c r="G59" s="3"/>
      <c r="H59" s="3"/>
      <c r="I59" s="6"/>
      <c r="J59" s="6"/>
      <c r="K59" s="6"/>
      <c r="L59" s="6"/>
      <c r="M59" s="6"/>
      <c r="N59" s="3"/>
      <c r="O59" s="3"/>
      <c r="P59" s="3"/>
      <c r="Q59" s="3"/>
      <c r="R59" s="3"/>
      <c r="S59" s="3"/>
      <c r="T59" s="2"/>
      <c r="U59" s="22"/>
      <c r="V59" s="2"/>
      <c r="W59" s="2"/>
      <c r="X59" s="2"/>
      <c r="Y59" s="2"/>
      <c r="Z59" s="3"/>
      <c r="AA59" s="3"/>
      <c r="AB59" s="2"/>
      <c r="AC59" s="2"/>
      <c r="AD59" s="2"/>
      <c r="AE59" s="2"/>
      <c r="AF59" s="2"/>
      <c r="AG59" s="2"/>
      <c r="AH59" s="2"/>
      <c r="AI59" s="2"/>
      <c r="AJ59" s="2"/>
    </row>
    <row r="60" spans="2:36" x14ac:dyDescent="0.25">
      <c r="B60" s="148"/>
      <c r="C60" s="7" t="s">
        <v>4</v>
      </c>
      <c r="D60" s="12" t="str">
        <f t="shared" ref="D60" si="594">IFERROR(AVERAGE(E60:AI60)," ")</f>
        <v xml:space="preserve"> </v>
      </c>
      <c r="E60" s="22"/>
      <c r="F60" s="22"/>
      <c r="G60" s="3"/>
      <c r="H60" s="3"/>
      <c r="I60" s="3"/>
      <c r="J60" s="6"/>
      <c r="K60" s="6"/>
      <c r="L60" s="6"/>
      <c r="M60" s="6"/>
      <c r="N60" s="3"/>
      <c r="O60" s="3"/>
      <c r="P60" s="3"/>
      <c r="Q60" s="3"/>
      <c r="R60" s="3"/>
      <c r="S60" s="3"/>
      <c r="T60" s="2"/>
      <c r="U60" s="22"/>
      <c r="V60" s="2"/>
      <c r="W60" s="2"/>
      <c r="X60" s="2"/>
      <c r="Y60" s="2"/>
      <c r="Z60" s="3"/>
      <c r="AA60" s="3"/>
      <c r="AB60" s="2"/>
      <c r="AC60" s="2"/>
      <c r="AD60" s="2"/>
      <c r="AE60" s="2"/>
      <c r="AF60" s="2"/>
      <c r="AG60" s="2"/>
      <c r="AH60" s="2"/>
      <c r="AI60" s="2"/>
      <c r="AJ60" s="2"/>
    </row>
    <row r="61" spans="2:36" x14ac:dyDescent="0.25">
      <c r="B61" s="148"/>
      <c r="C61" s="7" t="s">
        <v>5</v>
      </c>
      <c r="D61" s="23">
        <f t="shared" ref="D61" si="595">SUM(E61:AI61)</f>
        <v>0</v>
      </c>
      <c r="E61" s="22"/>
      <c r="F61" s="2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2"/>
      <c r="U61" s="22"/>
      <c r="V61" s="2"/>
      <c r="W61" s="2"/>
      <c r="X61" s="2"/>
      <c r="Y61" s="2"/>
      <c r="Z61" s="3"/>
      <c r="AA61" s="3"/>
      <c r="AB61" s="2"/>
      <c r="AC61" s="2"/>
      <c r="AD61" s="2"/>
      <c r="AE61" s="2"/>
      <c r="AF61" s="2"/>
      <c r="AG61" s="2"/>
      <c r="AH61" s="2"/>
      <c r="AI61" s="2"/>
      <c r="AJ61" s="2"/>
    </row>
    <row r="62" spans="2:36" x14ac:dyDescent="0.25">
      <c r="B62" s="148"/>
      <c r="C62" s="7" t="s">
        <v>6</v>
      </c>
      <c r="D62" s="10" t="str">
        <f t="shared" ref="D62:E62" si="596">IFERROR((D59/D61)," " )</f>
        <v xml:space="preserve"> </v>
      </c>
      <c r="E62" s="5" t="str">
        <f t="shared" si="596"/>
        <v xml:space="preserve"> </v>
      </c>
      <c r="F62" s="5" t="str">
        <f t="shared" ref="F62" si="597">IFERROR((F59/F61)," " )</f>
        <v xml:space="preserve"> </v>
      </c>
      <c r="G62" s="5" t="str">
        <f t="shared" ref="G62" si="598">IFERROR((G59/G61)," " )</f>
        <v xml:space="preserve"> </v>
      </c>
      <c r="H62" s="5" t="str">
        <f t="shared" ref="H62" si="599">IFERROR((H59/H61)," " )</f>
        <v xml:space="preserve"> </v>
      </c>
      <c r="I62" s="5" t="str">
        <f t="shared" ref="I62" si="600">IFERROR((I59/I61)," " )</f>
        <v xml:space="preserve"> </v>
      </c>
      <c r="J62" s="5" t="str">
        <f t="shared" ref="J62" si="601">IFERROR((J59/J61)," " )</f>
        <v xml:space="preserve"> </v>
      </c>
      <c r="K62" s="5" t="str">
        <f t="shared" ref="K62" si="602">IFERROR((K59/K61)," " )</f>
        <v xml:space="preserve"> </v>
      </c>
      <c r="L62" s="5" t="str">
        <f t="shared" ref="L62" si="603">IFERROR((L59/L61)," " )</f>
        <v xml:space="preserve"> </v>
      </c>
      <c r="M62" s="5" t="str">
        <f t="shared" ref="M62" si="604">IFERROR((M59/M61)," " )</f>
        <v xml:space="preserve"> </v>
      </c>
      <c r="N62" s="5" t="str">
        <f t="shared" ref="N62" si="605">IFERROR((N59/N61)," " )</f>
        <v xml:space="preserve"> </v>
      </c>
      <c r="O62" s="5" t="str">
        <f t="shared" ref="O62" si="606">IFERROR((O59/O61)," " )</f>
        <v xml:space="preserve"> </v>
      </c>
      <c r="P62" s="5" t="str">
        <f t="shared" ref="P62" si="607">IFERROR((P59/P61)," " )</f>
        <v xml:space="preserve"> </v>
      </c>
      <c r="Q62" s="5" t="str">
        <f t="shared" ref="Q62" si="608">IFERROR((Q59/Q61)," " )</f>
        <v xml:space="preserve"> </v>
      </c>
      <c r="R62" s="5" t="str">
        <f t="shared" ref="R62" si="609">IFERROR((R59/R61)," " )</f>
        <v xml:space="preserve"> </v>
      </c>
      <c r="S62" s="5" t="str">
        <f t="shared" ref="S62" si="610">IFERROR((S59/S61)," " )</f>
        <v xml:space="preserve"> </v>
      </c>
      <c r="T62" s="5" t="str">
        <f t="shared" ref="T62" si="611">IFERROR((T59/T61)," " )</f>
        <v xml:space="preserve"> </v>
      </c>
      <c r="U62" s="5" t="str">
        <f t="shared" ref="U62" si="612">IFERROR((U59/U61)," " )</f>
        <v xml:space="preserve"> </v>
      </c>
      <c r="V62" s="5" t="str">
        <f t="shared" ref="V62" si="613">IFERROR((V59/V61)," " )</f>
        <v xml:space="preserve"> </v>
      </c>
      <c r="W62" s="5" t="str">
        <f t="shared" ref="W62" si="614">IFERROR((W59/W61)," " )</f>
        <v xml:space="preserve"> </v>
      </c>
      <c r="X62" s="5" t="str">
        <f t="shared" ref="X62" si="615">IFERROR((X59/X61)," " )</f>
        <v xml:space="preserve"> </v>
      </c>
      <c r="Y62" s="5" t="str">
        <f t="shared" ref="Y62" si="616">IFERROR((Y59/Y61)," " )</f>
        <v xml:space="preserve"> </v>
      </c>
      <c r="Z62" s="5" t="str">
        <f t="shared" ref="Z62" si="617">IFERROR((Z59/Z61)," " )</f>
        <v xml:space="preserve"> </v>
      </c>
      <c r="AA62" s="5" t="str">
        <f t="shared" ref="AA62" si="618">IFERROR((AA59/AA61)," " )</f>
        <v xml:space="preserve"> </v>
      </c>
      <c r="AB62" s="5" t="str">
        <f t="shared" ref="AB62" si="619">IFERROR((AB59/AB61)," " )</f>
        <v xml:space="preserve"> </v>
      </c>
      <c r="AC62" s="5" t="str">
        <f t="shared" ref="AC62" si="620">IFERROR((AC59/AC61)," " )</f>
        <v xml:space="preserve"> </v>
      </c>
      <c r="AD62" s="5" t="str">
        <f t="shared" ref="AD62" si="621">IFERROR((AD59/AD61)," " )</f>
        <v xml:space="preserve"> </v>
      </c>
      <c r="AE62" s="5" t="str">
        <f t="shared" ref="AE62" si="622">IFERROR((AE59/AE61)," " )</f>
        <v xml:space="preserve"> </v>
      </c>
      <c r="AF62" s="5" t="str">
        <f t="shared" ref="AF62" si="623">IFERROR((AF59/AF61)," " )</f>
        <v xml:space="preserve"> </v>
      </c>
      <c r="AG62" s="5" t="str">
        <f t="shared" ref="AG62" si="624">IFERROR((AG59/AG61)," " )</f>
        <v xml:space="preserve"> </v>
      </c>
      <c r="AH62" s="5" t="str">
        <f t="shared" ref="AH62:AJ62" si="625">IFERROR((AH59/AH61)," " )</f>
        <v xml:space="preserve"> </v>
      </c>
      <c r="AI62" s="5" t="str">
        <f t="shared" si="625"/>
        <v xml:space="preserve"> </v>
      </c>
      <c r="AJ62" s="5" t="str">
        <f t="shared" si="625"/>
        <v xml:space="preserve"> </v>
      </c>
    </row>
    <row r="63" spans="2:36" x14ac:dyDescent="0.25">
      <c r="B63" s="148"/>
      <c r="C63" s="7" t="s">
        <v>7</v>
      </c>
      <c r="D63" s="11" t="str">
        <f t="shared" ref="D63" si="626">IFERROR((D62/D60)," " )</f>
        <v xml:space="preserve"> </v>
      </c>
      <c r="E63" s="4" t="str">
        <f t="shared" ref="E63" si="627">IFERROR((E62/E60)," " )</f>
        <v xml:space="preserve"> </v>
      </c>
      <c r="F63" s="4" t="str">
        <f t="shared" ref="F63" si="628">IFERROR((F62/F60)," " )</f>
        <v xml:space="preserve"> </v>
      </c>
      <c r="G63" s="4" t="str">
        <f t="shared" ref="G63" si="629">IFERROR((G62/G60)," " )</f>
        <v xml:space="preserve"> </v>
      </c>
      <c r="H63" s="4" t="str">
        <f t="shared" ref="H63" si="630">IFERROR((H62/H60)," " )</f>
        <v xml:space="preserve"> </v>
      </c>
      <c r="I63" s="4" t="str">
        <f t="shared" ref="I63" si="631">IFERROR((I62/I60)," " )</f>
        <v xml:space="preserve"> </v>
      </c>
      <c r="J63" s="4" t="str">
        <f t="shared" ref="J63" si="632">IFERROR((J62/J60)," " )</f>
        <v xml:space="preserve"> </v>
      </c>
      <c r="K63" s="4" t="str">
        <f t="shared" ref="K63" si="633">IFERROR((K62/K60)," " )</f>
        <v xml:space="preserve"> </v>
      </c>
      <c r="L63" s="4" t="str">
        <f t="shared" ref="L63" si="634">IFERROR((L62/L60)," " )</f>
        <v xml:space="preserve"> </v>
      </c>
      <c r="M63" s="4" t="str">
        <f t="shared" ref="M63" si="635">IFERROR((M62/M60)," " )</f>
        <v xml:space="preserve"> </v>
      </c>
      <c r="N63" s="4" t="str">
        <f t="shared" ref="N63" si="636">IFERROR((N62/N60)," " )</f>
        <v xml:space="preserve"> </v>
      </c>
      <c r="O63" s="4" t="str">
        <f t="shared" ref="O63" si="637">IFERROR((O62/O60)," " )</f>
        <v xml:space="preserve"> </v>
      </c>
      <c r="P63" s="4" t="str">
        <f t="shared" ref="P63" si="638">IFERROR((P62/P60)," " )</f>
        <v xml:space="preserve"> </v>
      </c>
      <c r="Q63" s="4" t="str">
        <f t="shared" ref="Q63" si="639">IFERROR((Q62/Q60)," " )</f>
        <v xml:space="preserve"> </v>
      </c>
      <c r="R63" s="4" t="str">
        <f t="shared" ref="R63" si="640">IFERROR((R62/R60)," " )</f>
        <v xml:space="preserve"> </v>
      </c>
      <c r="S63" s="4" t="str">
        <f t="shared" ref="S63" si="641">IFERROR((S62/S60)," " )</f>
        <v xml:space="preserve"> </v>
      </c>
      <c r="T63" s="4" t="str">
        <f t="shared" ref="T63" si="642">IFERROR((T62/T60)," " )</f>
        <v xml:space="preserve"> </v>
      </c>
      <c r="U63" s="4" t="str">
        <f t="shared" ref="U63" si="643">IFERROR((U62/U60)," " )</f>
        <v xml:space="preserve"> </v>
      </c>
      <c r="V63" s="4" t="str">
        <f t="shared" ref="V63" si="644">IFERROR((V62/V60)," " )</f>
        <v xml:space="preserve"> </v>
      </c>
      <c r="W63" s="4" t="str">
        <f t="shared" ref="W63" si="645">IFERROR((W62/W60)," " )</f>
        <v xml:space="preserve"> </v>
      </c>
      <c r="X63" s="4" t="str">
        <f t="shared" ref="X63" si="646">IFERROR((X62/X60)," " )</f>
        <v xml:space="preserve"> </v>
      </c>
      <c r="Y63" s="4" t="str">
        <f t="shared" ref="Y63" si="647">IFERROR((Y62/Y60)," " )</f>
        <v xml:space="preserve"> </v>
      </c>
      <c r="Z63" s="4" t="str">
        <f t="shared" ref="Z63" si="648">IFERROR((Z62/Z60)," " )</f>
        <v xml:space="preserve"> </v>
      </c>
      <c r="AA63" s="4" t="str">
        <f t="shared" ref="AA63" si="649">IFERROR((AA62/AA60)," " )</f>
        <v xml:space="preserve"> </v>
      </c>
      <c r="AB63" s="4" t="str">
        <f t="shared" ref="AB63" si="650">IFERROR((AB62/AB60)," " )</f>
        <v xml:space="preserve"> </v>
      </c>
      <c r="AC63" s="4" t="str">
        <f t="shared" ref="AC63" si="651">IFERROR((AC62/AC60)," " )</f>
        <v xml:space="preserve"> </v>
      </c>
      <c r="AD63" s="4" t="str">
        <f t="shared" ref="AD63" si="652">IFERROR((AD62/AD60)," " )</f>
        <v xml:space="preserve"> </v>
      </c>
      <c r="AE63" s="4" t="str">
        <f t="shared" ref="AE63" si="653">IFERROR((AE62/AE60)," " )</f>
        <v xml:space="preserve"> </v>
      </c>
      <c r="AF63" s="4" t="str">
        <f t="shared" ref="AF63" si="654">IFERROR((AF62/AF60)," " )</f>
        <v xml:space="preserve"> </v>
      </c>
      <c r="AG63" s="4" t="str">
        <f t="shared" ref="AG63" si="655">IFERROR((AG62/AG60)," " )</f>
        <v xml:space="preserve"> </v>
      </c>
      <c r="AH63" s="4" t="str">
        <f t="shared" ref="AH63:AJ63" si="656">IFERROR((AH62/AH60)," " )</f>
        <v xml:space="preserve"> </v>
      </c>
      <c r="AI63" s="4" t="str">
        <f t="shared" si="656"/>
        <v xml:space="preserve"> </v>
      </c>
      <c r="AJ63" s="4" t="str">
        <f t="shared" si="656"/>
        <v xml:space="preserve"> </v>
      </c>
    </row>
    <row r="64" spans="2:36" x14ac:dyDescent="0.25">
      <c r="B64" s="148">
        <v>12</v>
      </c>
      <c r="C64" s="7" t="s">
        <v>3</v>
      </c>
      <c r="D64" s="23">
        <f t="shared" ref="D64" si="657">SUM(E64:AI64)</f>
        <v>0</v>
      </c>
      <c r="E64" s="22"/>
      <c r="F64" s="22"/>
      <c r="G64" s="3"/>
      <c r="H64" s="3"/>
      <c r="I64" s="3"/>
      <c r="J64" s="6"/>
      <c r="K64" s="6"/>
      <c r="L64" s="6"/>
      <c r="M64" s="6"/>
      <c r="N64" s="3"/>
      <c r="O64" s="3"/>
      <c r="P64" s="3"/>
      <c r="Q64" s="3"/>
      <c r="R64" s="3"/>
      <c r="S64" s="3"/>
      <c r="T64" s="2"/>
      <c r="U64" s="2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2:36" x14ac:dyDescent="0.25">
      <c r="B65" s="148"/>
      <c r="C65" s="7" t="s">
        <v>4</v>
      </c>
      <c r="D65" s="12" t="str">
        <f t="shared" ref="D65" si="658">IFERROR(AVERAGE(E65:AI65)," ")</f>
        <v xml:space="preserve"> </v>
      </c>
      <c r="E65" s="22"/>
      <c r="F65" s="22"/>
      <c r="G65" s="3"/>
      <c r="H65" s="3"/>
      <c r="I65" s="3"/>
      <c r="J65" s="6"/>
      <c r="K65" s="6"/>
      <c r="L65" s="6"/>
      <c r="M65" s="6"/>
      <c r="N65" s="3"/>
      <c r="O65" s="3"/>
      <c r="P65" s="3"/>
      <c r="Q65" s="3"/>
      <c r="R65" s="3"/>
      <c r="S65" s="3"/>
      <c r="T65" s="2"/>
      <c r="U65" s="2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2:36" x14ac:dyDescent="0.25">
      <c r="B66" s="148"/>
      <c r="C66" s="7" t="s">
        <v>5</v>
      </c>
      <c r="D66" s="23">
        <f t="shared" ref="D66" si="659">SUM(E66:AI66)</f>
        <v>0</v>
      </c>
      <c r="E66" s="22"/>
      <c r="F66" s="2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2"/>
      <c r="U66" s="2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2:36" x14ac:dyDescent="0.25">
      <c r="B67" s="148"/>
      <c r="C67" s="7" t="s">
        <v>6</v>
      </c>
      <c r="D67" s="10" t="str">
        <f t="shared" ref="D67:E67" si="660">IFERROR((D64/D66)," " )</f>
        <v xml:space="preserve"> </v>
      </c>
      <c r="E67" s="5" t="str">
        <f t="shared" si="660"/>
        <v xml:space="preserve"> </v>
      </c>
      <c r="F67" s="5" t="str">
        <f t="shared" ref="F67" si="661">IFERROR((F64/F66)," " )</f>
        <v xml:space="preserve"> </v>
      </c>
      <c r="G67" s="5" t="str">
        <f t="shared" ref="G67" si="662">IFERROR((G64/G66)," " )</f>
        <v xml:space="preserve"> </v>
      </c>
      <c r="H67" s="5" t="str">
        <f t="shared" ref="H67" si="663">IFERROR((H64/H66)," " )</f>
        <v xml:space="preserve"> </v>
      </c>
      <c r="I67" s="5" t="str">
        <f t="shared" ref="I67" si="664">IFERROR((I64/I66)," " )</f>
        <v xml:space="preserve"> </v>
      </c>
      <c r="J67" s="5" t="str">
        <f t="shared" ref="J67" si="665">IFERROR((J64/J66)," " )</f>
        <v xml:space="preserve"> </v>
      </c>
      <c r="K67" s="5" t="str">
        <f t="shared" ref="K67" si="666">IFERROR((K64/K66)," " )</f>
        <v xml:space="preserve"> </v>
      </c>
      <c r="L67" s="5" t="str">
        <f t="shared" ref="L67" si="667">IFERROR((L64/L66)," " )</f>
        <v xml:space="preserve"> </v>
      </c>
      <c r="M67" s="5" t="str">
        <f t="shared" ref="M67" si="668">IFERROR((M64/M66)," " )</f>
        <v xml:space="preserve"> </v>
      </c>
      <c r="N67" s="5" t="str">
        <f t="shared" ref="N67" si="669">IFERROR((N64/N66)," " )</f>
        <v xml:space="preserve"> </v>
      </c>
      <c r="O67" s="5" t="str">
        <f t="shared" ref="O67" si="670">IFERROR((O64/O66)," " )</f>
        <v xml:space="preserve"> </v>
      </c>
      <c r="P67" s="5" t="str">
        <f t="shared" ref="P67" si="671">IFERROR((P64/P66)," " )</f>
        <v xml:space="preserve"> </v>
      </c>
      <c r="Q67" s="5" t="str">
        <f t="shared" ref="Q67" si="672">IFERROR((Q64/Q66)," " )</f>
        <v xml:space="preserve"> </v>
      </c>
      <c r="R67" s="5" t="str">
        <f t="shared" ref="R67" si="673">IFERROR((R64/R66)," " )</f>
        <v xml:space="preserve"> </v>
      </c>
      <c r="S67" s="5" t="str">
        <f t="shared" ref="S67" si="674">IFERROR((S64/S66)," " )</f>
        <v xml:space="preserve"> </v>
      </c>
      <c r="T67" s="5" t="str">
        <f t="shared" ref="T67" si="675">IFERROR((T64/T66)," " )</f>
        <v xml:space="preserve"> </v>
      </c>
      <c r="U67" s="5" t="str">
        <f t="shared" ref="U67" si="676">IFERROR((U64/U66)," " )</f>
        <v xml:space="preserve"> </v>
      </c>
      <c r="V67" s="5" t="str">
        <f t="shared" ref="V67" si="677">IFERROR((V64/V66)," " )</f>
        <v xml:space="preserve"> </v>
      </c>
      <c r="W67" s="5" t="str">
        <f t="shared" ref="W67" si="678">IFERROR((W64/W66)," " )</f>
        <v xml:space="preserve"> </v>
      </c>
      <c r="X67" s="5" t="str">
        <f t="shared" ref="X67" si="679">IFERROR((X64/X66)," " )</f>
        <v xml:space="preserve"> </v>
      </c>
      <c r="Y67" s="5" t="str">
        <f t="shared" ref="Y67" si="680">IFERROR((Y64/Y66)," " )</f>
        <v xml:space="preserve"> </v>
      </c>
      <c r="Z67" s="5" t="str">
        <f t="shared" ref="Z67" si="681">IFERROR((Z64/Z66)," " )</f>
        <v xml:space="preserve"> </v>
      </c>
      <c r="AA67" s="5" t="str">
        <f t="shared" ref="AA67" si="682">IFERROR((AA64/AA66)," " )</f>
        <v xml:space="preserve"> </v>
      </c>
      <c r="AB67" s="5" t="str">
        <f t="shared" ref="AB67" si="683">IFERROR((AB64/AB66)," " )</f>
        <v xml:space="preserve"> </v>
      </c>
      <c r="AC67" s="5" t="str">
        <f t="shared" ref="AC67" si="684">IFERROR((AC64/AC66)," " )</f>
        <v xml:space="preserve"> </v>
      </c>
      <c r="AD67" s="5" t="str">
        <f t="shared" ref="AD67" si="685">IFERROR((AD64/AD66)," " )</f>
        <v xml:space="preserve"> </v>
      </c>
      <c r="AE67" s="5" t="str">
        <f t="shared" ref="AE67" si="686">IFERROR((AE64/AE66)," " )</f>
        <v xml:space="preserve"> </v>
      </c>
      <c r="AF67" s="5" t="str">
        <f t="shared" ref="AF67" si="687">IFERROR((AF64/AF66)," " )</f>
        <v xml:space="preserve"> </v>
      </c>
      <c r="AG67" s="5" t="str">
        <f t="shared" ref="AG67" si="688">IFERROR((AG64/AG66)," " )</f>
        <v xml:space="preserve"> </v>
      </c>
      <c r="AH67" s="5" t="str">
        <f t="shared" ref="AH67:AJ67" si="689">IFERROR((AH64/AH66)," " )</f>
        <v xml:space="preserve"> </v>
      </c>
      <c r="AI67" s="5" t="str">
        <f t="shared" si="689"/>
        <v xml:space="preserve"> </v>
      </c>
      <c r="AJ67" s="5" t="str">
        <f t="shared" si="689"/>
        <v xml:space="preserve"> </v>
      </c>
    </row>
    <row r="68" spans="2:36" x14ac:dyDescent="0.25">
      <c r="B68" s="148"/>
      <c r="C68" s="7" t="s">
        <v>7</v>
      </c>
      <c r="D68" s="11" t="str">
        <f t="shared" ref="D68" si="690">IFERROR((D67/D65)," " )</f>
        <v xml:space="preserve"> </v>
      </c>
      <c r="E68" s="4" t="str">
        <f t="shared" ref="E68" si="691">IFERROR((E67/E65)," " )</f>
        <v xml:space="preserve"> </v>
      </c>
      <c r="F68" s="4" t="str">
        <f t="shared" ref="F68" si="692">IFERROR((F67/F65)," " )</f>
        <v xml:space="preserve"> </v>
      </c>
      <c r="G68" s="4" t="str">
        <f t="shared" ref="G68" si="693">IFERROR((G67/G65)," " )</f>
        <v xml:space="preserve"> </v>
      </c>
      <c r="H68" s="4" t="str">
        <f t="shared" ref="H68" si="694">IFERROR((H67/H65)," " )</f>
        <v xml:space="preserve"> </v>
      </c>
      <c r="I68" s="4" t="str">
        <f t="shared" ref="I68" si="695">IFERROR((I67/I65)," " )</f>
        <v xml:space="preserve"> </v>
      </c>
      <c r="J68" s="4" t="str">
        <f t="shared" ref="J68" si="696">IFERROR((J67/J65)," " )</f>
        <v xml:space="preserve"> </v>
      </c>
      <c r="K68" s="4" t="str">
        <f t="shared" ref="K68" si="697">IFERROR((K67/K65)," " )</f>
        <v xml:space="preserve"> </v>
      </c>
      <c r="L68" s="4" t="str">
        <f t="shared" ref="L68" si="698">IFERROR((L67/L65)," " )</f>
        <v xml:space="preserve"> </v>
      </c>
      <c r="M68" s="4" t="str">
        <f t="shared" ref="M68" si="699">IFERROR((M67/M65)," " )</f>
        <v xml:space="preserve"> </v>
      </c>
      <c r="N68" s="4" t="str">
        <f t="shared" ref="N68" si="700">IFERROR((N67/N65)," " )</f>
        <v xml:space="preserve"> </v>
      </c>
      <c r="O68" s="4" t="str">
        <f t="shared" ref="O68" si="701">IFERROR((O67/O65)," " )</f>
        <v xml:space="preserve"> </v>
      </c>
      <c r="P68" s="4" t="str">
        <f t="shared" ref="P68" si="702">IFERROR((P67/P65)," " )</f>
        <v xml:space="preserve"> </v>
      </c>
      <c r="Q68" s="4" t="str">
        <f t="shared" ref="Q68" si="703">IFERROR((Q67/Q65)," " )</f>
        <v xml:space="preserve"> </v>
      </c>
      <c r="R68" s="4" t="str">
        <f t="shared" ref="R68" si="704">IFERROR((R67/R65)," " )</f>
        <v xml:space="preserve"> </v>
      </c>
      <c r="S68" s="4" t="str">
        <f t="shared" ref="S68" si="705">IFERROR((S67/S65)," " )</f>
        <v xml:space="preserve"> </v>
      </c>
      <c r="T68" s="4" t="str">
        <f t="shared" ref="T68" si="706">IFERROR((T67/T65)," " )</f>
        <v xml:space="preserve"> </v>
      </c>
      <c r="U68" s="4" t="str">
        <f t="shared" ref="U68" si="707">IFERROR((U67/U65)," " )</f>
        <v xml:space="preserve"> </v>
      </c>
      <c r="V68" s="4" t="str">
        <f t="shared" ref="V68" si="708">IFERROR((V67/V65)," " )</f>
        <v xml:space="preserve"> </v>
      </c>
      <c r="W68" s="4" t="str">
        <f t="shared" ref="W68" si="709">IFERROR((W67/W65)," " )</f>
        <v xml:space="preserve"> </v>
      </c>
      <c r="X68" s="4" t="str">
        <f t="shared" ref="X68" si="710">IFERROR((X67/X65)," " )</f>
        <v xml:space="preserve"> </v>
      </c>
      <c r="Y68" s="4" t="str">
        <f t="shared" ref="Y68" si="711">IFERROR((Y67/Y65)," " )</f>
        <v xml:space="preserve"> </v>
      </c>
      <c r="Z68" s="4" t="str">
        <f t="shared" ref="Z68" si="712">IFERROR((Z67/Z65)," " )</f>
        <v xml:space="preserve"> </v>
      </c>
      <c r="AA68" s="4" t="str">
        <f t="shared" ref="AA68" si="713">IFERROR((AA67/AA65)," " )</f>
        <v xml:space="preserve"> </v>
      </c>
      <c r="AB68" s="4" t="str">
        <f t="shared" ref="AB68" si="714">IFERROR((AB67/AB65)," " )</f>
        <v xml:space="preserve"> </v>
      </c>
      <c r="AC68" s="4" t="str">
        <f t="shared" ref="AC68" si="715">IFERROR((AC67/AC65)," " )</f>
        <v xml:space="preserve"> </v>
      </c>
      <c r="AD68" s="4" t="str">
        <f t="shared" ref="AD68" si="716">IFERROR((AD67/AD65)," " )</f>
        <v xml:space="preserve"> </v>
      </c>
      <c r="AE68" s="4" t="str">
        <f t="shared" ref="AE68" si="717">IFERROR((AE67/AE65)," " )</f>
        <v xml:space="preserve"> </v>
      </c>
      <c r="AF68" s="4" t="str">
        <f t="shared" ref="AF68" si="718">IFERROR((AF67/AF65)," " )</f>
        <v xml:space="preserve"> </v>
      </c>
      <c r="AG68" s="4" t="str">
        <f t="shared" ref="AG68" si="719">IFERROR((AG67/AG65)," " )</f>
        <v xml:space="preserve"> </v>
      </c>
      <c r="AH68" s="4" t="str">
        <f t="shared" ref="AH68:AJ68" si="720">IFERROR((AH67/AH65)," " )</f>
        <v xml:space="preserve"> </v>
      </c>
      <c r="AI68" s="4" t="str">
        <f t="shared" si="720"/>
        <v xml:space="preserve"> </v>
      </c>
      <c r="AJ68" s="4" t="str">
        <f t="shared" si="720"/>
        <v xml:space="preserve"> </v>
      </c>
    </row>
    <row r="69" spans="2:36" x14ac:dyDescent="0.25">
      <c r="B69" s="148">
        <v>13</v>
      </c>
      <c r="C69" s="7" t="s">
        <v>3</v>
      </c>
      <c r="D69" s="23">
        <f t="shared" ref="D69" si="721">SUM(E69:AI69)</f>
        <v>0</v>
      </c>
      <c r="E69" s="22"/>
      <c r="F69" s="22"/>
      <c r="G69" s="6"/>
      <c r="H69" s="6"/>
      <c r="I69" s="6"/>
      <c r="J69" s="6"/>
      <c r="K69" s="6"/>
      <c r="L69" s="6"/>
      <c r="M69" s="6"/>
      <c r="N69" s="3"/>
      <c r="O69" s="3"/>
      <c r="P69" s="3"/>
      <c r="Q69" s="3"/>
      <c r="R69" s="3"/>
      <c r="S69" s="3"/>
      <c r="T69" s="2"/>
      <c r="U69" s="22"/>
      <c r="V69" s="3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2:36" x14ac:dyDescent="0.25">
      <c r="B70" s="148"/>
      <c r="C70" s="7" t="s">
        <v>4</v>
      </c>
      <c r="D70" s="12" t="str">
        <f t="shared" ref="D70" si="722">IFERROR(AVERAGE(E70:AI70)," ")</f>
        <v xml:space="preserve"> </v>
      </c>
      <c r="E70" s="22"/>
      <c r="F70" s="22"/>
      <c r="G70" s="3"/>
      <c r="H70" s="3"/>
      <c r="I70" s="6"/>
      <c r="J70" s="6"/>
      <c r="K70" s="6"/>
      <c r="L70" s="6"/>
      <c r="M70" s="3"/>
      <c r="N70" s="3"/>
      <c r="O70" s="3"/>
      <c r="P70" s="3"/>
      <c r="Q70" s="3"/>
      <c r="R70" s="3"/>
      <c r="S70" s="3"/>
      <c r="T70" s="2"/>
      <c r="U70" s="22"/>
      <c r="V70" s="3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2:36" x14ac:dyDescent="0.25">
      <c r="B71" s="148"/>
      <c r="C71" s="7" t="s">
        <v>5</v>
      </c>
      <c r="D71" s="23">
        <f t="shared" ref="D71" si="723">SUM(E71:AI71)</f>
        <v>0</v>
      </c>
      <c r="E71" s="22"/>
      <c r="F71" s="2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2"/>
      <c r="U71" s="22"/>
      <c r="V71" s="3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2:36" x14ac:dyDescent="0.25">
      <c r="B72" s="148"/>
      <c r="C72" s="7" t="s">
        <v>6</v>
      </c>
      <c r="D72" s="10" t="str">
        <f t="shared" ref="D72:E72" si="724">IFERROR((D69/D71)," " )</f>
        <v xml:space="preserve"> </v>
      </c>
      <c r="E72" s="5" t="str">
        <f t="shared" si="724"/>
        <v xml:space="preserve"> </v>
      </c>
      <c r="F72" s="5" t="str">
        <f t="shared" ref="F72" si="725">IFERROR((F69/F71)," " )</f>
        <v xml:space="preserve"> </v>
      </c>
      <c r="G72" s="5" t="str">
        <f t="shared" ref="G72" si="726">IFERROR((G69/G71)," " )</f>
        <v xml:space="preserve"> </v>
      </c>
      <c r="H72" s="5" t="str">
        <f t="shared" ref="H72" si="727">IFERROR((H69/H71)," " )</f>
        <v xml:space="preserve"> </v>
      </c>
      <c r="I72" s="5" t="str">
        <f t="shared" ref="I72" si="728">IFERROR((I69/I71)," " )</f>
        <v xml:space="preserve"> </v>
      </c>
      <c r="J72" s="5" t="str">
        <f t="shared" ref="J72" si="729">IFERROR((J69/J71)," " )</f>
        <v xml:space="preserve"> </v>
      </c>
      <c r="K72" s="5" t="str">
        <f t="shared" ref="K72" si="730">IFERROR((K69/K71)," " )</f>
        <v xml:space="preserve"> </v>
      </c>
      <c r="L72" s="5" t="str">
        <f t="shared" ref="L72" si="731">IFERROR((L69/L71)," " )</f>
        <v xml:space="preserve"> </v>
      </c>
      <c r="M72" s="5" t="str">
        <f t="shared" ref="M72" si="732">IFERROR((M69/M71)," " )</f>
        <v xml:space="preserve"> </v>
      </c>
      <c r="N72" s="5" t="str">
        <f t="shared" ref="N72" si="733">IFERROR((N69/N71)," " )</f>
        <v xml:space="preserve"> </v>
      </c>
      <c r="O72" s="5" t="str">
        <f t="shared" ref="O72" si="734">IFERROR((O69/O71)," " )</f>
        <v xml:space="preserve"> </v>
      </c>
      <c r="P72" s="5" t="str">
        <f t="shared" ref="P72" si="735">IFERROR((P69/P71)," " )</f>
        <v xml:space="preserve"> </v>
      </c>
      <c r="Q72" s="5" t="str">
        <f t="shared" ref="Q72" si="736">IFERROR((Q69/Q71)," " )</f>
        <v xml:space="preserve"> </v>
      </c>
      <c r="R72" s="5" t="str">
        <f t="shared" ref="R72" si="737">IFERROR((R69/R71)," " )</f>
        <v xml:space="preserve"> </v>
      </c>
      <c r="S72" s="5" t="str">
        <f t="shared" ref="S72" si="738">IFERROR((S69/S71)," " )</f>
        <v xml:space="preserve"> </v>
      </c>
      <c r="T72" s="5" t="str">
        <f t="shared" ref="T72" si="739">IFERROR((T69/T71)," " )</f>
        <v xml:space="preserve"> </v>
      </c>
      <c r="U72" s="5" t="str">
        <f t="shared" ref="U72" si="740">IFERROR((U69/U71)," " )</f>
        <v xml:space="preserve"> </v>
      </c>
      <c r="V72" s="5" t="str">
        <f t="shared" ref="V72" si="741">IFERROR((V69/V71)," " )</f>
        <v xml:space="preserve"> </v>
      </c>
      <c r="W72" s="5" t="str">
        <f t="shared" ref="W72" si="742">IFERROR((W69/W71)," " )</f>
        <v xml:space="preserve"> </v>
      </c>
      <c r="X72" s="5" t="str">
        <f t="shared" ref="X72" si="743">IFERROR((X69/X71)," " )</f>
        <v xml:space="preserve"> </v>
      </c>
      <c r="Y72" s="5" t="str">
        <f t="shared" ref="Y72" si="744">IFERROR((Y69/Y71)," " )</f>
        <v xml:space="preserve"> </v>
      </c>
      <c r="Z72" s="5" t="str">
        <f t="shared" ref="Z72" si="745">IFERROR((Z69/Z71)," " )</f>
        <v xml:space="preserve"> </v>
      </c>
      <c r="AA72" s="5" t="str">
        <f t="shared" ref="AA72" si="746">IFERROR((AA69/AA71)," " )</f>
        <v xml:space="preserve"> </v>
      </c>
      <c r="AB72" s="5" t="str">
        <f t="shared" ref="AB72" si="747">IFERROR((AB69/AB71)," " )</f>
        <v xml:space="preserve"> </v>
      </c>
      <c r="AC72" s="5" t="str">
        <f t="shared" ref="AC72" si="748">IFERROR((AC69/AC71)," " )</f>
        <v xml:space="preserve"> </v>
      </c>
      <c r="AD72" s="5" t="str">
        <f t="shared" ref="AD72" si="749">IFERROR((AD69/AD71)," " )</f>
        <v xml:space="preserve"> </v>
      </c>
      <c r="AE72" s="5" t="str">
        <f t="shared" ref="AE72" si="750">IFERROR((AE69/AE71)," " )</f>
        <v xml:space="preserve"> </v>
      </c>
      <c r="AF72" s="5" t="str">
        <f t="shared" ref="AF72" si="751">IFERROR((AF69/AF71)," " )</f>
        <v xml:space="preserve"> </v>
      </c>
      <c r="AG72" s="5" t="str">
        <f t="shared" ref="AG72" si="752">IFERROR((AG69/AG71)," " )</f>
        <v xml:space="preserve"> </v>
      </c>
      <c r="AH72" s="5" t="str">
        <f t="shared" ref="AH72:AJ72" si="753">IFERROR((AH69/AH71)," " )</f>
        <v xml:space="preserve"> </v>
      </c>
      <c r="AI72" s="5" t="str">
        <f t="shared" si="753"/>
        <v xml:space="preserve"> </v>
      </c>
      <c r="AJ72" s="5" t="str">
        <f t="shared" si="753"/>
        <v xml:space="preserve"> </v>
      </c>
    </row>
    <row r="73" spans="2:36" x14ac:dyDescent="0.25">
      <c r="B73" s="148"/>
      <c r="C73" s="7" t="s">
        <v>7</v>
      </c>
      <c r="D73" s="11" t="str">
        <f t="shared" ref="D73" si="754">IFERROR((D72/D70)," " )</f>
        <v xml:space="preserve"> </v>
      </c>
      <c r="E73" s="4" t="str">
        <f t="shared" ref="E73" si="755">IFERROR((E72/E70)," " )</f>
        <v xml:space="preserve"> </v>
      </c>
      <c r="F73" s="4" t="str">
        <f t="shared" ref="F73" si="756">IFERROR((F72/F70)," " )</f>
        <v xml:space="preserve"> </v>
      </c>
      <c r="G73" s="4" t="str">
        <f t="shared" ref="G73" si="757">IFERROR((G72/G70)," " )</f>
        <v xml:space="preserve"> </v>
      </c>
      <c r="H73" s="4" t="str">
        <f t="shared" ref="H73" si="758">IFERROR((H72/H70)," " )</f>
        <v xml:space="preserve"> </v>
      </c>
      <c r="I73" s="4" t="str">
        <f t="shared" ref="I73" si="759">IFERROR((I72/I70)," " )</f>
        <v xml:space="preserve"> </v>
      </c>
      <c r="J73" s="4" t="str">
        <f t="shared" ref="J73" si="760">IFERROR((J72/J70)," " )</f>
        <v xml:space="preserve"> </v>
      </c>
      <c r="K73" s="4" t="str">
        <f t="shared" ref="K73" si="761">IFERROR((K72/K70)," " )</f>
        <v xml:space="preserve"> </v>
      </c>
      <c r="L73" s="4" t="str">
        <f t="shared" ref="L73" si="762">IFERROR((L72/L70)," " )</f>
        <v xml:space="preserve"> </v>
      </c>
      <c r="M73" s="4" t="str">
        <f t="shared" ref="M73" si="763">IFERROR((M72/M70)," " )</f>
        <v xml:space="preserve"> </v>
      </c>
      <c r="N73" s="4" t="str">
        <f t="shared" ref="N73" si="764">IFERROR((N72/N70)," " )</f>
        <v xml:space="preserve"> </v>
      </c>
      <c r="O73" s="4" t="str">
        <f t="shared" ref="O73" si="765">IFERROR((O72/O70)," " )</f>
        <v xml:space="preserve"> </v>
      </c>
      <c r="P73" s="4" t="str">
        <f t="shared" ref="P73" si="766">IFERROR((P72/P70)," " )</f>
        <v xml:space="preserve"> </v>
      </c>
      <c r="Q73" s="4" t="str">
        <f t="shared" ref="Q73" si="767">IFERROR((Q72/Q70)," " )</f>
        <v xml:space="preserve"> </v>
      </c>
      <c r="R73" s="4" t="str">
        <f t="shared" ref="R73" si="768">IFERROR((R72/R70)," " )</f>
        <v xml:space="preserve"> </v>
      </c>
      <c r="S73" s="4" t="str">
        <f t="shared" ref="S73" si="769">IFERROR((S72/S70)," " )</f>
        <v xml:space="preserve"> </v>
      </c>
      <c r="T73" s="4" t="str">
        <f t="shared" ref="T73" si="770">IFERROR((T72/T70)," " )</f>
        <v xml:space="preserve"> </v>
      </c>
      <c r="U73" s="4" t="str">
        <f t="shared" ref="U73" si="771">IFERROR((U72/U70)," " )</f>
        <v xml:space="preserve"> </v>
      </c>
      <c r="V73" s="4" t="str">
        <f t="shared" ref="V73" si="772">IFERROR((V72/V70)," " )</f>
        <v xml:space="preserve"> </v>
      </c>
      <c r="W73" s="4" t="str">
        <f t="shared" ref="W73" si="773">IFERROR((W72/W70)," " )</f>
        <v xml:space="preserve"> </v>
      </c>
      <c r="X73" s="4" t="str">
        <f t="shared" ref="X73" si="774">IFERROR((X72/X70)," " )</f>
        <v xml:space="preserve"> </v>
      </c>
      <c r="Y73" s="4" t="str">
        <f t="shared" ref="Y73" si="775">IFERROR((Y72/Y70)," " )</f>
        <v xml:space="preserve"> </v>
      </c>
      <c r="Z73" s="4" t="str">
        <f t="shared" ref="Z73" si="776">IFERROR((Z72/Z70)," " )</f>
        <v xml:space="preserve"> </v>
      </c>
      <c r="AA73" s="4" t="str">
        <f t="shared" ref="AA73" si="777">IFERROR((AA72/AA70)," " )</f>
        <v xml:space="preserve"> </v>
      </c>
      <c r="AB73" s="4" t="str">
        <f t="shared" ref="AB73" si="778">IFERROR((AB72/AB70)," " )</f>
        <v xml:space="preserve"> </v>
      </c>
      <c r="AC73" s="4" t="str">
        <f t="shared" ref="AC73" si="779">IFERROR((AC72/AC70)," " )</f>
        <v xml:space="preserve"> </v>
      </c>
      <c r="AD73" s="4" t="str">
        <f t="shared" ref="AD73" si="780">IFERROR((AD72/AD70)," " )</f>
        <v xml:space="preserve"> </v>
      </c>
      <c r="AE73" s="4" t="str">
        <f t="shared" ref="AE73" si="781">IFERROR((AE72/AE70)," " )</f>
        <v xml:space="preserve"> </v>
      </c>
      <c r="AF73" s="4" t="str">
        <f t="shared" ref="AF73" si="782">IFERROR((AF72/AF70)," " )</f>
        <v xml:space="preserve"> </v>
      </c>
      <c r="AG73" s="4" t="str">
        <f t="shared" ref="AG73" si="783">IFERROR((AG72/AG70)," " )</f>
        <v xml:space="preserve"> </v>
      </c>
      <c r="AH73" s="4" t="str">
        <f t="shared" ref="AH73:AJ73" si="784">IFERROR((AH72/AH70)," " )</f>
        <v xml:space="preserve"> </v>
      </c>
      <c r="AI73" s="4" t="str">
        <f t="shared" si="784"/>
        <v xml:space="preserve"> </v>
      </c>
      <c r="AJ73" s="4" t="str">
        <f t="shared" si="784"/>
        <v xml:space="preserve"> </v>
      </c>
    </row>
    <row r="74" spans="2:36" x14ac:dyDescent="0.25">
      <c r="B74" s="148">
        <v>14</v>
      </c>
      <c r="C74" s="7" t="s">
        <v>3</v>
      </c>
      <c r="D74" s="23">
        <f t="shared" ref="D74" si="785">SUM(E74:AI74)</f>
        <v>0</v>
      </c>
      <c r="E74" s="22"/>
      <c r="F74" s="22"/>
      <c r="G74" s="3"/>
      <c r="H74" s="3"/>
      <c r="I74" s="6"/>
      <c r="J74" s="6"/>
      <c r="K74" s="6"/>
      <c r="L74" s="6"/>
      <c r="M74" s="6"/>
      <c r="N74" s="3"/>
      <c r="O74" s="3"/>
      <c r="P74" s="3"/>
      <c r="Q74" s="3"/>
      <c r="R74" s="3"/>
      <c r="S74" s="3"/>
      <c r="T74" s="2"/>
      <c r="U74" s="2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2:36" x14ac:dyDescent="0.25">
      <c r="B75" s="148"/>
      <c r="C75" s="7" t="s">
        <v>4</v>
      </c>
      <c r="D75" s="12" t="str">
        <f t="shared" ref="D75" si="786">IFERROR(AVERAGE(E75:AI75)," ")</f>
        <v xml:space="preserve"> </v>
      </c>
      <c r="E75" s="22"/>
      <c r="F75" s="22"/>
      <c r="G75" s="3"/>
      <c r="H75" s="3"/>
      <c r="I75" s="6"/>
      <c r="J75" s="6"/>
      <c r="K75" s="6"/>
      <c r="L75" s="6"/>
      <c r="M75" s="6"/>
      <c r="N75" s="3"/>
      <c r="O75" s="3"/>
      <c r="P75" s="3"/>
      <c r="Q75" s="3"/>
      <c r="R75" s="3"/>
      <c r="S75" s="3"/>
      <c r="T75" s="2"/>
      <c r="U75" s="2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2:36" x14ac:dyDescent="0.25">
      <c r="B76" s="148"/>
      <c r="C76" s="7" t="s">
        <v>5</v>
      </c>
      <c r="D76" s="23">
        <f t="shared" ref="D76" si="787">SUM(E76:AI76)</f>
        <v>0</v>
      </c>
      <c r="E76" s="22"/>
      <c r="F76" s="2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2"/>
      <c r="U76" s="2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2:36" x14ac:dyDescent="0.25">
      <c r="B77" s="148"/>
      <c r="C77" s="7" t="s">
        <v>6</v>
      </c>
      <c r="D77" s="10" t="str">
        <f t="shared" ref="D77:E77" si="788">IFERROR((D74/D76)," " )</f>
        <v xml:space="preserve"> </v>
      </c>
      <c r="E77" s="5" t="str">
        <f t="shared" si="788"/>
        <v xml:space="preserve"> </v>
      </c>
      <c r="F77" s="5" t="str">
        <f t="shared" ref="F77" si="789">IFERROR((F74/F76)," " )</f>
        <v xml:space="preserve"> </v>
      </c>
      <c r="G77" s="5" t="str">
        <f t="shared" ref="G77" si="790">IFERROR((G74/G76)," " )</f>
        <v xml:space="preserve"> </v>
      </c>
      <c r="H77" s="5" t="str">
        <f t="shared" ref="H77" si="791">IFERROR((H74/H76)," " )</f>
        <v xml:space="preserve"> </v>
      </c>
      <c r="I77" s="5" t="str">
        <f t="shared" ref="I77" si="792">IFERROR((I74/I76)," " )</f>
        <v xml:space="preserve"> </v>
      </c>
      <c r="J77" s="5" t="str">
        <f t="shared" ref="J77" si="793">IFERROR((J74/J76)," " )</f>
        <v xml:space="preserve"> </v>
      </c>
      <c r="K77" s="5" t="str">
        <f t="shared" ref="K77" si="794">IFERROR((K74/K76)," " )</f>
        <v xml:space="preserve"> </v>
      </c>
      <c r="L77" s="5" t="str">
        <f t="shared" ref="L77" si="795">IFERROR((L74/L76)," " )</f>
        <v xml:space="preserve"> </v>
      </c>
      <c r="M77" s="5" t="str">
        <f t="shared" ref="M77" si="796">IFERROR((M74/M76)," " )</f>
        <v xml:space="preserve"> </v>
      </c>
      <c r="N77" s="5" t="str">
        <f t="shared" ref="N77" si="797">IFERROR((N74/N76)," " )</f>
        <v xml:space="preserve"> </v>
      </c>
      <c r="O77" s="5" t="str">
        <f t="shared" ref="O77" si="798">IFERROR((O74/O76)," " )</f>
        <v xml:space="preserve"> </v>
      </c>
      <c r="P77" s="5" t="str">
        <f t="shared" ref="P77" si="799">IFERROR((P74/P76)," " )</f>
        <v xml:space="preserve"> </v>
      </c>
      <c r="Q77" s="5" t="str">
        <f t="shared" ref="Q77" si="800">IFERROR((Q74/Q76)," " )</f>
        <v xml:space="preserve"> </v>
      </c>
      <c r="R77" s="5" t="str">
        <f t="shared" ref="R77" si="801">IFERROR((R74/R76)," " )</f>
        <v xml:space="preserve"> </v>
      </c>
      <c r="S77" s="5" t="str">
        <f t="shared" ref="S77" si="802">IFERROR((S74/S76)," " )</f>
        <v xml:space="preserve"> </v>
      </c>
      <c r="T77" s="5" t="str">
        <f t="shared" ref="T77" si="803">IFERROR((T74/T76)," " )</f>
        <v xml:space="preserve"> </v>
      </c>
      <c r="U77" s="5" t="str">
        <f t="shared" ref="U77" si="804">IFERROR((U74/U76)," " )</f>
        <v xml:space="preserve"> </v>
      </c>
      <c r="V77" s="5" t="str">
        <f t="shared" ref="V77" si="805">IFERROR((V74/V76)," " )</f>
        <v xml:space="preserve"> </v>
      </c>
      <c r="W77" s="5" t="str">
        <f t="shared" ref="W77" si="806">IFERROR((W74/W76)," " )</f>
        <v xml:space="preserve"> </v>
      </c>
      <c r="X77" s="5" t="str">
        <f t="shared" ref="X77" si="807">IFERROR((X74/X76)," " )</f>
        <v xml:space="preserve"> </v>
      </c>
      <c r="Y77" s="5" t="str">
        <f t="shared" ref="Y77" si="808">IFERROR((Y74/Y76)," " )</f>
        <v xml:space="preserve"> </v>
      </c>
      <c r="Z77" s="5" t="str">
        <f t="shared" ref="Z77" si="809">IFERROR((Z74/Z76)," " )</f>
        <v xml:space="preserve"> </v>
      </c>
      <c r="AA77" s="5" t="str">
        <f t="shared" ref="AA77" si="810">IFERROR((AA74/AA76)," " )</f>
        <v xml:space="preserve"> </v>
      </c>
      <c r="AB77" s="5" t="str">
        <f t="shared" ref="AB77" si="811">IFERROR((AB74/AB76)," " )</f>
        <v xml:space="preserve"> </v>
      </c>
      <c r="AC77" s="5" t="str">
        <f t="shared" ref="AC77" si="812">IFERROR((AC74/AC76)," " )</f>
        <v xml:space="preserve"> </v>
      </c>
      <c r="AD77" s="5" t="str">
        <f t="shared" ref="AD77" si="813">IFERROR((AD74/AD76)," " )</f>
        <v xml:space="preserve"> </v>
      </c>
      <c r="AE77" s="5" t="str">
        <f t="shared" ref="AE77" si="814">IFERROR((AE74/AE76)," " )</f>
        <v xml:space="preserve"> </v>
      </c>
      <c r="AF77" s="5" t="str">
        <f t="shared" ref="AF77" si="815">IFERROR((AF74/AF76)," " )</f>
        <v xml:space="preserve"> </v>
      </c>
      <c r="AG77" s="5" t="str">
        <f t="shared" ref="AG77" si="816">IFERROR((AG74/AG76)," " )</f>
        <v xml:space="preserve"> </v>
      </c>
      <c r="AH77" s="5" t="str">
        <f t="shared" ref="AH77:AJ77" si="817">IFERROR((AH74/AH76)," " )</f>
        <v xml:space="preserve"> </v>
      </c>
      <c r="AI77" s="5" t="str">
        <f t="shared" si="817"/>
        <v xml:space="preserve"> </v>
      </c>
      <c r="AJ77" s="5" t="str">
        <f t="shared" si="817"/>
        <v xml:space="preserve"> </v>
      </c>
    </row>
    <row r="78" spans="2:36" x14ac:dyDescent="0.25">
      <c r="B78" s="148"/>
      <c r="C78" s="7" t="s">
        <v>7</v>
      </c>
      <c r="D78" s="11" t="str">
        <f t="shared" ref="D78" si="818">IFERROR((D77/D75)," " )</f>
        <v xml:space="preserve"> </v>
      </c>
      <c r="E78" s="4" t="str">
        <f t="shared" ref="E78" si="819">IFERROR((E77/E75)," " )</f>
        <v xml:space="preserve"> </v>
      </c>
      <c r="F78" s="4" t="str">
        <f t="shared" ref="F78" si="820">IFERROR((F77/F75)," " )</f>
        <v xml:space="preserve"> </v>
      </c>
      <c r="G78" s="4" t="str">
        <f t="shared" ref="G78" si="821">IFERROR((G77/G75)," " )</f>
        <v xml:space="preserve"> </v>
      </c>
      <c r="H78" s="4" t="str">
        <f t="shared" ref="H78" si="822">IFERROR((H77/H75)," " )</f>
        <v xml:space="preserve"> </v>
      </c>
      <c r="I78" s="4" t="str">
        <f t="shared" ref="I78" si="823">IFERROR((I77/I75)," " )</f>
        <v xml:space="preserve"> </v>
      </c>
      <c r="J78" s="4" t="str">
        <f t="shared" ref="J78" si="824">IFERROR((J77/J75)," " )</f>
        <v xml:space="preserve"> </v>
      </c>
      <c r="K78" s="4" t="str">
        <f t="shared" ref="K78" si="825">IFERROR((K77/K75)," " )</f>
        <v xml:space="preserve"> </v>
      </c>
      <c r="L78" s="4" t="str">
        <f t="shared" ref="L78" si="826">IFERROR((L77/L75)," " )</f>
        <v xml:space="preserve"> </v>
      </c>
      <c r="M78" s="4" t="str">
        <f t="shared" ref="M78" si="827">IFERROR((M77/M75)," " )</f>
        <v xml:space="preserve"> </v>
      </c>
      <c r="N78" s="4" t="str">
        <f t="shared" ref="N78" si="828">IFERROR((N77/N75)," " )</f>
        <v xml:space="preserve"> </v>
      </c>
      <c r="O78" s="4" t="str">
        <f t="shared" ref="O78" si="829">IFERROR((O77/O75)," " )</f>
        <v xml:space="preserve"> </v>
      </c>
      <c r="P78" s="4" t="str">
        <f t="shared" ref="P78" si="830">IFERROR((P77/P75)," " )</f>
        <v xml:space="preserve"> </v>
      </c>
      <c r="Q78" s="4" t="str">
        <f t="shared" ref="Q78" si="831">IFERROR((Q77/Q75)," " )</f>
        <v xml:space="preserve"> </v>
      </c>
      <c r="R78" s="4" t="str">
        <f t="shared" ref="R78" si="832">IFERROR((R77/R75)," " )</f>
        <v xml:space="preserve"> </v>
      </c>
      <c r="S78" s="4" t="str">
        <f t="shared" ref="S78" si="833">IFERROR((S77/S75)," " )</f>
        <v xml:space="preserve"> </v>
      </c>
      <c r="T78" s="4" t="str">
        <f t="shared" ref="T78" si="834">IFERROR((T77/T75)," " )</f>
        <v xml:space="preserve"> </v>
      </c>
      <c r="U78" s="4" t="str">
        <f t="shared" ref="U78" si="835">IFERROR((U77/U75)," " )</f>
        <v xml:space="preserve"> </v>
      </c>
      <c r="V78" s="4" t="str">
        <f t="shared" ref="V78" si="836">IFERROR((V77/V75)," " )</f>
        <v xml:space="preserve"> </v>
      </c>
      <c r="W78" s="4" t="str">
        <f t="shared" ref="W78" si="837">IFERROR((W77/W75)," " )</f>
        <v xml:space="preserve"> </v>
      </c>
      <c r="X78" s="4" t="str">
        <f t="shared" ref="X78" si="838">IFERROR((X77/X75)," " )</f>
        <v xml:space="preserve"> </v>
      </c>
      <c r="Y78" s="4" t="str">
        <f t="shared" ref="Y78" si="839">IFERROR((Y77/Y75)," " )</f>
        <v xml:space="preserve"> </v>
      </c>
      <c r="Z78" s="4" t="str">
        <f t="shared" ref="Z78" si="840">IFERROR((Z77/Z75)," " )</f>
        <v xml:space="preserve"> </v>
      </c>
      <c r="AA78" s="4" t="str">
        <f t="shared" ref="AA78" si="841">IFERROR((AA77/AA75)," " )</f>
        <v xml:space="preserve"> </v>
      </c>
      <c r="AB78" s="4" t="str">
        <f t="shared" ref="AB78" si="842">IFERROR((AB77/AB75)," " )</f>
        <v xml:space="preserve"> </v>
      </c>
      <c r="AC78" s="4" t="str">
        <f t="shared" ref="AC78" si="843">IFERROR((AC77/AC75)," " )</f>
        <v xml:space="preserve"> </v>
      </c>
      <c r="AD78" s="4" t="str">
        <f t="shared" ref="AD78" si="844">IFERROR((AD77/AD75)," " )</f>
        <v xml:space="preserve"> </v>
      </c>
      <c r="AE78" s="4" t="str">
        <f t="shared" ref="AE78" si="845">IFERROR((AE77/AE75)," " )</f>
        <v xml:space="preserve"> </v>
      </c>
      <c r="AF78" s="4" t="str">
        <f t="shared" ref="AF78" si="846">IFERROR((AF77/AF75)," " )</f>
        <v xml:space="preserve"> </v>
      </c>
      <c r="AG78" s="4" t="str">
        <f t="shared" ref="AG78" si="847">IFERROR((AG77/AG75)," " )</f>
        <v xml:space="preserve"> </v>
      </c>
      <c r="AH78" s="4" t="str">
        <f t="shared" ref="AH78:AJ78" si="848">IFERROR((AH77/AH75)," " )</f>
        <v xml:space="preserve"> </v>
      </c>
      <c r="AI78" s="4" t="str">
        <f t="shared" si="848"/>
        <v xml:space="preserve"> </v>
      </c>
      <c r="AJ78" s="4" t="str">
        <f t="shared" si="848"/>
        <v xml:space="preserve"> </v>
      </c>
    </row>
    <row r="79" spans="2:36" x14ac:dyDescent="0.25">
      <c r="B79" s="148">
        <v>15</v>
      </c>
      <c r="C79" s="7" t="s">
        <v>3</v>
      </c>
      <c r="D79" s="23">
        <f t="shared" ref="D79" si="849">SUM(E79:AI79)</f>
        <v>0</v>
      </c>
      <c r="E79" s="22"/>
      <c r="F79" s="22"/>
      <c r="G79" s="3"/>
      <c r="H79" s="3"/>
      <c r="I79" s="3"/>
      <c r="J79" s="6"/>
      <c r="K79" s="6"/>
      <c r="L79" s="6"/>
      <c r="M79" s="6"/>
      <c r="N79" s="3"/>
      <c r="O79" s="3"/>
      <c r="P79" s="3"/>
      <c r="Q79" s="3"/>
      <c r="R79" s="3"/>
      <c r="S79" s="3"/>
      <c r="T79" s="2"/>
      <c r="U79" s="2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2:36" x14ac:dyDescent="0.25">
      <c r="B80" s="148"/>
      <c r="C80" s="7" t="s">
        <v>4</v>
      </c>
      <c r="D80" s="12" t="str">
        <f t="shared" ref="D80" si="850">IFERROR(AVERAGE(E80:AI80)," ")</f>
        <v xml:space="preserve"> </v>
      </c>
      <c r="E80" s="22"/>
      <c r="F80" s="22"/>
      <c r="G80" s="3"/>
      <c r="H80" s="3"/>
      <c r="I80" s="3"/>
      <c r="J80" s="6"/>
      <c r="K80" s="6"/>
      <c r="L80" s="6"/>
      <c r="M80" s="6"/>
      <c r="N80" s="3"/>
      <c r="O80" s="3"/>
      <c r="P80" s="3"/>
      <c r="Q80" s="3"/>
      <c r="R80" s="3"/>
      <c r="S80" s="3"/>
      <c r="T80" s="2"/>
      <c r="U80" s="2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2:36" x14ac:dyDescent="0.25">
      <c r="B81" s="148"/>
      <c r="C81" s="7" t="s">
        <v>5</v>
      </c>
      <c r="D81" s="23">
        <f t="shared" ref="D81" si="851">SUM(E81:AI81)</f>
        <v>0</v>
      </c>
      <c r="E81" s="22"/>
      <c r="F81" s="2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2"/>
      <c r="U81" s="2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2:36" x14ac:dyDescent="0.25">
      <c r="B82" s="148"/>
      <c r="C82" s="7" t="s">
        <v>6</v>
      </c>
      <c r="D82" s="10" t="str">
        <f t="shared" ref="D82:E82" si="852">IFERROR((D79/D81)," " )</f>
        <v xml:space="preserve"> </v>
      </c>
      <c r="E82" s="5" t="str">
        <f t="shared" si="852"/>
        <v xml:space="preserve"> </v>
      </c>
      <c r="F82" s="5" t="str">
        <f t="shared" ref="F82" si="853">IFERROR((F79/F81)," " )</f>
        <v xml:space="preserve"> </v>
      </c>
      <c r="G82" s="5" t="str">
        <f t="shared" ref="G82" si="854">IFERROR((G79/G81)," " )</f>
        <v xml:space="preserve"> </v>
      </c>
      <c r="H82" s="5" t="str">
        <f t="shared" ref="H82" si="855">IFERROR((H79/H81)," " )</f>
        <v xml:space="preserve"> </v>
      </c>
      <c r="I82" s="5" t="str">
        <f t="shared" ref="I82" si="856">IFERROR((I79/I81)," " )</f>
        <v xml:space="preserve"> </v>
      </c>
      <c r="J82" s="5" t="str">
        <f t="shared" ref="J82" si="857">IFERROR((J79/J81)," " )</f>
        <v xml:space="preserve"> </v>
      </c>
      <c r="K82" s="5" t="str">
        <f t="shared" ref="K82" si="858">IFERROR((K79/K81)," " )</f>
        <v xml:space="preserve"> </v>
      </c>
      <c r="L82" s="5" t="str">
        <f t="shared" ref="L82" si="859">IFERROR((L79/L81)," " )</f>
        <v xml:space="preserve"> </v>
      </c>
      <c r="M82" s="5" t="str">
        <f t="shared" ref="M82" si="860">IFERROR((M79/M81)," " )</f>
        <v xml:space="preserve"> </v>
      </c>
      <c r="N82" s="5" t="str">
        <f t="shared" ref="N82" si="861">IFERROR((N79/N81)," " )</f>
        <v xml:space="preserve"> </v>
      </c>
      <c r="O82" s="5" t="str">
        <f t="shared" ref="O82" si="862">IFERROR((O79/O81)," " )</f>
        <v xml:space="preserve"> </v>
      </c>
      <c r="P82" s="5" t="str">
        <f t="shared" ref="P82" si="863">IFERROR((P79/P81)," " )</f>
        <v xml:space="preserve"> </v>
      </c>
      <c r="Q82" s="5" t="str">
        <f t="shared" ref="Q82" si="864">IFERROR((Q79/Q81)," " )</f>
        <v xml:space="preserve"> </v>
      </c>
      <c r="R82" s="5" t="str">
        <f t="shared" ref="R82" si="865">IFERROR((R79/R81)," " )</f>
        <v xml:space="preserve"> </v>
      </c>
      <c r="S82" s="5" t="str">
        <f t="shared" ref="S82" si="866">IFERROR((S79/S81)," " )</f>
        <v xml:space="preserve"> </v>
      </c>
      <c r="T82" s="5" t="str">
        <f t="shared" ref="T82" si="867">IFERROR((T79/T81)," " )</f>
        <v xml:space="preserve"> </v>
      </c>
      <c r="U82" s="5" t="str">
        <f t="shared" ref="U82" si="868">IFERROR((U79/U81)," " )</f>
        <v xml:space="preserve"> </v>
      </c>
      <c r="V82" s="5" t="str">
        <f t="shared" ref="V82" si="869">IFERROR((V79/V81)," " )</f>
        <v xml:space="preserve"> </v>
      </c>
      <c r="W82" s="5" t="str">
        <f t="shared" ref="W82" si="870">IFERROR((W79/W81)," " )</f>
        <v xml:space="preserve"> </v>
      </c>
      <c r="X82" s="5" t="str">
        <f t="shared" ref="X82" si="871">IFERROR((X79/X81)," " )</f>
        <v xml:space="preserve"> </v>
      </c>
      <c r="Y82" s="5" t="str">
        <f t="shared" ref="Y82" si="872">IFERROR((Y79/Y81)," " )</f>
        <v xml:space="preserve"> </v>
      </c>
      <c r="Z82" s="5" t="str">
        <f t="shared" ref="Z82" si="873">IFERROR((Z79/Z81)," " )</f>
        <v xml:space="preserve"> </v>
      </c>
      <c r="AA82" s="5" t="str">
        <f t="shared" ref="AA82" si="874">IFERROR((AA79/AA81)," " )</f>
        <v xml:space="preserve"> </v>
      </c>
      <c r="AB82" s="5" t="str">
        <f t="shared" ref="AB82" si="875">IFERROR((AB79/AB81)," " )</f>
        <v xml:space="preserve"> </v>
      </c>
      <c r="AC82" s="5" t="str">
        <f t="shared" ref="AC82" si="876">IFERROR((AC79/AC81)," " )</f>
        <v xml:space="preserve"> </v>
      </c>
      <c r="AD82" s="5" t="str">
        <f t="shared" ref="AD82" si="877">IFERROR((AD79/AD81)," " )</f>
        <v xml:space="preserve"> </v>
      </c>
      <c r="AE82" s="5" t="str">
        <f t="shared" ref="AE82" si="878">IFERROR((AE79/AE81)," " )</f>
        <v xml:space="preserve"> </v>
      </c>
      <c r="AF82" s="5" t="str">
        <f t="shared" ref="AF82" si="879">IFERROR((AF79/AF81)," " )</f>
        <v xml:space="preserve"> </v>
      </c>
      <c r="AG82" s="5" t="str">
        <f t="shared" ref="AG82" si="880">IFERROR((AG79/AG81)," " )</f>
        <v xml:space="preserve"> </v>
      </c>
      <c r="AH82" s="5" t="str">
        <f t="shared" ref="AH82:AJ82" si="881">IFERROR((AH79/AH81)," " )</f>
        <v xml:space="preserve"> </v>
      </c>
      <c r="AI82" s="5" t="str">
        <f t="shared" si="881"/>
        <v xml:space="preserve"> </v>
      </c>
      <c r="AJ82" s="5" t="str">
        <f t="shared" si="881"/>
        <v xml:space="preserve"> </v>
      </c>
    </row>
    <row r="83" spans="2:36" x14ac:dyDescent="0.25">
      <c r="B83" s="148"/>
      <c r="C83" s="7" t="s">
        <v>7</v>
      </c>
      <c r="D83" s="11" t="str">
        <f t="shared" ref="D83" si="882">IFERROR((D82/D80)," " )</f>
        <v xml:space="preserve"> </v>
      </c>
      <c r="E83" s="4" t="str">
        <f t="shared" ref="E83" si="883">IFERROR((E82/E80)," " )</f>
        <v xml:space="preserve"> </v>
      </c>
      <c r="F83" s="4" t="str">
        <f t="shared" ref="F83" si="884">IFERROR((F82/F80)," " )</f>
        <v xml:space="preserve"> </v>
      </c>
      <c r="G83" s="4" t="str">
        <f t="shared" ref="G83" si="885">IFERROR((G82/G80)," " )</f>
        <v xml:space="preserve"> </v>
      </c>
      <c r="H83" s="4" t="str">
        <f t="shared" ref="H83" si="886">IFERROR((H82/H80)," " )</f>
        <v xml:space="preserve"> </v>
      </c>
      <c r="I83" s="4" t="str">
        <f t="shared" ref="I83" si="887">IFERROR((I82/I80)," " )</f>
        <v xml:space="preserve"> </v>
      </c>
      <c r="J83" s="4" t="str">
        <f t="shared" ref="J83" si="888">IFERROR((J82/J80)," " )</f>
        <v xml:space="preserve"> </v>
      </c>
      <c r="K83" s="4" t="str">
        <f t="shared" ref="K83" si="889">IFERROR((K82/K80)," " )</f>
        <v xml:space="preserve"> </v>
      </c>
      <c r="L83" s="4" t="str">
        <f t="shared" ref="L83" si="890">IFERROR((L82/L80)," " )</f>
        <v xml:space="preserve"> </v>
      </c>
      <c r="M83" s="4" t="str">
        <f t="shared" ref="M83" si="891">IFERROR((M82/M80)," " )</f>
        <v xml:space="preserve"> </v>
      </c>
      <c r="N83" s="4" t="str">
        <f t="shared" ref="N83" si="892">IFERROR((N82/N80)," " )</f>
        <v xml:space="preserve"> </v>
      </c>
      <c r="O83" s="4" t="str">
        <f t="shared" ref="O83" si="893">IFERROR((O82/O80)," " )</f>
        <v xml:space="preserve"> </v>
      </c>
      <c r="P83" s="4" t="str">
        <f t="shared" ref="P83" si="894">IFERROR((P82/P80)," " )</f>
        <v xml:space="preserve"> </v>
      </c>
      <c r="Q83" s="4" t="str">
        <f t="shared" ref="Q83" si="895">IFERROR((Q82/Q80)," " )</f>
        <v xml:space="preserve"> </v>
      </c>
      <c r="R83" s="4" t="str">
        <f t="shared" ref="R83" si="896">IFERROR((R82/R80)," " )</f>
        <v xml:space="preserve"> </v>
      </c>
      <c r="S83" s="4" t="str">
        <f t="shared" ref="S83" si="897">IFERROR((S82/S80)," " )</f>
        <v xml:space="preserve"> </v>
      </c>
      <c r="T83" s="4" t="str">
        <f t="shared" ref="T83" si="898">IFERROR((T82/T80)," " )</f>
        <v xml:space="preserve"> </v>
      </c>
      <c r="U83" s="4" t="str">
        <f t="shared" ref="U83" si="899">IFERROR((U82/U80)," " )</f>
        <v xml:space="preserve"> </v>
      </c>
      <c r="V83" s="4" t="str">
        <f t="shared" ref="V83" si="900">IFERROR((V82/V80)," " )</f>
        <v xml:space="preserve"> </v>
      </c>
      <c r="W83" s="4" t="str">
        <f t="shared" ref="W83" si="901">IFERROR((W82/W80)," " )</f>
        <v xml:space="preserve"> </v>
      </c>
      <c r="X83" s="4" t="str">
        <f t="shared" ref="X83" si="902">IFERROR((X82/X80)," " )</f>
        <v xml:space="preserve"> </v>
      </c>
      <c r="Y83" s="4" t="str">
        <f t="shared" ref="Y83" si="903">IFERROR((Y82/Y80)," " )</f>
        <v xml:space="preserve"> </v>
      </c>
      <c r="Z83" s="4" t="str">
        <f t="shared" ref="Z83" si="904">IFERROR((Z82/Z80)," " )</f>
        <v xml:space="preserve"> </v>
      </c>
      <c r="AA83" s="4" t="str">
        <f t="shared" ref="AA83" si="905">IFERROR((AA82/AA80)," " )</f>
        <v xml:space="preserve"> </v>
      </c>
      <c r="AB83" s="4" t="str">
        <f t="shared" ref="AB83" si="906">IFERROR((AB82/AB80)," " )</f>
        <v xml:space="preserve"> </v>
      </c>
      <c r="AC83" s="4" t="str">
        <f t="shared" ref="AC83" si="907">IFERROR((AC82/AC80)," " )</f>
        <v xml:space="preserve"> </v>
      </c>
      <c r="AD83" s="4" t="str">
        <f t="shared" ref="AD83" si="908">IFERROR((AD82/AD80)," " )</f>
        <v xml:space="preserve"> </v>
      </c>
      <c r="AE83" s="4" t="str">
        <f t="shared" ref="AE83" si="909">IFERROR((AE82/AE80)," " )</f>
        <v xml:space="preserve"> </v>
      </c>
      <c r="AF83" s="4" t="str">
        <f t="shared" ref="AF83" si="910">IFERROR((AF82/AF80)," " )</f>
        <v xml:space="preserve"> </v>
      </c>
      <c r="AG83" s="4" t="str">
        <f t="shared" ref="AG83" si="911">IFERROR((AG82/AG80)," " )</f>
        <v xml:space="preserve"> </v>
      </c>
      <c r="AH83" s="4" t="str">
        <f t="shared" ref="AH83:AJ83" si="912">IFERROR((AH82/AH80)," " )</f>
        <v xml:space="preserve"> </v>
      </c>
      <c r="AI83" s="4" t="str">
        <f t="shared" si="912"/>
        <v xml:space="preserve"> </v>
      </c>
      <c r="AJ83" s="4" t="str">
        <f t="shared" si="912"/>
        <v xml:space="preserve"> </v>
      </c>
    </row>
    <row r="84" spans="2:36" x14ac:dyDescent="0.25">
      <c r="B84" s="148">
        <v>16</v>
      </c>
      <c r="C84" s="7" t="s">
        <v>3</v>
      </c>
      <c r="D84" s="23">
        <f t="shared" ref="D84" si="913">SUM(E84:AI84)</f>
        <v>0</v>
      </c>
      <c r="E84" s="22"/>
      <c r="F84" s="22"/>
      <c r="G84" s="3"/>
      <c r="H84" s="3"/>
      <c r="I84" s="6"/>
      <c r="J84" s="6"/>
      <c r="K84" s="6"/>
      <c r="L84" s="6"/>
      <c r="M84" s="6"/>
      <c r="N84" s="3"/>
      <c r="O84" s="3"/>
      <c r="P84" s="3"/>
      <c r="Q84" s="3"/>
      <c r="R84" s="3"/>
      <c r="S84" s="3"/>
      <c r="T84" s="2"/>
      <c r="U84" s="2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2:36" x14ac:dyDescent="0.25">
      <c r="B85" s="148"/>
      <c r="C85" s="7" t="s">
        <v>4</v>
      </c>
      <c r="D85" s="12" t="str">
        <f t="shared" ref="D85" si="914">IFERROR(AVERAGE(E85:AI85)," ")</f>
        <v xml:space="preserve"> </v>
      </c>
      <c r="E85" s="22"/>
      <c r="F85" s="22"/>
      <c r="G85" s="3"/>
      <c r="H85" s="3"/>
      <c r="I85" s="6"/>
      <c r="J85" s="6"/>
      <c r="K85" s="6"/>
      <c r="L85" s="6"/>
      <c r="M85" s="6"/>
      <c r="N85" s="3"/>
      <c r="O85" s="3"/>
      <c r="P85" s="3"/>
      <c r="Q85" s="3"/>
      <c r="R85" s="3"/>
      <c r="S85" s="3"/>
      <c r="T85" s="2"/>
      <c r="U85" s="2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2:36" x14ac:dyDescent="0.25">
      <c r="B86" s="148"/>
      <c r="C86" s="7" t="s">
        <v>5</v>
      </c>
      <c r="D86" s="23">
        <f t="shared" ref="D86" si="915">SUM(E86:AI86)</f>
        <v>0</v>
      </c>
      <c r="E86" s="22"/>
      <c r="F86" s="2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2"/>
      <c r="U86" s="2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2:36" x14ac:dyDescent="0.25">
      <c r="B87" s="148"/>
      <c r="C87" s="7" t="s">
        <v>6</v>
      </c>
      <c r="D87" s="10" t="str">
        <f t="shared" ref="D87:E87" si="916">IFERROR((D84/D86)," " )</f>
        <v xml:space="preserve"> </v>
      </c>
      <c r="E87" s="5" t="str">
        <f t="shared" si="916"/>
        <v xml:space="preserve"> </v>
      </c>
      <c r="F87" s="5" t="str">
        <f t="shared" ref="F87" si="917">IFERROR((F84/F86)," " )</f>
        <v xml:space="preserve"> </v>
      </c>
      <c r="G87" s="5" t="str">
        <f t="shared" ref="G87" si="918">IFERROR((G84/G86)," " )</f>
        <v xml:space="preserve"> </v>
      </c>
      <c r="H87" s="5" t="str">
        <f t="shared" ref="H87" si="919">IFERROR((H84/H86)," " )</f>
        <v xml:space="preserve"> </v>
      </c>
      <c r="I87" s="5" t="str">
        <f t="shared" ref="I87" si="920">IFERROR((I84/I86)," " )</f>
        <v xml:space="preserve"> </v>
      </c>
      <c r="J87" s="5" t="str">
        <f t="shared" ref="J87" si="921">IFERROR((J84/J86)," " )</f>
        <v xml:space="preserve"> </v>
      </c>
      <c r="K87" s="5" t="str">
        <f t="shared" ref="K87" si="922">IFERROR((K84/K86)," " )</f>
        <v xml:space="preserve"> </v>
      </c>
      <c r="L87" s="5" t="str">
        <f t="shared" ref="L87" si="923">IFERROR((L84/L86)," " )</f>
        <v xml:space="preserve"> </v>
      </c>
      <c r="M87" s="5" t="str">
        <f t="shared" ref="M87" si="924">IFERROR((M84/M86)," " )</f>
        <v xml:space="preserve"> </v>
      </c>
      <c r="N87" s="5" t="str">
        <f t="shared" ref="N87" si="925">IFERROR((N84/N86)," " )</f>
        <v xml:space="preserve"> </v>
      </c>
      <c r="O87" s="5" t="str">
        <f t="shared" ref="O87" si="926">IFERROR((O84/O86)," " )</f>
        <v xml:space="preserve"> </v>
      </c>
      <c r="P87" s="5" t="str">
        <f t="shared" ref="P87" si="927">IFERROR((P84/P86)," " )</f>
        <v xml:space="preserve"> </v>
      </c>
      <c r="Q87" s="5" t="str">
        <f t="shared" ref="Q87" si="928">IFERROR((Q84/Q86)," " )</f>
        <v xml:space="preserve"> </v>
      </c>
      <c r="R87" s="5" t="str">
        <f t="shared" ref="R87" si="929">IFERROR((R84/R86)," " )</f>
        <v xml:space="preserve"> </v>
      </c>
      <c r="S87" s="5" t="str">
        <f t="shared" ref="S87" si="930">IFERROR((S84/S86)," " )</f>
        <v xml:space="preserve"> </v>
      </c>
      <c r="T87" s="5" t="str">
        <f t="shared" ref="T87" si="931">IFERROR((T84/T86)," " )</f>
        <v xml:space="preserve"> </v>
      </c>
      <c r="U87" s="5" t="str">
        <f t="shared" ref="U87" si="932">IFERROR((U84/U86)," " )</f>
        <v xml:space="preserve"> </v>
      </c>
      <c r="V87" s="5" t="str">
        <f t="shared" ref="V87" si="933">IFERROR((V84/V86)," " )</f>
        <v xml:space="preserve"> </v>
      </c>
      <c r="W87" s="5" t="str">
        <f t="shared" ref="W87" si="934">IFERROR((W84/W86)," " )</f>
        <v xml:space="preserve"> </v>
      </c>
      <c r="X87" s="5" t="str">
        <f t="shared" ref="X87" si="935">IFERROR((X84/X86)," " )</f>
        <v xml:space="preserve"> </v>
      </c>
      <c r="Y87" s="5" t="str">
        <f t="shared" ref="Y87" si="936">IFERROR((Y84/Y86)," " )</f>
        <v xml:space="preserve"> </v>
      </c>
      <c r="Z87" s="5" t="str">
        <f t="shared" ref="Z87" si="937">IFERROR((Z84/Z86)," " )</f>
        <v xml:space="preserve"> </v>
      </c>
      <c r="AA87" s="5" t="str">
        <f t="shared" ref="AA87" si="938">IFERROR((AA84/AA86)," " )</f>
        <v xml:space="preserve"> </v>
      </c>
      <c r="AB87" s="5" t="str">
        <f t="shared" ref="AB87" si="939">IFERROR((AB84/AB86)," " )</f>
        <v xml:space="preserve"> </v>
      </c>
      <c r="AC87" s="5" t="str">
        <f t="shared" ref="AC87" si="940">IFERROR((AC84/AC86)," " )</f>
        <v xml:space="preserve"> </v>
      </c>
      <c r="AD87" s="5" t="str">
        <f t="shared" ref="AD87" si="941">IFERROR((AD84/AD86)," " )</f>
        <v xml:space="preserve"> </v>
      </c>
      <c r="AE87" s="5" t="str">
        <f t="shared" ref="AE87" si="942">IFERROR((AE84/AE86)," " )</f>
        <v xml:space="preserve"> </v>
      </c>
      <c r="AF87" s="5" t="str">
        <f t="shared" ref="AF87" si="943">IFERROR((AF84/AF86)," " )</f>
        <v xml:space="preserve"> </v>
      </c>
      <c r="AG87" s="5" t="str">
        <f t="shared" ref="AG87" si="944">IFERROR((AG84/AG86)," " )</f>
        <v xml:space="preserve"> </v>
      </c>
      <c r="AH87" s="5" t="str">
        <f t="shared" ref="AH87:AJ87" si="945">IFERROR((AH84/AH86)," " )</f>
        <v xml:space="preserve"> </v>
      </c>
      <c r="AI87" s="5" t="str">
        <f t="shared" si="945"/>
        <v xml:space="preserve"> </v>
      </c>
      <c r="AJ87" s="5" t="str">
        <f t="shared" si="945"/>
        <v xml:space="preserve"> </v>
      </c>
    </row>
    <row r="88" spans="2:36" x14ac:dyDescent="0.25">
      <c r="B88" s="148"/>
      <c r="C88" s="7" t="s">
        <v>7</v>
      </c>
      <c r="D88" s="11" t="str">
        <f t="shared" ref="D88" si="946">IFERROR((D87/D85)," " )</f>
        <v xml:space="preserve"> </v>
      </c>
      <c r="E88" s="4" t="str">
        <f t="shared" ref="E88" si="947">IFERROR((E87/E85)," " )</f>
        <v xml:space="preserve"> </v>
      </c>
      <c r="F88" s="4" t="str">
        <f t="shared" ref="F88" si="948">IFERROR((F87/F85)," " )</f>
        <v xml:space="preserve"> </v>
      </c>
      <c r="G88" s="4" t="str">
        <f t="shared" ref="G88" si="949">IFERROR((G87/G85)," " )</f>
        <v xml:space="preserve"> </v>
      </c>
      <c r="H88" s="4" t="str">
        <f t="shared" ref="H88" si="950">IFERROR((H87/H85)," " )</f>
        <v xml:space="preserve"> </v>
      </c>
      <c r="I88" s="4" t="str">
        <f t="shared" ref="I88" si="951">IFERROR((I87/I85)," " )</f>
        <v xml:space="preserve"> </v>
      </c>
      <c r="J88" s="4" t="str">
        <f t="shared" ref="J88" si="952">IFERROR((J87/J85)," " )</f>
        <v xml:space="preserve"> </v>
      </c>
      <c r="K88" s="4" t="str">
        <f t="shared" ref="K88" si="953">IFERROR((K87/K85)," " )</f>
        <v xml:space="preserve"> </v>
      </c>
      <c r="L88" s="4" t="str">
        <f t="shared" ref="L88" si="954">IFERROR((L87/L85)," " )</f>
        <v xml:space="preserve"> </v>
      </c>
      <c r="M88" s="4" t="str">
        <f t="shared" ref="M88" si="955">IFERROR((M87/M85)," " )</f>
        <v xml:space="preserve"> </v>
      </c>
      <c r="N88" s="4" t="str">
        <f t="shared" ref="N88" si="956">IFERROR((N87/N85)," " )</f>
        <v xml:space="preserve"> </v>
      </c>
      <c r="O88" s="4" t="str">
        <f t="shared" ref="O88" si="957">IFERROR((O87/O85)," " )</f>
        <v xml:space="preserve"> </v>
      </c>
      <c r="P88" s="4" t="str">
        <f t="shared" ref="P88" si="958">IFERROR((P87/P85)," " )</f>
        <v xml:space="preserve"> </v>
      </c>
      <c r="Q88" s="4" t="str">
        <f t="shared" ref="Q88" si="959">IFERROR((Q87/Q85)," " )</f>
        <v xml:space="preserve"> </v>
      </c>
      <c r="R88" s="4" t="str">
        <f t="shared" ref="R88" si="960">IFERROR((R87/R85)," " )</f>
        <v xml:space="preserve"> </v>
      </c>
      <c r="S88" s="4" t="str">
        <f t="shared" ref="S88" si="961">IFERROR((S87/S85)," " )</f>
        <v xml:space="preserve"> </v>
      </c>
      <c r="T88" s="4" t="str">
        <f t="shared" ref="T88" si="962">IFERROR((T87/T85)," " )</f>
        <v xml:space="preserve"> </v>
      </c>
      <c r="U88" s="4" t="str">
        <f t="shared" ref="U88" si="963">IFERROR((U87/U85)," " )</f>
        <v xml:space="preserve"> </v>
      </c>
      <c r="V88" s="4" t="str">
        <f t="shared" ref="V88" si="964">IFERROR((V87/V85)," " )</f>
        <v xml:space="preserve"> </v>
      </c>
      <c r="W88" s="4" t="str">
        <f t="shared" ref="W88" si="965">IFERROR((W87/W85)," " )</f>
        <v xml:space="preserve"> </v>
      </c>
      <c r="X88" s="4" t="str">
        <f t="shared" ref="X88" si="966">IFERROR((X87/X85)," " )</f>
        <v xml:space="preserve"> </v>
      </c>
      <c r="Y88" s="4" t="str">
        <f t="shared" ref="Y88" si="967">IFERROR((Y87/Y85)," " )</f>
        <v xml:space="preserve"> </v>
      </c>
      <c r="Z88" s="4" t="str">
        <f t="shared" ref="Z88" si="968">IFERROR((Z87/Z85)," " )</f>
        <v xml:space="preserve"> </v>
      </c>
      <c r="AA88" s="4" t="str">
        <f t="shared" ref="AA88" si="969">IFERROR((AA87/AA85)," " )</f>
        <v xml:space="preserve"> </v>
      </c>
      <c r="AB88" s="4" t="str">
        <f t="shared" ref="AB88" si="970">IFERROR((AB87/AB85)," " )</f>
        <v xml:space="preserve"> </v>
      </c>
      <c r="AC88" s="4" t="str">
        <f t="shared" ref="AC88" si="971">IFERROR((AC87/AC85)," " )</f>
        <v xml:space="preserve"> </v>
      </c>
      <c r="AD88" s="4" t="str">
        <f t="shared" ref="AD88" si="972">IFERROR((AD87/AD85)," " )</f>
        <v xml:space="preserve"> </v>
      </c>
      <c r="AE88" s="4" t="str">
        <f t="shared" ref="AE88" si="973">IFERROR((AE87/AE85)," " )</f>
        <v xml:space="preserve"> </v>
      </c>
      <c r="AF88" s="4" t="str">
        <f t="shared" ref="AF88" si="974">IFERROR((AF87/AF85)," " )</f>
        <v xml:space="preserve"> </v>
      </c>
      <c r="AG88" s="4" t="str">
        <f t="shared" ref="AG88" si="975">IFERROR((AG87/AG85)," " )</f>
        <v xml:space="preserve"> </v>
      </c>
      <c r="AH88" s="4" t="str">
        <f t="shared" ref="AH88:AJ88" si="976">IFERROR((AH87/AH85)," " )</f>
        <v xml:space="preserve"> </v>
      </c>
      <c r="AI88" s="4" t="str">
        <f t="shared" si="976"/>
        <v xml:space="preserve"> </v>
      </c>
      <c r="AJ88" s="4" t="str">
        <f t="shared" si="976"/>
        <v xml:space="preserve"> </v>
      </c>
    </row>
    <row r="89" spans="2:36" x14ac:dyDescent="0.25">
      <c r="B89" s="148">
        <v>17</v>
      </c>
      <c r="C89" s="7" t="s">
        <v>3</v>
      </c>
      <c r="D89" s="23">
        <f t="shared" ref="D89" si="977">SUM(E89:AI89)</f>
        <v>0</v>
      </c>
      <c r="E89" s="22"/>
      <c r="F89" s="22"/>
      <c r="G89" s="3"/>
      <c r="H89" s="3"/>
      <c r="I89" s="3"/>
      <c r="J89" s="6"/>
      <c r="K89" s="6"/>
      <c r="L89" s="6"/>
      <c r="M89" s="6"/>
      <c r="N89" s="3"/>
      <c r="O89" s="3"/>
      <c r="P89" s="3"/>
      <c r="Q89" s="3"/>
      <c r="R89" s="3"/>
      <c r="S89" s="3"/>
      <c r="T89" s="2"/>
      <c r="U89" s="2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2:36" x14ac:dyDescent="0.25">
      <c r="B90" s="148"/>
      <c r="C90" s="7" t="s">
        <v>4</v>
      </c>
      <c r="D90" s="12" t="str">
        <f t="shared" ref="D90" si="978">IFERROR(AVERAGE(E90:AI90)," ")</f>
        <v xml:space="preserve"> </v>
      </c>
      <c r="E90" s="22"/>
      <c r="F90" s="22"/>
      <c r="G90" s="3"/>
      <c r="H90" s="3"/>
      <c r="I90" s="3"/>
      <c r="J90" s="6"/>
      <c r="K90" s="6"/>
      <c r="L90" s="6"/>
      <c r="M90" s="6"/>
      <c r="N90" s="3"/>
      <c r="O90" s="3"/>
      <c r="P90" s="3"/>
      <c r="Q90" s="3"/>
      <c r="R90" s="3"/>
      <c r="S90" s="3"/>
      <c r="T90" s="2"/>
      <c r="U90" s="2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2:36" x14ac:dyDescent="0.25">
      <c r="B91" s="148"/>
      <c r="C91" s="7" t="s">
        <v>5</v>
      </c>
      <c r="D91" s="23">
        <f t="shared" ref="D91" si="979">SUM(E91:AI91)</f>
        <v>0</v>
      </c>
      <c r="E91" s="22"/>
      <c r="F91" s="2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2"/>
      <c r="U91" s="2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2:36" x14ac:dyDescent="0.25">
      <c r="B92" s="148"/>
      <c r="C92" s="7" t="s">
        <v>6</v>
      </c>
      <c r="D92" s="10" t="str">
        <f t="shared" ref="D92:E92" si="980">IFERROR((D89/D91)," " )</f>
        <v xml:space="preserve"> </v>
      </c>
      <c r="E92" s="5" t="str">
        <f t="shared" si="980"/>
        <v xml:space="preserve"> </v>
      </c>
      <c r="F92" s="5" t="str">
        <f t="shared" ref="F92" si="981">IFERROR((F89/F91)," " )</f>
        <v xml:space="preserve"> </v>
      </c>
      <c r="G92" s="5" t="str">
        <f t="shared" ref="G92" si="982">IFERROR((G89/G91)," " )</f>
        <v xml:space="preserve"> </v>
      </c>
      <c r="H92" s="5" t="str">
        <f t="shared" ref="H92" si="983">IFERROR((H89/H91)," " )</f>
        <v xml:space="preserve"> </v>
      </c>
      <c r="I92" s="5" t="str">
        <f t="shared" ref="I92" si="984">IFERROR((I89/I91)," " )</f>
        <v xml:space="preserve"> </v>
      </c>
      <c r="J92" s="5" t="str">
        <f t="shared" ref="J92" si="985">IFERROR((J89/J91)," " )</f>
        <v xml:space="preserve"> </v>
      </c>
      <c r="K92" s="5" t="str">
        <f t="shared" ref="K92" si="986">IFERROR((K89/K91)," " )</f>
        <v xml:space="preserve"> </v>
      </c>
      <c r="L92" s="5" t="str">
        <f t="shared" ref="L92" si="987">IFERROR((L89/L91)," " )</f>
        <v xml:space="preserve"> </v>
      </c>
      <c r="M92" s="5" t="str">
        <f t="shared" ref="M92" si="988">IFERROR((M89/M91)," " )</f>
        <v xml:space="preserve"> </v>
      </c>
      <c r="N92" s="5" t="str">
        <f t="shared" ref="N92" si="989">IFERROR((N89/N91)," " )</f>
        <v xml:space="preserve"> </v>
      </c>
      <c r="O92" s="5" t="str">
        <f t="shared" ref="O92" si="990">IFERROR((O89/O91)," " )</f>
        <v xml:space="preserve"> </v>
      </c>
      <c r="P92" s="5" t="str">
        <f t="shared" ref="P92" si="991">IFERROR((P89/P91)," " )</f>
        <v xml:space="preserve"> </v>
      </c>
      <c r="Q92" s="5" t="str">
        <f t="shared" ref="Q92" si="992">IFERROR((Q89/Q91)," " )</f>
        <v xml:space="preserve"> </v>
      </c>
      <c r="R92" s="5" t="str">
        <f t="shared" ref="R92" si="993">IFERROR((R89/R91)," " )</f>
        <v xml:space="preserve"> </v>
      </c>
      <c r="S92" s="5" t="str">
        <f t="shared" ref="S92" si="994">IFERROR((S89/S91)," " )</f>
        <v xml:space="preserve"> </v>
      </c>
      <c r="T92" s="5" t="str">
        <f t="shared" ref="T92" si="995">IFERROR((T89/T91)," " )</f>
        <v xml:space="preserve"> </v>
      </c>
      <c r="U92" s="5" t="str">
        <f t="shared" ref="U92" si="996">IFERROR((U89/U91)," " )</f>
        <v xml:space="preserve"> </v>
      </c>
      <c r="V92" s="5" t="str">
        <f t="shared" ref="V92" si="997">IFERROR((V89/V91)," " )</f>
        <v xml:space="preserve"> </v>
      </c>
      <c r="W92" s="5" t="str">
        <f t="shared" ref="W92" si="998">IFERROR((W89/W91)," " )</f>
        <v xml:space="preserve"> </v>
      </c>
      <c r="X92" s="5" t="str">
        <f t="shared" ref="X92" si="999">IFERROR((X89/X91)," " )</f>
        <v xml:space="preserve"> </v>
      </c>
      <c r="Y92" s="5" t="str">
        <f t="shared" ref="Y92" si="1000">IFERROR((Y89/Y91)," " )</f>
        <v xml:space="preserve"> </v>
      </c>
      <c r="Z92" s="5" t="str">
        <f t="shared" ref="Z92" si="1001">IFERROR((Z89/Z91)," " )</f>
        <v xml:space="preserve"> </v>
      </c>
      <c r="AA92" s="5" t="str">
        <f t="shared" ref="AA92" si="1002">IFERROR((AA89/AA91)," " )</f>
        <v xml:space="preserve"> </v>
      </c>
      <c r="AB92" s="5" t="str">
        <f t="shared" ref="AB92" si="1003">IFERROR((AB89/AB91)," " )</f>
        <v xml:space="preserve"> </v>
      </c>
      <c r="AC92" s="5" t="str">
        <f t="shared" ref="AC92" si="1004">IFERROR((AC89/AC91)," " )</f>
        <v xml:space="preserve"> </v>
      </c>
      <c r="AD92" s="5" t="str">
        <f t="shared" ref="AD92" si="1005">IFERROR((AD89/AD91)," " )</f>
        <v xml:space="preserve"> </v>
      </c>
      <c r="AE92" s="5" t="str">
        <f t="shared" ref="AE92" si="1006">IFERROR((AE89/AE91)," " )</f>
        <v xml:space="preserve"> </v>
      </c>
      <c r="AF92" s="5" t="str">
        <f t="shared" ref="AF92" si="1007">IFERROR((AF89/AF91)," " )</f>
        <v xml:space="preserve"> </v>
      </c>
      <c r="AG92" s="5" t="str">
        <f t="shared" ref="AG92" si="1008">IFERROR((AG89/AG91)," " )</f>
        <v xml:space="preserve"> </v>
      </c>
      <c r="AH92" s="5" t="str">
        <f t="shared" ref="AH92:AJ92" si="1009">IFERROR((AH89/AH91)," " )</f>
        <v xml:space="preserve"> </v>
      </c>
      <c r="AI92" s="5" t="str">
        <f t="shared" si="1009"/>
        <v xml:space="preserve"> </v>
      </c>
      <c r="AJ92" s="5" t="str">
        <f t="shared" si="1009"/>
        <v xml:space="preserve"> </v>
      </c>
    </row>
    <row r="93" spans="2:36" x14ac:dyDescent="0.25">
      <c r="B93" s="148"/>
      <c r="C93" s="7" t="s">
        <v>7</v>
      </c>
      <c r="D93" s="11" t="str">
        <f t="shared" ref="D93" si="1010">IFERROR((D92/D90)," " )</f>
        <v xml:space="preserve"> </v>
      </c>
      <c r="E93" s="4" t="str">
        <f t="shared" ref="E93" si="1011">IFERROR((E92/E90)," " )</f>
        <v xml:space="preserve"> </v>
      </c>
      <c r="F93" s="4" t="str">
        <f t="shared" ref="F93" si="1012">IFERROR((F92/F90)," " )</f>
        <v xml:space="preserve"> </v>
      </c>
      <c r="G93" s="4" t="str">
        <f t="shared" ref="G93" si="1013">IFERROR((G92/G90)," " )</f>
        <v xml:space="preserve"> </v>
      </c>
      <c r="H93" s="4" t="str">
        <f t="shared" ref="H93" si="1014">IFERROR((H92/H90)," " )</f>
        <v xml:space="preserve"> </v>
      </c>
      <c r="I93" s="4" t="str">
        <f t="shared" ref="I93" si="1015">IFERROR((I92/I90)," " )</f>
        <v xml:space="preserve"> </v>
      </c>
      <c r="J93" s="4" t="str">
        <f t="shared" ref="J93" si="1016">IFERROR((J92/J90)," " )</f>
        <v xml:space="preserve"> </v>
      </c>
      <c r="K93" s="4" t="str">
        <f t="shared" ref="K93" si="1017">IFERROR((K92/K90)," " )</f>
        <v xml:space="preserve"> </v>
      </c>
      <c r="L93" s="4" t="str">
        <f t="shared" ref="L93" si="1018">IFERROR((L92/L90)," " )</f>
        <v xml:space="preserve"> </v>
      </c>
      <c r="M93" s="4" t="str">
        <f t="shared" ref="M93" si="1019">IFERROR((M92/M90)," " )</f>
        <v xml:space="preserve"> </v>
      </c>
      <c r="N93" s="4" t="str">
        <f t="shared" ref="N93" si="1020">IFERROR((N92/N90)," " )</f>
        <v xml:space="preserve"> </v>
      </c>
      <c r="O93" s="4" t="str">
        <f t="shared" ref="O93" si="1021">IFERROR((O92/O90)," " )</f>
        <v xml:space="preserve"> </v>
      </c>
      <c r="P93" s="4" t="str">
        <f t="shared" ref="P93" si="1022">IFERROR((P92/P90)," " )</f>
        <v xml:space="preserve"> </v>
      </c>
      <c r="Q93" s="4" t="str">
        <f t="shared" ref="Q93" si="1023">IFERROR((Q92/Q90)," " )</f>
        <v xml:space="preserve"> </v>
      </c>
      <c r="R93" s="4" t="str">
        <f t="shared" ref="R93" si="1024">IFERROR((R92/R90)," " )</f>
        <v xml:space="preserve"> </v>
      </c>
      <c r="S93" s="4" t="str">
        <f t="shared" ref="S93" si="1025">IFERROR((S92/S90)," " )</f>
        <v xml:space="preserve"> </v>
      </c>
      <c r="T93" s="4" t="str">
        <f t="shared" ref="T93" si="1026">IFERROR((T92/T90)," " )</f>
        <v xml:space="preserve"> </v>
      </c>
      <c r="U93" s="4" t="str">
        <f t="shared" ref="U93" si="1027">IFERROR((U92/U90)," " )</f>
        <v xml:space="preserve"> </v>
      </c>
      <c r="V93" s="4" t="str">
        <f t="shared" ref="V93" si="1028">IFERROR((V92/V90)," " )</f>
        <v xml:space="preserve"> </v>
      </c>
      <c r="W93" s="4" t="str">
        <f t="shared" ref="W93" si="1029">IFERROR((W92/W90)," " )</f>
        <v xml:space="preserve"> </v>
      </c>
      <c r="X93" s="4" t="str">
        <f t="shared" ref="X93" si="1030">IFERROR((X92/X90)," " )</f>
        <v xml:space="preserve"> </v>
      </c>
      <c r="Y93" s="4" t="str">
        <f t="shared" ref="Y93" si="1031">IFERROR((Y92/Y90)," " )</f>
        <v xml:space="preserve"> </v>
      </c>
      <c r="Z93" s="4" t="str">
        <f t="shared" ref="Z93" si="1032">IFERROR((Z92/Z90)," " )</f>
        <v xml:space="preserve"> </v>
      </c>
      <c r="AA93" s="4" t="str">
        <f t="shared" ref="AA93" si="1033">IFERROR((AA92/AA90)," " )</f>
        <v xml:space="preserve"> </v>
      </c>
      <c r="AB93" s="4" t="str">
        <f t="shared" ref="AB93" si="1034">IFERROR((AB92/AB90)," " )</f>
        <v xml:space="preserve"> </v>
      </c>
      <c r="AC93" s="4" t="str">
        <f t="shared" ref="AC93" si="1035">IFERROR((AC92/AC90)," " )</f>
        <v xml:space="preserve"> </v>
      </c>
      <c r="AD93" s="4" t="str">
        <f t="shared" ref="AD93" si="1036">IFERROR((AD92/AD90)," " )</f>
        <v xml:space="preserve"> </v>
      </c>
      <c r="AE93" s="4" t="str">
        <f t="shared" ref="AE93" si="1037">IFERROR((AE92/AE90)," " )</f>
        <v xml:space="preserve"> </v>
      </c>
      <c r="AF93" s="4" t="str">
        <f t="shared" ref="AF93" si="1038">IFERROR((AF92/AF90)," " )</f>
        <v xml:space="preserve"> </v>
      </c>
      <c r="AG93" s="4" t="str">
        <f t="shared" ref="AG93" si="1039">IFERROR((AG92/AG90)," " )</f>
        <v xml:space="preserve"> </v>
      </c>
      <c r="AH93" s="4" t="str">
        <f t="shared" ref="AH93:AJ93" si="1040">IFERROR((AH92/AH90)," " )</f>
        <v xml:space="preserve"> </v>
      </c>
      <c r="AI93" s="4" t="str">
        <f t="shared" si="1040"/>
        <v xml:space="preserve"> </v>
      </c>
      <c r="AJ93" s="4" t="str">
        <f t="shared" si="1040"/>
        <v xml:space="preserve"> </v>
      </c>
    </row>
    <row r="94" spans="2:36" x14ac:dyDescent="0.25">
      <c r="B94" s="148">
        <v>18</v>
      </c>
      <c r="C94" s="7" t="s">
        <v>3</v>
      </c>
      <c r="D94" s="31">
        <f t="shared" ref="D94" si="1041">SUM(E94:AI94)</f>
        <v>0</v>
      </c>
      <c r="E94" s="34"/>
      <c r="F94" s="34"/>
      <c r="G94" s="3"/>
      <c r="H94" s="3"/>
      <c r="I94" s="3"/>
      <c r="J94" s="6"/>
      <c r="K94" s="6"/>
      <c r="L94" s="6"/>
      <c r="M94" s="6"/>
      <c r="N94" s="3"/>
      <c r="O94" s="3"/>
      <c r="P94" s="3"/>
      <c r="Q94" s="3"/>
      <c r="R94" s="3"/>
      <c r="S94" s="3"/>
      <c r="T94" s="3"/>
      <c r="U94" s="34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2:36" x14ac:dyDescent="0.25">
      <c r="B95" s="148"/>
      <c r="C95" s="7" t="s">
        <v>4</v>
      </c>
      <c r="D95" s="12" t="str">
        <f t="shared" ref="D95" si="1042">IFERROR(AVERAGE(E95:AI95)," ")</f>
        <v xml:space="preserve"> </v>
      </c>
      <c r="E95" s="34"/>
      <c r="F95" s="34"/>
      <c r="G95" s="3"/>
      <c r="H95" s="3"/>
      <c r="I95" s="3"/>
      <c r="J95" s="6"/>
      <c r="K95" s="6"/>
      <c r="L95" s="6"/>
      <c r="M95" s="6"/>
      <c r="N95" s="3"/>
      <c r="O95" s="3"/>
      <c r="P95" s="3"/>
      <c r="Q95" s="3"/>
      <c r="R95" s="3"/>
      <c r="S95" s="3"/>
      <c r="T95" s="3"/>
      <c r="U95" s="34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2:36" x14ac:dyDescent="0.25">
      <c r="B96" s="148"/>
      <c r="C96" s="7" t="s">
        <v>5</v>
      </c>
      <c r="D96" s="31">
        <f t="shared" ref="D96" si="1043">SUM(E96:AI96)</f>
        <v>0</v>
      </c>
      <c r="E96" s="34"/>
      <c r="F96" s="3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4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2:36" x14ac:dyDescent="0.25">
      <c r="B97" s="148"/>
      <c r="C97" s="7" t="s">
        <v>6</v>
      </c>
      <c r="D97" s="10" t="str">
        <f t="shared" ref="D97:AH97" si="1044">IFERROR((D94/D96)," " )</f>
        <v xml:space="preserve"> </v>
      </c>
      <c r="E97" s="5" t="str">
        <f t="shared" si="1044"/>
        <v xml:space="preserve"> </v>
      </c>
      <c r="F97" s="5" t="str">
        <f t="shared" si="1044"/>
        <v xml:space="preserve"> </v>
      </c>
      <c r="G97" s="5" t="str">
        <f t="shared" si="1044"/>
        <v xml:space="preserve"> </v>
      </c>
      <c r="H97" s="5" t="str">
        <f t="shared" si="1044"/>
        <v xml:space="preserve"> </v>
      </c>
      <c r="I97" s="5" t="str">
        <f t="shared" si="1044"/>
        <v xml:space="preserve"> </v>
      </c>
      <c r="J97" s="5" t="str">
        <f t="shared" si="1044"/>
        <v xml:space="preserve"> </v>
      </c>
      <c r="K97" s="5" t="str">
        <f t="shared" si="1044"/>
        <v xml:space="preserve"> </v>
      </c>
      <c r="L97" s="5" t="str">
        <f t="shared" si="1044"/>
        <v xml:space="preserve"> </v>
      </c>
      <c r="M97" s="5" t="str">
        <f t="shared" si="1044"/>
        <v xml:space="preserve"> </v>
      </c>
      <c r="N97" s="5" t="str">
        <f t="shared" si="1044"/>
        <v xml:space="preserve"> </v>
      </c>
      <c r="O97" s="5" t="str">
        <f t="shared" si="1044"/>
        <v xml:space="preserve"> </v>
      </c>
      <c r="P97" s="5" t="str">
        <f t="shared" si="1044"/>
        <v xml:space="preserve"> </v>
      </c>
      <c r="Q97" s="5" t="str">
        <f t="shared" si="1044"/>
        <v xml:space="preserve"> </v>
      </c>
      <c r="R97" s="5" t="str">
        <f t="shared" si="1044"/>
        <v xml:space="preserve"> </v>
      </c>
      <c r="S97" s="5" t="str">
        <f t="shared" si="1044"/>
        <v xml:space="preserve"> </v>
      </c>
      <c r="T97" s="5" t="str">
        <f t="shared" si="1044"/>
        <v xml:space="preserve"> </v>
      </c>
      <c r="U97" s="5" t="str">
        <f t="shared" si="1044"/>
        <v xml:space="preserve"> </v>
      </c>
      <c r="V97" s="5" t="str">
        <f t="shared" si="1044"/>
        <v xml:space="preserve"> </v>
      </c>
      <c r="W97" s="5" t="str">
        <f t="shared" si="1044"/>
        <v xml:space="preserve"> </v>
      </c>
      <c r="X97" s="5" t="str">
        <f t="shared" si="1044"/>
        <v xml:space="preserve"> </v>
      </c>
      <c r="Y97" s="5" t="str">
        <f t="shared" si="1044"/>
        <v xml:space="preserve"> </v>
      </c>
      <c r="Z97" s="5" t="str">
        <f t="shared" si="1044"/>
        <v xml:space="preserve"> </v>
      </c>
      <c r="AA97" s="5" t="str">
        <f t="shared" si="1044"/>
        <v xml:space="preserve"> </v>
      </c>
      <c r="AB97" s="5" t="str">
        <f t="shared" si="1044"/>
        <v xml:space="preserve"> </v>
      </c>
      <c r="AC97" s="5" t="str">
        <f t="shared" si="1044"/>
        <v xml:space="preserve"> </v>
      </c>
      <c r="AD97" s="5" t="str">
        <f t="shared" si="1044"/>
        <v xml:space="preserve"> </v>
      </c>
      <c r="AE97" s="5" t="str">
        <f t="shared" si="1044"/>
        <v xml:space="preserve"> </v>
      </c>
      <c r="AF97" s="5" t="str">
        <f t="shared" si="1044"/>
        <v xml:space="preserve"> </v>
      </c>
      <c r="AG97" s="5" t="str">
        <f t="shared" si="1044"/>
        <v xml:space="preserve"> </v>
      </c>
      <c r="AH97" s="5" t="str">
        <f t="shared" si="1044"/>
        <v xml:space="preserve"> </v>
      </c>
      <c r="AI97" s="5" t="str">
        <f t="shared" ref="AI97:AJ97" si="1045">IFERROR((AI94/AI96)," " )</f>
        <v xml:space="preserve"> </v>
      </c>
      <c r="AJ97" s="5" t="str">
        <f t="shared" si="1045"/>
        <v xml:space="preserve"> </v>
      </c>
    </row>
    <row r="98" spans="2:36" x14ac:dyDescent="0.25">
      <c r="B98" s="148"/>
      <c r="C98" s="7" t="s">
        <v>7</v>
      </c>
      <c r="D98" s="11" t="str">
        <f t="shared" ref="D98:AH98" si="1046">IFERROR((D97/D95)," " )</f>
        <v xml:space="preserve"> </v>
      </c>
      <c r="E98" s="4" t="str">
        <f t="shared" si="1046"/>
        <v xml:space="preserve"> </v>
      </c>
      <c r="F98" s="4" t="str">
        <f t="shared" si="1046"/>
        <v xml:space="preserve"> </v>
      </c>
      <c r="G98" s="4" t="str">
        <f t="shared" si="1046"/>
        <v xml:space="preserve"> </v>
      </c>
      <c r="H98" s="4" t="str">
        <f t="shared" si="1046"/>
        <v xml:space="preserve"> </v>
      </c>
      <c r="I98" s="4" t="str">
        <f t="shared" si="1046"/>
        <v xml:space="preserve"> </v>
      </c>
      <c r="J98" s="4" t="str">
        <f t="shared" si="1046"/>
        <v xml:space="preserve"> </v>
      </c>
      <c r="K98" s="4" t="str">
        <f t="shared" si="1046"/>
        <v xml:space="preserve"> </v>
      </c>
      <c r="L98" s="4" t="str">
        <f t="shared" si="1046"/>
        <v xml:space="preserve"> </v>
      </c>
      <c r="M98" s="4" t="str">
        <f t="shared" si="1046"/>
        <v xml:space="preserve"> </v>
      </c>
      <c r="N98" s="4" t="str">
        <f t="shared" si="1046"/>
        <v xml:space="preserve"> </v>
      </c>
      <c r="O98" s="4" t="str">
        <f t="shared" si="1046"/>
        <v xml:space="preserve"> </v>
      </c>
      <c r="P98" s="4" t="str">
        <f t="shared" si="1046"/>
        <v xml:space="preserve"> </v>
      </c>
      <c r="Q98" s="4" t="str">
        <f t="shared" si="1046"/>
        <v xml:space="preserve"> </v>
      </c>
      <c r="R98" s="4" t="str">
        <f t="shared" si="1046"/>
        <v xml:space="preserve"> </v>
      </c>
      <c r="S98" s="4" t="str">
        <f t="shared" si="1046"/>
        <v xml:space="preserve"> </v>
      </c>
      <c r="T98" s="4" t="str">
        <f t="shared" si="1046"/>
        <v xml:space="preserve"> </v>
      </c>
      <c r="U98" s="4" t="str">
        <f t="shared" si="1046"/>
        <v xml:space="preserve"> </v>
      </c>
      <c r="V98" s="4" t="str">
        <f t="shared" si="1046"/>
        <v xml:space="preserve"> </v>
      </c>
      <c r="W98" s="4" t="str">
        <f t="shared" si="1046"/>
        <v xml:space="preserve"> </v>
      </c>
      <c r="X98" s="4" t="str">
        <f t="shared" si="1046"/>
        <v xml:space="preserve"> </v>
      </c>
      <c r="Y98" s="4" t="str">
        <f t="shared" si="1046"/>
        <v xml:space="preserve"> </v>
      </c>
      <c r="Z98" s="4" t="str">
        <f t="shared" si="1046"/>
        <v xml:space="preserve"> </v>
      </c>
      <c r="AA98" s="4" t="str">
        <f t="shared" si="1046"/>
        <v xml:space="preserve"> </v>
      </c>
      <c r="AB98" s="4" t="str">
        <f t="shared" si="1046"/>
        <v xml:space="preserve"> </v>
      </c>
      <c r="AC98" s="4" t="str">
        <f t="shared" si="1046"/>
        <v xml:space="preserve"> </v>
      </c>
      <c r="AD98" s="4" t="str">
        <f t="shared" si="1046"/>
        <v xml:space="preserve"> </v>
      </c>
      <c r="AE98" s="4" t="str">
        <f t="shared" si="1046"/>
        <v xml:space="preserve"> </v>
      </c>
      <c r="AF98" s="4" t="str">
        <f t="shared" si="1046"/>
        <v xml:space="preserve"> </v>
      </c>
      <c r="AG98" s="4" t="str">
        <f t="shared" si="1046"/>
        <v xml:space="preserve"> </v>
      </c>
      <c r="AH98" s="4" t="str">
        <f t="shared" si="1046"/>
        <v xml:space="preserve"> </v>
      </c>
      <c r="AI98" s="4" t="str">
        <f t="shared" ref="AI98:AJ98" si="1047">IFERROR((AI97/AI95)," " )</f>
        <v xml:space="preserve"> </v>
      </c>
      <c r="AJ98" s="4" t="str">
        <f t="shared" si="1047"/>
        <v xml:space="preserve"> </v>
      </c>
    </row>
    <row r="99" spans="2:36" x14ac:dyDescent="0.25">
      <c r="B99" s="148">
        <v>19</v>
      </c>
      <c r="C99" s="7" t="s">
        <v>3</v>
      </c>
      <c r="D99" s="23">
        <f t="shared" ref="D99" si="1048">SUM(E99:AI99)</f>
        <v>0</v>
      </c>
      <c r="E99" s="22"/>
      <c r="F99" s="22"/>
      <c r="G99" s="3"/>
      <c r="H99" s="3"/>
      <c r="I99" s="3"/>
      <c r="J99" s="6"/>
      <c r="K99" s="6"/>
      <c r="L99" s="6"/>
      <c r="M99" s="6"/>
      <c r="N99" s="3"/>
      <c r="O99" s="3"/>
      <c r="P99" s="3"/>
      <c r="Q99" s="3"/>
      <c r="R99" s="3"/>
      <c r="S99" s="3"/>
      <c r="T99" s="2"/>
      <c r="U99" s="2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2:36" x14ac:dyDescent="0.25">
      <c r="B100" s="148"/>
      <c r="C100" s="7" t="s">
        <v>4</v>
      </c>
      <c r="D100" s="12" t="str">
        <f t="shared" ref="D100" si="1049">IFERROR(AVERAGE(E100:AI100)," ")</f>
        <v xml:space="preserve"> </v>
      </c>
      <c r="E100" s="22"/>
      <c r="F100" s="22"/>
      <c r="G100" s="3"/>
      <c r="H100" s="3"/>
      <c r="I100" s="3"/>
      <c r="J100" s="6"/>
      <c r="K100" s="6"/>
      <c r="L100" s="6"/>
      <c r="M100" s="6"/>
      <c r="N100" s="3"/>
      <c r="O100" s="3"/>
      <c r="P100" s="3"/>
      <c r="Q100" s="3"/>
      <c r="R100" s="3"/>
      <c r="S100" s="3"/>
      <c r="T100" s="2"/>
      <c r="U100" s="2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2:36" x14ac:dyDescent="0.25">
      <c r="B101" s="148"/>
      <c r="C101" s="7" t="s">
        <v>5</v>
      </c>
      <c r="D101" s="23">
        <f t="shared" ref="D101" si="1050">SUM(E101:AI101)</f>
        <v>0</v>
      </c>
      <c r="E101" s="22"/>
      <c r="F101" s="2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2"/>
      <c r="U101" s="2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2:36" x14ac:dyDescent="0.25">
      <c r="B102" s="148"/>
      <c r="C102" s="7" t="s">
        <v>6</v>
      </c>
      <c r="D102" s="10" t="str">
        <f t="shared" ref="D102:E102" si="1051">IFERROR((D99/D101)," " )</f>
        <v xml:space="preserve"> </v>
      </c>
      <c r="E102" s="5" t="str">
        <f t="shared" si="1051"/>
        <v xml:space="preserve"> </v>
      </c>
      <c r="F102" s="5" t="str">
        <f t="shared" ref="F102" si="1052">IFERROR((F99/F101)," " )</f>
        <v xml:space="preserve"> </v>
      </c>
      <c r="G102" s="5" t="str">
        <f t="shared" ref="G102" si="1053">IFERROR((G99/G101)," " )</f>
        <v xml:space="preserve"> </v>
      </c>
      <c r="H102" s="5" t="str">
        <f t="shared" ref="H102" si="1054">IFERROR((H99/H101)," " )</f>
        <v xml:space="preserve"> </v>
      </c>
      <c r="I102" s="5" t="str">
        <f t="shared" ref="I102" si="1055">IFERROR((I99/I101)," " )</f>
        <v xml:space="preserve"> </v>
      </c>
      <c r="J102" s="5" t="str">
        <f t="shared" ref="J102" si="1056">IFERROR((J99/J101)," " )</f>
        <v xml:space="preserve"> </v>
      </c>
      <c r="K102" s="5" t="str">
        <f t="shared" ref="K102" si="1057">IFERROR((K99/K101)," " )</f>
        <v xml:space="preserve"> </v>
      </c>
      <c r="L102" s="5" t="str">
        <f t="shared" ref="L102" si="1058">IFERROR((L99/L101)," " )</f>
        <v xml:space="preserve"> </v>
      </c>
      <c r="M102" s="5" t="str">
        <f t="shared" ref="M102" si="1059">IFERROR((M99/M101)," " )</f>
        <v xml:space="preserve"> </v>
      </c>
      <c r="N102" s="5" t="str">
        <f t="shared" ref="N102" si="1060">IFERROR((N99/N101)," " )</f>
        <v xml:space="preserve"> </v>
      </c>
      <c r="O102" s="5" t="str">
        <f t="shared" ref="O102" si="1061">IFERROR((O99/O101)," " )</f>
        <v xml:space="preserve"> </v>
      </c>
      <c r="P102" s="5" t="str">
        <f t="shared" ref="P102" si="1062">IFERROR((P99/P101)," " )</f>
        <v xml:space="preserve"> </v>
      </c>
      <c r="Q102" s="5" t="str">
        <f t="shared" ref="Q102" si="1063">IFERROR((Q99/Q101)," " )</f>
        <v xml:space="preserve"> </v>
      </c>
      <c r="R102" s="5" t="str">
        <f t="shared" ref="R102" si="1064">IFERROR((R99/R101)," " )</f>
        <v xml:space="preserve"> </v>
      </c>
      <c r="S102" s="5" t="str">
        <f t="shared" ref="S102" si="1065">IFERROR((S99/S101)," " )</f>
        <v xml:space="preserve"> </v>
      </c>
      <c r="T102" s="5" t="str">
        <f t="shared" ref="T102" si="1066">IFERROR((T99/T101)," " )</f>
        <v xml:space="preserve"> </v>
      </c>
      <c r="U102" s="5" t="str">
        <f t="shared" ref="U102" si="1067">IFERROR((U99/U101)," " )</f>
        <v xml:space="preserve"> </v>
      </c>
      <c r="V102" s="5" t="str">
        <f t="shared" ref="V102" si="1068">IFERROR((V99/V101)," " )</f>
        <v xml:space="preserve"> </v>
      </c>
      <c r="W102" s="5" t="str">
        <f t="shared" ref="W102" si="1069">IFERROR((W99/W101)," " )</f>
        <v xml:space="preserve"> </v>
      </c>
      <c r="X102" s="5" t="str">
        <f t="shared" ref="X102" si="1070">IFERROR((X99/X101)," " )</f>
        <v xml:space="preserve"> </v>
      </c>
      <c r="Y102" s="5" t="str">
        <f t="shared" ref="Y102" si="1071">IFERROR((Y99/Y101)," " )</f>
        <v xml:space="preserve"> </v>
      </c>
      <c r="Z102" s="5" t="str">
        <f t="shared" ref="Z102" si="1072">IFERROR((Z99/Z101)," " )</f>
        <v xml:space="preserve"> </v>
      </c>
      <c r="AA102" s="5" t="str">
        <f t="shared" ref="AA102" si="1073">IFERROR((AA99/AA101)," " )</f>
        <v xml:space="preserve"> </v>
      </c>
      <c r="AB102" s="5" t="str">
        <f t="shared" ref="AB102" si="1074">IFERROR((AB99/AB101)," " )</f>
        <v xml:space="preserve"> </v>
      </c>
      <c r="AC102" s="5" t="str">
        <f t="shared" ref="AC102" si="1075">IFERROR((AC99/AC101)," " )</f>
        <v xml:space="preserve"> </v>
      </c>
      <c r="AD102" s="5" t="str">
        <f t="shared" ref="AD102" si="1076">IFERROR((AD99/AD101)," " )</f>
        <v xml:space="preserve"> </v>
      </c>
      <c r="AE102" s="5" t="str">
        <f t="shared" ref="AE102" si="1077">IFERROR((AE99/AE101)," " )</f>
        <v xml:space="preserve"> </v>
      </c>
      <c r="AF102" s="5" t="str">
        <f t="shared" ref="AF102" si="1078">IFERROR((AF99/AF101)," " )</f>
        <v xml:space="preserve"> </v>
      </c>
      <c r="AG102" s="5" t="str">
        <f t="shared" ref="AG102" si="1079">IFERROR((AG99/AG101)," " )</f>
        <v xml:space="preserve"> </v>
      </c>
      <c r="AH102" s="5" t="str">
        <f t="shared" ref="AH102:AJ102" si="1080">IFERROR((AH99/AH101)," " )</f>
        <v xml:space="preserve"> </v>
      </c>
      <c r="AI102" s="5" t="str">
        <f t="shared" si="1080"/>
        <v xml:space="preserve"> </v>
      </c>
      <c r="AJ102" s="5" t="str">
        <f t="shared" si="1080"/>
        <v xml:space="preserve"> </v>
      </c>
    </row>
    <row r="103" spans="2:36" ht="15.75" thickBot="1" x14ac:dyDescent="0.3">
      <c r="B103" s="149"/>
      <c r="C103" s="21" t="s">
        <v>7</v>
      </c>
      <c r="D103" s="14" t="str">
        <f t="shared" ref="D103" si="1081">IFERROR((D102/D100)," " )</f>
        <v xml:space="preserve"> </v>
      </c>
      <c r="E103" s="20" t="str">
        <f t="shared" ref="E103" si="1082">IFERROR((E102/E100)," " )</f>
        <v xml:space="preserve"> </v>
      </c>
      <c r="F103" s="20" t="str">
        <f t="shared" ref="F103" si="1083">IFERROR((F102/F100)," " )</f>
        <v xml:space="preserve"> </v>
      </c>
      <c r="G103" s="20" t="str">
        <f t="shared" ref="G103" si="1084">IFERROR((G102/G100)," " )</f>
        <v xml:space="preserve"> </v>
      </c>
      <c r="H103" s="20" t="str">
        <f t="shared" ref="H103" si="1085">IFERROR((H102/H100)," " )</f>
        <v xml:space="preserve"> </v>
      </c>
      <c r="I103" s="20" t="str">
        <f t="shared" ref="I103" si="1086">IFERROR((I102/I100)," " )</f>
        <v xml:space="preserve"> </v>
      </c>
      <c r="J103" s="20" t="str">
        <f t="shared" ref="J103" si="1087">IFERROR((J102/J100)," " )</f>
        <v xml:space="preserve"> </v>
      </c>
      <c r="K103" s="20" t="str">
        <f t="shared" ref="K103" si="1088">IFERROR((K102/K100)," " )</f>
        <v xml:space="preserve"> </v>
      </c>
      <c r="L103" s="20" t="str">
        <f t="shared" ref="L103" si="1089">IFERROR((L102/L100)," " )</f>
        <v xml:space="preserve"> </v>
      </c>
      <c r="M103" s="20" t="str">
        <f t="shared" ref="M103" si="1090">IFERROR((M102/M100)," " )</f>
        <v xml:space="preserve"> </v>
      </c>
      <c r="N103" s="20" t="str">
        <f t="shared" ref="N103" si="1091">IFERROR((N102/N100)," " )</f>
        <v xml:space="preserve"> </v>
      </c>
      <c r="O103" s="20" t="str">
        <f t="shared" ref="O103" si="1092">IFERROR((O102/O100)," " )</f>
        <v xml:space="preserve"> </v>
      </c>
      <c r="P103" s="20" t="str">
        <f t="shared" ref="P103" si="1093">IFERROR((P102/P100)," " )</f>
        <v xml:space="preserve"> </v>
      </c>
      <c r="Q103" s="20" t="str">
        <f t="shared" ref="Q103" si="1094">IFERROR((Q102/Q100)," " )</f>
        <v xml:space="preserve"> </v>
      </c>
      <c r="R103" s="20" t="str">
        <f t="shared" ref="R103" si="1095">IFERROR((R102/R100)," " )</f>
        <v xml:space="preserve"> </v>
      </c>
      <c r="S103" s="20" t="str">
        <f t="shared" ref="S103" si="1096">IFERROR((S102/S100)," " )</f>
        <v xml:space="preserve"> </v>
      </c>
      <c r="T103" s="20" t="str">
        <f t="shared" ref="T103" si="1097">IFERROR((T102/T100)," " )</f>
        <v xml:space="preserve"> </v>
      </c>
      <c r="U103" s="20" t="str">
        <f t="shared" ref="U103" si="1098">IFERROR((U102/U100)," " )</f>
        <v xml:space="preserve"> </v>
      </c>
      <c r="V103" s="20" t="str">
        <f t="shared" ref="V103" si="1099">IFERROR((V102/V100)," " )</f>
        <v xml:space="preserve"> </v>
      </c>
      <c r="W103" s="20" t="str">
        <f t="shared" ref="W103" si="1100">IFERROR((W102/W100)," " )</f>
        <v xml:space="preserve"> </v>
      </c>
      <c r="X103" s="20" t="str">
        <f t="shared" ref="X103" si="1101">IFERROR((X102/X100)," " )</f>
        <v xml:space="preserve"> </v>
      </c>
      <c r="Y103" s="20" t="str">
        <f t="shared" ref="Y103" si="1102">IFERROR((Y102/Y100)," " )</f>
        <v xml:space="preserve"> </v>
      </c>
      <c r="Z103" s="20" t="str">
        <f t="shared" ref="Z103" si="1103">IFERROR((Z102/Z100)," " )</f>
        <v xml:space="preserve"> </v>
      </c>
      <c r="AA103" s="20" t="str">
        <f t="shared" ref="AA103" si="1104">IFERROR((AA102/AA100)," " )</f>
        <v xml:space="preserve"> </v>
      </c>
      <c r="AB103" s="20" t="str">
        <f t="shared" ref="AB103" si="1105">IFERROR((AB102/AB100)," " )</f>
        <v xml:space="preserve"> </v>
      </c>
      <c r="AC103" s="20" t="str">
        <f t="shared" ref="AC103" si="1106">IFERROR((AC102/AC100)," " )</f>
        <v xml:space="preserve"> </v>
      </c>
      <c r="AD103" s="20" t="str">
        <f t="shared" ref="AD103" si="1107">IFERROR((AD102/AD100)," " )</f>
        <v xml:space="preserve"> </v>
      </c>
      <c r="AE103" s="20" t="str">
        <f t="shared" ref="AE103" si="1108">IFERROR((AE102/AE100)," " )</f>
        <v xml:space="preserve"> </v>
      </c>
      <c r="AF103" s="20" t="str">
        <f t="shared" ref="AF103" si="1109">IFERROR((AF102/AF100)," " )</f>
        <v xml:space="preserve"> </v>
      </c>
      <c r="AG103" s="20" t="str">
        <f t="shared" ref="AG103" si="1110">IFERROR((AG102/AG100)," " )</f>
        <v xml:space="preserve"> </v>
      </c>
      <c r="AH103" s="20" t="str">
        <f t="shared" ref="AH103:AJ103" si="1111">IFERROR((AH102/AH100)," " )</f>
        <v xml:space="preserve"> </v>
      </c>
      <c r="AI103" s="20" t="str">
        <f t="shared" si="1111"/>
        <v xml:space="preserve"> </v>
      </c>
      <c r="AJ103" s="20" t="str">
        <f t="shared" si="1111"/>
        <v xml:space="preserve"> </v>
      </c>
    </row>
  </sheetData>
  <mergeCells count="21">
    <mergeCell ref="C1:D2"/>
    <mergeCell ref="B59:B63"/>
    <mergeCell ref="B4:B8"/>
    <mergeCell ref="B9:B13"/>
    <mergeCell ref="B14:B18"/>
    <mergeCell ref="B19:B23"/>
    <mergeCell ref="B24:B28"/>
    <mergeCell ref="B29:B33"/>
    <mergeCell ref="B34:B38"/>
    <mergeCell ref="B39:B43"/>
    <mergeCell ref="B44:B48"/>
    <mergeCell ref="B49:B53"/>
    <mergeCell ref="B54:B58"/>
    <mergeCell ref="B99:B103"/>
    <mergeCell ref="B64:B68"/>
    <mergeCell ref="B69:B73"/>
    <mergeCell ref="B74:B78"/>
    <mergeCell ref="B79:B83"/>
    <mergeCell ref="B84:B88"/>
    <mergeCell ref="B89:B93"/>
    <mergeCell ref="B94:B9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Summary-1</vt:lpstr>
      <vt:lpstr>UPH UPPH Graph</vt:lpstr>
      <vt:lpstr>UPH UPPH summary </vt:lpstr>
      <vt:lpstr>Shift- A</vt:lpstr>
      <vt:lpstr>Shift-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2025-04-07T04:09:20Z</dcterms:modified>
</cp:coreProperties>
</file>