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3b084d45da6266/Desktop/tops/stats/ASSESSMENT/"/>
    </mc:Choice>
  </mc:AlternateContent>
  <xr:revisionPtr revIDLastSave="15" documentId="8_{87EB95D4-295D-4969-B211-1A1E53FC8FA3}" xr6:coauthVersionLast="47" xr6:coauthVersionMax="47" xr10:uidLastSave="{08A10B7D-9488-42CE-8DF2-04548C7A4BB4}"/>
  <bookViews>
    <workbookView xWindow="-120" yWindow="-120" windowWidth="20730" windowHeight="11160" xr2:uid="{3E76358A-FE59-4494-9019-7B14403E4F9E}"/>
  </bookViews>
  <sheets>
    <sheet name="1 question" sheetId="1" r:id="rId1"/>
    <sheet name="2 ques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33" i="1" s="1"/>
  <c r="I25" i="2"/>
  <c r="K19" i="2"/>
  <c r="J19" i="2"/>
  <c r="I19" i="2"/>
  <c r="G37" i="1"/>
  <c r="H29" i="1"/>
  <c r="J24" i="1"/>
  <c r="I24" i="1"/>
</calcChain>
</file>

<file path=xl/sharedStrings.xml><?xml version="1.0" encoding="utf-8"?>
<sst xmlns="http://schemas.openxmlformats.org/spreadsheetml/2006/main" count="64" uniqueCount="54">
  <si>
    <t>2007 Figure</t>
  </si>
  <si>
    <t>2008 Figure</t>
  </si>
  <si>
    <t>2009 Figure</t>
  </si>
  <si>
    <t>Month</t>
  </si>
  <si>
    <t>Amount</t>
  </si>
  <si>
    <t xml:space="preserve">Month </t>
  </si>
  <si>
    <t>question 1 :-calculate population variance in excel</t>
  </si>
  <si>
    <t>variance</t>
  </si>
  <si>
    <t>sum of all variance</t>
  </si>
  <si>
    <t>Column1</t>
  </si>
  <si>
    <t>Column2</t>
  </si>
  <si>
    <t>Column3</t>
  </si>
  <si>
    <t>variance   2007</t>
  </si>
  <si>
    <t>variance 2008</t>
  </si>
  <si>
    <t>variance  2009</t>
  </si>
  <si>
    <t>avearge of all variace</t>
  </si>
  <si>
    <t>population variance</t>
  </si>
  <si>
    <r>
      <t xml:space="preserve"> </t>
    </r>
    <r>
      <rPr>
        <b/>
        <sz val="14"/>
        <color theme="1"/>
        <rFont val="Aptos Narrow"/>
        <family val="2"/>
        <scheme val="minor"/>
      </rPr>
      <t>it is population variance that we calculated.👍</t>
    </r>
  </si>
  <si>
    <t>question 2 :- calculate sample variance in excel.</t>
  </si>
  <si>
    <t>GROUP 1</t>
  </si>
  <si>
    <t>GROUP 2</t>
  </si>
  <si>
    <t>GROUP 3</t>
  </si>
  <si>
    <t xml:space="preserve">Ref </t>
  </si>
  <si>
    <t>Height</t>
  </si>
  <si>
    <t>Ref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</si>
  <si>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</si>
  <si>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</si>
  <si>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</si>
  <si>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</si>
  <si>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</si>
  <si>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</si>
  <si>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</si>
  <si>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</si>
  <si>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</si>
  <si>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</si>
  <si>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</si>
  <si>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</si>
  <si>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</si>
  <si>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</si>
  <si>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</si>
  <si>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</si>
  <si>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</si>
  <si>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</si>
  <si>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</si>
  <si>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</si>
  <si>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</si>
  <si>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</si>
  <si>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:</t>
  </si>
  <si>
    <t>G2.8</t>
  </si>
  <si>
    <t>G3.8</t>
  </si>
  <si>
    <t>group1 variance</t>
  </si>
  <si>
    <t>group3  variance</t>
  </si>
  <si>
    <t>group2  variance</t>
  </si>
  <si>
    <r>
      <t xml:space="preserve"> </t>
    </r>
    <r>
      <rPr>
        <b/>
        <sz val="14"/>
        <color theme="1"/>
        <rFont val="Aptos Narrow"/>
        <family val="2"/>
        <scheme val="minor"/>
      </rPr>
      <t>it is sample variance that we calculated.👍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</si>
</sst>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 tint="4.9989318521683403E-2"/>
      <name val="Aptos Narrow"/>
      <family val="2"/>
      <scheme val="minor"/>
    </font>
    <font>
      <b/>
      <sz val="14"/>
      <color theme="6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4" fontId="0" fillId="0" borderId="2" xfId="0" applyNumberFormat="1" applyBorder="1"/>
    <xf numFmtId="0" fontId="5" fillId="0" borderId="0" xfId="0" applyFont="1"/>
    <xf numFmtId="0" fontId="5" fillId="6" borderId="0" xfId="0" applyFont="1" applyFill="1"/>
    <xf numFmtId="0" fontId="0" fillId="5" borderId="0" xfId="0" applyFill="1"/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/>
    <xf numFmtId="0" fontId="8" fillId="7" borderId="0" xfId="0" applyFont="1" applyFill="1"/>
    <xf numFmtId="0" fontId="9" fillId="0" borderId="0" xfId="0" applyFont="1"/>
    <xf numFmtId="0" fontId="3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B113B-C9A2-4A6D-97EE-A425088F952F}" name="Table1" displayName="Table1" ref="G11:G12" totalsRowShown="0" tableBorderDxfId="6">
  <autoFilter ref="G11:G12" xr:uid="{6CBB113B-C9A2-4A6D-97EE-A425088F952F}"/>
  <tableColumns count="1">
    <tableColumn id="1" xr3:uid="{D579845D-9B32-48B5-B7A9-457B8162ADD4}" name="varianc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95BEC-E631-4616-804E-A1EDA233FD33}" name="Table2" displayName="Table2" ref="H22:J24" totalsRowShown="0" headerRowDxfId="4" dataDxfId="3">
  <autoFilter ref="H22:J24" xr:uid="{A3E95BEC-E631-4616-804E-A1EDA233FD33}"/>
  <tableColumns count="3">
    <tableColumn id="1" xr3:uid="{4532DC21-4271-43A7-A30A-7C3036029E6E}" name="Column1" dataDxfId="2">
      <calculatedColumnFormula>_xlfn.VAR.P(B8:B19)</calculatedColumnFormula>
    </tableColumn>
    <tableColumn id="2" xr3:uid="{48D0AE3E-D183-4D4E-B9C5-FCEC00C01CFD}" name="Column2" dataDxfId="1">
      <calculatedColumnFormula>_xlfn.VAR.P(D8:D19)</calculatedColumnFormula>
    </tableColumn>
    <tableColumn id="3" xr3:uid="{BEE1594A-1A08-44CC-BC23-91AD2B6176C2}" name="Column3" dataDxfId="0">
      <calculatedColumnFormula>_xlfn.VAR.P(F8:F19)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9DC72-51DC-4FB2-85A3-4EA78F8C2B01}" name="Table3" displayName="Table3" ref="G36:G37" totalsRowShown="0">
  <autoFilter ref="G36:G37" xr:uid="{F409DC72-51DC-4FB2-85A3-4EA78F8C2B01}"/>
  <tableColumns count="1">
    <tableColumn id="1" xr3:uid="{D67853D6-A9B0-4836-BC71-DCE0D0CCE14F}" name="population variance">
      <calculatedColumnFormula>VARP(B9:B20,D9:D20,F9:F20)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E8749E-3CEA-4454-85B3-D1B74A632A79}" name="Table4" displayName="Table4" ref="H32:H33" totalsRowShown="0">
  <autoFilter ref="H32:H33" xr:uid="{FFE8749E-3CEA-4454-85B3-D1B74A632A79}"/>
  <tableColumns count="1">
    <tableColumn id="1" xr3:uid="{95304EB1-9C45-4354-961B-C58DE68CA4F3}" name="avearge of all variace">
      <calculatedColumnFormula>AVERAGE(H24,I24,J24)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A830EC-C115-4483-B21E-F43EC452C037}" name="Table5" displayName="Table5" ref="H7:H8" totalsRowShown="0">
  <autoFilter ref="H7:H8" xr:uid="{1DA830EC-C115-4483-B21E-F43EC452C037}"/>
  <tableColumns count="1">
    <tableColumn id="1" xr3:uid="{3F65BC39-DA76-4CEC-AEF5-EB2F7561D97C}" name="varian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8EA39D-DB76-47D1-9945-AC1DF1F0F1CD}" name="Table6" displayName="Table6" ref="I24:I25" totalsRowShown="0">
  <autoFilter ref="I24:I25" xr:uid="{CE8EA39D-DB76-47D1-9945-AC1DF1F0F1CD}"/>
  <tableColumns count="1">
    <tableColumn id="1" xr3:uid="{37417D76-A277-46CE-BE70-6CC73EB5F1EF}" name="sum of all variance">
      <calculatedColumnFormula>_xlfn.VAR.S(B9:B16,D9:D16,F9:F16)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93C-3D65-487F-8D1B-ECF704F0B2C5}">
  <dimension ref="A2:M42"/>
  <sheetViews>
    <sheetView tabSelected="1" topLeftCell="A3" workbookViewId="0">
      <selection activeCell="J15" sqref="J15"/>
    </sheetView>
  </sheetViews>
  <sheetFormatPr defaultRowHeight="15" x14ac:dyDescent="0.25"/>
  <cols>
    <col min="6" max="6" width="10.140625" customWidth="1"/>
    <col min="7" max="7" width="20.85546875" customWidth="1"/>
    <col min="8" max="8" width="21.85546875" customWidth="1"/>
    <col min="9" max="9" width="16.140625" customWidth="1"/>
    <col min="10" max="10" width="15.7109375" customWidth="1"/>
    <col min="11" max="11" width="9.42578125" bestFit="1" customWidth="1"/>
  </cols>
  <sheetData>
    <row r="2" spans="1:11" x14ac:dyDescent="0.25">
      <c r="C2" s="16" t="s">
        <v>6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C4" s="17"/>
      <c r="D4" s="17"/>
      <c r="E4" s="17"/>
      <c r="F4" s="17"/>
      <c r="G4" s="17"/>
      <c r="H4" s="17"/>
      <c r="I4" s="17"/>
      <c r="J4" s="17"/>
      <c r="K4" s="17"/>
    </row>
    <row r="7" spans="1:11" x14ac:dyDescent="0.25">
      <c r="A7" s="15" t="s">
        <v>0</v>
      </c>
      <c r="B7" s="15"/>
      <c r="C7" s="15" t="s">
        <v>1</v>
      </c>
      <c r="D7" s="15"/>
      <c r="E7" s="15" t="s">
        <v>2</v>
      </c>
      <c r="F7" s="15"/>
    </row>
    <row r="8" spans="1:11" x14ac:dyDescent="0.25">
      <c r="A8" s="1" t="s">
        <v>3</v>
      </c>
      <c r="B8" s="1" t="s">
        <v>4</v>
      </c>
      <c r="C8" s="1" t="s">
        <v>5</v>
      </c>
      <c r="D8" s="1" t="s">
        <v>4</v>
      </c>
      <c r="E8" s="1" t="s">
        <v>3</v>
      </c>
      <c r="F8" s="1" t="s">
        <v>4</v>
      </c>
    </row>
    <row r="9" spans="1:11" x14ac:dyDescent="0.25">
      <c r="A9" s="2">
        <v>39083</v>
      </c>
      <c r="B9" s="3">
        <v>15000</v>
      </c>
      <c r="C9" s="4">
        <v>39448</v>
      </c>
      <c r="D9" s="3">
        <v>17500</v>
      </c>
      <c r="E9" s="4">
        <v>39814</v>
      </c>
      <c r="F9" s="3">
        <v>13000</v>
      </c>
    </row>
    <row r="10" spans="1:11" x14ac:dyDescent="0.25">
      <c r="A10" s="2">
        <v>39114</v>
      </c>
      <c r="B10" s="3">
        <v>14500</v>
      </c>
      <c r="C10" s="4">
        <v>39479</v>
      </c>
      <c r="D10" s="3">
        <v>12000</v>
      </c>
      <c r="E10" s="4">
        <v>39845</v>
      </c>
      <c r="F10" s="3">
        <v>15000</v>
      </c>
    </row>
    <row r="11" spans="1:11" x14ac:dyDescent="0.25">
      <c r="A11" s="2">
        <v>39142</v>
      </c>
      <c r="B11" s="3">
        <v>14500</v>
      </c>
      <c r="C11" s="4">
        <v>39508</v>
      </c>
      <c r="D11" s="3">
        <v>16000</v>
      </c>
      <c r="E11" s="4">
        <v>39873</v>
      </c>
      <c r="F11" s="3">
        <v>14000</v>
      </c>
      <c r="G11" t="s">
        <v>7</v>
      </c>
    </row>
    <row r="12" spans="1:11" x14ac:dyDescent="0.25">
      <c r="A12" s="2">
        <v>39173</v>
      </c>
      <c r="B12" s="3">
        <v>14000</v>
      </c>
      <c r="C12" s="4">
        <v>39539</v>
      </c>
      <c r="D12" s="3">
        <v>19000</v>
      </c>
      <c r="E12" s="4">
        <v>39904</v>
      </c>
      <c r="F12" s="3">
        <v>16500</v>
      </c>
      <c r="G12" s="5">
        <v>6170524.6900000004</v>
      </c>
      <c r="K12" s="20"/>
    </row>
    <row r="13" spans="1:11" x14ac:dyDescent="0.25">
      <c r="A13" s="2">
        <v>39203</v>
      </c>
      <c r="B13" s="3">
        <v>16000</v>
      </c>
      <c r="C13" s="4">
        <v>39569</v>
      </c>
      <c r="D13" s="3">
        <v>17000</v>
      </c>
      <c r="E13" s="4">
        <v>39934</v>
      </c>
      <c r="F13" s="3">
        <v>20000</v>
      </c>
    </row>
    <row r="14" spans="1:11" x14ac:dyDescent="0.25">
      <c r="A14" s="2">
        <v>39234</v>
      </c>
      <c r="B14" s="3">
        <v>9500</v>
      </c>
      <c r="C14" s="4">
        <v>39600</v>
      </c>
      <c r="D14" s="3">
        <v>10500</v>
      </c>
      <c r="E14" s="4">
        <v>39965</v>
      </c>
      <c r="F14" s="3">
        <v>12500</v>
      </c>
    </row>
    <row r="15" spans="1:11" x14ac:dyDescent="0.25">
      <c r="A15" s="2">
        <v>39264</v>
      </c>
      <c r="B15" s="3">
        <v>13500</v>
      </c>
      <c r="C15" s="4">
        <v>39630</v>
      </c>
      <c r="D15" s="3">
        <v>11000</v>
      </c>
      <c r="E15" s="4">
        <v>39995</v>
      </c>
      <c r="F15" s="3">
        <v>14000</v>
      </c>
    </row>
    <row r="16" spans="1:11" x14ac:dyDescent="0.25">
      <c r="A16" s="2">
        <v>39295</v>
      </c>
      <c r="B16" s="3">
        <v>17000</v>
      </c>
      <c r="C16" s="4">
        <v>39661</v>
      </c>
      <c r="D16" s="3">
        <v>12500</v>
      </c>
      <c r="E16" s="4">
        <v>40026</v>
      </c>
      <c r="F16" s="3">
        <v>18500</v>
      </c>
    </row>
    <row r="17" spans="1:10" x14ac:dyDescent="0.25">
      <c r="A17" s="2">
        <v>39326</v>
      </c>
      <c r="B17" s="3">
        <v>11000</v>
      </c>
      <c r="C17" s="4">
        <v>39692</v>
      </c>
      <c r="D17" s="3">
        <v>13000</v>
      </c>
      <c r="E17" s="4">
        <v>40057</v>
      </c>
      <c r="F17" s="3">
        <v>14500</v>
      </c>
    </row>
    <row r="18" spans="1:10" x14ac:dyDescent="0.25">
      <c r="A18" s="2">
        <v>39356</v>
      </c>
      <c r="B18" s="3">
        <v>15000</v>
      </c>
      <c r="C18" s="4">
        <v>39722</v>
      </c>
      <c r="D18" s="3">
        <v>15500</v>
      </c>
      <c r="E18" s="4">
        <v>40087</v>
      </c>
      <c r="F18" s="3">
        <v>13000</v>
      </c>
    </row>
    <row r="19" spans="1:10" x14ac:dyDescent="0.25">
      <c r="A19" s="2">
        <v>39387</v>
      </c>
      <c r="B19" s="3">
        <v>17500</v>
      </c>
      <c r="C19" s="4">
        <v>39753</v>
      </c>
      <c r="D19" s="3">
        <v>15000</v>
      </c>
      <c r="E19" s="4">
        <v>40118</v>
      </c>
      <c r="F19" s="3">
        <v>13000</v>
      </c>
    </row>
    <row r="20" spans="1:10" x14ac:dyDescent="0.25">
      <c r="A20" s="2">
        <v>39417</v>
      </c>
      <c r="B20" s="3">
        <v>18000</v>
      </c>
      <c r="C20" s="4">
        <v>39783</v>
      </c>
      <c r="D20" s="3">
        <v>17500</v>
      </c>
      <c r="E20" s="4">
        <v>40148</v>
      </c>
      <c r="F20" s="3">
        <v>17000</v>
      </c>
    </row>
    <row r="22" spans="1:10" ht="15.75" x14ac:dyDescent="0.25">
      <c r="H22" s="6" t="s">
        <v>9</v>
      </c>
      <c r="I22" s="6" t="s">
        <v>10</v>
      </c>
      <c r="J22" s="6" t="s">
        <v>11</v>
      </c>
    </row>
    <row r="23" spans="1:10" ht="15.75" x14ac:dyDescent="0.25">
      <c r="H23" s="6" t="s">
        <v>12</v>
      </c>
      <c r="I23" s="6" t="s">
        <v>13</v>
      </c>
      <c r="J23" s="6" t="s">
        <v>14</v>
      </c>
    </row>
    <row r="24" spans="1:10" ht="15.75" x14ac:dyDescent="0.25">
      <c r="H24" s="6">
        <f>_xlfn.VAR.P(B9:B20)</f>
        <v>5713541.666666667</v>
      </c>
      <c r="I24" s="6">
        <f>_xlfn.VAR.P(D9:D20)</f>
        <v>7352430.555555556</v>
      </c>
      <c r="J24" s="6">
        <f>_xlfn.VAR.P(F9:F20)</f>
        <v>5326388.888888889</v>
      </c>
    </row>
    <row r="28" spans="1:10" ht="15.75" x14ac:dyDescent="0.25">
      <c r="H28" s="6" t="s">
        <v>8</v>
      </c>
    </row>
    <row r="29" spans="1:10" ht="15.75" x14ac:dyDescent="0.25">
      <c r="H29" s="7">
        <f>_xlfn.VAR.P(B9:B20,D9:D20,F9:F20)</f>
        <v>6170524.6913580243</v>
      </c>
    </row>
    <row r="32" spans="1:10" x14ac:dyDescent="0.25">
      <c r="H32" t="s">
        <v>15</v>
      </c>
    </row>
    <row r="33" spans="7:13" x14ac:dyDescent="0.25">
      <c r="H33">
        <f>AVERAGE(H24,I24,J24)</f>
        <v>6130787.0370370373</v>
      </c>
    </row>
    <row r="36" spans="7:13" x14ac:dyDescent="0.25">
      <c r="G36" t="s">
        <v>16</v>
      </c>
    </row>
    <row r="37" spans="7:13" ht="18.75" x14ac:dyDescent="0.3">
      <c r="G37">
        <f>VARP(B9:B20,D9:D20,F9:F20)</f>
        <v>6170524.6913580243</v>
      </c>
      <c r="I37" s="8" t="s">
        <v>17</v>
      </c>
      <c r="J37" s="8"/>
      <c r="K37" s="8"/>
      <c r="L37" s="8"/>
      <c r="M37" s="8"/>
    </row>
    <row r="42" spans="7:13" ht="15.75" x14ac:dyDescent="0.25">
      <c r="I42" s="14"/>
    </row>
  </sheetData>
  <mergeCells count="4">
    <mergeCell ref="A7:B7"/>
    <mergeCell ref="C7:D7"/>
    <mergeCell ref="E7:F7"/>
    <mergeCell ref="C2:K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25D1-B851-465B-8729-EDE2934F84C8}">
  <dimension ref="A2:O25"/>
  <sheetViews>
    <sheetView workbookViewId="0">
      <selection activeCell="E24" sqref="E24"/>
    </sheetView>
  </sheetViews>
  <sheetFormatPr defaultRowHeight="15" x14ac:dyDescent="0.25"/>
  <cols>
    <col min="8" max="8" width="12" bestFit="1" customWidth="1"/>
    <col min="9" max="9" width="19.85546875" customWidth="1"/>
    <col min="10" max="11" width="19.7109375" bestFit="1" customWidth="1"/>
  </cols>
  <sheetData>
    <row r="2" spans="1:11" x14ac:dyDescent="0.25">
      <c r="C2" s="18" t="s">
        <v>18</v>
      </c>
      <c r="D2" s="17"/>
      <c r="E2" s="17"/>
      <c r="F2" s="17"/>
      <c r="G2" s="17"/>
      <c r="H2" s="17"/>
      <c r="I2" s="17"/>
      <c r="J2" s="17"/>
      <c r="K2" s="17"/>
    </row>
    <row r="3" spans="1:11" x14ac:dyDescent="0.25"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C4" s="17"/>
      <c r="D4" s="17"/>
      <c r="E4" s="17"/>
      <c r="F4" s="17"/>
      <c r="G4" s="17"/>
      <c r="H4" s="17"/>
      <c r="I4" s="17"/>
      <c r="J4" s="17"/>
      <c r="K4" s="17"/>
    </row>
    <row r="7" spans="1:11" x14ac:dyDescent="0.25">
      <c r="A7" s="19" t="s">
        <v>19</v>
      </c>
      <c r="B7" s="19"/>
      <c r="C7" s="19" t="s">
        <v>20</v>
      </c>
      <c r="D7" s="19"/>
      <c r="E7" s="19" t="s">
        <v>21</v>
      </c>
      <c r="F7" s="19"/>
      <c r="H7" t="s">
        <v>7</v>
      </c>
    </row>
    <row r="8" spans="1:11" x14ac:dyDescent="0.25">
      <c r="A8" s="9" t="s">
        <v>22</v>
      </c>
      <c r="B8" s="9" t="s">
        <v>23</v>
      </c>
      <c r="C8" s="9" t="s">
        <v>24</v>
      </c>
      <c r="D8" s="9" t="s">
        <v>23</v>
      </c>
      <c r="E8" s="9" t="s">
        <v>24</v>
      </c>
      <c r="F8" s="9" t="s">
        <v>23</v>
      </c>
      <c r="H8">
        <v>9.2619047620000003</v>
      </c>
    </row>
    <row r="9" spans="1:11" x14ac:dyDescent="0.25">
      <c r="A9" s="10" t="s">
        <v>25</v>
      </c>
      <c r="B9" s="11">
        <v>176</v>
      </c>
      <c r="C9" s="10" t="s">
        <v>26</v>
      </c>
      <c r="D9" s="11">
        <v>179</v>
      </c>
      <c r="E9" s="10" t="s">
        <v>27</v>
      </c>
      <c r="F9" s="11">
        <v>179</v>
      </c>
    </row>
    <row r="10" spans="1:11" x14ac:dyDescent="0.25">
      <c r="A10" s="10" t="s">
        <v>28</v>
      </c>
      <c r="B10" s="11">
        <v>174</v>
      </c>
      <c r="C10" s="10" t="s">
        <v>29</v>
      </c>
      <c r="D10" s="11">
        <v>173</v>
      </c>
      <c r="E10" s="10" t="s">
        <v>30</v>
      </c>
      <c r="F10" s="11">
        <v>178</v>
      </c>
    </row>
    <row r="11" spans="1:11" x14ac:dyDescent="0.25">
      <c r="A11" s="10" t="s">
        <v>31</v>
      </c>
      <c r="B11" s="11">
        <v>181</v>
      </c>
      <c r="C11" s="10" t="s">
        <v>32</v>
      </c>
      <c r="D11" s="11">
        <v>184</v>
      </c>
      <c r="E11" s="10" t="s">
        <v>33</v>
      </c>
      <c r="F11" s="11">
        <v>176</v>
      </c>
    </row>
    <row r="12" spans="1:11" x14ac:dyDescent="0.25">
      <c r="A12" s="10" t="s">
        <v>34</v>
      </c>
      <c r="B12" s="11">
        <v>178</v>
      </c>
      <c r="C12" s="10" t="s">
        <v>35</v>
      </c>
      <c r="D12" s="11">
        <v>175</v>
      </c>
      <c r="E12" s="10" t="s">
        <v>36</v>
      </c>
      <c r="F12" s="11">
        <v>181</v>
      </c>
    </row>
    <row r="13" spans="1:11" x14ac:dyDescent="0.25">
      <c r="A13" s="10" t="s">
        <v>37</v>
      </c>
      <c r="B13" s="11">
        <v>183</v>
      </c>
      <c r="C13" s="10" t="s">
        <v>38</v>
      </c>
      <c r="D13" s="11">
        <v>172</v>
      </c>
      <c r="E13" s="10" t="s">
        <v>39</v>
      </c>
      <c r="F13" s="11">
        <v>177</v>
      </c>
    </row>
    <row r="14" spans="1:11" x14ac:dyDescent="0.25">
      <c r="A14" s="10" t="s">
        <v>40</v>
      </c>
      <c r="B14" s="11">
        <v>176</v>
      </c>
      <c r="C14" s="10" t="s">
        <v>41</v>
      </c>
      <c r="D14" s="11">
        <v>176</v>
      </c>
      <c r="E14" s="10" t="s">
        <v>42</v>
      </c>
      <c r="F14" s="11">
        <v>179</v>
      </c>
    </row>
    <row r="15" spans="1:11" x14ac:dyDescent="0.25">
      <c r="A15" s="10" t="s">
        <v>43</v>
      </c>
      <c r="B15" s="11">
        <v>177</v>
      </c>
      <c r="C15" s="10" t="s">
        <v>44</v>
      </c>
      <c r="D15" s="11">
        <v>177</v>
      </c>
      <c r="E15" s="10" t="s">
        <v>45</v>
      </c>
      <c r="F15" s="11">
        <v>176</v>
      </c>
    </row>
    <row r="16" spans="1:11" x14ac:dyDescent="0.25">
      <c r="A16" s="10" t="s">
        <v>46</v>
      </c>
      <c r="B16" s="11" t="s">
        <v>47</v>
      </c>
      <c r="C16" s="10" t="s">
        <v>48</v>
      </c>
      <c r="D16" s="11" t="s">
        <v>47</v>
      </c>
      <c r="E16" s="10" t="s">
        <v>49</v>
      </c>
      <c r="F16" s="11" t="s">
        <v>47</v>
      </c>
    </row>
    <row r="18" spans="9:15" ht="18.75" x14ac:dyDescent="0.3">
      <c r="I18" s="13" t="s">
        <v>50</v>
      </c>
      <c r="J18" s="13" t="s">
        <v>52</v>
      </c>
      <c r="K18" s="13" t="s">
        <v>51</v>
      </c>
    </row>
    <row r="19" spans="9:15" ht="18.75" x14ac:dyDescent="0.3">
      <c r="I19" s="12">
        <f>_xlfn.VAR.S(B9:B16)</f>
        <v>9.8095238095238084</v>
      </c>
      <c r="J19" s="12">
        <f>_xlfn.VAR.S(D9:D16)</f>
        <v>16.285714285714281</v>
      </c>
      <c r="K19" s="12">
        <f>_xlfn.VAR.S(F9:F16)</f>
        <v>3.3333333333333335</v>
      </c>
    </row>
    <row r="24" spans="9:15" x14ac:dyDescent="0.25">
      <c r="I24" t="s">
        <v>8</v>
      </c>
    </row>
    <row r="25" spans="9:15" ht="18.75" x14ac:dyDescent="0.3">
      <c r="I25">
        <f>_xlfn.VAR.S(B9:B16,D9:D16,F9:F16)</f>
        <v>9.2619047619047628</v>
      </c>
      <c r="K25" s="8" t="s">
        <v>53</v>
      </c>
      <c r="L25" s="8"/>
      <c r="M25" s="8"/>
      <c r="N25" s="8"/>
      <c r="O25" s="8"/>
    </row>
  </sheetData>
  <mergeCells count="4">
    <mergeCell ref="C2:K4"/>
    <mergeCell ref="A7:B7"/>
    <mergeCell ref="C7:D7"/>
    <mergeCell ref="E7:F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question</vt:lpstr>
      <vt:lpstr>2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suthar</dc:creator>
  <cp:lastModifiedBy>tanmay suthar</cp:lastModifiedBy>
  <dcterms:created xsi:type="dcterms:W3CDTF">2025-02-01T10:25:12Z</dcterms:created>
  <dcterms:modified xsi:type="dcterms:W3CDTF">2025-02-12T06:36:51Z</dcterms:modified>
</cp:coreProperties>
</file>