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anmoydas/Documents/GitHub/MIP-Python-Lamoscad/results/"/>
    </mc:Choice>
  </mc:AlternateContent>
  <xr:revisionPtr revIDLastSave="0" documentId="13_ncr:1_{2A0BF625-5BC4-8248-BFE8-D101C0FA1FE9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tab4. experimental design" sheetId="4" r:id="rId1"/>
    <sheet name="tab5. mclp vs lamoscad" sheetId="1" r:id="rId2"/>
    <sheet name="tab6. asset allocation" sheetId="2" r:id="rId3"/>
    <sheet name="tab7. BnC_vs_MIL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D26" i="3"/>
</calcChain>
</file>

<file path=xl/sharedStrings.xml><?xml version="1.0" encoding="utf-8"?>
<sst xmlns="http://schemas.openxmlformats.org/spreadsheetml/2006/main" count="99" uniqueCount="91">
  <si>
    <t>Metric</t>
  </si>
  <si>
    <t>lamoscad</t>
  </si>
  <si>
    <t>Improvement</t>
  </si>
  <si>
    <t>Coverage Percentage (%)</t>
  </si>
  <si>
    <t>24.36%</t>
  </si>
  <si>
    <t>Mean Response Time (in hours)</t>
  </si>
  <si>
    <t>Total number of oil spills in the sensitive areas covered</t>
  </si>
  <si>
    <t>19.05%</t>
  </si>
  <si>
    <t>Runtime of the model (in seconds)</t>
  </si>
  <si>
    <t>Number of facilities selected</t>
  </si>
  <si>
    <t>0.00</t>
  </si>
  <si>
    <t>Stations</t>
  </si>
  <si>
    <t>helicopter</t>
  </si>
  <si>
    <t>ship</t>
  </si>
  <si>
    <t>icebreaker</t>
  </si>
  <si>
    <t>m</t>
  </si>
  <si>
    <t>c</t>
  </si>
  <si>
    <t>i</t>
  </si>
  <si>
    <t>s1</t>
  </si>
  <si>
    <t>s13</t>
  </si>
  <si>
    <t>s19</t>
  </si>
  <si>
    <t>s2</t>
  </si>
  <si>
    <t>s7</t>
  </si>
  <si>
    <t>instance</t>
  </si>
  <si>
    <t>num_var_constr</t>
  </si>
  <si>
    <t>runtime_milp</t>
  </si>
  <si>
    <t>runtime_BnC</t>
  </si>
  <si>
    <t>200 x 20</t>
  </si>
  <si>
    <t>[32220, 26503]</t>
  </si>
  <si>
    <t>300 x 20</t>
  </si>
  <si>
    <t>[48320, 39703]</t>
  </si>
  <si>
    <t>Model config</t>
  </si>
  <si>
    <t>N</t>
  </si>
  <si>
    <t>Max Distance (in Km)</t>
  </si>
  <si>
    <t>Objective 1</t>
  </si>
  <si>
    <t>Objective 2 (in thousands)</t>
  </si>
  <si>
    <t>Coverage Percentage (in %)</t>
  </si>
  <si>
    <t>Min Response Time (in hr)</t>
  </si>
  <si>
    <t>model_c</t>
  </si>
  <si>
    <t>83%</t>
  </si>
  <si>
    <t>model_2</t>
  </si>
  <si>
    <t>94%</t>
  </si>
  <si>
    <t>model_3</t>
  </si>
  <si>
    <t>model_p</t>
  </si>
  <si>
    <t>97%</t>
  </si>
  <si>
    <t>model_5</t>
  </si>
  <si>
    <t>99%</t>
  </si>
  <si>
    <t>model_6</t>
  </si>
  <si>
    <t>model mclp</t>
  </si>
  <si>
    <t>BnC obj 1</t>
  </si>
  <si>
    <t>MILP model obj1</t>
  </si>
  <si>
    <t>-1.53</t>
  </si>
  <si>
    <t>-1.45</t>
  </si>
  <si>
    <t>200 x 10</t>
  </si>
  <si>
    <t>200 x 30</t>
  </si>
  <si>
    <t>[48230, 38553]</t>
  </si>
  <si>
    <t>200 x 50</t>
  </si>
  <si>
    <t>[80250, 62653]</t>
  </si>
  <si>
    <t>300 x 10</t>
  </si>
  <si>
    <t>300 x 30</t>
  </si>
  <si>
    <t>[72330, 57753]</t>
  </si>
  <si>
    <t>300 x 50</t>
  </si>
  <si>
    <t>[120350, 93853]</t>
  </si>
  <si>
    <t>400 x 10</t>
  </si>
  <si>
    <t>[64420, 52903]</t>
  </si>
  <si>
    <t>400 x 20</t>
  </si>
  <si>
    <t>400 x 30</t>
  </si>
  <si>
    <t>[96430, 76953]</t>
  </si>
  <si>
    <t>400 x 50</t>
  </si>
  <si>
    <t>[160450, 125053]</t>
  </si>
  <si>
    <t>500 x 10</t>
  </si>
  <si>
    <t>[80520, 66103]</t>
  </si>
  <si>
    <t>500 x 20</t>
  </si>
  <si>
    <t>500 x 30</t>
  </si>
  <si>
    <t>[120530, 96153]</t>
  </si>
  <si>
    <t>500 x 50</t>
  </si>
  <si>
    <t>[200550, 156253]</t>
  </si>
  <si>
    <t>750 x 10</t>
  </si>
  <si>
    <t>[120770, 99103]</t>
  </si>
  <si>
    <t>750 x 20</t>
  </si>
  <si>
    <t>750 x 30</t>
  </si>
  <si>
    <t>[180780, 144153]</t>
  </si>
  <si>
    <t>750 x 50</t>
  </si>
  <si>
    <t>[300800, 234253]</t>
  </si>
  <si>
    <t>1000 x 10</t>
  </si>
  <si>
    <t>[161020, 132103]</t>
  </si>
  <si>
    <t>1000 x 20</t>
  </si>
  <si>
    <t>1000 x 30</t>
  </si>
  <si>
    <t>[241030, 192153]</t>
  </si>
  <si>
    <t>1000 x 50</t>
  </si>
  <si>
    <t>[401050, 312253]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</si>
</sst>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 (Body)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2" fontId="0" fillId="0" borderId="0" xfId="0" applyNumberFormat="1"/>
    <xf numFmtId="0" fontId="0" fillId="0" borderId="7" xfId="0" applyBorder="1"/>
    <xf numFmtId="2" fontId="5" fillId="0" borderId="7" xfId="0" applyNumberFormat="1" applyFon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C895-342B-934C-BA8D-ACEB55E808FA}">
  <dimension ref="A1:G7"/>
  <sheetViews>
    <sheetView tabSelected="1" topLeftCell="B1" zoomScale="287" zoomScaleNormal="287" workbookViewId="0">
      <selection activeCell="E2" sqref="E2:E7"/>
    </sheetView>
  </sheetViews>
  <sheetFormatPr baseColWidth="10" defaultRowHeight="15" x14ac:dyDescent="0.2"/>
  <cols>
    <col min="1" max="1" width="9.1640625" customWidth="1"/>
    <col min="2" max="2" width="6.5" customWidth="1"/>
    <col min="7" max="7" width="10.83203125" customWidth="1"/>
  </cols>
  <sheetData>
    <row r="1" spans="1:7" s="3" customFormat="1" ht="68" x14ac:dyDescent="0.2">
      <c r="A1" s="10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</row>
    <row r="2" spans="1:7" ht="16" x14ac:dyDescent="0.2">
      <c r="A2" s="11" t="s">
        <v>38</v>
      </c>
      <c r="B2" s="12">
        <v>4</v>
      </c>
      <c r="C2" s="12">
        <v>1200</v>
      </c>
      <c r="D2" s="12">
        <v>182.46</v>
      </c>
      <c r="E2">
        <v>441.56</v>
      </c>
      <c r="F2" s="12" t="s">
        <v>39</v>
      </c>
      <c r="G2" s="13">
        <v>9.8800000000000008</v>
      </c>
    </row>
    <row r="3" spans="1:7" ht="16" x14ac:dyDescent="0.2">
      <c r="A3" s="11" t="s">
        <v>40</v>
      </c>
      <c r="B3" s="12">
        <v>4</v>
      </c>
      <c r="C3" s="12">
        <v>800</v>
      </c>
      <c r="D3" s="12">
        <v>225.13</v>
      </c>
      <c r="E3">
        <v>2498.75</v>
      </c>
      <c r="F3" s="12" t="s">
        <v>41</v>
      </c>
      <c r="G3" s="13">
        <v>7.39</v>
      </c>
    </row>
    <row r="4" spans="1:7" ht="16" x14ac:dyDescent="0.2">
      <c r="A4" s="11" t="s">
        <v>42</v>
      </c>
      <c r="B4" s="12">
        <v>5</v>
      </c>
      <c r="C4" s="12">
        <v>800</v>
      </c>
      <c r="D4" s="12">
        <v>192.81</v>
      </c>
      <c r="E4">
        <v>832.59</v>
      </c>
      <c r="F4" s="12" t="s">
        <v>39</v>
      </c>
      <c r="G4" s="13">
        <v>6.52</v>
      </c>
    </row>
    <row r="5" spans="1:7" ht="16" x14ac:dyDescent="0.2">
      <c r="A5" s="11" t="s">
        <v>43</v>
      </c>
      <c r="B5" s="12">
        <v>5</v>
      </c>
      <c r="C5" s="12">
        <v>800</v>
      </c>
      <c r="D5" s="12">
        <v>229.36</v>
      </c>
      <c r="E5">
        <v>2521.25</v>
      </c>
      <c r="F5" s="12" t="s">
        <v>44</v>
      </c>
      <c r="G5" s="13">
        <v>7.72</v>
      </c>
    </row>
    <row r="6" spans="1:7" ht="16" x14ac:dyDescent="0.2">
      <c r="A6" s="11" t="s">
        <v>45</v>
      </c>
      <c r="B6" s="12">
        <v>6</v>
      </c>
      <c r="C6" s="12">
        <v>800</v>
      </c>
      <c r="D6" s="12">
        <v>232.67</v>
      </c>
      <c r="E6">
        <v>2538.75</v>
      </c>
      <c r="F6" s="12" t="s">
        <v>46</v>
      </c>
      <c r="G6" s="13">
        <v>7.86</v>
      </c>
    </row>
    <row r="7" spans="1:7" ht="16" x14ac:dyDescent="0.2">
      <c r="A7" s="14" t="s">
        <v>47</v>
      </c>
      <c r="B7" s="15">
        <v>8</v>
      </c>
      <c r="C7" s="15">
        <v>800</v>
      </c>
      <c r="D7" s="15">
        <v>232.77</v>
      </c>
      <c r="E7">
        <v>2566.25</v>
      </c>
      <c r="F7" s="15" t="s">
        <v>46</v>
      </c>
      <c r="G7" s="16">
        <v>7.86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340" zoomScaleNormal="340" workbookViewId="0">
      <selection activeCell="A10" sqref="A10"/>
    </sheetView>
  </sheetViews>
  <sheetFormatPr baseColWidth="10" defaultColWidth="8.83203125" defaultRowHeight="15" x14ac:dyDescent="0.2"/>
  <cols>
    <col min="1" max="1" width="34" customWidth="1"/>
    <col min="3" max="3" width="11.33203125" customWidth="1"/>
    <col min="4" max="4" width="12.33203125" customWidth="1"/>
  </cols>
  <sheetData>
    <row r="1" spans="1:4" ht="16" x14ac:dyDescent="0.2">
      <c r="A1" s="2" t="s">
        <v>0</v>
      </c>
      <c r="B1" s="2" t="s">
        <v>1</v>
      </c>
      <c r="C1" s="2" t="s">
        <v>48</v>
      </c>
      <c r="D1" s="2" t="s">
        <v>2</v>
      </c>
    </row>
    <row r="2" spans="1:4" ht="16" x14ac:dyDescent="0.2">
      <c r="A2" s="17" t="s">
        <v>3</v>
      </c>
      <c r="B2">
        <v>97</v>
      </c>
      <c r="C2">
        <v>78</v>
      </c>
      <c r="D2" s="5" t="s">
        <v>4</v>
      </c>
    </row>
    <row r="3" spans="1:4" ht="16" x14ac:dyDescent="0.2">
      <c r="A3" s="17" t="s">
        <v>5</v>
      </c>
      <c r="B3">
        <v>7.72</v>
      </c>
      <c r="C3">
        <v>6.19</v>
      </c>
      <c r="D3" s="5" t="s">
        <v>51</v>
      </c>
    </row>
    <row r="4" spans="1:4" ht="32" x14ac:dyDescent="0.2">
      <c r="A4" s="17" t="s">
        <v>6</v>
      </c>
      <c r="B4">
        <v>25</v>
      </c>
      <c r="C4">
        <v>21</v>
      </c>
      <c r="D4" s="5" t="s">
        <v>7</v>
      </c>
    </row>
    <row r="5" spans="1:4" ht="16" x14ac:dyDescent="0.2">
      <c r="A5" s="17" t="s">
        <v>8</v>
      </c>
      <c r="B5">
        <v>1.452953100204468</v>
      </c>
      <c r="C5">
        <v>4.4031143188476562E-3</v>
      </c>
      <c r="D5" s="5" t="s">
        <v>52</v>
      </c>
    </row>
    <row r="6" spans="1:4" ht="16" x14ac:dyDescent="0.2">
      <c r="A6" s="18" t="s">
        <v>9</v>
      </c>
      <c r="B6" s="7">
        <v>5</v>
      </c>
      <c r="C6" s="7">
        <v>5</v>
      </c>
      <c r="D6" s="8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321" zoomScaleNormal="321" workbookViewId="0">
      <selection activeCell="F15" sqref="F15"/>
    </sheetView>
  </sheetViews>
  <sheetFormatPr baseColWidth="10" defaultColWidth="8.83203125" defaultRowHeight="15" x14ac:dyDescent="0.2"/>
  <sheetData>
    <row r="1" spans="1:7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">
      <c r="A2" s="4" t="s">
        <v>18</v>
      </c>
      <c r="B2">
        <v>11</v>
      </c>
      <c r="C2">
        <v>3</v>
      </c>
      <c r="D2">
        <v>1</v>
      </c>
      <c r="E2">
        <v>124</v>
      </c>
      <c r="F2">
        <v>2050</v>
      </c>
      <c r="G2" s="5">
        <v>1870</v>
      </c>
    </row>
    <row r="3" spans="1:7" x14ac:dyDescent="0.2">
      <c r="A3" s="4" t="s">
        <v>19</v>
      </c>
      <c r="B3">
        <v>14</v>
      </c>
      <c r="C3">
        <v>3</v>
      </c>
      <c r="D3">
        <v>1</v>
      </c>
      <c r="E3">
        <v>128</v>
      </c>
      <c r="F3">
        <v>1350</v>
      </c>
      <c r="G3" s="5">
        <v>2668</v>
      </c>
    </row>
    <row r="4" spans="1:7" x14ac:dyDescent="0.2">
      <c r="A4" s="4" t="s">
        <v>20</v>
      </c>
      <c r="B4">
        <v>10</v>
      </c>
      <c r="C4">
        <v>3</v>
      </c>
      <c r="D4">
        <v>1</v>
      </c>
      <c r="E4">
        <v>137</v>
      </c>
      <c r="F4">
        <v>1350</v>
      </c>
      <c r="G4" s="5">
        <v>2030</v>
      </c>
    </row>
    <row r="5" spans="1:7" x14ac:dyDescent="0.2">
      <c r="A5" s="4" t="s">
        <v>21</v>
      </c>
      <c r="B5">
        <v>14</v>
      </c>
      <c r="C5">
        <v>3</v>
      </c>
      <c r="D5">
        <v>1</v>
      </c>
      <c r="E5">
        <v>131</v>
      </c>
      <c r="F5">
        <v>1882</v>
      </c>
      <c r="G5" s="5">
        <v>2893</v>
      </c>
    </row>
    <row r="6" spans="1:7" x14ac:dyDescent="0.2">
      <c r="A6" s="6" t="s">
        <v>22</v>
      </c>
      <c r="B6" s="7">
        <v>15</v>
      </c>
      <c r="C6" s="7">
        <v>3</v>
      </c>
      <c r="D6" s="7">
        <v>1</v>
      </c>
      <c r="E6" s="7">
        <v>137</v>
      </c>
      <c r="F6" s="7">
        <v>2138</v>
      </c>
      <c r="G6" s="8">
        <v>2888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zoomScale="150" zoomScaleNormal="235" workbookViewId="0">
      <selection activeCell="K14" sqref="K14"/>
    </sheetView>
  </sheetViews>
  <sheetFormatPr baseColWidth="10" defaultColWidth="8.83203125" defaultRowHeight="15" x14ac:dyDescent="0.2"/>
  <cols>
    <col min="2" max="2" width="14.6640625" customWidth="1"/>
    <col min="3" max="3" width="11.33203125" customWidth="1"/>
    <col min="4" max="5" width="9.83203125" customWidth="1"/>
  </cols>
  <sheetData>
    <row r="1" spans="1:6" s="3" customFormat="1" ht="39" customHeight="1" x14ac:dyDescent="0.2">
      <c r="A1" s="9" t="s">
        <v>23</v>
      </c>
      <c r="B1" s="9" t="s">
        <v>24</v>
      </c>
      <c r="C1" s="9" t="s">
        <v>50</v>
      </c>
      <c r="D1" s="9" t="s">
        <v>25</v>
      </c>
      <c r="E1" s="9" t="s">
        <v>49</v>
      </c>
      <c r="F1" s="9" t="s">
        <v>26</v>
      </c>
    </row>
    <row r="2" spans="1:6" x14ac:dyDescent="0.2">
      <c r="A2" s="4" t="s">
        <v>53</v>
      </c>
      <c r="B2" t="s">
        <v>28</v>
      </c>
      <c r="C2" s="19">
        <v>355.24</v>
      </c>
      <c r="D2">
        <v>1.08</v>
      </c>
      <c r="E2" s="19">
        <v>355.24</v>
      </c>
      <c r="F2" s="5">
        <v>0.33</v>
      </c>
    </row>
    <row r="3" spans="1:6" x14ac:dyDescent="0.2">
      <c r="A3" s="4" t="s">
        <v>27</v>
      </c>
      <c r="B3" t="s">
        <v>28</v>
      </c>
      <c r="C3" s="19">
        <v>374.3</v>
      </c>
      <c r="D3">
        <v>1.27</v>
      </c>
      <c r="E3" s="19">
        <v>374.3</v>
      </c>
      <c r="F3" s="5">
        <v>0.33</v>
      </c>
    </row>
    <row r="4" spans="1:6" x14ac:dyDescent="0.2">
      <c r="A4" s="4" t="s">
        <v>54</v>
      </c>
      <c r="B4" t="s">
        <v>55</v>
      </c>
      <c r="C4" s="19">
        <v>378</v>
      </c>
      <c r="D4">
        <v>3.08</v>
      </c>
      <c r="E4" s="19">
        <v>378</v>
      </c>
      <c r="F4" s="5">
        <v>0.48</v>
      </c>
    </row>
    <row r="5" spans="1:6" x14ac:dyDescent="0.2">
      <c r="A5" s="4" t="s">
        <v>56</v>
      </c>
      <c r="B5" t="s">
        <v>57</v>
      </c>
      <c r="C5" s="19">
        <v>378.45</v>
      </c>
      <c r="D5">
        <v>5.28</v>
      </c>
      <c r="E5" s="19">
        <v>378.41</v>
      </c>
      <c r="F5" s="5">
        <v>0.84</v>
      </c>
    </row>
    <row r="6" spans="1:6" x14ac:dyDescent="0.2">
      <c r="A6" s="4" t="s">
        <v>58</v>
      </c>
      <c r="B6" t="s">
        <v>30</v>
      </c>
      <c r="C6" s="19">
        <v>497.83</v>
      </c>
      <c r="D6">
        <v>2.0099999999999998</v>
      </c>
      <c r="E6" s="19">
        <v>497.83</v>
      </c>
      <c r="F6" s="5">
        <v>0.46</v>
      </c>
    </row>
    <row r="7" spans="1:6" x14ac:dyDescent="0.2">
      <c r="A7" s="4" t="s">
        <v>29</v>
      </c>
      <c r="B7" t="s">
        <v>30</v>
      </c>
      <c r="C7" s="19">
        <v>525.5</v>
      </c>
      <c r="D7">
        <v>1.87</v>
      </c>
      <c r="E7" s="19">
        <v>525.5</v>
      </c>
      <c r="F7" s="5">
        <v>0.45</v>
      </c>
    </row>
    <row r="8" spans="1:6" x14ac:dyDescent="0.2">
      <c r="A8" s="4" t="s">
        <v>59</v>
      </c>
      <c r="B8" t="s">
        <v>60</v>
      </c>
      <c r="C8" s="19">
        <v>529.78</v>
      </c>
      <c r="D8">
        <v>5.91</v>
      </c>
      <c r="E8" s="19">
        <v>529.72</v>
      </c>
      <c r="F8" s="5">
        <v>0.79</v>
      </c>
    </row>
    <row r="9" spans="1:6" x14ac:dyDescent="0.2">
      <c r="A9" s="4" t="s">
        <v>61</v>
      </c>
      <c r="B9" t="s">
        <v>62</v>
      </c>
      <c r="C9" s="19">
        <v>530.71</v>
      </c>
      <c r="D9">
        <v>10.29</v>
      </c>
      <c r="E9" s="19">
        <v>530.71</v>
      </c>
      <c r="F9" s="5">
        <v>1.21</v>
      </c>
    </row>
    <row r="10" spans="1:6" x14ac:dyDescent="0.2">
      <c r="A10" s="4" t="s">
        <v>63</v>
      </c>
      <c r="B10" t="s">
        <v>64</v>
      </c>
      <c r="C10" s="19">
        <v>686.37</v>
      </c>
      <c r="D10">
        <v>2.72</v>
      </c>
      <c r="E10" s="19">
        <v>686.37</v>
      </c>
      <c r="F10" s="5">
        <v>0.67</v>
      </c>
    </row>
    <row r="11" spans="1:6" x14ac:dyDescent="0.2">
      <c r="A11" s="4" t="s">
        <v>65</v>
      </c>
      <c r="B11" t="s">
        <v>64</v>
      </c>
      <c r="C11" s="19">
        <v>730.05</v>
      </c>
      <c r="D11">
        <v>2.2999999999999998</v>
      </c>
      <c r="E11" s="19">
        <v>730.05</v>
      </c>
      <c r="F11" s="5">
        <v>0.72</v>
      </c>
    </row>
    <row r="12" spans="1:6" x14ac:dyDescent="0.2">
      <c r="A12" s="4" t="s">
        <v>66</v>
      </c>
      <c r="B12" t="s">
        <v>67</v>
      </c>
      <c r="C12" s="19">
        <v>736.78</v>
      </c>
      <c r="D12">
        <v>12.11</v>
      </c>
      <c r="E12" s="19">
        <v>736.78</v>
      </c>
      <c r="F12" s="5">
        <v>1.21</v>
      </c>
    </row>
    <row r="13" spans="1:6" x14ac:dyDescent="0.2">
      <c r="A13" s="4" t="s">
        <v>68</v>
      </c>
      <c r="B13" t="s">
        <v>69</v>
      </c>
      <c r="C13" s="19">
        <v>737.86</v>
      </c>
      <c r="D13">
        <v>23.12</v>
      </c>
      <c r="E13" s="19">
        <v>737.86</v>
      </c>
      <c r="F13" s="5">
        <v>1.72</v>
      </c>
    </row>
    <row r="14" spans="1:6" x14ac:dyDescent="0.2">
      <c r="A14" s="4" t="s">
        <v>70</v>
      </c>
      <c r="B14" t="s">
        <v>71</v>
      </c>
      <c r="C14" s="19">
        <v>884.86</v>
      </c>
      <c r="D14">
        <v>3.35</v>
      </c>
      <c r="E14" s="19">
        <v>884.86</v>
      </c>
      <c r="F14" s="5">
        <v>0.83</v>
      </c>
    </row>
    <row r="15" spans="1:6" x14ac:dyDescent="0.2">
      <c r="A15" s="4" t="s">
        <v>72</v>
      </c>
      <c r="B15" t="s">
        <v>71</v>
      </c>
      <c r="C15" s="19">
        <v>934.78</v>
      </c>
      <c r="D15">
        <v>4.88</v>
      </c>
      <c r="E15" s="19">
        <v>934.71</v>
      </c>
      <c r="F15" s="5">
        <v>0.85</v>
      </c>
    </row>
    <row r="16" spans="1:6" x14ac:dyDescent="0.2">
      <c r="A16" s="4" t="s">
        <v>73</v>
      </c>
      <c r="B16" t="s">
        <v>74</v>
      </c>
      <c r="C16" s="19">
        <v>941.52</v>
      </c>
      <c r="D16">
        <v>22.12</v>
      </c>
      <c r="E16" s="19">
        <v>941.52</v>
      </c>
      <c r="F16" s="5">
        <v>1.37</v>
      </c>
    </row>
    <row r="17" spans="1:6" x14ac:dyDescent="0.2">
      <c r="A17" s="4" t="s">
        <v>75</v>
      </c>
      <c r="B17" t="s">
        <v>76</v>
      </c>
      <c r="C17" s="19">
        <v>942.86</v>
      </c>
      <c r="D17">
        <v>73.69</v>
      </c>
      <c r="E17" s="19">
        <v>942.86</v>
      </c>
      <c r="F17" s="5">
        <v>2.11</v>
      </c>
    </row>
    <row r="18" spans="1:6" x14ac:dyDescent="0.2">
      <c r="A18" s="4" t="s">
        <v>77</v>
      </c>
      <c r="B18" t="s">
        <v>78</v>
      </c>
      <c r="C18" s="19">
        <v>1349.44</v>
      </c>
      <c r="D18">
        <v>7.88</v>
      </c>
      <c r="E18" s="19">
        <v>1349.44</v>
      </c>
      <c r="F18" s="5">
        <v>1.21</v>
      </c>
    </row>
    <row r="19" spans="1:6" x14ac:dyDescent="0.2">
      <c r="A19" s="4" t="s">
        <v>79</v>
      </c>
      <c r="B19" t="s">
        <v>78</v>
      </c>
      <c r="C19" s="19">
        <v>1410.74</v>
      </c>
      <c r="D19">
        <v>10.8</v>
      </c>
      <c r="E19" s="19">
        <v>1410.74</v>
      </c>
      <c r="F19" s="5">
        <v>1.28</v>
      </c>
    </row>
    <row r="20" spans="1:6" x14ac:dyDescent="0.2">
      <c r="A20" s="4" t="s">
        <v>80</v>
      </c>
      <c r="B20" t="s">
        <v>81</v>
      </c>
      <c r="C20" s="19">
        <v>1422.1</v>
      </c>
      <c r="D20">
        <v>54.71</v>
      </c>
      <c r="E20" s="19">
        <v>1422.1</v>
      </c>
      <c r="F20" s="5">
        <v>1.95</v>
      </c>
    </row>
    <row r="21" spans="1:6" x14ac:dyDescent="0.2">
      <c r="A21" s="4" t="s">
        <v>82</v>
      </c>
      <c r="B21" t="s">
        <v>83</v>
      </c>
      <c r="C21" s="19">
        <v>1424.08</v>
      </c>
      <c r="D21">
        <v>265.3</v>
      </c>
      <c r="E21" s="19">
        <v>1424.08</v>
      </c>
      <c r="F21" s="5">
        <v>3.33</v>
      </c>
    </row>
    <row r="22" spans="1:6" x14ac:dyDescent="0.2">
      <c r="A22" s="4" t="s">
        <v>84</v>
      </c>
      <c r="B22" t="s">
        <v>85</v>
      </c>
      <c r="C22" s="19">
        <v>1780.25</v>
      </c>
      <c r="D22">
        <v>13.16</v>
      </c>
      <c r="E22" s="19">
        <v>1780.25</v>
      </c>
      <c r="F22" s="5">
        <v>1.93</v>
      </c>
    </row>
    <row r="23" spans="1:6" x14ac:dyDescent="0.2">
      <c r="A23" s="4" t="s">
        <v>86</v>
      </c>
      <c r="B23" t="s">
        <v>85</v>
      </c>
      <c r="C23" s="19">
        <v>1873.17</v>
      </c>
      <c r="D23">
        <v>10.81</v>
      </c>
      <c r="E23" s="19">
        <v>1873.17</v>
      </c>
      <c r="F23" s="5">
        <v>1.81</v>
      </c>
    </row>
    <row r="24" spans="1:6" x14ac:dyDescent="0.2">
      <c r="A24" s="4" t="s">
        <v>87</v>
      </c>
      <c r="B24" t="s">
        <v>88</v>
      </c>
      <c r="C24" s="19">
        <v>1892.88</v>
      </c>
      <c r="D24">
        <v>95.94</v>
      </c>
      <c r="E24" s="19">
        <v>1892.88</v>
      </c>
      <c r="F24" s="5">
        <v>2.4500000000000002</v>
      </c>
    </row>
    <row r="25" spans="1:6" x14ac:dyDescent="0.2">
      <c r="A25" s="6" t="s">
        <v>89</v>
      </c>
      <c r="B25" t="s">
        <v>90</v>
      </c>
      <c r="C25" s="19">
        <v>1895.42</v>
      </c>
      <c r="D25">
        <v>437.92</v>
      </c>
      <c r="E25" s="22">
        <v>1895.42</v>
      </c>
      <c r="F25" s="8">
        <v>3.99</v>
      </c>
    </row>
    <row r="26" spans="1:6" x14ac:dyDescent="0.2">
      <c r="D26" s="21">
        <f>AVERAGE(D2:D25)</f>
        <v>44.65</v>
      </c>
      <c r="E26" s="20"/>
      <c r="F26" s="21">
        <f>AVERAGE(F2:F25)</f>
        <v>1.3466666666666667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tab4. experimental design</vt:lpstr>
      <vt:lpstr>tab5. mclp vs lamoscad</vt:lpstr>
      <vt:lpstr>tab6. asset allocation</vt:lpstr>
      <vt:lpstr>tab7. BnC_vs_MILP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Tanmoy Das</cp:lastModifiedBy>
  <dcterms:created xsi:type="dcterms:W3CDTF">2025-07-15T05:28:29Z</dcterms:created>
  <dcterms:modified xsi:type="dcterms:W3CDTF">2025-07-20T05:57:44Z</dcterms:modified>
</cp:coreProperties>
</file>