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ter/Documents/Flip/"/>
    </mc:Choice>
  </mc:AlternateContent>
  <xr:revisionPtr revIDLastSave="0" documentId="13_ncr:1_{052A8000-E5EC-AB4A-B3A4-FD22AA3F139F}" xr6:coauthVersionLast="47" xr6:coauthVersionMax="47" xr10:uidLastSave="{00000000-0000-0000-0000-000000000000}"/>
  <bookViews>
    <workbookView xWindow="0" yWindow="0" windowWidth="28800" windowHeight="18000" xr2:uid="{98DC1E3E-04E7-B046-9EFB-D547431FF2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C29" i="1"/>
  <c r="C30" i="1" s="1"/>
  <c r="C26" i="1"/>
  <c r="C22" i="1"/>
  <c r="C23" i="1" s="1"/>
  <c r="B22" i="1"/>
  <c r="B23" i="1" s="1"/>
  <c r="C24" i="1" l="1"/>
  <c r="C25" i="1" s="1"/>
  <c r="B24" i="1"/>
  <c r="C27" i="1" l="1"/>
  <c r="B25" i="1"/>
  <c r="B27" i="1"/>
</calcChain>
</file>

<file path=xl/sharedStrings.xml><?xml version="1.0" encoding="utf-8"?>
<sst xmlns="http://schemas.openxmlformats.org/spreadsheetml/2006/main" count="45" uniqueCount="39">
  <si>
    <t>Product</t>
  </si>
  <si>
    <t>Budget Left</t>
  </si>
  <si>
    <t>Bulk Unit Cost</t>
  </si>
  <si>
    <t>Unit Cost</t>
  </si>
  <si>
    <t>Bulk Cost Notes</t>
  </si>
  <si>
    <t>Raspberry Pi Pico</t>
  </si>
  <si>
    <t>BETU 20KG Servo Motor</t>
  </si>
  <si>
    <t>Battery Holders</t>
  </si>
  <si>
    <t>Can be cheaper when bought in a reel for $2K</t>
  </si>
  <si>
    <t>Standard</t>
  </si>
  <si>
    <t>May change in large production. Standard cost is $5.00</t>
  </si>
  <si>
    <t>18560  Battery Charger (2 Battery Slots - Can offer better charger for addional expense)</t>
  </si>
  <si>
    <t>Power Button</t>
  </si>
  <si>
    <t>Updates</t>
  </si>
  <si>
    <t>6mm bearing</t>
  </si>
  <si>
    <t>Plastic/Metal Wire Target Holder (6mm Shaft)</t>
  </si>
  <si>
    <t>Sheet metal box housing (Bent by me)</t>
  </si>
  <si>
    <t>Tripod (Inexpensive included and upgrades optional)</t>
  </si>
  <si>
    <t>Cheaper when buying 1000+</t>
  </si>
  <si>
    <t>Can be reduced in size by making listener buttons or 3 position switches</t>
  </si>
  <si>
    <t>Bought from china 100+</t>
  </si>
  <si>
    <t>May be able to reduce load rating but more testing is needed</t>
  </si>
  <si>
    <t>This is not definite just a place holder for a piece that hasn’t been developed</t>
  </si>
  <si>
    <t>May upgrade to a better model… USA!!!</t>
  </si>
  <si>
    <t>Aviation plug for western mode</t>
  </si>
  <si>
    <t>Still waiting to confirm they can ship from vender</t>
  </si>
  <si>
    <t>Additional/Optional Expenses #1 (Aviation plug for western mode)</t>
  </si>
  <si>
    <t>Total Expense</t>
  </si>
  <si>
    <t>Profit in Dollars</t>
  </si>
  <si>
    <t>Profit in Percent</t>
  </si>
  <si>
    <t>Sales Price</t>
  </si>
  <si>
    <t>Budget withheld</t>
  </si>
  <si>
    <t>TEST Profit from Units Sold</t>
  </si>
  <si>
    <t>TEST Units Sold - Change B column</t>
  </si>
  <si>
    <t>X3 18650 Rechargeable Batteries</t>
  </si>
  <si>
    <t>Shipping Expense</t>
  </si>
  <si>
    <t>Customers Expense</t>
  </si>
  <si>
    <t>24 Guage Galvanized Steel 4X8</t>
  </si>
  <si>
    <t>X2 11 Position Switches (may switch to momentary switches with listeners)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</si>
</sst>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8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F727C-1BFE-2640-BF87-156DBDE3273B}">
  <dimension ref="A1:F41"/>
  <sheetViews>
    <sheetView tabSelected="1" workbookViewId="0">
      <selection activeCell="A15" sqref="A15"/>
    </sheetView>
  </sheetViews>
  <sheetFormatPr baseColWidth="10" defaultRowHeight="16" x14ac:dyDescent="0.2"/>
  <cols>
    <col min="1" max="1" width="76.83203125" customWidth="1"/>
    <col min="2" max="2" width="19" customWidth="1"/>
    <col min="3" max="3" width="21.1640625" customWidth="1"/>
    <col min="4" max="4" width="53.1640625" customWidth="1"/>
    <col min="5" max="5" width="65.5" customWidth="1"/>
  </cols>
  <sheetData>
    <row r="1" spans="1:6" x14ac:dyDescent="0.2">
      <c r="A1" t="s">
        <v>0</v>
      </c>
      <c r="B1" t="s">
        <v>3</v>
      </c>
      <c r="C1" t="s">
        <v>2</v>
      </c>
      <c r="D1" t="s">
        <v>4</v>
      </c>
      <c r="E1" t="s">
        <v>13</v>
      </c>
    </row>
    <row r="2" spans="1:6" x14ac:dyDescent="0.2">
      <c r="A2" s="1" t="s">
        <v>5</v>
      </c>
      <c r="B2" s="3">
        <v>8.5</v>
      </c>
      <c r="C2" s="3">
        <v>4.01</v>
      </c>
      <c r="D2" t="s">
        <v>8</v>
      </c>
    </row>
    <row r="3" spans="1:6" x14ac:dyDescent="0.2">
      <c r="A3" t="s">
        <v>6</v>
      </c>
      <c r="B3" s="3">
        <v>14.45</v>
      </c>
      <c r="C3" s="3">
        <v>14.45</v>
      </c>
      <c r="D3" t="s">
        <v>9</v>
      </c>
      <c r="E3" t="s">
        <v>21</v>
      </c>
    </row>
    <row r="4" spans="1:6" x14ac:dyDescent="0.2">
      <c r="A4" t="s">
        <v>7</v>
      </c>
      <c r="B4" s="3">
        <v>2.5499999999999998</v>
      </c>
      <c r="C4" s="3">
        <v>2.5499999999999998</v>
      </c>
      <c r="D4" t="s">
        <v>9</v>
      </c>
      <c r="E4" t="s">
        <v>25</v>
      </c>
    </row>
    <row r="5" spans="1:6" x14ac:dyDescent="0.2">
      <c r="A5" t="s">
        <v>14</v>
      </c>
      <c r="B5" s="3">
        <v>1.27</v>
      </c>
      <c r="C5" s="3">
        <v>1.27</v>
      </c>
      <c r="D5" t="s">
        <v>9</v>
      </c>
      <c r="F5" s="1"/>
    </row>
    <row r="6" spans="1:6" x14ac:dyDescent="0.2">
      <c r="A6" t="s">
        <v>15</v>
      </c>
      <c r="B6" s="3">
        <v>5</v>
      </c>
      <c r="C6" s="3">
        <v>5</v>
      </c>
      <c r="D6" t="s">
        <v>10</v>
      </c>
      <c r="E6" t="s">
        <v>22</v>
      </c>
      <c r="F6" s="1"/>
    </row>
    <row r="7" spans="1:6" x14ac:dyDescent="0.2">
      <c r="A7" t="s">
        <v>16</v>
      </c>
      <c r="B7" s="3">
        <v>8.3000000000000007</v>
      </c>
      <c r="C7" s="3">
        <v>4.6399999999999997</v>
      </c>
      <c r="D7" t="s">
        <v>37</v>
      </c>
      <c r="F7" s="1"/>
    </row>
    <row r="8" spans="1:6" x14ac:dyDescent="0.2">
      <c r="A8" t="s">
        <v>17</v>
      </c>
      <c r="B8" s="3">
        <v>1.03</v>
      </c>
      <c r="C8" s="3">
        <v>1.03</v>
      </c>
      <c r="D8" t="s">
        <v>20</v>
      </c>
      <c r="E8" t="s">
        <v>23</v>
      </c>
      <c r="F8" s="1"/>
    </row>
    <row r="9" spans="1:6" x14ac:dyDescent="0.2">
      <c r="A9" t="s">
        <v>34</v>
      </c>
      <c r="B9" s="3">
        <v>8.25</v>
      </c>
      <c r="C9" s="3">
        <v>7.5</v>
      </c>
      <c r="D9" t="s">
        <v>18</v>
      </c>
    </row>
    <row r="10" spans="1:6" x14ac:dyDescent="0.2">
      <c r="A10" t="s">
        <v>11</v>
      </c>
      <c r="B10" s="3">
        <v>4.99</v>
      </c>
      <c r="C10" s="3">
        <v>4.99</v>
      </c>
      <c r="D10" t="s">
        <v>9</v>
      </c>
    </row>
    <row r="11" spans="1:6" x14ac:dyDescent="0.2">
      <c r="A11" t="s">
        <v>12</v>
      </c>
      <c r="B11" s="3">
        <v>2.62</v>
      </c>
      <c r="C11" s="3">
        <v>2.62</v>
      </c>
      <c r="D11" t="s">
        <v>9</v>
      </c>
    </row>
    <row r="12" spans="1:6" x14ac:dyDescent="0.2">
      <c r="A12" t="s">
        <v>38</v>
      </c>
      <c r="B12" s="3">
        <v>5.66</v>
      </c>
      <c r="C12" s="3">
        <v>5.66</v>
      </c>
      <c r="D12" t="s">
        <v>9</v>
      </c>
      <c r="E12" t="s">
        <v>19</v>
      </c>
    </row>
    <row r="13" spans="1:6" x14ac:dyDescent="0.2">
      <c r="A13" t="s">
        <v>26</v>
      </c>
      <c r="B13" s="3">
        <v>0.87</v>
      </c>
      <c r="C13" s="3">
        <v>0.87</v>
      </c>
      <c r="D13" t="s">
        <v>9</v>
      </c>
      <c r="E13" t="s">
        <v>24</v>
      </c>
    </row>
    <row r="14" spans="1:6" x14ac:dyDescent="0.2">
      <c r="B14" s="3"/>
      <c r="C14" s="3"/>
    </row>
    <row r="15" spans="1:6" ht="15" customHeight="1" x14ac:dyDescent="0.2">
      <c r="B15" s="2"/>
      <c r="C15" s="2"/>
    </row>
    <row r="16" spans="1:6" x14ac:dyDescent="0.2">
      <c r="B16" s="2"/>
      <c r="C16" s="2"/>
    </row>
    <row r="17" spans="1:3" x14ac:dyDescent="0.2">
      <c r="B17" s="2"/>
      <c r="C17" s="2"/>
    </row>
    <row r="18" spans="1:3" x14ac:dyDescent="0.2">
      <c r="B18" s="2"/>
      <c r="C18" s="2"/>
    </row>
    <row r="19" spans="1:3" x14ac:dyDescent="0.2">
      <c r="B19" s="2"/>
      <c r="C19" s="2"/>
    </row>
    <row r="20" spans="1:3" x14ac:dyDescent="0.2">
      <c r="A20" t="s">
        <v>30</v>
      </c>
      <c r="B20" s="3">
        <v>110</v>
      </c>
      <c r="C20" s="3">
        <v>110</v>
      </c>
    </row>
    <row r="21" spans="1:3" x14ac:dyDescent="0.2">
      <c r="A21" t="s">
        <v>31</v>
      </c>
      <c r="B21" s="3">
        <v>50</v>
      </c>
      <c r="C21" s="3">
        <v>50</v>
      </c>
    </row>
    <row r="22" spans="1:3" x14ac:dyDescent="0.2">
      <c r="A22" t="s">
        <v>27</v>
      </c>
      <c r="B22" s="2" t="str">
        <f>DOLLAR(SUM(B1:B19))</f>
        <v>$63.49</v>
      </c>
      <c r="C22" s="2" t="str">
        <f>DOLLAR(SUM(C1:C19))</f>
        <v>$54.59</v>
      </c>
    </row>
    <row r="23" spans="1:3" x14ac:dyDescent="0.2">
      <c r="A23" t="s">
        <v>1</v>
      </c>
      <c r="B23" s="3">
        <f>MIN(50-B22)</f>
        <v>-13.490000000000002</v>
      </c>
      <c r="C23" s="3">
        <f>MIN(50-C22)</f>
        <v>-4.5900000000000034</v>
      </c>
    </row>
    <row r="24" spans="1:3" x14ac:dyDescent="0.2">
      <c r="A24" t="s">
        <v>28</v>
      </c>
      <c r="B24" s="3">
        <f>B20-B22</f>
        <v>46.51</v>
      </c>
      <c r="C24" s="3">
        <f>C20-C22</f>
        <v>55.41</v>
      </c>
    </row>
    <row r="25" spans="1:3" x14ac:dyDescent="0.2">
      <c r="A25" t="s">
        <v>29</v>
      </c>
      <c r="B25" s="4">
        <f>SUM(B24/B20)</f>
        <v>0.42281818181818182</v>
      </c>
      <c r="C25" s="4">
        <f>(C24/C20)</f>
        <v>0.50372727272727269</v>
      </c>
    </row>
    <row r="26" spans="1:3" x14ac:dyDescent="0.2">
      <c r="A26" t="s">
        <v>33</v>
      </c>
      <c r="B26" s="2">
        <v>100</v>
      </c>
      <c r="C26" s="2">
        <f>B26</f>
        <v>100</v>
      </c>
    </row>
    <row r="27" spans="1:3" x14ac:dyDescent="0.2">
      <c r="A27" t="s">
        <v>32</v>
      </c>
      <c r="B27" s="3">
        <f>B24*B26</f>
        <v>4651</v>
      </c>
      <c r="C27" s="3">
        <f>C24*C26</f>
        <v>5541</v>
      </c>
    </row>
    <row r="28" spans="1:3" x14ac:dyDescent="0.2">
      <c r="B28" s="2"/>
      <c r="C28" s="2"/>
    </row>
    <row r="29" spans="1:3" x14ac:dyDescent="0.2">
      <c r="A29" t="s">
        <v>35</v>
      </c>
      <c r="B29" s="3">
        <v>14.99</v>
      </c>
      <c r="C29" s="3">
        <f>B29</f>
        <v>14.99</v>
      </c>
    </row>
    <row r="30" spans="1:3" x14ac:dyDescent="0.2">
      <c r="A30" t="s">
        <v>36</v>
      </c>
      <c r="B30" s="3">
        <f>B20+B29</f>
        <v>124.99</v>
      </c>
      <c r="C30" s="3">
        <f>C20+C29</f>
        <v>124.99</v>
      </c>
    </row>
    <row r="31" spans="1:3" x14ac:dyDescent="0.2">
      <c r="B31" s="2"/>
      <c r="C31" s="2"/>
    </row>
    <row r="32" spans="1:3" x14ac:dyDescent="0.2">
      <c r="B32" s="2"/>
      <c r="C32" s="2"/>
    </row>
    <row r="33" spans="2:3" x14ac:dyDescent="0.2">
      <c r="B33" s="2"/>
      <c r="C33" s="2"/>
    </row>
    <row r="34" spans="2:3" x14ac:dyDescent="0.2">
      <c r="B34" s="2"/>
      <c r="C34" s="2"/>
    </row>
    <row r="35" spans="2:3" x14ac:dyDescent="0.2">
      <c r="B35" s="2"/>
      <c r="C35" s="2"/>
    </row>
    <row r="36" spans="2:3" x14ac:dyDescent="0.2">
      <c r="B36" s="2"/>
      <c r="C36" s="2"/>
    </row>
    <row r="37" spans="2:3" x14ac:dyDescent="0.2">
      <c r="B37" s="2"/>
      <c r="C37" s="2"/>
    </row>
    <row r="38" spans="2:3" x14ac:dyDescent="0.2">
      <c r="B38" s="2"/>
      <c r="C38" s="2"/>
    </row>
    <row r="39" spans="2:3" x14ac:dyDescent="0.2">
      <c r="B39" s="3"/>
      <c r="C39" s="3"/>
    </row>
    <row r="40" spans="2:3" x14ac:dyDescent="0.2">
      <c r="B40" s="3"/>
      <c r="C40" s="3"/>
    </row>
    <row r="41" spans="2:3" x14ac:dyDescent="0.2">
      <c r="B41" s="1"/>
      <c r="C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Utz</dc:creator>
  <cp:lastModifiedBy>Tanner Utz</cp:lastModifiedBy>
  <dcterms:created xsi:type="dcterms:W3CDTF">2021-10-29T23:02:47Z</dcterms:created>
  <dcterms:modified xsi:type="dcterms:W3CDTF">2022-02-02T01:59:39Z</dcterms:modified>
</cp:coreProperties>
</file>