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higantech-my.sharepoint.com/personal/tmbarnes_mtu_edu/Documents/PhD/Chapter1/"/>
    </mc:Choice>
  </mc:AlternateContent>
  <xr:revisionPtr revIDLastSave="1739" documentId="8_{3D855F46-538B-4866-82C0-B62F336DDD09}" xr6:coauthVersionLast="47" xr6:coauthVersionMax="47" xr10:uidLastSave="{20C3627A-0E41-4F47-95D2-143DD5EBA561}"/>
  <bookViews>
    <workbookView xWindow="-110" yWindow="-110" windowWidth="19420" windowHeight="10300" xr2:uid="{F0AB33CE-9D66-4394-A1B2-6EBAD4716641}"/>
  </bookViews>
  <sheets>
    <sheet name="model_data" sheetId="1" r:id="rId1"/>
    <sheet name="propo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1" i="2" l="1"/>
  <c r="Q292" i="2"/>
  <c r="Q293" i="2"/>
  <c r="Q294" i="2"/>
  <c r="Q290" i="2"/>
  <c r="G291" i="2"/>
  <c r="G292" i="2"/>
  <c r="G294" i="2"/>
  <c r="G290" i="2"/>
  <c r="G293" i="2"/>
  <c r="Q287" i="2"/>
  <c r="Q288" i="2"/>
  <c r="Q289" i="2"/>
  <c r="G287" i="2"/>
  <c r="G288" i="2"/>
  <c r="G289" i="2"/>
  <c r="Q286" i="2"/>
  <c r="Q285" i="2"/>
  <c r="Q284" i="2"/>
  <c r="G286" i="2"/>
  <c r="G285" i="2"/>
  <c r="G284" i="2"/>
  <c r="Q283" i="2"/>
  <c r="Q282" i="2"/>
  <c r="G283" i="2"/>
  <c r="G282" i="2"/>
  <c r="Q281" i="2"/>
  <c r="Q280" i="2"/>
  <c r="G281" i="2"/>
  <c r="G280" i="2"/>
  <c r="Q279" i="2"/>
  <c r="Q278" i="2"/>
  <c r="G279" i="2"/>
  <c r="G278" i="2"/>
  <c r="Q277" i="2"/>
  <c r="G277" i="2"/>
  <c r="Q276" i="2"/>
  <c r="G276" i="2"/>
  <c r="Q275" i="2"/>
  <c r="G275" i="2"/>
  <c r="Q274" i="2"/>
  <c r="G274" i="2"/>
  <c r="Q273" i="2"/>
  <c r="G273" i="2"/>
  <c r="Q272" i="2"/>
  <c r="G272" i="2"/>
  <c r="Q271" i="2"/>
  <c r="G271" i="2"/>
  <c r="Q270" i="2"/>
  <c r="G270" i="2"/>
  <c r="Q269" i="2"/>
  <c r="G269" i="2"/>
  <c r="Q268" i="2"/>
  <c r="G268" i="2"/>
  <c r="Q267" i="2"/>
  <c r="G267" i="2"/>
  <c r="Q266" i="2"/>
  <c r="G266" i="2"/>
  <c r="Q265" i="2"/>
  <c r="G265" i="2"/>
  <c r="Q264" i="2"/>
  <c r="G264" i="2"/>
  <c r="Q263" i="2"/>
  <c r="G263" i="2"/>
  <c r="Q262" i="2"/>
  <c r="G262" i="2"/>
  <c r="Q261" i="2"/>
  <c r="G261" i="2"/>
  <c r="Q260" i="2"/>
  <c r="G260" i="2"/>
  <c r="Q259" i="2"/>
  <c r="G259" i="2"/>
  <c r="Q258" i="2"/>
  <c r="G258" i="2"/>
  <c r="Q257" i="2"/>
  <c r="G257" i="2"/>
  <c r="Q256" i="2"/>
  <c r="G256" i="2"/>
  <c r="Q255" i="2"/>
  <c r="G255" i="2"/>
  <c r="Q254" i="2"/>
  <c r="G254" i="2"/>
  <c r="Q253" i="2"/>
  <c r="G253" i="2"/>
  <c r="Q252" i="2"/>
  <c r="G252" i="2"/>
  <c r="Q251" i="2"/>
  <c r="G251" i="2"/>
  <c r="Q250" i="2"/>
  <c r="G250" i="2"/>
  <c r="Q249" i="2"/>
  <c r="G249" i="2"/>
  <c r="Q248" i="2"/>
  <c r="G248" i="2"/>
  <c r="Q247" i="2"/>
  <c r="G247" i="2"/>
  <c r="Q246" i="2"/>
  <c r="G246" i="2"/>
  <c r="Q245" i="2"/>
  <c r="G245" i="2"/>
  <c r="Q244" i="2"/>
  <c r="G244" i="2"/>
  <c r="Q243" i="2"/>
  <c r="G243" i="2"/>
  <c r="Q242" i="2"/>
  <c r="G242" i="2"/>
  <c r="Q241" i="2"/>
  <c r="G241" i="2"/>
  <c r="Q240" i="2"/>
  <c r="G240" i="2"/>
  <c r="Q239" i="2"/>
  <c r="G239" i="2"/>
  <c r="Q238" i="2"/>
  <c r="G238" i="2"/>
  <c r="Q237" i="2"/>
  <c r="G237" i="2"/>
  <c r="Q236" i="2"/>
  <c r="G236" i="2"/>
  <c r="Q235" i="2"/>
  <c r="G235" i="2"/>
  <c r="Q234" i="2"/>
  <c r="G234" i="2"/>
  <c r="Q233" i="2"/>
  <c r="G233" i="2"/>
  <c r="Q232" i="2"/>
  <c r="G232" i="2"/>
  <c r="Q231" i="2"/>
  <c r="G231" i="2"/>
  <c r="Q230" i="2"/>
  <c r="G230" i="2"/>
  <c r="Q229" i="2"/>
  <c r="G229" i="2"/>
  <c r="Q228" i="2"/>
  <c r="G228" i="2"/>
  <c r="Q227" i="2"/>
  <c r="G227" i="2"/>
  <c r="Q226" i="2"/>
  <c r="G226" i="2"/>
  <c r="Q225" i="2"/>
  <c r="G225" i="2"/>
  <c r="Q224" i="2"/>
  <c r="G224" i="2"/>
  <c r="Q223" i="2"/>
  <c r="G223" i="2"/>
  <c r="Q222" i="2"/>
  <c r="G222" i="2"/>
  <c r="Q221" i="2"/>
  <c r="G221" i="2"/>
  <c r="Q220" i="2"/>
  <c r="G220" i="2"/>
  <c r="Q219" i="2"/>
  <c r="G219" i="2"/>
  <c r="Q218" i="2"/>
  <c r="G218" i="2"/>
  <c r="Q217" i="2"/>
  <c r="G217" i="2"/>
  <c r="Q216" i="2"/>
  <c r="G216" i="2"/>
  <c r="Q215" i="2"/>
  <c r="G215" i="2"/>
  <c r="Q214" i="2"/>
  <c r="G214" i="2"/>
  <c r="Q213" i="2"/>
  <c r="G213" i="2"/>
  <c r="Q212" i="2"/>
  <c r="G212" i="2"/>
  <c r="Q211" i="2"/>
  <c r="G211" i="2"/>
  <c r="Q210" i="2"/>
  <c r="G210" i="2"/>
  <c r="Q209" i="2"/>
  <c r="G209" i="2"/>
  <c r="Q208" i="2"/>
  <c r="G208" i="2"/>
  <c r="Q207" i="2"/>
  <c r="G207" i="2"/>
  <c r="Q206" i="2"/>
  <c r="G206" i="2"/>
  <c r="Q205" i="2"/>
  <c r="G205" i="2"/>
  <c r="Q204" i="2"/>
  <c r="G204" i="2"/>
  <c r="Q203" i="2"/>
  <c r="G203" i="2"/>
  <c r="Q202" i="2"/>
  <c r="G202" i="2"/>
  <c r="Q201" i="2"/>
  <c r="G201" i="2"/>
  <c r="Q200" i="2"/>
  <c r="G200" i="2"/>
  <c r="Q199" i="2"/>
  <c r="G199" i="2"/>
  <c r="Q198" i="2"/>
  <c r="G198" i="2"/>
  <c r="Q197" i="2"/>
  <c r="G197" i="2"/>
  <c r="Q196" i="2"/>
  <c r="G196" i="2"/>
  <c r="Q195" i="2"/>
  <c r="G195" i="2"/>
  <c r="Q194" i="2"/>
  <c r="G194" i="2"/>
  <c r="Q193" i="2"/>
  <c r="G193" i="2"/>
  <c r="Q192" i="2"/>
  <c r="G192" i="2"/>
  <c r="Q191" i="2"/>
  <c r="G191" i="2"/>
  <c r="Q190" i="2"/>
  <c r="G190" i="2"/>
  <c r="Q189" i="2"/>
  <c r="G189" i="2"/>
  <c r="Q188" i="2"/>
  <c r="G188" i="2"/>
  <c r="Q187" i="2"/>
  <c r="G187" i="2"/>
  <c r="Q186" i="2"/>
  <c r="G186" i="2"/>
  <c r="Q185" i="2"/>
  <c r="G185" i="2"/>
  <c r="Q184" i="2"/>
  <c r="G184" i="2"/>
  <c r="Q183" i="2"/>
  <c r="G183" i="2"/>
  <c r="Q182" i="2"/>
  <c r="G182" i="2"/>
  <c r="Q181" i="2"/>
  <c r="G181" i="2"/>
  <c r="Q180" i="2"/>
  <c r="G180" i="2"/>
  <c r="Q179" i="2"/>
  <c r="G179" i="2"/>
  <c r="Q178" i="2"/>
  <c r="G178" i="2"/>
  <c r="Q177" i="2"/>
  <c r="G177" i="2"/>
  <c r="Q176" i="2"/>
  <c r="G176" i="2"/>
  <c r="Q175" i="2"/>
  <c r="G175" i="2"/>
  <c r="Q174" i="2"/>
  <c r="G174" i="2"/>
  <c r="Q173" i="2"/>
  <c r="G173" i="2"/>
  <c r="Q172" i="2"/>
  <c r="G172" i="2"/>
  <c r="Q171" i="2"/>
  <c r="G171" i="2"/>
  <c r="Q170" i="2"/>
  <c r="G170" i="2"/>
  <c r="Q169" i="2"/>
  <c r="G169" i="2"/>
  <c r="Q168" i="2"/>
  <c r="G168" i="2"/>
  <c r="Q167" i="2"/>
  <c r="G167" i="2"/>
  <c r="Q166" i="2"/>
  <c r="G166" i="2"/>
  <c r="Q165" i="2"/>
  <c r="G165" i="2"/>
  <c r="Q164" i="2"/>
  <c r="G164" i="2"/>
  <c r="Q163" i="2"/>
  <c r="G163" i="2"/>
  <c r="Q162" i="2"/>
  <c r="G162" i="2"/>
  <c r="Q161" i="2"/>
  <c r="G161" i="2"/>
  <c r="Q160" i="2"/>
  <c r="G160" i="2"/>
  <c r="Q159" i="2"/>
  <c r="G159" i="2"/>
  <c r="Q158" i="2"/>
  <c r="G158" i="2"/>
  <c r="Q157" i="2"/>
  <c r="G157" i="2"/>
  <c r="Q156" i="2"/>
  <c r="G156" i="2"/>
  <c r="Q155" i="2"/>
  <c r="G155" i="2"/>
  <c r="Q154" i="2"/>
  <c r="G154" i="2"/>
  <c r="Q153" i="2"/>
  <c r="G153" i="2"/>
  <c r="Q152" i="2"/>
  <c r="G152" i="2"/>
  <c r="Q151" i="2"/>
  <c r="G151" i="2"/>
  <c r="Q150" i="2"/>
  <c r="G150" i="2"/>
  <c r="Q149" i="2"/>
  <c r="G149" i="2"/>
  <c r="Q148" i="2"/>
  <c r="G148" i="2"/>
  <c r="Q147" i="2"/>
  <c r="G147" i="2"/>
  <c r="Q146" i="2"/>
  <c r="G146" i="2"/>
  <c r="Q145" i="2"/>
  <c r="G145" i="2"/>
  <c r="Q144" i="2"/>
  <c r="G144" i="2"/>
  <c r="Q143" i="2"/>
  <c r="G143" i="2"/>
  <c r="Q142" i="2"/>
  <c r="G142" i="2"/>
  <c r="Q141" i="2"/>
  <c r="G141" i="2"/>
  <c r="Q140" i="2"/>
  <c r="G140" i="2"/>
  <c r="Q139" i="2"/>
  <c r="G139" i="2"/>
  <c r="Q138" i="2"/>
  <c r="G138" i="2"/>
  <c r="Q137" i="2"/>
  <c r="G137" i="2"/>
  <c r="Q136" i="2"/>
  <c r="G136" i="2"/>
  <c r="Q135" i="2"/>
  <c r="G135" i="2"/>
  <c r="Q134" i="2"/>
  <c r="G134" i="2"/>
  <c r="Q133" i="2"/>
  <c r="G133" i="2"/>
  <c r="Q132" i="2"/>
  <c r="G132" i="2"/>
  <c r="Q131" i="2"/>
  <c r="G131" i="2"/>
  <c r="Q130" i="2"/>
  <c r="G130" i="2"/>
  <c r="Q129" i="2"/>
  <c r="G129" i="2"/>
  <c r="Q128" i="2"/>
  <c r="G128" i="2"/>
  <c r="Q127" i="2"/>
  <c r="G127" i="2"/>
  <c r="Q126" i="2"/>
  <c r="G126" i="2"/>
  <c r="Q125" i="2"/>
  <c r="G125" i="2"/>
  <c r="Q124" i="2"/>
  <c r="G124" i="2"/>
  <c r="Q123" i="2"/>
  <c r="G123" i="2"/>
  <c r="Q122" i="2"/>
  <c r="G122" i="2"/>
  <c r="Q121" i="2"/>
  <c r="G121" i="2"/>
  <c r="Q120" i="2"/>
  <c r="G120" i="2"/>
  <c r="Q119" i="2"/>
  <c r="G119" i="2"/>
  <c r="Q118" i="2"/>
  <c r="G118" i="2"/>
  <c r="Q117" i="2"/>
  <c r="G117" i="2"/>
  <c r="Q116" i="2"/>
  <c r="G116" i="2"/>
  <c r="Q115" i="2"/>
  <c r="G115" i="2"/>
  <c r="Q114" i="2"/>
  <c r="G114" i="2"/>
  <c r="Q113" i="2"/>
  <c r="G113" i="2"/>
  <c r="Q112" i="2"/>
  <c r="G112" i="2"/>
  <c r="Q111" i="2"/>
  <c r="G111" i="2"/>
  <c r="Q110" i="2"/>
  <c r="G110" i="2"/>
  <c r="Q109" i="2"/>
  <c r="G109" i="2"/>
  <c r="Q108" i="2"/>
  <c r="G108" i="2"/>
  <c r="Q107" i="2"/>
  <c r="G107" i="2"/>
  <c r="Q106" i="2"/>
  <c r="G106" i="2"/>
  <c r="Q105" i="2"/>
  <c r="G105" i="2"/>
  <c r="Q104" i="2"/>
  <c r="G104" i="2"/>
  <c r="Q103" i="2"/>
  <c r="G103" i="2"/>
  <c r="Q102" i="2"/>
  <c r="G102" i="2"/>
  <c r="Q101" i="2"/>
  <c r="G101" i="2"/>
  <c r="Q100" i="2"/>
  <c r="G100" i="2"/>
  <c r="Q99" i="2"/>
  <c r="G99" i="2"/>
  <c r="Q98" i="2"/>
  <c r="G98" i="2"/>
  <c r="Q97" i="2"/>
  <c r="G97" i="2"/>
  <c r="Q96" i="2"/>
  <c r="G96" i="2"/>
  <c r="Q95" i="2"/>
  <c r="G95" i="2"/>
  <c r="Q94" i="2"/>
  <c r="G94" i="2"/>
  <c r="Q93" i="2"/>
  <c r="G93" i="2"/>
  <c r="Q92" i="2"/>
  <c r="G92" i="2"/>
  <c r="Q91" i="2"/>
  <c r="G91" i="2"/>
  <c r="Q90" i="2"/>
  <c r="G90" i="2"/>
  <c r="Q89" i="2"/>
  <c r="G89" i="2"/>
  <c r="Q88" i="2"/>
  <c r="G88" i="2"/>
  <c r="Q87" i="2"/>
  <c r="G87" i="2"/>
  <c r="Q86" i="2"/>
  <c r="G86" i="2"/>
  <c r="Q85" i="2"/>
  <c r="G85" i="2"/>
  <c r="Q84" i="2"/>
  <c r="G84" i="2"/>
  <c r="Q83" i="2"/>
  <c r="G83" i="2"/>
  <c r="Q82" i="2"/>
  <c r="G82" i="2"/>
  <c r="Q81" i="2"/>
  <c r="G81" i="2"/>
  <c r="Q80" i="2"/>
  <c r="G80" i="2"/>
  <c r="Q79" i="2"/>
  <c r="G79" i="2"/>
  <c r="Q78" i="2"/>
  <c r="G78" i="2"/>
  <c r="Q77" i="2"/>
  <c r="G77" i="2"/>
  <c r="Q76" i="2"/>
  <c r="G76" i="2"/>
  <c r="Q75" i="2"/>
  <c r="G75" i="2"/>
  <c r="Q74" i="2"/>
  <c r="G74" i="2"/>
  <c r="Q73" i="2"/>
  <c r="G73" i="2"/>
  <c r="Q72" i="2"/>
  <c r="G72" i="2"/>
  <c r="Q71" i="2"/>
  <c r="G71" i="2"/>
  <c r="Q70" i="2"/>
  <c r="G70" i="2"/>
  <c r="Q69" i="2"/>
  <c r="G69" i="2"/>
  <c r="Q68" i="2"/>
  <c r="G68" i="2"/>
  <c r="Q67" i="2"/>
  <c r="G67" i="2"/>
  <c r="Q66" i="2"/>
  <c r="G66" i="2"/>
  <c r="Q65" i="2"/>
  <c r="G65" i="2"/>
  <c r="Q64" i="2"/>
  <c r="G64" i="2"/>
  <c r="Q63" i="2"/>
  <c r="G63" i="2"/>
  <c r="Q62" i="2"/>
  <c r="G62" i="2"/>
  <c r="Q61" i="2"/>
  <c r="G61" i="2"/>
  <c r="Q60" i="2"/>
  <c r="G60" i="2"/>
  <c r="Q59" i="2"/>
  <c r="G59" i="2"/>
  <c r="Q58" i="2"/>
  <c r="G58" i="2"/>
  <c r="Q57" i="2"/>
  <c r="G57" i="2"/>
  <c r="Q56" i="2"/>
  <c r="G56" i="2"/>
  <c r="Q55" i="2"/>
  <c r="G55" i="2"/>
  <c r="Q54" i="2"/>
  <c r="G54" i="2"/>
  <c r="Q53" i="2"/>
  <c r="G53" i="2"/>
  <c r="Q52" i="2"/>
  <c r="G52" i="2"/>
  <c r="Q51" i="2"/>
  <c r="G51" i="2"/>
  <c r="Q50" i="2"/>
  <c r="G50" i="2"/>
  <c r="Q49" i="2"/>
  <c r="G49" i="2"/>
  <c r="Q48" i="2"/>
  <c r="G48" i="2"/>
  <c r="Q47" i="2"/>
  <c r="G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Q39" i="2"/>
  <c r="G39" i="2"/>
  <c r="Q38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Q23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" i="2"/>
  <c r="G3" i="2"/>
  <c r="Q2" i="2"/>
  <c r="G2" i="2"/>
  <c r="G16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" i="1"/>
  <c r="G221" i="1"/>
  <c r="G222" i="1"/>
  <c r="G223" i="1"/>
  <c r="G224" i="1"/>
  <c r="G225" i="1"/>
  <c r="G226" i="1"/>
  <c r="G204" i="1"/>
  <c r="G205" i="1"/>
  <c r="G206" i="1"/>
  <c r="G207" i="1"/>
  <c r="G208" i="1"/>
  <c r="G209" i="1"/>
  <c r="G210" i="1"/>
  <c r="G211" i="1"/>
  <c r="G212" i="1"/>
  <c r="G21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68" i="1"/>
  <c r="G269" i="1"/>
  <c r="G270" i="1"/>
  <c r="G271" i="1"/>
  <c r="G272" i="1"/>
  <c r="G273" i="1"/>
  <c r="G274" i="1"/>
  <c r="G275" i="1"/>
  <c r="G276" i="1"/>
  <c r="G277" i="1"/>
  <c r="G233" i="1"/>
  <c r="G214" i="1"/>
  <c r="G215" i="1"/>
  <c r="G216" i="1"/>
  <c r="G217" i="1"/>
  <c r="G218" i="1"/>
  <c r="G219" i="1"/>
  <c r="G220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" i="1"/>
</calcChain>
</file>

<file path=xl/sharedStrings.xml><?xml version="1.0" encoding="utf-8"?>
<sst xmlns="http://schemas.openxmlformats.org/spreadsheetml/2006/main" count="1176" uniqueCount="60">
  <si>
    <t>site</t>
  </si>
  <si>
    <t>year</t>
  </si>
  <si>
    <t>winter_year</t>
  </si>
  <si>
    <t>count</t>
  </si>
  <si>
    <t>Adventure Adit/ Rock Fall</t>
  </si>
  <si>
    <t>Adventure Mine</t>
  </si>
  <si>
    <t>Agency Place Mine</t>
  </si>
  <si>
    <t>Belt Mine</t>
  </si>
  <si>
    <t>Child's Adit</t>
  </si>
  <si>
    <t>Delaware Mine</t>
  </si>
  <si>
    <t>Derby Adit</t>
  </si>
  <si>
    <t>Glen Adit #1</t>
  </si>
  <si>
    <t>Iron Mountain Iron Mine (Tourist Mine)</t>
  </si>
  <si>
    <t>Jones' Adit</t>
  </si>
  <si>
    <t>Keel Ridge Shaft</t>
  </si>
  <si>
    <t>Lafayette East Shaft</t>
  </si>
  <si>
    <t>Mead Adit of Carp Lake Mine</t>
  </si>
  <si>
    <t>Merchant Mine</t>
  </si>
  <si>
    <t>Norway Mine</t>
  </si>
  <si>
    <t>Quinnesec Adit</t>
  </si>
  <si>
    <t>South Bluff Adit</t>
  </si>
  <si>
    <t>South Lake Mine</t>
  </si>
  <si>
    <t>Taylor Adit</t>
  </si>
  <si>
    <t>Tippy Dam</t>
  </si>
  <si>
    <t>Windsor Shaft #3</t>
  </si>
  <si>
    <t>normalized_count</t>
  </si>
  <si>
    <t>min_count</t>
  </si>
  <si>
    <t>mean_count</t>
  </si>
  <si>
    <t>relative_year</t>
  </si>
  <si>
    <t>mean_temp</t>
  </si>
  <si>
    <t>min_year</t>
  </si>
  <si>
    <t>Flintsteel Adit</t>
  </si>
  <si>
    <t>Ford Exploratory Adit</t>
  </si>
  <si>
    <t>survery_mean_temp</t>
  </si>
  <si>
    <t>Mass  C Adit</t>
  </si>
  <si>
    <t>Keel Ridge Mine</t>
  </si>
  <si>
    <t>Quincy Mine Adit</t>
  </si>
  <si>
    <t>Silver Mountain Mine</t>
  </si>
  <si>
    <t>South Bluff East Adit</t>
  </si>
  <si>
    <t>Young's Adit</t>
  </si>
  <si>
    <t>decrease_year</t>
  </si>
  <si>
    <t>Beaten's Cave</t>
  </si>
  <si>
    <t>Cushman Adit</t>
  </si>
  <si>
    <t>Ohio Traprock Mine #60 (Norwich Adit)</t>
  </si>
  <si>
    <t>Old Flintsteel River Adit B</t>
  </si>
  <si>
    <t>date</t>
  </si>
  <si>
    <t>recovery_years</t>
  </si>
  <si>
    <t>last_year</t>
  </si>
  <si>
    <t>last_count</t>
  </si>
  <si>
    <t>passage_length</t>
  </si>
  <si>
    <t>year_from_min</t>
  </si>
  <si>
    <t>period</t>
  </si>
  <si>
    <t>before</t>
  </si>
  <si>
    <t>after</t>
  </si>
  <si>
    <t>Bumblebee Mine</t>
  </si>
  <si>
    <t>Copper Falls Mine</t>
  </si>
  <si>
    <t>National Mine #7</t>
  </si>
  <si>
    <t>North Cliff Mine (Shaft #3?)</t>
  </si>
  <si>
    <t>Toltec Mine</t>
  </si>
  <si>
    <t>West Evergreen Bluff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</si>
</sst>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3417-2E4A-4A3D-A021-85D92EBEF949}">
  <dimension ref="A1:S281"/>
  <sheetViews>
    <sheetView tabSelected="1" zoomScale="80" zoomScaleNormal="80" workbookViewId="0">
      <selection activeCell="A2" sqref="A2"/>
    </sheetView>
  </sheetViews>
  <sheetFormatPr defaultRowHeight="14.5" x14ac:dyDescent="0.35"/>
  <cols>
    <col min="1" max="1" width="33.54296875" bestFit="1" customWidth="1"/>
    <col min="3" max="3" width="12" customWidth="1"/>
    <col min="4" max="5" width="14.36328125" customWidth="1"/>
    <col min="7" max="7" width="10.1796875" customWidth="1"/>
    <col min="8" max="8" width="14.08984375" customWidth="1"/>
    <col min="9" max="9" width="9.7265625" customWidth="1"/>
    <col min="10" max="10" width="10.81640625" customWidth="1"/>
    <col min="11" max="11" width="11.453125" customWidth="1"/>
    <col min="13" max="13" width="12.6328125" customWidth="1"/>
    <col min="14" max="14" width="11.6328125" customWidth="1"/>
    <col min="15" max="15" width="12.453125" customWidth="1"/>
    <col min="16" max="16" width="9.54296875" customWidth="1"/>
    <col min="17" max="17" width="10.6328125" customWidth="1"/>
    <col min="18" max="18" width="9.7265625" customWidth="1"/>
  </cols>
  <sheetData>
    <row r="1" spans="1:19" ht="29" x14ac:dyDescent="0.35">
      <c r="A1" t="s">
        <v>0</v>
      </c>
      <c r="B1" t="s">
        <v>1</v>
      </c>
      <c r="C1" t="s">
        <v>28</v>
      </c>
      <c r="D1" t="s">
        <v>50</v>
      </c>
      <c r="E1" t="s">
        <v>51</v>
      </c>
      <c r="F1" t="s">
        <v>3</v>
      </c>
      <c r="G1" s="1" t="s">
        <v>25</v>
      </c>
      <c r="H1" t="s">
        <v>2</v>
      </c>
      <c r="I1" t="s">
        <v>26</v>
      </c>
      <c r="J1" t="s">
        <v>27</v>
      </c>
      <c r="K1" t="s">
        <v>29</v>
      </c>
      <c r="L1" t="s">
        <v>30</v>
      </c>
      <c r="M1" t="s">
        <v>33</v>
      </c>
      <c r="N1" t="s">
        <v>40</v>
      </c>
      <c r="O1" t="s">
        <v>45</v>
      </c>
      <c r="P1" t="s">
        <v>47</v>
      </c>
      <c r="Q1" s="1" t="s">
        <v>46</v>
      </c>
      <c r="R1" t="s">
        <v>48</v>
      </c>
      <c r="S1" t="s">
        <v>49</v>
      </c>
    </row>
    <row r="2" spans="1:19" x14ac:dyDescent="0.35">
      <c r="A2" t="s">
        <v>4</v>
      </c>
      <c r="B2">
        <v>2010</v>
      </c>
      <c r="E2" t="s">
        <v>52</v>
      </c>
      <c r="F2">
        <v>1227</v>
      </c>
      <c r="G2">
        <f t="shared" ref="G2:G65" si="0">(F2-I2)/(J2-I2)</f>
        <v>1.0058430717863105</v>
      </c>
      <c r="H2">
        <v>2010</v>
      </c>
      <c r="I2">
        <v>22</v>
      </c>
      <c r="J2">
        <v>1220</v>
      </c>
      <c r="K2">
        <v>7.1388999999999996</v>
      </c>
      <c r="L2">
        <v>2019</v>
      </c>
      <c r="M2">
        <v>6.7777777777777803</v>
      </c>
      <c r="N2">
        <v>2019</v>
      </c>
      <c r="O2" s="2">
        <v>40239</v>
      </c>
      <c r="P2">
        <v>2023</v>
      </c>
      <c r="Q2">
        <f>P2-N2</f>
        <v>4</v>
      </c>
      <c r="R2">
        <v>26</v>
      </c>
      <c r="S2">
        <v>306</v>
      </c>
    </row>
    <row r="3" spans="1:19" x14ac:dyDescent="0.35">
      <c r="A3" t="s">
        <v>4</v>
      </c>
      <c r="B3">
        <v>2012</v>
      </c>
      <c r="E3" t="s">
        <v>52</v>
      </c>
      <c r="F3">
        <v>1276</v>
      </c>
      <c r="G3">
        <f t="shared" si="0"/>
        <v>1.0467445742904842</v>
      </c>
      <c r="H3">
        <v>2012</v>
      </c>
      <c r="I3">
        <v>22</v>
      </c>
      <c r="J3">
        <v>1220</v>
      </c>
      <c r="K3">
        <v>7.1388999999999996</v>
      </c>
      <c r="L3">
        <v>2019</v>
      </c>
      <c r="M3">
        <v>8</v>
      </c>
      <c r="N3">
        <v>2019</v>
      </c>
      <c r="O3" s="2">
        <v>40975</v>
      </c>
      <c r="P3">
        <v>2023</v>
      </c>
      <c r="Q3">
        <f t="shared" ref="Q3:Q66" si="1">P3-N3</f>
        <v>4</v>
      </c>
      <c r="R3">
        <v>26</v>
      </c>
      <c r="S3">
        <v>306</v>
      </c>
    </row>
    <row r="4" spans="1:19" x14ac:dyDescent="0.35">
      <c r="A4" t="s">
        <v>4</v>
      </c>
      <c r="B4">
        <v>2015</v>
      </c>
      <c r="E4" t="s">
        <v>52</v>
      </c>
      <c r="F4">
        <v>1157</v>
      </c>
      <c r="G4">
        <f t="shared" si="0"/>
        <v>0.94741235392320533</v>
      </c>
      <c r="H4">
        <v>2015</v>
      </c>
      <c r="I4">
        <v>22</v>
      </c>
      <c r="J4">
        <v>1220</v>
      </c>
      <c r="K4">
        <v>7.1388999999999996</v>
      </c>
      <c r="L4">
        <v>2019</v>
      </c>
      <c r="M4">
        <v>7.2592592592592604</v>
      </c>
      <c r="N4">
        <v>2019</v>
      </c>
      <c r="O4" s="2">
        <v>42116</v>
      </c>
      <c r="P4">
        <v>2023</v>
      </c>
      <c r="Q4">
        <f t="shared" si="1"/>
        <v>4</v>
      </c>
      <c r="R4">
        <v>26</v>
      </c>
      <c r="S4">
        <v>306</v>
      </c>
    </row>
    <row r="5" spans="1:19" x14ac:dyDescent="0.35">
      <c r="A5" t="s">
        <v>4</v>
      </c>
      <c r="B5">
        <v>2019</v>
      </c>
      <c r="C5">
        <v>0</v>
      </c>
      <c r="D5">
        <v>0</v>
      </c>
      <c r="E5" t="s">
        <v>53</v>
      </c>
      <c r="F5">
        <v>22</v>
      </c>
      <c r="G5">
        <f t="shared" si="0"/>
        <v>0</v>
      </c>
      <c r="H5">
        <v>2020</v>
      </c>
      <c r="I5">
        <v>22</v>
      </c>
      <c r="J5">
        <v>1220</v>
      </c>
      <c r="K5">
        <v>7.1388999999999996</v>
      </c>
      <c r="L5">
        <v>2019</v>
      </c>
      <c r="M5">
        <v>7</v>
      </c>
      <c r="N5">
        <v>2019</v>
      </c>
      <c r="O5" s="2">
        <v>43818</v>
      </c>
      <c r="P5">
        <v>2023</v>
      </c>
      <c r="Q5">
        <f t="shared" si="1"/>
        <v>4</v>
      </c>
      <c r="R5">
        <v>26</v>
      </c>
      <c r="S5">
        <v>306</v>
      </c>
    </row>
    <row r="6" spans="1:19" x14ac:dyDescent="0.35">
      <c r="A6" t="s">
        <v>4</v>
      </c>
      <c r="B6">
        <v>2022</v>
      </c>
      <c r="C6">
        <v>3</v>
      </c>
      <c r="D6">
        <v>3</v>
      </c>
      <c r="E6" t="s">
        <v>53</v>
      </c>
      <c r="F6">
        <v>42</v>
      </c>
      <c r="G6">
        <f t="shared" si="0"/>
        <v>1.6694490818030049E-2</v>
      </c>
      <c r="H6">
        <v>2022</v>
      </c>
      <c r="I6">
        <v>22</v>
      </c>
      <c r="J6">
        <v>1220</v>
      </c>
      <c r="K6">
        <v>7.1388999999999996</v>
      </c>
      <c r="L6">
        <v>2019</v>
      </c>
      <c r="M6">
        <v>7.2592592592592604</v>
      </c>
      <c r="N6">
        <v>2019</v>
      </c>
      <c r="O6" s="2">
        <v>44664</v>
      </c>
      <c r="P6">
        <v>2023</v>
      </c>
      <c r="Q6">
        <f t="shared" si="1"/>
        <v>4</v>
      </c>
      <c r="R6">
        <v>26</v>
      </c>
      <c r="S6">
        <v>306</v>
      </c>
    </row>
    <row r="7" spans="1:19" x14ac:dyDescent="0.35">
      <c r="A7" t="s">
        <v>4</v>
      </c>
      <c r="B7">
        <v>2023</v>
      </c>
      <c r="C7">
        <v>4</v>
      </c>
      <c r="D7">
        <v>4</v>
      </c>
      <c r="E7" t="s">
        <v>53</v>
      </c>
      <c r="F7">
        <v>26</v>
      </c>
      <c r="G7">
        <f t="shared" si="0"/>
        <v>3.3388981636060101E-3</v>
      </c>
      <c r="H7">
        <v>2023</v>
      </c>
      <c r="I7">
        <v>22</v>
      </c>
      <c r="J7">
        <v>1220</v>
      </c>
      <c r="K7">
        <v>7.1388999999999996</v>
      </c>
      <c r="L7">
        <v>2019</v>
      </c>
      <c r="M7">
        <v>7.2592592592592604</v>
      </c>
      <c r="N7">
        <v>2019</v>
      </c>
      <c r="O7" s="2">
        <v>45030</v>
      </c>
      <c r="P7">
        <v>2023</v>
      </c>
      <c r="Q7">
        <f t="shared" si="1"/>
        <v>4</v>
      </c>
      <c r="R7">
        <v>26</v>
      </c>
      <c r="S7">
        <v>306</v>
      </c>
    </row>
    <row r="8" spans="1:19" x14ac:dyDescent="0.35">
      <c r="A8" t="s">
        <v>5</v>
      </c>
      <c r="B8">
        <v>2009</v>
      </c>
      <c r="E8" t="s">
        <v>52</v>
      </c>
      <c r="F8">
        <v>8330</v>
      </c>
      <c r="G8">
        <f t="shared" si="0"/>
        <v>0.3659931750668991</v>
      </c>
      <c r="H8">
        <v>2009</v>
      </c>
      <c r="I8">
        <v>876</v>
      </c>
      <c r="J8">
        <v>21242.5</v>
      </c>
      <c r="K8">
        <v>4.2704000000000004</v>
      </c>
      <c r="L8">
        <v>2019</v>
      </c>
      <c r="M8">
        <v>6.1111111111111098</v>
      </c>
      <c r="N8">
        <v>2019</v>
      </c>
      <c r="O8" s="2">
        <v>39857</v>
      </c>
      <c r="P8">
        <v>2024</v>
      </c>
      <c r="Q8">
        <f t="shared" si="1"/>
        <v>5</v>
      </c>
      <c r="R8">
        <v>1413</v>
      </c>
      <c r="S8">
        <v>8829</v>
      </c>
    </row>
    <row r="9" spans="1:19" x14ac:dyDescent="0.35">
      <c r="A9" t="s">
        <v>5</v>
      </c>
      <c r="B9">
        <v>2011</v>
      </c>
      <c r="E9" t="s">
        <v>52</v>
      </c>
      <c r="F9">
        <v>23534</v>
      </c>
      <c r="G9">
        <f t="shared" si="0"/>
        <v>1.1125131956889991</v>
      </c>
      <c r="H9">
        <v>2011</v>
      </c>
      <c r="I9">
        <v>876</v>
      </c>
      <c r="J9">
        <v>21242.5</v>
      </c>
      <c r="K9">
        <v>4.2704000000000004</v>
      </c>
      <c r="L9">
        <v>2019</v>
      </c>
      <c r="M9">
        <v>5.87777777777778</v>
      </c>
      <c r="N9">
        <v>2019</v>
      </c>
      <c r="O9" s="2">
        <v>40604</v>
      </c>
      <c r="P9">
        <v>2024</v>
      </c>
      <c r="Q9">
        <f t="shared" si="1"/>
        <v>5</v>
      </c>
      <c r="R9">
        <v>1413</v>
      </c>
      <c r="S9">
        <v>8829</v>
      </c>
    </row>
    <row r="10" spans="1:19" x14ac:dyDescent="0.35">
      <c r="A10" t="s">
        <v>5</v>
      </c>
      <c r="B10">
        <v>2012</v>
      </c>
      <c r="E10" t="s">
        <v>52</v>
      </c>
      <c r="F10">
        <v>32733</v>
      </c>
      <c r="G10">
        <f t="shared" si="0"/>
        <v>1.5641862863034885</v>
      </c>
      <c r="H10">
        <v>2013</v>
      </c>
      <c r="I10">
        <v>876</v>
      </c>
      <c r="J10">
        <v>21242.5</v>
      </c>
      <c r="K10">
        <v>4.2704000000000004</v>
      </c>
      <c r="L10">
        <v>2019</v>
      </c>
      <c r="M10">
        <v>5.87777777777778</v>
      </c>
      <c r="N10">
        <v>2019</v>
      </c>
      <c r="O10" s="2">
        <v>41244</v>
      </c>
      <c r="P10">
        <v>2024</v>
      </c>
      <c r="Q10">
        <f t="shared" si="1"/>
        <v>5</v>
      </c>
      <c r="R10">
        <v>1413</v>
      </c>
      <c r="S10">
        <v>8829</v>
      </c>
    </row>
    <row r="11" spans="1:19" x14ac:dyDescent="0.35">
      <c r="A11" t="s">
        <v>5</v>
      </c>
      <c r="B11">
        <v>2016</v>
      </c>
      <c r="E11" t="s">
        <v>52</v>
      </c>
      <c r="F11">
        <v>20373</v>
      </c>
      <c r="G11">
        <f t="shared" si="0"/>
        <v>0.95730734294061326</v>
      </c>
      <c r="H11">
        <v>2016</v>
      </c>
      <c r="I11">
        <v>876</v>
      </c>
      <c r="J11">
        <v>21242.5</v>
      </c>
      <c r="K11">
        <v>4.2704000000000004</v>
      </c>
      <c r="L11">
        <v>2019</v>
      </c>
      <c r="M11">
        <v>8</v>
      </c>
      <c r="N11">
        <v>2019</v>
      </c>
      <c r="O11" s="2">
        <v>42422</v>
      </c>
      <c r="P11">
        <v>2024</v>
      </c>
      <c r="Q11">
        <f t="shared" si="1"/>
        <v>5</v>
      </c>
      <c r="R11">
        <v>1413</v>
      </c>
      <c r="S11">
        <v>8829</v>
      </c>
    </row>
    <row r="12" spans="1:19" x14ac:dyDescent="0.35">
      <c r="A12" t="s">
        <v>5</v>
      </c>
      <c r="B12">
        <v>2019</v>
      </c>
      <c r="C12">
        <v>0</v>
      </c>
      <c r="D12">
        <v>0</v>
      </c>
      <c r="E12" t="s">
        <v>53</v>
      </c>
      <c r="F12">
        <v>876</v>
      </c>
      <c r="G12">
        <f t="shared" si="0"/>
        <v>0</v>
      </c>
      <c r="H12">
        <v>2020</v>
      </c>
      <c r="I12">
        <v>876</v>
      </c>
      <c r="J12">
        <v>21242.5</v>
      </c>
      <c r="K12">
        <v>4.2704000000000004</v>
      </c>
      <c r="L12">
        <v>2019</v>
      </c>
      <c r="M12">
        <v>8</v>
      </c>
      <c r="N12">
        <v>2019</v>
      </c>
      <c r="O12" s="2">
        <v>43819</v>
      </c>
      <c r="P12">
        <v>2024</v>
      </c>
      <c r="Q12">
        <f t="shared" si="1"/>
        <v>5</v>
      </c>
      <c r="R12">
        <v>1413</v>
      </c>
      <c r="S12">
        <v>8829</v>
      </c>
    </row>
    <row r="13" spans="1:19" x14ac:dyDescent="0.35">
      <c r="A13" t="s">
        <v>5</v>
      </c>
      <c r="B13">
        <v>2024</v>
      </c>
      <c r="C13">
        <v>5</v>
      </c>
      <c r="D13">
        <v>5</v>
      </c>
      <c r="E13" t="s">
        <v>53</v>
      </c>
      <c r="F13">
        <v>1413</v>
      </c>
      <c r="G13">
        <f t="shared" si="0"/>
        <v>2.6366827879115214E-2</v>
      </c>
      <c r="H13">
        <v>2024</v>
      </c>
      <c r="I13">
        <v>876</v>
      </c>
      <c r="J13">
        <v>21242.5</v>
      </c>
      <c r="K13">
        <v>4.2704000000000004</v>
      </c>
      <c r="L13">
        <v>2019</v>
      </c>
      <c r="M13">
        <v>1.4</v>
      </c>
      <c r="N13">
        <v>2019</v>
      </c>
      <c r="O13" s="2">
        <v>45376</v>
      </c>
      <c r="P13">
        <v>2024</v>
      </c>
      <c r="Q13">
        <f t="shared" si="1"/>
        <v>5</v>
      </c>
      <c r="R13">
        <v>1413</v>
      </c>
      <c r="S13">
        <v>8829</v>
      </c>
    </row>
    <row r="14" spans="1:19" x14ac:dyDescent="0.35">
      <c r="A14" t="s">
        <v>6</v>
      </c>
      <c r="B14">
        <v>2006</v>
      </c>
      <c r="E14" t="s">
        <v>52</v>
      </c>
      <c r="F14">
        <v>75</v>
      </c>
      <c r="G14">
        <f t="shared" si="0"/>
        <v>1.6423356465448431</v>
      </c>
      <c r="H14">
        <v>2007</v>
      </c>
      <c r="I14">
        <v>0</v>
      </c>
      <c r="J14">
        <v>45.666670000000003</v>
      </c>
      <c r="K14">
        <v>4.9259000000000004</v>
      </c>
      <c r="L14">
        <v>2015</v>
      </c>
      <c r="M14">
        <v>6.7777777777777803</v>
      </c>
      <c r="N14">
        <v>2015</v>
      </c>
      <c r="O14" s="2">
        <v>39025</v>
      </c>
      <c r="P14">
        <v>2020</v>
      </c>
      <c r="Q14">
        <f t="shared" si="1"/>
        <v>5</v>
      </c>
      <c r="R14">
        <v>3</v>
      </c>
      <c r="S14">
        <v>54</v>
      </c>
    </row>
    <row r="15" spans="1:19" x14ac:dyDescent="0.35">
      <c r="A15" t="s">
        <v>6</v>
      </c>
      <c r="B15">
        <v>2012</v>
      </c>
      <c r="E15" t="s">
        <v>52</v>
      </c>
      <c r="F15">
        <v>54</v>
      </c>
      <c r="G15">
        <f t="shared" si="0"/>
        <v>1.1824816655122872</v>
      </c>
      <c r="H15">
        <v>2012</v>
      </c>
      <c r="I15">
        <v>0</v>
      </c>
      <c r="J15">
        <v>45.666670000000003</v>
      </c>
      <c r="K15">
        <v>4.9259000000000004</v>
      </c>
      <c r="L15">
        <v>2015</v>
      </c>
      <c r="M15">
        <v>4</v>
      </c>
      <c r="N15">
        <v>2015</v>
      </c>
      <c r="O15" s="2">
        <v>40966</v>
      </c>
      <c r="P15">
        <v>2020</v>
      </c>
      <c r="Q15">
        <f t="shared" si="1"/>
        <v>5</v>
      </c>
      <c r="R15">
        <v>3</v>
      </c>
      <c r="S15">
        <v>54</v>
      </c>
    </row>
    <row r="16" spans="1:19" x14ac:dyDescent="0.35">
      <c r="A16" t="s">
        <v>6</v>
      </c>
      <c r="B16">
        <v>2015</v>
      </c>
      <c r="C16">
        <v>0</v>
      </c>
      <c r="E16" t="s">
        <v>52</v>
      </c>
      <c r="F16">
        <v>8</v>
      </c>
      <c r="G16">
        <f t="shared" si="0"/>
        <v>0.17518246896478326</v>
      </c>
      <c r="H16">
        <v>2016</v>
      </c>
      <c r="I16">
        <v>0</v>
      </c>
      <c r="J16">
        <v>45.666670000000003</v>
      </c>
      <c r="K16">
        <v>4.9259000000000004</v>
      </c>
      <c r="L16">
        <v>2015</v>
      </c>
      <c r="M16">
        <v>4</v>
      </c>
      <c r="N16">
        <v>2015</v>
      </c>
      <c r="O16" s="2">
        <v>42366</v>
      </c>
      <c r="P16">
        <v>2020</v>
      </c>
      <c r="Q16">
        <f t="shared" si="1"/>
        <v>5</v>
      </c>
      <c r="R16">
        <v>3</v>
      </c>
      <c r="S16">
        <v>54</v>
      </c>
    </row>
    <row r="17" spans="1:19" x14ac:dyDescent="0.35">
      <c r="A17" t="s">
        <v>6</v>
      </c>
      <c r="B17">
        <v>2017</v>
      </c>
      <c r="C17">
        <v>2</v>
      </c>
      <c r="D17">
        <v>1</v>
      </c>
      <c r="E17" t="s">
        <v>53</v>
      </c>
      <c r="F17">
        <v>0</v>
      </c>
      <c r="G17">
        <f t="shared" si="0"/>
        <v>0</v>
      </c>
      <c r="H17">
        <v>2018</v>
      </c>
      <c r="I17">
        <v>0</v>
      </c>
      <c r="J17">
        <v>45.666670000000003</v>
      </c>
      <c r="K17">
        <v>4.9259000000000004</v>
      </c>
      <c r="L17">
        <v>2015</v>
      </c>
      <c r="M17">
        <v>4.92592592592593</v>
      </c>
      <c r="N17">
        <v>2015</v>
      </c>
      <c r="O17" s="2">
        <v>43097</v>
      </c>
      <c r="P17">
        <v>2020</v>
      </c>
      <c r="Q17">
        <f t="shared" si="1"/>
        <v>5</v>
      </c>
      <c r="R17">
        <v>3</v>
      </c>
      <c r="S17">
        <v>54</v>
      </c>
    </row>
    <row r="18" spans="1:19" x14ac:dyDescent="0.35">
      <c r="A18" t="s">
        <v>6</v>
      </c>
      <c r="B18">
        <v>2020</v>
      </c>
      <c r="C18">
        <v>5</v>
      </c>
      <c r="D18">
        <v>3</v>
      </c>
      <c r="E18" t="s">
        <v>53</v>
      </c>
      <c r="F18">
        <v>3</v>
      </c>
      <c r="G18">
        <f t="shared" si="0"/>
        <v>6.5693425861793733E-2</v>
      </c>
      <c r="H18">
        <v>2020</v>
      </c>
      <c r="I18">
        <v>0</v>
      </c>
      <c r="J18">
        <v>45.666670000000003</v>
      </c>
      <c r="K18">
        <v>4.9259000000000004</v>
      </c>
      <c r="L18">
        <v>2015</v>
      </c>
      <c r="M18">
        <v>4.92592592592593</v>
      </c>
      <c r="N18">
        <v>2015</v>
      </c>
      <c r="O18" s="2">
        <v>43847</v>
      </c>
      <c r="P18">
        <v>2020</v>
      </c>
      <c r="Q18">
        <f t="shared" si="1"/>
        <v>5</v>
      </c>
      <c r="R18">
        <v>3</v>
      </c>
      <c r="S18">
        <v>54</v>
      </c>
    </row>
    <row r="19" spans="1:19" x14ac:dyDescent="0.35">
      <c r="A19" t="s">
        <v>41</v>
      </c>
      <c r="B19">
        <v>1998</v>
      </c>
      <c r="E19" t="s">
        <v>52</v>
      </c>
      <c r="F19">
        <v>68</v>
      </c>
      <c r="G19">
        <f t="shared" si="0"/>
        <v>0.72625698324022347</v>
      </c>
      <c r="H19">
        <v>1998</v>
      </c>
      <c r="I19">
        <v>3</v>
      </c>
      <c r="J19">
        <v>92.5</v>
      </c>
      <c r="K19">
        <v>5.9444444444444402</v>
      </c>
      <c r="L19">
        <v>2023</v>
      </c>
      <c r="M19">
        <v>3.8888888888888902</v>
      </c>
      <c r="N19">
        <v>2021</v>
      </c>
      <c r="O19" s="2">
        <v>35810</v>
      </c>
      <c r="P19">
        <v>2023</v>
      </c>
      <c r="Q19">
        <f t="shared" si="1"/>
        <v>2</v>
      </c>
      <c r="R19">
        <v>3</v>
      </c>
      <c r="S19">
        <v>215</v>
      </c>
    </row>
    <row r="20" spans="1:19" x14ac:dyDescent="0.35">
      <c r="A20" t="s">
        <v>41</v>
      </c>
      <c r="B20">
        <v>2010</v>
      </c>
      <c r="E20" t="s">
        <v>52</v>
      </c>
      <c r="F20">
        <v>98</v>
      </c>
      <c r="G20">
        <f t="shared" si="0"/>
        <v>1.0614525139664805</v>
      </c>
      <c r="H20">
        <v>2010</v>
      </c>
      <c r="I20">
        <v>3</v>
      </c>
      <c r="J20">
        <v>92.5</v>
      </c>
      <c r="K20">
        <v>5.9444444444444402</v>
      </c>
      <c r="L20">
        <v>2023</v>
      </c>
      <c r="M20">
        <v>5.9444444444444402</v>
      </c>
      <c r="N20">
        <v>2021</v>
      </c>
      <c r="O20" s="2">
        <v>40238</v>
      </c>
      <c r="P20">
        <v>2023</v>
      </c>
      <c r="Q20">
        <f t="shared" si="1"/>
        <v>2</v>
      </c>
      <c r="R20">
        <v>3</v>
      </c>
      <c r="S20">
        <v>215</v>
      </c>
    </row>
    <row r="21" spans="1:19" x14ac:dyDescent="0.35">
      <c r="A21" t="s">
        <v>41</v>
      </c>
      <c r="B21">
        <v>2012</v>
      </c>
      <c r="E21" t="s">
        <v>52</v>
      </c>
      <c r="F21">
        <v>103</v>
      </c>
      <c r="G21">
        <f t="shared" si="0"/>
        <v>1.1173184357541899</v>
      </c>
      <c r="H21">
        <v>2012</v>
      </c>
      <c r="I21">
        <v>3</v>
      </c>
      <c r="J21">
        <v>92.5</v>
      </c>
      <c r="K21">
        <v>5.9444444444444402</v>
      </c>
      <c r="L21">
        <v>2023</v>
      </c>
      <c r="M21">
        <v>8</v>
      </c>
      <c r="N21">
        <v>2021</v>
      </c>
      <c r="O21" s="2">
        <v>40964</v>
      </c>
      <c r="P21">
        <v>2023</v>
      </c>
      <c r="Q21">
        <f t="shared" si="1"/>
        <v>2</v>
      </c>
      <c r="R21">
        <v>3</v>
      </c>
      <c r="S21">
        <v>215</v>
      </c>
    </row>
    <row r="22" spans="1:19" x14ac:dyDescent="0.35">
      <c r="A22" t="s">
        <v>41</v>
      </c>
      <c r="B22">
        <v>2014</v>
      </c>
      <c r="E22" t="s">
        <v>52</v>
      </c>
      <c r="F22">
        <v>101</v>
      </c>
      <c r="G22">
        <f t="shared" si="0"/>
        <v>1.0949720670391061</v>
      </c>
      <c r="H22">
        <v>2014</v>
      </c>
      <c r="I22">
        <v>3</v>
      </c>
      <c r="J22">
        <v>92.5</v>
      </c>
      <c r="K22">
        <v>5.9444444444444402</v>
      </c>
      <c r="L22">
        <v>2023</v>
      </c>
      <c r="M22">
        <v>5.9444444444444402</v>
      </c>
      <c r="N22">
        <v>2021</v>
      </c>
      <c r="O22" s="2">
        <v>41682</v>
      </c>
      <c r="P22">
        <v>2023</v>
      </c>
      <c r="Q22">
        <f t="shared" si="1"/>
        <v>2</v>
      </c>
      <c r="R22">
        <v>3</v>
      </c>
      <c r="S22">
        <v>215</v>
      </c>
    </row>
    <row r="23" spans="1:19" x14ac:dyDescent="0.35">
      <c r="A23" t="s">
        <v>41</v>
      </c>
      <c r="B23">
        <v>2020</v>
      </c>
      <c r="C23">
        <v>0</v>
      </c>
      <c r="D23">
        <v>0</v>
      </c>
      <c r="E23" t="s">
        <v>53</v>
      </c>
      <c r="F23">
        <v>8</v>
      </c>
      <c r="G23">
        <f t="shared" si="0"/>
        <v>5.5865921787709494E-2</v>
      </c>
      <c r="H23">
        <v>2021</v>
      </c>
      <c r="I23">
        <v>3</v>
      </c>
      <c r="J23">
        <v>92.5</v>
      </c>
      <c r="K23">
        <v>5.9444444444444402</v>
      </c>
      <c r="L23">
        <v>2023</v>
      </c>
      <c r="M23">
        <v>5.9444444444444402</v>
      </c>
      <c r="N23">
        <v>2021</v>
      </c>
      <c r="O23" s="2">
        <v>44148</v>
      </c>
      <c r="P23">
        <v>2023</v>
      </c>
      <c r="Q23">
        <f t="shared" si="1"/>
        <v>2</v>
      </c>
      <c r="R23">
        <v>3</v>
      </c>
      <c r="S23">
        <v>215</v>
      </c>
    </row>
    <row r="24" spans="1:19" x14ac:dyDescent="0.35">
      <c r="A24" t="s">
        <v>41</v>
      </c>
      <c r="B24">
        <v>2021</v>
      </c>
      <c r="C24">
        <v>0</v>
      </c>
      <c r="D24">
        <v>0</v>
      </c>
      <c r="E24" t="s">
        <v>53</v>
      </c>
      <c r="F24">
        <v>6</v>
      </c>
      <c r="G24">
        <f t="shared" si="0"/>
        <v>3.3519553072625698E-2</v>
      </c>
      <c r="H24">
        <v>2021</v>
      </c>
      <c r="I24">
        <v>3</v>
      </c>
      <c r="J24">
        <v>92.5</v>
      </c>
      <c r="K24">
        <v>5.9444444444444402</v>
      </c>
      <c r="L24">
        <v>2023</v>
      </c>
      <c r="M24">
        <v>5.9444444444444402</v>
      </c>
      <c r="N24">
        <v>2021</v>
      </c>
      <c r="O24" s="2">
        <v>44259</v>
      </c>
      <c r="P24">
        <v>2023</v>
      </c>
      <c r="Q24">
        <f t="shared" si="1"/>
        <v>2</v>
      </c>
      <c r="R24">
        <v>3</v>
      </c>
      <c r="S24">
        <v>215</v>
      </c>
    </row>
    <row r="25" spans="1:19" x14ac:dyDescent="0.35">
      <c r="A25" t="s">
        <v>41</v>
      </c>
      <c r="B25">
        <v>2021</v>
      </c>
      <c r="C25">
        <v>1</v>
      </c>
      <c r="D25">
        <v>1</v>
      </c>
      <c r="E25" t="s">
        <v>53</v>
      </c>
      <c r="F25">
        <v>8</v>
      </c>
      <c r="G25">
        <f t="shared" si="0"/>
        <v>5.5865921787709494E-2</v>
      </c>
      <c r="H25">
        <v>2022</v>
      </c>
      <c r="I25">
        <v>3</v>
      </c>
      <c r="J25">
        <v>92.5</v>
      </c>
      <c r="K25">
        <v>5.9444444444444402</v>
      </c>
      <c r="L25">
        <v>2023</v>
      </c>
      <c r="M25">
        <v>5.9444444444444402</v>
      </c>
      <c r="N25">
        <v>2021</v>
      </c>
      <c r="O25" s="2">
        <v>44510</v>
      </c>
      <c r="P25">
        <v>2023</v>
      </c>
      <c r="Q25">
        <f t="shared" si="1"/>
        <v>2</v>
      </c>
      <c r="R25">
        <v>3</v>
      </c>
      <c r="S25">
        <v>215</v>
      </c>
    </row>
    <row r="26" spans="1:19" x14ac:dyDescent="0.35">
      <c r="A26" t="s">
        <v>41</v>
      </c>
      <c r="B26">
        <v>2022</v>
      </c>
      <c r="C26">
        <v>1</v>
      </c>
      <c r="D26">
        <v>1</v>
      </c>
      <c r="E26" t="s">
        <v>53</v>
      </c>
      <c r="F26">
        <v>4</v>
      </c>
      <c r="G26">
        <f t="shared" si="0"/>
        <v>1.11731843575419E-2</v>
      </c>
      <c r="H26">
        <v>2022</v>
      </c>
      <c r="I26">
        <v>3</v>
      </c>
      <c r="J26">
        <v>92.5</v>
      </c>
      <c r="K26">
        <v>5.9444444444444402</v>
      </c>
      <c r="L26">
        <v>2023</v>
      </c>
      <c r="M26">
        <v>5.9444444444444402</v>
      </c>
      <c r="N26">
        <v>2021</v>
      </c>
      <c r="O26" s="2">
        <v>44626</v>
      </c>
      <c r="P26">
        <v>2023</v>
      </c>
      <c r="Q26">
        <f t="shared" si="1"/>
        <v>2</v>
      </c>
      <c r="R26">
        <v>3</v>
      </c>
      <c r="S26">
        <v>215</v>
      </c>
    </row>
    <row r="27" spans="1:19" x14ac:dyDescent="0.35">
      <c r="A27" t="s">
        <v>41</v>
      </c>
      <c r="B27">
        <v>2022</v>
      </c>
      <c r="C27">
        <v>2</v>
      </c>
      <c r="D27">
        <v>2</v>
      </c>
      <c r="E27" t="s">
        <v>53</v>
      </c>
      <c r="F27">
        <v>4</v>
      </c>
      <c r="G27">
        <f t="shared" si="0"/>
        <v>1.11731843575419E-2</v>
      </c>
      <c r="H27">
        <v>2023</v>
      </c>
      <c r="I27">
        <v>3</v>
      </c>
      <c r="J27">
        <v>92.5</v>
      </c>
      <c r="K27">
        <v>5.9444444444444402</v>
      </c>
      <c r="L27">
        <v>2023</v>
      </c>
      <c r="M27">
        <v>5.9444444444444402</v>
      </c>
      <c r="N27">
        <v>2021</v>
      </c>
      <c r="O27" s="2">
        <v>44876</v>
      </c>
      <c r="P27">
        <v>2023</v>
      </c>
      <c r="Q27">
        <f t="shared" si="1"/>
        <v>2</v>
      </c>
      <c r="R27">
        <v>3</v>
      </c>
      <c r="S27">
        <v>215</v>
      </c>
    </row>
    <row r="28" spans="1:19" x14ac:dyDescent="0.35">
      <c r="A28" t="s">
        <v>41</v>
      </c>
      <c r="B28">
        <v>2023</v>
      </c>
      <c r="C28">
        <v>2</v>
      </c>
      <c r="D28">
        <v>2</v>
      </c>
      <c r="E28" t="s">
        <v>53</v>
      </c>
      <c r="F28">
        <v>3</v>
      </c>
      <c r="G28">
        <f t="shared" si="0"/>
        <v>0</v>
      </c>
      <c r="H28">
        <v>2023</v>
      </c>
      <c r="I28">
        <v>3</v>
      </c>
      <c r="J28">
        <v>92.5</v>
      </c>
      <c r="K28">
        <v>5.9444444444444402</v>
      </c>
      <c r="L28">
        <v>2023</v>
      </c>
      <c r="M28">
        <v>5.9444444444444402</v>
      </c>
      <c r="N28">
        <v>2021</v>
      </c>
      <c r="O28" s="2">
        <v>44988</v>
      </c>
      <c r="P28">
        <v>2023</v>
      </c>
      <c r="Q28">
        <f t="shared" si="1"/>
        <v>2</v>
      </c>
      <c r="R28">
        <v>3</v>
      </c>
      <c r="S28">
        <v>215</v>
      </c>
    </row>
    <row r="29" spans="1:19" x14ac:dyDescent="0.35">
      <c r="A29" t="s">
        <v>7</v>
      </c>
      <c r="B29">
        <v>1996</v>
      </c>
      <c r="E29" t="s">
        <v>52</v>
      </c>
      <c r="F29">
        <v>1290</v>
      </c>
      <c r="G29">
        <f t="shared" si="0"/>
        <v>0.7624076029567054</v>
      </c>
      <c r="H29">
        <v>1996</v>
      </c>
      <c r="I29">
        <v>568</v>
      </c>
      <c r="J29">
        <v>1515</v>
      </c>
      <c r="K29">
        <v>3.754</v>
      </c>
      <c r="L29">
        <v>2020</v>
      </c>
      <c r="N29">
        <v>2020</v>
      </c>
      <c r="O29" s="2"/>
      <c r="P29">
        <v>2024</v>
      </c>
      <c r="Q29">
        <f t="shared" si="1"/>
        <v>4</v>
      </c>
      <c r="R29">
        <v>972</v>
      </c>
      <c r="S29">
        <v>625</v>
      </c>
    </row>
    <row r="30" spans="1:19" x14ac:dyDescent="0.35">
      <c r="A30" t="s">
        <v>7</v>
      </c>
      <c r="B30">
        <v>1998</v>
      </c>
      <c r="E30" t="s">
        <v>52</v>
      </c>
      <c r="F30">
        <v>588</v>
      </c>
      <c r="G30">
        <f t="shared" si="0"/>
        <v>2.1119324181626188E-2</v>
      </c>
      <c r="H30">
        <v>1998</v>
      </c>
      <c r="I30">
        <v>568</v>
      </c>
      <c r="J30">
        <v>1515</v>
      </c>
      <c r="K30">
        <v>3.754</v>
      </c>
      <c r="L30">
        <v>2020</v>
      </c>
      <c r="N30">
        <v>2020</v>
      </c>
      <c r="O30" s="2"/>
      <c r="P30">
        <v>2024</v>
      </c>
      <c r="Q30">
        <f t="shared" si="1"/>
        <v>4</v>
      </c>
      <c r="R30">
        <v>972</v>
      </c>
      <c r="S30">
        <v>625</v>
      </c>
    </row>
    <row r="31" spans="1:19" x14ac:dyDescent="0.35">
      <c r="A31" t="s">
        <v>7</v>
      </c>
      <c r="B31">
        <v>2001</v>
      </c>
      <c r="E31" t="s">
        <v>52</v>
      </c>
      <c r="F31">
        <v>2028</v>
      </c>
      <c r="G31">
        <f t="shared" si="0"/>
        <v>1.5417106652587118</v>
      </c>
      <c r="H31">
        <v>2001</v>
      </c>
      <c r="I31">
        <v>568</v>
      </c>
      <c r="J31">
        <v>1515</v>
      </c>
      <c r="K31">
        <v>3.754</v>
      </c>
      <c r="L31">
        <v>2020</v>
      </c>
      <c r="N31">
        <v>2020</v>
      </c>
      <c r="O31" s="2"/>
      <c r="P31">
        <v>2024</v>
      </c>
      <c r="Q31">
        <f t="shared" si="1"/>
        <v>4</v>
      </c>
      <c r="R31">
        <v>972</v>
      </c>
      <c r="S31">
        <v>625</v>
      </c>
    </row>
    <row r="32" spans="1:19" x14ac:dyDescent="0.35">
      <c r="A32" t="s">
        <v>7</v>
      </c>
      <c r="B32">
        <v>2002</v>
      </c>
      <c r="E32" t="s">
        <v>52</v>
      </c>
      <c r="F32">
        <v>1118</v>
      </c>
      <c r="G32">
        <f t="shared" si="0"/>
        <v>0.58078141499472014</v>
      </c>
      <c r="H32">
        <v>2002</v>
      </c>
      <c r="I32">
        <v>568</v>
      </c>
      <c r="J32">
        <v>1515</v>
      </c>
      <c r="K32">
        <v>3.754</v>
      </c>
      <c r="L32">
        <v>2020</v>
      </c>
      <c r="N32">
        <v>2020</v>
      </c>
      <c r="P32">
        <v>2024</v>
      </c>
      <c r="Q32">
        <f t="shared" si="1"/>
        <v>4</v>
      </c>
      <c r="R32">
        <v>972</v>
      </c>
      <c r="S32">
        <v>625</v>
      </c>
    </row>
    <row r="33" spans="1:19" x14ac:dyDescent="0.35">
      <c r="A33" t="s">
        <v>7</v>
      </c>
      <c r="B33">
        <v>2009</v>
      </c>
      <c r="E33" t="s">
        <v>52</v>
      </c>
      <c r="F33">
        <v>2515</v>
      </c>
      <c r="G33">
        <f t="shared" si="0"/>
        <v>2.0559662090813093</v>
      </c>
      <c r="H33">
        <v>2009</v>
      </c>
      <c r="I33">
        <v>568</v>
      </c>
      <c r="J33">
        <v>1515</v>
      </c>
      <c r="K33">
        <v>3.754</v>
      </c>
      <c r="L33">
        <v>2020</v>
      </c>
      <c r="N33">
        <v>2020</v>
      </c>
      <c r="P33">
        <v>2024</v>
      </c>
      <c r="Q33">
        <f t="shared" si="1"/>
        <v>4</v>
      </c>
      <c r="R33">
        <v>972</v>
      </c>
      <c r="S33">
        <v>625</v>
      </c>
    </row>
    <row r="34" spans="1:19" x14ac:dyDescent="0.35">
      <c r="A34" t="s">
        <v>7</v>
      </c>
      <c r="B34">
        <v>2011</v>
      </c>
      <c r="E34" t="s">
        <v>52</v>
      </c>
      <c r="F34">
        <v>2405</v>
      </c>
      <c r="G34">
        <f t="shared" si="0"/>
        <v>1.9398099260823654</v>
      </c>
      <c r="H34">
        <v>2011</v>
      </c>
      <c r="I34">
        <v>568</v>
      </c>
      <c r="J34">
        <v>1515</v>
      </c>
      <c r="K34">
        <v>3.754</v>
      </c>
      <c r="L34">
        <v>2020</v>
      </c>
      <c r="N34">
        <v>2020</v>
      </c>
      <c r="P34">
        <v>2024</v>
      </c>
      <c r="Q34">
        <f t="shared" si="1"/>
        <v>4</v>
      </c>
      <c r="R34">
        <v>972</v>
      </c>
      <c r="S34">
        <v>625</v>
      </c>
    </row>
    <row r="35" spans="1:19" x14ac:dyDescent="0.35">
      <c r="A35" t="s">
        <v>7</v>
      </c>
      <c r="B35">
        <v>2017</v>
      </c>
      <c r="E35" t="s">
        <v>52</v>
      </c>
      <c r="F35">
        <v>1083</v>
      </c>
      <c r="G35">
        <f t="shared" si="0"/>
        <v>0.54382259767687435</v>
      </c>
      <c r="H35">
        <v>2017</v>
      </c>
      <c r="I35">
        <v>568</v>
      </c>
      <c r="J35">
        <v>1515</v>
      </c>
      <c r="K35">
        <v>3.754</v>
      </c>
      <c r="L35">
        <v>2020</v>
      </c>
      <c r="M35" s="2"/>
      <c r="N35">
        <v>2020</v>
      </c>
      <c r="O35" s="2">
        <v>42782</v>
      </c>
      <c r="P35">
        <v>2024</v>
      </c>
      <c r="Q35">
        <f t="shared" si="1"/>
        <v>4</v>
      </c>
      <c r="R35">
        <v>972</v>
      </c>
      <c r="S35">
        <v>625</v>
      </c>
    </row>
    <row r="36" spans="1:19" x14ac:dyDescent="0.35">
      <c r="A36" t="s">
        <v>7</v>
      </c>
      <c r="B36">
        <v>2018</v>
      </c>
      <c r="E36" t="s">
        <v>52</v>
      </c>
      <c r="F36">
        <v>1093</v>
      </c>
      <c r="G36">
        <f t="shared" si="0"/>
        <v>0.5543822597676874</v>
      </c>
      <c r="H36">
        <v>2019</v>
      </c>
      <c r="I36">
        <v>568</v>
      </c>
      <c r="J36">
        <v>1515</v>
      </c>
      <c r="K36">
        <v>3.754</v>
      </c>
      <c r="L36">
        <v>2020</v>
      </c>
      <c r="M36" s="2"/>
      <c r="N36">
        <v>2020</v>
      </c>
      <c r="O36" s="2">
        <v>43450</v>
      </c>
      <c r="P36">
        <v>2024</v>
      </c>
      <c r="Q36">
        <f t="shared" si="1"/>
        <v>4</v>
      </c>
      <c r="R36">
        <v>972</v>
      </c>
      <c r="S36">
        <v>625</v>
      </c>
    </row>
    <row r="37" spans="1:19" x14ac:dyDescent="0.35">
      <c r="A37" t="s">
        <v>7</v>
      </c>
      <c r="B37">
        <v>2020</v>
      </c>
      <c r="C37">
        <v>0</v>
      </c>
      <c r="D37">
        <v>0</v>
      </c>
      <c r="E37" t="s">
        <v>53</v>
      </c>
      <c r="F37">
        <v>568</v>
      </c>
      <c r="G37">
        <f t="shared" si="0"/>
        <v>0</v>
      </c>
      <c r="H37">
        <v>2020</v>
      </c>
      <c r="I37">
        <v>568</v>
      </c>
      <c r="J37">
        <v>1515</v>
      </c>
      <c r="K37">
        <v>3.754</v>
      </c>
      <c r="L37">
        <v>2020</v>
      </c>
      <c r="M37" s="2"/>
      <c r="N37">
        <v>2020</v>
      </c>
      <c r="O37" s="2">
        <v>43848</v>
      </c>
      <c r="P37">
        <v>2024</v>
      </c>
      <c r="Q37">
        <f t="shared" si="1"/>
        <v>4</v>
      </c>
      <c r="R37">
        <v>972</v>
      </c>
      <c r="S37">
        <v>625</v>
      </c>
    </row>
    <row r="38" spans="1:19" x14ac:dyDescent="0.35">
      <c r="A38" t="s">
        <v>7</v>
      </c>
      <c r="B38">
        <v>2022</v>
      </c>
      <c r="C38">
        <v>2</v>
      </c>
      <c r="D38">
        <v>2</v>
      </c>
      <c r="E38" t="s">
        <v>53</v>
      </c>
      <c r="F38">
        <v>775</v>
      </c>
      <c r="G38">
        <f t="shared" si="0"/>
        <v>0.21858500527983105</v>
      </c>
      <c r="H38">
        <v>2022</v>
      </c>
      <c r="I38">
        <v>568</v>
      </c>
      <c r="J38">
        <v>1515</v>
      </c>
      <c r="K38">
        <v>3.754</v>
      </c>
      <c r="L38">
        <v>2020</v>
      </c>
      <c r="M38" s="2"/>
      <c r="N38">
        <v>2020</v>
      </c>
      <c r="O38" s="2">
        <v>44636</v>
      </c>
      <c r="P38">
        <v>2024</v>
      </c>
      <c r="Q38">
        <f t="shared" si="1"/>
        <v>4</v>
      </c>
      <c r="R38">
        <v>972</v>
      </c>
      <c r="S38">
        <v>625</v>
      </c>
    </row>
    <row r="39" spans="1:19" x14ac:dyDescent="0.35">
      <c r="A39" t="s">
        <v>7</v>
      </c>
      <c r="B39">
        <v>2024</v>
      </c>
      <c r="C39">
        <v>4</v>
      </c>
      <c r="D39">
        <v>4</v>
      </c>
      <c r="E39" t="s">
        <v>53</v>
      </c>
      <c r="F39">
        <v>972</v>
      </c>
      <c r="G39">
        <f t="shared" si="0"/>
        <v>0.42661034846884899</v>
      </c>
      <c r="H39">
        <v>2024</v>
      </c>
      <c r="I39">
        <v>568</v>
      </c>
      <c r="J39">
        <v>1515</v>
      </c>
      <c r="K39">
        <v>3.754</v>
      </c>
      <c r="L39">
        <v>2020</v>
      </c>
      <c r="M39" s="2"/>
      <c r="N39">
        <v>2020</v>
      </c>
      <c r="O39" s="2">
        <v>45364</v>
      </c>
      <c r="P39">
        <v>2024</v>
      </c>
      <c r="Q39">
        <f t="shared" si="1"/>
        <v>4</v>
      </c>
      <c r="R39">
        <v>972</v>
      </c>
      <c r="S39">
        <v>625</v>
      </c>
    </row>
    <row r="40" spans="1:19" x14ac:dyDescent="0.35">
      <c r="A40" t="s">
        <v>8</v>
      </c>
      <c r="B40">
        <v>1996</v>
      </c>
      <c r="E40" t="s">
        <v>52</v>
      </c>
      <c r="F40">
        <v>31</v>
      </c>
      <c r="G40">
        <f t="shared" si="0"/>
        <v>0.31292517006802723</v>
      </c>
      <c r="H40">
        <v>1997</v>
      </c>
      <c r="I40">
        <v>8</v>
      </c>
      <c r="J40">
        <v>81.5</v>
      </c>
      <c r="K40">
        <v>6.7638999999999996</v>
      </c>
      <c r="L40">
        <v>2017</v>
      </c>
      <c r="M40">
        <v>6.0555555555555598</v>
      </c>
      <c r="N40">
        <v>2017</v>
      </c>
      <c r="O40" s="2">
        <v>35427</v>
      </c>
      <c r="P40">
        <v>2024</v>
      </c>
      <c r="Q40">
        <f t="shared" si="1"/>
        <v>7</v>
      </c>
      <c r="R40">
        <v>22</v>
      </c>
      <c r="S40">
        <v>92</v>
      </c>
    </row>
    <row r="41" spans="1:19" x14ac:dyDescent="0.35">
      <c r="A41" t="s">
        <v>8</v>
      </c>
      <c r="B41">
        <v>2011</v>
      </c>
      <c r="E41" t="s">
        <v>52</v>
      </c>
      <c r="F41">
        <v>132</v>
      </c>
      <c r="G41">
        <f t="shared" si="0"/>
        <v>1.6870748299319729</v>
      </c>
      <c r="H41">
        <v>2012</v>
      </c>
      <c r="I41">
        <v>8</v>
      </c>
      <c r="J41">
        <v>81.5</v>
      </c>
      <c r="K41">
        <v>6.7638999999999996</v>
      </c>
      <c r="L41">
        <v>2017</v>
      </c>
      <c r="M41">
        <v>7.5</v>
      </c>
      <c r="N41">
        <v>2017</v>
      </c>
      <c r="O41" s="2">
        <v>40901</v>
      </c>
      <c r="P41">
        <v>2024</v>
      </c>
      <c r="Q41">
        <f t="shared" si="1"/>
        <v>7</v>
      </c>
      <c r="R41">
        <v>22</v>
      </c>
      <c r="S41">
        <v>92</v>
      </c>
    </row>
    <row r="42" spans="1:19" x14ac:dyDescent="0.35">
      <c r="A42" t="s">
        <v>8</v>
      </c>
      <c r="B42">
        <v>2017</v>
      </c>
      <c r="C42">
        <v>0</v>
      </c>
      <c r="D42">
        <v>0</v>
      </c>
      <c r="E42" t="s">
        <v>53</v>
      </c>
      <c r="F42">
        <v>8</v>
      </c>
      <c r="G42">
        <f t="shared" si="0"/>
        <v>0</v>
      </c>
      <c r="H42">
        <v>2018</v>
      </c>
      <c r="I42">
        <v>8</v>
      </c>
      <c r="J42">
        <v>81.5</v>
      </c>
      <c r="K42">
        <v>6.7638999999999996</v>
      </c>
      <c r="L42">
        <v>2017</v>
      </c>
      <c r="M42">
        <v>7</v>
      </c>
      <c r="N42">
        <v>2017</v>
      </c>
      <c r="O42" s="2">
        <v>43096</v>
      </c>
      <c r="P42">
        <v>2024</v>
      </c>
      <c r="Q42">
        <f t="shared" si="1"/>
        <v>7</v>
      </c>
      <c r="R42">
        <v>22</v>
      </c>
      <c r="S42">
        <v>92</v>
      </c>
    </row>
    <row r="43" spans="1:19" x14ac:dyDescent="0.35">
      <c r="A43" t="s">
        <v>8</v>
      </c>
      <c r="B43">
        <v>2020</v>
      </c>
      <c r="C43">
        <v>3</v>
      </c>
      <c r="D43">
        <v>3</v>
      </c>
      <c r="E43" t="s">
        <v>53</v>
      </c>
      <c r="F43">
        <v>17</v>
      </c>
      <c r="G43">
        <f t="shared" si="0"/>
        <v>0.12244897959183673</v>
      </c>
      <c r="H43">
        <v>2020</v>
      </c>
      <c r="I43">
        <v>8</v>
      </c>
      <c r="J43">
        <v>81.5</v>
      </c>
      <c r="K43">
        <v>6.7638999999999996</v>
      </c>
      <c r="L43">
        <v>2017</v>
      </c>
      <c r="M43">
        <v>6.5</v>
      </c>
      <c r="N43">
        <v>2017</v>
      </c>
      <c r="O43" s="2">
        <v>43831</v>
      </c>
      <c r="P43">
        <v>2024</v>
      </c>
      <c r="Q43">
        <f t="shared" si="1"/>
        <v>7</v>
      </c>
      <c r="R43">
        <v>22</v>
      </c>
      <c r="S43">
        <v>92</v>
      </c>
    </row>
    <row r="44" spans="1:19" x14ac:dyDescent="0.35">
      <c r="A44" t="s">
        <v>8</v>
      </c>
      <c r="B44">
        <v>2024</v>
      </c>
      <c r="C44">
        <v>7</v>
      </c>
      <c r="D44">
        <v>7</v>
      </c>
      <c r="E44" t="s">
        <v>53</v>
      </c>
      <c r="F44">
        <v>22</v>
      </c>
      <c r="G44">
        <f t="shared" si="0"/>
        <v>0.19047619047619047</v>
      </c>
      <c r="H44">
        <v>2024</v>
      </c>
      <c r="I44">
        <v>8</v>
      </c>
      <c r="J44">
        <v>81.5</v>
      </c>
      <c r="K44">
        <v>6.7638999999999996</v>
      </c>
      <c r="L44">
        <v>2017</v>
      </c>
      <c r="M44">
        <v>6.7638888888888902</v>
      </c>
      <c r="N44">
        <v>2017</v>
      </c>
      <c r="O44" s="2">
        <v>45338</v>
      </c>
      <c r="P44">
        <v>2024</v>
      </c>
      <c r="Q44">
        <f t="shared" si="1"/>
        <v>7</v>
      </c>
      <c r="R44">
        <v>22</v>
      </c>
      <c r="S44">
        <v>92</v>
      </c>
    </row>
    <row r="45" spans="1:19" x14ac:dyDescent="0.35">
      <c r="A45" t="s">
        <v>42</v>
      </c>
      <c r="B45">
        <v>2012</v>
      </c>
      <c r="E45" t="s">
        <v>52</v>
      </c>
      <c r="F45">
        <v>820</v>
      </c>
      <c r="G45">
        <f t="shared" si="0"/>
        <v>1.075268817204301</v>
      </c>
      <c r="H45">
        <v>2013</v>
      </c>
      <c r="I45">
        <v>20</v>
      </c>
      <c r="J45">
        <v>764</v>
      </c>
      <c r="K45">
        <v>9.0740740740740709</v>
      </c>
      <c r="L45">
        <v>2017</v>
      </c>
      <c r="M45">
        <v>9.7222222222222197</v>
      </c>
      <c r="N45">
        <v>2017</v>
      </c>
      <c r="O45" s="2">
        <v>41216</v>
      </c>
      <c r="P45">
        <v>2020</v>
      </c>
      <c r="Q45">
        <f t="shared" si="1"/>
        <v>3</v>
      </c>
      <c r="R45">
        <v>28</v>
      </c>
      <c r="S45">
        <v>92</v>
      </c>
    </row>
    <row r="46" spans="1:19" x14ac:dyDescent="0.35">
      <c r="A46" t="s">
        <v>42</v>
      </c>
      <c r="B46">
        <v>2015</v>
      </c>
      <c r="E46" t="s">
        <v>52</v>
      </c>
      <c r="F46">
        <v>708</v>
      </c>
      <c r="G46">
        <f t="shared" si="0"/>
        <v>0.92473118279569888</v>
      </c>
      <c r="H46">
        <v>2015</v>
      </c>
      <c r="I46">
        <v>20</v>
      </c>
      <c r="J46">
        <v>764</v>
      </c>
      <c r="K46">
        <v>9.0740740740740709</v>
      </c>
      <c r="L46">
        <v>2017</v>
      </c>
      <c r="M46">
        <v>9.0740740740740709</v>
      </c>
      <c r="N46">
        <v>2017</v>
      </c>
      <c r="O46" s="2">
        <v>42061</v>
      </c>
      <c r="P46">
        <v>2020</v>
      </c>
      <c r="Q46">
        <f t="shared" si="1"/>
        <v>3</v>
      </c>
      <c r="R46">
        <v>28</v>
      </c>
      <c r="S46">
        <v>92</v>
      </c>
    </row>
    <row r="47" spans="1:19" x14ac:dyDescent="0.35">
      <c r="A47" t="s">
        <v>42</v>
      </c>
      <c r="B47">
        <v>2017</v>
      </c>
      <c r="C47">
        <v>0</v>
      </c>
      <c r="D47">
        <v>0</v>
      </c>
      <c r="E47" t="s">
        <v>53</v>
      </c>
      <c r="F47">
        <v>20</v>
      </c>
      <c r="G47">
        <f t="shared" si="0"/>
        <v>0</v>
      </c>
      <c r="H47">
        <v>2017</v>
      </c>
      <c r="I47">
        <v>20</v>
      </c>
      <c r="J47">
        <v>764</v>
      </c>
      <c r="K47">
        <v>9.0740740740740709</v>
      </c>
      <c r="L47">
        <v>2017</v>
      </c>
      <c r="M47">
        <v>9</v>
      </c>
      <c r="N47">
        <v>2017</v>
      </c>
      <c r="O47" s="2">
        <v>42781</v>
      </c>
      <c r="P47">
        <v>2020</v>
      </c>
      <c r="Q47">
        <f t="shared" si="1"/>
        <v>3</v>
      </c>
      <c r="R47">
        <v>28</v>
      </c>
      <c r="S47">
        <v>92</v>
      </c>
    </row>
    <row r="48" spans="1:19" x14ac:dyDescent="0.35">
      <c r="A48" t="s">
        <v>42</v>
      </c>
      <c r="B48">
        <v>2019</v>
      </c>
      <c r="C48">
        <v>3</v>
      </c>
      <c r="D48">
        <v>3</v>
      </c>
      <c r="E48" t="s">
        <v>53</v>
      </c>
      <c r="F48">
        <v>28</v>
      </c>
      <c r="G48">
        <f t="shared" si="0"/>
        <v>1.0752688172043012E-2</v>
      </c>
      <c r="H48">
        <v>2020</v>
      </c>
      <c r="I48">
        <v>20</v>
      </c>
      <c r="J48">
        <v>764</v>
      </c>
      <c r="K48">
        <v>9.0740740740740709</v>
      </c>
      <c r="L48">
        <v>2017</v>
      </c>
      <c r="M48">
        <v>8.5</v>
      </c>
      <c r="N48">
        <v>2017</v>
      </c>
      <c r="O48" s="2">
        <v>43818</v>
      </c>
      <c r="P48">
        <v>2020</v>
      </c>
      <c r="Q48">
        <f t="shared" si="1"/>
        <v>3</v>
      </c>
      <c r="R48">
        <v>28</v>
      </c>
      <c r="S48">
        <v>92</v>
      </c>
    </row>
    <row r="49" spans="1:19" x14ac:dyDescent="0.35">
      <c r="A49" t="s">
        <v>9</v>
      </c>
      <c r="B49">
        <v>1996</v>
      </c>
      <c r="E49" t="s">
        <v>52</v>
      </c>
      <c r="F49">
        <v>1702</v>
      </c>
      <c r="G49">
        <f t="shared" si="0"/>
        <v>0.5336599914784832</v>
      </c>
      <c r="H49">
        <v>1996</v>
      </c>
      <c r="I49">
        <v>700</v>
      </c>
      <c r="J49">
        <v>2577.6</v>
      </c>
      <c r="K49">
        <v>6.3056000000000001</v>
      </c>
      <c r="L49">
        <v>2018</v>
      </c>
      <c r="M49">
        <v>7.3333333333333304</v>
      </c>
      <c r="N49">
        <v>2018</v>
      </c>
      <c r="O49" s="2">
        <v>35103</v>
      </c>
      <c r="P49">
        <v>2023</v>
      </c>
      <c r="Q49">
        <f t="shared" si="1"/>
        <v>5</v>
      </c>
      <c r="R49">
        <v>1382</v>
      </c>
      <c r="S49">
        <v>2600</v>
      </c>
    </row>
    <row r="50" spans="1:19" x14ac:dyDescent="0.35">
      <c r="A50" t="s">
        <v>9</v>
      </c>
      <c r="B50">
        <v>2012</v>
      </c>
      <c r="E50" t="s">
        <v>52</v>
      </c>
      <c r="F50">
        <v>2352</v>
      </c>
      <c r="G50">
        <f t="shared" si="0"/>
        <v>0.8798466126970601</v>
      </c>
      <c r="H50">
        <v>2012</v>
      </c>
      <c r="I50">
        <v>700</v>
      </c>
      <c r="J50">
        <v>2577.6</v>
      </c>
      <c r="K50">
        <v>6.3056000000000001</v>
      </c>
      <c r="L50">
        <v>2018</v>
      </c>
      <c r="M50">
        <v>7.5</v>
      </c>
      <c r="N50">
        <v>2018</v>
      </c>
      <c r="O50" s="2">
        <v>40974</v>
      </c>
      <c r="P50">
        <v>2023</v>
      </c>
      <c r="Q50">
        <f t="shared" si="1"/>
        <v>5</v>
      </c>
      <c r="R50">
        <v>1382</v>
      </c>
      <c r="S50">
        <v>2600</v>
      </c>
    </row>
    <row r="51" spans="1:19" x14ac:dyDescent="0.35">
      <c r="A51" t="s">
        <v>9</v>
      </c>
      <c r="B51">
        <v>2013</v>
      </c>
      <c r="E51" t="s">
        <v>52</v>
      </c>
      <c r="F51">
        <v>2664</v>
      </c>
      <c r="G51">
        <f t="shared" si="0"/>
        <v>1.0460161908819769</v>
      </c>
      <c r="H51">
        <v>2013</v>
      </c>
      <c r="I51">
        <v>700</v>
      </c>
      <c r="J51">
        <v>2577.6</v>
      </c>
      <c r="K51">
        <v>6.3056000000000001</v>
      </c>
      <c r="L51">
        <v>2018</v>
      </c>
      <c r="M51">
        <v>6.3055555555555598</v>
      </c>
      <c r="N51">
        <v>2018</v>
      </c>
      <c r="O51" s="2">
        <v>41346</v>
      </c>
      <c r="P51">
        <v>2023</v>
      </c>
      <c r="Q51">
        <f t="shared" si="1"/>
        <v>5</v>
      </c>
      <c r="R51">
        <v>1382</v>
      </c>
      <c r="S51">
        <v>2600</v>
      </c>
    </row>
    <row r="52" spans="1:19" x14ac:dyDescent="0.35">
      <c r="A52" t="s">
        <v>9</v>
      </c>
      <c r="B52">
        <v>2014</v>
      </c>
      <c r="E52" t="s">
        <v>52</v>
      </c>
      <c r="F52">
        <v>2587</v>
      </c>
      <c r="G52">
        <f t="shared" si="0"/>
        <v>1.0050063911376226</v>
      </c>
      <c r="H52">
        <v>2014</v>
      </c>
      <c r="I52">
        <v>700</v>
      </c>
      <c r="J52">
        <v>2577.6</v>
      </c>
      <c r="K52">
        <v>6.3056000000000001</v>
      </c>
      <c r="L52">
        <v>2018</v>
      </c>
      <c r="M52">
        <v>6.3055555555555598</v>
      </c>
      <c r="N52">
        <v>2018</v>
      </c>
      <c r="O52" s="2">
        <v>41694</v>
      </c>
      <c r="P52">
        <v>2023</v>
      </c>
      <c r="Q52">
        <f t="shared" si="1"/>
        <v>5</v>
      </c>
      <c r="R52">
        <v>1382</v>
      </c>
      <c r="S52">
        <v>2600</v>
      </c>
    </row>
    <row r="53" spans="1:19" x14ac:dyDescent="0.35">
      <c r="A53" t="s">
        <v>9</v>
      </c>
      <c r="B53">
        <v>2015</v>
      </c>
      <c r="E53" t="s">
        <v>52</v>
      </c>
      <c r="F53">
        <v>3583</v>
      </c>
      <c r="G53">
        <f t="shared" si="0"/>
        <v>1.5354708138048574</v>
      </c>
      <c r="H53">
        <v>2015</v>
      </c>
      <c r="I53">
        <v>700</v>
      </c>
      <c r="J53">
        <v>2577.6</v>
      </c>
      <c r="K53">
        <v>6.3056000000000001</v>
      </c>
      <c r="L53">
        <v>2018</v>
      </c>
      <c r="M53">
        <v>6.3055555555555598</v>
      </c>
      <c r="N53">
        <v>2018</v>
      </c>
      <c r="O53" s="2">
        <v>42058</v>
      </c>
      <c r="P53">
        <v>2023</v>
      </c>
      <c r="Q53">
        <f t="shared" si="1"/>
        <v>5</v>
      </c>
      <c r="R53">
        <v>1382</v>
      </c>
      <c r="S53">
        <v>2600</v>
      </c>
    </row>
    <row r="54" spans="1:19" x14ac:dyDescent="0.35">
      <c r="A54" t="s">
        <v>9</v>
      </c>
      <c r="B54">
        <v>2016</v>
      </c>
      <c r="C54">
        <v>0</v>
      </c>
      <c r="E54" t="s">
        <v>52</v>
      </c>
      <c r="F54">
        <v>841</v>
      </c>
      <c r="G54">
        <f t="shared" si="0"/>
        <v>7.5095867064337463E-2</v>
      </c>
      <c r="H54">
        <v>2016</v>
      </c>
      <c r="I54">
        <v>700</v>
      </c>
      <c r="J54">
        <v>2577.6</v>
      </c>
      <c r="K54">
        <v>6.3056000000000001</v>
      </c>
      <c r="L54">
        <v>2018</v>
      </c>
      <c r="M54">
        <v>6.6666666666666696</v>
      </c>
      <c r="N54">
        <v>2018</v>
      </c>
      <c r="O54" s="2">
        <v>42421</v>
      </c>
      <c r="P54">
        <v>2023</v>
      </c>
      <c r="Q54">
        <f t="shared" si="1"/>
        <v>5</v>
      </c>
      <c r="R54">
        <v>1382</v>
      </c>
      <c r="S54">
        <v>2600</v>
      </c>
    </row>
    <row r="55" spans="1:19" x14ac:dyDescent="0.35">
      <c r="A55" t="s">
        <v>9</v>
      </c>
      <c r="B55">
        <v>2017</v>
      </c>
      <c r="C55">
        <v>1</v>
      </c>
      <c r="E55" t="s">
        <v>52</v>
      </c>
      <c r="F55">
        <v>862</v>
      </c>
      <c r="G55">
        <f t="shared" si="0"/>
        <v>8.6280357903706861E-2</v>
      </c>
      <c r="H55">
        <v>2017</v>
      </c>
      <c r="I55">
        <v>700</v>
      </c>
      <c r="J55">
        <v>2577.6</v>
      </c>
      <c r="K55">
        <v>6.3056000000000001</v>
      </c>
      <c r="L55">
        <v>2018</v>
      </c>
      <c r="M55">
        <v>6.3055555555555598</v>
      </c>
      <c r="N55">
        <v>2018</v>
      </c>
      <c r="O55" s="2">
        <v>42784</v>
      </c>
      <c r="P55">
        <v>2023</v>
      </c>
      <c r="Q55">
        <f t="shared" si="1"/>
        <v>5</v>
      </c>
      <c r="R55">
        <v>1382</v>
      </c>
      <c r="S55">
        <v>2600</v>
      </c>
    </row>
    <row r="56" spans="1:19" x14ac:dyDescent="0.35">
      <c r="A56" t="s">
        <v>9</v>
      </c>
      <c r="B56">
        <v>2018</v>
      </c>
      <c r="C56">
        <v>2</v>
      </c>
      <c r="D56">
        <v>0</v>
      </c>
      <c r="E56" t="s">
        <v>53</v>
      </c>
      <c r="F56">
        <v>700</v>
      </c>
      <c r="G56">
        <f t="shared" si="0"/>
        <v>0</v>
      </c>
      <c r="H56">
        <v>2018</v>
      </c>
      <c r="I56">
        <v>700</v>
      </c>
      <c r="J56">
        <v>2577.6</v>
      </c>
      <c r="K56">
        <v>6.3056000000000001</v>
      </c>
      <c r="L56">
        <v>2018</v>
      </c>
      <c r="M56">
        <v>5.75</v>
      </c>
      <c r="N56">
        <v>2018</v>
      </c>
      <c r="O56" s="2">
        <v>43152</v>
      </c>
      <c r="P56">
        <v>2023</v>
      </c>
      <c r="Q56">
        <f t="shared" si="1"/>
        <v>5</v>
      </c>
      <c r="R56">
        <v>1382</v>
      </c>
      <c r="S56">
        <v>2600</v>
      </c>
    </row>
    <row r="57" spans="1:19" x14ac:dyDescent="0.35">
      <c r="A57" t="s">
        <v>9</v>
      </c>
      <c r="B57">
        <v>2019</v>
      </c>
      <c r="C57">
        <v>3</v>
      </c>
      <c r="D57">
        <v>1</v>
      </c>
      <c r="E57" t="s">
        <v>53</v>
      </c>
      <c r="F57">
        <v>1297</v>
      </c>
      <c r="G57">
        <f t="shared" si="0"/>
        <v>0.31795909671921602</v>
      </c>
      <c r="H57">
        <v>2019</v>
      </c>
      <c r="I57">
        <v>700</v>
      </c>
      <c r="J57">
        <v>2577.6</v>
      </c>
      <c r="K57">
        <v>6.3056000000000001</v>
      </c>
      <c r="L57">
        <v>2018</v>
      </c>
      <c r="M57">
        <v>3.2777777777777799</v>
      </c>
      <c r="N57">
        <v>2018</v>
      </c>
      <c r="O57" s="2">
        <v>43524</v>
      </c>
      <c r="P57">
        <v>2023</v>
      </c>
      <c r="Q57">
        <f t="shared" si="1"/>
        <v>5</v>
      </c>
      <c r="R57">
        <v>1382</v>
      </c>
      <c r="S57">
        <v>2600</v>
      </c>
    </row>
    <row r="58" spans="1:19" x14ac:dyDescent="0.35">
      <c r="A58" t="s">
        <v>9</v>
      </c>
      <c r="B58">
        <v>2020</v>
      </c>
      <c r="C58">
        <v>4</v>
      </c>
      <c r="D58">
        <v>2</v>
      </c>
      <c r="E58" t="s">
        <v>53</v>
      </c>
      <c r="F58">
        <v>1465</v>
      </c>
      <c r="G58">
        <f t="shared" si="0"/>
        <v>0.40743502343417132</v>
      </c>
      <c r="H58">
        <v>2020</v>
      </c>
      <c r="I58">
        <v>700</v>
      </c>
      <c r="J58">
        <v>2577.6</v>
      </c>
      <c r="K58">
        <v>6.3056000000000001</v>
      </c>
      <c r="L58">
        <v>2018</v>
      </c>
      <c r="M58">
        <v>7.3055555555555598</v>
      </c>
      <c r="N58">
        <v>2018</v>
      </c>
      <c r="O58" s="2">
        <v>43832</v>
      </c>
      <c r="P58">
        <v>2023</v>
      </c>
      <c r="Q58">
        <f t="shared" si="1"/>
        <v>5</v>
      </c>
      <c r="R58">
        <v>1382</v>
      </c>
      <c r="S58">
        <v>2600</v>
      </c>
    </row>
    <row r="59" spans="1:19" x14ac:dyDescent="0.35">
      <c r="A59" t="s">
        <v>9</v>
      </c>
      <c r="B59">
        <v>2021</v>
      </c>
      <c r="C59">
        <v>5</v>
      </c>
      <c r="D59">
        <v>3</v>
      </c>
      <c r="E59" t="s">
        <v>53</v>
      </c>
      <c r="F59">
        <v>1491</v>
      </c>
      <c r="G59">
        <f t="shared" si="0"/>
        <v>0.42128248828291437</v>
      </c>
      <c r="H59">
        <v>2021</v>
      </c>
      <c r="I59">
        <v>700</v>
      </c>
      <c r="J59">
        <v>2577.6</v>
      </c>
      <c r="K59">
        <v>6.3056000000000001</v>
      </c>
      <c r="L59">
        <v>2018</v>
      </c>
      <c r="M59">
        <v>6.3055555555555598</v>
      </c>
      <c r="N59">
        <v>2018</v>
      </c>
      <c r="O59" s="2">
        <v>44285</v>
      </c>
      <c r="P59">
        <v>2023</v>
      </c>
      <c r="Q59">
        <f t="shared" si="1"/>
        <v>5</v>
      </c>
      <c r="R59">
        <v>1382</v>
      </c>
      <c r="S59">
        <v>2600</v>
      </c>
    </row>
    <row r="60" spans="1:19" x14ac:dyDescent="0.35">
      <c r="A60" t="s">
        <v>9</v>
      </c>
      <c r="B60">
        <v>2022</v>
      </c>
      <c r="C60">
        <v>6</v>
      </c>
      <c r="D60">
        <v>4</v>
      </c>
      <c r="E60" t="s">
        <v>53</v>
      </c>
      <c r="F60">
        <v>2322</v>
      </c>
      <c r="G60">
        <f t="shared" si="0"/>
        <v>0.86386876864081807</v>
      </c>
      <c r="H60">
        <v>2022</v>
      </c>
      <c r="I60">
        <v>700</v>
      </c>
      <c r="J60">
        <v>2577.6</v>
      </c>
      <c r="K60">
        <v>6.3056000000000001</v>
      </c>
      <c r="L60">
        <v>2018</v>
      </c>
      <c r="M60">
        <v>6.3055555555555598</v>
      </c>
      <c r="N60">
        <v>2018</v>
      </c>
      <c r="O60" s="2">
        <v>44636</v>
      </c>
      <c r="P60">
        <v>2023</v>
      </c>
      <c r="Q60">
        <f t="shared" si="1"/>
        <v>5</v>
      </c>
      <c r="R60">
        <v>1382</v>
      </c>
      <c r="S60">
        <v>2600</v>
      </c>
    </row>
    <row r="61" spans="1:19" x14ac:dyDescent="0.35">
      <c r="A61" t="s">
        <v>9</v>
      </c>
      <c r="B61">
        <v>2023</v>
      </c>
      <c r="C61">
        <v>7</v>
      </c>
      <c r="D61">
        <v>5</v>
      </c>
      <c r="E61" t="s">
        <v>53</v>
      </c>
      <c r="F61">
        <v>1382</v>
      </c>
      <c r="G61">
        <f t="shared" si="0"/>
        <v>0.3632296548785684</v>
      </c>
      <c r="H61">
        <v>2023</v>
      </c>
      <c r="I61">
        <v>700</v>
      </c>
      <c r="J61">
        <v>2577.6</v>
      </c>
      <c r="K61">
        <v>6.3056000000000001</v>
      </c>
      <c r="L61">
        <v>2018</v>
      </c>
      <c r="M61">
        <v>6.3055555555555598</v>
      </c>
      <c r="N61">
        <v>2018</v>
      </c>
      <c r="O61" s="2">
        <v>45007</v>
      </c>
      <c r="P61">
        <v>2023</v>
      </c>
      <c r="Q61">
        <f t="shared" si="1"/>
        <v>5</v>
      </c>
      <c r="R61">
        <v>1382</v>
      </c>
      <c r="S61">
        <v>2600</v>
      </c>
    </row>
    <row r="62" spans="1:19" x14ac:dyDescent="0.35">
      <c r="A62" t="s">
        <v>10</v>
      </c>
      <c r="B62">
        <v>1999</v>
      </c>
      <c r="E62" t="s">
        <v>52</v>
      </c>
      <c r="F62">
        <v>216</v>
      </c>
      <c r="G62">
        <f t="shared" si="0"/>
        <v>1.1018075924248159</v>
      </c>
      <c r="H62">
        <v>2000</v>
      </c>
      <c r="I62">
        <v>23</v>
      </c>
      <c r="J62">
        <v>198.16669999999999</v>
      </c>
      <c r="K62">
        <v>7.2576000000000001</v>
      </c>
      <c r="L62">
        <v>2019</v>
      </c>
      <c r="M62">
        <v>8.3333333333333304</v>
      </c>
      <c r="N62">
        <v>2019</v>
      </c>
      <c r="O62" s="2">
        <v>36512</v>
      </c>
      <c r="P62">
        <v>2024</v>
      </c>
      <c r="Q62">
        <f t="shared" si="1"/>
        <v>5</v>
      </c>
      <c r="R62">
        <v>35</v>
      </c>
      <c r="S62">
        <v>80</v>
      </c>
    </row>
    <row r="63" spans="1:19" x14ac:dyDescent="0.35">
      <c r="A63" t="s">
        <v>10</v>
      </c>
      <c r="B63">
        <v>2010</v>
      </c>
      <c r="E63" t="s">
        <v>52</v>
      </c>
      <c r="F63">
        <v>234</v>
      </c>
      <c r="G63">
        <f t="shared" si="0"/>
        <v>1.2045668497494102</v>
      </c>
      <c r="H63">
        <v>2011</v>
      </c>
      <c r="I63">
        <v>23</v>
      </c>
      <c r="J63">
        <v>198.16669999999999</v>
      </c>
      <c r="K63">
        <v>7.2576000000000001</v>
      </c>
      <c r="L63">
        <v>2019</v>
      </c>
      <c r="M63">
        <v>7.5</v>
      </c>
      <c r="N63">
        <v>2019</v>
      </c>
      <c r="O63" s="2">
        <v>40508</v>
      </c>
      <c r="P63">
        <v>2024</v>
      </c>
      <c r="Q63">
        <f t="shared" si="1"/>
        <v>5</v>
      </c>
      <c r="R63">
        <v>35</v>
      </c>
      <c r="S63">
        <v>80</v>
      </c>
    </row>
    <row r="64" spans="1:19" x14ac:dyDescent="0.35">
      <c r="A64" t="s">
        <v>10</v>
      </c>
      <c r="B64">
        <v>2013</v>
      </c>
      <c r="E64" t="s">
        <v>52</v>
      </c>
      <c r="F64">
        <v>146</v>
      </c>
      <c r="G64">
        <f t="shared" si="0"/>
        <v>0.70218825838472732</v>
      </c>
      <c r="H64">
        <v>2013</v>
      </c>
      <c r="I64">
        <v>23</v>
      </c>
      <c r="J64">
        <v>198.16669999999999</v>
      </c>
      <c r="K64">
        <v>7.2576000000000001</v>
      </c>
      <c r="L64">
        <v>2019</v>
      </c>
      <c r="M64">
        <v>5.5555555555555598</v>
      </c>
      <c r="N64">
        <v>2019</v>
      </c>
      <c r="O64" s="2">
        <v>41277</v>
      </c>
      <c r="P64">
        <v>2024</v>
      </c>
      <c r="Q64">
        <f t="shared" si="1"/>
        <v>5</v>
      </c>
      <c r="R64">
        <v>35</v>
      </c>
      <c r="S64">
        <v>80</v>
      </c>
    </row>
    <row r="65" spans="1:19" x14ac:dyDescent="0.35">
      <c r="A65" t="s">
        <v>10</v>
      </c>
      <c r="B65">
        <v>2014</v>
      </c>
      <c r="E65" t="s">
        <v>52</v>
      </c>
      <c r="F65">
        <v>235</v>
      </c>
      <c r="G65">
        <f t="shared" si="0"/>
        <v>1.2102756973785542</v>
      </c>
      <c r="H65">
        <v>2015</v>
      </c>
      <c r="I65">
        <v>23</v>
      </c>
      <c r="J65">
        <v>198.16669999999999</v>
      </c>
      <c r="K65">
        <v>7.2576000000000001</v>
      </c>
      <c r="L65">
        <v>2019</v>
      </c>
      <c r="M65">
        <v>5.75</v>
      </c>
      <c r="N65">
        <v>2019</v>
      </c>
      <c r="O65" s="2">
        <v>41992</v>
      </c>
      <c r="P65">
        <v>2024</v>
      </c>
      <c r="Q65">
        <f t="shared" si="1"/>
        <v>5</v>
      </c>
      <c r="R65">
        <v>35</v>
      </c>
      <c r="S65">
        <v>80</v>
      </c>
    </row>
    <row r="66" spans="1:19" x14ac:dyDescent="0.35">
      <c r="A66" t="s">
        <v>10</v>
      </c>
      <c r="B66">
        <v>2015</v>
      </c>
      <c r="E66" t="s">
        <v>52</v>
      </c>
      <c r="F66">
        <v>228</v>
      </c>
      <c r="G66">
        <f t="shared" ref="G66:G129" si="2">(F66-I66)/(J66-I66)</f>
        <v>1.1703137639745453</v>
      </c>
      <c r="H66">
        <v>2016</v>
      </c>
      <c r="I66">
        <v>23</v>
      </c>
      <c r="J66">
        <v>198.16669999999999</v>
      </c>
      <c r="K66">
        <v>7.2576000000000001</v>
      </c>
      <c r="L66">
        <v>2019</v>
      </c>
      <c r="M66">
        <v>8.25</v>
      </c>
      <c r="N66">
        <v>2019</v>
      </c>
      <c r="O66" s="2">
        <v>42334</v>
      </c>
      <c r="P66">
        <v>2024</v>
      </c>
      <c r="Q66">
        <f t="shared" si="1"/>
        <v>5</v>
      </c>
      <c r="R66">
        <v>35</v>
      </c>
      <c r="S66">
        <v>80</v>
      </c>
    </row>
    <row r="67" spans="1:19" x14ac:dyDescent="0.35">
      <c r="A67" t="s">
        <v>10</v>
      </c>
      <c r="B67">
        <v>2016</v>
      </c>
      <c r="E67" t="s">
        <v>52</v>
      </c>
      <c r="F67">
        <v>130</v>
      </c>
      <c r="G67">
        <f t="shared" si="2"/>
        <v>0.61084669631842126</v>
      </c>
      <c r="H67">
        <v>2017</v>
      </c>
      <c r="I67">
        <v>23</v>
      </c>
      <c r="J67">
        <v>198.16669999999999</v>
      </c>
      <c r="K67">
        <v>7.2576000000000001</v>
      </c>
      <c r="L67">
        <v>2019</v>
      </c>
      <c r="M67">
        <v>8</v>
      </c>
      <c r="N67">
        <v>2019</v>
      </c>
      <c r="O67" s="2">
        <v>42693</v>
      </c>
      <c r="P67">
        <v>2024</v>
      </c>
      <c r="Q67">
        <f t="shared" ref="Q67:Q130" si="3">P67-N67</f>
        <v>5</v>
      </c>
      <c r="R67">
        <v>35</v>
      </c>
      <c r="S67">
        <v>80</v>
      </c>
    </row>
    <row r="68" spans="1:19" x14ac:dyDescent="0.35">
      <c r="A68" t="s">
        <v>10</v>
      </c>
      <c r="B68">
        <v>2019</v>
      </c>
      <c r="C68">
        <v>0</v>
      </c>
      <c r="E68" t="s">
        <v>52</v>
      </c>
      <c r="F68">
        <v>32</v>
      </c>
      <c r="G68">
        <f t="shared" si="2"/>
        <v>5.1379628662297117E-2</v>
      </c>
      <c r="H68">
        <v>2020</v>
      </c>
      <c r="I68">
        <v>23</v>
      </c>
      <c r="J68">
        <v>198.16669999999999</v>
      </c>
      <c r="K68">
        <v>7.2576000000000001</v>
      </c>
      <c r="L68">
        <v>2019</v>
      </c>
      <c r="M68">
        <v>8.8888888888888893</v>
      </c>
      <c r="N68">
        <v>2019</v>
      </c>
      <c r="O68" s="2">
        <v>43784</v>
      </c>
      <c r="P68">
        <v>2024</v>
      </c>
      <c r="Q68">
        <f t="shared" si="3"/>
        <v>5</v>
      </c>
      <c r="R68">
        <v>35</v>
      </c>
      <c r="S68">
        <v>80</v>
      </c>
    </row>
    <row r="69" spans="1:19" x14ac:dyDescent="0.35">
      <c r="A69" t="s">
        <v>10</v>
      </c>
      <c r="B69">
        <v>2022</v>
      </c>
      <c r="C69">
        <v>3</v>
      </c>
      <c r="E69" t="s">
        <v>52</v>
      </c>
      <c r="F69">
        <v>44</v>
      </c>
      <c r="G69">
        <f t="shared" si="2"/>
        <v>0.11988580021202661</v>
      </c>
      <c r="H69">
        <v>2022</v>
      </c>
      <c r="I69">
        <v>23</v>
      </c>
      <c r="J69">
        <v>198.16669999999999</v>
      </c>
      <c r="K69">
        <v>7.2576000000000001</v>
      </c>
      <c r="L69">
        <v>2019</v>
      </c>
      <c r="M69">
        <v>7.4682539682539701</v>
      </c>
      <c r="N69">
        <v>2019</v>
      </c>
      <c r="O69" s="2">
        <v>44664</v>
      </c>
      <c r="P69">
        <v>2024</v>
      </c>
      <c r="Q69">
        <f t="shared" si="3"/>
        <v>5</v>
      </c>
      <c r="R69">
        <v>35</v>
      </c>
      <c r="S69">
        <v>80</v>
      </c>
    </row>
    <row r="70" spans="1:19" x14ac:dyDescent="0.35">
      <c r="A70" t="s">
        <v>10</v>
      </c>
      <c r="B70">
        <v>2023</v>
      </c>
      <c r="C70">
        <v>4</v>
      </c>
      <c r="D70">
        <v>1</v>
      </c>
      <c r="E70" t="s">
        <v>53</v>
      </c>
      <c r="F70">
        <v>23</v>
      </c>
      <c r="G70">
        <f t="shared" si="2"/>
        <v>0</v>
      </c>
      <c r="H70">
        <v>2023</v>
      </c>
      <c r="I70">
        <v>23</v>
      </c>
      <c r="J70">
        <v>198.16669999999999</v>
      </c>
      <c r="K70">
        <v>7.2576000000000001</v>
      </c>
      <c r="L70">
        <v>2019</v>
      </c>
      <c r="M70">
        <v>7.4682539682539701</v>
      </c>
      <c r="N70">
        <v>2019</v>
      </c>
      <c r="O70" s="2">
        <v>45032</v>
      </c>
      <c r="P70">
        <v>2024</v>
      </c>
      <c r="Q70">
        <f t="shared" si="3"/>
        <v>5</v>
      </c>
      <c r="R70">
        <v>35</v>
      </c>
      <c r="S70">
        <v>80</v>
      </c>
    </row>
    <row r="71" spans="1:19" x14ac:dyDescent="0.35">
      <c r="A71" t="s">
        <v>10</v>
      </c>
      <c r="B71">
        <v>2024</v>
      </c>
      <c r="C71">
        <v>5</v>
      </c>
      <c r="D71">
        <v>2</v>
      </c>
      <c r="E71" t="s">
        <v>53</v>
      </c>
      <c r="F71">
        <v>35</v>
      </c>
      <c r="G71">
        <f t="shared" si="2"/>
        <v>6.8506171549729489E-2</v>
      </c>
      <c r="H71">
        <v>2024</v>
      </c>
      <c r="I71">
        <v>23</v>
      </c>
      <c r="J71">
        <v>198.16669999999999</v>
      </c>
      <c r="K71">
        <v>7.2576000000000001</v>
      </c>
      <c r="L71">
        <v>2019</v>
      </c>
      <c r="M71">
        <v>7.4682539682539701</v>
      </c>
      <c r="N71">
        <v>2019</v>
      </c>
      <c r="O71" s="2">
        <v>45377</v>
      </c>
      <c r="P71">
        <v>2024</v>
      </c>
      <c r="Q71">
        <f t="shared" si="3"/>
        <v>5</v>
      </c>
      <c r="R71">
        <v>35</v>
      </c>
      <c r="S71">
        <v>80</v>
      </c>
    </row>
    <row r="72" spans="1:19" x14ac:dyDescent="0.35">
      <c r="A72" t="s">
        <v>31</v>
      </c>
      <c r="B72">
        <v>1998</v>
      </c>
      <c r="E72" t="s">
        <v>52</v>
      </c>
      <c r="F72">
        <v>497</v>
      </c>
      <c r="G72">
        <f t="shared" si="2"/>
        <v>2.6877828054298645</v>
      </c>
      <c r="H72">
        <v>1999</v>
      </c>
      <c r="I72">
        <v>2</v>
      </c>
      <c r="J72">
        <v>186.16666666666666</v>
      </c>
      <c r="K72">
        <v>6.68333333333333</v>
      </c>
      <c r="L72">
        <v>2019</v>
      </c>
      <c r="M72">
        <v>8</v>
      </c>
      <c r="N72">
        <v>2019</v>
      </c>
      <c r="O72" s="2">
        <v>36145</v>
      </c>
      <c r="P72">
        <v>2020</v>
      </c>
      <c r="Q72">
        <f t="shared" si="3"/>
        <v>1</v>
      </c>
      <c r="R72">
        <v>7</v>
      </c>
      <c r="S72">
        <v>164</v>
      </c>
    </row>
    <row r="73" spans="1:19" x14ac:dyDescent="0.35">
      <c r="A73" t="s">
        <v>31</v>
      </c>
      <c r="B73">
        <v>2010</v>
      </c>
      <c r="E73" t="s">
        <v>52</v>
      </c>
      <c r="F73">
        <v>98</v>
      </c>
      <c r="G73">
        <f t="shared" si="2"/>
        <v>0.52126696832579189</v>
      </c>
      <c r="H73">
        <v>2010</v>
      </c>
      <c r="I73">
        <v>2</v>
      </c>
      <c r="J73">
        <v>186.16666666666666</v>
      </c>
      <c r="K73">
        <v>6.68333333333333</v>
      </c>
      <c r="L73">
        <v>2019</v>
      </c>
      <c r="M73">
        <v>5.8888888888888902</v>
      </c>
      <c r="N73">
        <v>2019</v>
      </c>
      <c r="O73" s="2">
        <v>40240</v>
      </c>
      <c r="P73">
        <v>2020</v>
      </c>
      <c r="Q73">
        <f t="shared" si="3"/>
        <v>1</v>
      </c>
      <c r="R73">
        <v>7</v>
      </c>
      <c r="S73">
        <v>164</v>
      </c>
    </row>
    <row r="74" spans="1:19" x14ac:dyDescent="0.35">
      <c r="A74" t="s">
        <v>31</v>
      </c>
      <c r="B74">
        <v>2012</v>
      </c>
      <c r="E74" t="s">
        <v>52</v>
      </c>
      <c r="F74">
        <v>98</v>
      </c>
      <c r="G74">
        <f t="shared" si="2"/>
        <v>0.52126696832579189</v>
      </c>
      <c r="H74">
        <v>2012</v>
      </c>
      <c r="I74">
        <v>2</v>
      </c>
      <c r="J74">
        <v>186.16666666666666</v>
      </c>
      <c r="K74">
        <v>6.68333333333333</v>
      </c>
      <c r="L74">
        <v>2019</v>
      </c>
      <c r="M74">
        <v>6.25</v>
      </c>
      <c r="N74">
        <v>2019</v>
      </c>
      <c r="O74" s="2">
        <v>40963</v>
      </c>
      <c r="P74">
        <v>2020</v>
      </c>
      <c r="Q74">
        <f t="shared" si="3"/>
        <v>1</v>
      </c>
      <c r="R74">
        <v>7</v>
      </c>
      <c r="S74">
        <v>164</v>
      </c>
    </row>
    <row r="75" spans="1:19" x14ac:dyDescent="0.35">
      <c r="A75" t="s">
        <v>31</v>
      </c>
      <c r="B75">
        <v>2014</v>
      </c>
      <c r="E75" t="s">
        <v>52</v>
      </c>
      <c r="F75">
        <v>97</v>
      </c>
      <c r="G75">
        <f t="shared" si="2"/>
        <v>0.51583710407239824</v>
      </c>
      <c r="H75">
        <v>2014</v>
      </c>
      <c r="I75">
        <v>2</v>
      </c>
      <c r="J75">
        <v>186.16666666666666</v>
      </c>
      <c r="K75">
        <v>6.68333333333333</v>
      </c>
      <c r="L75">
        <v>2019</v>
      </c>
      <c r="M75">
        <v>6.7777777777777803</v>
      </c>
      <c r="N75">
        <v>2019</v>
      </c>
      <c r="O75" s="2">
        <v>41693</v>
      </c>
      <c r="P75">
        <v>2020</v>
      </c>
      <c r="Q75">
        <f t="shared" si="3"/>
        <v>1</v>
      </c>
      <c r="R75">
        <v>7</v>
      </c>
      <c r="S75">
        <v>164</v>
      </c>
    </row>
    <row r="76" spans="1:19" x14ac:dyDescent="0.35">
      <c r="A76" t="s">
        <v>31</v>
      </c>
      <c r="B76">
        <v>2015</v>
      </c>
      <c r="E76" t="s">
        <v>52</v>
      </c>
      <c r="F76">
        <v>129</v>
      </c>
      <c r="G76">
        <f t="shared" si="2"/>
        <v>0.68959276018099547</v>
      </c>
      <c r="H76">
        <v>2015</v>
      </c>
      <c r="I76">
        <v>2</v>
      </c>
      <c r="J76">
        <v>186.16666666666666</v>
      </c>
      <c r="K76">
        <v>6.68333333333333</v>
      </c>
      <c r="L76">
        <v>2019</v>
      </c>
      <c r="M76">
        <v>6.68333333333333</v>
      </c>
      <c r="N76">
        <v>2019</v>
      </c>
      <c r="O76" s="2">
        <v>42059</v>
      </c>
      <c r="P76">
        <v>2020</v>
      </c>
      <c r="Q76">
        <f t="shared" si="3"/>
        <v>1</v>
      </c>
      <c r="R76">
        <v>7</v>
      </c>
      <c r="S76">
        <v>164</v>
      </c>
    </row>
    <row r="77" spans="1:19" x14ac:dyDescent="0.35">
      <c r="A77" t="s">
        <v>31</v>
      </c>
      <c r="B77">
        <v>2016</v>
      </c>
      <c r="E77" t="s">
        <v>52</v>
      </c>
      <c r="F77">
        <v>198</v>
      </c>
      <c r="G77">
        <f t="shared" si="2"/>
        <v>1.0642533936651584</v>
      </c>
      <c r="H77">
        <v>2016</v>
      </c>
      <c r="I77">
        <v>2</v>
      </c>
      <c r="J77">
        <v>186.16666666666666</v>
      </c>
      <c r="K77">
        <v>6.68333333333333</v>
      </c>
      <c r="L77">
        <v>2019</v>
      </c>
      <c r="M77">
        <v>6.68333333333333</v>
      </c>
      <c r="N77">
        <v>2019</v>
      </c>
      <c r="O77" s="2">
        <v>42422</v>
      </c>
      <c r="P77">
        <v>2020</v>
      </c>
      <c r="Q77">
        <f t="shared" si="3"/>
        <v>1</v>
      </c>
      <c r="R77">
        <v>7</v>
      </c>
      <c r="S77">
        <v>164</v>
      </c>
    </row>
    <row r="78" spans="1:19" x14ac:dyDescent="0.35">
      <c r="A78" t="s">
        <v>31</v>
      </c>
      <c r="B78">
        <v>2019</v>
      </c>
      <c r="C78">
        <v>0</v>
      </c>
      <c r="D78">
        <v>0</v>
      </c>
      <c r="E78" t="s">
        <v>53</v>
      </c>
      <c r="F78">
        <v>2</v>
      </c>
      <c r="G78">
        <f t="shared" si="2"/>
        <v>0</v>
      </c>
      <c r="H78">
        <v>2019</v>
      </c>
      <c r="I78">
        <v>2</v>
      </c>
      <c r="J78">
        <v>186.166666666667</v>
      </c>
      <c r="K78">
        <v>6.68333333333333</v>
      </c>
      <c r="L78">
        <v>2019</v>
      </c>
      <c r="M78">
        <v>6.5</v>
      </c>
      <c r="N78">
        <v>2019</v>
      </c>
      <c r="O78" s="2">
        <v>43523</v>
      </c>
      <c r="P78">
        <v>2020</v>
      </c>
      <c r="Q78">
        <f t="shared" si="3"/>
        <v>1</v>
      </c>
      <c r="R78">
        <v>7</v>
      </c>
      <c r="S78">
        <v>164</v>
      </c>
    </row>
    <row r="79" spans="1:19" x14ac:dyDescent="0.35">
      <c r="A79" t="s">
        <v>31</v>
      </c>
      <c r="B79">
        <v>2019</v>
      </c>
      <c r="C79">
        <v>1</v>
      </c>
      <c r="D79">
        <v>1</v>
      </c>
      <c r="E79" t="s">
        <v>53</v>
      </c>
      <c r="F79">
        <v>7</v>
      </c>
      <c r="G79">
        <f t="shared" si="2"/>
        <v>2.7149321266968278E-2</v>
      </c>
      <c r="H79">
        <v>2020</v>
      </c>
      <c r="I79">
        <v>2</v>
      </c>
      <c r="J79">
        <v>186.166666666667</v>
      </c>
      <c r="K79">
        <v>6.68333333333333</v>
      </c>
      <c r="L79">
        <v>2019</v>
      </c>
      <c r="M79">
        <v>6.68333333333333</v>
      </c>
      <c r="N79">
        <v>2019</v>
      </c>
      <c r="O79" s="2">
        <v>43817</v>
      </c>
      <c r="P79">
        <v>2020</v>
      </c>
      <c r="Q79">
        <f t="shared" si="3"/>
        <v>1</v>
      </c>
      <c r="R79">
        <v>7</v>
      </c>
      <c r="S79">
        <v>164</v>
      </c>
    </row>
    <row r="80" spans="1:19" x14ac:dyDescent="0.35">
      <c r="A80" t="s">
        <v>32</v>
      </c>
      <c r="B80">
        <v>2015</v>
      </c>
      <c r="E80" t="s">
        <v>52</v>
      </c>
      <c r="F80">
        <v>45</v>
      </c>
      <c r="G80">
        <f t="shared" si="2"/>
        <v>1</v>
      </c>
      <c r="H80">
        <v>2015</v>
      </c>
      <c r="I80">
        <v>0</v>
      </c>
      <c r="J80">
        <v>45</v>
      </c>
      <c r="K80">
        <v>3.0555555555555598</v>
      </c>
      <c r="L80">
        <v>2017</v>
      </c>
      <c r="M80">
        <v>3.7777777777777799</v>
      </c>
      <c r="N80">
        <v>2017</v>
      </c>
      <c r="O80" s="2">
        <v>42095</v>
      </c>
      <c r="P80">
        <v>2020</v>
      </c>
      <c r="Q80">
        <f t="shared" si="3"/>
        <v>3</v>
      </c>
      <c r="R80">
        <v>1</v>
      </c>
      <c r="S80">
        <v>80</v>
      </c>
    </row>
    <row r="81" spans="1:19" x14ac:dyDescent="0.35">
      <c r="A81" t="s">
        <v>32</v>
      </c>
      <c r="B81">
        <v>2017</v>
      </c>
      <c r="C81">
        <v>0</v>
      </c>
      <c r="E81" t="s">
        <v>52</v>
      </c>
      <c r="F81">
        <v>8</v>
      </c>
      <c r="G81">
        <f t="shared" si="2"/>
        <v>0.17777777777777778</v>
      </c>
      <c r="H81">
        <v>2017</v>
      </c>
      <c r="I81">
        <v>0</v>
      </c>
      <c r="J81">
        <v>45</v>
      </c>
      <c r="K81">
        <v>3.0555555555555598</v>
      </c>
      <c r="L81">
        <v>2017</v>
      </c>
      <c r="M81">
        <v>2</v>
      </c>
      <c r="N81">
        <v>2017</v>
      </c>
      <c r="O81" s="2">
        <v>42777</v>
      </c>
      <c r="P81">
        <v>2020</v>
      </c>
      <c r="Q81">
        <f t="shared" si="3"/>
        <v>3</v>
      </c>
      <c r="R81">
        <v>1</v>
      </c>
      <c r="S81">
        <v>80</v>
      </c>
    </row>
    <row r="82" spans="1:19" x14ac:dyDescent="0.35">
      <c r="A82" t="s">
        <v>32</v>
      </c>
      <c r="B82">
        <v>2018</v>
      </c>
      <c r="C82">
        <v>1</v>
      </c>
      <c r="E82" t="s">
        <v>52</v>
      </c>
      <c r="F82">
        <v>1</v>
      </c>
      <c r="G82">
        <f t="shared" si="2"/>
        <v>2.2222222222222223E-2</v>
      </c>
      <c r="H82">
        <v>2018</v>
      </c>
      <c r="I82">
        <v>0</v>
      </c>
      <c r="J82">
        <v>45</v>
      </c>
      <c r="K82">
        <v>3.0555555555555598</v>
      </c>
      <c r="L82">
        <v>2017</v>
      </c>
      <c r="M82">
        <v>1.5</v>
      </c>
      <c r="N82">
        <v>2017</v>
      </c>
      <c r="O82" s="2">
        <v>43148</v>
      </c>
      <c r="P82">
        <v>2020</v>
      </c>
      <c r="Q82">
        <f t="shared" si="3"/>
        <v>3</v>
      </c>
      <c r="R82">
        <v>1</v>
      </c>
      <c r="S82">
        <v>80</v>
      </c>
    </row>
    <row r="83" spans="1:19" x14ac:dyDescent="0.35">
      <c r="A83" t="s">
        <v>32</v>
      </c>
      <c r="B83">
        <v>2018</v>
      </c>
      <c r="C83">
        <v>2</v>
      </c>
      <c r="D83">
        <v>0</v>
      </c>
      <c r="E83" t="s">
        <v>53</v>
      </c>
      <c r="F83">
        <v>0</v>
      </c>
      <c r="G83">
        <f t="shared" si="2"/>
        <v>0</v>
      </c>
      <c r="H83">
        <v>2019</v>
      </c>
      <c r="I83">
        <v>0</v>
      </c>
      <c r="J83">
        <v>45</v>
      </c>
      <c r="K83">
        <v>3.0555555555555598</v>
      </c>
      <c r="L83">
        <v>2017</v>
      </c>
      <c r="M83">
        <v>4</v>
      </c>
      <c r="N83">
        <v>2017</v>
      </c>
      <c r="O83" s="2">
        <v>43448</v>
      </c>
      <c r="P83">
        <v>2020</v>
      </c>
      <c r="Q83">
        <f t="shared" si="3"/>
        <v>3</v>
      </c>
      <c r="R83">
        <v>1</v>
      </c>
      <c r="S83">
        <v>80</v>
      </c>
    </row>
    <row r="84" spans="1:19" x14ac:dyDescent="0.35">
      <c r="A84" t="s">
        <v>32</v>
      </c>
      <c r="B84">
        <v>2019</v>
      </c>
      <c r="C84">
        <v>3</v>
      </c>
      <c r="D84">
        <v>1</v>
      </c>
      <c r="E84" t="s">
        <v>53</v>
      </c>
      <c r="F84">
        <v>1</v>
      </c>
      <c r="G84">
        <f t="shared" si="2"/>
        <v>2.2222222222222223E-2</v>
      </c>
      <c r="H84">
        <v>2020</v>
      </c>
      <c r="I84">
        <v>0</v>
      </c>
      <c r="J84">
        <v>45</v>
      </c>
      <c r="K84">
        <v>3.0555555555555598</v>
      </c>
      <c r="L84">
        <v>2017</v>
      </c>
      <c r="M84">
        <v>4</v>
      </c>
      <c r="N84">
        <v>2017</v>
      </c>
      <c r="O84" s="2">
        <v>43826</v>
      </c>
      <c r="P84">
        <v>2020</v>
      </c>
      <c r="Q84">
        <f t="shared" si="3"/>
        <v>3</v>
      </c>
      <c r="R84">
        <v>1</v>
      </c>
      <c r="S84">
        <v>80</v>
      </c>
    </row>
    <row r="85" spans="1:19" x14ac:dyDescent="0.35">
      <c r="A85" t="s">
        <v>11</v>
      </c>
      <c r="B85">
        <v>1998</v>
      </c>
      <c r="E85" t="s">
        <v>52</v>
      </c>
      <c r="F85">
        <v>551</v>
      </c>
      <c r="G85">
        <f t="shared" si="2"/>
        <v>1.1757161179991449</v>
      </c>
      <c r="H85">
        <v>1998</v>
      </c>
      <c r="I85">
        <v>1</v>
      </c>
      <c r="J85">
        <v>468.8</v>
      </c>
      <c r="K85">
        <v>4.1666999999999996</v>
      </c>
      <c r="L85">
        <v>2020</v>
      </c>
      <c r="M85">
        <v>3.5</v>
      </c>
      <c r="N85">
        <v>2020</v>
      </c>
      <c r="O85" s="2">
        <v>35865</v>
      </c>
      <c r="P85">
        <v>2023</v>
      </c>
      <c r="Q85">
        <f t="shared" si="3"/>
        <v>3</v>
      </c>
      <c r="R85">
        <v>47</v>
      </c>
      <c r="S85">
        <v>155</v>
      </c>
    </row>
    <row r="86" spans="1:19" x14ac:dyDescent="0.35">
      <c r="A86" t="s">
        <v>11</v>
      </c>
      <c r="B86">
        <v>2010</v>
      </c>
      <c r="E86" t="s">
        <v>52</v>
      </c>
      <c r="F86">
        <v>617</v>
      </c>
      <c r="G86">
        <f t="shared" si="2"/>
        <v>1.3168020521590422</v>
      </c>
      <c r="H86">
        <v>2010</v>
      </c>
      <c r="I86">
        <v>1</v>
      </c>
      <c r="J86">
        <v>468.8</v>
      </c>
      <c r="K86">
        <v>4.1666999999999996</v>
      </c>
      <c r="L86">
        <v>2020</v>
      </c>
      <c r="M86">
        <v>4.5</v>
      </c>
      <c r="N86">
        <v>2020</v>
      </c>
      <c r="O86" s="2">
        <v>40238</v>
      </c>
      <c r="P86">
        <v>2023</v>
      </c>
      <c r="Q86">
        <f t="shared" si="3"/>
        <v>3</v>
      </c>
      <c r="R86">
        <v>47</v>
      </c>
      <c r="S86">
        <v>155</v>
      </c>
    </row>
    <row r="87" spans="1:19" x14ac:dyDescent="0.35">
      <c r="A87" t="s">
        <v>11</v>
      </c>
      <c r="B87">
        <v>2012</v>
      </c>
      <c r="E87" t="s">
        <v>52</v>
      </c>
      <c r="F87">
        <v>590</v>
      </c>
      <c r="G87">
        <f t="shared" si="2"/>
        <v>1.2590850790936297</v>
      </c>
      <c r="H87">
        <v>2012</v>
      </c>
      <c r="I87">
        <v>1</v>
      </c>
      <c r="J87">
        <v>468.8</v>
      </c>
      <c r="K87">
        <v>4.1666999999999996</v>
      </c>
      <c r="L87">
        <v>2020</v>
      </c>
      <c r="M87">
        <v>5.5</v>
      </c>
      <c r="N87">
        <v>2020</v>
      </c>
      <c r="O87" s="2">
        <v>40963</v>
      </c>
      <c r="P87">
        <v>2023</v>
      </c>
      <c r="Q87">
        <f t="shared" si="3"/>
        <v>3</v>
      </c>
      <c r="R87">
        <v>47</v>
      </c>
      <c r="S87">
        <v>155</v>
      </c>
    </row>
    <row r="88" spans="1:19" x14ac:dyDescent="0.35">
      <c r="A88" t="s">
        <v>11</v>
      </c>
      <c r="B88">
        <v>2012</v>
      </c>
      <c r="E88" t="s">
        <v>52</v>
      </c>
      <c r="F88">
        <v>280</v>
      </c>
      <c r="G88">
        <f t="shared" si="2"/>
        <v>0.59640872167592984</v>
      </c>
      <c r="H88">
        <v>2013</v>
      </c>
      <c r="I88">
        <v>1</v>
      </c>
      <c r="J88">
        <v>468.8</v>
      </c>
      <c r="K88">
        <v>4.1666999999999996</v>
      </c>
      <c r="L88">
        <v>2020</v>
      </c>
      <c r="M88">
        <v>4.5</v>
      </c>
      <c r="N88">
        <v>2020</v>
      </c>
      <c r="O88" s="2">
        <v>41243</v>
      </c>
      <c r="P88">
        <v>2023</v>
      </c>
      <c r="Q88">
        <f t="shared" si="3"/>
        <v>3</v>
      </c>
      <c r="R88">
        <v>47</v>
      </c>
      <c r="S88">
        <v>155</v>
      </c>
    </row>
    <row r="89" spans="1:19" x14ac:dyDescent="0.35">
      <c r="A89" t="s">
        <v>11</v>
      </c>
      <c r="B89">
        <v>2014</v>
      </c>
      <c r="E89" t="s">
        <v>52</v>
      </c>
      <c r="F89">
        <v>306</v>
      </c>
      <c r="G89">
        <f t="shared" si="2"/>
        <v>0.65198802907225306</v>
      </c>
      <c r="H89">
        <v>2015</v>
      </c>
      <c r="I89">
        <v>1</v>
      </c>
      <c r="J89">
        <v>468.8</v>
      </c>
      <c r="K89">
        <v>4.1666999999999996</v>
      </c>
      <c r="L89">
        <v>2020</v>
      </c>
      <c r="M89">
        <v>4.5</v>
      </c>
      <c r="N89">
        <v>2020</v>
      </c>
      <c r="O89" s="2">
        <v>41971</v>
      </c>
      <c r="P89">
        <v>2023</v>
      </c>
      <c r="Q89">
        <f t="shared" si="3"/>
        <v>3</v>
      </c>
      <c r="R89">
        <v>47</v>
      </c>
      <c r="S89">
        <v>155</v>
      </c>
    </row>
    <row r="90" spans="1:19" x14ac:dyDescent="0.35">
      <c r="A90" t="s">
        <v>11</v>
      </c>
      <c r="B90">
        <v>2020</v>
      </c>
      <c r="C90">
        <v>0</v>
      </c>
      <c r="D90">
        <v>0</v>
      </c>
      <c r="E90" t="s">
        <v>53</v>
      </c>
      <c r="F90">
        <v>1</v>
      </c>
      <c r="G90">
        <f t="shared" si="2"/>
        <v>0</v>
      </c>
      <c r="H90">
        <v>2021</v>
      </c>
      <c r="I90">
        <v>1</v>
      </c>
      <c r="J90">
        <v>468.8</v>
      </c>
      <c r="K90">
        <v>4.1666999999999996</v>
      </c>
      <c r="L90">
        <v>2020</v>
      </c>
      <c r="M90">
        <v>4.5</v>
      </c>
      <c r="N90">
        <v>2020</v>
      </c>
      <c r="O90" s="2">
        <v>44148</v>
      </c>
      <c r="P90">
        <v>2023</v>
      </c>
      <c r="Q90">
        <f t="shared" si="3"/>
        <v>3</v>
      </c>
      <c r="R90">
        <v>47</v>
      </c>
      <c r="S90">
        <v>155</v>
      </c>
    </row>
    <row r="91" spans="1:19" x14ac:dyDescent="0.35">
      <c r="A91" t="s">
        <v>11</v>
      </c>
      <c r="B91">
        <v>2021</v>
      </c>
      <c r="C91">
        <v>1</v>
      </c>
      <c r="D91">
        <v>1</v>
      </c>
      <c r="E91" t="s">
        <v>53</v>
      </c>
      <c r="F91">
        <v>44</v>
      </c>
      <c r="G91">
        <f t="shared" si="2"/>
        <v>9.1919623770842243E-2</v>
      </c>
      <c r="H91">
        <v>2021</v>
      </c>
      <c r="I91">
        <v>1</v>
      </c>
      <c r="J91">
        <v>468.8</v>
      </c>
      <c r="K91">
        <v>4.1666999999999996</v>
      </c>
      <c r="L91">
        <v>2020</v>
      </c>
      <c r="M91">
        <v>4.5</v>
      </c>
      <c r="N91">
        <v>2020</v>
      </c>
      <c r="O91" s="2">
        <v>44259</v>
      </c>
      <c r="P91">
        <v>2023</v>
      </c>
      <c r="Q91">
        <f t="shared" si="3"/>
        <v>3</v>
      </c>
      <c r="R91">
        <v>47</v>
      </c>
      <c r="S91">
        <v>155</v>
      </c>
    </row>
    <row r="92" spans="1:19" x14ac:dyDescent="0.35">
      <c r="A92" t="s">
        <v>11</v>
      </c>
      <c r="B92">
        <v>2022</v>
      </c>
      <c r="C92">
        <v>2</v>
      </c>
      <c r="D92">
        <v>2</v>
      </c>
      <c r="E92" t="s">
        <v>53</v>
      </c>
      <c r="F92">
        <v>1</v>
      </c>
      <c r="G92">
        <f t="shared" si="2"/>
        <v>0</v>
      </c>
      <c r="H92">
        <v>2022</v>
      </c>
      <c r="I92">
        <v>1</v>
      </c>
      <c r="J92">
        <v>468.8</v>
      </c>
      <c r="K92">
        <v>4.1666999999999996</v>
      </c>
      <c r="L92">
        <v>2020</v>
      </c>
      <c r="M92">
        <v>4.5</v>
      </c>
      <c r="N92">
        <v>2020</v>
      </c>
      <c r="O92" s="2">
        <v>44510</v>
      </c>
      <c r="P92">
        <v>2023</v>
      </c>
      <c r="Q92">
        <f t="shared" si="3"/>
        <v>3</v>
      </c>
      <c r="R92">
        <v>47</v>
      </c>
      <c r="S92">
        <v>155</v>
      </c>
    </row>
    <row r="93" spans="1:19" x14ac:dyDescent="0.35">
      <c r="A93" t="s">
        <v>11</v>
      </c>
      <c r="B93">
        <v>2022</v>
      </c>
      <c r="C93">
        <v>2</v>
      </c>
      <c r="D93">
        <v>2</v>
      </c>
      <c r="E93" t="s">
        <v>53</v>
      </c>
      <c r="F93">
        <v>22</v>
      </c>
      <c r="G93">
        <f t="shared" si="2"/>
        <v>4.4890979050876439E-2</v>
      </c>
      <c r="H93">
        <v>2022</v>
      </c>
      <c r="I93">
        <v>1</v>
      </c>
      <c r="J93">
        <v>468.8</v>
      </c>
      <c r="K93">
        <v>4.1666999999999996</v>
      </c>
      <c r="L93">
        <v>2020</v>
      </c>
      <c r="M93">
        <v>4.5</v>
      </c>
      <c r="N93">
        <v>2020</v>
      </c>
      <c r="O93" s="2">
        <v>44626</v>
      </c>
      <c r="P93">
        <v>2023</v>
      </c>
      <c r="Q93">
        <f t="shared" si="3"/>
        <v>3</v>
      </c>
      <c r="R93">
        <v>47</v>
      </c>
      <c r="S93">
        <v>155</v>
      </c>
    </row>
    <row r="94" spans="1:19" x14ac:dyDescent="0.35">
      <c r="A94" t="s">
        <v>11</v>
      </c>
      <c r="B94">
        <v>2022</v>
      </c>
      <c r="C94">
        <v>3</v>
      </c>
      <c r="D94">
        <v>3</v>
      </c>
      <c r="E94" t="s">
        <v>53</v>
      </c>
      <c r="F94">
        <v>1</v>
      </c>
      <c r="G94">
        <f t="shared" si="2"/>
        <v>0</v>
      </c>
      <c r="H94">
        <v>2023</v>
      </c>
      <c r="I94">
        <v>1</v>
      </c>
      <c r="J94">
        <v>468.8</v>
      </c>
      <c r="K94">
        <v>4.1666999999999996</v>
      </c>
      <c r="L94">
        <v>2020</v>
      </c>
      <c r="M94">
        <v>4.5</v>
      </c>
      <c r="N94">
        <v>2020</v>
      </c>
      <c r="O94" s="2">
        <v>44876</v>
      </c>
      <c r="P94">
        <v>2023</v>
      </c>
      <c r="Q94">
        <f t="shared" si="3"/>
        <v>3</v>
      </c>
      <c r="R94">
        <v>47</v>
      </c>
      <c r="S94">
        <v>155</v>
      </c>
    </row>
    <row r="95" spans="1:19" x14ac:dyDescent="0.35">
      <c r="A95" t="s">
        <v>11</v>
      </c>
      <c r="B95">
        <v>2023</v>
      </c>
      <c r="C95">
        <v>3</v>
      </c>
      <c r="D95">
        <v>3</v>
      </c>
      <c r="E95" t="s">
        <v>53</v>
      </c>
      <c r="F95">
        <v>47</v>
      </c>
      <c r="G95">
        <f t="shared" si="2"/>
        <v>9.8332620778110308E-2</v>
      </c>
      <c r="H95">
        <v>2023</v>
      </c>
      <c r="I95">
        <v>1</v>
      </c>
      <c r="J95">
        <v>468.8</v>
      </c>
      <c r="K95">
        <v>4.1666999999999996</v>
      </c>
      <c r="L95">
        <v>2020</v>
      </c>
      <c r="M95">
        <v>4.5</v>
      </c>
      <c r="N95">
        <v>2020</v>
      </c>
      <c r="O95" s="2">
        <v>44986</v>
      </c>
      <c r="P95">
        <v>2023</v>
      </c>
      <c r="Q95">
        <f t="shared" si="3"/>
        <v>3</v>
      </c>
      <c r="R95">
        <v>47</v>
      </c>
      <c r="S95">
        <v>155</v>
      </c>
    </row>
    <row r="96" spans="1:19" x14ac:dyDescent="0.35">
      <c r="A96" t="s">
        <v>12</v>
      </c>
      <c r="B96">
        <v>2009</v>
      </c>
      <c r="E96" t="s">
        <v>52</v>
      </c>
      <c r="F96">
        <v>18713</v>
      </c>
      <c r="G96">
        <f t="shared" si="2"/>
        <v>0.87554411870806381</v>
      </c>
      <c r="H96">
        <v>2009</v>
      </c>
      <c r="I96">
        <v>510</v>
      </c>
      <c r="J96">
        <v>21300.5</v>
      </c>
      <c r="K96">
        <v>7.6566000000000001</v>
      </c>
      <c r="L96">
        <v>2019</v>
      </c>
      <c r="M96">
        <v>9.5555555555555607</v>
      </c>
      <c r="N96">
        <v>2019</v>
      </c>
      <c r="O96" s="2">
        <v>39837</v>
      </c>
      <c r="P96">
        <v>2024</v>
      </c>
      <c r="Q96">
        <f t="shared" si="3"/>
        <v>5</v>
      </c>
      <c r="R96">
        <v>770</v>
      </c>
      <c r="S96">
        <v>3500</v>
      </c>
    </row>
    <row r="97" spans="1:19" x14ac:dyDescent="0.35">
      <c r="A97" t="s">
        <v>12</v>
      </c>
      <c r="B97">
        <v>2013</v>
      </c>
      <c r="E97" t="s">
        <v>52</v>
      </c>
      <c r="F97">
        <v>23888</v>
      </c>
      <c r="G97">
        <f t="shared" si="2"/>
        <v>1.1244558812919363</v>
      </c>
      <c r="H97">
        <v>2013</v>
      </c>
      <c r="I97">
        <v>510</v>
      </c>
      <c r="J97">
        <v>21300.5</v>
      </c>
      <c r="K97">
        <v>7.6566000000000001</v>
      </c>
      <c r="L97">
        <v>2019</v>
      </c>
      <c r="M97">
        <v>7.5555555555555598</v>
      </c>
      <c r="N97">
        <v>2019</v>
      </c>
      <c r="O97" s="2">
        <v>41349</v>
      </c>
      <c r="P97">
        <v>2024</v>
      </c>
      <c r="Q97">
        <f t="shared" si="3"/>
        <v>5</v>
      </c>
      <c r="R97">
        <v>770</v>
      </c>
      <c r="S97">
        <v>3500</v>
      </c>
    </row>
    <row r="98" spans="1:19" x14ac:dyDescent="0.35">
      <c r="A98" t="s">
        <v>12</v>
      </c>
      <c r="B98">
        <v>2017</v>
      </c>
      <c r="C98">
        <v>0</v>
      </c>
      <c r="E98" t="s">
        <v>52</v>
      </c>
      <c r="F98">
        <v>1103</v>
      </c>
      <c r="G98">
        <f t="shared" si="2"/>
        <v>2.8522642553089152E-2</v>
      </c>
      <c r="H98">
        <v>2017</v>
      </c>
      <c r="I98">
        <v>510</v>
      </c>
      <c r="J98">
        <v>21300.5</v>
      </c>
      <c r="K98">
        <v>7.6566000000000001</v>
      </c>
      <c r="L98">
        <v>2019</v>
      </c>
      <c r="M98">
        <v>8.1388888888888893</v>
      </c>
      <c r="N98">
        <v>2019</v>
      </c>
      <c r="O98" s="2">
        <v>42786</v>
      </c>
      <c r="P98">
        <v>2024</v>
      </c>
      <c r="Q98">
        <f t="shared" si="3"/>
        <v>5</v>
      </c>
      <c r="R98">
        <v>770</v>
      </c>
      <c r="S98">
        <v>3500</v>
      </c>
    </row>
    <row r="99" spans="1:19" x14ac:dyDescent="0.35">
      <c r="A99" t="s">
        <v>12</v>
      </c>
      <c r="B99">
        <v>2019</v>
      </c>
      <c r="C99">
        <v>2</v>
      </c>
      <c r="D99">
        <v>1</v>
      </c>
      <c r="E99" t="s">
        <v>53</v>
      </c>
      <c r="F99">
        <v>510</v>
      </c>
      <c r="G99">
        <f t="shared" si="2"/>
        <v>0</v>
      </c>
      <c r="H99">
        <v>2020</v>
      </c>
      <c r="I99">
        <v>510</v>
      </c>
      <c r="J99">
        <v>21300.5</v>
      </c>
      <c r="K99">
        <v>7.6566000000000001</v>
      </c>
      <c r="L99">
        <v>2019</v>
      </c>
      <c r="M99">
        <v>9.6388888888888893</v>
      </c>
      <c r="N99">
        <v>2019</v>
      </c>
      <c r="O99" s="2">
        <v>43828</v>
      </c>
      <c r="P99">
        <v>2024</v>
      </c>
      <c r="Q99">
        <f t="shared" si="3"/>
        <v>5</v>
      </c>
      <c r="R99">
        <v>770</v>
      </c>
      <c r="S99">
        <v>3500</v>
      </c>
    </row>
    <row r="100" spans="1:19" x14ac:dyDescent="0.35">
      <c r="A100" t="s">
        <v>12</v>
      </c>
      <c r="B100">
        <v>2024</v>
      </c>
      <c r="C100">
        <v>7</v>
      </c>
      <c r="D100">
        <v>5</v>
      </c>
      <c r="E100" t="s">
        <v>53</v>
      </c>
      <c r="F100">
        <v>770</v>
      </c>
      <c r="G100">
        <f t="shared" si="2"/>
        <v>1.2505711743344316E-2</v>
      </c>
      <c r="H100">
        <v>2024</v>
      </c>
      <c r="I100">
        <v>510</v>
      </c>
      <c r="J100">
        <v>21300.5</v>
      </c>
      <c r="K100">
        <v>7.6566000000000001</v>
      </c>
      <c r="L100">
        <v>2019</v>
      </c>
      <c r="M100">
        <v>7</v>
      </c>
      <c r="N100">
        <v>2019</v>
      </c>
      <c r="O100" s="2">
        <v>45363</v>
      </c>
      <c r="P100">
        <v>2024</v>
      </c>
      <c r="Q100">
        <f t="shared" si="3"/>
        <v>5</v>
      </c>
      <c r="R100">
        <v>770</v>
      </c>
      <c r="S100">
        <v>3500</v>
      </c>
    </row>
    <row r="101" spans="1:19" x14ac:dyDescent="0.35">
      <c r="A101" t="s">
        <v>13</v>
      </c>
      <c r="B101">
        <v>2007</v>
      </c>
      <c r="E101" t="s">
        <v>52</v>
      </c>
      <c r="F101">
        <v>257</v>
      </c>
      <c r="G101">
        <f t="shared" si="2"/>
        <v>0.5740011254924029</v>
      </c>
      <c r="H101">
        <v>2008</v>
      </c>
      <c r="I101">
        <v>2</v>
      </c>
      <c r="J101">
        <v>446.25</v>
      </c>
      <c r="K101">
        <v>8.6759000000000004</v>
      </c>
      <c r="L101">
        <v>2017</v>
      </c>
      <c r="M101">
        <v>8.6388888888888893</v>
      </c>
      <c r="N101">
        <v>2017</v>
      </c>
      <c r="O101" s="2">
        <v>39446</v>
      </c>
      <c r="P101">
        <v>2020</v>
      </c>
      <c r="Q101">
        <f t="shared" si="3"/>
        <v>3</v>
      </c>
      <c r="R101">
        <v>25</v>
      </c>
      <c r="S101">
        <v>705</v>
      </c>
    </row>
    <row r="102" spans="1:19" x14ac:dyDescent="0.35">
      <c r="A102" t="s">
        <v>13</v>
      </c>
      <c r="B102">
        <v>2009</v>
      </c>
      <c r="E102" t="s">
        <v>52</v>
      </c>
      <c r="F102">
        <v>438</v>
      </c>
      <c r="G102">
        <f t="shared" si="2"/>
        <v>0.98142937535171637</v>
      </c>
      <c r="H102">
        <v>2009</v>
      </c>
      <c r="I102">
        <v>2</v>
      </c>
      <c r="J102">
        <v>446.25</v>
      </c>
      <c r="K102">
        <v>8.6759000000000004</v>
      </c>
      <c r="L102">
        <v>2017</v>
      </c>
      <c r="M102">
        <v>7.2222222222222197</v>
      </c>
      <c r="N102">
        <v>2017</v>
      </c>
      <c r="O102" s="2">
        <v>39838</v>
      </c>
      <c r="P102">
        <v>2020</v>
      </c>
      <c r="Q102">
        <f t="shared" si="3"/>
        <v>3</v>
      </c>
      <c r="R102">
        <v>25</v>
      </c>
      <c r="S102">
        <v>705</v>
      </c>
    </row>
    <row r="103" spans="1:19" x14ac:dyDescent="0.35">
      <c r="A103" t="s">
        <v>13</v>
      </c>
      <c r="B103">
        <v>2011</v>
      </c>
      <c r="E103" t="s">
        <v>52</v>
      </c>
      <c r="F103">
        <v>411</v>
      </c>
      <c r="G103">
        <f t="shared" si="2"/>
        <v>0.92065278559369723</v>
      </c>
      <c r="H103">
        <v>2011</v>
      </c>
      <c r="I103">
        <v>2</v>
      </c>
      <c r="J103">
        <v>446.25</v>
      </c>
      <c r="K103">
        <v>8.6759000000000004</v>
      </c>
      <c r="L103">
        <v>2017</v>
      </c>
      <c r="M103">
        <v>9.25</v>
      </c>
      <c r="N103">
        <v>2017</v>
      </c>
      <c r="O103" s="2">
        <v>40607</v>
      </c>
      <c r="P103">
        <v>2020</v>
      </c>
      <c r="Q103">
        <f t="shared" si="3"/>
        <v>3</v>
      </c>
      <c r="R103">
        <v>25</v>
      </c>
      <c r="S103">
        <v>705</v>
      </c>
    </row>
    <row r="104" spans="1:19" x14ac:dyDescent="0.35">
      <c r="A104" t="s">
        <v>13</v>
      </c>
      <c r="B104">
        <v>2012</v>
      </c>
      <c r="E104" t="s">
        <v>52</v>
      </c>
      <c r="F104">
        <v>293</v>
      </c>
      <c r="G104">
        <f t="shared" si="2"/>
        <v>0.65503657850309516</v>
      </c>
      <c r="H104">
        <v>2012</v>
      </c>
      <c r="I104">
        <v>2</v>
      </c>
      <c r="J104">
        <v>446.25</v>
      </c>
      <c r="K104">
        <v>8.6759000000000004</v>
      </c>
      <c r="L104">
        <v>2017</v>
      </c>
      <c r="M104">
        <v>9</v>
      </c>
      <c r="N104">
        <v>2017</v>
      </c>
      <c r="O104" s="2">
        <v>40962</v>
      </c>
      <c r="P104">
        <v>2020</v>
      </c>
      <c r="Q104">
        <f t="shared" si="3"/>
        <v>3</v>
      </c>
      <c r="R104">
        <v>25</v>
      </c>
      <c r="S104">
        <v>705</v>
      </c>
    </row>
    <row r="105" spans="1:19" x14ac:dyDescent="0.35">
      <c r="A105" t="s">
        <v>13</v>
      </c>
      <c r="B105">
        <v>2013</v>
      </c>
      <c r="E105" t="s">
        <v>52</v>
      </c>
      <c r="F105">
        <v>314</v>
      </c>
      <c r="G105">
        <f t="shared" si="2"/>
        <v>0.70230725942599892</v>
      </c>
      <c r="H105">
        <v>2013</v>
      </c>
      <c r="I105">
        <v>2</v>
      </c>
      <c r="J105">
        <v>446.25</v>
      </c>
      <c r="K105">
        <v>8.6759000000000004</v>
      </c>
      <c r="L105">
        <v>2017</v>
      </c>
      <c r="M105">
        <v>9</v>
      </c>
      <c r="N105">
        <v>2017</v>
      </c>
      <c r="O105" s="2">
        <v>41348</v>
      </c>
      <c r="P105">
        <v>2020</v>
      </c>
      <c r="Q105">
        <f t="shared" si="3"/>
        <v>3</v>
      </c>
      <c r="R105">
        <v>25</v>
      </c>
      <c r="S105">
        <v>705</v>
      </c>
    </row>
    <row r="106" spans="1:19" x14ac:dyDescent="0.35">
      <c r="A106" t="s">
        <v>13</v>
      </c>
      <c r="B106">
        <v>2014</v>
      </c>
      <c r="E106" t="s">
        <v>52</v>
      </c>
      <c r="F106">
        <v>435</v>
      </c>
      <c r="G106">
        <f t="shared" si="2"/>
        <v>0.97467642093415874</v>
      </c>
      <c r="H106">
        <v>2014</v>
      </c>
      <c r="I106">
        <v>2</v>
      </c>
      <c r="J106">
        <v>446.25</v>
      </c>
      <c r="K106">
        <v>8.6759000000000004</v>
      </c>
      <c r="L106">
        <v>2017</v>
      </c>
      <c r="M106">
        <v>8.6388888888888893</v>
      </c>
      <c r="N106">
        <v>2017</v>
      </c>
      <c r="O106" s="2">
        <v>41692</v>
      </c>
      <c r="P106">
        <v>2020</v>
      </c>
      <c r="Q106">
        <f t="shared" si="3"/>
        <v>3</v>
      </c>
      <c r="R106">
        <v>25</v>
      </c>
      <c r="S106">
        <v>705</v>
      </c>
    </row>
    <row r="107" spans="1:19" x14ac:dyDescent="0.35">
      <c r="A107" t="s">
        <v>13</v>
      </c>
      <c r="B107">
        <v>2015</v>
      </c>
      <c r="E107" t="s">
        <v>52</v>
      </c>
      <c r="F107">
        <v>728</v>
      </c>
      <c r="G107">
        <f t="shared" si="2"/>
        <v>1.6342149690489589</v>
      </c>
      <c r="H107">
        <v>2015</v>
      </c>
      <c r="I107">
        <v>2</v>
      </c>
      <c r="J107">
        <v>446.25</v>
      </c>
      <c r="K107">
        <v>8.6759000000000004</v>
      </c>
      <c r="L107">
        <v>2017</v>
      </c>
      <c r="M107">
        <v>8.6388888888888893</v>
      </c>
      <c r="N107">
        <v>2017</v>
      </c>
      <c r="O107" s="2">
        <v>42057</v>
      </c>
      <c r="P107">
        <v>2020</v>
      </c>
      <c r="Q107">
        <f t="shared" si="3"/>
        <v>3</v>
      </c>
      <c r="R107">
        <v>25</v>
      </c>
      <c r="S107">
        <v>705</v>
      </c>
    </row>
    <row r="108" spans="1:19" x14ac:dyDescent="0.35">
      <c r="A108" t="s">
        <v>13</v>
      </c>
      <c r="B108">
        <v>2016</v>
      </c>
      <c r="E108" t="s">
        <v>52</v>
      </c>
      <c r="F108">
        <v>694</v>
      </c>
      <c r="G108">
        <f t="shared" si="2"/>
        <v>1.5576814856499719</v>
      </c>
      <c r="H108">
        <v>2016</v>
      </c>
      <c r="I108">
        <v>2</v>
      </c>
      <c r="J108">
        <v>446.25</v>
      </c>
      <c r="K108">
        <v>8.6759000000000004</v>
      </c>
      <c r="L108">
        <v>2017</v>
      </c>
      <c r="M108">
        <v>8.8888888888888893</v>
      </c>
      <c r="N108">
        <v>2017</v>
      </c>
      <c r="O108" s="2">
        <v>42420</v>
      </c>
      <c r="P108">
        <v>2020</v>
      </c>
      <c r="Q108">
        <f t="shared" si="3"/>
        <v>3</v>
      </c>
      <c r="R108">
        <v>25</v>
      </c>
      <c r="S108">
        <v>705</v>
      </c>
    </row>
    <row r="109" spans="1:19" x14ac:dyDescent="0.35">
      <c r="A109" t="s">
        <v>13</v>
      </c>
      <c r="B109">
        <v>2017</v>
      </c>
      <c r="C109">
        <v>0</v>
      </c>
      <c r="D109">
        <v>0</v>
      </c>
      <c r="E109" t="s">
        <v>53</v>
      </c>
      <c r="F109">
        <v>2</v>
      </c>
      <c r="G109">
        <f t="shared" si="2"/>
        <v>0</v>
      </c>
      <c r="H109">
        <v>2017</v>
      </c>
      <c r="I109">
        <v>2</v>
      </c>
      <c r="J109">
        <v>446.25</v>
      </c>
      <c r="K109">
        <v>8.6759000000000004</v>
      </c>
      <c r="L109">
        <v>2017</v>
      </c>
      <c r="M109">
        <v>8.75</v>
      </c>
      <c r="N109">
        <v>2017</v>
      </c>
      <c r="O109" s="2">
        <v>42777</v>
      </c>
      <c r="P109">
        <v>2020</v>
      </c>
      <c r="Q109">
        <f t="shared" si="3"/>
        <v>3</v>
      </c>
      <c r="R109">
        <v>25</v>
      </c>
      <c r="S109">
        <v>705</v>
      </c>
    </row>
    <row r="110" spans="1:19" x14ac:dyDescent="0.35">
      <c r="A110" t="s">
        <v>13</v>
      </c>
      <c r="B110">
        <v>2018</v>
      </c>
      <c r="C110">
        <v>1</v>
      </c>
      <c r="D110">
        <v>1</v>
      </c>
      <c r="E110" t="s">
        <v>53</v>
      </c>
      <c r="F110">
        <v>17</v>
      </c>
      <c r="G110">
        <f t="shared" si="2"/>
        <v>3.3764772087788407E-2</v>
      </c>
      <c r="H110">
        <v>2019</v>
      </c>
      <c r="I110">
        <v>2</v>
      </c>
      <c r="J110">
        <v>446.25</v>
      </c>
      <c r="K110">
        <v>8.6759000000000004</v>
      </c>
      <c r="L110">
        <v>2017</v>
      </c>
      <c r="M110">
        <v>8.5</v>
      </c>
      <c r="N110">
        <v>2017</v>
      </c>
      <c r="O110" s="2">
        <v>43448</v>
      </c>
      <c r="P110">
        <v>2020</v>
      </c>
      <c r="Q110">
        <f t="shared" si="3"/>
        <v>3</v>
      </c>
      <c r="R110">
        <v>25</v>
      </c>
      <c r="S110">
        <v>705</v>
      </c>
    </row>
    <row r="111" spans="1:19" x14ac:dyDescent="0.35">
      <c r="A111" t="s">
        <v>13</v>
      </c>
      <c r="B111">
        <v>2019</v>
      </c>
      <c r="C111">
        <v>2</v>
      </c>
      <c r="D111">
        <v>2</v>
      </c>
      <c r="E111" t="s">
        <v>53</v>
      </c>
      <c r="F111">
        <v>25</v>
      </c>
      <c r="G111">
        <f t="shared" si="2"/>
        <v>5.1772650534608888E-2</v>
      </c>
      <c r="H111">
        <v>2020</v>
      </c>
      <c r="I111">
        <v>2</v>
      </c>
      <c r="J111">
        <v>446.25</v>
      </c>
      <c r="K111">
        <v>8.6759000000000004</v>
      </c>
      <c r="L111">
        <v>2017</v>
      </c>
      <c r="M111">
        <v>8.5</v>
      </c>
      <c r="N111">
        <v>2017</v>
      </c>
      <c r="O111" s="2">
        <v>43827</v>
      </c>
      <c r="P111">
        <v>2020</v>
      </c>
      <c r="Q111">
        <f t="shared" si="3"/>
        <v>3</v>
      </c>
      <c r="R111">
        <v>25</v>
      </c>
      <c r="S111">
        <v>705</v>
      </c>
    </row>
    <row r="112" spans="1:19" x14ac:dyDescent="0.35">
      <c r="A112" t="s">
        <v>35</v>
      </c>
      <c r="B112">
        <v>1996</v>
      </c>
      <c r="E112" t="s">
        <v>52</v>
      </c>
      <c r="F112">
        <v>242</v>
      </c>
      <c r="G112">
        <f t="shared" si="2"/>
        <v>0.79762611275964401</v>
      </c>
      <c r="H112">
        <v>1996</v>
      </c>
      <c r="I112">
        <v>18</v>
      </c>
      <c r="J112">
        <v>298.83333333333331</v>
      </c>
      <c r="K112">
        <v>7.9756944444444402</v>
      </c>
      <c r="L112">
        <v>2024</v>
      </c>
      <c r="M112">
        <v>7.2222222222222197</v>
      </c>
      <c r="N112">
        <v>2017</v>
      </c>
      <c r="O112" s="2">
        <v>35069</v>
      </c>
      <c r="P112">
        <v>2024</v>
      </c>
      <c r="Q112">
        <f t="shared" si="3"/>
        <v>7</v>
      </c>
      <c r="R112">
        <v>18</v>
      </c>
      <c r="S112">
        <v>380</v>
      </c>
    </row>
    <row r="113" spans="1:19" x14ac:dyDescent="0.35">
      <c r="A113" t="s">
        <v>35</v>
      </c>
      <c r="B113">
        <v>2004</v>
      </c>
      <c r="E113" t="s">
        <v>52</v>
      </c>
      <c r="F113">
        <v>393</v>
      </c>
      <c r="G113">
        <f t="shared" si="2"/>
        <v>1.3353115727002969</v>
      </c>
      <c r="H113">
        <v>2005</v>
      </c>
      <c r="I113">
        <v>18</v>
      </c>
      <c r="J113">
        <v>298.83333333333331</v>
      </c>
      <c r="K113">
        <v>7.9756944444444402</v>
      </c>
      <c r="L113">
        <v>2024</v>
      </c>
      <c r="M113">
        <v>8.8888888888888893</v>
      </c>
      <c r="N113">
        <v>2017</v>
      </c>
      <c r="O113" s="2">
        <v>38350</v>
      </c>
      <c r="P113">
        <v>2024</v>
      </c>
      <c r="Q113">
        <f t="shared" si="3"/>
        <v>7</v>
      </c>
      <c r="R113">
        <v>18</v>
      </c>
      <c r="S113">
        <v>380</v>
      </c>
    </row>
    <row r="114" spans="1:19" x14ac:dyDescent="0.35">
      <c r="A114" t="s">
        <v>35</v>
      </c>
      <c r="B114">
        <v>2007</v>
      </c>
      <c r="E114" t="s">
        <v>52</v>
      </c>
      <c r="F114">
        <v>267</v>
      </c>
      <c r="G114">
        <f t="shared" si="2"/>
        <v>0.8866468842729982</v>
      </c>
      <c r="H114">
        <v>2007</v>
      </c>
      <c r="I114">
        <v>18</v>
      </c>
      <c r="J114">
        <v>298.83333333333297</v>
      </c>
      <c r="K114">
        <v>7.9756944444444402</v>
      </c>
      <c r="L114">
        <v>2024</v>
      </c>
      <c r="M114">
        <v>7.5</v>
      </c>
      <c r="N114">
        <v>2017</v>
      </c>
      <c r="O114" s="2">
        <v>39165</v>
      </c>
      <c r="P114">
        <v>2024</v>
      </c>
      <c r="Q114">
        <f t="shared" si="3"/>
        <v>7</v>
      </c>
      <c r="R114">
        <v>18</v>
      </c>
      <c r="S114">
        <v>380</v>
      </c>
    </row>
    <row r="115" spans="1:19" x14ac:dyDescent="0.35">
      <c r="A115" t="s">
        <v>35</v>
      </c>
      <c r="B115">
        <v>2009</v>
      </c>
      <c r="E115" t="s">
        <v>52</v>
      </c>
      <c r="F115">
        <v>203</v>
      </c>
      <c r="G115">
        <f t="shared" si="2"/>
        <v>0.65875370919881393</v>
      </c>
      <c r="H115">
        <v>2009</v>
      </c>
      <c r="I115">
        <v>18</v>
      </c>
      <c r="J115">
        <v>298.83333333333297</v>
      </c>
      <c r="K115">
        <v>7.9756944444444402</v>
      </c>
      <c r="L115">
        <v>2024</v>
      </c>
      <c r="M115">
        <v>7.9756944444444402</v>
      </c>
      <c r="N115">
        <v>2017</v>
      </c>
      <c r="O115" s="2">
        <v>39893</v>
      </c>
      <c r="P115">
        <v>2024</v>
      </c>
      <c r="Q115">
        <f t="shared" si="3"/>
        <v>7</v>
      </c>
      <c r="R115">
        <v>18</v>
      </c>
      <c r="S115">
        <v>380</v>
      </c>
    </row>
    <row r="116" spans="1:19" x14ac:dyDescent="0.35">
      <c r="A116" t="s">
        <v>35</v>
      </c>
      <c r="B116">
        <v>2009</v>
      </c>
      <c r="E116" t="s">
        <v>52</v>
      </c>
      <c r="F116">
        <v>275</v>
      </c>
      <c r="G116">
        <f t="shared" si="2"/>
        <v>0.91513353115727125</v>
      </c>
      <c r="H116">
        <v>2010</v>
      </c>
      <c r="I116">
        <v>18</v>
      </c>
      <c r="J116">
        <v>298.83333333333297</v>
      </c>
      <c r="K116">
        <v>7.9756944444444402</v>
      </c>
      <c r="L116">
        <v>2024</v>
      </c>
      <c r="M116">
        <v>7.9756944444444402</v>
      </c>
      <c r="N116">
        <v>2017</v>
      </c>
      <c r="O116" s="2">
        <v>40131</v>
      </c>
      <c r="P116">
        <v>2024</v>
      </c>
      <c r="Q116">
        <f t="shared" si="3"/>
        <v>7</v>
      </c>
      <c r="R116">
        <v>18</v>
      </c>
      <c r="S116">
        <v>380</v>
      </c>
    </row>
    <row r="117" spans="1:19" x14ac:dyDescent="0.35">
      <c r="A117" t="s">
        <v>35</v>
      </c>
      <c r="B117">
        <v>2010</v>
      </c>
      <c r="E117" t="s">
        <v>52</v>
      </c>
      <c r="F117">
        <v>290</v>
      </c>
      <c r="G117">
        <f t="shared" si="2"/>
        <v>0.96854599406528319</v>
      </c>
      <c r="H117">
        <v>2010</v>
      </c>
      <c r="I117">
        <v>18</v>
      </c>
      <c r="J117">
        <v>298.83333333333297</v>
      </c>
      <c r="K117">
        <v>7.9756944444444402</v>
      </c>
      <c r="L117">
        <v>2024</v>
      </c>
      <c r="M117">
        <v>7.9756944444444402</v>
      </c>
      <c r="N117">
        <v>2017</v>
      </c>
      <c r="O117" s="2">
        <v>40264</v>
      </c>
      <c r="P117">
        <v>2024</v>
      </c>
      <c r="Q117">
        <f t="shared" si="3"/>
        <v>7</v>
      </c>
      <c r="R117">
        <v>18</v>
      </c>
      <c r="S117">
        <v>380</v>
      </c>
    </row>
    <row r="118" spans="1:19" x14ac:dyDescent="0.35">
      <c r="A118" t="s">
        <v>35</v>
      </c>
      <c r="B118">
        <v>2010</v>
      </c>
      <c r="E118" t="s">
        <v>52</v>
      </c>
      <c r="F118">
        <v>324</v>
      </c>
      <c r="G118">
        <f t="shared" si="2"/>
        <v>1.0896142433234435</v>
      </c>
      <c r="H118">
        <v>2011</v>
      </c>
      <c r="I118">
        <v>18</v>
      </c>
      <c r="J118">
        <v>298.83333333333297</v>
      </c>
      <c r="K118">
        <v>7.9756944444444402</v>
      </c>
      <c r="L118">
        <v>2024</v>
      </c>
      <c r="M118">
        <v>9</v>
      </c>
      <c r="N118">
        <v>2017</v>
      </c>
      <c r="O118" s="2">
        <v>40488</v>
      </c>
      <c r="P118">
        <v>2024</v>
      </c>
      <c r="Q118">
        <f t="shared" si="3"/>
        <v>7</v>
      </c>
      <c r="R118">
        <v>18</v>
      </c>
      <c r="S118">
        <v>380</v>
      </c>
    </row>
    <row r="119" spans="1:19" x14ac:dyDescent="0.35">
      <c r="A119" t="s">
        <v>35</v>
      </c>
      <c r="B119">
        <v>2011</v>
      </c>
      <c r="E119" t="s">
        <v>52</v>
      </c>
      <c r="F119">
        <v>262</v>
      </c>
      <c r="G119">
        <f t="shared" si="2"/>
        <v>0.86884272997032752</v>
      </c>
      <c r="H119">
        <v>2011</v>
      </c>
      <c r="I119">
        <v>18</v>
      </c>
      <c r="J119">
        <v>298.83333333333297</v>
      </c>
      <c r="K119">
        <v>7.9756944444444402</v>
      </c>
      <c r="L119">
        <v>2024</v>
      </c>
      <c r="M119">
        <v>7.9756944444444402</v>
      </c>
      <c r="N119">
        <v>2017</v>
      </c>
      <c r="O119" s="2">
        <v>40628</v>
      </c>
      <c r="P119">
        <v>2024</v>
      </c>
      <c r="Q119">
        <f t="shared" si="3"/>
        <v>7</v>
      </c>
      <c r="R119">
        <v>18</v>
      </c>
      <c r="S119">
        <v>380</v>
      </c>
    </row>
    <row r="120" spans="1:19" x14ac:dyDescent="0.35">
      <c r="A120" t="s">
        <v>35</v>
      </c>
      <c r="B120">
        <v>2013</v>
      </c>
      <c r="E120" t="s">
        <v>52</v>
      </c>
      <c r="F120">
        <v>222</v>
      </c>
      <c r="G120">
        <f t="shared" si="2"/>
        <v>0.72640949554896239</v>
      </c>
      <c r="H120">
        <v>2013</v>
      </c>
      <c r="I120">
        <v>18</v>
      </c>
      <c r="J120">
        <v>298.83333333333297</v>
      </c>
      <c r="K120">
        <v>7.9756944444444402</v>
      </c>
      <c r="L120">
        <v>2024</v>
      </c>
      <c r="M120">
        <v>8.6388888888888893</v>
      </c>
      <c r="N120">
        <v>2017</v>
      </c>
      <c r="O120" s="2">
        <v>41348</v>
      </c>
      <c r="P120">
        <v>2024</v>
      </c>
      <c r="Q120">
        <f t="shared" si="3"/>
        <v>7</v>
      </c>
      <c r="R120">
        <v>18</v>
      </c>
      <c r="S120">
        <v>380</v>
      </c>
    </row>
    <row r="121" spans="1:19" x14ac:dyDescent="0.35">
      <c r="A121" t="s">
        <v>35</v>
      </c>
      <c r="B121">
        <v>2014</v>
      </c>
      <c r="E121" t="s">
        <v>52</v>
      </c>
      <c r="F121">
        <v>300</v>
      </c>
      <c r="G121">
        <f t="shared" si="2"/>
        <v>1.0041543026706243</v>
      </c>
      <c r="H121">
        <v>2014</v>
      </c>
      <c r="I121">
        <v>18</v>
      </c>
      <c r="J121">
        <v>298.83333333333297</v>
      </c>
      <c r="K121">
        <v>7.9756944444444402</v>
      </c>
      <c r="L121">
        <v>2024</v>
      </c>
      <c r="M121">
        <v>7.9756944444444402</v>
      </c>
      <c r="N121">
        <v>2017</v>
      </c>
      <c r="O121" s="2">
        <v>41694</v>
      </c>
      <c r="P121">
        <v>2024</v>
      </c>
      <c r="Q121">
        <f t="shared" si="3"/>
        <v>7</v>
      </c>
      <c r="R121">
        <v>18</v>
      </c>
      <c r="S121">
        <v>380</v>
      </c>
    </row>
    <row r="122" spans="1:19" x14ac:dyDescent="0.35">
      <c r="A122" t="s">
        <v>35</v>
      </c>
      <c r="B122">
        <v>2015</v>
      </c>
      <c r="E122" t="s">
        <v>52</v>
      </c>
      <c r="F122">
        <v>587</v>
      </c>
      <c r="G122">
        <f t="shared" si="2"/>
        <v>2.0261127596439197</v>
      </c>
      <c r="H122">
        <v>2015</v>
      </c>
      <c r="I122">
        <v>18</v>
      </c>
      <c r="J122">
        <v>298.83333333333297</v>
      </c>
      <c r="K122">
        <v>7.9756944444444402</v>
      </c>
      <c r="L122">
        <v>2024</v>
      </c>
      <c r="M122">
        <v>7.9756944444444402</v>
      </c>
      <c r="N122">
        <v>2017</v>
      </c>
      <c r="O122" s="2">
        <v>42057</v>
      </c>
      <c r="P122">
        <v>2024</v>
      </c>
      <c r="Q122">
        <f t="shared" si="3"/>
        <v>7</v>
      </c>
      <c r="R122">
        <v>18</v>
      </c>
      <c r="S122">
        <v>380</v>
      </c>
    </row>
    <row r="123" spans="1:19" x14ac:dyDescent="0.35">
      <c r="A123" t="s">
        <v>35</v>
      </c>
      <c r="B123">
        <v>2016</v>
      </c>
      <c r="E123" t="s">
        <v>52</v>
      </c>
      <c r="F123">
        <v>221</v>
      </c>
      <c r="G123">
        <f t="shared" si="2"/>
        <v>0.72284866468842823</v>
      </c>
      <c r="H123">
        <v>2016</v>
      </c>
      <c r="I123">
        <v>18</v>
      </c>
      <c r="J123">
        <v>298.83333333333297</v>
      </c>
      <c r="K123">
        <v>7.9756944444444402</v>
      </c>
      <c r="L123">
        <v>2024</v>
      </c>
      <c r="M123">
        <v>8.0555555555555607</v>
      </c>
      <c r="N123">
        <v>2017</v>
      </c>
      <c r="O123" s="2">
        <v>42420</v>
      </c>
      <c r="P123">
        <v>2024</v>
      </c>
      <c r="Q123">
        <f t="shared" si="3"/>
        <v>7</v>
      </c>
      <c r="R123">
        <v>18</v>
      </c>
      <c r="S123">
        <v>380</v>
      </c>
    </row>
    <row r="124" spans="1:19" x14ac:dyDescent="0.35">
      <c r="A124" t="s">
        <v>35</v>
      </c>
      <c r="B124">
        <v>2017</v>
      </c>
      <c r="C124">
        <v>0</v>
      </c>
      <c r="D124">
        <v>0</v>
      </c>
      <c r="E124" t="s">
        <v>53</v>
      </c>
      <c r="F124">
        <v>45</v>
      </c>
      <c r="G124">
        <f t="shared" si="2"/>
        <v>9.6142433234421482E-2</v>
      </c>
      <c r="H124">
        <v>2017</v>
      </c>
      <c r="I124">
        <v>18</v>
      </c>
      <c r="J124">
        <v>298.83333333333297</v>
      </c>
      <c r="K124">
        <v>7.9756944444444402</v>
      </c>
      <c r="L124">
        <v>2024</v>
      </c>
      <c r="M124">
        <v>8.25</v>
      </c>
      <c r="N124">
        <v>2017</v>
      </c>
      <c r="O124" s="2">
        <v>42777</v>
      </c>
      <c r="P124">
        <v>2024</v>
      </c>
      <c r="Q124">
        <f t="shared" si="3"/>
        <v>7</v>
      </c>
      <c r="R124">
        <v>18</v>
      </c>
      <c r="S124">
        <v>380</v>
      </c>
    </row>
    <row r="125" spans="1:19" x14ac:dyDescent="0.35">
      <c r="A125" t="s">
        <v>35</v>
      </c>
      <c r="B125">
        <v>2019</v>
      </c>
      <c r="C125">
        <v>2</v>
      </c>
      <c r="D125">
        <v>2</v>
      </c>
      <c r="E125" t="s">
        <v>53</v>
      </c>
      <c r="F125">
        <v>103</v>
      </c>
      <c r="G125">
        <f t="shared" si="2"/>
        <v>0.302670623145401</v>
      </c>
      <c r="H125">
        <v>2019</v>
      </c>
      <c r="I125">
        <v>18</v>
      </c>
      <c r="J125">
        <v>298.83333333333297</v>
      </c>
      <c r="K125">
        <v>7.9756944444444402</v>
      </c>
      <c r="L125">
        <v>2024</v>
      </c>
      <c r="M125">
        <v>7.9756944444444402</v>
      </c>
      <c r="N125">
        <v>2017</v>
      </c>
      <c r="O125" s="2">
        <v>43479</v>
      </c>
      <c r="P125">
        <v>2024</v>
      </c>
      <c r="Q125">
        <f t="shared" si="3"/>
        <v>7</v>
      </c>
      <c r="R125">
        <v>18</v>
      </c>
      <c r="S125">
        <v>380</v>
      </c>
    </row>
    <row r="126" spans="1:19" x14ac:dyDescent="0.35">
      <c r="A126" t="s">
        <v>35</v>
      </c>
      <c r="B126">
        <v>2021</v>
      </c>
      <c r="C126">
        <v>4</v>
      </c>
      <c r="D126">
        <v>4</v>
      </c>
      <c r="E126" t="s">
        <v>53</v>
      </c>
      <c r="F126">
        <v>107</v>
      </c>
      <c r="G126">
        <f t="shared" si="2"/>
        <v>0.31691394658753752</v>
      </c>
      <c r="H126">
        <v>2021</v>
      </c>
      <c r="I126">
        <v>18</v>
      </c>
      <c r="J126">
        <v>298.83333333333297</v>
      </c>
      <c r="K126">
        <v>7.9756944444444402</v>
      </c>
      <c r="L126">
        <v>2024</v>
      </c>
      <c r="M126">
        <v>7.9756944444444402</v>
      </c>
      <c r="N126">
        <v>2017</v>
      </c>
      <c r="O126" s="2">
        <v>44258</v>
      </c>
      <c r="P126">
        <v>2024</v>
      </c>
      <c r="Q126">
        <f t="shared" si="3"/>
        <v>7</v>
      </c>
      <c r="R126">
        <v>18</v>
      </c>
      <c r="S126">
        <v>380</v>
      </c>
    </row>
    <row r="127" spans="1:19" x14ac:dyDescent="0.35">
      <c r="A127" t="s">
        <v>35</v>
      </c>
      <c r="B127">
        <v>2023</v>
      </c>
      <c r="C127">
        <v>6</v>
      </c>
      <c r="D127">
        <v>6</v>
      </c>
      <c r="E127" t="s">
        <v>53</v>
      </c>
      <c r="F127">
        <v>30</v>
      </c>
      <c r="G127">
        <f t="shared" si="2"/>
        <v>4.2729970326409551E-2</v>
      </c>
      <c r="H127">
        <v>2023</v>
      </c>
      <c r="I127">
        <v>18</v>
      </c>
      <c r="J127">
        <v>298.83333333333297</v>
      </c>
      <c r="K127">
        <v>7.9756944444444402</v>
      </c>
      <c r="L127">
        <v>2024</v>
      </c>
      <c r="M127">
        <v>7.9756944444444402</v>
      </c>
      <c r="N127">
        <v>2017</v>
      </c>
      <c r="O127" s="2">
        <v>45028</v>
      </c>
      <c r="P127">
        <v>2024</v>
      </c>
      <c r="Q127">
        <f t="shared" si="3"/>
        <v>7</v>
      </c>
      <c r="R127">
        <v>18</v>
      </c>
      <c r="S127">
        <v>380</v>
      </c>
    </row>
    <row r="128" spans="1:19" x14ac:dyDescent="0.35">
      <c r="A128" t="s">
        <v>35</v>
      </c>
      <c r="B128">
        <v>2024</v>
      </c>
      <c r="C128">
        <v>7</v>
      </c>
      <c r="D128">
        <v>7</v>
      </c>
      <c r="E128" t="s">
        <v>53</v>
      </c>
      <c r="F128">
        <v>18</v>
      </c>
      <c r="G128">
        <f t="shared" si="2"/>
        <v>0</v>
      </c>
      <c r="H128">
        <v>2024</v>
      </c>
      <c r="I128">
        <v>18</v>
      </c>
      <c r="J128">
        <v>298.83333333333297</v>
      </c>
      <c r="K128">
        <v>7.9756944444444402</v>
      </c>
      <c r="L128">
        <v>2024</v>
      </c>
      <c r="M128">
        <v>6.25</v>
      </c>
      <c r="N128">
        <v>2017</v>
      </c>
      <c r="O128" s="2">
        <v>45394</v>
      </c>
      <c r="P128">
        <v>2024</v>
      </c>
      <c r="Q128">
        <f t="shared" si="3"/>
        <v>7</v>
      </c>
      <c r="R128">
        <v>18</v>
      </c>
      <c r="S128">
        <v>380</v>
      </c>
    </row>
    <row r="129" spans="1:19" x14ac:dyDescent="0.35">
      <c r="A129" t="s">
        <v>14</v>
      </c>
      <c r="B129">
        <v>2013</v>
      </c>
      <c r="E129" t="s">
        <v>52</v>
      </c>
      <c r="F129">
        <v>784</v>
      </c>
      <c r="G129">
        <f t="shared" si="2"/>
        <v>1.1505122143420017</v>
      </c>
      <c r="H129">
        <v>2014</v>
      </c>
      <c r="I129">
        <v>54</v>
      </c>
      <c r="J129">
        <v>688.5</v>
      </c>
      <c r="K129">
        <v>5.9931000000000001</v>
      </c>
      <c r="L129">
        <v>2017</v>
      </c>
      <c r="M129">
        <v>10.7777777777778</v>
      </c>
      <c r="N129">
        <v>2017</v>
      </c>
      <c r="O129" s="2">
        <v>41606</v>
      </c>
      <c r="P129">
        <v>2024</v>
      </c>
      <c r="Q129">
        <f t="shared" si="3"/>
        <v>7</v>
      </c>
      <c r="R129">
        <v>370</v>
      </c>
      <c r="S129">
        <v>492</v>
      </c>
    </row>
    <row r="130" spans="1:19" x14ac:dyDescent="0.35">
      <c r="A130" t="s">
        <v>14</v>
      </c>
      <c r="B130">
        <v>2016</v>
      </c>
      <c r="E130" t="s">
        <v>52</v>
      </c>
      <c r="F130">
        <v>593</v>
      </c>
      <c r="G130">
        <f t="shared" ref="G130:G190" si="4">(F130-I130)/(J130-I130)</f>
        <v>0.84948778565799843</v>
      </c>
      <c r="H130">
        <v>2016</v>
      </c>
      <c r="I130">
        <v>54</v>
      </c>
      <c r="J130">
        <v>688.5</v>
      </c>
      <c r="K130">
        <v>5.9931000000000001</v>
      </c>
      <c r="L130">
        <v>2017</v>
      </c>
      <c r="M130">
        <v>3.3333333333333299</v>
      </c>
      <c r="N130">
        <v>2017</v>
      </c>
      <c r="O130" s="2">
        <v>42386</v>
      </c>
      <c r="P130">
        <v>2024</v>
      </c>
      <c r="Q130">
        <f t="shared" si="3"/>
        <v>7</v>
      </c>
      <c r="R130">
        <v>370</v>
      </c>
      <c r="S130">
        <v>492</v>
      </c>
    </row>
    <row r="131" spans="1:19" x14ac:dyDescent="0.35">
      <c r="A131" t="s">
        <v>14</v>
      </c>
      <c r="B131">
        <v>2017</v>
      </c>
      <c r="C131">
        <v>0</v>
      </c>
      <c r="D131">
        <v>0</v>
      </c>
      <c r="E131" t="s">
        <v>53</v>
      </c>
      <c r="F131">
        <v>54</v>
      </c>
      <c r="G131">
        <f t="shared" si="4"/>
        <v>0</v>
      </c>
      <c r="H131">
        <v>2017</v>
      </c>
      <c r="I131">
        <v>54</v>
      </c>
      <c r="J131">
        <v>688.5</v>
      </c>
      <c r="K131">
        <v>5.9931000000000001</v>
      </c>
      <c r="L131">
        <v>2017</v>
      </c>
      <c r="M131">
        <v>5</v>
      </c>
      <c r="N131">
        <v>2017</v>
      </c>
      <c r="O131" s="2">
        <v>42776</v>
      </c>
      <c r="P131">
        <v>2024</v>
      </c>
      <c r="Q131">
        <f t="shared" ref="Q131:Q191" si="5">P131-N131</f>
        <v>7</v>
      </c>
      <c r="R131">
        <v>370</v>
      </c>
      <c r="S131">
        <v>492</v>
      </c>
    </row>
    <row r="132" spans="1:19" x14ac:dyDescent="0.35">
      <c r="A132" t="s">
        <v>14</v>
      </c>
      <c r="B132">
        <v>2018</v>
      </c>
      <c r="C132">
        <v>1</v>
      </c>
      <c r="D132">
        <v>1</v>
      </c>
      <c r="E132" t="s">
        <v>53</v>
      </c>
      <c r="F132">
        <v>112</v>
      </c>
      <c r="G132">
        <f t="shared" si="4"/>
        <v>9.1410559495665872E-2</v>
      </c>
      <c r="H132">
        <v>2019</v>
      </c>
      <c r="I132">
        <v>54</v>
      </c>
      <c r="J132">
        <v>688.5</v>
      </c>
      <c r="K132">
        <v>5.9931000000000001</v>
      </c>
      <c r="L132">
        <v>2017</v>
      </c>
      <c r="M132">
        <v>9</v>
      </c>
      <c r="N132">
        <v>2017</v>
      </c>
      <c r="O132" s="2">
        <v>43448</v>
      </c>
      <c r="P132">
        <v>2024</v>
      </c>
      <c r="Q132">
        <f t="shared" si="5"/>
        <v>7</v>
      </c>
      <c r="R132">
        <v>370</v>
      </c>
      <c r="S132">
        <v>492</v>
      </c>
    </row>
    <row r="133" spans="1:19" x14ac:dyDescent="0.35">
      <c r="A133" t="s">
        <v>14</v>
      </c>
      <c r="B133">
        <v>2023</v>
      </c>
      <c r="C133">
        <v>6</v>
      </c>
      <c r="D133">
        <v>6</v>
      </c>
      <c r="E133" t="s">
        <v>53</v>
      </c>
      <c r="F133">
        <v>150</v>
      </c>
      <c r="G133">
        <f t="shared" si="4"/>
        <v>0.15130023640661938</v>
      </c>
      <c r="H133">
        <v>2023</v>
      </c>
      <c r="I133">
        <v>54</v>
      </c>
      <c r="J133">
        <v>688.5</v>
      </c>
      <c r="K133">
        <v>5.9931000000000001</v>
      </c>
      <c r="L133">
        <v>2017</v>
      </c>
      <c r="M133">
        <v>6.37222222222222</v>
      </c>
      <c r="N133">
        <v>2017</v>
      </c>
      <c r="O133" s="2">
        <v>45028</v>
      </c>
      <c r="P133">
        <v>2024</v>
      </c>
      <c r="Q133">
        <f t="shared" si="5"/>
        <v>7</v>
      </c>
      <c r="R133">
        <v>370</v>
      </c>
      <c r="S133">
        <v>492</v>
      </c>
    </row>
    <row r="134" spans="1:19" x14ac:dyDescent="0.35">
      <c r="A134" t="s">
        <v>14</v>
      </c>
      <c r="B134">
        <v>2024</v>
      </c>
      <c r="C134">
        <v>7</v>
      </c>
      <c r="D134">
        <v>7</v>
      </c>
      <c r="E134" t="s">
        <v>53</v>
      </c>
      <c r="F134">
        <v>370</v>
      </c>
      <c r="G134">
        <f t="shared" si="4"/>
        <v>0.49802994483845547</v>
      </c>
      <c r="H134">
        <v>2024</v>
      </c>
      <c r="I134">
        <v>54</v>
      </c>
      <c r="J134">
        <v>688.5</v>
      </c>
      <c r="K134">
        <v>5.9931000000000001</v>
      </c>
      <c r="L134">
        <v>2017</v>
      </c>
      <c r="M134">
        <v>3.75</v>
      </c>
      <c r="N134">
        <v>2017</v>
      </c>
      <c r="O134" s="2">
        <v>45394</v>
      </c>
      <c r="P134">
        <v>2024</v>
      </c>
      <c r="Q134">
        <f t="shared" si="5"/>
        <v>7</v>
      </c>
      <c r="R134">
        <v>370</v>
      </c>
      <c r="S134">
        <v>492</v>
      </c>
    </row>
    <row r="135" spans="1:19" x14ac:dyDescent="0.35">
      <c r="A135" t="s">
        <v>15</v>
      </c>
      <c r="B135">
        <v>2005</v>
      </c>
      <c r="E135" t="s">
        <v>52</v>
      </c>
      <c r="F135">
        <v>2259</v>
      </c>
      <c r="G135">
        <f t="shared" si="4"/>
        <v>0.86263662963073739</v>
      </c>
      <c r="H135">
        <v>2006</v>
      </c>
      <c r="I135">
        <v>442</v>
      </c>
      <c r="J135">
        <v>2548.3330000000001</v>
      </c>
      <c r="K135">
        <v>7.8756000000000004</v>
      </c>
      <c r="L135">
        <v>2017</v>
      </c>
      <c r="M135">
        <v>7.5277777777777803</v>
      </c>
      <c r="N135">
        <v>2017</v>
      </c>
      <c r="O135" s="2">
        <v>38662</v>
      </c>
      <c r="P135">
        <v>2024</v>
      </c>
      <c r="Q135">
        <f t="shared" si="5"/>
        <v>7</v>
      </c>
      <c r="R135">
        <v>1103</v>
      </c>
      <c r="S135">
        <v>420</v>
      </c>
    </row>
    <row r="136" spans="1:19" x14ac:dyDescent="0.35">
      <c r="A136" t="s">
        <v>15</v>
      </c>
      <c r="B136">
        <v>2011</v>
      </c>
      <c r="E136" t="s">
        <v>52</v>
      </c>
      <c r="F136">
        <v>2804</v>
      </c>
      <c r="G136">
        <f t="shared" si="4"/>
        <v>1.1213801426460108</v>
      </c>
      <c r="H136">
        <v>2012</v>
      </c>
      <c r="I136">
        <v>442</v>
      </c>
      <c r="J136">
        <v>2548.3330000000001</v>
      </c>
      <c r="K136">
        <v>7.8756000000000004</v>
      </c>
      <c r="L136">
        <v>2017</v>
      </c>
      <c r="M136">
        <v>8.5</v>
      </c>
      <c r="N136">
        <v>2017</v>
      </c>
      <c r="O136" s="2">
        <v>40859</v>
      </c>
      <c r="P136">
        <v>2024</v>
      </c>
      <c r="Q136">
        <f t="shared" si="5"/>
        <v>7</v>
      </c>
      <c r="R136">
        <v>1103</v>
      </c>
      <c r="S136">
        <v>420</v>
      </c>
    </row>
    <row r="137" spans="1:19" x14ac:dyDescent="0.35">
      <c r="A137" t="s">
        <v>15</v>
      </c>
      <c r="B137">
        <v>2015</v>
      </c>
      <c r="E137" t="s">
        <v>52</v>
      </c>
      <c r="F137">
        <v>2582</v>
      </c>
      <c r="G137">
        <f t="shared" si="4"/>
        <v>1.0159837024819911</v>
      </c>
      <c r="H137">
        <v>2016</v>
      </c>
      <c r="I137">
        <v>442</v>
      </c>
      <c r="J137">
        <v>2548.3330000000001</v>
      </c>
      <c r="K137">
        <v>7.8756000000000004</v>
      </c>
      <c r="L137">
        <v>2017</v>
      </c>
      <c r="M137">
        <v>8.5</v>
      </c>
      <c r="N137">
        <v>2017</v>
      </c>
      <c r="O137" s="2">
        <v>42322</v>
      </c>
      <c r="P137">
        <v>2024</v>
      </c>
      <c r="Q137">
        <f t="shared" si="5"/>
        <v>7</v>
      </c>
      <c r="R137">
        <v>1103</v>
      </c>
      <c r="S137">
        <v>420</v>
      </c>
    </row>
    <row r="138" spans="1:19" x14ac:dyDescent="0.35">
      <c r="A138" t="s">
        <v>15</v>
      </c>
      <c r="B138">
        <v>2017</v>
      </c>
      <c r="C138">
        <v>0</v>
      </c>
      <c r="D138">
        <v>0</v>
      </c>
      <c r="E138" t="s">
        <v>53</v>
      </c>
      <c r="F138">
        <v>442</v>
      </c>
      <c r="G138">
        <f t="shared" si="4"/>
        <v>0</v>
      </c>
      <c r="H138">
        <v>2018</v>
      </c>
      <c r="I138">
        <v>442</v>
      </c>
      <c r="J138">
        <v>2548.3330000000001</v>
      </c>
      <c r="K138">
        <v>7.8756000000000004</v>
      </c>
      <c r="L138">
        <v>2017</v>
      </c>
      <c r="M138">
        <v>7.25</v>
      </c>
      <c r="N138">
        <v>2017</v>
      </c>
      <c r="O138" s="2">
        <v>43056</v>
      </c>
      <c r="P138">
        <v>2024</v>
      </c>
      <c r="Q138">
        <f t="shared" si="5"/>
        <v>7</v>
      </c>
      <c r="R138">
        <v>1103</v>
      </c>
      <c r="S138">
        <v>420</v>
      </c>
    </row>
    <row r="139" spans="1:19" x14ac:dyDescent="0.35">
      <c r="A139" t="s">
        <v>15</v>
      </c>
      <c r="B139">
        <v>2023</v>
      </c>
      <c r="C139">
        <v>6</v>
      </c>
      <c r="D139">
        <v>6</v>
      </c>
      <c r="E139" t="s">
        <v>53</v>
      </c>
      <c r="F139">
        <v>1103</v>
      </c>
      <c r="G139">
        <f t="shared" si="4"/>
        <v>0.31381552679467112</v>
      </c>
      <c r="H139">
        <v>2024</v>
      </c>
      <c r="I139">
        <v>442</v>
      </c>
      <c r="J139">
        <v>2548.3330000000001</v>
      </c>
      <c r="K139">
        <v>7.8756000000000004</v>
      </c>
      <c r="L139">
        <v>2017</v>
      </c>
      <c r="M139">
        <v>7.6</v>
      </c>
      <c r="N139">
        <v>2017</v>
      </c>
      <c r="O139" s="2">
        <v>45250</v>
      </c>
      <c r="P139">
        <v>2024</v>
      </c>
      <c r="Q139">
        <f t="shared" si="5"/>
        <v>7</v>
      </c>
      <c r="R139">
        <v>1103</v>
      </c>
      <c r="S139">
        <v>420</v>
      </c>
    </row>
    <row r="140" spans="1:19" x14ac:dyDescent="0.35">
      <c r="A140" t="s">
        <v>34</v>
      </c>
      <c r="B140">
        <v>2005</v>
      </c>
      <c r="E140" t="s">
        <v>52</v>
      </c>
      <c r="F140">
        <v>172</v>
      </c>
      <c r="G140">
        <f t="shared" si="4"/>
        <v>1.2528301886792452</v>
      </c>
      <c r="H140">
        <v>2006</v>
      </c>
      <c r="I140">
        <v>6</v>
      </c>
      <c r="J140">
        <v>138.5</v>
      </c>
      <c r="K140">
        <v>4.2592592592592604</v>
      </c>
      <c r="L140">
        <v>2021</v>
      </c>
      <c r="M140">
        <v>2.7777777777777799</v>
      </c>
      <c r="N140">
        <v>2020</v>
      </c>
      <c r="O140" s="2">
        <v>38704</v>
      </c>
      <c r="P140">
        <v>2023</v>
      </c>
      <c r="Q140">
        <f t="shared" si="5"/>
        <v>3</v>
      </c>
      <c r="R140">
        <v>7</v>
      </c>
      <c r="S140">
        <v>158</v>
      </c>
    </row>
    <row r="141" spans="1:19" x14ac:dyDescent="0.35">
      <c r="A141" t="s">
        <v>34</v>
      </c>
      <c r="B141">
        <v>2011</v>
      </c>
      <c r="E141" t="s">
        <v>52</v>
      </c>
      <c r="F141">
        <v>109</v>
      </c>
      <c r="G141">
        <f t="shared" si="4"/>
        <v>0.77735849056603779</v>
      </c>
      <c r="H141">
        <v>2012</v>
      </c>
      <c r="I141">
        <v>6</v>
      </c>
      <c r="J141">
        <v>138.5</v>
      </c>
      <c r="K141">
        <v>4.2592592592592604</v>
      </c>
      <c r="L141">
        <v>2021</v>
      </c>
      <c r="M141">
        <v>5.5</v>
      </c>
      <c r="N141">
        <v>2020</v>
      </c>
      <c r="O141" s="2">
        <v>40898</v>
      </c>
      <c r="P141">
        <v>2023</v>
      </c>
      <c r="Q141">
        <f t="shared" si="5"/>
        <v>3</v>
      </c>
      <c r="R141">
        <v>7</v>
      </c>
      <c r="S141">
        <v>158</v>
      </c>
    </row>
    <row r="142" spans="1:19" x14ac:dyDescent="0.35">
      <c r="A142" t="s">
        <v>34</v>
      </c>
      <c r="B142">
        <v>2013</v>
      </c>
      <c r="E142" t="s">
        <v>52</v>
      </c>
      <c r="F142">
        <v>113</v>
      </c>
      <c r="G142">
        <f t="shared" si="4"/>
        <v>0.8075471698113208</v>
      </c>
      <c r="H142">
        <v>2013</v>
      </c>
      <c r="I142">
        <v>6</v>
      </c>
      <c r="J142">
        <v>138.5</v>
      </c>
      <c r="K142">
        <v>4.2592592592592604</v>
      </c>
      <c r="L142">
        <v>2021</v>
      </c>
      <c r="M142">
        <v>4.5</v>
      </c>
      <c r="N142">
        <v>2020</v>
      </c>
      <c r="O142" s="2">
        <v>41337</v>
      </c>
      <c r="P142">
        <v>2023</v>
      </c>
      <c r="Q142">
        <f t="shared" si="5"/>
        <v>3</v>
      </c>
      <c r="R142">
        <v>7</v>
      </c>
      <c r="S142">
        <v>158</v>
      </c>
    </row>
    <row r="143" spans="1:19" x14ac:dyDescent="0.35">
      <c r="A143" t="s">
        <v>34</v>
      </c>
      <c r="B143">
        <v>2014</v>
      </c>
      <c r="E143" t="s">
        <v>52</v>
      </c>
      <c r="F143">
        <v>160</v>
      </c>
      <c r="G143">
        <f t="shared" si="4"/>
        <v>1.1622641509433962</v>
      </c>
      <c r="H143">
        <v>2015</v>
      </c>
      <c r="I143">
        <v>6</v>
      </c>
      <c r="J143">
        <v>138.5</v>
      </c>
      <c r="K143">
        <v>4.2592592592592604</v>
      </c>
      <c r="L143">
        <v>2021</v>
      </c>
      <c r="M143">
        <v>4.2592592592592604</v>
      </c>
      <c r="N143">
        <v>2020</v>
      </c>
      <c r="O143" s="2">
        <v>41972</v>
      </c>
      <c r="P143">
        <v>2023</v>
      </c>
      <c r="Q143">
        <f t="shared" si="5"/>
        <v>3</v>
      </c>
      <c r="R143">
        <v>7</v>
      </c>
      <c r="S143">
        <v>158</v>
      </c>
    </row>
    <row r="144" spans="1:19" x14ac:dyDescent="0.35">
      <c r="A144" t="s">
        <v>34</v>
      </c>
      <c r="B144">
        <v>2020</v>
      </c>
      <c r="C144">
        <v>0</v>
      </c>
      <c r="D144">
        <v>0</v>
      </c>
      <c r="E144" t="s">
        <v>53</v>
      </c>
      <c r="F144">
        <v>11</v>
      </c>
      <c r="G144">
        <f t="shared" si="4"/>
        <v>3.7735849056603772E-2</v>
      </c>
      <c r="H144">
        <v>2021</v>
      </c>
      <c r="I144">
        <v>6</v>
      </c>
      <c r="J144">
        <v>138.5</v>
      </c>
      <c r="K144">
        <v>4.2592592592592604</v>
      </c>
      <c r="L144">
        <v>2021</v>
      </c>
      <c r="M144">
        <v>4.2592592592592604</v>
      </c>
      <c r="N144">
        <v>2020</v>
      </c>
      <c r="O144" s="2">
        <v>44148</v>
      </c>
      <c r="P144">
        <v>2023</v>
      </c>
      <c r="Q144">
        <f t="shared" si="5"/>
        <v>3</v>
      </c>
      <c r="R144">
        <v>7</v>
      </c>
      <c r="S144">
        <v>158</v>
      </c>
    </row>
    <row r="145" spans="1:19" x14ac:dyDescent="0.35">
      <c r="A145" t="s">
        <v>34</v>
      </c>
      <c r="B145">
        <v>2021</v>
      </c>
      <c r="C145">
        <v>0</v>
      </c>
      <c r="D145">
        <v>0</v>
      </c>
      <c r="E145" t="s">
        <v>53</v>
      </c>
      <c r="F145">
        <v>11</v>
      </c>
      <c r="G145">
        <f t="shared" si="4"/>
        <v>3.7735849056603772E-2</v>
      </c>
      <c r="H145">
        <v>2021</v>
      </c>
      <c r="I145">
        <v>6</v>
      </c>
      <c r="J145">
        <v>138.5</v>
      </c>
      <c r="K145">
        <v>4.2592592592592604</v>
      </c>
      <c r="L145">
        <v>2021</v>
      </c>
      <c r="M145">
        <v>4.2592592592592604</v>
      </c>
      <c r="N145">
        <v>2020</v>
      </c>
      <c r="O145" s="2">
        <v>44259</v>
      </c>
      <c r="P145">
        <v>2023</v>
      </c>
      <c r="Q145">
        <f t="shared" si="5"/>
        <v>3</v>
      </c>
      <c r="R145">
        <v>7</v>
      </c>
      <c r="S145">
        <v>158</v>
      </c>
    </row>
    <row r="146" spans="1:19" x14ac:dyDescent="0.35">
      <c r="A146" t="s">
        <v>34</v>
      </c>
      <c r="B146">
        <v>2021</v>
      </c>
      <c r="C146">
        <v>1</v>
      </c>
      <c r="D146">
        <v>1</v>
      </c>
      <c r="E146" t="s">
        <v>53</v>
      </c>
      <c r="F146">
        <v>9</v>
      </c>
      <c r="G146">
        <f t="shared" si="4"/>
        <v>2.2641509433962263E-2</v>
      </c>
      <c r="H146">
        <v>2022</v>
      </c>
      <c r="I146">
        <v>6</v>
      </c>
      <c r="J146">
        <v>138.5</v>
      </c>
      <c r="K146">
        <v>4.2592592592592604</v>
      </c>
      <c r="L146">
        <v>2021</v>
      </c>
      <c r="M146">
        <v>4.2592592592592604</v>
      </c>
      <c r="N146">
        <v>2020</v>
      </c>
      <c r="O146" s="2">
        <v>44510</v>
      </c>
      <c r="P146">
        <v>2023</v>
      </c>
      <c r="Q146">
        <f t="shared" si="5"/>
        <v>3</v>
      </c>
      <c r="R146">
        <v>7</v>
      </c>
      <c r="S146">
        <v>158</v>
      </c>
    </row>
    <row r="147" spans="1:19" x14ac:dyDescent="0.35">
      <c r="A147" t="s">
        <v>34</v>
      </c>
      <c r="B147">
        <v>2022</v>
      </c>
      <c r="C147">
        <v>1</v>
      </c>
      <c r="D147">
        <v>1</v>
      </c>
      <c r="E147" t="s">
        <v>53</v>
      </c>
      <c r="F147">
        <v>6</v>
      </c>
      <c r="G147">
        <f t="shared" si="4"/>
        <v>0</v>
      </c>
      <c r="H147">
        <v>2022</v>
      </c>
      <c r="I147">
        <v>6</v>
      </c>
      <c r="J147">
        <v>138.5</v>
      </c>
      <c r="K147">
        <v>4.2592592592592604</v>
      </c>
      <c r="L147">
        <v>2021</v>
      </c>
      <c r="M147">
        <v>4.2592592592592604</v>
      </c>
      <c r="N147">
        <v>2020</v>
      </c>
      <c r="O147" s="2">
        <v>44626</v>
      </c>
      <c r="P147">
        <v>2023</v>
      </c>
      <c r="Q147">
        <f t="shared" si="5"/>
        <v>3</v>
      </c>
      <c r="R147">
        <v>7</v>
      </c>
      <c r="S147">
        <v>158</v>
      </c>
    </row>
    <row r="148" spans="1:19" x14ac:dyDescent="0.35">
      <c r="A148" t="s">
        <v>34</v>
      </c>
      <c r="B148">
        <v>2022</v>
      </c>
      <c r="C148">
        <v>2</v>
      </c>
      <c r="D148">
        <v>2</v>
      </c>
      <c r="E148" t="s">
        <v>53</v>
      </c>
      <c r="F148">
        <v>8</v>
      </c>
      <c r="G148">
        <f t="shared" si="4"/>
        <v>1.509433962264151E-2</v>
      </c>
      <c r="H148">
        <v>2023</v>
      </c>
      <c r="I148">
        <v>6</v>
      </c>
      <c r="J148">
        <v>138.5</v>
      </c>
      <c r="K148">
        <v>4.2592592592592604</v>
      </c>
      <c r="L148">
        <v>2021</v>
      </c>
      <c r="M148">
        <v>4.2592592592592604</v>
      </c>
      <c r="N148">
        <v>2020</v>
      </c>
      <c r="O148" s="2">
        <v>44876</v>
      </c>
      <c r="P148">
        <v>2023</v>
      </c>
      <c r="Q148">
        <f t="shared" si="5"/>
        <v>3</v>
      </c>
      <c r="R148">
        <v>7</v>
      </c>
      <c r="S148">
        <v>158</v>
      </c>
    </row>
    <row r="149" spans="1:19" x14ac:dyDescent="0.35">
      <c r="A149" t="s">
        <v>34</v>
      </c>
      <c r="B149">
        <v>2023</v>
      </c>
      <c r="C149">
        <v>2</v>
      </c>
      <c r="D149">
        <v>2</v>
      </c>
      <c r="E149" t="s">
        <v>53</v>
      </c>
      <c r="F149">
        <v>7</v>
      </c>
      <c r="G149">
        <f t="shared" si="4"/>
        <v>7.5471698113207548E-3</v>
      </c>
      <c r="H149">
        <v>2023</v>
      </c>
      <c r="I149">
        <v>6</v>
      </c>
      <c r="J149">
        <v>138.5</v>
      </c>
      <c r="K149">
        <v>4.2592592592592604</v>
      </c>
      <c r="L149">
        <v>2021</v>
      </c>
      <c r="M149">
        <v>4.2592592592592604</v>
      </c>
      <c r="N149">
        <v>2020</v>
      </c>
      <c r="O149" s="2">
        <v>44986</v>
      </c>
      <c r="P149">
        <v>2023</v>
      </c>
      <c r="Q149">
        <f t="shared" si="5"/>
        <v>3</v>
      </c>
      <c r="R149">
        <v>7</v>
      </c>
      <c r="S149">
        <v>158</v>
      </c>
    </row>
    <row r="150" spans="1:19" x14ac:dyDescent="0.35">
      <c r="A150" t="s">
        <v>16</v>
      </c>
      <c r="B150">
        <v>1996</v>
      </c>
      <c r="E150" t="s">
        <v>52</v>
      </c>
      <c r="F150">
        <v>13539</v>
      </c>
      <c r="G150">
        <f t="shared" si="4"/>
        <v>0.84460775076942407</v>
      </c>
      <c r="H150">
        <v>1996</v>
      </c>
      <c r="I150">
        <v>92</v>
      </c>
      <c r="J150">
        <v>16013</v>
      </c>
      <c r="K150">
        <v>7.94</v>
      </c>
      <c r="L150">
        <v>2017</v>
      </c>
      <c r="M150">
        <v>9.4444444444444393</v>
      </c>
      <c r="N150">
        <v>2017</v>
      </c>
      <c r="O150" s="2">
        <v>35122</v>
      </c>
      <c r="P150">
        <v>2024</v>
      </c>
      <c r="Q150">
        <f t="shared" si="5"/>
        <v>7</v>
      </c>
      <c r="R150">
        <v>700</v>
      </c>
      <c r="S150">
        <v>2725</v>
      </c>
    </row>
    <row r="151" spans="1:19" x14ac:dyDescent="0.35">
      <c r="A151" t="s">
        <v>16</v>
      </c>
      <c r="B151">
        <v>1998</v>
      </c>
      <c r="E151" t="s">
        <v>52</v>
      </c>
      <c r="F151">
        <v>14046</v>
      </c>
      <c r="G151">
        <f t="shared" si="4"/>
        <v>0.87645248414044341</v>
      </c>
      <c r="H151">
        <v>1998</v>
      </c>
      <c r="I151">
        <v>92</v>
      </c>
      <c r="J151">
        <v>16013</v>
      </c>
      <c r="K151">
        <v>7.94</v>
      </c>
      <c r="L151">
        <v>2017</v>
      </c>
      <c r="M151">
        <v>7.5555555555555598</v>
      </c>
      <c r="N151">
        <v>2017</v>
      </c>
      <c r="O151" s="2">
        <v>35884</v>
      </c>
      <c r="P151">
        <v>2024</v>
      </c>
      <c r="Q151">
        <f t="shared" si="5"/>
        <v>7</v>
      </c>
      <c r="R151">
        <v>700</v>
      </c>
      <c r="S151">
        <v>2725</v>
      </c>
    </row>
    <row r="152" spans="1:19" x14ac:dyDescent="0.35">
      <c r="A152" t="s">
        <v>16</v>
      </c>
      <c r="B152">
        <v>2000</v>
      </c>
      <c r="E152" t="s">
        <v>52</v>
      </c>
      <c r="F152">
        <v>16735</v>
      </c>
      <c r="G152">
        <f t="shared" si="4"/>
        <v>1.0453489102443314</v>
      </c>
      <c r="H152">
        <v>2001</v>
      </c>
      <c r="I152">
        <v>92</v>
      </c>
      <c r="J152">
        <v>16013</v>
      </c>
      <c r="K152">
        <v>7.94</v>
      </c>
      <c r="L152">
        <v>2017</v>
      </c>
      <c r="M152">
        <v>7.99012345679012</v>
      </c>
      <c r="N152">
        <v>2017</v>
      </c>
      <c r="O152" s="2">
        <v>36875</v>
      </c>
      <c r="P152">
        <v>2024</v>
      </c>
      <c r="Q152">
        <f t="shared" si="5"/>
        <v>7</v>
      </c>
      <c r="R152">
        <v>700</v>
      </c>
      <c r="S152">
        <v>2725</v>
      </c>
    </row>
    <row r="153" spans="1:19" x14ac:dyDescent="0.35">
      <c r="A153" t="s">
        <v>16</v>
      </c>
      <c r="B153">
        <v>2004</v>
      </c>
      <c r="E153" t="s">
        <v>52</v>
      </c>
      <c r="F153">
        <v>13342</v>
      </c>
      <c r="G153">
        <f t="shared" si="4"/>
        <v>0.83223415614597074</v>
      </c>
      <c r="H153">
        <v>2005</v>
      </c>
      <c r="I153">
        <v>92</v>
      </c>
      <c r="J153">
        <v>16013</v>
      </c>
      <c r="K153">
        <v>7.94</v>
      </c>
      <c r="L153">
        <v>2017</v>
      </c>
      <c r="M153">
        <v>6.7777777777777803</v>
      </c>
      <c r="N153">
        <v>2017</v>
      </c>
      <c r="O153" s="2">
        <v>38352</v>
      </c>
      <c r="P153">
        <v>2024</v>
      </c>
      <c r="Q153">
        <f t="shared" si="5"/>
        <v>7</v>
      </c>
      <c r="R153">
        <v>700</v>
      </c>
      <c r="S153">
        <v>2725</v>
      </c>
    </row>
    <row r="154" spans="1:19" x14ac:dyDescent="0.35">
      <c r="A154" t="s">
        <v>16</v>
      </c>
      <c r="B154">
        <v>2009</v>
      </c>
      <c r="E154" t="s">
        <v>52</v>
      </c>
      <c r="F154">
        <v>17508</v>
      </c>
      <c r="G154">
        <f t="shared" si="4"/>
        <v>1.0939011368632623</v>
      </c>
      <c r="H154">
        <v>2009</v>
      </c>
      <c r="I154">
        <v>92</v>
      </c>
      <c r="J154">
        <v>16013</v>
      </c>
      <c r="K154">
        <v>7.94</v>
      </c>
      <c r="L154">
        <v>2017</v>
      </c>
      <c r="M154">
        <v>8.8888888888888893</v>
      </c>
      <c r="N154">
        <v>2017</v>
      </c>
      <c r="O154" s="2">
        <v>39892</v>
      </c>
      <c r="P154">
        <v>2024</v>
      </c>
      <c r="Q154">
        <f t="shared" si="5"/>
        <v>7</v>
      </c>
      <c r="R154">
        <v>700</v>
      </c>
      <c r="S154">
        <v>2725</v>
      </c>
    </row>
    <row r="155" spans="1:19" x14ac:dyDescent="0.35">
      <c r="A155" t="s">
        <v>16</v>
      </c>
      <c r="B155">
        <v>2011</v>
      </c>
      <c r="E155" t="s">
        <v>52</v>
      </c>
      <c r="F155">
        <v>19263</v>
      </c>
      <c r="G155">
        <f t="shared" si="4"/>
        <v>1.2041329062244834</v>
      </c>
      <c r="H155">
        <v>2011</v>
      </c>
      <c r="I155">
        <v>92</v>
      </c>
      <c r="J155">
        <v>16013</v>
      </c>
      <c r="K155">
        <v>7.94</v>
      </c>
      <c r="L155">
        <v>2017</v>
      </c>
      <c r="M155">
        <v>8.25</v>
      </c>
      <c r="N155">
        <v>2017</v>
      </c>
      <c r="O155" s="2">
        <v>40605</v>
      </c>
      <c r="P155">
        <v>2024</v>
      </c>
      <c r="Q155">
        <f t="shared" si="5"/>
        <v>7</v>
      </c>
      <c r="R155">
        <v>700</v>
      </c>
      <c r="S155">
        <v>2725</v>
      </c>
    </row>
    <row r="156" spans="1:19" x14ac:dyDescent="0.35">
      <c r="A156" t="s">
        <v>16</v>
      </c>
      <c r="B156">
        <v>2013</v>
      </c>
      <c r="E156" t="s">
        <v>52</v>
      </c>
      <c r="F156">
        <v>17700</v>
      </c>
      <c r="G156">
        <f t="shared" si="4"/>
        <v>1.1059606808617548</v>
      </c>
      <c r="H156">
        <v>2013</v>
      </c>
      <c r="I156">
        <v>92</v>
      </c>
      <c r="J156">
        <v>16013</v>
      </c>
      <c r="K156">
        <v>7.94</v>
      </c>
      <c r="L156">
        <v>2017</v>
      </c>
      <c r="M156">
        <v>8.2777777777777803</v>
      </c>
      <c r="N156">
        <v>2017</v>
      </c>
      <c r="O156" s="2">
        <v>41338</v>
      </c>
      <c r="P156">
        <v>2024</v>
      </c>
      <c r="Q156">
        <f t="shared" si="5"/>
        <v>7</v>
      </c>
      <c r="R156">
        <v>700</v>
      </c>
      <c r="S156">
        <v>2725</v>
      </c>
    </row>
    <row r="157" spans="1:19" x14ac:dyDescent="0.35">
      <c r="A157" t="s">
        <v>16</v>
      </c>
      <c r="B157">
        <v>2015</v>
      </c>
      <c r="E157" t="s">
        <v>52</v>
      </c>
      <c r="F157">
        <v>15971</v>
      </c>
      <c r="G157">
        <f t="shared" si="4"/>
        <v>0.99736197475032973</v>
      </c>
      <c r="H157">
        <v>2015</v>
      </c>
      <c r="I157">
        <v>92</v>
      </c>
      <c r="J157">
        <v>16013</v>
      </c>
      <c r="K157">
        <v>7.94</v>
      </c>
      <c r="L157">
        <v>2017</v>
      </c>
      <c r="M157">
        <v>7.99012345679012</v>
      </c>
      <c r="N157">
        <v>2017</v>
      </c>
      <c r="O157" s="2">
        <v>42060</v>
      </c>
      <c r="P157">
        <v>2024</v>
      </c>
      <c r="Q157">
        <f t="shared" si="5"/>
        <v>7</v>
      </c>
      <c r="R157">
        <v>700</v>
      </c>
      <c r="S157">
        <v>2725</v>
      </c>
    </row>
    <row r="158" spans="1:19" x14ac:dyDescent="0.35">
      <c r="A158" t="s">
        <v>16</v>
      </c>
      <c r="B158">
        <v>2017</v>
      </c>
      <c r="C158">
        <v>0</v>
      </c>
      <c r="D158">
        <v>0</v>
      </c>
      <c r="E158" t="s">
        <v>53</v>
      </c>
      <c r="F158">
        <v>92</v>
      </c>
      <c r="G158">
        <f t="shared" si="4"/>
        <v>0</v>
      </c>
      <c r="H158">
        <v>2017</v>
      </c>
      <c r="I158">
        <v>92</v>
      </c>
      <c r="J158">
        <v>16013</v>
      </c>
      <c r="K158">
        <v>7.94</v>
      </c>
      <c r="L158">
        <v>2017</v>
      </c>
      <c r="M158">
        <v>8.25</v>
      </c>
      <c r="N158">
        <v>2017</v>
      </c>
      <c r="O158" s="2">
        <v>42781</v>
      </c>
      <c r="P158">
        <v>2024</v>
      </c>
      <c r="Q158">
        <f t="shared" si="5"/>
        <v>7</v>
      </c>
      <c r="R158">
        <v>700</v>
      </c>
      <c r="S158">
        <v>2725</v>
      </c>
    </row>
    <row r="159" spans="1:19" x14ac:dyDescent="0.35">
      <c r="A159" t="s">
        <v>16</v>
      </c>
      <c r="B159">
        <v>2019</v>
      </c>
      <c r="C159">
        <v>2</v>
      </c>
      <c r="D159">
        <v>2</v>
      </c>
      <c r="E159" t="s">
        <v>53</v>
      </c>
      <c r="F159">
        <v>208</v>
      </c>
      <c r="G159">
        <f t="shared" si="4"/>
        <v>7.2859744990892532E-3</v>
      </c>
      <c r="H159">
        <v>2019</v>
      </c>
      <c r="I159">
        <v>92</v>
      </c>
      <c r="J159">
        <v>16013</v>
      </c>
      <c r="K159">
        <v>7.94</v>
      </c>
      <c r="L159">
        <v>2017</v>
      </c>
      <c r="M159">
        <v>8.6666666666666696</v>
      </c>
      <c r="N159">
        <v>2017</v>
      </c>
      <c r="O159" s="2">
        <v>43523</v>
      </c>
      <c r="P159">
        <v>2024</v>
      </c>
      <c r="Q159">
        <f t="shared" si="5"/>
        <v>7</v>
      </c>
      <c r="R159">
        <v>700</v>
      </c>
      <c r="S159">
        <v>2725</v>
      </c>
    </row>
    <row r="160" spans="1:19" x14ac:dyDescent="0.35">
      <c r="A160" t="s">
        <v>16</v>
      </c>
      <c r="B160">
        <v>2019</v>
      </c>
      <c r="C160">
        <v>3</v>
      </c>
      <c r="D160">
        <v>3</v>
      </c>
      <c r="E160" t="s">
        <v>53</v>
      </c>
      <c r="F160">
        <v>312</v>
      </c>
      <c r="G160">
        <f t="shared" si="4"/>
        <v>1.3818227498272722E-2</v>
      </c>
      <c r="H160">
        <v>2020</v>
      </c>
      <c r="I160">
        <v>92</v>
      </c>
      <c r="J160">
        <v>16013</v>
      </c>
      <c r="K160">
        <v>7.94</v>
      </c>
      <c r="L160">
        <v>2017</v>
      </c>
      <c r="M160">
        <v>7.99012345679012</v>
      </c>
      <c r="N160">
        <v>2017</v>
      </c>
      <c r="O160" s="2">
        <v>43808</v>
      </c>
      <c r="P160">
        <v>2024</v>
      </c>
      <c r="Q160">
        <f t="shared" si="5"/>
        <v>7</v>
      </c>
      <c r="R160">
        <v>700</v>
      </c>
      <c r="S160">
        <v>2725</v>
      </c>
    </row>
    <row r="161" spans="1:19" x14ac:dyDescent="0.35">
      <c r="A161" t="s">
        <v>16</v>
      </c>
      <c r="B161">
        <v>2021</v>
      </c>
      <c r="C161">
        <v>4</v>
      </c>
      <c r="D161">
        <v>4</v>
      </c>
      <c r="E161" t="s">
        <v>53</v>
      </c>
      <c r="F161">
        <v>513</v>
      </c>
      <c r="G161">
        <f t="shared" si="4"/>
        <v>2.6443062621694616E-2</v>
      </c>
      <c r="H161">
        <v>2022</v>
      </c>
      <c r="I161">
        <v>92</v>
      </c>
      <c r="J161">
        <v>16013</v>
      </c>
      <c r="K161">
        <v>7.94</v>
      </c>
      <c r="L161">
        <v>2017</v>
      </c>
      <c r="M161">
        <v>7.99012345679012</v>
      </c>
      <c r="N161">
        <v>2017</v>
      </c>
      <c r="O161" s="2">
        <v>44513</v>
      </c>
      <c r="P161">
        <v>2024</v>
      </c>
      <c r="Q161">
        <f t="shared" si="5"/>
        <v>7</v>
      </c>
      <c r="R161">
        <v>700</v>
      </c>
      <c r="S161">
        <v>2725</v>
      </c>
    </row>
    <row r="162" spans="1:19" x14ac:dyDescent="0.35">
      <c r="A162" t="s">
        <v>16</v>
      </c>
      <c r="B162">
        <v>2022</v>
      </c>
      <c r="C162">
        <v>5</v>
      </c>
      <c r="D162">
        <v>5</v>
      </c>
      <c r="E162" t="s">
        <v>53</v>
      </c>
      <c r="F162">
        <v>486</v>
      </c>
      <c r="G162">
        <f t="shared" si="4"/>
        <v>2.4747189246906602E-2</v>
      </c>
      <c r="H162">
        <v>2022</v>
      </c>
      <c r="I162">
        <v>92</v>
      </c>
      <c r="J162">
        <v>16013</v>
      </c>
      <c r="K162">
        <v>7.94</v>
      </c>
      <c r="L162">
        <v>2017</v>
      </c>
      <c r="M162">
        <v>7.99012345679012</v>
      </c>
      <c r="N162">
        <v>2017</v>
      </c>
      <c r="O162" s="2">
        <v>44628</v>
      </c>
      <c r="P162">
        <v>2024</v>
      </c>
      <c r="Q162">
        <f t="shared" si="5"/>
        <v>7</v>
      </c>
      <c r="R162">
        <v>700</v>
      </c>
      <c r="S162">
        <v>2725</v>
      </c>
    </row>
    <row r="163" spans="1:19" x14ac:dyDescent="0.35">
      <c r="A163" t="s">
        <v>16</v>
      </c>
      <c r="B163">
        <v>2023</v>
      </c>
      <c r="C163">
        <v>6</v>
      </c>
      <c r="D163">
        <v>6</v>
      </c>
      <c r="E163" t="s">
        <v>53</v>
      </c>
      <c r="F163">
        <v>546</v>
      </c>
      <c r="G163">
        <f t="shared" si="4"/>
        <v>2.8515796746435524E-2</v>
      </c>
      <c r="H163">
        <v>2023</v>
      </c>
      <c r="I163">
        <v>92</v>
      </c>
      <c r="J163">
        <v>16013</v>
      </c>
      <c r="K163">
        <v>7.94</v>
      </c>
      <c r="L163">
        <v>2017</v>
      </c>
      <c r="M163">
        <v>7.99012345679012</v>
      </c>
      <c r="N163">
        <v>2017</v>
      </c>
      <c r="O163" s="2">
        <v>45027</v>
      </c>
      <c r="P163">
        <v>2024</v>
      </c>
      <c r="Q163">
        <f t="shared" si="5"/>
        <v>7</v>
      </c>
      <c r="R163">
        <v>700</v>
      </c>
      <c r="S163">
        <v>2725</v>
      </c>
    </row>
    <row r="164" spans="1:19" x14ac:dyDescent="0.35">
      <c r="A164" t="s">
        <v>16</v>
      </c>
      <c r="B164">
        <v>2023</v>
      </c>
      <c r="C164">
        <v>7</v>
      </c>
      <c r="D164">
        <v>7</v>
      </c>
      <c r="E164" t="s">
        <v>53</v>
      </c>
      <c r="F164">
        <v>992</v>
      </c>
      <c r="G164">
        <f t="shared" si="4"/>
        <v>5.652911249293386E-2</v>
      </c>
      <c r="H164">
        <v>2024</v>
      </c>
      <c r="I164">
        <v>92</v>
      </c>
      <c r="J164">
        <v>16013</v>
      </c>
      <c r="K164">
        <v>7.94</v>
      </c>
      <c r="L164">
        <v>2017</v>
      </c>
      <c r="M164">
        <v>7.99012345679012</v>
      </c>
      <c r="N164">
        <v>2017</v>
      </c>
      <c r="O164" s="2">
        <v>45239</v>
      </c>
      <c r="P164">
        <v>2024</v>
      </c>
      <c r="Q164">
        <f t="shared" si="5"/>
        <v>7</v>
      </c>
      <c r="R164">
        <v>700</v>
      </c>
      <c r="S164">
        <v>2725</v>
      </c>
    </row>
    <row r="165" spans="1:19" x14ac:dyDescent="0.35">
      <c r="A165" t="s">
        <v>16</v>
      </c>
      <c r="B165">
        <v>2024</v>
      </c>
      <c r="C165">
        <v>7</v>
      </c>
      <c r="D165">
        <v>7</v>
      </c>
      <c r="E165" t="s">
        <v>53</v>
      </c>
      <c r="F165">
        <v>700</v>
      </c>
      <c r="G165">
        <f t="shared" si="4"/>
        <v>3.8188555995226428E-2</v>
      </c>
      <c r="H165">
        <v>2024</v>
      </c>
      <c r="I165">
        <v>92</v>
      </c>
      <c r="J165">
        <v>16013</v>
      </c>
      <c r="K165">
        <v>7.94</v>
      </c>
      <c r="L165">
        <v>2017</v>
      </c>
      <c r="M165">
        <v>5.8</v>
      </c>
      <c r="N165">
        <v>2017</v>
      </c>
      <c r="O165" s="2">
        <v>45404</v>
      </c>
      <c r="P165">
        <v>2024</v>
      </c>
      <c r="Q165">
        <f t="shared" si="5"/>
        <v>7</v>
      </c>
      <c r="R165">
        <v>700</v>
      </c>
      <c r="S165">
        <v>2725</v>
      </c>
    </row>
    <row r="166" spans="1:19" x14ac:dyDescent="0.35">
      <c r="A166" t="s">
        <v>17</v>
      </c>
      <c r="B166">
        <v>2009</v>
      </c>
      <c r="E166" t="s">
        <v>52</v>
      </c>
      <c r="F166">
        <v>208</v>
      </c>
      <c r="G166">
        <f t="shared" si="4"/>
        <v>0.97512437810945274</v>
      </c>
      <c r="H166">
        <v>2009</v>
      </c>
      <c r="I166">
        <v>12</v>
      </c>
      <c r="J166">
        <v>213</v>
      </c>
      <c r="K166">
        <v>5.3333000000000004</v>
      </c>
      <c r="L166">
        <v>2018</v>
      </c>
      <c r="M166">
        <v>5.375</v>
      </c>
      <c r="N166">
        <v>2018</v>
      </c>
      <c r="O166" s="2">
        <v>39878</v>
      </c>
      <c r="P166">
        <v>2024</v>
      </c>
      <c r="Q166">
        <f t="shared" si="5"/>
        <v>6</v>
      </c>
      <c r="R166">
        <v>38</v>
      </c>
      <c r="S166">
        <v>641</v>
      </c>
    </row>
    <row r="167" spans="1:19" x14ac:dyDescent="0.35">
      <c r="A167" t="s">
        <v>17</v>
      </c>
      <c r="B167">
        <v>2011</v>
      </c>
      <c r="E167" t="s">
        <v>52</v>
      </c>
      <c r="F167">
        <v>217</v>
      </c>
      <c r="G167">
        <f t="shared" si="4"/>
        <v>1.0199004975124377</v>
      </c>
      <c r="H167">
        <v>2011</v>
      </c>
      <c r="I167">
        <v>12</v>
      </c>
      <c r="J167">
        <v>213</v>
      </c>
      <c r="K167">
        <v>5.3333000000000004</v>
      </c>
      <c r="L167">
        <v>2018</v>
      </c>
      <c r="M167">
        <v>5.375</v>
      </c>
      <c r="N167">
        <v>2018</v>
      </c>
      <c r="O167" s="2">
        <v>40627</v>
      </c>
      <c r="P167">
        <v>2024</v>
      </c>
      <c r="Q167">
        <f t="shared" si="5"/>
        <v>6</v>
      </c>
      <c r="R167">
        <v>38</v>
      </c>
      <c r="S167">
        <v>641</v>
      </c>
    </row>
    <row r="168" spans="1:19" x14ac:dyDescent="0.35">
      <c r="A168" t="s">
        <v>17</v>
      </c>
      <c r="B168">
        <v>2012</v>
      </c>
      <c r="E168" t="s">
        <v>52</v>
      </c>
      <c r="F168">
        <v>214</v>
      </c>
      <c r="G168">
        <f t="shared" si="4"/>
        <v>1.0049751243781095</v>
      </c>
      <c r="H168">
        <v>2013</v>
      </c>
      <c r="I168">
        <v>12</v>
      </c>
      <c r="J168">
        <v>213</v>
      </c>
      <c r="K168">
        <v>5.3333000000000004</v>
      </c>
      <c r="L168">
        <v>2018</v>
      </c>
      <c r="M168">
        <v>5.375</v>
      </c>
      <c r="N168">
        <v>2018</v>
      </c>
      <c r="O168" s="2">
        <v>41244</v>
      </c>
      <c r="P168">
        <v>2024</v>
      </c>
      <c r="Q168">
        <f t="shared" si="5"/>
        <v>6</v>
      </c>
      <c r="R168">
        <v>38</v>
      </c>
      <c r="S168">
        <v>641</v>
      </c>
    </row>
    <row r="169" spans="1:19" x14ac:dyDescent="0.35">
      <c r="A169" t="s">
        <v>17</v>
      </c>
      <c r="B169">
        <v>2017</v>
      </c>
      <c r="C169">
        <v>0</v>
      </c>
      <c r="E169" t="s">
        <v>52</v>
      </c>
      <c r="F169">
        <v>48</v>
      </c>
      <c r="G169">
        <f t="shared" si="4"/>
        <v>0.17910447761194029</v>
      </c>
      <c r="H169">
        <v>2017</v>
      </c>
      <c r="I169">
        <v>12</v>
      </c>
      <c r="J169">
        <v>213</v>
      </c>
      <c r="K169">
        <v>5.3333000000000004</v>
      </c>
      <c r="L169">
        <v>2018</v>
      </c>
      <c r="M169">
        <v>5.5</v>
      </c>
      <c r="N169">
        <v>2018</v>
      </c>
      <c r="O169" s="2">
        <v>42778</v>
      </c>
      <c r="P169">
        <v>2024</v>
      </c>
      <c r="Q169">
        <f t="shared" si="5"/>
        <v>6</v>
      </c>
      <c r="R169">
        <v>38</v>
      </c>
      <c r="S169">
        <v>641</v>
      </c>
    </row>
    <row r="170" spans="1:19" x14ac:dyDescent="0.35">
      <c r="A170" t="s">
        <v>17</v>
      </c>
      <c r="B170">
        <v>2018</v>
      </c>
      <c r="C170">
        <v>1</v>
      </c>
      <c r="D170">
        <v>0</v>
      </c>
      <c r="E170" t="s">
        <v>53</v>
      </c>
      <c r="F170">
        <v>12</v>
      </c>
      <c r="G170">
        <f t="shared" si="4"/>
        <v>0</v>
      </c>
      <c r="H170">
        <v>2019</v>
      </c>
      <c r="I170">
        <v>12</v>
      </c>
      <c r="J170">
        <v>213</v>
      </c>
      <c r="K170">
        <v>5.3333000000000004</v>
      </c>
      <c r="L170">
        <v>2018</v>
      </c>
      <c r="M170">
        <v>5.25</v>
      </c>
      <c r="N170">
        <v>2018</v>
      </c>
      <c r="O170" s="2">
        <v>43449</v>
      </c>
      <c r="P170">
        <v>2024</v>
      </c>
      <c r="Q170">
        <f t="shared" si="5"/>
        <v>6</v>
      </c>
      <c r="R170">
        <v>38</v>
      </c>
      <c r="S170">
        <v>641</v>
      </c>
    </row>
    <row r="171" spans="1:19" x14ac:dyDescent="0.35">
      <c r="A171" t="s">
        <v>17</v>
      </c>
      <c r="B171">
        <v>2022</v>
      </c>
      <c r="C171">
        <v>5</v>
      </c>
      <c r="D171">
        <v>4</v>
      </c>
      <c r="E171" t="s">
        <v>53</v>
      </c>
      <c r="F171">
        <v>38</v>
      </c>
      <c r="G171">
        <f t="shared" si="4"/>
        <v>0.12935323383084577</v>
      </c>
      <c r="H171">
        <v>2022</v>
      </c>
      <c r="I171">
        <v>12</v>
      </c>
      <c r="J171">
        <v>213</v>
      </c>
      <c r="K171">
        <v>5.3333000000000004</v>
      </c>
      <c r="L171">
        <v>2018</v>
      </c>
      <c r="M171">
        <v>5.375</v>
      </c>
      <c r="N171">
        <v>2018</v>
      </c>
      <c r="O171" s="2">
        <v>44665</v>
      </c>
      <c r="P171">
        <v>2024</v>
      </c>
      <c r="Q171">
        <f t="shared" si="5"/>
        <v>6</v>
      </c>
      <c r="R171">
        <v>38</v>
      </c>
      <c r="S171">
        <v>641</v>
      </c>
    </row>
    <row r="172" spans="1:19" x14ac:dyDescent="0.35">
      <c r="A172" t="s">
        <v>17</v>
      </c>
      <c r="B172">
        <v>2023</v>
      </c>
      <c r="C172">
        <v>6</v>
      </c>
      <c r="D172">
        <v>5</v>
      </c>
      <c r="E172" t="s">
        <v>53</v>
      </c>
      <c r="F172">
        <v>33</v>
      </c>
      <c r="G172">
        <f t="shared" si="4"/>
        <v>0.1044776119402985</v>
      </c>
      <c r="H172">
        <v>2023</v>
      </c>
      <c r="I172">
        <v>12</v>
      </c>
      <c r="J172">
        <v>213</v>
      </c>
      <c r="K172">
        <v>5.3333000000000004</v>
      </c>
      <c r="L172">
        <v>2018</v>
      </c>
      <c r="M172">
        <v>5.375</v>
      </c>
      <c r="N172">
        <v>2018</v>
      </c>
      <c r="O172" s="2">
        <v>45030</v>
      </c>
      <c r="P172">
        <v>2024</v>
      </c>
      <c r="Q172">
        <f t="shared" si="5"/>
        <v>6</v>
      </c>
      <c r="R172">
        <v>38</v>
      </c>
      <c r="S172">
        <v>641</v>
      </c>
    </row>
    <row r="173" spans="1:19" x14ac:dyDescent="0.35">
      <c r="A173" t="s">
        <v>17</v>
      </c>
      <c r="B173">
        <v>2024</v>
      </c>
      <c r="C173">
        <v>7</v>
      </c>
      <c r="D173">
        <v>6</v>
      </c>
      <c r="E173" t="s">
        <v>53</v>
      </c>
      <c r="F173">
        <v>38</v>
      </c>
      <c r="G173">
        <f t="shared" si="4"/>
        <v>0.12935323383084577</v>
      </c>
      <c r="H173">
        <v>2024</v>
      </c>
      <c r="I173">
        <v>12</v>
      </c>
      <c r="J173">
        <v>213</v>
      </c>
      <c r="K173">
        <v>5.3333000000000004</v>
      </c>
      <c r="L173">
        <v>2018</v>
      </c>
      <c r="M173">
        <v>5.375</v>
      </c>
      <c r="N173">
        <v>2018</v>
      </c>
      <c r="O173" s="2">
        <v>45376</v>
      </c>
      <c r="P173">
        <v>2024</v>
      </c>
      <c r="Q173">
        <f t="shared" si="5"/>
        <v>6</v>
      </c>
      <c r="R173">
        <v>38</v>
      </c>
      <c r="S173">
        <v>641</v>
      </c>
    </row>
    <row r="174" spans="1:19" x14ac:dyDescent="0.35">
      <c r="A174" t="s">
        <v>18</v>
      </c>
      <c r="B174">
        <v>1996</v>
      </c>
      <c r="E174" t="s">
        <v>52</v>
      </c>
      <c r="F174">
        <v>23855</v>
      </c>
      <c r="G174">
        <f t="shared" si="4"/>
        <v>1.2748233682296211</v>
      </c>
      <c r="H174">
        <v>1996</v>
      </c>
      <c r="I174">
        <v>4909</v>
      </c>
      <c r="J174">
        <v>19770.666700000002</v>
      </c>
      <c r="K174">
        <v>2.4342999999999999</v>
      </c>
      <c r="L174">
        <v>2019</v>
      </c>
      <c r="M174">
        <v>-0.55555555555555602</v>
      </c>
      <c r="N174">
        <v>2019</v>
      </c>
      <c r="O174" s="2">
        <v>35067</v>
      </c>
      <c r="P174">
        <v>2024</v>
      </c>
      <c r="Q174">
        <f t="shared" si="5"/>
        <v>5</v>
      </c>
      <c r="R174">
        <v>9535</v>
      </c>
      <c r="S174">
        <v>274</v>
      </c>
    </row>
    <row r="175" spans="1:19" x14ac:dyDescent="0.35">
      <c r="A175" t="s">
        <v>18</v>
      </c>
      <c r="B175">
        <v>1998</v>
      </c>
      <c r="E175" t="s">
        <v>52</v>
      </c>
      <c r="F175">
        <v>18781</v>
      </c>
      <c r="G175">
        <f t="shared" si="4"/>
        <v>0.93340809480002662</v>
      </c>
      <c r="H175">
        <v>1998</v>
      </c>
      <c r="I175">
        <v>4909</v>
      </c>
      <c r="J175">
        <v>19770.666700000002</v>
      </c>
      <c r="K175">
        <v>2.4342999999999999</v>
      </c>
      <c r="L175">
        <v>2019</v>
      </c>
      <c r="M175">
        <v>-0.86111111111111205</v>
      </c>
      <c r="N175">
        <v>2019</v>
      </c>
      <c r="O175" s="2">
        <v>35796</v>
      </c>
      <c r="P175">
        <v>2024</v>
      </c>
      <c r="Q175">
        <f t="shared" si="5"/>
        <v>5</v>
      </c>
      <c r="R175">
        <v>9535</v>
      </c>
      <c r="S175">
        <v>274</v>
      </c>
    </row>
    <row r="176" spans="1:19" x14ac:dyDescent="0.35">
      <c r="A176" t="s">
        <v>18</v>
      </c>
      <c r="B176">
        <v>2004</v>
      </c>
      <c r="E176" t="s">
        <v>52</v>
      </c>
      <c r="F176">
        <v>16676</v>
      </c>
      <c r="G176">
        <f t="shared" si="4"/>
        <v>0.79176853024163152</v>
      </c>
      <c r="H176">
        <v>2005</v>
      </c>
      <c r="I176">
        <v>4909</v>
      </c>
      <c r="J176">
        <v>19770.666700000002</v>
      </c>
      <c r="K176">
        <v>2.4342999999999999</v>
      </c>
      <c r="L176">
        <v>2019</v>
      </c>
      <c r="M176">
        <v>4.9722222222222197</v>
      </c>
      <c r="N176">
        <v>2019</v>
      </c>
      <c r="O176" s="2">
        <v>38350</v>
      </c>
      <c r="P176">
        <v>2024</v>
      </c>
      <c r="Q176">
        <f t="shared" si="5"/>
        <v>5</v>
      </c>
      <c r="R176">
        <v>9535</v>
      </c>
      <c r="S176">
        <v>274</v>
      </c>
    </row>
    <row r="177" spans="1:19" x14ac:dyDescent="0.35">
      <c r="A177" t="s">
        <v>18</v>
      </c>
      <c r="B177">
        <v>2017</v>
      </c>
      <c r="E177" t="s">
        <v>52</v>
      </c>
      <c r="F177">
        <v>8459</v>
      </c>
      <c r="G177">
        <f t="shared" si="4"/>
        <v>0.23886957443339782</v>
      </c>
      <c r="H177">
        <v>2017</v>
      </c>
      <c r="I177">
        <v>4909</v>
      </c>
      <c r="J177">
        <v>19770.666700000002</v>
      </c>
      <c r="K177">
        <v>2.4342999999999999</v>
      </c>
      <c r="L177">
        <v>2019</v>
      </c>
      <c r="M177">
        <v>3.5</v>
      </c>
      <c r="N177">
        <v>2019</v>
      </c>
      <c r="O177" s="2">
        <v>42776</v>
      </c>
      <c r="P177">
        <v>2024</v>
      </c>
      <c r="Q177">
        <f t="shared" si="5"/>
        <v>5</v>
      </c>
      <c r="R177">
        <v>9535</v>
      </c>
      <c r="S177">
        <v>274</v>
      </c>
    </row>
    <row r="178" spans="1:19" x14ac:dyDescent="0.35">
      <c r="A178" t="s">
        <v>18</v>
      </c>
      <c r="B178">
        <v>2019</v>
      </c>
      <c r="C178">
        <v>0</v>
      </c>
      <c r="D178">
        <v>0</v>
      </c>
      <c r="E178" t="s">
        <v>53</v>
      </c>
      <c r="F178">
        <v>4909</v>
      </c>
      <c r="G178">
        <f t="shared" si="4"/>
        <v>0</v>
      </c>
      <c r="H178">
        <v>2020</v>
      </c>
      <c r="I178">
        <v>4909</v>
      </c>
      <c r="J178">
        <v>19770.666700000002</v>
      </c>
      <c r="K178">
        <v>2.4342999999999999</v>
      </c>
      <c r="L178">
        <v>2019</v>
      </c>
      <c r="M178">
        <v>4.25</v>
      </c>
      <c r="N178">
        <v>2019</v>
      </c>
      <c r="O178" s="2">
        <v>43827</v>
      </c>
      <c r="P178">
        <v>2024</v>
      </c>
      <c r="Q178">
        <f t="shared" si="5"/>
        <v>5</v>
      </c>
      <c r="R178">
        <v>9535</v>
      </c>
      <c r="S178">
        <v>274</v>
      </c>
    </row>
    <row r="179" spans="1:19" x14ac:dyDescent="0.35">
      <c r="A179" t="s">
        <v>18</v>
      </c>
      <c r="B179">
        <v>2023</v>
      </c>
      <c r="C179">
        <v>4</v>
      </c>
      <c r="D179">
        <v>4</v>
      </c>
      <c r="E179" t="s">
        <v>53</v>
      </c>
      <c r="F179">
        <v>9535</v>
      </c>
      <c r="G179">
        <f t="shared" si="4"/>
        <v>0.31127060600814038</v>
      </c>
      <c r="H179">
        <v>2024</v>
      </c>
      <c r="I179">
        <v>4909</v>
      </c>
      <c r="J179">
        <v>19770.666700000002</v>
      </c>
      <c r="K179">
        <v>2.4342999999999999</v>
      </c>
      <c r="L179">
        <v>2019</v>
      </c>
      <c r="M179">
        <v>3.3</v>
      </c>
      <c r="N179">
        <v>2019</v>
      </c>
      <c r="O179" s="2">
        <v>45274</v>
      </c>
      <c r="P179">
        <v>2024</v>
      </c>
      <c r="Q179">
        <f t="shared" si="5"/>
        <v>5</v>
      </c>
      <c r="R179">
        <v>9535</v>
      </c>
      <c r="S179">
        <v>274</v>
      </c>
    </row>
    <row r="180" spans="1:19" x14ac:dyDescent="0.35">
      <c r="A180" t="s">
        <v>43</v>
      </c>
      <c r="B180">
        <v>1996</v>
      </c>
      <c r="E180" t="s">
        <v>52</v>
      </c>
      <c r="F180">
        <v>291</v>
      </c>
      <c r="G180">
        <f t="shared" si="4"/>
        <v>1.1059506531204644</v>
      </c>
      <c r="H180">
        <v>1996</v>
      </c>
      <c r="I180">
        <v>37</v>
      </c>
      <c r="J180">
        <v>266.66666666666669</v>
      </c>
      <c r="K180">
        <v>7.7817460317460299</v>
      </c>
      <c r="L180">
        <v>2016</v>
      </c>
      <c r="M180">
        <v>7.7222222222222197</v>
      </c>
      <c r="N180">
        <v>2016</v>
      </c>
      <c r="O180" s="2">
        <v>35131</v>
      </c>
      <c r="P180">
        <v>2020</v>
      </c>
      <c r="Q180">
        <f t="shared" si="5"/>
        <v>4</v>
      </c>
      <c r="R180">
        <v>37</v>
      </c>
      <c r="S180">
        <v>236</v>
      </c>
    </row>
    <row r="181" spans="1:19" x14ac:dyDescent="0.35">
      <c r="A181" t="s">
        <v>43</v>
      </c>
      <c r="B181">
        <v>2009</v>
      </c>
      <c r="E181" t="s">
        <v>52</v>
      </c>
      <c r="F181">
        <v>247</v>
      </c>
      <c r="G181">
        <f t="shared" si="4"/>
        <v>0.91436865021770675</v>
      </c>
      <c r="H181">
        <v>2009</v>
      </c>
      <c r="I181">
        <v>37</v>
      </c>
      <c r="J181">
        <v>266.66666666666669</v>
      </c>
      <c r="K181">
        <v>7.7817460317460299</v>
      </c>
      <c r="L181">
        <v>2016</v>
      </c>
      <c r="M181">
        <v>8.4722222222222197</v>
      </c>
      <c r="N181">
        <v>2016</v>
      </c>
      <c r="O181" s="2">
        <v>39880</v>
      </c>
      <c r="P181">
        <v>2020</v>
      </c>
      <c r="Q181">
        <f t="shared" si="5"/>
        <v>4</v>
      </c>
      <c r="R181">
        <v>37</v>
      </c>
      <c r="S181">
        <v>236</v>
      </c>
    </row>
    <row r="182" spans="1:19" x14ac:dyDescent="0.35">
      <c r="A182" t="s">
        <v>43</v>
      </c>
      <c r="B182">
        <v>2010</v>
      </c>
      <c r="E182" t="s">
        <v>52</v>
      </c>
      <c r="F182">
        <v>305</v>
      </c>
      <c r="G182">
        <f t="shared" si="4"/>
        <v>1.1669085631349765</v>
      </c>
      <c r="H182">
        <v>2011</v>
      </c>
      <c r="I182">
        <v>37</v>
      </c>
      <c r="J182">
        <v>266.66666666666703</v>
      </c>
      <c r="K182">
        <v>7.7817460317460299</v>
      </c>
      <c r="L182">
        <v>2016</v>
      </c>
      <c r="M182">
        <v>7.6111111111111098</v>
      </c>
      <c r="N182">
        <v>2016</v>
      </c>
      <c r="O182" s="2">
        <v>40509</v>
      </c>
      <c r="P182">
        <v>2020</v>
      </c>
      <c r="Q182">
        <f t="shared" si="5"/>
        <v>4</v>
      </c>
      <c r="R182">
        <v>37</v>
      </c>
      <c r="S182">
        <v>236</v>
      </c>
    </row>
    <row r="183" spans="1:19" x14ac:dyDescent="0.35">
      <c r="A183" t="s">
        <v>43</v>
      </c>
      <c r="B183">
        <v>2013</v>
      </c>
      <c r="E183" t="s">
        <v>52</v>
      </c>
      <c r="F183">
        <v>270</v>
      </c>
      <c r="G183">
        <f t="shared" si="4"/>
        <v>1.0145137880986921</v>
      </c>
      <c r="H183">
        <v>2013</v>
      </c>
      <c r="I183">
        <v>37</v>
      </c>
      <c r="J183">
        <v>266.66666666666703</v>
      </c>
      <c r="K183">
        <v>7.7817460317460299</v>
      </c>
      <c r="L183">
        <v>2016</v>
      </c>
      <c r="M183">
        <v>7.8888888888888902</v>
      </c>
      <c r="N183">
        <v>2016</v>
      </c>
      <c r="O183" s="2">
        <v>41278</v>
      </c>
      <c r="P183">
        <v>2020</v>
      </c>
      <c r="Q183">
        <f t="shared" si="5"/>
        <v>4</v>
      </c>
      <c r="R183">
        <v>37</v>
      </c>
      <c r="S183">
        <v>236</v>
      </c>
    </row>
    <row r="184" spans="1:19" x14ac:dyDescent="0.35">
      <c r="A184" t="s">
        <v>43</v>
      </c>
      <c r="B184">
        <v>2014</v>
      </c>
      <c r="E184" t="s">
        <v>52</v>
      </c>
      <c r="F184">
        <v>299</v>
      </c>
      <c r="G184">
        <f t="shared" si="4"/>
        <v>1.1407837445573277</v>
      </c>
      <c r="H184">
        <v>2015</v>
      </c>
      <c r="I184">
        <v>37</v>
      </c>
      <c r="J184">
        <v>266.66666666666703</v>
      </c>
      <c r="K184">
        <v>7.7817460317460299</v>
      </c>
      <c r="L184">
        <v>2016</v>
      </c>
      <c r="M184">
        <v>6.2777777777777803</v>
      </c>
      <c r="N184">
        <v>2016</v>
      </c>
      <c r="O184" s="2">
        <v>41991</v>
      </c>
      <c r="P184">
        <v>2020</v>
      </c>
      <c r="Q184">
        <f t="shared" si="5"/>
        <v>4</v>
      </c>
      <c r="R184">
        <v>37</v>
      </c>
      <c r="S184">
        <v>236</v>
      </c>
    </row>
    <row r="185" spans="1:19" x14ac:dyDescent="0.35">
      <c r="A185" t="s">
        <v>43</v>
      </c>
      <c r="B185">
        <v>2015</v>
      </c>
      <c r="E185" t="s">
        <v>52</v>
      </c>
      <c r="F185">
        <v>188</v>
      </c>
      <c r="G185">
        <f t="shared" si="4"/>
        <v>0.65747460087082621</v>
      </c>
      <c r="H185">
        <v>2016</v>
      </c>
      <c r="I185">
        <v>37</v>
      </c>
      <c r="J185">
        <v>266.66666666666703</v>
      </c>
      <c r="K185">
        <v>7.7817460317460299</v>
      </c>
      <c r="L185">
        <v>2016</v>
      </c>
      <c r="M185">
        <v>8</v>
      </c>
      <c r="N185">
        <v>2016</v>
      </c>
      <c r="O185" s="2">
        <v>42333</v>
      </c>
      <c r="P185">
        <v>2020</v>
      </c>
      <c r="Q185">
        <f t="shared" si="5"/>
        <v>4</v>
      </c>
      <c r="R185">
        <v>37</v>
      </c>
      <c r="S185">
        <v>236</v>
      </c>
    </row>
    <row r="186" spans="1:19" x14ac:dyDescent="0.35">
      <c r="A186" t="s">
        <v>43</v>
      </c>
      <c r="B186">
        <v>2016</v>
      </c>
      <c r="C186">
        <v>0</v>
      </c>
      <c r="D186">
        <v>0</v>
      </c>
      <c r="E186" t="s">
        <v>53</v>
      </c>
      <c r="F186">
        <v>74</v>
      </c>
      <c r="G186">
        <f t="shared" si="4"/>
        <v>0.16110304789550048</v>
      </c>
      <c r="H186">
        <v>2017</v>
      </c>
      <c r="I186">
        <v>37</v>
      </c>
      <c r="J186">
        <v>266.66666666666703</v>
      </c>
      <c r="K186">
        <v>7.7817460317460299</v>
      </c>
      <c r="L186">
        <v>2016</v>
      </c>
      <c r="M186">
        <v>7.7817460317460299</v>
      </c>
      <c r="N186">
        <v>2016</v>
      </c>
      <c r="O186" s="2">
        <v>42692</v>
      </c>
      <c r="P186">
        <v>2020</v>
      </c>
      <c r="Q186">
        <f t="shared" si="5"/>
        <v>4</v>
      </c>
      <c r="R186">
        <v>37</v>
      </c>
      <c r="S186">
        <v>236</v>
      </c>
    </row>
    <row r="187" spans="1:19" x14ac:dyDescent="0.35">
      <c r="A187" t="s">
        <v>43</v>
      </c>
      <c r="B187">
        <v>2017</v>
      </c>
      <c r="C187">
        <v>1</v>
      </c>
      <c r="D187">
        <v>1</v>
      </c>
      <c r="E187" t="s">
        <v>53</v>
      </c>
      <c r="F187">
        <v>50</v>
      </c>
      <c r="G187">
        <f t="shared" si="4"/>
        <v>5.6603773584905571E-2</v>
      </c>
      <c r="H187">
        <v>2018</v>
      </c>
      <c r="I187">
        <v>37</v>
      </c>
      <c r="J187">
        <v>266.66666666666703</v>
      </c>
      <c r="K187">
        <v>7.7817460317460299</v>
      </c>
      <c r="L187">
        <v>2016</v>
      </c>
      <c r="M187">
        <v>8.5</v>
      </c>
      <c r="N187">
        <v>2016</v>
      </c>
      <c r="O187" s="2">
        <v>43057</v>
      </c>
      <c r="P187">
        <v>2020</v>
      </c>
      <c r="Q187">
        <f t="shared" si="5"/>
        <v>4</v>
      </c>
      <c r="R187">
        <v>37</v>
      </c>
      <c r="S187">
        <v>236</v>
      </c>
    </row>
    <row r="188" spans="1:19" x14ac:dyDescent="0.35">
      <c r="A188" t="s">
        <v>43</v>
      </c>
      <c r="B188">
        <v>2019</v>
      </c>
      <c r="C188">
        <v>3</v>
      </c>
      <c r="D188">
        <v>3</v>
      </c>
      <c r="E188" t="s">
        <v>53</v>
      </c>
      <c r="F188">
        <v>37</v>
      </c>
      <c r="G188">
        <f t="shared" si="4"/>
        <v>0</v>
      </c>
      <c r="H188">
        <v>2020</v>
      </c>
      <c r="I188">
        <v>37</v>
      </c>
      <c r="J188">
        <v>266.66666666666703</v>
      </c>
      <c r="K188">
        <v>7.7817460317460299</v>
      </c>
      <c r="L188">
        <v>2016</v>
      </c>
      <c r="M188">
        <v>7.7817460317460299</v>
      </c>
      <c r="N188">
        <v>2016</v>
      </c>
      <c r="O188" s="2">
        <v>43785</v>
      </c>
      <c r="P188">
        <v>2020</v>
      </c>
      <c r="Q188">
        <f t="shared" si="5"/>
        <v>4</v>
      </c>
      <c r="R188">
        <v>37</v>
      </c>
      <c r="S188">
        <v>236</v>
      </c>
    </row>
    <row r="189" spans="1:19" x14ac:dyDescent="0.35">
      <c r="A189" t="s">
        <v>44</v>
      </c>
      <c r="B189">
        <v>2006</v>
      </c>
      <c r="E189" t="s">
        <v>52</v>
      </c>
      <c r="F189">
        <v>214</v>
      </c>
      <c r="G189">
        <f t="shared" si="4"/>
        <v>0.88088642659279781</v>
      </c>
      <c r="H189">
        <v>2006</v>
      </c>
      <c r="I189">
        <v>2</v>
      </c>
      <c r="J189">
        <v>242.66666666666666</v>
      </c>
      <c r="K189">
        <v>6.6458333333333304</v>
      </c>
      <c r="L189">
        <v>2020</v>
      </c>
      <c r="M189">
        <v>4.0833333333333304</v>
      </c>
      <c r="N189">
        <v>2018</v>
      </c>
      <c r="O189" s="2">
        <v>38773</v>
      </c>
      <c r="P189">
        <v>2020</v>
      </c>
      <c r="Q189">
        <f t="shared" si="5"/>
        <v>2</v>
      </c>
      <c r="R189">
        <v>2</v>
      </c>
      <c r="S189">
        <v>225</v>
      </c>
    </row>
    <row r="190" spans="1:19" x14ac:dyDescent="0.35">
      <c r="A190" t="s">
        <v>44</v>
      </c>
      <c r="B190">
        <v>2010</v>
      </c>
      <c r="E190" t="s">
        <v>52</v>
      </c>
      <c r="F190">
        <v>250</v>
      </c>
      <c r="G190">
        <f t="shared" si="4"/>
        <v>1.0304709141274238</v>
      </c>
      <c r="H190">
        <v>2010</v>
      </c>
      <c r="I190">
        <v>2</v>
      </c>
      <c r="J190">
        <v>242.66666666666666</v>
      </c>
      <c r="K190">
        <v>6.6458333333333304</v>
      </c>
      <c r="L190">
        <v>2020</v>
      </c>
      <c r="M190">
        <v>6.6458333333333304</v>
      </c>
      <c r="N190">
        <v>2018</v>
      </c>
      <c r="O190" s="2">
        <v>40240</v>
      </c>
      <c r="P190">
        <v>2020</v>
      </c>
      <c r="Q190">
        <f t="shared" si="5"/>
        <v>2</v>
      </c>
      <c r="R190">
        <v>2</v>
      </c>
      <c r="S190">
        <v>225</v>
      </c>
    </row>
    <row r="191" spans="1:19" x14ac:dyDescent="0.35">
      <c r="A191" t="s">
        <v>44</v>
      </c>
      <c r="B191">
        <v>2011</v>
      </c>
      <c r="E191" t="s">
        <v>52</v>
      </c>
      <c r="F191">
        <v>264</v>
      </c>
      <c r="G191">
        <f t="shared" ref="G191:G213" si="6">(F191-I191)/(J191-I191)</f>
        <v>1.0886426592797769</v>
      </c>
      <c r="H191">
        <v>2012</v>
      </c>
      <c r="I191">
        <v>2</v>
      </c>
      <c r="J191">
        <v>242.666666666667</v>
      </c>
      <c r="K191">
        <v>6.6458333333333304</v>
      </c>
      <c r="L191">
        <v>2020</v>
      </c>
      <c r="M191">
        <v>7.5</v>
      </c>
      <c r="N191">
        <v>2018</v>
      </c>
      <c r="O191" s="2">
        <v>40898</v>
      </c>
      <c r="P191">
        <v>2020</v>
      </c>
      <c r="Q191">
        <f t="shared" si="5"/>
        <v>2</v>
      </c>
      <c r="R191">
        <v>2</v>
      </c>
      <c r="S191">
        <v>225</v>
      </c>
    </row>
    <row r="192" spans="1:19" x14ac:dyDescent="0.35">
      <c r="A192" t="s">
        <v>44</v>
      </c>
      <c r="B192">
        <v>2018</v>
      </c>
      <c r="C192">
        <v>0</v>
      </c>
      <c r="D192">
        <v>0</v>
      </c>
      <c r="E192" t="s">
        <v>53</v>
      </c>
      <c r="F192">
        <v>3</v>
      </c>
      <c r="G192">
        <f t="shared" si="6"/>
        <v>4.1551246537396063E-3</v>
      </c>
      <c r="H192">
        <v>2018</v>
      </c>
      <c r="I192">
        <v>2</v>
      </c>
      <c r="J192">
        <v>242.666666666667</v>
      </c>
      <c r="K192">
        <v>6.6458333333333304</v>
      </c>
      <c r="L192">
        <v>2020</v>
      </c>
      <c r="M192">
        <v>8</v>
      </c>
      <c r="N192">
        <v>2018</v>
      </c>
      <c r="O192" s="2">
        <v>43152</v>
      </c>
      <c r="P192">
        <v>2020</v>
      </c>
      <c r="Q192">
        <f t="shared" ref="Q192:Q255" si="7">P192-N192</f>
        <v>2</v>
      </c>
      <c r="R192">
        <v>2</v>
      </c>
      <c r="S192">
        <v>225</v>
      </c>
    </row>
    <row r="193" spans="1:19" x14ac:dyDescent="0.35">
      <c r="A193" t="s">
        <v>44</v>
      </c>
      <c r="B193">
        <v>2019</v>
      </c>
      <c r="C193">
        <v>2</v>
      </c>
      <c r="D193">
        <v>2</v>
      </c>
      <c r="E193" t="s">
        <v>53</v>
      </c>
      <c r="F193">
        <v>2</v>
      </c>
      <c r="G193">
        <f t="shared" si="6"/>
        <v>0</v>
      </c>
      <c r="H193">
        <v>2020</v>
      </c>
      <c r="I193">
        <v>2</v>
      </c>
      <c r="J193">
        <v>242.666666666667</v>
      </c>
      <c r="K193">
        <v>6.6458333333333304</v>
      </c>
      <c r="L193">
        <v>2020</v>
      </c>
      <c r="M193">
        <v>7</v>
      </c>
      <c r="N193">
        <v>2018</v>
      </c>
      <c r="O193" s="2">
        <v>43820</v>
      </c>
      <c r="P193">
        <v>2020</v>
      </c>
      <c r="Q193">
        <f t="shared" si="7"/>
        <v>2</v>
      </c>
      <c r="R193">
        <v>2</v>
      </c>
      <c r="S193">
        <v>225</v>
      </c>
    </row>
    <row r="194" spans="1:19" x14ac:dyDescent="0.35">
      <c r="A194" t="s">
        <v>36</v>
      </c>
      <c r="B194">
        <v>1997</v>
      </c>
      <c r="E194" t="s">
        <v>52</v>
      </c>
      <c r="F194">
        <v>0</v>
      </c>
      <c r="G194">
        <f t="shared" si="6"/>
        <v>0</v>
      </c>
      <c r="H194">
        <v>1997</v>
      </c>
      <c r="I194">
        <v>0</v>
      </c>
      <c r="J194">
        <v>1230.6666666666667</v>
      </c>
      <c r="K194">
        <v>8.1422222222222196</v>
      </c>
      <c r="L194">
        <v>2024</v>
      </c>
      <c r="M194">
        <v>5.8333333333333304</v>
      </c>
      <c r="N194">
        <v>2017</v>
      </c>
      <c r="O194" s="2">
        <v>35475</v>
      </c>
      <c r="P194">
        <v>2024</v>
      </c>
      <c r="Q194">
        <f t="shared" si="7"/>
        <v>7</v>
      </c>
      <c r="R194">
        <v>9</v>
      </c>
      <c r="S194">
        <v>2000</v>
      </c>
    </row>
    <row r="195" spans="1:19" x14ac:dyDescent="0.35">
      <c r="A195" t="s">
        <v>36</v>
      </c>
      <c r="B195">
        <v>1998</v>
      </c>
      <c r="E195" t="s">
        <v>52</v>
      </c>
      <c r="F195">
        <v>1</v>
      </c>
      <c r="G195">
        <f t="shared" si="6"/>
        <v>8.1256771397616458E-4</v>
      </c>
      <c r="H195">
        <v>1999</v>
      </c>
      <c r="I195">
        <v>0</v>
      </c>
      <c r="J195">
        <v>1230.6666666666667</v>
      </c>
      <c r="K195">
        <v>8.1422222222222196</v>
      </c>
      <c r="L195">
        <v>2024</v>
      </c>
      <c r="M195">
        <v>8.2777777777777803</v>
      </c>
      <c r="N195">
        <v>2017</v>
      </c>
      <c r="O195" s="2">
        <v>36114</v>
      </c>
      <c r="P195">
        <v>2024</v>
      </c>
      <c r="Q195">
        <f t="shared" si="7"/>
        <v>7</v>
      </c>
      <c r="R195">
        <v>9</v>
      </c>
      <c r="S195">
        <v>2000</v>
      </c>
    </row>
    <row r="196" spans="1:19" x14ac:dyDescent="0.35">
      <c r="A196" t="s">
        <v>36</v>
      </c>
      <c r="B196">
        <v>2011</v>
      </c>
      <c r="E196" t="s">
        <v>52</v>
      </c>
      <c r="F196">
        <v>3691</v>
      </c>
      <c r="G196">
        <f t="shared" si="6"/>
        <v>2.9991874322860159</v>
      </c>
      <c r="H196">
        <v>2011</v>
      </c>
      <c r="I196">
        <v>0</v>
      </c>
      <c r="J196">
        <v>1230.6666666666699</v>
      </c>
      <c r="K196">
        <v>8.1422222222222196</v>
      </c>
      <c r="L196">
        <v>2024</v>
      </c>
      <c r="M196">
        <v>8.5</v>
      </c>
      <c r="N196">
        <v>2017</v>
      </c>
      <c r="O196" s="2">
        <v>40603</v>
      </c>
      <c r="P196">
        <v>2024</v>
      </c>
      <c r="Q196">
        <f t="shared" si="7"/>
        <v>7</v>
      </c>
      <c r="R196">
        <v>9</v>
      </c>
      <c r="S196">
        <v>2000</v>
      </c>
    </row>
    <row r="197" spans="1:19" x14ac:dyDescent="0.35">
      <c r="A197" t="s">
        <v>36</v>
      </c>
      <c r="B197">
        <v>2017</v>
      </c>
      <c r="C197">
        <v>0</v>
      </c>
      <c r="D197">
        <v>0</v>
      </c>
      <c r="E197" t="s">
        <v>53</v>
      </c>
      <c r="F197">
        <v>30</v>
      </c>
      <c r="G197">
        <f t="shared" si="6"/>
        <v>2.4377031419284875E-2</v>
      </c>
      <c r="H197">
        <v>2017</v>
      </c>
      <c r="I197">
        <v>0</v>
      </c>
      <c r="J197">
        <v>1230.6666666666699</v>
      </c>
      <c r="K197">
        <v>8.1422222222222196</v>
      </c>
      <c r="L197">
        <v>2024</v>
      </c>
      <c r="M197">
        <v>9</v>
      </c>
      <c r="N197">
        <v>2017</v>
      </c>
      <c r="O197" s="2">
        <v>42783</v>
      </c>
      <c r="P197">
        <v>2024</v>
      </c>
      <c r="Q197">
        <f t="shared" si="7"/>
        <v>7</v>
      </c>
      <c r="R197">
        <v>9</v>
      </c>
      <c r="S197">
        <v>2000</v>
      </c>
    </row>
    <row r="198" spans="1:19" x14ac:dyDescent="0.35">
      <c r="A198" t="s">
        <v>36</v>
      </c>
      <c r="B198">
        <v>2024</v>
      </c>
      <c r="C198">
        <v>7</v>
      </c>
      <c r="D198">
        <v>7</v>
      </c>
      <c r="E198" t="s">
        <v>53</v>
      </c>
      <c r="F198">
        <v>9</v>
      </c>
      <c r="G198">
        <f t="shared" si="6"/>
        <v>7.3131094257854624E-3</v>
      </c>
      <c r="H198">
        <v>2024</v>
      </c>
      <c r="I198">
        <v>0</v>
      </c>
      <c r="J198">
        <v>1230.6666666666699</v>
      </c>
      <c r="K198">
        <v>8.1422222222222196</v>
      </c>
      <c r="L198">
        <v>2024</v>
      </c>
      <c r="M198">
        <v>9.1</v>
      </c>
      <c r="N198">
        <v>2017</v>
      </c>
      <c r="O198" s="2">
        <v>45373</v>
      </c>
      <c r="P198">
        <v>2024</v>
      </c>
      <c r="Q198">
        <f t="shared" si="7"/>
        <v>7</v>
      </c>
      <c r="R198">
        <v>9</v>
      </c>
      <c r="S198">
        <v>2000</v>
      </c>
    </row>
    <row r="199" spans="1:19" x14ac:dyDescent="0.35">
      <c r="A199" t="s">
        <v>19</v>
      </c>
      <c r="B199">
        <v>2010</v>
      </c>
      <c r="E199" t="s">
        <v>52</v>
      </c>
      <c r="F199">
        <v>2572</v>
      </c>
      <c r="G199">
        <f t="shared" si="6"/>
        <v>1.0035502958579883</v>
      </c>
      <c r="H199">
        <v>2011</v>
      </c>
      <c r="I199">
        <v>28</v>
      </c>
      <c r="J199">
        <v>2563</v>
      </c>
      <c r="K199">
        <v>8.7870000000000008</v>
      </c>
      <c r="L199">
        <v>2017</v>
      </c>
      <c r="M199">
        <v>8.5277777777777803</v>
      </c>
      <c r="N199">
        <v>2017</v>
      </c>
      <c r="O199" s="2">
        <v>40487</v>
      </c>
      <c r="P199">
        <v>2020</v>
      </c>
      <c r="Q199">
        <f t="shared" si="7"/>
        <v>3</v>
      </c>
      <c r="R199">
        <v>29</v>
      </c>
      <c r="S199">
        <v>477</v>
      </c>
    </row>
    <row r="200" spans="1:19" x14ac:dyDescent="0.35">
      <c r="A200" t="s">
        <v>19</v>
      </c>
      <c r="B200">
        <v>2013</v>
      </c>
      <c r="E200" t="s">
        <v>52</v>
      </c>
      <c r="F200">
        <v>2554</v>
      </c>
      <c r="G200">
        <f t="shared" si="6"/>
        <v>0.99644970414201184</v>
      </c>
      <c r="H200">
        <v>2013</v>
      </c>
      <c r="I200">
        <v>28</v>
      </c>
      <c r="J200">
        <v>2563</v>
      </c>
      <c r="K200">
        <v>8.7870000000000008</v>
      </c>
      <c r="L200">
        <v>2017</v>
      </c>
      <c r="M200">
        <v>8.5</v>
      </c>
      <c r="N200">
        <v>2017</v>
      </c>
      <c r="O200" s="2">
        <v>41338</v>
      </c>
      <c r="P200">
        <v>2020</v>
      </c>
      <c r="Q200">
        <f t="shared" si="7"/>
        <v>3</v>
      </c>
      <c r="R200">
        <v>29</v>
      </c>
      <c r="S200">
        <v>477</v>
      </c>
    </row>
    <row r="201" spans="1:19" x14ac:dyDescent="0.35">
      <c r="A201" t="s">
        <v>19</v>
      </c>
      <c r="B201">
        <v>2017</v>
      </c>
      <c r="C201">
        <v>0</v>
      </c>
      <c r="D201">
        <v>0</v>
      </c>
      <c r="E201" t="s">
        <v>53</v>
      </c>
      <c r="F201">
        <v>28</v>
      </c>
      <c r="G201">
        <f t="shared" si="6"/>
        <v>0</v>
      </c>
      <c r="H201">
        <v>2017</v>
      </c>
      <c r="I201">
        <v>28</v>
      </c>
      <c r="J201">
        <v>2563</v>
      </c>
      <c r="K201">
        <v>8.7870000000000008</v>
      </c>
      <c r="L201">
        <v>2017</v>
      </c>
      <c r="M201">
        <v>8.7777777777777803</v>
      </c>
      <c r="N201">
        <v>2017</v>
      </c>
      <c r="O201" s="2">
        <v>42776</v>
      </c>
      <c r="P201">
        <v>2020</v>
      </c>
      <c r="Q201">
        <f t="shared" si="7"/>
        <v>3</v>
      </c>
      <c r="R201">
        <v>29</v>
      </c>
      <c r="S201">
        <v>477</v>
      </c>
    </row>
    <row r="202" spans="1:19" x14ac:dyDescent="0.35">
      <c r="A202" t="s">
        <v>19</v>
      </c>
      <c r="B202">
        <v>2018</v>
      </c>
      <c r="C202">
        <v>1</v>
      </c>
      <c r="D202">
        <v>1</v>
      </c>
      <c r="E202" t="s">
        <v>53</v>
      </c>
      <c r="F202">
        <v>36</v>
      </c>
      <c r="G202">
        <f t="shared" si="6"/>
        <v>3.1558185404339249E-3</v>
      </c>
      <c r="H202">
        <v>2019</v>
      </c>
      <c r="I202">
        <v>28</v>
      </c>
      <c r="J202">
        <v>2563</v>
      </c>
      <c r="K202">
        <v>8.7870000000000008</v>
      </c>
      <c r="L202">
        <v>2017</v>
      </c>
      <c r="M202">
        <v>9.5</v>
      </c>
      <c r="N202">
        <v>2017</v>
      </c>
      <c r="O202" s="2">
        <v>43448</v>
      </c>
      <c r="P202">
        <v>2020</v>
      </c>
      <c r="Q202">
        <f t="shared" si="7"/>
        <v>3</v>
      </c>
      <c r="R202">
        <v>29</v>
      </c>
      <c r="S202">
        <v>477</v>
      </c>
    </row>
    <row r="203" spans="1:19" x14ac:dyDescent="0.35">
      <c r="A203" t="s">
        <v>19</v>
      </c>
      <c r="B203">
        <v>2019</v>
      </c>
      <c r="C203">
        <v>2</v>
      </c>
      <c r="D203">
        <v>2</v>
      </c>
      <c r="E203" t="s">
        <v>53</v>
      </c>
      <c r="F203">
        <v>29</v>
      </c>
      <c r="G203">
        <f t="shared" si="6"/>
        <v>3.9447731755424062E-4</v>
      </c>
      <c r="H203">
        <v>2020</v>
      </c>
      <c r="I203">
        <v>28</v>
      </c>
      <c r="J203">
        <v>2563</v>
      </c>
      <c r="K203">
        <v>8.7870000000000008</v>
      </c>
      <c r="L203">
        <v>2017</v>
      </c>
      <c r="M203">
        <v>8.8888888888888893</v>
      </c>
      <c r="N203">
        <v>2017</v>
      </c>
      <c r="O203" s="2">
        <v>43826</v>
      </c>
      <c r="P203">
        <v>2020</v>
      </c>
      <c r="Q203">
        <f t="shared" si="7"/>
        <v>3</v>
      </c>
      <c r="R203">
        <v>29</v>
      </c>
      <c r="S203">
        <v>477</v>
      </c>
    </row>
    <row r="204" spans="1:19" x14ac:dyDescent="0.35">
      <c r="A204" t="s">
        <v>37</v>
      </c>
      <c r="B204">
        <v>1996</v>
      </c>
      <c r="E204" t="s">
        <v>52</v>
      </c>
      <c r="F204">
        <v>1036</v>
      </c>
      <c r="G204">
        <f t="shared" si="6"/>
        <v>0.76113788644645586</v>
      </c>
      <c r="H204">
        <v>1997</v>
      </c>
      <c r="I204">
        <v>111</v>
      </c>
      <c r="J204">
        <v>1326.2857142857142</v>
      </c>
      <c r="K204">
        <v>7.65625</v>
      </c>
      <c r="L204">
        <v>2020</v>
      </c>
      <c r="M204">
        <v>6.5833333333333304</v>
      </c>
      <c r="N204">
        <v>2016</v>
      </c>
      <c r="O204" s="2">
        <v>35399</v>
      </c>
      <c r="P204">
        <v>2020</v>
      </c>
      <c r="Q204">
        <f t="shared" si="7"/>
        <v>4</v>
      </c>
      <c r="R204">
        <v>111</v>
      </c>
      <c r="S204">
        <v>147</v>
      </c>
    </row>
    <row r="205" spans="1:19" x14ac:dyDescent="0.35">
      <c r="A205" t="s">
        <v>37</v>
      </c>
      <c r="B205">
        <v>2001</v>
      </c>
      <c r="E205" t="s">
        <v>52</v>
      </c>
      <c r="F205">
        <v>1131</v>
      </c>
      <c r="G205">
        <f t="shared" si="6"/>
        <v>0.83930880451392975</v>
      </c>
      <c r="H205">
        <v>2002</v>
      </c>
      <c r="I205">
        <v>111</v>
      </c>
      <c r="J205">
        <v>1326.2857142857142</v>
      </c>
      <c r="K205">
        <v>7.65625</v>
      </c>
      <c r="L205">
        <v>2020</v>
      </c>
      <c r="M205">
        <v>7.65625</v>
      </c>
      <c r="N205">
        <v>2016</v>
      </c>
      <c r="O205" s="2">
        <v>37216</v>
      </c>
      <c r="P205">
        <v>2020</v>
      </c>
      <c r="Q205">
        <f t="shared" si="7"/>
        <v>4</v>
      </c>
      <c r="R205">
        <v>111</v>
      </c>
      <c r="S205">
        <v>147</v>
      </c>
    </row>
    <row r="206" spans="1:19" x14ac:dyDescent="0.35">
      <c r="A206" t="s">
        <v>37</v>
      </c>
      <c r="B206">
        <v>2009</v>
      </c>
      <c r="E206" t="s">
        <v>52</v>
      </c>
      <c r="F206">
        <v>1401</v>
      </c>
      <c r="G206">
        <f t="shared" si="6"/>
        <v>1.0614787821793854</v>
      </c>
      <c r="H206">
        <v>2010</v>
      </c>
      <c r="I206">
        <v>111</v>
      </c>
      <c r="J206">
        <v>1326.2857142857099</v>
      </c>
      <c r="K206">
        <v>7.65625</v>
      </c>
      <c r="L206">
        <v>2020</v>
      </c>
      <c r="M206">
        <v>8.3888888888888893</v>
      </c>
      <c r="N206">
        <v>2016</v>
      </c>
      <c r="O206" s="2">
        <v>40130</v>
      </c>
      <c r="P206">
        <v>2020</v>
      </c>
      <c r="Q206">
        <f t="shared" si="7"/>
        <v>4</v>
      </c>
      <c r="R206">
        <v>111</v>
      </c>
      <c r="S206">
        <v>147</v>
      </c>
    </row>
    <row r="207" spans="1:19" x14ac:dyDescent="0.35">
      <c r="A207" t="s">
        <v>37</v>
      </c>
      <c r="B207">
        <v>2010</v>
      </c>
      <c r="E207" t="s">
        <v>52</v>
      </c>
      <c r="F207">
        <v>1524</v>
      </c>
      <c r="G207">
        <f t="shared" si="6"/>
        <v>1.1626895497825362</v>
      </c>
      <c r="H207">
        <v>2011</v>
      </c>
      <c r="I207">
        <v>111</v>
      </c>
      <c r="J207">
        <v>1326.2857142857099</v>
      </c>
      <c r="K207">
        <v>7.65625</v>
      </c>
      <c r="L207">
        <v>2020</v>
      </c>
      <c r="M207">
        <v>7</v>
      </c>
      <c r="N207">
        <v>2016</v>
      </c>
      <c r="O207" s="2">
        <v>40508</v>
      </c>
      <c r="P207">
        <v>2020</v>
      </c>
      <c r="Q207">
        <f t="shared" si="7"/>
        <v>4</v>
      </c>
      <c r="R207">
        <v>111</v>
      </c>
      <c r="S207">
        <v>147</v>
      </c>
    </row>
    <row r="208" spans="1:19" x14ac:dyDescent="0.35">
      <c r="A208" t="s">
        <v>37</v>
      </c>
      <c r="B208">
        <v>2013</v>
      </c>
      <c r="E208" t="s">
        <v>52</v>
      </c>
      <c r="F208">
        <v>1280</v>
      </c>
      <c r="G208">
        <f t="shared" si="6"/>
        <v>0.96191371811449744</v>
      </c>
      <c r="H208">
        <v>2013</v>
      </c>
      <c r="I208">
        <v>111</v>
      </c>
      <c r="J208">
        <v>1326.2857142857099</v>
      </c>
      <c r="K208">
        <v>7.65625</v>
      </c>
      <c r="L208">
        <v>2020</v>
      </c>
      <c r="M208">
        <v>7</v>
      </c>
      <c r="N208">
        <v>2016</v>
      </c>
      <c r="O208" s="2">
        <v>41277</v>
      </c>
      <c r="P208">
        <v>2020</v>
      </c>
      <c r="Q208">
        <f t="shared" si="7"/>
        <v>4</v>
      </c>
      <c r="R208">
        <v>111</v>
      </c>
      <c r="S208">
        <v>147</v>
      </c>
    </row>
    <row r="209" spans="1:19" x14ac:dyDescent="0.35">
      <c r="A209" t="s">
        <v>37</v>
      </c>
      <c r="B209">
        <v>2014</v>
      </c>
      <c r="E209" t="s">
        <v>52</v>
      </c>
      <c r="F209">
        <v>1572</v>
      </c>
      <c r="G209">
        <f t="shared" si="6"/>
        <v>1.2021864347008389</v>
      </c>
      <c r="H209">
        <v>2015</v>
      </c>
      <c r="I209">
        <v>111</v>
      </c>
      <c r="J209">
        <v>1326.2857142857099</v>
      </c>
      <c r="K209">
        <v>7.65625</v>
      </c>
      <c r="L209">
        <v>2020</v>
      </c>
      <c r="M209">
        <v>8</v>
      </c>
      <c r="N209">
        <v>2016</v>
      </c>
      <c r="O209" s="2">
        <v>41992</v>
      </c>
      <c r="P209">
        <v>2020</v>
      </c>
      <c r="Q209">
        <f t="shared" si="7"/>
        <v>4</v>
      </c>
      <c r="R209">
        <v>111</v>
      </c>
      <c r="S209">
        <v>147</v>
      </c>
    </row>
    <row r="210" spans="1:19" x14ac:dyDescent="0.35">
      <c r="A210" t="s">
        <v>37</v>
      </c>
      <c r="B210">
        <v>2015</v>
      </c>
      <c r="E210" t="s">
        <v>52</v>
      </c>
      <c r="F210">
        <v>1340</v>
      </c>
      <c r="G210">
        <f t="shared" si="6"/>
        <v>1.0112848242623758</v>
      </c>
      <c r="H210">
        <v>2016</v>
      </c>
      <c r="I210">
        <v>111</v>
      </c>
      <c r="J210">
        <v>1326.2857142857099</v>
      </c>
      <c r="K210">
        <v>7.65625</v>
      </c>
      <c r="L210">
        <v>2020</v>
      </c>
      <c r="M210">
        <v>8</v>
      </c>
      <c r="N210">
        <v>2016</v>
      </c>
      <c r="O210" s="2">
        <v>42334</v>
      </c>
      <c r="P210">
        <v>2020</v>
      </c>
      <c r="Q210">
        <f t="shared" si="7"/>
        <v>4</v>
      </c>
      <c r="R210">
        <v>111</v>
      </c>
      <c r="S210">
        <v>147</v>
      </c>
    </row>
    <row r="211" spans="1:19" x14ac:dyDescent="0.35">
      <c r="A211" t="s">
        <v>37</v>
      </c>
      <c r="B211">
        <v>2016</v>
      </c>
      <c r="C211">
        <v>0</v>
      </c>
      <c r="D211">
        <v>0</v>
      </c>
      <c r="E211" t="s">
        <v>53</v>
      </c>
      <c r="F211">
        <v>247</v>
      </c>
      <c r="G211">
        <f t="shared" si="6"/>
        <v>0.1119078406018577</v>
      </c>
      <c r="H211">
        <v>2017</v>
      </c>
      <c r="I211">
        <v>111</v>
      </c>
      <c r="J211">
        <v>1326.2857142857099</v>
      </c>
      <c r="K211">
        <v>7.65625</v>
      </c>
      <c r="L211">
        <v>2020</v>
      </c>
      <c r="M211">
        <v>8.5</v>
      </c>
      <c r="N211">
        <v>2016</v>
      </c>
      <c r="O211" s="2">
        <v>42693</v>
      </c>
      <c r="P211">
        <v>2020</v>
      </c>
      <c r="Q211">
        <f t="shared" si="7"/>
        <v>4</v>
      </c>
      <c r="R211">
        <v>111</v>
      </c>
      <c r="S211">
        <v>147</v>
      </c>
    </row>
    <row r="212" spans="1:19" x14ac:dyDescent="0.35">
      <c r="A212" t="s">
        <v>37</v>
      </c>
      <c r="B212">
        <v>2017</v>
      </c>
      <c r="C212">
        <v>1</v>
      </c>
      <c r="D212">
        <v>1</v>
      </c>
      <c r="E212" t="s">
        <v>53</v>
      </c>
      <c r="F212">
        <v>269</v>
      </c>
      <c r="G212">
        <f t="shared" si="6"/>
        <v>0.13001057952274644</v>
      </c>
      <c r="H212">
        <v>2018</v>
      </c>
      <c r="I212">
        <v>111</v>
      </c>
      <c r="J212">
        <v>1326.2857142857099</v>
      </c>
      <c r="K212">
        <v>7.65625</v>
      </c>
      <c r="L212">
        <v>2020</v>
      </c>
      <c r="M212">
        <v>7.65625</v>
      </c>
      <c r="N212">
        <v>2016</v>
      </c>
      <c r="O212" s="2">
        <v>43068</v>
      </c>
      <c r="P212">
        <v>2020</v>
      </c>
      <c r="Q212">
        <f t="shared" si="7"/>
        <v>4</v>
      </c>
      <c r="R212">
        <v>111</v>
      </c>
      <c r="S212">
        <v>147</v>
      </c>
    </row>
    <row r="213" spans="1:19" x14ac:dyDescent="0.35">
      <c r="A213" t="s">
        <v>37</v>
      </c>
      <c r="B213">
        <v>2019</v>
      </c>
      <c r="C213">
        <v>3</v>
      </c>
      <c r="D213">
        <v>3</v>
      </c>
      <c r="E213" t="s">
        <v>53</v>
      </c>
      <c r="F213">
        <v>111</v>
      </c>
      <c r="G213">
        <f t="shared" si="6"/>
        <v>0</v>
      </c>
      <c r="H213">
        <v>2020</v>
      </c>
      <c r="I213">
        <v>111</v>
      </c>
      <c r="J213">
        <v>1326.2857142857099</v>
      </c>
      <c r="K213">
        <v>7.65625</v>
      </c>
      <c r="L213">
        <v>2020</v>
      </c>
      <c r="M213">
        <v>7.7777777777777803</v>
      </c>
      <c r="N213">
        <v>2016</v>
      </c>
      <c r="O213" s="2">
        <v>43785</v>
      </c>
      <c r="P213">
        <v>2020</v>
      </c>
      <c r="Q213">
        <f t="shared" si="7"/>
        <v>4</v>
      </c>
      <c r="R213">
        <v>111</v>
      </c>
      <c r="S213">
        <v>147</v>
      </c>
    </row>
    <row r="214" spans="1:19" x14ac:dyDescent="0.35">
      <c r="A214" t="s">
        <v>20</v>
      </c>
      <c r="B214">
        <v>1998</v>
      </c>
      <c r="E214" t="s">
        <v>52</v>
      </c>
      <c r="F214">
        <v>234</v>
      </c>
      <c r="G214">
        <f t="shared" ref="G214:G226" si="8">(F214-I214)/(J214-I214)</f>
        <v>1.7509727626459144</v>
      </c>
      <c r="H214">
        <v>1999</v>
      </c>
      <c r="I214">
        <v>9</v>
      </c>
      <c r="J214">
        <v>137.5</v>
      </c>
      <c r="K214">
        <v>8.0925999999999991</v>
      </c>
      <c r="L214">
        <v>2017</v>
      </c>
      <c r="M214">
        <v>8.0833333333333304</v>
      </c>
      <c r="N214">
        <v>2017</v>
      </c>
      <c r="O214" s="2">
        <v>36145</v>
      </c>
      <c r="P214">
        <v>2019</v>
      </c>
      <c r="Q214">
        <f t="shared" si="7"/>
        <v>2</v>
      </c>
      <c r="R214">
        <v>13</v>
      </c>
      <c r="S214">
        <v>145</v>
      </c>
    </row>
    <row r="215" spans="1:19" x14ac:dyDescent="0.35">
      <c r="A215" t="s">
        <v>20</v>
      </c>
      <c r="B215">
        <v>2010</v>
      </c>
      <c r="E215" t="s">
        <v>52</v>
      </c>
      <c r="F215">
        <v>113</v>
      </c>
      <c r="G215">
        <f t="shared" si="8"/>
        <v>0.80933852140077822</v>
      </c>
      <c r="H215">
        <v>2010</v>
      </c>
      <c r="I215">
        <v>9</v>
      </c>
      <c r="J215">
        <v>137.5</v>
      </c>
      <c r="K215">
        <v>8.0925999999999991</v>
      </c>
      <c r="L215">
        <v>2017</v>
      </c>
      <c r="M215">
        <v>8.0694444444444393</v>
      </c>
      <c r="N215">
        <v>2017</v>
      </c>
      <c r="O215" s="2">
        <v>40242</v>
      </c>
      <c r="P215">
        <v>2019</v>
      </c>
      <c r="Q215">
        <f t="shared" si="7"/>
        <v>2</v>
      </c>
      <c r="R215">
        <v>13</v>
      </c>
      <c r="S215">
        <v>145</v>
      </c>
    </row>
    <row r="216" spans="1:19" x14ac:dyDescent="0.35">
      <c r="A216" t="s">
        <v>20</v>
      </c>
      <c r="B216">
        <v>2011</v>
      </c>
      <c r="E216" t="s">
        <v>52</v>
      </c>
      <c r="F216">
        <v>140</v>
      </c>
      <c r="G216">
        <f t="shared" si="8"/>
        <v>1.0194552529182879</v>
      </c>
      <c r="H216">
        <v>2012</v>
      </c>
      <c r="I216">
        <v>9</v>
      </c>
      <c r="J216">
        <v>137.5</v>
      </c>
      <c r="K216">
        <v>8.0925999999999991</v>
      </c>
      <c r="L216">
        <v>2017</v>
      </c>
      <c r="M216">
        <v>8.1944444444444393</v>
      </c>
      <c r="N216">
        <v>2017</v>
      </c>
      <c r="O216" s="2">
        <v>40860</v>
      </c>
      <c r="P216">
        <v>2019</v>
      </c>
      <c r="Q216">
        <f t="shared" si="7"/>
        <v>2</v>
      </c>
      <c r="R216">
        <v>13</v>
      </c>
      <c r="S216">
        <v>145</v>
      </c>
    </row>
    <row r="217" spans="1:19" x14ac:dyDescent="0.35">
      <c r="A217" t="s">
        <v>20</v>
      </c>
      <c r="B217">
        <v>2012</v>
      </c>
      <c r="E217" t="s">
        <v>52</v>
      </c>
      <c r="F217">
        <v>105</v>
      </c>
      <c r="G217">
        <f t="shared" si="8"/>
        <v>0.74708171206225682</v>
      </c>
      <c r="H217">
        <v>2012</v>
      </c>
      <c r="I217">
        <v>9</v>
      </c>
      <c r="J217">
        <v>137.5</v>
      </c>
      <c r="K217">
        <v>8.0925999999999991</v>
      </c>
      <c r="L217">
        <v>2017</v>
      </c>
      <c r="M217">
        <v>8.0694444444444393</v>
      </c>
      <c r="N217">
        <v>2017</v>
      </c>
      <c r="O217" s="2">
        <v>40963</v>
      </c>
      <c r="P217">
        <v>2019</v>
      </c>
      <c r="Q217">
        <f t="shared" si="7"/>
        <v>2</v>
      </c>
      <c r="R217">
        <v>13</v>
      </c>
      <c r="S217">
        <v>145</v>
      </c>
    </row>
    <row r="218" spans="1:19" x14ac:dyDescent="0.35">
      <c r="A218" t="s">
        <v>20</v>
      </c>
      <c r="B218">
        <v>2015</v>
      </c>
      <c r="E218" t="s">
        <v>52</v>
      </c>
      <c r="F218">
        <v>98</v>
      </c>
      <c r="G218">
        <f t="shared" si="8"/>
        <v>0.69260700389105057</v>
      </c>
      <c r="H218">
        <v>2016</v>
      </c>
      <c r="I218">
        <v>9</v>
      </c>
      <c r="J218">
        <v>137.5</v>
      </c>
      <c r="K218">
        <v>8.0925999999999991</v>
      </c>
      <c r="L218">
        <v>2017</v>
      </c>
      <c r="M218">
        <v>8.0694444444444393</v>
      </c>
      <c r="N218">
        <v>2017</v>
      </c>
      <c r="O218" s="2">
        <v>42321</v>
      </c>
      <c r="P218">
        <v>2019</v>
      </c>
      <c r="Q218">
        <f t="shared" si="7"/>
        <v>2</v>
      </c>
      <c r="R218">
        <v>13</v>
      </c>
      <c r="S218">
        <v>145</v>
      </c>
    </row>
    <row r="219" spans="1:19" x14ac:dyDescent="0.35">
      <c r="A219" t="s">
        <v>20</v>
      </c>
      <c r="B219">
        <v>2017</v>
      </c>
      <c r="C219">
        <v>0</v>
      </c>
      <c r="D219">
        <v>0</v>
      </c>
      <c r="E219" t="s">
        <v>53</v>
      </c>
      <c r="F219">
        <v>9</v>
      </c>
      <c r="G219">
        <f t="shared" si="8"/>
        <v>0</v>
      </c>
      <c r="H219">
        <v>2017</v>
      </c>
      <c r="I219">
        <v>9</v>
      </c>
      <c r="J219">
        <v>137.5</v>
      </c>
      <c r="K219">
        <v>8.0925999999999991</v>
      </c>
      <c r="L219">
        <v>2017</v>
      </c>
      <c r="M219">
        <v>8</v>
      </c>
      <c r="N219">
        <v>2017</v>
      </c>
      <c r="O219" s="2">
        <v>42780</v>
      </c>
      <c r="P219">
        <v>2019</v>
      </c>
      <c r="Q219">
        <f t="shared" si="7"/>
        <v>2</v>
      </c>
      <c r="R219">
        <v>13</v>
      </c>
      <c r="S219">
        <v>145</v>
      </c>
    </row>
    <row r="220" spans="1:19" x14ac:dyDescent="0.35">
      <c r="A220" t="s">
        <v>20</v>
      </c>
      <c r="B220">
        <v>2018</v>
      </c>
      <c r="C220">
        <v>1</v>
      </c>
      <c r="D220">
        <v>1</v>
      </c>
      <c r="E220" t="s">
        <v>53</v>
      </c>
      <c r="F220">
        <v>13</v>
      </c>
      <c r="G220">
        <f t="shared" si="8"/>
        <v>3.1128404669260701E-2</v>
      </c>
      <c r="H220">
        <v>2019</v>
      </c>
      <c r="I220">
        <v>9</v>
      </c>
      <c r="J220">
        <v>137.5</v>
      </c>
      <c r="K220">
        <v>8.0925999999999991</v>
      </c>
      <c r="L220">
        <v>2017</v>
      </c>
      <c r="M220">
        <v>8</v>
      </c>
      <c r="N220">
        <v>2017</v>
      </c>
      <c r="O220" s="2">
        <v>43451</v>
      </c>
      <c r="P220">
        <v>2019</v>
      </c>
      <c r="Q220">
        <f t="shared" si="7"/>
        <v>2</v>
      </c>
      <c r="R220">
        <v>13</v>
      </c>
      <c r="S220">
        <v>145</v>
      </c>
    </row>
    <row r="221" spans="1:19" x14ac:dyDescent="0.35">
      <c r="A221" t="s">
        <v>38</v>
      </c>
      <c r="B221">
        <v>2006</v>
      </c>
      <c r="E221" t="s">
        <v>52</v>
      </c>
      <c r="F221">
        <v>2381</v>
      </c>
      <c r="G221">
        <f t="shared" si="8"/>
        <v>1.2338229456133387</v>
      </c>
      <c r="H221">
        <v>2007</v>
      </c>
      <c r="I221">
        <v>50</v>
      </c>
      <c r="J221">
        <v>1939.25</v>
      </c>
      <c r="K221">
        <v>8.2083333333333304</v>
      </c>
      <c r="L221">
        <v>2019</v>
      </c>
      <c r="M221">
        <v>8.1944444444444393</v>
      </c>
      <c r="N221">
        <v>2016</v>
      </c>
      <c r="O221" s="2">
        <v>39024</v>
      </c>
      <c r="P221">
        <v>2019</v>
      </c>
      <c r="Q221">
        <f t="shared" si="7"/>
        <v>3</v>
      </c>
      <c r="R221">
        <v>50</v>
      </c>
      <c r="S221">
        <v>316</v>
      </c>
    </row>
    <row r="222" spans="1:19" x14ac:dyDescent="0.35">
      <c r="A222" t="s">
        <v>38</v>
      </c>
      <c r="B222">
        <v>2009</v>
      </c>
      <c r="E222" t="s">
        <v>52</v>
      </c>
      <c r="F222">
        <v>2063</v>
      </c>
      <c r="G222">
        <f t="shared" si="8"/>
        <v>1.0655021834061136</v>
      </c>
      <c r="H222">
        <v>2010</v>
      </c>
      <c r="I222">
        <v>50</v>
      </c>
      <c r="J222">
        <v>1939.25</v>
      </c>
      <c r="K222">
        <v>8.2083333333333304</v>
      </c>
      <c r="L222">
        <v>2019</v>
      </c>
      <c r="M222">
        <v>8.2083333333333304</v>
      </c>
      <c r="N222">
        <v>2016</v>
      </c>
      <c r="O222" s="2">
        <v>40130</v>
      </c>
      <c r="P222">
        <v>2019</v>
      </c>
      <c r="Q222">
        <f t="shared" si="7"/>
        <v>3</v>
      </c>
      <c r="R222">
        <v>50</v>
      </c>
      <c r="S222">
        <v>316</v>
      </c>
    </row>
    <row r="223" spans="1:19" x14ac:dyDescent="0.35">
      <c r="A223" t="s">
        <v>38</v>
      </c>
      <c r="B223">
        <v>2011</v>
      </c>
      <c r="E223" t="s">
        <v>52</v>
      </c>
      <c r="F223">
        <v>1996</v>
      </c>
      <c r="G223">
        <f t="shared" si="8"/>
        <v>1.0300383750165409</v>
      </c>
      <c r="H223">
        <v>2012</v>
      </c>
      <c r="I223">
        <v>50</v>
      </c>
      <c r="J223">
        <v>1939.25</v>
      </c>
      <c r="K223">
        <v>8.2083333333333304</v>
      </c>
      <c r="L223">
        <v>2019</v>
      </c>
      <c r="M223">
        <v>8.25</v>
      </c>
      <c r="N223">
        <v>2016</v>
      </c>
      <c r="O223" s="2">
        <v>40860</v>
      </c>
      <c r="P223">
        <v>2019</v>
      </c>
      <c r="Q223">
        <f t="shared" si="7"/>
        <v>3</v>
      </c>
      <c r="R223">
        <v>50</v>
      </c>
      <c r="S223">
        <v>316</v>
      </c>
    </row>
    <row r="224" spans="1:19" x14ac:dyDescent="0.35">
      <c r="A224" t="s">
        <v>38</v>
      </c>
      <c r="B224">
        <v>2015</v>
      </c>
      <c r="E224" t="s">
        <v>52</v>
      </c>
      <c r="F224">
        <v>1317</v>
      </c>
      <c r="G224">
        <f t="shared" si="8"/>
        <v>0.67063649596400687</v>
      </c>
      <c r="H224">
        <v>2016</v>
      </c>
      <c r="I224">
        <v>50</v>
      </c>
      <c r="J224">
        <v>1939.25</v>
      </c>
      <c r="K224">
        <v>8.2083333333333304</v>
      </c>
      <c r="L224">
        <v>2019</v>
      </c>
      <c r="M224">
        <v>8.2083333333333304</v>
      </c>
      <c r="N224">
        <v>2016</v>
      </c>
      <c r="O224" s="2">
        <v>42321</v>
      </c>
      <c r="P224">
        <v>2019</v>
      </c>
      <c r="Q224">
        <f t="shared" si="7"/>
        <v>3</v>
      </c>
      <c r="R224">
        <v>50</v>
      </c>
      <c r="S224">
        <v>316</v>
      </c>
    </row>
    <row r="225" spans="1:19" x14ac:dyDescent="0.35">
      <c r="A225" t="s">
        <v>38</v>
      </c>
      <c r="B225">
        <v>2016</v>
      </c>
      <c r="C225">
        <v>0</v>
      </c>
      <c r="D225">
        <v>0</v>
      </c>
      <c r="E225" t="s">
        <v>53</v>
      </c>
      <c r="F225">
        <v>115</v>
      </c>
      <c r="G225">
        <f t="shared" si="8"/>
        <v>3.4405187243615194E-2</v>
      </c>
      <c r="H225">
        <v>2017</v>
      </c>
      <c r="I225">
        <v>50</v>
      </c>
      <c r="J225">
        <v>1939.25</v>
      </c>
      <c r="K225">
        <v>8.2083333333333304</v>
      </c>
      <c r="L225">
        <v>2019</v>
      </c>
      <c r="M225">
        <v>8.1388888888888893</v>
      </c>
      <c r="N225">
        <v>2016</v>
      </c>
      <c r="O225" s="2">
        <v>42693</v>
      </c>
      <c r="P225">
        <v>2019</v>
      </c>
      <c r="Q225">
        <f t="shared" si="7"/>
        <v>3</v>
      </c>
      <c r="R225">
        <v>50</v>
      </c>
      <c r="S225">
        <v>316</v>
      </c>
    </row>
    <row r="226" spans="1:19" x14ac:dyDescent="0.35">
      <c r="A226" t="s">
        <v>38</v>
      </c>
      <c r="B226">
        <v>2018</v>
      </c>
      <c r="C226">
        <v>2</v>
      </c>
      <c r="D226">
        <v>2</v>
      </c>
      <c r="E226" t="s">
        <v>53</v>
      </c>
      <c r="F226">
        <v>50</v>
      </c>
      <c r="G226">
        <f t="shared" si="8"/>
        <v>0</v>
      </c>
      <c r="H226">
        <v>2019</v>
      </c>
      <c r="I226">
        <v>50</v>
      </c>
      <c r="J226">
        <v>1939.25</v>
      </c>
      <c r="K226">
        <v>8.2083333333333304</v>
      </c>
      <c r="L226">
        <v>2019</v>
      </c>
      <c r="M226">
        <v>8.25</v>
      </c>
      <c r="N226">
        <v>2016</v>
      </c>
      <c r="O226" s="2">
        <v>43420</v>
      </c>
      <c r="P226">
        <v>2019</v>
      </c>
      <c r="Q226">
        <f t="shared" si="7"/>
        <v>3</v>
      </c>
      <c r="R226">
        <v>50</v>
      </c>
      <c r="S226">
        <v>316</v>
      </c>
    </row>
    <row r="227" spans="1:19" x14ac:dyDescent="0.35">
      <c r="A227" t="s">
        <v>21</v>
      </c>
      <c r="B227">
        <v>1996</v>
      </c>
      <c r="E227" t="s">
        <v>52</v>
      </c>
      <c r="F227">
        <v>1568</v>
      </c>
      <c r="G227">
        <f t="shared" ref="G227:G258" si="9">(F227-I227)/(J227-I227)</f>
        <v>0.64878860736082855</v>
      </c>
      <c r="H227">
        <v>1996</v>
      </c>
      <c r="I227">
        <v>691</v>
      </c>
      <c r="J227">
        <v>2042.75</v>
      </c>
      <c r="K227">
        <v>3.5667</v>
      </c>
      <c r="L227">
        <v>2021</v>
      </c>
      <c r="M227">
        <v>3.75</v>
      </c>
      <c r="N227">
        <v>2021</v>
      </c>
      <c r="O227" s="2">
        <v>35109</v>
      </c>
      <c r="P227">
        <v>2024</v>
      </c>
      <c r="Q227">
        <f t="shared" si="7"/>
        <v>3</v>
      </c>
      <c r="R227">
        <v>882</v>
      </c>
      <c r="S227">
        <v>1402</v>
      </c>
    </row>
    <row r="228" spans="1:19" x14ac:dyDescent="0.35">
      <c r="A228" t="s">
        <v>21</v>
      </c>
      <c r="B228">
        <v>2002</v>
      </c>
      <c r="E228" t="s">
        <v>52</v>
      </c>
      <c r="F228">
        <v>1831</v>
      </c>
      <c r="G228">
        <f t="shared" si="9"/>
        <v>0.84335121139263913</v>
      </c>
      <c r="H228">
        <v>2002</v>
      </c>
      <c r="I228">
        <v>691</v>
      </c>
      <c r="J228">
        <v>2042.75</v>
      </c>
      <c r="K228">
        <v>3.5667</v>
      </c>
      <c r="L228">
        <v>2021</v>
      </c>
      <c r="M228">
        <v>5</v>
      </c>
      <c r="N228">
        <v>2021</v>
      </c>
      <c r="O228" s="2">
        <v>37314</v>
      </c>
      <c r="P228">
        <v>2024</v>
      </c>
      <c r="Q228">
        <f t="shared" si="7"/>
        <v>3</v>
      </c>
      <c r="R228">
        <v>882</v>
      </c>
      <c r="S228">
        <v>1402</v>
      </c>
    </row>
    <row r="229" spans="1:19" x14ac:dyDescent="0.35">
      <c r="A229" t="s">
        <v>21</v>
      </c>
      <c r="B229">
        <v>2009</v>
      </c>
      <c r="E229" t="s">
        <v>52</v>
      </c>
      <c r="F229">
        <v>1536</v>
      </c>
      <c r="G229">
        <f t="shared" si="9"/>
        <v>0.62511559090068425</v>
      </c>
      <c r="H229">
        <v>2009</v>
      </c>
      <c r="I229">
        <v>691</v>
      </c>
      <c r="J229">
        <v>2042.75</v>
      </c>
      <c r="K229">
        <v>3.5667</v>
      </c>
      <c r="L229">
        <v>2021</v>
      </c>
      <c r="M229">
        <v>3.61</v>
      </c>
      <c r="N229">
        <v>2021</v>
      </c>
      <c r="O229" s="2">
        <v>39858</v>
      </c>
      <c r="P229">
        <v>2024</v>
      </c>
      <c r="Q229">
        <f t="shared" si="7"/>
        <v>3</v>
      </c>
      <c r="R229">
        <v>882</v>
      </c>
      <c r="S229">
        <v>1402</v>
      </c>
    </row>
    <row r="230" spans="1:19" x14ac:dyDescent="0.35">
      <c r="A230" t="s">
        <v>21</v>
      </c>
      <c r="B230">
        <v>2011</v>
      </c>
      <c r="E230" t="s">
        <v>52</v>
      </c>
      <c r="F230">
        <v>2520</v>
      </c>
      <c r="G230">
        <f t="shared" si="9"/>
        <v>1.3530608470501202</v>
      </c>
      <c r="H230">
        <v>2011</v>
      </c>
      <c r="I230">
        <v>691</v>
      </c>
      <c r="J230">
        <v>2042.75</v>
      </c>
      <c r="K230">
        <v>3.5667</v>
      </c>
      <c r="L230">
        <v>2021</v>
      </c>
      <c r="M230">
        <v>4</v>
      </c>
      <c r="N230">
        <v>2021</v>
      </c>
      <c r="O230" s="2">
        <v>40606</v>
      </c>
      <c r="P230">
        <v>2024</v>
      </c>
      <c r="Q230">
        <f t="shared" si="7"/>
        <v>3</v>
      </c>
      <c r="R230">
        <v>882</v>
      </c>
      <c r="S230">
        <v>1402</v>
      </c>
    </row>
    <row r="231" spans="1:19" x14ac:dyDescent="0.35">
      <c r="A231" t="s">
        <v>21</v>
      </c>
      <c r="B231">
        <v>2013</v>
      </c>
      <c r="E231" t="s">
        <v>52</v>
      </c>
      <c r="F231">
        <v>2982</v>
      </c>
      <c r="G231">
        <f t="shared" si="9"/>
        <v>1.694840022193453</v>
      </c>
      <c r="H231">
        <v>2013</v>
      </c>
      <c r="I231">
        <v>691</v>
      </c>
      <c r="J231">
        <v>2042.75</v>
      </c>
      <c r="K231">
        <v>3.5667</v>
      </c>
      <c r="L231">
        <v>2021</v>
      </c>
      <c r="M231">
        <v>3.61</v>
      </c>
      <c r="N231">
        <v>2021</v>
      </c>
      <c r="O231" s="2">
        <v>41337</v>
      </c>
      <c r="P231">
        <v>2024</v>
      </c>
      <c r="Q231">
        <f t="shared" si="7"/>
        <v>3</v>
      </c>
      <c r="R231">
        <v>882</v>
      </c>
      <c r="S231">
        <v>1402</v>
      </c>
    </row>
    <row r="232" spans="1:19" x14ac:dyDescent="0.35">
      <c r="A232" t="s">
        <v>21</v>
      </c>
      <c r="B232">
        <v>2015</v>
      </c>
      <c r="E232" t="s">
        <v>52</v>
      </c>
      <c r="F232">
        <v>2782</v>
      </c>
      <c r="G232">
        <f t="shared" si="9"/>
        <v>1.5468836693175514</v>
      </c>
      <c r="H232">
        <v>2015</v>
      </c>
      <c r="I232">
        <v>691</v>
      </c>
      <c r="J232">
        <v>2042.75</v>
      </c>
      <c r="K232">
        <v>3.5667</v>
      </c>
      <c r="L232">
        <v>2021</v>
      </c>
      <c r="M232">
        <v>3.61</v>
      </c>
      <c r="N232">
        <v>2021</v>
      </c>
      <c r="O232" s="2">
        <v>42061</v>
      </c>
      <c r="P232">
        <v>2024</v>
      </c>
      <c r="Q232">
        <f t="shared" si="7"/>
        <v>3</v>
      </c>
      <c r="R232">
        <v>882</v>
      </c>
      <c r="S232">
        <v>1402</v>
      </c>
    </row>
    <row r="233" spans="1:19" x14ac:dyDescent="0.35">
      <c r="A233" t="s">
        <v>21</v>
      </c>
      <c r="B233">
        <v>2017</v>
      </c>
      <c r="E233" t="s">
        <v>52</v>
      </c>
      <c r="F233">
        <v>1798</v>
      </c>
      <c r="G233">
        <f t="shared" si="9"/>
        <v>0.81893841316811544</v>
      </c>
      <c r="H233">
        <v>2017</v>
      </c>
      <c r="I233">
        <v>691</v>
      </c>
      <c r="J233">
        <v>2042.75</v>
      </c>
      <c r="K233">
        <v>3.5667</v>
      </c>
      <c r="L233">
        <v>2021</v>
      </c>
      <c r="M233">
        <v>3</v>
      </c>
      <c r="N233">
        <v>2021</v>
      </c>
      <c r="O233" s="2">
        <v>42779</v>
      </c>
      <c r="P233">
        <v>2024</v>
      </c>
      <c r="Q233">
        <f t="shared" si="7"/>
        <v>3</v>
      </c>
      <c r="R233">
        <v>882</v>
      </c>
      <c r="S233">
        <v>1402</v>
      </c>
    </row>
    <row r="234" spans="1:19" x14ac:dyDescent="0.35">
      <c r="A234" t="s">
        <v>21</v>
      </c>
      <c r="B234">
        <v>2019</v>
      </c>
      <c r="E234" t="s">
        <v>52</v>
      </c>
      <c r="F234">
        <v>1325</v>
      </c>
      <c r="G234">
        <f t="shared" si="9"/>
        <v>0.46902163861660812</v>
      </c>
      <c r="H234">
        <v>2020</v>
      </c>
      <c r="I234">
        <v>691</v>
      </c>
      <c r="J234">
        <v>2042.75</v>
      </c>
      <c r="K234">
        <v>3.5667</v>
      </c>
      <c r="L234">
        <v>2021</v>
      </c>
      <c r="M234">
        <v>3.61</v>
      </c>
      <c r="N234">
        <v>2021</v>
      </c>
      <c r="O234" s="2">
        <v>43777</v>
      </c>
      <c r="P234">
        <v>2024</v>
      </c>
      <c r="Q234">
        <f t="shared" si="7"/>
        <v>3</v>
      </c>
      <c r="R234">
        <v>882</v>
      </c>
      <c r="S234">
        <v>1402</v>
      </c>
    </row>
    <row r="235" spans="1:19" x14ac:dyDescent="0.35">
      <c r="A235" t="s">
        <v>21</v>
      </c>
      <c r="B235">
        <v>2020</v>
      </c>
      <c r="E235" t="s">
        <v>52</v>
      </c>
      <c r="F235">
        <v>1312</v>
      </c>
      <c r="G235">
        <f t="shared" si="9"/>
        <v>0.45940447567967452</v>
      </c>
      <c r="H235">
        <v>2021</v>
      </c>
      <c r="I235">
        <v>691</v>
      </c>
      <c r="J235">
        <v>2042.75</v>
      </c>
      <c r="K235">
        <v>3.5667</v>
      </c>
      <c r="L235">
        <v>2021</v>
      </c>
      <c r="M235">
        <v>3.61</v>
      </c>
      <c r="N235">
        <v>2021</v>
      </c>
      <c r="O235" s="2">
        <v>44147</v>
      </c>
      <c r="P235">
        <v>2024</v>
      </c>
      <c r="Q235">
        <f t="shared" si="7"/>
        <v>3</v>
      </c>
      <c r="R235">
        <v>882</v>
      </c>
      <c r="S235">
        <v>1402</v>
      </c>
    </row>
    <row r="236" spans="1:19" x14ac:dyDescent="0.35">
      <c r="A236" t="s">
        <v>21</v>
      </c>
      <c r="B236">
        <v>2021</v>
      </c>
      <c r="C236">
        <v>0</v>
      </c>
      <c r="D236">
        <v>0</v>
      </c>
      <c r="E236" t="s">
        <v>53</v>
      </c>
      <c r="F236">
        <v>691</v>
      </c>
      <c r="G236">
        <f t="shared" si="9"/>
        <v>0</v>
      </c>
      <c r="H236">
        <v>2021</v>
      </c>
      <c r="I236">
        <v>691</v>
      </c>
      <c r="J236">
        <v>2042.75</v>
      </c>
      <c r="K236">
        <v>3.5667</v>
      </c>
      <c r="L236">
        <v>2021</v>
      </c>
      <c r="M236">
        <v>3.61</v>
      </c>
      <c r="N236">
        <v>2021</v>
      </c>
      <c r="O236" s="2">
        <v>44260</v>
      </c>
      <c r="P236">
        <v>2024</v>
      </c>
      <c r="Q236">
        <f t="shared" si="7"/>
        <v>3</v>
      </c>
      <c r="R236">
        <v>882</v>
      </c>
      <c r="S236">
        <v>1402</v>
      </c>
    </row>
    <row r="237" spans="1:19" x14ac:dyDescent="0.35">
      <c r="A237" t="s">
        <v>21</v>
      </c>
      <c r="B237">
        <v>2021</v>
      </c>
      <c r="C237">
        <v>1</v>
      </c>
      <c r="D237">
        <v>1</v>
      </c>
      <c r="E237" t="s">
        <v>53</v>
      </c>
      <c r="F237">
        <v>1169</v>
      </c>
      <c r="G237">
        <f t="shared" si="9"/>
        <v>0.35361568337340482</v>
      </c>
      <c r="H237">
        <v>2022</v>
      </c>
      <c r="I237">
        <v>691</v>
      </c>
      <c r="J237">
        <v>2042.75</v>
      </c>
      <c r="K237">
        <v>3.5667</v>
      </c>
      <c r="L237">
        <v>2021</v>
      </c>
      <c r="M237">
        <v>3.61</v>
      </c>
      <c r="N237">
        <v>2021</v>
      </c>
      <c r="O237" s="2">
        <v>44511</v>
      </c>
      <c r="P237">
        <v>2024</v>
      </c>
      <c r="Q237">
        <f t="shared" si="7"/>
        <v>3</v>
      </c>
      <c r="R237">
        <v>882</v>
      </c>
      <c r="S237">
        <v>1402</v>
      </c>
    </row>
    <row r="238" spans="1:19" x14ac:dyDescent="0.35">
      <c r="A238" t="s">
        <v>21</v>
      </c>
      <c r="B238">
        <v>2022</v>
      </c>
      <c r="C238">
        <v>1</v>
      </c>
      <c r="D238">
        <v>1</v>
      </c>
      <c r="E238" t="s">
        <v>53</v>
      </c>
      <c r="F238">
        <v>719</v>
      </c>
      <c r="G238">
        <f t="shared" si="9"/>
        <v>2.0713889402626227E-2</v>
      </c>
      <c r="H238">
        <v>2022</v>
      </c>
      <c r="I238">
        <v>691</v>
      </c>
      <c r="J238">
        <v>2042.75</v>
      </c>
      <c r="K238">
        <v>3.5667</v>
      </c>
      <c r="L238">
        <v>2021</v>
      </c>
      <c r="M238">
        <v>3.61</v>
      </c>
      <c r="N238">
        <v>2021</v>
      </c>
      <c r="O238" s="2">
        <v>44627</v>
      </c>
      <c r="P238">
        <v>2024</v>
      </c>
      <c r="Q238">
        <f t="shared" si="7"/>
        <v>3</v>
      </c>
      <c r="R238">
        <v>882</v>
      </c>
      <c r="S238">
        <v>1402</v>
      </c>
    </row>
    <row r="239" spans="1:19" x14ac:dyDescent="0.35">
      <c r="A239" t="s">
        <v>21</v>
      </c>
      <c r="B239">
        <v>2022</v>
      </c>
      <c r="C239">
        <v>2</v>
      </c>
      <c r="D239">
        <v>2</v>
      </c>
      <c r="E239" t="s">
        <v>53</v>
      </c>
      <c r="F239">
        <v>1077</v>
      </c>
      <c r="G239">
        <f t="shared" si="9"/>
        <v>0.28555576105049013</v>
      </c>
      <c r="H239">
        <v>2023</v>
      </c>
      <c r="I239">
        <v>691</v>
      </c>
      <c r="J239">
        <v>2042.75</v>
      </c>
      <c r="K239">
        <v>3.5667</v>
      </c>
      <c r="L239">
        <v>2021</v>
      </c>
      <c r="M239">
        <v>3.61</v>
      </c>
      <c r="N239">
        <v>2021</v>
      </c>
      <c r="O239" s="2">
        <v>44875</v>
      </c>
      <c r="P239">
        <v>2024</v>
      </c>
      <c r="Q239">
        <f t="shared" si="7"/>
        <v>3</v>
      </c>
      <c r="R239">
        <v>882</v>
      </c>
      <c r="S239">
        <v>1402</v>
      </c>
    </row>
    <row r="240" spans="1:19" x14ac:dyDescent="0.35">
      <c r="A240" t="s">
        <v>21</v>
      </c>
      <c r="B240">
        <v>2023</v>
      </c>
      <c r="C240">
        <v>2</v>
      </c>
      <c r="D240">
        <v>2</v>
      </c>
      <c r="E240" t="s">
        <v>53</v>
      </c>
      <c r="F240">
        <v>844</v>
      </c>
      <c r="G240">
        <f t="shared" si="9"/>
        <v>0.11318660995006473</v>
      </c>
      <c r="H240">
        <v>2023</v>
      </c>
      <c r="I240">
        <v>691</v>
      </c>
      <c r="J240">
        <v>2042.75</v>
      </c>
      <c r="K240">
        <v>3.5667</v>
      </c>
      <c r="L240">
        <v>2021</v>
      </c>
      <c r="M240">
        <v>3.61</v>
      </c>
      <c r="N240">
        <v>2021</v>
      </c>
      <c r="O240" s="2">
        <v>44988</v>
      </c>
      <c r="P240">
        <v>2024</v>
      </c>
      <c r="Q240">
        <f t="shared" si="7"/>
        <v>3</v>
      </c>
      <c r="R240">
        <v>882</v>
      </c>
      <c r="S240">
        <v>1402</v>
      </c>
    </row>
    <row r="241" spans="1:19" x14ac:dyDescent="0.35">
      <c r="A241" t="s">
        <v>21</v>
      </c>
      <c r="B241">
        <v>2024</v>
      </c>
      <c r="C241">
        <v>3</v>
      </c>
      <c r="D241">
        <v>3</v>
      </c>
      <c r="E241" t="s">
        <v>53</v>
      </c>
      <c r="F241">
        <v>882</v>
      </c>
      <c r="G241">
        <f t="shared" si="9"/>
        <v>0.14129831699648604</v>
      </c>
      <c r="H241">
        <v>2024</v>
      </c>
      <c r="I241">
        <v>691</v>
      </c>
      <c r="J241">
        <v>2042.75</v>
      </c>
      <c r="K241">
        <v>3.5667</v>
      </c>
      <c r="L241">
        <v>2021</v>
      </c>
      <c r="M241">
        <v>2.2999999999999998</v>
      </c>
      <c r="N241">
        <v>2021</v>
      </c>
      <c r="O241" s="2">
        <v>45350</v>
      </c>
      <c r="P241">
        <v>2024</v>
      </c>
      <c r="Q241">
        <f t="shared" si="7"/>
        <v>3</v>
      </c>
      <c r="R241">
        <v>882</v>
      </c>
      <c r="S241">
        <v>1402</v>
      </c>
    </row>
    <row r="242" spans="1:19" x14ac:dyDescent="0.35">
      <c r="A242" t="s">
        <v>22</v>
      </c>
      <c r="B242">
        <v>2010</v>
      </c>
      <c r="E242" t="s">
        <v>52</v>
      </c>
      <c r="F242">
        <v>250</v>
      </c>
      <c r="G242">
        <f t="shared" si="9"/>
        <v>1.0405405405405406</v>
      </c>
      <c r="H242">
        <v>2010</v>
      </c>
      <c r="I242">
        <v>19</v>
      </c>
      <c r="J242">
        <v>241</v>
      </c>
      <c r="K242">
        <v>8.4074000000000009</v>
      </c>
      <c r="L242">
        <v>2020</v>
      </c>
      <c r="M242">
        <v>9.4444444444444393</v>
      </c>
      <c r="N242">
        <v>2020</v>
      </c>
      <c r="O242" s="2">
        <v>40241</v>
      </c>
      <c r="P242">
        <v>2023</v>
      </c>
      <c r="Q242">
        <f t="shared" si="7"/>
        <v>3</v>
      </c>
      <c r="R242">
        <v>34</v>
      </c>
      <c r="S242">
        <v>115</v>
      </c>
    </row>
    <row r="243" spans="1:19" x14ac:dyDescent="0.35">
      <c r="A243" t="s">
        <v>22</v>
      </c>
      <c r="B243">
        <v>2012</v>
      </c>
      <c r="E243" t="s">
        <v>52</v>
      </c>
      <c r="F243">
        <v>229</v>
      </c>
      <c r="G243">
        <f t="shared" si="9"/>
        <v>0.94594594594594594</v>
      </c>
      <c r="H243">
        <v>2012</v>
      </c>
      <c r="I243">
        <v>19</v>
      </c>
      <c r="J243">
        <v>241</v>
      </c>
      <c r="K243">
        <v>8.4074000000000009</v>
      </c>
      <c r="L243">
        <v>2020</v>
      </c>
      <c r="M243">
        <v>8</v>
      </c>
      <c r="N243">
        <v>2020</v>
      </c>
      <c r="O243" s="2">
        <v>40973</v>
      </c>
      <c r="P243">
        <v>2023</v>
      </c>
      <c r="Q243">
        <f t="shared" si="7"/>
        <v>3</v>
      </c>
      <c r="R243">
        <v>34</v>
      </c>
      <c r="S243">
        <v>115</v>
      </c>
    </row>
    <row r="244" spans="1:19" x14ac:dyDescent="0.35">
      <c r="A244" t="s">
        <v>22</v>
      </c>
      <c r="B244">
        <v>2013</v>
      </c>
      <c r="E244" t="s">
        <v>52</v>
      </c>
      <c r="F244">
        <v>200</v>
      </c>
      <c r="G244">
        <f t="shared" si="9"/>
        <v>0.81531531531531531</v>
      </c>
      <c r="H244">
        <v>2013</v>
      </c>
      <c r="I244">
        <v>19</v>
      </c>
      <c r="J244">
        <v>241</v>
      </c>
      <c r="K244">
        <v>8.4074000000000009</v>
      </c>
      <c r="L244">
        <v>2020</v>
      </c>
      <c r="M244">
        <v>7.7777777777777803</v>
      </c>
      <c r="N244">
        <v>2020</v>
      </c>
      <c r="O244" s="2">
        <v>41362</v>
      </c>
      <c r="P244">
        <v>2023</v>
      </c>
      <c r="Q244">
        <f t="shared" si="7"/>
        <v>3</v>
      </c>
      <c r="R244">
        <v>34</v>
      </c>
      <c r="S244">
        <v>115</v>
      </c>
    </row>
    <row r="245" spans="1:19" x14ac:dyDescent="0.35">
      <c r="A245" t="s">
        <v>22</v>
      </c>
      <c r="B245">
        <v>2014</v>
      </c>
      <c r="E245" t="s">
        <v>52</v>
      </c>
      <c r="F245">
        <v>285</v>
      </c>
      <c r="G245">
        <f t="shared" si="9"/>
        <v>1.1981981981981982</v>
      </c>
      <c r="H245">
        <v>2015</v>
      </c>
      <c r="I245">
        <v>19</v>
      </c>
      <c r="J245">
        <v>241</v>
      </c>
      <c r="K245">
        <v>8.4074000000000009</v>
      </c>
      <c r="L245">
        <v>2020</v>
      </c>
      <c r="M245">
        <v>8.4074074074074101</v>
      </c>
      <c r="N245">
        <v>2020</v>
      </c>
      <c r="O245" s="2">
        <v>41971</v>
      </c>
      <c r="P245">
        <v>2023</v>
      </c>
      <c r="Q245">
        <f t="shared" si="7"/>
        <v>3</v>
      </c>
      <c r="R245">
        <v>34</v>
      </c>
      <c r="S245">
        <v>115</v>
      </c>
    </row>
    <row r="246" spans="1:19" x14ac:dyDescent="0.35">
      <c r="A246" t="s">
        <v>22</v>
      </c>
      <c r="B246">
        <v>2020</v>
      </c>
      <c r="C246">
        <v>0</v>
      </c>
      <c r="E246" t="s">
        <v>52</v>
      </c>
      <c r="F246">
        <v>20</v>
      </c>
      <c r="G246">
        <f t="shared" si="9"/>
        <v>4.5045045045045045E-3</v>
      </c>
      <c r="H246">
        <v>2021</v>
      </c>
      <c r="I246">
        <v>19</v>
      </c>
      <c r="J246">
        <v>241</v>
      </c>
      <c r="K246">
        <v>8.4074000000000009</v>
      </c>
      <c r="L246">
        <v>2020</v>
      </c>
      <c r="M246">
        <v>8.4074074074074101</v>
      </c>
      <c r="N246">
        <v>2020</v>
      </c>
      <c r="O246" s="2">
        <v>44147</v>
      </c>
      <c r="P246">
        <v>2023</v>
      </c>
      <c r="Q246">
        <f t="shared" si="7"/>
        <v>3</v>
      </c>
      <c r="R246">
        <v>34</v>
      </c>
      <c r="S246">
        <v>115</v>
      </c>
    </row>
    <row r="247" spans="1:19" x14ac:dyDescent="0.35">
      <c r="A247" t="s">
        <v>22</v>
      </c>
      <c r="B247">
        <v>2021</v>
      </c>
      <c r="C247">
        <v>1</v>
      </c>
      <c r="D247">
        <v>0</v>
      </c>
      <c r="E247" t="s">
        <v>53</v>
      </c>
      <c r="F247">
        <v>19</v>
      </c>
      <c r="G247">
        <f t="shared" si="9"/>
        <v>0</v>
      </c>
      <c r="H247">
        <v>2021</v>
      </c>
      <c r="I247">
        <v>19</v>
      </c>
      <c r="J247">
        <v>241</v>
      </c>
      <c r="K247">
        <v>8.4074000000000009</v>
      </c>
      <c r="L247">
        <v>2020</v>
      </c>
      <c r="M247">
        <v>8.4074074074074101</v>
      </c>
      <c r="N247">
        <v>2020</v>
      </c>
      <c r="O247" s="2">
        <v>44259</v>
      </c>
      <c r="P247">
        <v>2023</v>
      </c>
      <c r="Q247">
        <f t="shared" si="7"/>
        <v>3</v>
      </c>
      <c r="R247">
        <v>34</v>
      </c>
      <c r="S247">
        <v>115</v>
      </c>
    </row>
    <row r="248" spans="1:19" x14ac:dyDescent="0.35">
      <c r="A248" t="s">
        <v>22</v>
      </c>
      <c r="B248">
        <v>2021</v>
      </c>
      <c r="C248">
        <v>2</v>
      </c>
      <c r="D248">
        <v>1</v>
      </c>
      <c r="E248" t="s">
        <v>53</v>
      </c>
      <c r="F248">
        <v>29</v>
      </c>
      <c r="G248">
        <f t="shared" si="9"/>
        <v>4.5045045045045043E-2</v>
      </c>
      <c r="H248">
        <v>2022</v>
      </c>
      <c r="I248">
        <v>19</v>
      </c>
      <c r="J248">
        <v>241</v>
      </c>
      <c r="K248">
        <v>8.4074000000000009</v>
      </c>
      <c r="L248">
        <v>2020</v>
      </c>
      <c r="M248">
        <v>8.4074074074074101</v>
      </c>
      <c r="N248">
        <v>2020</v>
      </c>
      <c r="O248" s="2">
        <v>44510</v>
      </c>
      <c r="P248">
        <v>2023</v>
      </c>
      <c r="Q248">
        <f t="shared" si="7"/>
        <v>3</v>
      </c>
      <c r="R248">
        <v>34</v>
      </c>
      <c r="S248">
        <v>115</v>
      </c>
    </row>
    <row r="249" spans="1:19" x14ac:dyDescent="0.35">
      <c r="A249" t="s">
        <v>22</v>
      </c>
      <c r="B249">
        <v>2022</v>
      </c>
      <c r="C249">
        <v>2</v>
      </c>
      <c r="D249">
        <v>1</v>
      </c>
      <c r="E249" t="s">
        <v>53</v>
      </c>
      <c r="F249">
        <v>27</v>
      </c>
      <c r="G249">
        <f t="shared" si="9"/>
        <v>3.6036036036036036E-2</v>
      </c>
      <c r="H249">
        <v>2022</v>
      </c>
      <c r="I249">
        <v>19</v>
      </c>
      <c r="J249">
        <v>241</v>
      </c>
      <c r="K249">
        <v>8.4074000000000009</v>
      </c>
      <c r="L249">
        <v>2020</v>
      </c>
      <c r="M249">
        <v>8.4074074074074101</v>
      </c>
      <c r="N249">
        <v>2020</v>
      </c>
      <c r="O249" s="2">
        <v>44627</v>
      </c>
      <c r="P249">
        <v>2023</v>
      </c>
      <c r="Q249">
        <f t="shared" si="7"/>
        <v>3</v>
      </c>
      <c r="R249">
        <v>34</v>
      </c>
      <c r="S249">
        <v>115</v>
      </c>
    </row>
    <row r="250" spans="1:19" x14ac:dyDescent="0.35">
      <c r="A250" t="s">
        <v>22</v>
      </c>
      <c r="B250">
        <v>2022</v>
      </c>
      <c r="C250">
        <v>3</v>
      </c>
      <c r="D250">
        <v>2</v>
      </c>
      <c r="E250" t="s">
        <v>53</v>
      </c>
      <c r="F250">
        <v>36</v>
      </c>
      <c r="G250">
        <f t="shared" si="9"/>
        <v>7.6576576576576572E-2</v>
      </c>
      <c r="H250">
        <v>2023</v>
      </c>
      <c r="I250">
        <v>19</v>
      </c>
      <c r="J250">
        <v>241</v>
      </c>
      <c r="K250">
        <v>8.4074000000000009</v>
      </c>
      <c r="L250">
        <v>2020</v>
      </c>
      <c r="M250">
        <v>8.4074074074074101</v>
      </c>
      <c r="N250">
        <v>2020</v>
      </c>
      <c r="O250" s="2">
        <v>44875</v>
      </c>
      <c r="P250">
        <v>2023</v>
      </c>
      <c r="Q250">
        <f t="shared" si="7"/>
        <v>3</v>
      </c>
      <c r="R250">
        <v>34</v>
      </c>
      <c r="S250">
        <v>115</v>
      </c>
    </row>
    <row r="251" spans="1:19" x14ac:dyDescent="0.35">
      <c r="A251" t="s">
        <v>22</v>
      </c>
      <c r="B251">
        <v>2023</v>
      </c>
      <c r="C251">
        <v>3</v>
      </c>
      <c r="D251">
        <v>2</v>
      </c>
      <c r="E251" t="s">
        <v>53</v>
      </c>
      <c r="F251">
        <v>34</v>
      </c>
      <c r="G251">
        <f t="shared" si="9"/>
        <v>6.7567567567567571E-2</v>
      </c>
      <c r="H251">
        <v>2023</v>
      </c>
      <c r="I251">
        <v>19</v>
      </c>
      <c r="J251">
        <v>241</v>
      </c>
      <c r="K251">
        <v>8.4074000000000009</v>
      </c>
      <c r="L251">
        <v>2020</v>
      </c>
      <c r="M251">
        <v>8.4074074074074101</v>
      </c>
      <c r="N251">
        <v>2020</v>
      </c>
      <c r="O251" s="2">
        <v>44986</v>
      </c>
      <c r="P251">
        <v>2023</v>
      </c>
      <c r="Q251">
        <f t="shared" si="7"/>
        <v>3</v>
      </c>
      <c r="R251">
        <v>34</v>
      </c>
      <c r="S251">
        <v>115</v>
      </c>
    </row>
    <row r="252" spans="1:19" x14ac:dyDescent="0.35">
      <c r="A252" t="s">
        <v>23</v>
      </c>
      <c r="B252">
        <v>2010</v>
      </c>
      <c r="C252">
        <v>0</v>
      </c>
      <c r="D252">
        <v>0</v>
      </c>
      <c r="E252" t="s">
        <v>53</v>
      </c>
      <c r="F252">
        <v>17542</v>
      </c>
      <c r="G252">
        <f t="shared" si="9"/>
        <v>0</v>
      </c>
      <c r="H252">
        <v>2010</v>
      </c>
      <c r="I252">
        <v>17542</v>
      </c>
      <c r="J252">
        <v>22630.857142857141</v>
      </c>
      <c r="K252">
        <v>4</v>
      </c>
      <c r="L252">
        <v>2010</v>
      </c>
      <c r="M252">
        <v>2.1481481481481501</v>
      </c>
      <c r="N252">
        <v>2010</v>
      </c>
      <c r="O252" s="2">
        <v>40250</v>
      </c>
      <c r="P252">
        <v>2019</v>
      </c>
      <c r="Q252">
        <f t="shared" si="7"/>
        <v>9</v>
      </c>
      <c r="R252">
        <v>24121</v>
      </c>
      <c r="S252">
        <v>48</v>
      </c>
    </row>
    <row r="253" spans="1:19" x14ac:dyDescent="0.35">
      <c r="A253" t="s">
        <v>23</v>
      </c>
      <c r="B253">
        <v>2012</v>
      </c>
      <c r="C253">
        <v>2</v>
      </c>
      <c r="D253">
        <v>2</v>
      </c>
      <c r="E253" t="s">
        <v>53</v>
      </c>
      <c r="F253">
        <v>24350</v>
      </c>
      <c r="G253">
        <f t="shared" si="9"/>
        <v>1.3378249396440407</v>
      </c>
      <c r="H253">
        <v>2012</v>
      </c>
      <c r="I253">
        <v>17542</v>
      </c>
      <c r="J253">
        <v>22630.857142857141</v>
      </c>
      <c r="K253">
        <v>4</v>
      </c>
      <c r="L253">
        <v>2010</v>
      </c>
      <c r="M253">
        <v>2.1481481481481501</v>
      </c>
      <c r="N253">
        <v>2010</v>
      </c>
      <c r="O253" s="2">
        <v>40961</v>
      </c>
      <c r="P253">
        <v>2019</v>
      </c>
      <c r="Q253">
        <f t="shared" si="7"/>
        <v>9</v>
      </c>
      <c r="R253">
        <v>24121</v>
      </c>
      <c r="S253">
        <v>48</v>
      </c>
    </row>
    <row r="254" spans="1:19" x14ac:dyDescent="0.35">
      <c r="A254" t="s">
        <v>23</v>
      </c>
      <c r="B254">
        <v>2013</v>
      </c>
      <c r="C254">
        <v>3</v>
      </c>
      <c r="D254">
        <v>3</v>
      </c>
      <c r="E254" t="s">
        <v>53</v>
      </c>
      <c r="F254">
        <v>20101</v>
      </c>
      <c r="G254">
        <f t="shared" si="9"/>
        <v>0.50286339902307975</v>
      </c>
      <c r="H254">
        <v>2013</v>
      </c>
      <c r="I254">
        <v>17542</v>
      </c>
      <c r="J254">
        <v>22630.857142857101</v>
      </c>
      <c r="K254">
        <v>4</v>
      </c>
      <c r="L254">
        <v>2010</v>
      </c>
      <c r="M254">
        <v>0.27777777777777801</v>
      </c>
      <c r="N254">
        <v>2010</v>
      </c>
      <c r="O254" s="2">
        <v>41330</v>
      </c>
      <c r="P254">
        <v>2019</v>
      </c>
      <c r="Q254">
        <f t="shared" si="7"/>
        <v>9</v>
      </c>
      <c r="R254">
        <v>24121</v>
      </c>
      <c r="S254">
        <v>48</v>
      </c>
    </row>
    <row r="255" spans="1:19" x14ac:dyDescent="0.35">
      <c r="A255" t="s">
        <v>23</v>
      </c>
      <c r="B255">
        <v>2015</v>
      </c>
      <c r="C255">
        <v>5</v>
      </c>
      <c r="D255">
        <v>5</v>
      </c>
      <c r="E255" t="s">
        <v>53</v>
      </c>
      <c r="F255">
        <v>21371</v>
      </c>
      <c r="G255">
        <f t="shared" si="9"/>
        <v>0.75242827466173201</v>
      </c>
      <c r="H255">
        <v>2015</v>
      </c>
      <c r="I255">
        <v>17542</v>
      </c>
      <c r="J255">
        <v>22630.857142857101</v>
      </c>
      <c r="K255">
        <v>4</v>
      </c>
      <c r="L255">
        <v>2010</v>
      </c>
      <c r="M255">
        <v>2.1481481481481501</v>
      </c>
      <c r="N255">
        <v>2010</v>
      </c>
      <c r="O255" s="2">
        <v>42056</v>
      </c>
      <c r="P255">
        <v>2019</v>
      </c>
      <c r="Q255">
        <f t="shared" si="7"/>
        <v>9</v>
      </c>
      <c r="R255">
        <v>24121</v>
      </c>
      <c r="S255">
        <v>48</v>
      </c>
    </row>
    <row r="256" spans="1:19" x14ac:dyDescent="0.35">
      <c r="A256" t="s">
        <v>23</v>
      </c>
      <c r="B256">
        <v>2017</v>
      </c>
      <c r="C256">
        <v>7</v>
      </c>
      <c r="D256">
        <v>7</v>
      </c>
      <c r="E256" t="s">
        <v>53</v>
      </c>
      <c r="F256">
        <v>27415</v>
      </c>
      <c r="G256">
        <f t="shared" si="9"/>
        <v>1.940121273370405</v>
      </c>
      <c r="H256">
        <v>2017</v>
      </c>
      <c r="I256">
        <v>17542</v>
      </c>
      <c r="J256">
        <v>22630.857142857101</v>
      </c>
      <c r="K256">
        <v>4</v>
      </c>
      <c r="L256">
        <v>2010</v>
      </c>
      <c r="M256">
        <v>4.5</v>
      </c>
      <c r="N256">
        <v>2010</v>
      </c>
      <c r="O256" s="2">
        <v>42794</v>
      </c>
      <c r="P256">
        <v>2019</v>
      </c>
      <c r="Q256">
        <f t="shared" ref="Q256:Q277" si="10">P256-N256</f>
        <v>9</v>
      </c>
      <c r="R256">
        <v>24121</v>
      </c>
      <c r="S256">
        <v>48</v>
      </c>
    </row>
    <row r="257" spans="1:19" x14ac:dyDescent="0.35">
      <c r="A257" t="s">
        <v>23</v>
      </c>
      <c r="B257">
        <v>2018</v>
      </c>
      <c r="C257">
        <v>8</v>
      </c>
      <c r="D257">
        <v>8</v>
      </c>
      <c r="E257" t="s">
        <v>53</v>
      </c>
      <c r="F257">
        <v>23516</v>
      </c>
      <c r="G257">
        <f t="shared" si="9"/>
        <v>1.173937454382133</v>
      </c>
      <c r="H257">
        <v>2018</v>
      </c>
      <c r="I257">
        <v>17542</v>
      </c>
      <c r="J257">
        <v>22630.857142857101</v>
      </c>
      <c r="K257">
        <v>4</v>
      </c>
      <c r="L257">
        <v>2010</v>
      </c>
      <c r="M257">
        <v>1.6666666666666701</v>
      </c>
      <c r="N257">
        <v>2010</v>
      </c>
      <c r="O257" s="2">
        <v>43147</v>
      </c>
      <c r="P257">
        <v>2019</v>
      </c>
      <c r="Q257">
        <f t="shared" si="10"/>
        <v>9</v>
      </c>
      <c r="R257">
        <v>24121</v>
      </c>
      <c r="S257">
        <v>48</v>
      </c>
    </row>
    <row r="258" spans="1:19" x14ac:dyDescent="0.35">
      <c r="A258" t="s">
        <v>23</v>
      </c>
      <c r="B258">
        <v>2019</v>
      </c>
      <c r="C258">
        <v>9</v>
      </c>
      <c r="D258">
        <v>9</v>
      </c>
      <c r="E258" t="s">
        <v>53</v>
      </c>
      <c r="F258">
        <v>24121</v>
      </c>
      <c r="G258">
        <f t="shared" si="9"/>
        <v>1.2928246589186563</v>
      </c>
      <c r="H258">
        <v>2019</v>
      </c>
      <c r="I258">
        <v>17542</v>
      </c>
      <c r="J258">
        <v>22630.857142857101</v>
      </c>
      <c r="K258">
        <v>4</v>
      </c>
      <c r="L258">
        <v>2010</v>
      </c>
      <c r="M258">
        <v>2.1481481481481501</v>
      </c>
      <c r="N258">
        <v>2010</v>
      </c>
      <c r="O258" s="2">
        <v>43510</v>
      </c>
      <c r="P258">
        <v>2019</v>
      </c>
      <c r="Q258">
        <f t="shared" si="10"/>
        <v>9</v>
      </c>
      <c r="R258">
        <v>24121</v>
      </c>
      <c r="S258">
        <v>48</v>
      </c>
    </row>
    <row r="259" spans="1:19" x14ac:dyDescent="0.35">
      <c r="A259" t="s">
        <v>24</v>
      </c>
      <c r="B259">
        <v>1998</v>
      </c>
      <c r="E259" t="s">
        <v>52</v>
      </c>
      <c r="F259">
        <v>2450</v>
      </c>
      <c r="G259">
        <f t="shared" ref="G259:G277" si="11">(F259-I259)/(J259-I259)</f>
        <v>0.76423529411764701</v>
      </c>
      <c r="H259">
        <v>1999</v>
      </c>
      <c r="I259">
        <v>1638</v>
      </c>
      <c r="J259">
        <v>2700.5</v>
      </c>
      <c r="K259">
        <v>4.0712999999999999</v>
      </c>
      <c r="L259">
        <v>2017</v>
      </c>
      <c r="M259">
        <v>3.8888888888888902</v>
      </c>
      <c r="N259">
        <v>2017</v>
      </c>
      <c r="O259" s="2">
        <v>36144</v>
      </c>
      <c r="P259">
        <v>2024</v>
      </c>
      <c r="Q259">
        <f t="shared" si="10"/>
        <v>7</v>
      </c>
      <c r="R259">
        <v>1982</v>
      </c>
      <c r="S259">
        <v>696</v>
      </c>
    </row>
    <row r="260" spans="1:19" x14ac:dyDescent="0.35">
      <c r="A260" t="s">
        <v>24</v>
      </c>
      <c r="B260">
        <v>2010</v>
      </c>
      <c r="E260" t="s">
        <v>52</v>
      </c>
      <c r="F260">
        <v>3285</v>
      </c>
      <c r="G260">
        <f t="shared" si="11"/>
        <v>1.5501176470588236</v>
      </c>
      <c r="H260">
        <v>2011</v>
      </c>
      <c r="I260">
        <v>1638</v>
      </c>
      <c r="J260">
        <v>2700.5</v>
      </c>
      <c r="K260">
        <v>4.0712999999999999</v>
      </c>
      <c r="L260">
        <v>2017</v>
      </c>
      <c r="M260">
        <v>2.75</v>
      </c>
      <c r="N260">
        <v>2017</v>
      </c>
      <c r="O260" s="2">
        <v>40509</v>
      </c>
      <c r="P260">
        <v>2024</v>
      </c>
      <c r="Q260">
        <f t="shared" si="10"/>
        <v>7</v>
      </c>
      <c r="R260">
        <v>1982</v>
      </c>
      <c r="S260">
        <v>696</v>
      </c>
    </row>
    <row r="261" spans="1:19" x14ac:dyDescent="0.35">
      <c r="A261" t="s">
        <v>24</v>
      </c>
      <c r="B261">
        <v>2013</v>
      </c>
      <c r="E261" t="s">
        <v>52</v>
      </c>
      <c r="F261">
        <v>2646</v>
      </c>
      <c r="G261">
        <f t="shared" si="11"/>
        <v>0.94870588235294118</v>
      </c>
      <c r="H261">
        <v>2013</v>
      </c>
      <c r="I261">
        <v>1638</v>
      </c>
      <c r="J261">
        <v>2700.5</v>
      </c>
      <c r="K261">
        <v>4.0712999999999999</v>
      </c>
      <c r="L261">
        <v>2017</v>
      </c>
      <c r="M261">
        <v>3.5833333333333299</v>
      </c>
      <c r="N261">
        <v>2017</v>
      </c>
      <c r="O261" s="2">
        <v>41278</v>
      </c>
      <c r="P261">
        <v>2024</v>
      </c>
      <c r="Q261">
        <f t="shared" si="10"/>
        <v>7</v>
      </c>
      <c r="R261">
        <v>1982</v>
      </c>
      <c r="S261">
        <v>696</v>
      </c>
    </row>
    <row r="262" spans="1:19" x14ac:dyDescent="0.35">
      <c r="A262" t="s">
        <v>24</v>
      </c>
      <c r="B262">
        <v>2014</v>
      </c>
      <c r="E262" t="s">
        <v>52</v>
      </c>
      <c r="F262">
        <v>1884</v>
      </c>
      <c r="G262">
        <f t="shared" si="11"/>
        <v>0.23152941176470587</v>
      </c>
      <c r="H262">
        <v>2015</v>
      </c>
      <c r="I262">
        <v>1638</v>
      </c>
      <c r="J262">
        <v>2700.5</v>
      </c>
      <c r="K262">
        <v>4.0712999999999999</v>
      </c>
      <c r="L262">
        <v>2017</v>
      </c>
      <c r="M262">
        <v>4.0712962962962997</v>
      </c>
      <c r="N262">
        <v>2017</v>
      </c>
      <c r="O262" s="2">
        <v>41991</v>
      </c>
      <c r="P262">
        <v>2024</v>
      </c>
      <c r="Q262">
        <f t="shared" si="10"/>
        <v>7</v>
      </c>
      <c r="R262">
        <v>1982</v>
      </c>
      <c r="S262">
        <v>696</v>
      </c>
    </row>
    <row r="263" spans="1:19" x14ac:dyDescent="0.35">
      <c r="A263" t="s">
        <v>24</v>
      </c>
      <c r="B263">
        <v>2015</v>
      </c>
      <c r="E263" t="s">
        <v>52</v>
      </c>
      <c r="F263">
        <v>2892</v>
      </c>
      <c r="G263">
        <f t="shared" si="11"/>
        <v>1.180235294117647</v>
      </c>
      <c r="H263">
        <v>2016</v>
      </c>
      <c r="I263">
        <v>1638</v>
      </c>
      <c r="J263">
        <v>2700.5</v>
      </c>
      <c r="K263">
        <v>4.0712999999999999</v>
      </c>
      <c r="L263">
        <v>2017</v>
      </c>
      <c r="M263">
        <v>4.8055555555555598</v>
      </c>
      <c r="N263">
        <v>2017</v>
      </c>
      <c r="O263" s="2">
        <v>42333</v>
      </c>
      <c r="P263">
        <v>2024</v>
      </c>
      <c r="Q263">
        <f t="shared" si="10"/>
        <v>7</v>
      </c>
      <c r="R263">
        <v>1982</v>
      </c>
      <c r="S263">
        <v>696</v>
      </c>
    </row>
    <row r="264" spans="1:19" x14ac:dyDescent="0.35">
      <c r="A264" t="s">
        <v>24</v>
      </c>
      <c r="B264">
        <v>2016</v>
      </c>
      <c r="E264" t="s">
        <v>52</v>
      </c>
      <c r="F264">
        <v>3046</v>
      </c>
      <c r="G264">
        <f t="shared" si="11"/>
        <v>1.3251764705882354</v>
      </c>
      <c r="H264">
        <v>2017</v>
      </c>
      <c r="I264">
        <v>1638</v>
      </c>
      <c r="J264">
        <v>2700.5</v>
      </c>
      <c r="K264">
        <v>4.0712999999999999</v>
      </c>
      <c r="L264">
        <v>2017</v>
      </c>
      <c r="M264">
        <v>5.75</v>
      </c>
      <c r="N264">
        <v>2017</v>
      </c>
      <c r="O264" s="2">
        <v>42692</v>
      </c>
      <c r="P264">
        <v>2024</v>
      </c>
      <c r="Q264">
        <f t="shared" si="10"/>
        <v>7</v>
      </c>
      <c r="R264">
        <v>1982</v>
      </c>
      <c r="S264">
        <v>696</v>
      </c>
    </row>
    <row r="265" spans="1:19" x14ac:dyDescent="0.35">
      <c r="A265" t="s">
        <v>24</v>
      </c>
      <c r="B265">
        <v>2017</v>
      </c>
      <c r="C265">
        <v>0</v>
      </c>
      <c r="D265">
        <v>0</v>
      </c>
      <c r="E265" t="s">
        <v>53</v>
      </c>
      <c r="F265">
        <v>1638</v>
      </c>
      <c r="G265">
        <f t="shared" si="11"/>
        <v>0</v>
      </c>
      <c r="H265">
        <v>2018</v>
      </c>
      <c r="I265">
        <v>1638</v>
      </c>
      <c r="J265">
        <v>2700.5</v>
      </c>
      <c r="K265">
        <v>4.0712999999999999</v>
      </c>
      <c r="L265">
        <v>2017</v>
      </c>
      <c r="M265">
        <v>4.0712962962962997</v>
      </c>
      <c r="N265">
        <v>2017</v>
      </c>
      <c r="O265" s="2">
        <v>43057</v>
      </c>
      <c r="P265">
        <v>2024</v>
      </c>
      <c r="Q265">
        <f t="shared" si="10"/>
        <v>7</v>
      </c>
      <c r="R265">
        <v>1982</v>
      </c>
      <c r="S265">
        <v>696</v>
      </c>
    </row>
    <row r="266" spans="1:19" x14ac:dyDescent="0.35">
      <c r="A266" t="s">
        <v>24</v>
      </c>
      <c r="B266">
        <v>2019</v>
      </c>
      <c r="C266">
        <v>2</v>
      </c>
      <c r="D266">
        <v>2</v>
      </c>
      <c r="E266" t="s">
        <v>53</v>
      </c>
      <c r="F266">
        <v>1746</v>
      </c>
      <c r="G266">
        <f t="shared" si="11"/>
        <v>0.10164705882352941</v>
      </c>
      <c r="H266">
        <v>2020</v>
      </c>
      <c r="I266">
        <v>1638</v>
      </c>
      <c r="J266">
        <v>2700.5</v>
      </c>
      <c r="K266">
        <v>4.0712999999999999</v>
      </c>
      <c r="L266">
        <v>2017</v>
      </c>
      <c r="M266">
        <v>4.0712962962962997</v>
      </c>
      <c r="N266">
        <v>2017</v>
      </c>
      <c r="O266" s="2">
        <v>43785</v>
      </c>
      <c r="P266">
        <v>2024</v>
      </c>
      <c r="Q266">
        <f t="shared" si="10"/>
        <v>7</v>
      </c>
      <c r="R266">
        <v>1982</v>
      </c>
      <c r="S266">
        <v>696</v>
      </c>
    </row>
    <row r="267" spans="1:19" x14ac:dyDescent="0.35">
      <c r="A267" t="s">
        <v>24</v>
      </c>
      <c r="B267">
        <v>2023</v>
      </c>
      <c r="C267">
        <v>6</v>
      </c>
      <c r="D267">
        <v>6</v>
      </c>
      <c r="E267" t="s">
        <v>53</v>
      </c>
      <c r="F267">
        <v>1982</v>
      </c>
      <c r="G267">
        <f t="shared" si="11"/>
        <v>0.32376470588235295</v>
      </c>
      <c r="H267">
        <v>2023</v>
      </c>
      <c r="I267">
        <v>1638</v>
      </c>
      <c r="J267">
        <v>2700.5</v>
      </c>
      <c r="K267">
        <v>4.0712999999999999</v>
      </c>
      <c r="L267">
        <v>2017</v>
      </c>
      <c r="M267">
        <v>3.65</v>
      </c>
      <c r="N267">
        <v>2017</v>
      </c>
      <c r="O267" s="2">
        <v>44937</v>
      </c>
      <c r="P267">
        <v>2024</v>
      </c>
      <c r="Q267">
        <f t="shared" si="10"/>
        <v>7</v>
      </c>
      <c r="R267">
        <v>1982</v>
      </c>
      <c r="S267">
        <v>696</v>
      </c>
    </row>
    <row r="268" spans="1:19" x14ac:dyDescent="0.35">
      <c r="A268" t="s">
        <v>39</v>
      </c>
      <c r="B268">
        <v>2010</v>
      </c>
      <c r="E268" t="s">
        <v>52</v>
      </c>
      <c r="F268">
        <v>265</v>
      </c>
      <c r="G268">
        <f t="shared" si="11"/>
        <v>1.2550813008130079</v>
      </c>
      <c r="H268">
        <v>2010</v>
      </c>
      <c r="I268">
        <v>18</v>
      </c>
      <c r="J268">
        <v>214.8</v>
      </c>
      <c r="K268">
        <v>3.5</v>
      </c>
      <c r="L268">
        <v>2024</v>
      </c>
      <c r="M268">
        <v>3.5</v>
      </c>
      <c r="N268">
        <v>2017</v>
      </c>
      <c r="O268" s="2">
        <v>40242</v>
      </c>
      <c r="P268">
        <v>2024</v>
      </c>
      <c r="Q268">
        <f t="shared" si="10"/>
        <v>7</v>
      </c>
      <c r="R268">
        <v>18</v>
      </c>
      <c r="S268">
        <v>50</v>
      </c>
    </row>
    <row r="269" spans="1:19" x14ac:dyDescent="0.35">
      <c r="A269" t="s">
        <v>39</v>
      </c>
      <c r="B269">
        <v>2012</v>
      </c>
      <c r="E269" t="s">
        <v>52</v>
      </c>
      <c r="F269">
        <v>203</v>
      </c>
      <c r="G269">
        <f t="shared" si="11"/>
        <v>0.94004065040650397</v>
      </c>
      <c r="H269">
        <v>2012</v>
      </c>
      <c r="I269">
        <v>18</v>
      </c>
      <c r="J269">
        <v>214.8</v>
      </c>
      <c r="K269">
        <v>3.5</v>
      </c>
      <c r="L269">
        <v>2024</v>
      </c>
      <c r="M269">
        <v>3.5</v>
      </c>
      <c r="N269">
        <v>2017</v>
      </c>
      <c r="O269" s="2">
        <v>40964</v>
      </c>
      <c r="P269">
        <v>2024</v>
      </c>
      <c r="Q269">
        <f t="shared" si="10"/>
        <v>7</v>
      </c>
      <c r="R269">
        <v>18</v>
      </c>
      <c r="S269">
        <v>50</v>
      </c>
    </row>
    <row r="270" spans="1:19" x14ac:dyDescent="0.35">
      <c r="A270" t="s">
        <v>39</v>
      </c>
      <c r="B270">
        <v>2014</v>
      </c>
      <c r="E270" t="s">
        <v>52</v>
      </c>
      <c r="F270">
        <v>182</v>
      </c>
      <c r="G270">
        <f t="shared" si="11"/>
        <v>0.83333333333333326</v>
      </c>
      <c r="H270">
        <v>2014</v>
      </c>
      <c r="I270">
        <v>18</v>
      </c>
      <c r="J270">
        <v>214.8</v>
      </c>
      <c r="K270">
        <v>3.5</v>
      </c>
      <c r="L270">
        <v>2024</v>
      </c>
      <c r="M270">
        <v>3.5</v>
      </c>
      <c r="N270">
        <v>2017</v>
      </c>
      <c r="O270" s="2">
        <v>41693</v>
      </c>
      <c r="P270">
        <v>2024</v>
      </c>
      <c r="Q270">
        <f t="shared" si="10"/>
        <v>7</v>
      </c>
      <c r="R270">
        <v>18</v>
      </c>
      <c r="S270">
        <v>50</v>
      </c>
    </row>
    <row r="271" spans="1:19" x14ac:dyDescent="0.35">
      <c r="A271" t="s">
        <v>39</v>
      </c>
      <c r="B271">
        <v>2015</v>
      </c>
      <c r="E271" t="s">
        <v>52</v>
      </c>
      <c r="F271">
        <v>219</v>
      </c>
      <c r="G271">
        <f t="shared" si="11"/>
        <v>1.0213414634146341</v>
      </c>
      <c r="H271">
        <v>2015</v>
      </c>
      <c r="I271">
        <v>18</v>
      </c>
      <c r="J271">
        <v>214.8</v>
      </c>
      <c r="K271">
        <v>3.5</v>
      </c>
      <c r="L271">
        <v>2024</v>
      </c>
      <c r="M271">
        <v>3.5</v>
      </c>
      <c r="N271">
        <v>2017</v>
      </c>
      <c r="O271" s="2">
        <v>42059</v>
      </c>
      <c r="P271">
        <v>2024</v>
      </c>
      <c r="Q271">
        <f t="shared" si="10"/>
        <v>7</v>
      </c>
      <c r="R271">
        <v>18</v>
      </c>
      <c r="S271">
        <v>50</v>
      </c>
    </row>
    <row r="272" spans="1:19" x14ac:dyDescent="0.35">
      <c r="A272" t="s">
        <v>39</v>
      </c>
      <c r="B272">
        <v>2016</v>
      </c>
      <c r="E272" t="s">
        <v>52</v>
      </c>
      <c r="F272">
        <v>205</v>
      </c>
      <c r="G272">
        <f t="shared" si="11"/>
        <v>0.95020325203252032</v>
      </c>
      <c r="H272">
        <v>2016</v>
      </c>
      <c r="I272">
        <v>18</v>
      </c>
      <c r="J272">
        <v>214.8</v>
      </c>
      <c r="K272">
        <v>3.5</v>
      </c>
      <c r="L272">
        <v>2024</v>
      </c>
      <c r="M272">
        <v>3.5</v>
      </c>
      <c r="N272">
        <v>2017</v>
      </c>
      <c r="O272" s="2">
        <v>42422</v>
      </c>
      <c r="P272">
        <v>2024</v>
      </c>
      <c r="Q272">
        <f t="shared" si="10"/>
        <v>7</v>
      </c>
      <c r="R272">
        <v>18</v>
      </c>
      <c r="S272">
        <v>50</v>
      </c>
    </row>
    <row r="273" spans="1:19" x14ac:dyDescent="0.35">
      <c r="A273" t="s">
        <v>39</v>
      </c>
      <c r="B273">
        <v>2017</v>
      </c>
      <c r="C273">
        <v>0</v>
      </c>
      <c r="D273">
        <v>0</v>
      </c>
      <c r="E273" t="s">
        <v>53</v>
      </c>
      <c r="F273">
        <v>50</v>
      </c>
      <c r="G273">
        <f t="shared" si="11"/>
        <v>0.16260162601626016</v>
      </c>
      <c r="H273">
        <v>2017</v>
      </c>
      <c r="I273">
        <v>18</v>
      </c>
      <c r="J273">
        <v>214.8</v>
      </c>
      <c r="K273">
        <v>3.5</v>
      </c>
      <c r="L273">
        <v>2024</v>
      </c>
      <c r="M273">
        <v>3.5</v>
      </c>
      <c r="N273">
        <v>2017</v>
      </c>
      <c r="O273" s="2">
        <v>42780</v>
      </c>
      <c r="P273">
        <v>2024</v>
      </c>
      <c r="Q273">
        <f t="shared" si="10"/>
        <v>7</v>
      </c>
      <c r="R273">
        <v>18</v>
      </c>
      <c r="S273">
        <v>50</v>
      </c>
    </row>
    <row r="274" spans="1:19" x14ac:dyDescent="0.35">
      <c r="A274" t="s">
        <v>39</v>
      </c>
      <c r="B274">
        <v>2019</v>
      </c>
      <c r="C274">
        <v>2</v>
      </c>
      <c r="D274">
        <v>2</v>
      </c>
      <c r="E274" t="s">
        <v>53</v>
      </c>
      <c r="F274">
        <v>22</v>
      </c>
      <c r="G274">
        <f t="shared" si="11"/>
        <v>2.032520325203252E-2</v>
      </c>
      <c r="H274">
        <v>2020</v>
      </c>
      <c r="I274">
        <v>18</v>
      </c>
      <c r="J274">
        <v>214.8</v>
      </c>
      <c r="K274">
        <v>3.5</v>
      </c>
      <c r="L274">
        <v>2024</v>
      </c>
      <c r="M274">
        <v>3.5</v>
      </c>
      <c r="N274">
        <v>2017</v>
      </c>
      <c r="O274" s="2">
        <v>43817</v>
      </c>
      <c r="P274">
        <v>2024</v>
      </c>
      <c r="Q274">
        <f t="shared" si="10"/>
        <v>7</v>
      </c>
      <c r="R274">
        <v>18</v>
      </c>
      <c r="S274">
        <v>50</v>
      </c>
    </row>
    <row r="275" spans="1:19" x14ac:dyDescent="0.35">
      <c r="A275" t="s">
        <v>39</v>
      </c>
      <c r="B275">
        <v>2022</v>
      </c>
      <c r="C275">
        <v>5</v>
      </c>
      <c r="D275">
        <v>5</v>
      </c>
      <c r="E275" t="s">
        <v>53</v>
      </c>
      <c r="F275">
        <v>29</v>
      </c>
      <c r="G275">
        <f t="shared" si="11"/>
        <v>5.589430894308943E-2</v>
      </c>
      <c r="H275">
        <v>2022</v>
      </c>
      <c r="I275">
        <v>18</v>
      </c>
      <c r="J275">
        <v>214.8</v>
      </c>
      <c r="K275">
        <v>3.5</v>
      </c>
      <c r="L275">
        <v>2024</v>
      </c>
      <c r="M275">
        <v>3.5</v>
      </c>
      <c r="N275">
        <v>2017</v>
      </c>
      <c r="O275" s="2">
        <v>44665</v>
      </c>
      <c r="P275">
        <v>2024</v>
      </c>
      <c r="Q275">
        <f t="shared" si="10"/>
        <v>7</v>
      </c>
      <c r="R275">
        <v>18</v>
      </c>
      <c r="S275">
        <v>50</v>
      </c>
    </row>
    <row r="276" spans="1:19" x14ac:dyDescent="0.35">
      <c r="A276" t="s">
        <v>39</v>
      </c>
      <c r="B276">
        <v>2023</v>
      </c>
      <c r="C276">
        <v>6</v>
      </c>
      <c r="D276">
        <v>6</v>
      </c>
      <c r="E276" t="s">
        <v>53</v>
      </c>
      <c r="F276">
        <v>29</v>
      </c>
      <c r="G276">
        <f t="shared" si="11"/>
        <v>5.589430894308943E-2</v>
      </c>
      <c r="H276">
        <v>2023</v>
      </c>
      <c r="I276">
        <v>18</v>
      </c>
      <c r="J276">
        <v>214.8</v>
      </c>
      <c r="K276">
        <v>3.5</v>
      </c>
      <c r="L276">
        <v>2024</v>
      </c>
      <c r="M276">
        <v>3.5</v>
      </c>
      <c r="N276">
        <v>2017</v>
      </c>
      <c r="O276" s="2">
        <v>45031</v>
      </c>
      <c r="P276">
        <v>2024</v>
      </c>
      <c r="Q276">
        <f t="shared" si="10"/>
        <v>7</v>
      </c>
      <c r="R276">
        <v>18</v>
      </c>
      <c r="S276">
        <v>50</v>
      </c>
    </row>
    <row r="277" spans="1:19" x14ac:dyDescent="0.35">
      <c r="A277" t="s">
        <v>39</v>
      </c>
      <c r="B277">
        <v>2024</v>
      </c>
      <c r="C277">
        <v>7</v>
      </c>
      <c r="D277">
        <v>7</v>
      </c>
      <c r="E277" t="s">
        <v>53</v>
      </c>
      <c r="F277">
        <v>18</v>
      </c>
      <c r="G277">
        <f t="shared" si="11"/>
        <v>0</v>
      </c>
      <c r="H277">
        <v>2024</v>
      </c>
      <c r="I277">
        <v>18</v>
      </c>
      <c r="J277">
        <v>214.8</v>
      </c>
      <c r="K277">
        <v>3.5</v>
      </c>
      <c r="L277">
        <v>2024</v>
      </c>
      <c r="M277">
        <v>3.5</v>
      </c>
      <c r="N277">
        <v>2017</v>
      </c>
      <c r="O277" s="2">
        <v>45375</v>
      </c>
      <c r="P277">
        <v>2024</v>
      </c>
      <c r="Q277">
        <f t="shared" si="10"/>
        <v>7</v>
      </c>
      <c r="R277">
        <v>18</v>
      </c>
      <c r="S277">
        <v>50</v>
      </c>
    </row>
    <row r="278" spans="1:19" x14ac:dyDescent="0.35">
      <c r="O278" s="2"/>
    </row>
    <row r="279" spans="1:19" x14ac:dyDescent="0.35">
      <c r="O279" s="2"/>
    </row>
    <row r="280" spans="1:19" x14ac:dyDescent="0.35">
      <c r="O280" s="2"/>
    </row>
    <row r="281" spans="1:19" x14ac:dyDescent="0.35">
      <c r="O281" s="2"/>
    </row>
  </sheetData>
  <sortState xmlns:xlrd2="http://schemas.microsoft.com/office/spreadsheetml/2017/richdata2" ref="A2:P277">
    <sortCondition ref="A1:A2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F211-7178-4807-B4EB-C28C035EFAF4}">
  <dimension ref="A1:S300"/>
  <sheetViews>
    <sheetView zoomScale="80" zoomScaleNormal="80" workbookViewId="0">
      <pane ySplit="1" topLeftCell="A287" activePane="bottomLeft" state="frozen"/>
      <selection pane="bottomLeft" activeCell="A301" sqref="A301"/>
    </sheetView>
  </sheetViews>
  <sheetFormatPr defaultRowHeight="14.5" x14ac:dyDescent="0.35"/>
  <cols>
    <col min="1" max="1" width="33.54296875" bestFit="1" customWidth="1"/>
    <col min="3" max="3" width="12" customWidth="1"/>
    <col min="4" max="5" width="14.36328125" customWidth="1"/>
    <col min="7" max="7" width="10.1796875" customWidth="1"/>
    <col min="8" max="8" width="14.08984375" customWidth="1"/>
    <col min="9" max="9" width="9.7265625" customWidth="1"/>
    <col min="10" max="10" width="10.81640625" customWidth="1"/>
    <col min="11" max="11" width="11.453125" customWidth="1"/>
    <col min="13" max="13" width="12.6328125" customWidth="1"/>
    <col min="14" max="14" width="11.6328125" customWidth="1"/>
    <col min="15" max="15" width="12.453125" customWidth="1"/>
    <col min="16" max="16" width="9.54296875" customWidth="1"/>
    <col min="17" max="17" width="10.6328125" customWidth="1"/>
    <col min="18" max="18" width="9.7265625" customWidth="1"/>
  </cols>
  <sheetData>
    <row r="1" spans="1:19" ht="29" x14ac:dyDescent="0.35">
      <c r="A1" t="s">
        <v>0</v>
      </c>
      <c r="B1" t="s">
        <v>1</v>
      </c>
      <c r="C1" t="s">
        <v>28</v>
      </c>
      <c r="D1" t="s">
        <v>50</v>
      </c>
      <c r="E1" t="s">
        <v>51</v>
      </c>
      <c r="F1" t="s">
        <v>3</v>
      </c>
      <c r="G1" s="1" t="s">
        <v>25</v>
      </c>
      <c r="H1" t="s">
        <v>2</v>
      </c>
      <c r="I1" t="s">
        <v>26</v>
      </c>
      <c r="J1" t="s">
        <v>27</v>
      </c>
      <c r="K1" t="s">
        <v>29</v>
      </c>
      <c r="L1" t="s">
        <v>30</v>
      </c>
      <c r="M1" t="s">
        <v>33</v>
      </c>
      <c r="N1" t="s">
        <v>40</v>
      </c>
      <c r="O1" t="s">
        <v>45</v>
      </c>
      <c r="P1" t="s">
        <v>47</v>
      </c>
      <c r="Q1" s="1" t="s">
        <v>46</v>
      </c>
      <c r="R1" t="s">
        <v>48</v>
      </c>
      <c r="S1" t="s">
        <v>49</v>
      </c>
    </row>
    <row r="2" spans="1:19" x14ac:dyDescent="0.35">
      <c r="A2" t="s">
        <v>4</v>
      </c>
      <c r="B2">
        <v>2010</v>
      </c>
      <c r="E2" t="s">
        <v>52</v>
      </c>
      <c r="F2">
        <v>1227</v>
      </c>
      <c r="G2">
        <f t="shared" ref="G2:G65" si="0">(F2-I2)/(J2-I2)</f>
        <v>1.0058430717863105</v>
      </c>
      <c r="H2">
        <v>2010</v>
      </c>
      <c r="I2">
        <v>22</v>
      </c>
      <c r="J2">
        <v>1220</v>
      </c>
      <c r="K2">
        <v>7.1388999999999996</v>
      </c>
      <c r="L2">
        <v>2019</v>
      </c>
      <c r="M2">
        <v>6.7777777777777803</v>
      </c>
      <c r="N2">
        <v>2019</v>
      </c>
      <c r="O2" s="2">
        <v>40239</v>
      </c>
      <c r="P2">
        <v>2023</v>
      </c>
      <c r="Q2">
        <f>P2-N2</f>
        <v>4</v>
      </c>
      <c r="R2">
        <v>26</v>
      </c>
      <c r="S2">
        <v>306</v>
      </c>
    </row>
    <row r="3" spans="1:19" x14ac:dyDescent="0.35">
      <c r="A3" t="s">
        <v>4</v>
      </c>
      <c r="B3">
        <v>2012</v>
      </c>
      <c r="E3" t="s">
        <v>52</v>
      </c>
      <c r="F3">
        <v>1276</v>
      </c>
      <c r="G3">
        <f t="shared" si="0"/>
        <v>1.0467445742904842</v>
      </c>
      <c r="H3">
        <v>2012</v>
      </c>
      <c r="I3">
        <v>22</v>
      </c>
      <c r="J3">
        <v>1220</v>
      </c>
      <c r="K3">
        <v>7.1388999999999996</v>
      </c>
      <c r="L3">
        <v>2019</v>
      </c>
      <c r="M3">
        <v>8</v>
      </c>
      <c r="N3">
        <v>2019</v>
      </c>
      <c r="O3" s="2">
        <v>40975</v>
      </c>
      <c r="P3">
        <v>2023</v>
      </c>
      <c r="Q3">
        <f t="shared" ref="Q3:Q66" si="1">P3-N3</f>
        <v>4</v>
      </c>
      <c r="R3">
        <v>26</v>
      </c>
      <c r="S3">
        <v>306</v>
      </c>
    </row>
    <row r="4" spans="1:19" x14ac:dyDescent="0.35">
      <c r="A4" t="s">
        <v>4</v>
      </c>
      <c r="B4">
        <v>2015</v>
      </c>
      <c r="E4" t="s">
        <v>52</v>
      </c>
      <c r="F4">
        <v>1157</v>
      </c>
      <c r="G4">
        <f t="shared" si="0"/>
        <v>0.94741235392320533</v>
      </c>
      <c r="H4">
        <v>2015</v>
      </c>
      <c r="I4">
        <v>22</v>
      </c>
      <c r="J4">
        <v>1220</v>
      </c>
      <c r="K4">
        <v>7.1388999999999996</v>
      </c>
      <c r="L4">
        <v>2019</v>
      </c>
      <c r="M4">
        <v>7.2592592592592604</v>
      </c>
      <c r="N4">
        <v>2019</v>
      </c>
      <c r="O4" s="2">
        <v>42116</v>
      </c>
      <c r="P4">
        <v>2023</v>
      </c>
      <c r="Q4">
        <f t="shared" si="1"/>
        <v>4</v>
      </c>
      <c r="R4">
        <v>26</v>
      </c>
      <c r="S4">
        <v>306</v>
      </c>
    </row>
    <row r="5" spans="1:19" x14ac:dyDescent="0.35">
      <c r="A5" t="s">
        <v>4</v>
      </c>
      <c r="B5">
        <v>2019</v>
      </c>
      <c r="C5">
        <v>0</v>
      </c>
      <c r="D5">
        <v>0</v>
      </c>
      <c r="E5" t="s">
        <v>53</v>
      </c>
      <c r="F5">
        <v>22</v>
      </c>
      <c r="G5">
        <f t="shared" si="0"/>
        <v>0</v>
      </c>
      <c r="H5">
        <v>2020</v>
      </c>
      <c r="I5">
        <v>22</v>
      </c>
      <c r="J5">
        <v>1220</v>
      </c>
      <c r="K5">
        <v>7.1388999999999996</v>
      </c>
      <c r="L5">
        <v>2019</v>
      </c>
      <c r="M5">
        <v>7</v>
      </c>
      <c r="N5">
        <v>2019</v>
      </c>
      <c r="O5" s="2">
        <v>43818</v>
      </c>
      <c r="P5">
        <v>2023</v>
      </c>
      <c r="Q5">
        <f t="shared" si="1"/>
        <v>4</v>
      </c>
      <c r="R5">
        <v>26</v>
      </c>
      <c r="S5">
        <v>306</v>
      </c>
    </row>
    <row r="6" spans="1:19" x14ac:dyDescent="0.35">
      <c r="A6" t="s">
        <v>4</v>
      </c>
      <c r="B6">
        <v>2022</v>
      </c>
      <c r="C6">
        <v>3</v>
      </c>
      <c r="D6">
        <v>3</v>
      </c>
      <c r="E6" t="s">
        <v>53</v>
      </c>
      <c r="F6">
        <v>42</v>
      </c>
      <c r="G6">
        <f t="shared" si="0"/>
        <v>1.6694490818030049E-2</v>
      </c>
      <c r="H6">
        <v>2022</v>
      </c>
      <c r="I6">
        <v>22</v>
      </c>
      <c r="J6">
        <v>1220</v>
      </c>
      <c r="K6">
        <v>7.1388999999999996</v>
      </c>
      <c r="L6">
        <v>2019</v>
      </c>
      <c r="M6">
        <v>7.2592592592592604</v>
      </c>
      <c r="N6">
        <v>2019</v>
      </c>
      <c r="O6" s="2">
        <v>44664</v>
      </c>
      <c r="P6">
        <v>2023</v>
      </c>
      <c r="Q6">
        <f t="shared" si="1"/>
        <v>4</v>
      </c>
      <c r="R6">
        <v>26</v>
      </c>
      <c r="S6">
        <v>306</v>
      </c>
    </row>
    <row r="7" spans="1:19" x14ac:dyDescent="0.35">
      <c r="A7" t="s">
        <v>4</v>
      </c>
      <c r="B7">
        <v>2023</v>
      </c>
      <c r="C7">
        <v>4</v>
      </c>
      <c r="D7">
        <v>4</v>
      </c>
      <c r="E7" t="s">
        <v>53</v>
      </c>
      <c r="F7">
        <v>26</v>
      </c>
      <c r="G7">
        <f t="shared" si="0"/>
        <v>3.3388981636060101E-3</v>
      </c>
      <c r="H7">
        <v>2023</v>
      </c>
      <c r="I7">
        <v>22</v>
      </c>
      <c r="J7">
        <v>1220</v>
      </c>
      <c r="K7">
        <v>7.1388999999999996</v>
      </c>
      <c r="L7">
        <v>2019</v>
      </c>
      <c r="M7">
        <v>7.2592592592592604</v>
      </c>
      <c r="N7">
        <v>2019</v>
      </c>
      <c r="O7" s="2">
        <v>45030</v>
      </c>
      <c r="P7">
        <v>2023</v>
      </c>
      <c r="Q7">
        <f t="shared" si="1"/>
        <v>4</v>
      </c>
      <c r="R7">
        <v>26</v>
      </c>
      <c r="S7">
        <v>306</v>
      </c>
    </row>
    <row r="8" spans="1:19" x14ac:dyDescent="0.35">
      <c r="A8" t="s">
        <v>5</v>
      </c>
      <c r="B8">
        <v>2009</v>
      </c>
      <c r="E8" t="s">
        <v>52</v>
      </c>
      <c r="F8">
        <v>8330</v>
      </c>
      <c r="G8">
        <f t="shared" si="0"/>
        <v>0.3659931750668991</v>
      </c>
      <c r="H8">
        <v>2009</v>
      </c>
      <c r="I8">
        <v>876</v>
      </c>
      <c r="J8">
        <v>21242.5</v>
      </c>
      <c r="K8">
        <v>4.2704000000000004</v>
      </c>
      <c r="L8">
        <v>2019</v>
      </c>
      <c r="M8">
        <v>6.1111111111111098</v>
      </c>
      <c r="N8">
        <v>2019</v>
      </c>
      <c r="O8" s="2">
        <v>39857</v>
      </c>
      <c r="P8">
        <v>2024</v>
      </c>
      <c r="Q8">
        <f t="shared" si="1"/>
        <v>5</v>
      </c>
      <c r="R8">
        <v>1413</v>
      </c>
      <c r="S8">
        <v>8829</v>
      </c>
    </row>
    <row r="9" spans="1:19" x14ac:dyDescent="0.35">
      <c r="A9" t="s">
        <v>5</v>
      </c>
      <c r="B9">
        <v>2011</v>
      </c>
      <c r="E9" t="s">
        <v>52</v>
      </c>
      <c r="F9">
        <v>23534</v>
      </c>
      <c r="G9">
        <f t="shared" si="0"/>
        <v>1.1125131956889991</v>
      </c>
      <c r="H9">
        <v>2011</v>
      </c>
      <c r="I9">
        <v>876</v>
      </c>
      <c r="J9">
        <v>21242.5</v>
      </c>
      <c r="K9">
        <v>4.2704000000000004</v>
      </c>
      <c r="L9">
        <v>2019</v>
      </c>
      <c r="M9">
        <v>5.87777777777778</v>
      </c>
      <c r="N9">
        <v>2019</v>
      </c>
      <c r="O9" s="2">
        <v>40604</v>
      </c>
      <c r="P9">
        <v>2024</v>
      </c>
      <c r="Q9">
        <f t="shared" si="1"/>
        <v>5</v>
      </c>
      <c r="R9">
        <v>1413</v>
      </c>
      <c r="S9">
        <v>8829</v>
      </c>
    </row>
    <row r="10" spans="1:19" x14ac:dyDescent="0.35">
      <c r="A10" t="s">
        <v>5</v>
      </c>
      <c r="B10">
        <v>2012</v>
      </c>
      <c r="E10" t="s">
        <v>52</v>
      </c>
      <c r="F10">
        <v>32733</v>
      </c>
      <c r="G10">
        <f t="shared" si="0"/>
        <v>1.5641862863034885</v>
      </c>
      <c r="H10">
        <v>2013</v>
      </c>
      <c r="I10">
        <v>876</v>
      </c>
      <c r="J10">
        <v>21242.5</v>
      </c>
      <c r="K10">
        <v>4.2704000000000004</v>
      </c>
      <c r="L10">
        <v>2019</v>
      </c>
      <c r="M10">
        <v>5.87777777777778</v>
      </c>
      <c r="N10">
        <v>2019</v>
      </c>
      <c r="O10" s="2">
        <v>41244</v>
      </c>
      <c r="P10">
        <v>2024</v>
      </c>
      <c r="Q10">
        <f t="shared" si="1"/>
        <v>5</v>
      </c>
      <c r="R10">
        <v>1413</v>
      </c>
      <c r="S10">
        <v>8829</v>
      </c>
    </row>
    <row r="11" spans="1:19" x14ac:dyDescent="0.35">
      <c r="A11" t="s">
        <v>5</v>
      </c>
      <c r="B11">
        <v>2016</v>
      </c>
      <c r="E11" t="s">
        <v>52</v>
      </c>
      <c r="F11">
        <v>20373</v>
      </c>
      <c r="G11">
        <f t="shared" si="0"/>
        <v>0.95730734294061326</v>
      </c>
      <c r="H11">
        <v>2016</v>
      </c>
      <c r="I11">
        <v>876</v>
      </c>
      <c r="J11">
        <v>21242.5</v>
      </c>
      <c r="K11">
        <v>4.2704000000000004</v>
      </c>
      <c r="L11">
        <v>2019</v>
      </c>
      <c r="M11">
        <v>8</v>
      </c>
      <c r="N11">
        <v>2019</v>
      </c>
      <c r="O11" s="2">
        <v>42422</v>
      </c>
      <c r="P11">
        <v>2024</v>
      </c>
      <c r="Q11">
        <f t="shared" si="1"/>
        <v>5</v>
      </c>
      <c r="R11">
        <v>1413</v>
      </c>
      <c r="S11">
        <v>8829</v>
      </c>
    </row>
    <row r="12" spans="1:19" x14ac:dyDescent="0.35">
      <c r="A12" t="s">
        <v>5</v>
      </c>
      <c r="B12">
        <v>2019</v>
      </c>
      <c r="C12">
        <v>0</v>
      </c>
      <c r="D12">
        <v>0</v>
      </c>
      <c r="E12" t="s">
        <v>53</v>
      </c>
      <c r="F12">
        <v>876</v>
      </c>
      <c r="G12">
        <f t="shared" si="0"/>
        <v>0</v>
      </c>
      <c r="H12">
        <v>2020</v>
      </c>
      <c r="I12">
        <v>876</v>
      </c>
      <c r="J12">
        <v>21242.5</v>
      </c>
      <c r="K12">
        <v>4.2704000000000004</v>
      </c>
      <c r="L12">
        <v>2019</v>
      </c>
      <c r="M12">
        <v>8</v>
      </c>
      <c r="N12">
        <v>2019</v>
      </c>
      <c r="O12" s="2">
        <v>43819</v>
      </c>
      <c r="P12">
        <v>2024</v>
      </c>
      <c r="Q12">
        <f t="shared" si="1"/>
        <v>5</v>
      </c>
      <c r="R12">
        <v>1413</v>
      </c>
      <c r="S12">
        <v>8829</v>
      </c>
    </row>
    <row r="13" spans="1:19" x14ac:dyDescent="0.35">
      <c r="A13" t="s">
        <v>5</v>
      </c>
      <c r="B13">
        <v>2024</v>
      </c>
      <c r="C13">
        <v>5</v>
      </c>
      <c r="D13">
        <v>5</v>
      </c>
      <c r="E13" t="s">
        <v>53</v>
      </c>
      <c r="F13">
        <v>1413</v>
      </c>
      <c r="G13">
        <f t="shared" si="0"/>
        <v>2.6366827879115214E-2</v>
      </c>
      <c r="H13">
        <v>2024</v>
      </c>
      <c r="I13">
        <v>876</v>
      </c>
      <c r="J13">
        <v>21242.5</v>
      </c>
      <c r="K13">
        <v>4.2704000000000004</v>
      </c>
      <c r="L13">
        <v>2019</v>
      </c>
      <c r="M13">
        <v>1.4</v>
      </c>
      <c r="N13">
        <v>2019</v>
      </c>
      <c r="O13" s="2">
        <v>45376</v>
      </c>
      <c r="P13">
        <v>2024</v>
      </c>
      <c r="Q13">
        <f t="shared" si="1"/>
        <v>5</v>
      </c>
      <c r="R13">
        <v>1413</v>
      </c>
      <c r="S13">
        <v>8829</v>
      </c>
    </row>
    <row r="14" spans="1:19" x14ac:dyDescent="0.35">
      <c r="A14" t="s">
        <v>6</v>
      </c>
      <c r="B14">
        <v>2006</v>
      </c>
      <c r="E14" t="s">
        <v>52</v>
      </c>
      <c r="F14">
        <v>75</v>
      </c>
      <c r="G14">
        <f t="shared" si="0"/>
        <v>1.6423356465448431</v>
      </c>
      <c r="H14">
        <v>2007</v>
      </c>
      <c r="I14">
        <v>0</v>
      </c>
      <c r="J14">
        <v>45.666670000000003</v>
      </c>
      <c r="K14">
        <v>4.9259000000000004</v>
      </c>
      <c r="L14">
        <v>2015</v>
      </c>
      <c r="M14">
        <v>6.7777777777777803</v>
      </c>
      <c r="N14">
        <v>2015</v>
      </c>
      <c r="O14" s="2">
        <v>39025</v>
      </c>
      <c r="P14">
        <v>2020</v>
      </c>
      <c r="Q14">
        <f t="shared" si="1"/>
        <v>5</v>
      </c>
      <c r="R14">
        <v>3</v>
      </c>
      <c r="S14">
        <v>54</v>
      </c>
    </row>
    <row r="15" spans="1:19" x14ac:dyDescent="0.35">
      <c r="A15" t="s">
        <v>6</v>
      </c>
      <c r="B15">
        <v>2012</v>
      </c>
      <c r="E15" t="s">
        <v>52</v>
      </c>
      <c r="F15">
        <v>54</v>
      </c>
      <c r="G15">
        <f t="shared" si="0"/>
        <v>1.1824816655122872</v>
      </c>
      <c r="H15">
        <v>2012</v>
      </c>
      <c r="I15">
        <v>0</v>
      </c>
      <c r="J15">
        <v>45.666670000000003</v>
      </c>
      <c r="K15">
        <v>4.9259000000000004</v>
      </c>
      <c r="L15">
        <v>2015</v>
      </c>
      <c r="M15">
        <v>4</v>
      </c>
      <c r="N15">
        <v>2015</v>
      </c>
      <c r="O15" s="2">
        <v>40966</v>
      </c>
      <c r="P15">
        <v>2020</v>
      </c>
      <c r="Q15">
        <f t="shared" si="1"/>
        <v>5</v>
      </c>
      <c r="R15">
        <v>3</v>
      </c>
      <c r="S15">
        <v>54</v>
      </c>
    </row>
    <row r="16" spans="1:19" x14ac:dyDescent="0.35">
      <c r="A16" t="s">
        <v>6</v>
      </c>
      <c r="B16">
        <v>2015</v>
      </c>
      <c r="C16">
        <v>0</v>
      </c>
      <c r="E16" t="s">
        <v>52</v>
      </c>
      <c r="F16">
        <v>8</v>
      </c>
      <c r="G16">
        <f t="shared" si="0"/>
        <v>0.17518246896478326</v>
      </c>
      <c r="H16">
        <v>2016</v>
      </c>
      <c r="I16">
        <v>0</v>
      </c>
      <c r="J16">
        <v>45.666670000000003</v>
      </c>
      <c r="K16">
        <v>4.9259000000000004</v>
      </c>
      <c r="L16">
        <v>2015</v>
      </c>
      <c r="M16">
        <v>4</v>
      </c>
      <c r="N16">
        <v>2015</v>
      </c>
      <c r="O16" s="2">
        <v>42366</v>
      </c>
      <c r="P16">
        <v>2020</v>
      </c>
      <c r="Q16">
        <f t="shared" si="1"/>
        <v>5</v>
      </c>
      <c r="R16">
        <v>3</v>
      </c>
      <c r="S16">
        <v>54</v>
      </c>
    </row>
    <row r="17" spans="1:19" x14ac:dyDescent="0.35">
      <c r="A17" t="s">
        <v>6</v>
      </c>
      <c r="B17">
        <v>2017</v>
      </c>
      <c r="C17">
        <v>2</v>
      </c>
      <c r="D17">
        <v>1</v>
      </c>
      <c r="E17" t="s">
        <v>53</v>
      </c>
      <c r="F17">
        <v>0</v>
      </c>
      <c r="G17">
        <f t="shared" si="0"/>
        <v>0</v>
      </c>
      <c r="H17">
        <v>2018</v>
      </c>
      <c r="I17">
        <v>0</v>
      </c>
      <c r="J17">
        <v>45.666670000000003</v>
      </c>
      <c r="K17">
        <v>4.9259000000000004</v>
      </c>
      <c r="L17">
        <v>2015</v>
      </c>
      <c r="M17">
        <v>4.92592592592593</v>
      </c>
      <c r="N17">
        <v>2015</v>
      </c>
      <c r="O17" s="2">
        <v>43097</v>
      </c>
      <c r="P17">
        <v>2020</v>
      </c>
      <c r="Q17">
        <f t="shared" si="1"/>
        <v>5</v>
      </c>
      <c r="R17">
        <v>3</v>
      </c>
      <c r="S17">
        <v>54</v>
      </c>
    </row>
    <row r="18" spans="1:19" x14ac:dyDescent="0.35">
      <c r="A18" t="s">
        <v>6</v>
      </c>
      <c r="B18">
        <v>2020</v>
      </c>
      <c r="C18">
        <v>5</v>
      </c>
      <c r="D18">
        <v>3</v>
      </c>
      <c r="E18" t="s">
        <v>53</v>
      </c>
      <c r="F18">
        <v>3</v>
      </c>
      <c r="G18">
        <f t="shared" si="0"/>
        <v>6.5693425861793733E-2</v>
      </c>
      <c r="H18">
        <v>2020</v>
      </c>
      <c r="I18">
        <v>0</v>
      </c>
      <c r="J18">
        <v>45.666670000000003</v>
      </c>
      <c r="K18">
        <v>4.9259000000000004</v>
      </c>
      <c r="L18">
        <v>2015</v>
      </c>
      <c r="M18">
        <v>4.92592592592593</v>
      </c>
      <c r="N18">
        <v>2015</v>
      </c>
      <c r="O18" s="2">
        <v>43847</v>
      </c>
      <c r="P18">
        <v>2020</v>
      </c>
      <c r="Q18">
        <f t="shared" si="1"/>
        <v>5</v>
      </c>
      <c r="R18">
        <v>3</v>
      </c>
      <c r="S18">
        <v>54</v>
      </c>
    </row>
    <row r="19" spans="1:19" x14ac:dyDescent="0.35">
      <c r="A19" t="s">
        <v>41</v>
      </c>
      <c r="B19">
        <v>1998</v>
      </c>
      <c r="E19" t="s">
        <v>52</v>
      </c>
      <c r="F19">
        <v>68</v>
      </c>
      <c r="G19">
        <f t="shared" si="0"/>
        <v>0.72625698324022347</v>
      </c>
      <c r="H19">
        <v>1998</v>
      </c>
      <c r="I19">
        <v>3</v>
      </c>
      <c r="J19">
        <v>92.5</v>
      </c>
      <c r="K19">
        <v>5.9444444444444402</v>
      </c>
      <c r="L19">
        <v>2023</v>
      </c>
      <c r="M19">
        <v>3.8888888888888902</v>
      </c>
      <c r="N19">
        <v>2021</v>
      </c>
      <c r="O19" s="2">
        <v>35810</v>
      </c>
      <c r="P19">
        <v>2023</v>
      </c>
      <c r="Q19">
        <f t="shared" si="1"/>
        <v>2</v>
      </c>
      <c r="R19">
        <v>3</v>
      </c>
      <c r="S19">
        <v>215</v>
      </c>
    </row>
    <row r="20" spans="1:19" x14ac:dyDescent="0.35">
      <c r="A20" t="s">
        <v>41</v>
      </c>
      <c r="B20">
        <v>2010</v>
      </c>
      <c r="E20" t="s">
        <v>52</v>
      </c>
      <c r="F20">
        <v>98</v>
      </c>
      <c r="G20">
        <f t="shared" si="0"/>
        <v>1.0614525139664805</v>
      </c>
      <c r="H20">
        <v>2010</v>
      </c>
      <c r="I20">
        <v>3</v>
      </c>
      <c r="J20">
        <v>92.5</v>
      </c>
      <c r="K20">
        <v>5.9444444444444402</v>
      </c>
      <c r="L20">
        <v>2023</v>
      </c>
      <c r="M20">
        <v>5.9444444444444402</v>
      </c>
      <c r="N20">
        <v>2021</v>
      </c>
      <c r="O20" s="2">
        <v>40238</v>
      </c>
      <c r="P20">
        <v>2023</v>
      </c>
      <c r="Q20">
        <f t="shared" si="1"/>
        <v>2</v>
      </c>
      <c r="R20">
        <v>3</v>
      </c>
      <c r="S20">
        <v>215</v>
      </c>
    </row>
    <row r="21" spans="1:19" x14ac:dyDescent="0.35">
      <c r="A21" t="s">
        <v>41</v>
      </c>
      <c r="B21">
        <v>2012</v>
      </c>
      <c r="E21" t="s">
        <v>52</v>
      </c>
      <c r="F21">
        <v>103</v>
      </c>
      <c r="G21">
        <f t="shared" si="0"/>
        <v>1.1173184357541899</v>
      </c>
      <c r="H21">
        <v>2012</v>
      </c>
      <c r="I21">
        <v>3</v>
      </c>
      <c r="J21">
        <v>92.5</v>
      </c>
      <c r="K21">
        <v>5.9444444444444402</v>
      </c>
      <c r="L21">
        <v>2023</v>
      </c>
      <c r="M21">
        <v>8</v>
      </c>
      <c r="N21">
        <v>2021</v>
      </c>
      <c r="O21" s="2">
        <v>40964</v>
      </c>
      <c r="P21">
        <v>2023</v>
      </c>
      <c r="Q21">
        <f t="shared" si="1"/>
        <v>2</v>
      </c>
      <c r="R21">
        <v>3</v>
      </c>
      <c r="S21">
        <v>215</v>
      </c>
    </row>
    <row r="22" spans="1:19" x14ac:dyDescent="0.35">
      <c r="A22" t="s">
        <v>41</v>
      </c>
      <c r="B22">
        <v>2014</v>
      </c>
      <c r="E22" t="s">
        <v>52</v>
      </c>
      <c r="F22">
        <v>101</v>
      </c>
      <c r="G22">
        <f t="shared" si="0"/>
        <v>1.0949720670391061</v>
      </c>
      <c r="H22">
        <v>2014</v>
      </c>
      <c r="I22">
        <v>3</v>
      </c>
      <c r="J22">
        <v>92.5</v>
      </c>
      <c r="K22">
        <v>5.9444444444444402</v>
      </c>
      <c r="L22">
        <v>2023</v>
      </c>
      <c r="M22">
        <v>5.9444444444444402</v>
      </c>
      <c r="N22">
        <v>2021</v>
      </c>
      <c r="O22" s="2">
        <v>41682</v>
      </c>
      <c r="P22">
        <v>2023</v>
      </c>
      <c r="Q22">
        <f t="shared" si="1"/>
        <v>2</v>
      </c>
      <c r="R22">
        <v>3</v>
      </c>
      <c r="S22">
        <v>215</v>
      </c>
    </row>
    <row r="23" spans="1:19" x14ac:dyDescent="0.35">
      <c r="A23" t="s">
        <v>41</v>
      </c>
      <c r="B23">
        <v>2020</v>
      </c>
      <c r="C23">
        <v>0</v>
      </c>
      <c r="D23">
        <v>0</v>
      </c>
      <c r="E23" t="s">
        <v>53</v>
      </c>
      <c r="F23">
        <v>8</v>
      </c>
      <c r="G23">
        <f t="shared" si="0"/>
        <v>5.5865921787709494E-2</v>
      </c>
      <c r="H23">
        <v>2021</v>
      </c>
      <c r="I23">
        <v>3</v>
      </c>
      <c r="J23">
        <v>92.5</v>
      </c>
      <c r="K23">
        <v>5.9444444444444402</v>
      </c>
      <c r="L23">
        <v>2023</v>
      </c>
      <c r="M23">
        <v>5.9444444444444402</v>
      </c>
      <c r="N23">
        <v>2021</v>
      </c>
      <c r="O23" s="2">
        <v>44148</v>
      </c>
      <c r="P23">
        <v>2023</v>
      </c>
      <c r="Q23">
        <f t="shared" si="1"/>
        <v>2</v>
      </c>
      <c r="R23">
        <v>3</v>
      </c>
      <c r="S23">
        <v>215</v>
      </c>
    </row>
    <row r="24" spans="1:19" x14ac:dyDescent="0.35">
      <c r="A24" t="s">
        <v>41</v>
      </c>
      <c r="B24">
        <v>2021</v>
      </c>
      <c r="C24">
        <v>0</v>
      </c>
      <c r="D24">
        <v>0</v>
      </c>
      <c r="E24" t="s">
        <v>53</v>
      </c>
      <c r="F24">
        <v>6</v>
      </c>
      <c r="G24">
        <f t="shared" si="0"/>
        <v>3.3519553072625698E-2</v>
      </c>
      <c r="H24">
        <v>2021</v>
      </c>
      <c r="I24">
        <v>3</v>
      </c>
      <c r="J24">
        <v>92.5</v>
      </c>
      <c r="K24">
        <v>5.9444444444444402</v>
      </c>
      <c r="L24">
        <v>2023</v>
      </c>
      <c r="M24">
        <v>5.9444444444444402</v>
      </c>
      <c r="N24">
        <v>2021</v>
      </c>
      <c r="O24" s="2">
        <v>44259</v>
      </c>
      <c r="P24">
        <v>2023</v>
      </c>
      <c r="Q24">
        <f t="shared" si="1"/>
        <v>2</v>
      </c>
      <c r="R24">
        <v>3</v>
      </c>
      <c r="S24">
        <v>215</v>
      </c>
    </row>
    <row r="25" spans="1:19" x14ac:dyDescent="0.35">
      <c r="A25" t="s">
        <v>41</v>
      </c>
      <c r="B25">
        <v>2021</v>
      </c>
      <c r="C25">
        <v>1</v>
      </c>
      <c r="D25">
        <v>1</v>
      </c>
      <c r="E25" t="s">
        <v>53</v>
      </c>
      <c r="F25">
        <v>8</v>
      </c>
      <c r="G25">
        <f t="shared" si="0"/>
        <v>5.5865921787709494E-2</v>
      </c>
      <c r="H25">
        <v>2022</v>
      </c>
      <c r="I25">
        <v>3</v>
      </c>
      <c r="J25">
        <v>92.5</v>
      </c>
      <c r="K25">
        <v>5.9444444444444402</v>
      </c>
      <c r="L25">
        <v>2023</v>
      </c>
      <c r="M25">
        <v>5.9444444444444402</v>
      </c>
      <c r="N25">
        <v>2021</v>
      </c>
      <c r="O25" s="2">
        <v>44510</v>
      </c>
      <c r="P25">
        <v>2023</v>
      </c>
      <c r="Q25">
        <f t="shared" si="1"/>
        <v>2</v>
      </c>
      <c r="R25">
        <v>3</v>
      </c>
      <c r="S25">
        <v>215</v>
      </c>
    </row>
    <row r="26" spans="1:19" x14ac:dyDescent="0.35">
      <c r="A26" t="s">
        <v>41</v>
      </c>
      <c r="B26">
        <v>2022</v>
      </c>
      <c r="C26">
        <v>1</v>
      </c>
      <c r="D26">
        <v>1</v>
      </c>
      <c r="E26" t="s">
        <v>53</v>
      </c>
      <c r="F26">
        <v>4</v>
      </c>
      <c r="G26">
        <f t="shared" si="0"/>
        <v>1.11731843575419E-2</v>
      </c>
      <c r="H26">
        <v>2022</v>
      </c>
      <c r="I26">
        <v>3</v>
      </c>
      <c r="J26">
        <v>92.5</v>
      </c>
      <c r="K26">
        <v>5.9444444444444402</v>
      </c>
      <c r="L26">
        <v>2023</v>
      </c>
      <c r="M26">
        <v>5.9444444444444402</v>
      </c>
      <c r="N26">
        <v>2021</v>
      </c>
      <c r="O26" s="2">
        <v>44626</v>
      </c>
      <c r="P26">
        <v>2023</v>
      </c>
      <c r="Q26">
        <f t="shared" si="1"/>
        <v>2</v>
      </c>
      <c r="R26">
        <v>3</v>
      </c>
      <c r="S26">
        <v>215</v>
      </c>
    </row>
    <row r="27" spans="1:19" x14ac:dyDescent="0.35">
      <c r="A27" t="s">
        <v>41</v>
      </c>
      <c r="B27">
        <v>2022</v>
      </c>
      <c r="C27">
        <v>2</v>
      </c>
      <c r="D27">
        <v>2</v>
      </c>
      <c r="E27" t="s">
        <v>53</v>
      </c>
      <c r="F27">
        <v>4</v>
      </c>
      <c r="G27">
        <f t="shared" si="0"/>
        <v>1.11731843575419E-2</v>
      </c>
      <c r="H27">
        <v>2023</v>
      </c>
      <c r="I27">
        <v>3</v>
      </c>
      <c r="J27">
        <v>92.5</v>
      </c>
      <c r="K27">
        <v>5.9444444444444402</v>
      </c>
      <c r="L27">
        <v>2023</v>
      </c>
      <c r="M27">
        <v>5.9444444444444402</v>
      </c>
      <c r="N27">
        <v>2021</v>
      </c>
      <c r="O27" s="2">
        <v>44876</v>
      </c>
      <c r="P27">
        <v>2023</v>
      </c>
      <c r="Q27">
        <f t="shared" si="1"/>
        <v>2</v>
      </c>
      <c r="R27">
        <v>3</v>
      </c>
      <c r="S27">
        <v>215</v>
      </c>
    </row>
    <row r="28" spans="1:19" x14ac:dyDescent="0.35">
      <c r="A28" t="s">
        <v>41</v>
      </c>
      <c r="B28">
        <v>2023</v>
      </c>
      <c r="C28">
        <v>2</v>
      </c>
      <c r="D28">
        <v>2</v>
      </c>
      <c r="E28" t="s">
        <v>53</v>
      </c>
      <c r="F28">
        <v>3</v>
      </c>
      <c r="G28">
        <f t="shared" si="0"/>
        <v>0</v>
      </c>
      <c r="H28">
        <v>2023</v>
      </c>
      <c r="I28">
        <v>3</v>
      </c>
      <c r="J28">
        <v>92.5</v>
      </c>
      <c r="K28">
        <v>5.9444444444444402</v>
      </c>
      <c r="L28">
        <v>2023</v>
      </c>
      <c r="M28">
        <v>5.9444444444444402</v>
      </c>
      <c r="N28">
        <v>2021</v>
      </c>
      <c r="O28" s="2">
        <v>44988</v>
      </c>
      <c r="P28">
        <v>2023</v>
      </c>
      <c r="Q28">
        <f t="shared" si="1"/>
        <v>2</v>
      </c>
      <c r="R28">
        <v>3</v>
      </c>
      <c r="S28">
        <v>215</v>
      </c>
    </row>
    <row r="29" spans="1:19" x14ac:dyDescent="0.35">
      <c r="A29" t="s">
        <v>7</v>
      </c>
      <c r="B29">
        <v>1996</v>
      </c>
      <c r="E29" t="s">
        <v>52</v>
      </c>
      <c r="F29">
        <v>1290</v>
      </c>
      <c r="G29">
        <f t="shared" si="0"/>
        <v>0.7624076029567054</v>
      </c>
      <c r="H29">
        <v>1996</v>
      </c>
      <c r="I29">
        <v>568</v>
      </c>
      <c r="J29">
        <v>1515</v>
      </c>
      <c r="K29">
        <v>3.754</v>
      </c>
      <c r="L29">
        <v>2020</v>
      </c>
      <c r="N29">
        <v>2020</v>
      </c>
      <c r="O29" s="2"/>
      <c r="P29">
        <v>2024</v>
      </c>
      <c r="Q29">
        <f t="shared" si="1"/>
        <v>4</v>
      </c>
      <c r="R29">
        <v>972</v>
      </c>
      <c r="S29">
        <v>625</v>
      </c>
    </row>
    <row r="30" spans="1:19" x14ac:dyDescent="0.35">
      <c r="A30" t="s">
        <v>7</v>
      </c>
      <c r="B30">
        <v>1998</v>
      </c>
      <c r="E30" t="s">
        <v>52</v>
      </c>
      <c r="F30">
        <v>588</v>
      </c>
      <c r="G30">
        <f t="shared" si="0"/>
        <v>2.1119324181626188E-2</v>
      </c>
      <c r="H30">
        <v>1998</v>
      </c>
      <c r="I30">
        <v>568</v>
      </c>
      <c r="J30">
        <v>1515</v>
      </c>
      <c r="K30">
        <v>3.754</v>
      </c>
      <c r="L30">
        <v>2020</v>
      </c>
      <c r="N30">
        <v>2020</v>
      </c>
      <c r="O30" s="2"/>
      <c r="P30">
        <v>2024</v>
      </c>
      <c r="Q30">
        <f t="shared" si="1"/>
        <v>4</v>
      </c>
      <c r="R30">
        <v>972</v>
      </c>
      <c r="S30">
        <v>625</v>
      </c>
    </row>
    <row r="31" spans="1:19" x14ac:dyDescent="0.35">
      <c r="A31" t="s">
        <v>7</v>
      </c>
      <c r="B31">
        <v>2001</v>
      </c>
      <c r="E31" t="s">
        <v>52</v>
      </c>
      <c r="F31">
        <v>2028</v>
      </c>
      <c r="G31">
        <f t="shared" si="0"/>
        <v>1.5417106652587118</v>
      </c>
      <c r="H31">
        <v>2001</v>
      </c>
      <c r="I31">
        <v>568</v>
      </c>
      <c r="J31">
        <v>1515</v>
      </c>
      <c r="K31">
        <v>3.754</v>
      </c>
      <c r="L31">
        <v>2020</v>
      </c>
      <c r="N31">
        <v>2020</v>
      </c>
      <c r="O31" s="2"/>
      <c r="P31">
        <v>2024</v>
      </c>
      <c r="Q31">
        <f t="shared" si="1"/>
        <v>4</v>
      </c>
      <c r="R31">
        <v>972</v>
      </c>
      <c r="S31">
        <v>625</v>
      </c>
    </row>
    <row r="32" spans="1:19" x14ac:dyDescent="0.35">
      <c r="A32" t="s">
        <v>7</v>
      </c>
      <c r="B32">
        <v>2002</v>
      </c>
      <c r="E32" t="s">
        <v>52</v>
      </c>
      <c r="F32">
        <v>1118</v>
      </c>
      <c r="G32">
        <f t="shared" si="0"/>
        <v>0.58078141499472014</v>
      </c>
      <c r="H32">
        <v>2002</v>
      </c>
      <c r="I32">
        <v>568</v>
      </c>
      <c r="J32">
        <v>1515</v>
      </c>
      <c r="K32">
        <v>3.754</v>
      </c>
      <c r="L32">
        <v>2020</v>
      </c>
      <c r="N32">
        <v>2020</v>
      </c>
      <c r="P32">
        <v>2024</v>
      </c>
      <c r="Q32">
        <f t="shared" si="1"/>
        <v>4</v>
      </c>
      <c r="R32">
        <v>972</v>
      </c>
      <c r="S32">
        <v>625</v>
      </c>
    </row>
    <row r="33" spans="1:19" x14ac:dyDescent="0.35">
      <c r="A33" t="s">
        <v>7</v>
      </c>
      <c r="B33">
        <v>2009</v>
      </c>
      <c r="E33" t="s">
        <v>52</v>
      </c>
      <c r="F33">
        <v>2515</v>
      </c>
      <c r="G33">
        <f t="shared" si="0"/>
        <v>2.0559662090813093</v>
      </c>
      <c r="H33">
        <v>2009</v>
      </c>
      <c r="I33">
        <v>568</v>
      </c>
      <c r="J33">
        <v>1515</v>
      </c>
      <c r="K33">
        <v>3.754</v>
      </c>
      <c r="L33">
        <v>2020</v>
      </c>
      <c r="N33">
        <v>2020</v>
      </c>
      <c r="P33">
        <v>2024</v>
      </c>
      <c r="Q33">
        <f t="shared" si="1"/>
        <v>4</v>
      </c>
      <c r="R33">
        <v>972</v>
      </c>
      <c r="S33">
        <v>625</v>
      </c>
    </row>
    <row r="34" spans="1:19" x14ac:dyDescent="0.35">
      <c r="A34" t="s">
        <v>7</v>
      </c>
      <c r="B34">
        <v>2011</v>
      </c>
      <c r="E34" t="s">
        <v>52</v>
      </c>
      <c r="F34">
        <v>2405</v>
      </c>
      <c r="G34">
        <f t="shared" si="0"/>
        <v>1.9398099260823654</v>
      </c>
      <c r="H34">
        <v>2011</v>
      </c>
      <c r="I34">
        <v>568</v>
      </c>
      <c r="J34">
        <v>1515</v>
      </c>
      <c r="K34">
        <v>3.754</v>
      </c>
      <c r="L34">
        <v>2020</v>
      </c>
      <c r="N34">
        <v>2020</v>
      </c>
      <c r="P34">
        <v>2024</v>
      </c>
      <c r="Q34">
        <f t="shared" si="1"/>
        <v>4</v>
      </c>
      <c r="R34">
        <v>972</v>
      </c>
      <c r="S34">
        <v>625</v>
      </c>
    </row>
    <row r="35" spans="1:19" x14ac:dyDescent="0.35">
      <c r="A35" t="s">
        <v>7</v>
      </c>
      <c r="B35">
        <v>2017</v>
      </c>
      <c r="E35" t="s">
        <v>52</v>
      </c>
      <c r="F35">
        <v>1083</v>
      </c>
      <c r="G35">
        <f t="shared" si="0"/>
        <v>0.54382259767687435</v>
      </c>
      <c r="H35">
        <v>2017</v>
      </c>
      <c r="I35">
        <v>568</v>
      </c>
      <c r="J35">
        <v>1515</v>
      </c>
      <c r="K35">
        <v>3.754</v>
      </c>
      <c r="L35">
        <v>2020</v>
      </c>
      <c r="M35" s="2"/>
      <c r="N35">
        <v>2020</v>
      </c>
      <c r="O35" s="2">
        <v>42782</v>
      </c>
      <c r="P35">
        <v>2024</v>
      </c>
      <c r="Q35">
        <f t="shared" si="1"/>
        <v>4</v>
      </c>
      <c r="R35">
        <v>972</v>
      </c>
      <c r="S35">
        <v>625</v>
      </c>
    </row>
    <row r="36" spans="1:19" x14ac:dyDescent="0.35">
      <c r="A36" t="s">
        <v>7</v>
      </c>
      <c r="B36">
        <v>2018</v>
      </c>
      <c r="E36" t="s">
        <v>52</v>
      </c>
      <c r="F36">
        <v>1093</v>
      </c>
      <c r="G36">
        <f t="shared" si="0"/>
        <v>0.5543822597676874</v>
      </c>
      <c r="H36">
        <v>2019</v>
      </c>
      <c r="I36">
        <v>568</v>
      </c>
      <c r="J36">
        <v>1515</v>
      </c>
      <c r="K36">
        <v>3.754</v>
      </c>
      <c r="L36">
        <v>2020</v>
      </c>
      <c r="M36" s="2"/>
      <c r="N36">
        <v>2020</v>
      </c>
      <c r="O36" s="2">
        <v>43450</v>
      </c>
      <c r="P36">
        <v>2024</v>
      </c>
      <c r="Q36">
        <f t="shared" si="1"/>
        <v>4</v>
      </c>
      <c r="R36">
        <v>972</v>
      </c>
      <c r="S36">
        <v>625</v>
      </c>
    </row>
    <row r="37" spans="1:19" x14ac:dyDescent="0.35">
      <c r="A37" t="s">
        <v>7</v>
      </c>
      <c r="B37">
        <v>2020</v>
      </c>
      <c r="C37">
        <v>0</v>
      </c>
      <c r="D37">
        <v>0</v>
      </c>
      <c r="E37" t="s">
        <v>53</v>
      </c>
      <c r="F37">
        <v>568</v>
      </c>
      <c r="G37">
        <f t="shared" si="0"/>
        <v>0</v>
      </c>
      <c r="H37">
        <v>2020</v>
      </c>
      <c r="I37">
        <v>568</v>
      </c>
      <c r="J37">
        <v>1515</v>
      </c>
      <c r="K37">
        <v>3.754</v>
      </c>
      <c r="L37">
        <v>2020</v>
      </c>
      <c r="M37" s="2"/>
      <c r="N37">
        <v>2020</v>
      </c>
      <c r="O37" s="2">
        <v>43848</v>
      </c>
      <c r="P37">
        <v>2024</v>
      </c>
      <c r="Q37">
        <f t="shared" si="1"/>
        <v>4</v>
      </c>
      <c r="R37">
        <v>972</v>
      </c>
      <c r="S37">
        <v>625</v>
      </c>
    </row>
    <row r="38" spans="1:19" x14ac:dyDescent="0.35">
      <c r="A38" t="s">
        <v>7</v>
      </c>
      <c r="B38">
        <v>2022</v>
      </c>
      <c r="C38">
        <v>2</v>
      </c>
      <c r="D38">
        <v>2</v>
      </c>
      <c r="E38" t="s">
        <v>53</v>
      </c>
      <c r="F38">
        <v>775</v>
      </c>
      <c r="G38">
        <f t="shared" si="0"/>
        <v>0.21858500527983105</v>
      </c>
      <c r="H38">
        <v>2022</v>
      </c>
      <c r="I38">
        <v>568</v>
      </c>
      <c r="J38">
        <v>1515</v>
      </c>
      <c r="K38">
        <v>3.754</v>
      </c>
      <c r="L38">
        <v>2020</v>
      </c>
      <c r="M38" s="2"/>
      <c r="N38">
        <v>2020</v>
      </c>
      <c r="O38" s="2">
        <v>44636</v>
      </c>
      <c r="P38">
        <v>2024</v>
      </c>
      <c r="Q38">
        <f t="shared" si="1"/>
        <v>4</v>
      </c>
      <c r="R38">
        <v>972</v>
      </c>
      <c r="S38">
        <v>625</v>
      </c>
    </row>
    <row r="39" spans="1:19" x14ac:dyDescent="0.35">
      <c r="A39" t="s">
        <v>7</v>
      </c>
      <c r="B39">
        <v>2024</v>
      </c>
      <c r="C39">
        <v>4</v>
      </c>
      <c r="D39">
        <v>4</v>
      </c>
      <c r="E39" t="s">
        <v>53</v>
      </c>
      <c r="F39">
        <v>972</v>
      </c>
      <c r="G39">
        <f t="shared" si="0"/>
        <v>0.42661034846884899</v>
      </c>
      <c r="H39">
        <v>2024</v>
      </c>
      <c r="I39">
        <v>568</v>
      </c>
      <c r="J39">
        <v>1515</v>
      </c>
      <c r="K39">
        <v>3.754</v>
      </c>
      <c r="L39">
        <v>2020</v>
      </c>
      <c r="M39" s="2"/>
      <c r="N39">
        <v>2020</v>
      </c>
      <c r="O39" s="2">
        <v>45364</v>
      </c>
      <c r="P39">
        <v>2024</v>
      </c>
      <c r="Q39">
        <f t="shared" si="1"/>
        <v>4</v>
      </c>
      <c r="R39">
        <v>972</v>
      </c>
      <c r="S39">
        <v>625</v>
      </c>
    </row>
    <row r="40" spans="1:19" x14ac:dyDescent="0.35">
      <c r="A40" t="s">
        <v>8</v>
      </c>
      <c r="B40">
        <v>1996</v>
      </c>
      <c r="E40" t="s">
        <v>52</v>
      </c>
      <c r="F40">
        <v>31</v>
      </c>
      <c r="G40">
        <f t="shared" si="0"/>
        <v>0.31292517006802723</v>
      </c>
      <c r="H40">
        <v>1997</v>
      </c>
      <c r="I40">
        <v>8</v>
      </c>
      <c r="J40">
        <v>81.5</v>
      </c>
      <c r="K40">
        <v>6.7638999999999996</v>
      </c>
      <c r="L40">
        <v>2017</v>
      </c>
      <c r="M40">
        <v>6.0555555555555598</v>
      </c>
      <c r="N40">
        <v>2017</v>
      </c>
      <c r="O40" s="2">
        <v>35427</v>
      </c>
      <c r="P40">
        <v>2024</v>
      </c>
      <c r="Q40">
        <f t="shared" si="1"/>
        <v>7</v>
      </c>
      <c r="R40">
        <v>22</v>
      </c>
      <c r="S40">
        <v>92</v>
      </c>
    </row>
    <row r="41" spans="1:19" x14ac:dyDescent="0.35">
      <c r="A41" t="s">
        <v>8</v>
      </c>
      <c r="B41">
        <v>2011</v>
      </c>
      <c r="E41" t="s">
        <v>52</v>
      </c>
      <c r="F41">
        <v>132</v>
      </c>
      <c r="G41">
        <f t="shared" si="0"/>
        <v>1.6870748299319729</v>
      </c>
      <c r="H41">
        <v>2012</v>
      </c>
      <c r="I41">
        <v>8</v>
      </c>
      <c r="J41">
        <v>81.5</v>
      </c>
      <c r="K41">
        <v>6.7638999999999996</v>
      </c>
      <c r="L41">
        <v>2017</v>
      </c>
      <c r="M41">
        <v>7.5</v>
      </c>
      <c r="N41">
        <v>2017</v>
      </c>
      <c r="O41" s="2">
        <v>40901</v>
      </c>
      <c r="P41">
        <v>2024</v>
      </c>
      <c r="Q41">
        <f t="shared" si="1"/>
        <v>7</v>
      </c>
      <c r="R41">
        <v>22</v>
      </c>
      <c r="S41">
        <v>92</v>
      </c>
    </row>
    <row r="42" spans="1:19" x14ac:dyDescent="0.35">
      <c r="A42" t="s">
        <v>8</v>
      </c>
      <c r="B42">
        <v>2017</v>
      </c>
      <c r="C42">
        <v>0</v>
      </c>
      <c r="D42">
        <v>0</v>
      </c>
      <c r="E42" t="s">
        <v>53</v>
      </c>
      <c r="F42">
        <v>8</v>
      </c>
      <c r="G42">
        <f t="shared" si="0"/>
        <v>0</v>
      </c>
      <c r="H42">
        <v>2018</v>
      </c>
      <c r="I42">
        <v>8</v>
      </c>
      <c r="J42">
        <v>81.5</v>
      </c>
      <c r="K42">
        <v>6.7638999999999996</v>
      </c>
      <c r="L42">
        <v>2017</v>
      </c>
      <c r="M42">
        <v>7</v>
      </c>
      <c r="N42">
        <v>2017</v>
      </c>
      <c r="O42" s="2">
        <v>43096</v>
      </c>
      <c r="P42">
        <v>2024</v>
      </c>
      <c r="Q42">
        <f t="shared" si="1"/>
        <v>7</v>
      </c>
      <c r="R42">
        <v>22</v>
      </c>
      <c r="S42">
        <v>92</v>
      </c>
    </row>
    <row r="43" spans="1:19" x14ac:dyDescent="0.35">
      <c r="A43" t="s">
        <v>8</v>
      </c>
      <c r="B43">
        <v>2020</v>
      </c>
      <c r="C43">
        <v>3</v>
      </c>
      <c r="D43">
        <v>3</v>
      </c>
      <c r="E43" t="s">
        <v>53</v>
      </c>
      <c r="F43">
        <v>17</v>
      </c>
      <c r="G43">
        <f t="shared" si="0"/>
        <v>0.12244897959183673</v>
      </c>
      <c r="H43">
        <v>2020</v>
      </c>
      <c r="I43">
        <v>8</v>
      </c>
      <c r="J43">
        <v>81.5</v>
      </c>
      <c r="K43">
        <v>6.7638999999999996</v>
      </c>
      <c r="L43">
        <v>2017</v>
      </c>
      <c r="M43">
        <v>6.5</v>
      </c>
      <c r="N43">
        <v>2017</v>
      </c>
      <c r="O43" s="2">
        <v>43831</v>
      </c>
      <c r="P43">
        <v>2024</v>
      </c>
      <c r="Q43">
        <f t="shared" si="1"/>
        <v>7</v>
      </c>
      <c r="R43">
        <v>22</v>
      </c>
      <c r="S43">
        <v>92</v>
      </c>
    </row>
    <row r="44" spans="1:19" x14ac:dyDescent="0.35">
      <c r="A44" t="s">
        <v>8</v>
      </c>
      <c r="B44">
        <v>2024</v>
      </c>
      <c r="C44">
        <v>7</v>
      </c>
      <c r="D44">
        <v>7</v>
      </c>
      <c r="E44" t="s">
        <v>53</v>
      </c>
      <c r="F44">
        <v>22</v>
      </c>
      <c r="G44">
        <f t="shared" si="0"/>
        <v>0.19047619047619047</v>
      </c>
      <c r="H44">
        <v>2024</v>
      </c>
      <c r="I44">
        <v>8</v>
      </c>
      <c r="J44">
        <v>81.5</v>
      </c>
      <c r="K44">
        <v>6.7638999999999996</v>
      </c>
      <c r="L44">
        <v>2017</v>
      </c>
      <c r="M44">
        <v>6.7638888888888902</v>
      </c>
      <c r="N44">
        <v>2017</v>
      </c>
      <c r="O44" s="2">
        <v>45338</v>
      </c>
      <c r="P44">
        <v>2024</v>
      </c>
      <c r="Q44">
        <f t="shared" si="1"/>
        <v>7</v>
      </c>
      <c r="R44">
        <v>22</v>
      </c>
      <c r="S44">
        <v>92</v>
      </c>
    </row>
    <row r="45" spans="1:19" x14ac:dyDescent="0.35">
      <c r="A45" t="s">
        <v>42</v>
      </c>
      <c r="B45">
        <v>2012</v>
      </c>
      <c r="E45" t="s">
        <v>52</v>
      </c>
      <c r="F45">
        <v>820</v>
      </c>
      <c r="G45">
        <f t="shared" si="0"/>
        <v>1.075268817204301</v>
      </c>
      <c r="H45">
        <v>2013</v>
      </c>
      <c r="I45">
        <v>20</v>
      </c>
      <c r="J45">
        <v>764</v>
      </c>
      <c r="K45">
        <v>9.0740740740740709</v>
      </c>
      <c r="L45">
        <v>2017</v>
      </c>
      <c r="M45">
        <v>9.7222222222222197</v>
      </c>
      <c r="N45">
        <v>2017</v>
      </c>
      <c r="O45" s="2">
        <v>41216</v>
      </c>
      <c r="P45">
        <v>2020</v>
      </c>
      <c r="Q45">
        <f t="shared" si="1"/>
        <v>3</v>
      </c>
      <c r="R45">
        <v>28</v>
      </c>
      <c r="S45">
        <v>92</v>
      </c>
    </row>
    <row r="46" spans="1:19" x14ac:dyDescent="0.35">
      <c r="A46" t="s">
        <v>42</v>
      </c>
      <c r="B46">
        <v>2015</v>
      </c>
      <c r="E46" t="s">
        <v>52</v>
      </c>
      <c r="F46">
        <v>708</v>
      </c>
      <c r="G46">
        <f t="shared" si="0"/>
        <v>0.92473118279569888</v>
      </c>
      <c r="H46">
        <v>2015</v>
      </c>
      <c r="I46">
        <v>20</v>
      </c>
      <c r="J46">
        <v>764</v>
      </c>
      <c r="K46">
        <v>9.0740740740740709</v>
      </c>
      <c r="L46">
        <v>2017</v>
      </c>
      <c r="M46">
        <v>9.0740740740740709</v>
      </c>
      <c r="N46">
        <v>2017</v>
      </c>
      <c r="O46" s="2">
        <v>42061</v>
      </c>
      <c r="P46">
        <v>2020</v>
      </c>
      <c r="Q46">
        <f t="shared" si="1"/>
        <v>3</v>
      </c>
      <c r="R46">
        <v>28</v>
      </c>
      <c r="S46">
        <v>92</v>
      </c>
    </row>
    <row r="47" spans="1:19" x14ac:dyDescent="0.35">
      <c r="A47" t="s">
        <v>42</v>
      </c>
      <c r="B47">
        <v>2017</v>
      </c>
      <c r="C47">
        <v>0</v>
      </c>
      <c r="D47">
        <v>0</v>
      </c>
      <c r="E47" t="s">
        <v>53</v>
      </c>
      <c r="F47">
        <v>20</v>
      </c>
      <c r="G47">
        <f t="shared" si="0"/>
        <v>0</v>
      </c>
      <c r="H47">
        <v>2017</v>
      </c>
      <c r="I47">
        <v>20</v>
      </c>
      <c r="J47">
        <v>764</v>
      </c>
      <c r="K47">
        <v>9.0740740740740709</v>
      </c>
      <c r="L47">
        <v>2017</v>
      </c>
      <c r="M47">
        <v>9</v>
      </c>
      <c r="N47">
        <v>2017</v>
      </c>
      <c r="O47" s="2">
        <v>42781</v>
      </c>
      <c r="P47">
        <v>2020</v>
      </c>
      <c r="Q47">
        <f t="shared" si="1"/>
        <v>3</v>
      </c>
      <c r="R47">
        <v>28</v>
      </c>
      <c r="S47">
        <v>92</v>
      </c>
    </row>
    <row r="48" spans="1:19" x14ac:dyDescent="0.35">
      <c r="A48" t="s">
        <v>42</v>
      </c>
      <c r="B48">
        <v>2019</v>
      </c>
      <c r="C48">
        <v>3</v>
      </c>
      <c r="D48">
        <v>3</v>
      </c>
      <c r="E48" t="s">
        <v>53</v>
      </c>
      <c r="F48">
        <v>28</v>
      </c>
      <c r="G48">
        <f t="shared" si="0"/>
        <v>1.0752688172043012E-2</v>
      </c>
      <c r="H48">
        <v>2020</v>
      </c>
      <c r="I48">
        <v>20</v>
      </c>
      <c r="J48">
        <v>764</v>
      </c>
      <c r="K48">
        <v>9.0740740740740709</v>
      </c>
      <c r="L48">
        <v>2017</v>
      </c>
      <c r="M48">
        <v>8.5</v>
      </c>
      <c r="N48">
        <v>2017</v>
      </c>
      <c r="O48" s="2">
        <v>43818</v>
      </c>
      <c r="P48">
        <v>2020</v>
      </c>
      <c r="Q48">
        <f t="shared" si="1"/>
        <v>3</v>
      </c>
      <c r="R48">
        <v>28</v>
      </c>
      <c r="S48">
        <v>92</v>
      </c>
    </row>
    <row r="49" spans="1:19" x14ac:dyDescent="0.35">
      <c r="A49" t="s">
        <v>9</v>
      </c>
      <c r="B49">
        <v>1996</v>
      </c>
      <c r="E49" t="s">
        <v>52</v>
      </c>
      <c r="F49">
        <v>1702</v>
      </c>
      <c r="G49">
        <f t="shared" si="0"/>
        <v>0.5336599914784832</v>
      </c>
      <c r="H49">
        <v>1996</v>
      </c>
      <c r="I49">
        <v>700</v>
      </c>
      <c r="J49">
        <v>2577.6</v>
      </c>
      <c r="K49">
        <v>6.3056000000000001</v>
      </c>
      <c r="L49">
        <v>2018</v>
      </c>
      <c r="M49">
        <v>7.3333333333333304</v>
      </c>
      <c r="N49">
        <v>2018</v>
      </c>
      <c r="O49" s="2">
        <v>35103</v>
      </c>
      <c r="P49">
        <v>2023</v>
      </c>
      <c r="Q49">
        <f t="shared" si="1"/>
        <v>5</v>
      </c>
      <c r="R49">
        <v>1382</v>
      </c>
      <c r="S49">
        <v>2600</v>
      </c>
    </row>
    <row r="50" spans="1:19" x14ac:dyDescent="0.35">
      <c r="A50" t="s">
        <v>9</v>
      </c>
      <c r="B50">
        <v>2012</v>
      </c>
      <c r="E50" t="s">
        <v>52</v>
      </c>
      <c r="F50">
        <v>2352</v>
      </c>
      <c r="G50">
        <f t="shared" si="0"/>
        <v>0.8798466126970601</v>
      </c>
      <c r="H50">
        <v>2012</v>
      </c>
      <c r="I50">
        <v>700</v>
      </c>
      <c r="J50">
        <v>2577.6</v>
      </c>
      <c r="K50">
        <v>6.3056000000000001</v>
      </c>
      <c r="L50">
        <v>2018</v>
      </c>
      <c r="M50">
        <v>7.5</v>
      </c>
      <c r="N50">
        <v>2018</v>
      </c>
      <c r="O50" s="2">
        <v>40974</v>
      </c>
      <c r="P50">
        <v>2023</v>
      </c>
      <c r="Q50">
        <f t="shared" si="1"/>
        <v>5</v>
      </c>
      <c r="R50">
        <v>1382</v>
      </c>
      <c r="S50">
        <v>2600</v>
      </c>
    </row>
    <row r="51" spans="1:19" x14ac:dyDescent="0.35">
      <c r="A51" t="s">
        <v>9</v>
      </c>
      <c r="B51">
        <v>2013</v>
      </c>
      <c r="E51" t="s">
        <v>52</v>
      </c>
      <c r="F51">
        <v>2664</v>
      </c>
      <c r="G51">
        <f t="shared" si="0"/>
        <v>1.0460161908819769</v>
      </c>
      <c r="H51">
        <v>2013</v>
      </c>
      <c r="I51">
        <v>700</v>
      </c>
      <c r="J51">
        <v>2577.6</v>
      </c>
      <c r="K51">
        <v>6.3056000000000001</v>
      </c>
      <c r="L51">
        <v>2018</v>
      </c>
      <c r="M51">
        <v>6.3055555555555598</v>
      </c>
      <c r="N51">
        <v>2018</v>
      </c>
      <c r="O51" s="2">
        <v>41346</v>
      </c>
      <c r="P51">
        <v>2023</v>
      </c>
      <c r="Q51">
        <f t="shared" si="1"/>
        <v>5</v>
      </c>
      <c r="R51">
        <v>1382</v>
      </c>
      <c r="S51">
        <v>2600</v>
      </c>
    </row>
    <row r="52" spans="1:19" x14ac:dyDescent="0.35">
      <c r="A52" t="s">
        <v>9</v>
      </c>
      <c r="B52">
        <v>2014</v>
      </c>
      <c r="E52" t="s">
        <v>52</v>
      </c>
      <c r="F52">
        <v>2587</v>
      </c>
      <c r="G52">
        <f t="shared" si="0"/>
        <v>1.0050063911376226</v>
      </c>
      <c r="H52">
        <v>2014</v>
      </c>
      <c r="I52">
        <v>700</v>
      </c>
      <c r="J52">
        <v>2577.6</v>
      </c>
      <c r="K52">
        <v>6.3056000000000001</v>
      </c>
      <c r="L52">
        <v>2018</v>
      </c>
      <c r="M52">
        <v>6.3055555555555598</v>
      </c>
      <c r="N52">
        <v>2018</v>
      </c>
      <c r="O52" s="2">
        <v>41694</v>
      </c>
      <c r="P52">
        <v>2023</v>
      </c>
      <c r="Q52">
        <f t="shared" si="1"/>
        <v>5</v>
      </c>
      <c r="R52">
        <v>1382</v>
      </c>
      <c r="S52">
        <v>2600</v>
      </c>
    </row>
    <row r="53" spans="1:19" x14ac:dyDescent="0.35">
      <c r="A53" t="s">
        <v>9</v>
      </c>
      <c r="B53">
        <v>2015</v>
      </c>
      <c r="E53" t="s">
        <v>52</v>
      </c>
      <c r="F53">
        <v>3583</v>
      </c>
      <c r="G53">
        <f t="shared" si="0"/>
        <v>1.5354708138048574</v>
      </c>
      <c r="H53">
        <v>2015</v>
      </c>
      <c r="I53">
        <v>700</v>
      </c>
      <c r="J53">
        <v>2577.6</v>
      </c>
      <c r="K53">
        <v>6.3056000000000001</v>
      </c>
      <c r="L53">
        <v>2018</v>
      </c>
      <c r="M53">
        <v>6.3055555555555598</v>
      </c>
      <c r="N53">
        <v>2018</v>
      </c>
      <c r="O53" s="2">
        <v>42058</v>
      </c>
      <c r="P53">
        <v>2023</v>
      </c>
      <c r="Q53">
        <f t="shared" si="1"/>
        <v>5</v>
      </c>
      <c r="R53">
        <v>1382</v>
      </c>
      <c r="S53">
        <v>2600</v>
      </c>
    </row>
    <row r="54" spans="1:19" x14ac:dyDescent="0.35">
      <c r="A54" t="s">
        <v>9</v>
      </c>
      <c r="B54">
        <v>2016</v>
      </c>
      <c r="C54">
        <v>0</v>
      </c>
      <c r="E54" t="s">
        <v>52</v>
      </c>
      <c r="F54">
        <v>841</v>
      </c>
      <c r="G54">
        <f t="shared" si="0"/>
        <v>7.5095867064337463E-2</v>
      </c>
      <c r="H54">
        <v>2016</v>
      </c>
      <c r="I54">
        <v>700</v>
      </c>
      <c r="J54">
        <v>2577.6</v>
      </c>
      <c r="K54">
        <v>6.3056000000000001</v>
      </c>
      <c r="L54">
        <v>2018</v>
      </c>
      <c r="M54">
        <v>6.6666666666666696</v>
      </c>
      <c r="N54">
        <v>2018</v>
      </c>
      <c r="O54" s="2">
        <v>42421</v>
      </c>
      <c r="P54">
        <v>2023</v>
      </c>
      <c r="Q54">
        <f t="shared" si="1"/>
        <v>5</v>
      </c>
      <c r="R54">
        <v>1382</v>
      </c>
      <c r="S54">
        <v>2600</v>
      </c>
    </row>
    <row r="55" spans="1:19" x14ac:dyDescent="0.35">
      <c r="A55" t="s">
        <v>9</v>
      </c>
      <c r="B55">
        <v>2017</v>
      </c>
      <c r="C55">
        <v>1</v>
      </c>
      <c r="E55" t="s">
        <v>52</v>
      </c>
      <c r="F55">
        <v>862</v>
      </c>
      <c r="G55">
        <f t="shared" si="0"/>
        <v>8.6280357903706861E-2</v>
      </c>
      <c r="H55">
        <v>2017</v>
      </c>
      <c r="I55">
        <v>700</v>
      </c>
      <c r="J55">
        <v>2577.6</v>
      </c>
      <c r="K55">
        <v>6.3056000000000001</v>
      </c>
      <c r="L55">
        <v>2018</v>
      </c>
      <c r="M55">
        <v>6.3055555555555598</v>
      </c>
      <c r="N55">
        <v>2018</v>
      </c>
      <c r="O55" s="2">
        <v>42784</v>
      </c>
      <c r="P55">
        <v>2023</v>
      </c>
      <c r="Q55">
        <f t="shared" si="1"/>
        <v>5</v>
      </c>
      <c r="R55">
        <v>1382</v>
      </c>
      <c r="S55">
        <v>2600</v>
      </c>
    </row>
    <row r="56" spans="1:19" x14ac:dyDescent="0.35">
      <c r="A56" t="s">
        <v>9</v>
      </c>
      <c r="B56">
        <v>2018</v>
      </c>
      <c r="C56">
        <v>2</v>
      </c>
      <c r="D56">
        <v>0</v>
      </c>
      <c r="E56" t="s">
        <v>53</v>
      </c>
      <c r="F56">
        <v>700</v>
      </c>
      <c r="G56">
        <f t="shared" si="0"/>
        <v>0</v>
      </c>
      <c r="H56">
        <v>2018</v>
      </c>
      <c r="I56">
        <v>700</v>
      </c>
      <c r="J56">
        <v>2577.6</v>
      </c>
      <c r="K56">
        <v>6.3056000000000001</v>
      </c>
      <c r="L56">
        <v>2018</v>
      </c>
      <c r="M56">
        <v>5.75</v>
      </c>
      <c r="N56">
        <v>2018</v>
      </c>
      <c r="O56" s="2">
        <v>43152</v>
      </c>
      <c r="P56">
        <v>2023</v>
      </c>
      <c r="Q56">
        <f t="shared" si="1"/>
        <v>5</v>
      </c>
      <c r="R56">
        <v>1382</v>
      </c>
      <c r="S56">
        <v>2600</v>
      </c>
    </row>
    <row r="57" spans="1:19" x14ac:dyDescent="0.35">
      <c r="A57" t="s">
        <v>9</v>
      </c>
      <c r="B57">
        <v>2019</v>
      </c>
      <c r="C57">
        <v>3</v>
      </c>
      <c r="D57">
        <v>1</v>
      </c>
      <c r="E57" t="s">
        <v>53</v>
      </c>
      <c r="F57">
        <v>1297</v>
      </c>
      <c r="G57">
        <f t="shared" si="0"/>
        <v>0.31795909671921602</v>
      </c>
      <c r="H57">
        <v>2019</v>
      </c>
      <c r="I57">
        <v>700</v>
      </c>
      <c r="J57">
        <v>2577.6</v>
      </c>
      <c r="K57">
        <v>6.3056000000000001</v>
      </c>
      <c r="L57">
        <v>2018</v>
      </c>
      <c r="M57">
        <v>3.2777777777777799</v>
      </c>
      <c r="N57">
        <v>2018</v>
      </c>
      <c r="O57" s="2">
        <v>43524</v>
      </c>
      <c r="P57">
        <v>2023</v>
      </c>
      <c r="Q57">
        <f t="shared" si="1"/>
        <v>5</v>
      </c>
      <c r="R57">
        <v>1382</v>
      </c>
      <c r="S57">
        <v>2600</v>
      </c>
    </row>
    <row r="58" spans="1:19" x14ac:dyDescent="0.35">
      <c r="A58" t="s">
        <v>9</v>
      </c>
      <c r="B58">
        <v>2020</v>
      </c>
      <c r="C58">
        <v>4</v>
      </c>
      <c r="D58">
        <v>2</v>
      </c>
      <c r="E58" t="s">
        <v>53</v>
      </c>
      <c r="F58">
        <v>1465</v>
      </c>
      <c r="G58">
        <f t="shared" si="0"/>
        <v>0.40743502343417132</v>
      </c>
      <c r="H58">
        <v>2020</v>
      </c>
      <c r="I58">
        <v>700</v>
      </c>
      <c r="J58">
        <v>2577.6</v>
      </c>
      <c r="K58">
        <v>6.3056000000000001</v>
      </c>
      <c r="L58">
        <v>2018</v>
      </c>
      <c r="M58">
        <v>7.3055555555555598</v>
      </c>
      <c r="N58">
        <v>2018</v>
      </c>
      <c r="O58" s="2">
        <v>43832</v>
      </c>
      <c r="P58">
        <v>2023</v>
      </c>
      <c r="Q58">
        <f t="shared" si="1"/>
        <v>5</v>
      </c>
      <c r="R58">
        <v>1382</v>
      </c>
      <c r="S58">
        <v>2600</v>
      </c>
    </row>
    <row r="59" spans="1:19" x14ac:dyDescent="0.35">
      <c r="A59" t="s">
        <v>9</v>
      </c>
      <c r="B59">
        <v>2021</v>
      </c>
      <c r="C59">
        <v>5</v>
      </c>
      <c r="D59">
        <v>3</v>
      </c>
      <c r="E59" t="s">
        <v>53</v>
      </c>
      <c r="F59">
        <v>1491</v>
      </c>
      <c r="G59">
        <f t="shared" si="0"/>
        <v>0.42128248828291437</v>
      </c>
      <c r="H59">
        <v>2021</v>
      </c>
      <c r="I59">
        <v>700</v>
      </c>
      <c r="J59">
        <v>2577.6</v>
      </c>
      <c r="K59">
        <v>6.3056000000000001</v>
      </c>
      <c r="L59">
        <v>2018</v>
      </c>
      <c r="M59">
        <v>6.3055555555555598</v>
      </c>
      <c r="N59">
        <v>2018</v>
      </c>
      <c r="O59" s="2">
        <v>44285</v>
      </c>
      <c r="P59">
        <v>2023</v>
      </c>
      <c r="Q59">
        <f t="shared" si="1"/>
        <v>5</v>
      </c>
      <c r="R59">
        <v>1382</v>
      </c>
      <c r="S59">
        <v>2600</v>
      </c>
    </row>
    <row r="60" spans="1:19" x14ac:dyDescent="0.35">
      <c r="A60" t="s">
        <v>9</v>
      </c>
      <c r="B60">
        <v>2022</v>
      </c>
      <c r="C60">
        <v>6</v>
      </c>
      <c r="D60">
        <v>4</v>
      </c>
      <c r="E60" t="s">
        <v>53</v>
      </c>
      <c r="F60">
        <v>2322</v>
      </c>
      <c r="G60">
        <f t="shared" si="0"/>
        <v>0.86386876864081807</v>
      </c>
      <c r="H60">
        <v>2022</v>
      </c>
      <c r="I60">
        <v>700</v>
      </c>
      <c r="J60">
        <v>2577.6</v>
      </c>
      <c r="K60">
        <v>6.3056000000000001</v>
      </c>
      <c r="L60">
        <v>2018</v>
      </c>
      <c r="M60">
        <v>6.3055555555555598</v>
      </c>
      <c r="N60">
        <v>2018</v>
      </c>
      <c r="O60" s="2">
        <v>44636</v>
      </c>
      <c r="P60">
        <v>2023</v>
      </c>
      <c r="Q60">
        <f t="shared" si="1"/>
        <v>5</v>
      </c>
      <c r="R60">
        <v>1382</v>
      </c>
      <c r="S60">
        <v>2600</v>
      </c>
    </row>
    <row r="61" spans="1:19" x14ac:dyDescent="0.35">
      <c r="A61" t="s">
        <v>9</v>
      </c>
      <c r="B61">
        <v>2023</v>
      </c>
      <c r="C61">
        <v>7</v>
      </c>
      <c r="D61">
        <v>5</v>
      </c>
      <c r="E61" t="s">
        <v>53</v>
      </c>
      <c r="F61">
        <v>1382</v>
      </c>
      <c r="G61">
        <f t="shared" si="0"/>
        <v>0.3632296548785684</v>
      </c>
      <c r="H61">
        <v>2023</v>
      </c>
      <c r="I61">
        <v>700</v>
      </c>
      <c r="J61">
        <v>2577.6</v>
      </c>
      <c r="K61">
        <v>6.3056000000000001</v>
      </c>
      <c r="L61">
        <v>2018</v>
      </c>
      <c r="M61">
        <v>6.3055555555555598</v>
      </c>
      <c r="N61">
        <v>2018</v>
      </c>
      <c r="O61" s="2">
        <v>45007</v>
      </c>
      <c r="P61">
        <v>2023</v>
      </c>
      <c r="Q61">
        <f t="shared" si="1"/>
        <v>5</v>
      </c>
      <c r="R61">
        <v>1382</v>
      </c>
      <c r="S61">
        <v>2600</v>
      </c>
    </row>
    <row r="62" spans="1:19" x14ac:dyDescent="0.35">
      <c r="A62" t="s">
        <v>10</v>
      </c>
      <c r="B62">
        <v>1999</v>
      </c>
      <c r="E62" t="s">
        <v>52</v>
      </c>
      <c r="F62">
        <v>216</v>
      </c>
      <c r="G62">
        <f t="shared" si="0"/>
        <v>1.1018075924248159</v>
      </c>
      <c r="H62">
        <v>2000</v>
      </c>
      <c r="I62">
        <v>23</v>
      </c>
      <c r="J62">
        <v>198.16669999999999</v>
      </c>
      <c r="K62">
        <v>7.2576000000000001</v>
      </c>
      <c r="L62">
        <v>2019</v>
      </c>
      <c r="M62">
        <v>8.3333333333333304</v>
      </c>
      <c r="N62">
        <v>2019</v>
      </c>
      <c r="O62" s="2">
        <v>36512</v>
      </c>
      <c r="P62">
        <v>2024</v>
      </c>
      <c r="Q62">
        <f t="shared" si="1"/>
        <v>5</v>
      </c>
      <c r="R62">
        <v>35</v>
      </c>
      <c r="S62">
        <v>80</v>
      </c>
    </row>
    <row r="63" spans="1:19" x14ac:dyDescent="0.35">
      <c r="A63" t="s">
        <v>10</v>
      </c>
      <c r="B63">
        <v>2010</v>
      </c>
      <c r="E63" t="s">
        <v>52</v>
      </c>
      <c r="F63">
        <v>234</v>
      </c>
      <c r="G63">
        <f t="shared" si="0"/>
        <v>1.2045668497494102</v>
      </c>
      <c r="H63">
        <v>2011</v>
      </c>
      <c r="I63">
        <v>23</v>
      </c>
      <c r="J63">
        <v>198.16669999999999</v>
      </c>
      <c r="K63">
        <v>7.2576000000000001</v>
      </c>
      <c r="L63">
        <v>2019</v>
      </c>
      <c r="M63">
        <v>7.5</v>
      </c>
      <c r="N63">
        <v>2019</v>
      </c>
      <c r="O63" s="2">
        <v>40508</v>
      </c>
      <c r="P63">
        <v>2024</v>
      </c>
      <c r="Q63">
        <f t="shared" si="1"/>
        <v>5</v>
      </c>
      <c r="R63">
        <v>35</v>
      </c>
      <c r="S63">
        <v>80</v>
      </c>
    </row>
    <row r="64" spans="1:19" x14ac:dyDescent="0.35">
      <c r="A64" t="s">
        <v>10</v>
      </c>
      <c r="B64">
        <v>2013</v>
      </c>
      <c r="E64" t="s">
        <v>52</v>
      </c>
      <c r="F64">
        <v>146</v>
      </c>
      <c r="G64">
        <f t="shared" si="0"/>
        <v>0.70218825838472732</v>
      </c>
      <c r="H64">
        <v>2013</v>
      </c>
      <c r="I64">
        <v>23</v>
      </c>
      <c r="J64">
        <v>198.16669999999999</v>
      </c>
      <c r="K64">
        <v>7.2576000000000001</v>
      </c>
      <c r="L64">
        <v>2019</v>
      </c>
      <c r="M64">
        <v>5.5555555555555598</v>
      </c>
      <c r="N64">
        <v>2019</v>
      </c>
      <c r="O64" s="2">
        <v>41277</v>
      </c>
      <c r="P64">
        <v>2024</v>
      </c>
      <c r="Q64">
        <f t="shared" si="1"/>
        <v>5</v>
      </c>
      <c r="R64">
        <v>35</v>
      </c>
      <c r="S64">
        <v>80</v>
      </c>
    </row>
    <row r="65" spans="1:19" x14ac:dyDescent="0.35">
      <c r="A65" t="s">
        <v>10</v>
      </c>
      <c r="B65">
        <v>2014</v>
      </c>
      <c r="E65" t="s">
        <v>52</v>
      </c>
      <c r="F65">
        <v>235</v>
      </c>
      <c r="G65">
        <f t="shared" si="0"/>
        <v>1.2102756973785542</v>
      </c>
      <c r="H65">
        <v>2015</v>
      </c>
      <c r="I65">
        <v>23</v>
      </c>
      <c r="J65">
        <v>198.16669999999999</v>
      </c>
      <c r="K65">
        <v>7.2576000000000001</v>
      </c>
      <c r="L65">
        <v>2019</v>
      </c>
      <c r="M65">
        <v>5.75</v>
      </c>
      <c r="N65">
        <v>2019</v>
      </c>
      <c r="O65" s="2">
        <v>41992</v>
      </c>
      <c r="P65">
        <v>2024</v>
      </c>
      <c r="Q65">
        <f t="shared" si="1"/>
        <v>5</v>
      </c>
      <c r="R65">
        <v>35</v>
      </c>
      <c r="S65">
        <v>80</v>
      </c>
    </row>
    <row r="66" spans="1:19" x14ac:dyDescent="0.35">
      <c r="A66" t="s">
        <v>10</v>
      </c>
      <c r="B66">
        <v>2015</v>
      </c>
      <c r="E66" t="s">
        <v>52</v>
      </c>
      <c r="F66">
        <v>228</v>
      </c>
      <c r="G66">
        <f t="shared" ref="G66:G129" si="2">(F66-I66)/(J66-I66)</f>
        <v>1.1703137639745453</v>
      </c>
      <c r="H66">
        <v>2016</v>
      </c>
      <c r="I66">
        <v>23</v>
      </c>
      <c r="J66">
        <v>198.16669999999999</v>
      </c>
      <c r="K66">
        <v>7.2576000000000001</v>
      </c>
      <c r="L66">
        <v>2019</v>
      </c>
      <c r="M66">
        <v>8.25</v>
      </c>
      <c r="N66">
        <v>2019</v>
      </c>
      <c r="O66" s="2">
        <v>42334</v>
      </c>
      <c r="P66">
        <v>2024</v>
      </c>
      <c r="Q66">
        <f t="shared" si="1"/>
        <v>5</v>
      </c>
      <c r="R66">
        <v>35</v>
      </c>
      <c r="S66">
        <v>80</v>
      </c>
    </row>
    <row r="67" spans="1:19" x14ac:dyDescent="0.35">
      <c r="A67" t="s">
        <v>10</v>
      </c>
      <c r="B67">
        <v>2016</v>
      </c>
      <c r="E67" t="s">
        <v>52</v>
      </c>
      <c r="F67">
        <v>130</v>
      </c>
      <c r="G67">
        <f t="shared" si="2"/>
        <v>0.61084669631842126</v>
      </c>
      <c r="H67">
        <v>2017</v>
      </c>
      <c r="I67">
        <v>23</v>
      </c>
      <c r="J67">
        <v>198.16669999999999</v>
      </c>
      <c r="K67">
        <v>7.2576000000000001</v>
      </c>
      <c r="L67">
        <v>2019</v>
      </c>
      <c r="M67">
        <v>8</v>
      </c>
      <c r="N67">
        <v>2019</v>
      </c>
      <c r="O67" s="2">
        <v>42693</v>
      </c>
      <c r="P67">
        <v>2024</v>
      </c>
      <c r="Q67">
        <f t="shared" ref="Q67:Q130" si="3">P67-N67</f>
        <v>5</v>
      </c>
      <c r="R67">
        <v>35</v>
      </c>
      <c r="S67">
        <v>80</v>
      </c>
    </row>
    <row r="68" spans="1:19" x14ac:dyDescent="0.35">
      <c r="A68" t="s">
        <v>10</v>
      </c>
      <c r="B68">
        <v>2019</v>
      </c>
      <c r="C68">
        <v>0</v>
      </c>
      <c r="E68" t="s">
        <v>52</v>
      </c>
      <c r="F68">
        <v>32</v>
      </c>
      <c r="G68">
        <f t="shared" si="2"/>
        <v>5.1379628662297117E-2</v>
      </c>
      <c r="H68">
        <v>2020</v>
      </c>
      <c r="I68">
        <v>23</v>
      </c>
      <c r="J68">
        <v>198.16669999999999</v>
      </c>
      <c r="K68">
        <v>7.2576000000000001</v>
      </c>
      <c r="L68">
        <v>2019</v>
      </c>
      <c r="M68">
        <v>8.8888888888888893</v>
      </c>
      <c r="N68">
        <v>2019</v>
      </c>
      <c r="O68" s="2">
        <v>43784</v>
      </c>
      <c r="P68">
        <v>2024</v>
      </c>
      <c r="Q68">
        <f t="shared" si="3"/>
        <v>5</v>
      </c>
      <c r="R68">
        <v>35</v>
      </c>
      <c r="S68">
        <v>80</v>
      </c>
    </row>
    <row r="69" spans="1:19" x14ac:dyDescent="0.35">
      <c r="A69" t="s">
        <v>10</v>
      </c>
      <c r="B69">
        <v>2022</v>
      </c>
      <c r="C69">
        <v>3</v>
      </c>
      <c r="E69" t="s">
        <v>52</v>
      </c>
      <c r="F69">
        <v>44</v>
      </c>
      <c r="G69">
        <f t="shared" si="2"/>
        <v>0.11988580021202661</v>
      </c>
      <c r="H69">
        <v>2022</v>
      </c>
      <c r="I69">
        <v>23</v>
      </c>
      <c r="J69">
        <v>198.16669999999999</v>
      </c>
      <c r="K69">
        <v>7.2576000000000001</v>
      </c>
      <c r="L69">
        <v>2019</v>
      </c>
      <c r="M69">
        <v>7.4682539682539701</v>
      </c>
      <c r="N69">
        <v>2019</v>
      </c>
      <c r="O69" s="2">
        <v>44664</v>
      </c>
      <c r="P69">
        <v>2024</v>
      </c>
      <c r="Q69">
        <f t="shared" si="3"/>
        <v>5</v>
      </c>
      <c r="R69">
        <v>35</v>
      </c>
      <c r="S69">
        <v>80</v>
      </c>
    </row>
    <row r="70" spans="1:19" x14ac:dyDescent="0.35">
      <c r="A70" t="s">
        <v>10</v>
      </c>
      <c r="B70">
        <v>2023</v>
      </c>
      <c r="C70">
        <v>4</v>
      </c>
      <c r="D70">
        <v>1</v>
      </c>
      <c r="E70" t="s">
        <v>53</v>
      </c>
      <c r="F70">
        <v>23</v>
      </c>
      <c r="G70">
        <f t="shared" si="2"/>
        <v>0</v>
      </c>
      <c r="H70">
        <v>2023</v>
      </c>
      <c r="I70">
        <v>23</v>
      </c>
      <c r="J70">
        <v>198.16669999999999</v>
      </c>
      <c r="K70">
        <v>7.2576000000000001</v>
      </c>
      <c r="L70">
        <v>2019</v>
      </c>
      <c r="M70">
        <v>7.4682539682539701</v>
      </c>
      <c r="N70">
        <v>2019</v>
      </c>
      <c r="O70" s="2">
        <v>45032</v>
      </c>
      <c r="P70">
        <v>2024</v>
      </c>
      <c r="Q70">
        <f t="shared" si="3"/>
        <v>5</v>
      </c>
      <c r="R70">
        <v>35</v>
      </c>
      <c r="S70">
        <v>80</v>
      </c>
    </row>
    <row r="71" spans="1:19" x14ac:dyDescent="0.35">
      <c r="A71" t="s">
        <v>10</v>
      </c>
      <c r="B71">
        <v>2024</v>
      </c>
      <c r="C71">
        <v>5</v>
      </c>
      <c r="D71">
        <v>2</v>
      </c>
      <c r="E71" t="s">
        <v>53</v>
      </c>
      <c r="F71">
        <v>35</v>
      </c>
      <c r="G71">
        <f t="shared" si="2"/>
        <v>6.8506171549729489E-2</v>
      </c>
      <c r="H71">
        <v>2024</v>
      </c>
      <c r="I71">
        <v>23</v>
      </c>
      <c r="J71">
        <v>198.16669999999999</v>
      </c>
      <c r="K71">
        <v>7.2576000000000001</v>
      </c>
      <c r="L71">
        <v>2019</v>
      </c>
      <c r="M71">
        <v>7.4682539682539701</v>
      </c>
      <c r="N71">
        <v>2019</v>
      </c>
      <c r="O71" s="2">
        <v>45377</v>
      </c>
      <c r="P71">
        <v>2024</v>
      </c>
      <c r="Q71">
        <f t="shared" si="3"/>
        <v>5</v>
      </c>
      <c r="R71">
        <v>35</v>
      </c>
      <c r="S71">
        <v>80</v>
      </c>
    </row>
    <row r="72" spans="1:19" x14ac:dyDescent="0.35">
      <c r="A72" t="s">
        <v>31</v>
      </c>
      <c r="B72">
        <v>1998</v>
      </c>
      <c r="E72" t="s">
        <v>52</v>
      </c>
      <c r="F72">
        <v>497</v>
      </c>
      <c r="G72">
        <f t="shared" si="2"/>
        <v>2.6877828054298645</v>
      </c>
      <c r="H72">
        <v>1999</v>
      </c>
      <c r="I72">
        <v>2</v>
      </c>
      <c r="J72">
        <v>186.16666666666666</v>
      </c>
      <c r="K72">
        <v>6.68333333333333</v>
      </c>
      <c r="L72">
        <v>2019</v>
      </c>
      <c r="M72">
        <v>8</v>
      </c>
      <c r="N72">
        <v>2019</v>
      </c>
      <c r="O72" s="2">
        <v>36145</v>
      </c>
      <c r="P72">
        <v>2020</v>
      </c>
      <c r="Q72">
        <f t="shared" si="3"/>
        <v>1</v>
      </c>
      <c r="R72">
        <v>7</v>
      </c>
      <c r="S72">
        <v>164</v>
      </c>
    </row>
    <row r="73" spans="1:19" x14ac:dyDescent="0.35">
      <c r="A73" t="s">
        <v>31</v>
      </c>
      <c r="B73">
        <v>2010</v>
      </c>
      <c r="E73" t="s">
        <v>52</v>
      </c>
      <c r="F73">
        <v>98</v>
      </c>
      <c r="G73">
        <f t="shared" si="2"/>
        <v>0.52126696832579189</v>
      </c>
      <c r="H73">
        <v>2010</v>
      </c>
      <c r="I73">
        <v>2</v>
      </c>
      <c r="J73">
        <v>186.16666666666666</v>
      </c>
      <c r="K73">
        <v>6.68333333333333</v>
      </c>
      <c r="L73">
        <v>2019</v>
      </c>
      <c r="M73">
        <v>5.8888888888888902</v>
      </c>
      <c r="N73">
        <v>2019</v>
      </c>
      <c r="O73" s="2">
        <v>40240</v>
      </c>
      <c r="P73">
        <v>2020</v>
      </c>
      <c r="Q73">
        <f t="shared" si="3"/>
        <v>1</v>
      </c>
      <c r="R73">
        <v>7</v>
      </c>
      <c r="S73">
        <v>164</v>
      </c>
    </row>
    <row r="74" spans="1:19" x14ac:dyDescent="0.35">
      <c r="A74" t="s">
        <v>31</v>
      </c>
      <c r="B74">
        <v>2012</v>
      </c>
      <c r="E74" t="s">
        <v>52</v>
      </c>
      <c r="F74">
        <v>98</v>
      </c>
      <c r="G74">
        <f t="shared" si="2"/>
        <v>0.52126696832579189</v>
      </c>
      <c r="H74">
        <v>2012</v>
      </c>
      <c r="I74">
        <v>2</v>
      </c>
      <c r="J74">
        <v>186.16666666666666</v>
      </c>
      <c r="K74">
        <v>6.68333333333333</v>
      </c>
      <c r="L74">
        <v>2019</v>
      </c>
      <c r="M74">
        <v>6.25</v>
      </c>
      <c r="N74">
        <v>2019</v>
      </c>
      <c r="O74" s="2">
        <v>40963</v>
      </c>
      <c r="P74">
        <v>2020</v>
      </c>
      <c r="Q74">
        <f t="shared" si="3"/>
        <v>1</v>
      </c>
      <c r="R74">
        <v>7</v>
      </c>
      <c r="S74">
        <v>164</v>
      </c>
    </row>
    <row r="75" spans="1:19" x14ac:dyDescent="0.35">
      <c r="A75" t="s">
        <v>31</v>
      </c>
      <c r="B75">
        <v>2014</v>
      </c>
      <c r="E75" t="s">
        <v>52</v>
      </c>
      <c r="F75">
        <v>97</v>
      </c>
      <c r="G75">
        <f t="shared" si="2"/>
        <v>0.51583710407239824</v>
      </c>
      <c r="H75">
        <v>2014</v>
      </c>
      <c r="I75">
        <v>2</v>
      </c>
      <c r="J75">
        <v>186.16666666666666</v>
      </c>
      <c r="K75">
        <v>6.68333333333333</v>
      </c>
      <c r="L75">
        <v>2019</v>
      </c>
      <c r="M75">
        <v>6.7777777777777803</v>
      </c>
      <c r="N75">
        <v>2019</v>
      </c>
      <c r="O75" s="2">
        <v>41693</v>
      </c>
      <c r="P75">
        <v>2020</v>
      </c>
      <c r="Q75">
        <f t="shared" si="3"/>
        <v>1</v>
      </c>
      <c r="R75">
        <v>7</v>
      </c>
      <c r="S75">
        <v>164</v>
      </c>
    </row>
    <row r="76" spans="1:19" x14ac:dyDescent="0.35">
      <c r="A76" t="s">
        <v>31</v>
      </c>
      <c r="B76">
        <v>2015</v>
      </c>
      <c r="E76" t="s">
        <v>52</v>
      </c>
      <c r="F76">
        <v>129</v>
      </c>
      <c r="G76">
        <f t="shared" si="2"/>
        <v>0.68959276018099547</v>
      </c>
      <c r="H76">
        <v>2015</v>
      </c>
      <c r="I76">
        <v>2</v>
      </c>
      <c r="J76">
        <v>186.16666666666666</v>
      </c>
      <c r="K76">
        <v>6.68333333333333</v>
      </c>
      <c r="L76">
        <v>2019</v>
      </c>
      <c r="M76">
        <v>6.68333333333333</v>
      </c>
      <c r="N76">
        <v>2019</v>
      </c>
      <c r="O76" s="2">
        <v>42059</v>
      </c>
      <c r="P76">
        <v>2020</v>
      </c>
      <c r="Q76">
        <f t="shared" si="3"/>
        <v>1</v>
      </c>
      <c r="R76">
        <v>7</v>
      </c>
      <c r="S76">
        <v>164</v>
      </c>
    </row>
    <row r="77" spans="1:19" x14ac:dyDescent="0.35">
      <c r="A77" t="s">
        <v>31</v>
      </c>
      <c r="B77">
        <v>2016</v>
      </c>
      <c r="E77" t="s">
        <v>52</v>
      </c>
      <c r="F77">
        <v>198</v>
      </c>
      <c r="G77">
        <f t="shared" si="2"/>
        <v>1.0642533936651584</v>
      </c>
      <c r="H77">
        <v>2016</v>
      </c>
      <c r="I77">
        <v>2</v>
      </c>
      <c r="J77">
        <v>186.16666666666666</v>
      </c>
      <c r="K77">
        <v>6.68333333333333</v>
      </c>
      <c r="L77">
        <v>2019</v>
      </c>
      <c r="M77">
        <v>6.68333333333333</v>
      </c>
      <c r="N77">
        <v>2019</v>
      </c>
      <c r="O77" s="2">
        <v>42422</v>
      </c>
      <c r="P77">
        <v>2020</v>
      </c>
      <c r="Q77">
        <f t="shared" si="3"/>
        <v>1</v>
      </c>
      <c r="R77">
        <v>7</v>
      </c>
      <c r="S77">
        <v>164</v>
      </c>
    </row>
    <row r="78" spans="1:19" x14ac:dyDescent="0.35">
      <c r="A78" t="s">
        <v>31</v>
      </c>
      <c r="B78">
        <v>2019</v>
      </c>
      <c r="C78">
        <v>0</v>
      </c>
      <c r="D78">
        <v>0</v>
      </c>
      <c r="E78" t="s">
        <v>53</v>
      </c>
      <c r="F78">
        <v>2</v>
      </c>
      <c r="G78">
        <f t="shared" si="2"/>
        <v>0</v>
      </c>
      <c r="H78">
        <v>2019</v>
      </c>
      <c r="I78">
        <v>2</v>
      </c>
      <c r="J78">
        <v>186.166666666667</v>
      </c>
      <c r="K78">
        <v>6.68333333333333</v>
      </c>
      <c r="L78">
        <v>2019</v>
      </c>
      <c r="M78">
        <v>6.5</v>
      </c>
      <c r="N78">
        <v>2019</v>
      </c>
      <c r="O78" s="2">
        <v>43523</v>
      </c>
      <c r="P78">
        <v>2020</v>
      </c>
      <c r="Q78">
        <f t="shared" si="3"/>
        <v>1</v>
      </c>
      <c r="R78">
        <v>7</v>
      </c>
      <c r="S78">
        <v>164</v>
      </c>
    </row>
    <row r="79" spans="1:19" x14ac:dyDescent="0.35">
      <c r="A79" t="s">
        <v>31</v>
      </c>
      <c r="B79">
        <v>2019</v>
      </c>
      <c r="C79">
        <v>1</v>
      </c>
      <c r="D79">
        <v>1</v>
      </c>
      <c r="E79" t="s">
        <v>53</v>
      </c>
      <c r="F79">
        <v>7</v>
      </c>
      <c r="G79">
        <f t="shared" si="2"/>
        <v>2.7149321266968278E-2</v>
      </c>
      <c r="H79">
        <v>2020</v>
      </c>
      <c r="I79">
        <v>2</v>
      </c>
      <c r="J79">
        <v>186.166666666667</v>
      </c>
      <c r="K79">
        <v>6.68333333333333</v>
      </c>
      <c r="L79">
        <v>2019</v>
      </c>
      <c r="M79">
        <v>6.68333333333333</v>
      </c>
      <c r="N79">
        <v>2019</v>
      </c>
      <c r="O79" s="2">
        <v>43817</v>
      </c>
      <c r="P79">
        <v>2020</v>
      </c>
      <c r="Q79">
        <f t="shared" si="3"/>
        <v>1</v>
      </c>
      <c r="R79">
        <v>7</v>
      </c>
      <c r="S79">
        <v>164</v>
      </c>
    </row>
    <row r="80" spans="1:19" x14ac:dyDescent="0.35">
      <c r="A80" t="s">
        <v>32</v>
      </c>
      <c r="B80">
        <v>2015</v>
      </c>
      <c r="E80" t="s">
        <v>52</v>
      </c>
      <c r="F80">
        <v>45</v>
      </c>
      <c r="G80">
        <f t="shared" si="2"/>
        <v>1</v>
      </c>
      <c r="H80">
        <v>2015</v>
      </c>
      <c r="I80">
        <v>0</v>
      </c>
      <c r="J80">
        <v>45</v>
      </c>
      <c r="K80">
        <v>3.0555555555555598</v>
      </c>
      <c r="L80">
        <v>2017</v>
      </c>
      <c r="M80">
        <v>3.7777777777777799</v>
      </c>
      <c r="N80">
        <v>2017</v>
      </c>
      <c r="O80" s="2">
        <v>42095</v>
      </c>
      <c r="P80">
        <v>2020</v>
      </c>
      <c r="Q80">
        <f t="shared" si="3"/>
        <v>3</v>
      </c>
      <c r="R80">
        <v>1</v>
      </c>
      <c r="S80">
        <v>80</v>
      </c>
    </row>
    <row r="81" spans="1:19" x14ac:dyDescent="0.35">
      <c r="A81" t="s">
        <v>32</v>
      </c>
      <c r="B81">
        <v>2017</v>
      </c>
      <c r="C81">
        <v>0</v>
      </c>
      <c r="E81" t="s">
        <v>52</v>
      </c>
      <c r="F81">
        <v>8</v>
      </c>
      <c r="G81">
        <f t="shared" si="2"/>
        <v>0.17777777777777778</v>
      </c>
      <c r="H81">
        <v>2017</v>
      </c>
      <c r="I81">
        <v>0</v>
      </c>
      <c r="J81">
        <v>45</v>
      </c>
      <c r="K81">
        <v>3.0555555555555598</v>
      </c>
      <c r="L81">
        <v>2017</v>
      </c>
      <c r="M81">
        <v>2</v>
      </c>
      <c r="N81">
        <v>2017</v>
      </c>
      <c r="O81" s="2">
        <v>42777</v>
      </c>
      <c r="P81">
        <v>2020</v>
      </c>
      <c r="Q81">
        <f t="shared" si="3"/>
        <v>3</v>
      </c>
      <c r="R81">
        <v>1</v>
      </c>
      <c r="S81">
        <v>80</v>
      </c>
    </row>
    <row r="82" spans="1:19" x14ac:dyDescent="0.35">
      <c r="A82" t="s">
        <v>32</v>
      </c>
      <c r="B82">
        <v>2018</v>
      </c>
      <c r="C82">
        <v>1</v>
      </c>
      <c r="E82" t="s">
        <v>52</v>
      </c>
      <c r="F82">
        <v>1</v>
      </c>
      <c r="G82">
        <f t="shared" si="2"/>
        <v>2.2222222222222223E-2</v>
      </c>
      <c r="H82">
        <v>2018</v>
      </c>
      <c r="I82">
        <v>0</v>
      </c>
      <c r="J82">
        <v>45</v>
      </c>
      <c r="K82">
        <v>3.0555555555555598</v>
      </c>
      <c r="L82">
        <v>2017</v>
      </c>
      <c r="M82">
        <v>1.5</v>
      </c>
      <c r="N82">
        <v>2017</v>
      </c>
      <c r="O82" s="2">
        <v>43148</v>
      </c>
      <c r="P82">
        <v>2020</v>
      </c>
      <c r="Q82">
        <f t="shared" si="3"/>
        <v>3</v>
      </c>
      <c r="R82">
        <v>1</v>
      </c>
      <c r="S82">
        <v>80</v>
      </c>
    </row>
    <row r="83" spans="1:19" x14ac:dyDescent="0.35">
      <c r="A83" t="s">
        <v>32</v>
      </c>
      <c r="B83">
        <v>2018</v>
      </c>
      <c r="C83">
        <v>2</v>
      </c>
      <c r="D83">
        <v>0</v>
      </c>
      <c r="E83" t="s">
        <v>53</v>
      </c>
      <c r="F83">
        <v>0</v>
      </c>
      <c r="G83">
        <f t="shared" si="2"/>
        <v>0</v>
      </c>
      <c r="H83">
        <v>2019</v>
      </c>
      <c r="I83">
        <v>0</v>
      </c>
      <c r="J83">
        <v>45</v>
      </c>
      <c r="K83">
        <v>3.0555555555555598</v>
      </c>
      <c r="L83">
        <v>2017</v>
      </c>
      <c r="M83">
        <v>4</v>
      </c>
      <c r="N83">
        <v>2017</v>
      </c>
      <c r="O83" s="2">
        <v>43448</v>
      </c>
      <c r="P83">
        <v>2020</v>
      </c>
      <c r="Q83">
        <f t="shared" si="3"/>
        <v>3</v>
      </c>
      <c r="R83">
        <v>1</v>
      </c>
      <c r="S83">
        <v>80</v>
      </c>
    </row>
    <row r="84" spans="1:19" x14ac:dyDescent="0.35">
      <c r="A84" t="s">
        <v>32</v>
      </c>
      <c r="B84">
        <v>2019</v>
      </c>
      <c r="C84">
        <v>3</v>
      </c>
      <c r="D84">
        <v>1</v>
      </c>
      <c r="E84" t="s">
        <v>53</v>
      </c>
      <c r="F84">
        <v>1</v>
      </c>
      <c r="G84">
        <f t="shared" si="2"/>
        <v>2.2222222222222223E-2</v>
      </c>
      <c r="H84">
        <v>2020</v>
      </c>
      <c r="I84">
        <v>0</v>
      </c>
      <c r="J84">
        <v>45</v>
      </c>
      <c r="K84">
        <v>3.0555555555555598</v>
      </c>
      <c r="L84">
        <v>2017</v>
      </c>
      <c r="M84">
        <v>4</v>
      </c>
      <c r="N84">
        <v>2017</v>
      </c>
      <c r="O84" s="2">
        <v>43826</v>
      </c>
      <c r="P84">
        <v>2020</v>
      </c>
      <c r="Q84">
        <f t="shared" si="3"/>
        <v>3</v>
      </c>
      <c r="R84">
        <v>1</v>
      </c>
      <c r="S84">
        <v>80</v>
      </c>
    </row>
    <row r="85" spans="1:19" x14ac:dyDescent="0.35">
      <c r="A85" t="s">
        <v>11</v>
      </c>
      <c r="B85">
        <v>1998</v>
      </c>
      <c r="E85" t="s">
        <v>52</v>
      </c>
      <c r="F85">
        <v>551</v>
      </c>
      <c r="G85">
        <f t="shared" si="2"/>
        <v>1.1757161179991449</v>
      </c>
      <c r="H85">
        <v>1998</v>
      </c>
      <c r="I85">
        <v>1</v>
      </c>
      <c r="J85">
        <v>468.8</v>
      </c>
      <c r="K85">
        <v>4.1666999999999996</v>
      </c>
      <c r="L85">
        <v>2020</v>
      </c>
      <c r="M85">
        <v>3.5</v>
      </c>
      <c r="N85">
        <v>2020</v>
      </c>
      <c r="O85" s="2">
        <v>35865</v>
      </c>
      <c r="P85">
        <v>2023</v>
      </c>
      <c r="Q85">
        <f t="shared" si="3"/>
        <v>3</v>
      </c>
      <c r="R85">
        <v>47</v>
      </c>
      <c r="S85">
        <v>155</v>
      </c>
    </row>
    <row r="86" spans="1:19" x14ac:dyDescent="0.35">
      <c r="A86" t="s">
        <v>11</v>
      </c>
      <c r="B86">
        <v>2010</v>
      </c>
      <c r="E86" t="s">
        <v>52</v>
      </c>
      <c r="F86">
        <v>617</v>
      </c>
      <c r="G86">
        <f t="shared" si="2"/>
        <v>1.3168020521590422</v>
      </c>
      <c r="H86">
        <v>2010</v>
      </c>
      <c r="I86">
        <v>1</v>
      </c>
      <c r="J86">
        <v>468.8</v>
      </c>
      <c r="K86">
        <v>4.1666999999999996</v>
      </c>
      <c r="L86">
        <v>2020</v>
      </c>
      <c r="M86">
        <v>4.5</v>
      </c>
      <c r="N86">
        <v>2020</v>
      </c>
      <c r="O86" s="2">
        <v>40238</v>
      </c>
      <c r="P86">
        <v>2023</v>
      </c>
      <c r="Q86">
        <f t="shared" si="3"/>
        <v>3</v>
      </c>
      <c r="R86">
        <v>47</v>
      </c>
      <c r="S86">
        <v>155</v>
      </c>
    </row>
    <row r="87" spans="1:19" x14ac:dyDescent="0.35">
      <c r="A87" t="s">
        <v>11</v>
      </c>
      <c r="B87">
        <v>2012</v>
      </c>
      <c r="E87" t="s">
        <v>52</v>
      </c>
      <c r="F87">
        <v>590</v>
      </c>
      <c r="G87">
        <f t="shared" si="2"/>
        <v>1.2590850790936297</v>
      </c>
      <c r="H87">
        <v>2012</v>
      </c>
      <c r="I87">
        <v>1</v>
      </c>
      <c r="J87">
        <v>468.8</v>
      </c>
      <c r="K87">
        <v>4.1666999999999996</v>
      </c>
      <c r="L87">
        <v>2020</v>
      </c>
      <c r="M87">
        <v>5.5</v>
      </c>
      <c r="N87">
        <v>2020</v>
      </c>
      <c r="O87" s="2">
        <v>40963</v>
      </c>
      <c r="P87">
        <v>2023</v>
      </c>
      <c r="Q87">
        <f t="shared" si="3"/>
        <v>3</v>
      </c>
      <c r="R87">
        <v>47</v>
      </c>
      <c r="S87">
        <v>155</v>
      </c>
    </row>
    <row r="88" spans="1:19" x14ac:dyDescent="0.35">
      <c r="A88" t="s">
        <v>11</v>
      </c>
      <c r="B88">
        <v>2012</v>
      </c>
      <c r="E88" t="s">
        <v>52</v>
      </c>
      <c r="F88">
        <v>280</v>
      </c>
      <c r="G88">
        <f t="shared" si="2"/>
        <v>0.59640872167592984</v>
      </c>
      <c r="H88">
        <v>2013</v>
      </c>
      <c r="I88">
        <v>1</v>
      </c>
      <c r="J88">
        <v>468.8</v>
      </c>
      <c r="K88">
        <v>4.1666999999999996</v>
      </c>
      <c r="L88">
        <v>2020</v>
      </c>
      <c r="M88">
        <v>4.5</v>
      </c>
      <c r="N88">
        <v>2020</v>
      </c>
      <c r="O88" s="2">
        <v>41243</v>
      </c>
      <c r="P88">
        <v>2023</v>
      </c>
      <c r="Q88">
        <f t="shared" si="3"/>
        <v>3</v>
      </c>
      <c r="R88">
        <v>47</v>
      </c>
      <c r="S88">
        <v>155</v>
      </c>
    </row>
    <row r="89" spans="1:19" x14ac:dyDescent="0.35">
      <c r="A89" t="s">
        <v>11</v>
      </c>
      <c r="B89">
        <v>2014</v>
      </c>
      <c r="E89" t="s">
        <v>52</v>
      </c>
      <c r="F89">
        <v>306</v>
      </c>
      <c r="G89">
        <f t="shared" si="2"/>
        <v>0.65198802907225306</v>
      </c>
      <c r="H89">
        <v>2015</v>
      </c>
      <c r="I89">
        <v>1</v>
      </c>
      <c r="J89">
        <v>468.8</v>
      </c>
      <c r="K89">
        <v>4.1666999999999996</v>
      </c>
      <c r="L89">
        <v>2020</v>
      </c>
      <c r="M89">
        <v>4.5</v>
      </c>
      <c r="N89">
        <v>2020</v>
      </c>
      <c r="O89" s="2">
        <v>41971</v>
      </c>
      <c r="P89">
        <v>2023</v>
      </c>
      <c r="Q89">
        <f t="shared" si="3"/>
        <v>3</v>
      </c>
      <c r="R89">
        <v>47</v>
      </c>
      <c r="S89">
        <v>155</v>
      </c>
    </row>
    <row r="90" spans="1:19" x14ac:dyDescent="0.35">
      <c r="A90" t="s">
        <v>11</v>
      </c>
      <c r="B90">
        <v>2020</v>
      </c>
      <c r="C90">
        <v>0</v>
      </c>
      <c r="D90">
        <v>0</v>
      </c>
      <c r="E90" t="s">
        <v>53</v>
      </c>
      <c r="F90">
        <v>1</v>
      </c>
      <c r="G90">
        <f t="shared" si="2"/>
        <v>0</v>
      </c>
      <c r="H90">
        <v>2021</v>
      </c>
      <c r="I90">
        <v>1</v>
      </c>
      <c r="J90">
        <v>468.8</v>
      </c>
      <c r="K90">
        <v>4.1666999999999996</v>
      </c>
      <c r="L90">
        <v>2020</v>
      </c>
      <c r="M90">
        <v>4.5</v>
      </c>
      <c r="N90">
        <v>2020</v>
      </c>
      <c r="O90" s="2">
        <v>44148</v>
      </c>
      <c r="P90">
        <v>2023</v>
      </c>
      <c r="Q90">
        <f t="shared" si="3"/>
        <v>3</v>
      </c>
      <c r="R90">
        <v>47</v>
      </c>
      <c r="S90">
        <v>155</v>
      </c>
    </row>
    <row r="91" spans="1:19" x14ac:dyDescent="0.35">
      <c r="A91" t="s">
        <v>11</v>
      </c>
      <c r="B91">
        <v>2021</v>
      </c>
      <c r="C91">
        <v>1</v>
      </c>
      <c r="D91">
        <v>1</v>
      </c>
      <c r="E91" t="s">
        <v>53</v>
      </c>
      <c r="F91">
        <v>44</v>
      </c>
      <c r="G91">
        <f t="shared" si="2"/>
        <v>9.1919623770842243E-2</v>
      </c>
      <c r="H91">
        <v>2021</v>
      </c>
      <c r="I91">
        <v>1</v>
      </c>
      <c r="J91">
        <v>468.8</v>
      </c>
      <c r="K91">
        <v>4.1666999999999996</v>
      </c>
      <c r="L91">
        <v>2020</v>
      </c>
      <c r="M91">
        <v>4.5</v>
      </c>
      <c r="N91">
        <v>2020</v>
      </c>
      <c r="O91" s="2">
        <v>44259</v>
      </c>
      <c r="P91">
        <v>2023</v>
      </c>
      <c r="Q91">
        <f t="shared" si="3"/>
        <v>3</v>
      </c>
      <c r="R91">
        <v>47</v>
      </c>
      <c r="S91">
        <v>155</v>
      </c>
    </row>
    <row r="92" spans="1:19" x14ac:dyDescent="0.35">
      <c r="A92" t="s">
        <v>11</v>
      </c>
      <c r="B92">
        <v>2022</v>
      </c>
      <c r="C92">
        <v>2</v>
      </c>
      <c r="D92">
        <v>2</v>
      </c>
      <c r="E92" t="s">
        <v>53</v>
      </c>
      <c r="F92">
        <v>1</v>
      </c>
      <c r="G92">
        <f t="shared" si="2"/>
        <v>0</v>
      </c>
      <c r="H92">
        <v>2022</v>
      </c>
      <c r="I92">
        <v>1</v>
      </c>
      <c r="J92">
        <v>468.8</v>
      </c>
      <c r="K92">
        <v>4.1666999999999996</v>
      </c>
      <c r="L92">
        <v>2020</v>
      </c>
      <c r="M92">
        <v>4.5</v>
      </c>
      <c r="N92">
        <v>2020</v>
      </c>
      <c r="O92" s="2">
        <v>44510</v>
      </c>
      <c r="P92">
        <v>2023</v>
      </c>
      <c r="Q92">
        <f t="shared" si="3"/>
        <v>3</v>
      </c>
      <c r="R92">
        <v>47</v>
      </c>
      <c r="S92">
        <v>155</v>
      </c>
    </row>
    <row r="93" spans="1:19" x14ac:dyDescent="0.35">
      <c r="A93" t="s">
        <v>11</v>
      </c>
      <c r="B93">
        <v>2022</v>
      </c>
      <c r="C93">
        <v>2</v>
      </c>
      <c r="D93">
        <v>2</v>
      </c>
      <c r="E93" t="s">
        <v>53</v>
      </c>
      <c r="F93">
        <v>22</v>
      </c>
      <c r="G93">
        <f t="shared" si="2"/>
        <v>4.4890979050876439E-2</v>
      </c>
      <c r="H93">
        <v>2022</v>
      </c>
      <c r="I93">
        <v>1</v>
      </c>
      <c r="J93">
        <v>468.8</v>
      </c>
      <c r="K93">
        <v>4.1666999999999996</v>
      </c>
      <c r="L93">
        <v>2020</v>
      </c>
      <c r="M93">
        <v>4.5</v>
      </c>
      <c r="N93">
        <v>2020</v>
      </c>
      <c r="O93" s="2">
        <v>44626</v>
      </c>
      <c r="P93">
        <v>2023</v>
      </c>
      <c r="Q93">
        <f t="shared" si="3"/>
        <v>3</v>
      </c>
      <c r="R93">
        <v>47</v>
      </c>
      <c r="S93">
        <v>155</v>
      </c>
    </row>
    <row r="94" spans="1:19" x14ac:dyDescent="0.35">
      <c r="A94" t="s">
        <v>11</v>
      </c>
      <c r="B94">
        <v>2022</v>
      </c>
      <c r="C94">
        <v>3</v>
      </c>
      <c r="D94">
        <v>3</v>
      </c>
      <c r="E94" t="s">
        <v>53</v>
      </c>
      <c r="F94">
        <v>1</v>
      </c>
      <c r="G94">
        <f t="shared" si="2"/>
        <v>0</v>
      </c>
      <c r="H94">
        <v>2023</v>
      </c>
      <c r="I94">
        <v>1</v>
      </c>
      <c r="J94">
        <v>468.8</v>
      </c>
      <c r="K94">
        <v>4.1666999999999996</v>
      </c>
      <c r="L94">
        <v>2020</v>
      </c>
      <c r="M94">
        <v>4.5</v>
      </c>
      <c r="N94">
        <v>2020</v>
      </c>
      <c r="O94" s="2">
        <v>44876</v>
      </c>
      <c r="P94">
        <v>2023</v>
      </c>
      <c r="Q94">
        <f t="shared" si="3"/>
        <v>3</v>
      </c>
      <c r="R94">
        <v>47</v>
      </c>
      <c r="S94">
        <v>155</v>
      </c>
    </row>
    <row r="95" spans="1:19" x14ac:dyDescent="0.35">
      <c r="A95" t="s">
        <v>11</v>
      </c>
      <c r="B95">
        <v>2023</v>
      </c>
      <c r="C95">
        <v>3</v>
      </c>
      <c r="D95">
        <v>3</v>
      </c>
      <c r="E95" t="s">
        <v>53</v>
      </c>
      <c r="F95">
        <v>47</v>
      </c>
      <c r="G95">
        <f t="shared" si="2"/>
        <v>9.8332620778110308E-2</v>
      </c>
      <c r="H95">
        <v>2023</v>
      </c>
      <c r="I95">
        <v>1</v>
      </c>
      <c r="J95">
        <v>468.8</v>
      </c>
      <c r="K95">
        <v>4.1666999999999996</v>
      </c>
      <c r="L95">
        <v>2020</v>
      </c>
      <c r="M95">
        <v>4.5</v>
      </c>
      <c r="N95">
        <v>2020</v>
      </c>
      <c r="O95" s="2">
        <v>44986</v>
      </c>
      <c r="P95">
        <v>2023</v>
      </c>
      <c r="Q95">
        <f t="shared" si="3"/>
        <v>3</v>
      </c>
      <c r="R95">
        <v>47</v>
      </c>
      <c r="S95">
        <v>155</v>
      </c>
    </row>
    <row r="96" spans="1:19" x14ac:dyDescent="0.35">
      <c r="A96" t="s">
        <v>12</v>
      </c>
      <c r="B96">
        <v>2009</v>
      </c>
      <c r="E96" t="s">
        <v>52</v>
      </c>
      <c r="F96">
        <v>18713</v>
      </c>
      <c r="G96">
        <f t="shared" si="2"/>
        <v>0.87554411870806381</v>
      </c>
      <c r="H96">
        <v>2009</v>
      </c>
      <c r="I96">
        <v>510</v>
      </c>
      <c r="J96">
        <v>21300.5</v>
      </c>
      <c r="K96">
        <v>7.6566000000000001</v>
      </c>
      <c r="L96">
        <v>2019</v>
      </c>
      <c r="M96">
        <v>9.5555555555555607</v>
      </c>
      <c r="N96">
        <v>2019</v>
      </c>
      <c r="O96" s="2">
        <v>39837</v>
      </c>
      <c r="P96">
        <v>2024</v>
      </c>
      <c r="Q96">
        <f t="shared" si="3"/>
        <v>5</v>
      </c>
      <c r="R96">
        <v>770</v>
      </c>
      <c r="S96">
        <v>3500</v>
      </c>
    </row>
    <row r="97" spans="1:19" x14ac:dyDescent="0.35">
      <c r="A97" t="s">
        <v>12</v>
      </c>
      <c r="B97">
        <v>2013</v>
      </c>
      <c r="E97" t="s">
        <v>52</v>
      </c>
      <c r="F97">
        <v>23888</v>
      </c>
      <c r="G97">
        <f t="shared" si="2"/>
        <v>1.1244558812919363</v>
      </c>
      <c r="H97">
        <v>2013</v>
      </c>
      <c r="I97">
        <v>510</v>
      </c>
      <c r="J97">
        <v>21300.5</v>
      </c>
      <c r="K97">
        <v>7.6566000000000001</v>
      </c>
      <c r="L97">
        <v>2019</v>
      </c>
      <c r="M97">
        <v>7.5555555555555598</v>
      </c>
      <c r="N97">
        <v>2019</v>
      </c>
      <c r="O97" s="2">
        <v>41349</v>
      </c>
      <c r="P97">
        <v>2024</v>
      </c>
      <c r="Q97">
        <f t="shared" si="3"/>
        <v>5</v>
      </c>
      <c r="R97">
        <v>770</v>
      </c>
      <c r="S97">
        <v>3500</v>
      </c>
    </row>
    <row r="98" spans="1:19" x14ac:dyDescent="0.35">
      <c r="A98" t="s">
        <v>12</v>
      </c>
      <c r="B98">
        <v>2017</v>
      </c>
      <c r="C98">
        <v>0</v>
      </c>
      <c r="E98" t="s">
        <v>52</v>
      </c>
      <c r="F98">
        <v>1103</v>
      </c>
      <c r="G98">
        <f t="shared" si="2"/>
        <v>2.8522642553089152E-2</v>
      </c>
      <c r="H98">
        <v>2017</v>
      </c>
      <c r="I98">
        <v>510</v>
      </c>
      <c r="J98">
        <v>21300.5</v>
      </c>
      <c r="K98">
        <v>7.6566000000000001</v>
      </c>
      <c r="L98">
        <v>2019</v>
      </c>
      <c r="M98">
        <v>8.1388888888888893</v>
      </c>
      <c r="N98">
        <v>2019</v>
      </c>
      <c r="O98" s="2">
        <v>42786</v>
      </c>
      <c r="P98">
        <v>2024</v>
      </c>
      <c r="Q98">
        <f t="shared" si="3"/>
        <v>5</v>
      </c>
      <c r="R98">
        <v>770</v>
      </c>
      <c r="S98">
        <v>3500</v>
      </c>
    </row>
    <row r="99" spans="1:19" x14ac:dyDescent="0.35">
      <c r="A99" t="s">
        <v>12</v>
      </c>
      <c r="B99">
        <v>2019</v>
      </c>
      <c r="C99">
        <v>2</v>
      </c>
      <c r="D99">
        <v>1</v>
      </c>
      <c r="E99" t="s">
        <v>53</v>
      </c>
      <c r="F99">
        <v>510</v>
      </c>
      <c r="G99">
        <f t="shared" si="2"/>
        <v>0</v>
      </c>
      <c r="H99">
        <v>2020</v>
      </c>
      <c r="I99">
        <v>510</v>
      </c>
      <c r="J99">
        <v>21300.5</v>
      </c>
      <c r="K99">
        <v>7.6566000000000001</v>
      </c>
      <c r="L99">
        <v>2019</v>
      </c>
      <c r="M99">
        <v>9.6388888888888893</v>
      </c>
      <c r="N99">
        <v>2019</v>
      </c>
      <c r="O99" s="2">
        <v>43828</v>
      </c>
      <c r="P99">
        <v>2024</v>
      </c>
      <c r="Q99">
        <f t="shared" si="3"/>
        <v>5</v>
      </c>
      <c r="R99">
        <v>770</v>
      </c>
      <c r="S99">
        <v>3500</v>
      </c>
    </row>
    <row r="100" spans="1:19" x14ac:dyDescent="0.35">
      <c r="A100" t="s">
        <v>12</v>
      </c>
      <c r="B100">
        <v>2024</v>
      </c>
      <c r="C100">
        <v>7</v>
      </c>
      <c r="D100">
        <v>5</v>
      </c>
      <c r="E100" t="s">
        <v>53</v>
      </c>
      <c r="F100">
        <v>770</v>
      </c>
      <c r="G100">
        <f t="shared" si="2"/>
        <v>1.2505711743344316E-2</v>
      </c>
      <c r="H100">
        <v>2024</v>
      </c>
      <c r="I100">
        <v>510</v>
      </c>
      <c r="J100">
        <v>21300.5</v>
      </c>
      <c r="K100">
        <v>7.6566000000000001</v>
      </c>
      <c r="L100">
        <v>2019</v>
      </c>
      <c r="M100">
        <v>7</v>
      </c>
      <c r="N100">
        <v>2019</v>
      </c>
      <c r="O100" s="2">
        <v>45363</v>
      </c>
      <c r="P100">
        <v>2024</v>
      </c>
      <c r="Q100">
        <f t="shared" si="3"/>
        <v>5</v>
      </c>
      <c r="R100">
        <v>770</v>
      </c>
      <c r="S100">
        <v>3500</v>
      </c>
    </row>
    <row r="101" spans="1:19" x14ac:dyDescent="0.35">
      <c r="A101" t="s">
        <v>13</v>
      </c>
      <c r="B101">
        <v>2007</v>
      </c>
      <c r="E101" t="s">
        <v>52</v>
      </c>
      <c r="F101">
        <v>257</v>
      </c>
      <c r="G101">
        <f t="shared" si="2"/>
        <v>0.5740011254924029</v>
      </c>
      <c r="H101">
        <v>2008</v>
      </c>
      <c r="I101">
        <v>2</v>
      </c>
      <c r="J101">
        <v>446.25</v>
      </c>
      <c r="K101">
        <v>8.6759000000000004</v>
      </c>
      <c r="L101">
        <v>2017</v>
      </c>
      <c r="M101">
        <v>8.6388888888888893</v>
      </c>
      <c r="N101">
        <v>2017</v>
      </c>
      <c r="O101" s="2">
        <v>39446</v>
      </c>
      <c r="P101">
        <v>2020</v>
      </c>
      <c r="Q101">
        <f t="shared" si="3"/>
        <v>3</v>
      </c>
      <c r="R101">
        <v>25</v>
      </c>
      <c r="S101">
        <v>705</v>
      </c>
    </row>
    <row r="102" spans="1:19" x14ac:dyDescent="0.35">
      <c r="A102" t="s">
        <v>13</v>
      </c>
      <c r="B102">
        <v>2009</v>
      </c>
      <c r="E102" t="s">
        <v>52</v>
      </c>
      <c r="F102">
        <v>438</v>
      </c>
      <c r="G102">
        <f t="shared" si="2"/>
        <v>0.98142937535171637</v>
      </c>
      <c r="H102">
        <v>2009</v>
      </c>
      <c r="I102">
        <v>2</v>
      </c>
      <c r="J102">
        <v>446.25</v>
      </c>
      <c r="K102">
        <v>8.6759000000000004</v>
      </c>
      <c r="L102">
        <v>2017</v>
      </c>
      <c r="M102">
        <v>7.2222222222222197</v>
      </c>
      <c r="N102">
        <v>2017</v>
      </c>
      <c r="O102" s="2">
        <v>39838</v>
      </c>
      <c r="P102">
        <v>2020</v>
      </c>
      <c r="Q102">
        <f t="shared" si="3"/>
        <v>3</v>
      </c>
      <c r="R102">
        <v>25</v>
      </c>
      <c r="S102">
        <v>705</v>
      </c>
    </row>
    <row r="103" spans="1:19" x14ac:dyDescent="0.35">
      <c r="A103" t="s">
        <v>13</v>
      </c>
      <c r="B103">
        <v>2011</v>
      </c>
      <c r="E103" t="s">
        <v>52</v>
      </c>
      <c r="F103">
        <v>411</v>
      </c>
      <c r="G103">
        <f t="shared" si="2"/>
        <v>0.92065278559369723</v>
      </c>
      <c r="H103">
        <v>2011</v>
      </c>
      <c r="I103">
        <v>2</v>
      </c>
      <c r="J103">
        <v>446.25</v>
      </c>
      <c r="K103">
        <v>8.6759000000000004</v>
      </c>
      <c r="L103">
        <v>2017</v>
      </c>
      <c r="M103">
        <v>9.25</v>
      </c>
      <c r="N103">
        <v>2017</v>
      </c>
      <c r="O103" s="2">
        <v>40607</v>
      </c>
      <c r="P103">
        <v>2020</v>
      </c>
      <c r="Q103">
        <f t="shared" si="3"/>
        <v>3</v>
      </c>
      <c r="R103">
        <v>25</v>
      </c>
      <c r="S103">
        <v>705</v>
      </c>
    </row>
    <row r="104" spans="1:19" x14ac:dyDescent="0.35">
      <c r="A104" t="s">
        <v>13</v>
      </c>
      <c r="B104">
        <v>2012</v>
      </c>
      <c r="E104" t="s">
        <v>52</v>
      </c>
      <c r="F104">
        <v>293</v>
      </c>
      <c r="G104">
        <f t="shared" si="2"/>
        <v>0.65503657850309516</v>
      </c>
      <c r="H104">
        <v>2012</v>
      </c>
      <c r="I104">
        <v>2</v>
      </c>
      <c r="J104">
        <v>446.25</v>
      </c>
      <c r="K104">
        <v>8.6759000000000004</v>
      </c>
      <c r="L104">
        <v>2017</v>
      </c>
      <c r="M104">
        <v>9</v>
      </c>
      <c r="N104">
        <v>2017</v>
      </c>
      <c r="O104" s="2">
        <v>40962</v>
      </c>
      <c r="P104">
        <v>2020</v>
      </c>
      <c r="Q104">
        <f t="shared" si="3"/>
        <v>3</v>
      </c>
      <c r="R104">
        <v>25</v>
      </c>
      <c r="S104">
        <v>705</v>
      </c>
    </row>
    <row r="105" spans="1:19" x14ac:dyDescent="0.35">
      <c r="A105" t="s">
        <v>13</v>
      </c>
      <c r="B105">
        <v>2013</v>
      </c>
      <c r="E105" t="s">
        <v>52</v>
      </c>
      <c r="F105">
        <v>314</v>
      </c>
      <c r="G105">
        <f t="shared" si="2"/>
        <v>0.70230725942599892</v>
      </c>
      <c r="H105">
        <v>2013</v>
      </c>
      <c r="I105">
        <v>2</v>
      </c>
      <c r="J105">
        <v>446.25</v>
      </c>
      <c r="K105">
        <v>8.6759000000000004</v>
      </c>
      <c r="L105">
        <v>2017</v>
      </c>
      <c r="M105">
        <v>9</v>
      </c>
      <c r="N105">
        <v>2017</v>
      </c>
      <c r="O105" s="2">
        <v>41348</v>
      </c>
      <c r="P105">
        <v>2020</v>
      </c>
      <c r="Q105">
        <f t="shared" si="3"/>
        <v>3</v>
      </c>
      <c r="R105">
        <v>25</v>
      </c>
      <c r="S105">
        <v>705</v>
      </c>
    </row>
    <row r="106" spans="1:19" x14ac:dyDescent="0.35">
      <c r="A106" t="s">
        <v>13</v>
      </c>
      <c r="B106">
        <v>2014</v>
      </c>
      <c r="E106" t="s">
        <v>52</v>
      </c>
      <c r="F106">
        <v>435</v>
      </c>
      <c r="G106">
        <f t="shared" si="2"/>
        <v>0.97467642093415874</v>
      </c>
      <c r="H106">
        <v>2014</v>
      </c>
      <c r="I106">
        <v>2</v>
      </c>
      <c r="J106">
        <v>446.25</v>
      </c>
      <c r="K106">
        <v>8.6759000000000004</v>
      </c>
      <c r="L106">
        <v>2017</v>
      </c>
      <c r="M106">
        <v>8.6388888888888893</v>
      </c>
      <c r="N106">
        <v>2017</v>
      </c>
      <c r="O106" s="2">
        <v>41692</v>
      </c>
      <c r="P106">
        <v>2020</v>
      </c>
      <c r="Q106">
        <f t="shared" si="3"/>
        <v>3</v>
      </c>
      <c r="R106">
        <v>25</v>
      </c>
      <c r="S106">
        <v>705</v>
      </c>
    </row>
    <row r="107" spans="1:19" x14ac:dyDescent="0.35">
      <c r="A107" t="s">
        <v>13</v>
      </c>
      <c r="B107">
        <v>2015</v>
      </c>
      <c r="E107" t="s">
        <v>52</v>
      </c>
      <c r="F107">
        <v>728</v>
      </c>
      <c r="G107">
        <f t="shared" si="2"/>
        <v>1.6342149690489589</v>
      </c>
      <c r="H107">
        <v>2015</v>
      </c>
      <c r="I107">
        <v>2</v>
      </c>
      <c r="J107">
        <v>446.25</v>
      </c>
      <c r="K107">
        <v>8.6759000000000004</v>
      </c>
      <c r="L107">
        <v>2017</v>
      </c>
      <c r="M107">
        <v>8.6388888888888893</v>
      </c>
      <c r="N107">
        <v>2017</v>
      </c>
      <c r="O107" s="2">
        <v>42057</v>
      </c>
      <c r="P107">
        <v>2020</v>
      </c>
      <c r="Q107">
        <f t="shared" si="3"/>
        <v>3</v>
      </c>
      <c r="R107">
        <v>25</v>
      </c>
      <c r="S107">
        <v>705</v>
      </c>
    </row>
    <row r="108" spans="1:19" x14ac:dyDescent="0.35">
      <c r="A108" t="s">
        <v>13</v>
      </c>
      <c r="B108">
        <v>2016</v>
      </c>
      <c r="E108" t="s">
        <v>52</v>
      </c>
      <c r="F108">
        <v>694</v>
      </c>
      <c r="G108">
        <f t="shared" si="2"/>
        <v>1.5576814856499719</v>
      </c>
      <c r="H108">
        <v>2016</v>
      </c>
      <c r="I108">
        <v>2</v>
      </c>
      <c r="J108">
        <v>446.25</v>
      </c>
      <c r="K108">
        <v>8.6759000000000004</v>
      </c>
      <c r="L108">
        <v>2017</v>
      </c>
      <c r="M108">
        <v>8.8888888888888893</v>
      </c>
      <c r="N108">
        <v>2017</v>
      </c>
      <c r="O108" s="2">
        <v>42420</v>
      </c>
      <c r="P108">
        <v>2020</v>
      </c>
      <c r="Q108">
        <f t="shared" si="3"/>
        <v>3</v>
      </c>
      <c r="R108">
        <v>25</v>
      </c>
      <c r="S108">
        <v>705</v>
      </c>
    </row>
    <row r="109" spans="1:19" x14ac:dyDescent="0.35">
      <c r="A109" t="s">
        <v>13</v>
      </c>
      <c r="B109">
        <v>2017</v>
      </c>
      <c r="C109">
        <v>0</v>
      </c>
      <c r="D109">
        <v>0</v>
      </c>
      <c r="E109" t="s">
        <v>53</v>
      </c>
      <c r="F109">
        <v>2</v>
      </c>
      <c r="G109">
        <f t="shared" si="2"/>
        <v>0</v>
      </c>
      <c r="H109">
        <v>2017</v>
      </c>
      <c r="I109">
        <v>2</v>
      </c>
      <c r="J109">
        <v>446.25</v>
      </c>
      <c r="K109">
        <v>8.6759000000000004</v>
      </c>
      <c r="L109">
        <v>2017</v>
      </c>
      <c r="M109">
        <v>8.75</v>
      </c>
      <c r="N109">
        <v>2017</v>
      </c>
      <c r="O109" s="2">
        <v>42777</v>
      </c>
      <c r="P109">
        <v>2020</v>
      </c>
      <c r="Q109">
        <f t="shared" si="3"/>
        <v>3</v>
      </c>
      <c r="R109">
        <v>25</v>
      </c>
      <c r="S109">
        <v>705</v>
      </c>
    </row>
    <row r="110" spans="1:19" x14ac:dyDescent="0.35">
      <c r="A110" t="s">
        <v>13</v>
      </c>
      <c r="B110">
        <v>2018</v>
      </c>
      <c r="C110">
        <v>1</v>
      </c>
      <c r="D110">
        <v>1</v>
      </c>
      <c r="E110" t="s">
        <v>53</v>
      </c>
      <c r="F110">
        <v>17</v>
      </c>
      <c r="G110">
        <f t="shared" si="2"/>
        <v>3.3764772087788407E-2</v>
      </c>
      <c r="H110">
        <v>2019</v>
      </c>
      <c r="I110">
        <v>2</v>
      </c>
      <c r="J110">
        <v>446.25</v>
      </c>
      <c r="K110">
        <v>8.6759000000000004</v>
      </c>
      <c r="L110">
        <v>2017</v>
      </c>
      <c r="M110">
        <v>8.5</v>
      </c>
      <c r="N110">
        <v>2017</v>
      </c>
      <c r="O110" s="2">
        <v>43448</v>
      </c>
      <c r="P110">
        <v>2020</v>
      </c>
      <c r="Q110">
        <f t="shared" si="3"/>
        <v>3</v>
      </c>
      <c r="R110">
        <v>25</v>
      </c>
      <c r="S110">
        <v>705</v>
      </c>
    </row>
    <row r="111" spans="1:19" x14ac:dyDescent="0.35">
      <c r="A111" t="s">
        <v>13</v>
      </c>
      <c r="B111">
        <v>2019</v>
      </c>
      <c r="C111">
        <v>2</v>
      </c>
      <c r="D111">
        <v>2</v>
      </c>
      <c r="E111" t="s">
        <v>53</v>
      </c>
      <c r="F111">
        <v>25</v>
      </c>
      <c r="G111">
        <f t="shared" si="2"/>
        <v>5.1772650534608888E-2</v>
      </c>
      <c r="H111">
        <v>2020</v>
      </c>
      <c r="I111">
        <v>2</v>
      </c>
      <c r="J111">
        <v>446.25</v>
      </c>
      <c r="K111">
        <v>8.6759000000000004</v>
      </c>
      <c r="L111">
        <v>2017</v>
      </c>
      <c r="M111">
        <v>8.5</v>
      </c>
      <c r="N111">
        <v>2017</v>
      </c>
      <c r="O111" s="2">
        <v>43827</v>
      </c>
      <c r="P111">
        <v>2020</v>
      </c>
      <c r="Q111">
        <f t="shared" si="3"/>
        <v>3</v>
      </c>
      <c r="R111">
        <v>25</v>
      </c>
      <c r="S111">
        <v>705</v>
      </c>
    </row>
    <row r="112" spans="1:19" x14ac:dyDescent="0.35">
      <c r="A112" t="s">
        <v>35</v>
      </c>
      <c r="B112">
        <v>1996</v>
      </c>
      <c r="E112" t="s">
        <v>52</v>
      </c>
      <c r="F112">
        <v>242</v>
      </c>
      <c r="G112">
        <f t="shared" si="2"/>
        <v>0.79762611275964401</v>
      </c>
      <c r="H112">
        <v>1996</v>
      </c>
      <c r="I112">
        <v>18</v>
      </c>
      <c r="J112">
        <v>298.83333333333331</v>
      </c>
      <c r="K112">
        <v>7.9756944444444402</v>
      </c>
      <c r="L112">
        <v>2024</v>
      </c>
      <c r="M112">
        <v>7.2222222222222197</v>
      </c>
      <c r="N112">
        <v>2017</v>
      </c>
      <c r="O112" s="2">
        <v>35069</v>
      </c>
      <c r="P112">
        <v>2024</v>
      </c>
      <c r="Q112">
        <f t="shared" si="3"/>
        <v>7</v>
      </c>
      <c r="R112">
        <v>18</v>
      </c>
      <c r="S112">
        <v>380</v>
      </c>
    </row>
    <row r="113" spans="1:19" x14ac:dyDescent="0.35">
      <c r="A113" t="s">
        <v>35</v>
      </c>
      <c r="B113">
        <v>2004</v>
      </c>
      <c r="E113" t="s">
        <v>52</v>
      </c>
      <c r="F113">
        <v>393</v>
      </c>
      <c r="G113">
        <f t="shared" si="2"/>
        <v>1.3353115727002969</v>
      </c>
      <c r="H113">
        <v>2005</v>
      </c>
      <c r="I113">
        <v>18</v>
      </c>
      <c r="J113">
        <v>298.83333333333331</v>
      </c>
      <c r="K113">
        <v>7.9756944444444402</v>
      </c>
      <c r="L113">
        <v>2024</v>
      </c>
      <c r="M113">
        <v>8.8888888888888893</v>
      </c>
      <c r="N113">
        <v>2017</v>
      </c>
      <c r="O113" s="2">
        <v>38350</v>
      </c>
      <c r="P113">
        <v>2024</v>
      </c>
      <c r="Q113">
        <f t="shared" si="3"/>
        <v>7</v>
      </c>
      <c r="R113">
        <v>18</v>
      </c>
      <c r="S113">
        <v>380</v>
      </c>
    </row>
    <row r="114" spans="1:19" x14ac:dyDescent="0.35">
      <c r="A114" t="s">
        <v>35</v>
      </c>
      <c r="B114">
        <v>2007</v>
      </c>
      <c r="E114" t="s">
        <v>52</v>
      </c>
      <c r="F114">
        <v>267</v>
      </c>
      <c r="G114">
        <f t="shared" si="2"/>
        <v>0.8866468842729982</v>
      </c>
      <c r="H114">
        <v>2007</v>
      </c>
      <c r="I114">
        <v>18</v>
      </c>
      <c r="J114">
        <v>298.83333333333297</v>
      </c>
      <c r="K114">
        <v>7.9756944444444402</v>
      </c>
      <c r="L114">
        <v>2024</v>
      </c>
      <c r="M114">
        <v>7.5</v>
      </c>
      <c r="N114">
        <v>2017</v>
      </c>
      <c r="O114" s="2">
        <v>39165</v>
      </c>
      <c r="P114">
        <v>2024</v>
      </c>
      <c r="Q114">
        <f t="shared" si="3"/>
        <v>7</v>
      </c>
      <c r="R114">
        <v>18</v>
      </c>
      <c r="S114">
        <v>380</v>
      </c>
    </row>
    <row r="115" spans="1:19" x14ac:dyDescent="0.35">
      <c r="A115" t="s">
        <v>35</v>
      </c>
      <c r="B115">
        <v>2009</v>
      </c>
      <c r="E115" t="s">
        <v>52</v>
      </c>
      <c r="F115">
        <v>203</v>
      </c>
      <c r="G115">
        <f t="shared" si="2"/>
        <v>0.65875370919881393</v>
      </c>
      <c r="H115">
        <v>2009</v>
      </c>
      <c r="I115">
        <v>18</v>
      </c>
      <c r="J115">
        <v>298.83333333333297</v>
      </c>
      <c r="K115">
        <v>7.9756944444444402</v>
      </c>
      <c r="L115">
        <v>2024</v>
      </c>
      <c r="M115">
        <v>7.9756944444444402</v>
      </c>
      <c r="N115">
        <v>2017</v>
      </c>
      <c r="O115" s="2">
        <v>39893</v>
      </c>
      <c r="P115">
        <v>2024</v>
      </c>
      <c r="Q115">
        <f t="shared" si="3"/>
        <v>7</v>
      </c>
      <c r="R115">
        <v>18</v>
      </c>
      <c r="S115">
        <v>380</v>
      </c>
    </row>
    <row r="116" spans="1:19" x14ac:dyDescent="0.35">
      <c r="A116" t="s">
        <v>35</v>
      </c>
      <c r="B116">
        <v>2009</v>
      </c>
      <c r="E116" t="s">
        <v>52</v>
      </c>
      <c r="F116">
        <v>275</v>
      </c>
      <c r="G116">
        <f t="shared" si="2"/>
        <v>0.91513353115727125</v>
      </c>
      <c r="H116">
        <v>2010</v>
      </c>
      <c r="I116">
        <v>18</v>
      </c>
      <c r="J116">
        <v>298.83333333333297</v>
      </c>
      <c r="K116">
        <v>7.9756944444444402</v>
      </c>
      <c r="L116">
        <v>2024</v>
      </c>
      <c r="M116">
        <v>7.9756944444444402</v>
      </c>
      <c r="N116">
        <v>2017</v>
      </c>
      <c r="O116" s="2">
        <v>40131</v>
      </c>
      <c r="P116">
        <v>2024</v>
      </c>
      <c r="Q116">
        <f t="shared" si="3"/>
        <v>7</v>
      </c>
      <c r="R116">
        <v>18</v>
      </c>
      <c r="S116">
        <v>380</v>
      </c>
    </row>
    <row r="117" spans="1:19" x14ac:dyDescent="0.35">
      <c r="A117" t="s">
        <v>35</v>
      </c>
      <c r="B117">
        <v>2010</v>
      </c>
      <c r="E117" t="s">
        <v>52</v>
      </c>
      <c r="F117">
        <v>290</v>
      </c>
      <c r="G117">
        <f t="shared" si="2"/>
        <v>0.96854599406528319</v>
      </c>
      <c r="H117">
        <v>2010</v>
      </c>
      <c r="I117">
        <v>18</v>
      </c>
      <c r="J117">
        <v>298.83333333333297</v>
      </c>
      <c r="K117">
        <v>7.9756944444444402</v>
      </c>
      <c r="L117">
        <v>2024</v>
      </c>
      <c r="M117">
        <v>7.9756944444444402</v>
      </c>
      <c r="N117">
        <v>2017</v>
      </c>
      <c r="O117" s="2">
        <v>40264</v>
      </c>
      <c r="P117">
        <v>2024</v>
      </c>
      <c r="Q117">
        <f t="shared" si="3"/>
        <v>7</v>
      </c>
      <c r="R117">
        <v>18</v>
      </c>
      <c r="S117">
        <v>380</v>
      </c>
    </row>
    <row r="118" spans="1:19" x14ac:dyDescent="0.35">
      <c r="A118" t="s">
        <v>35</v>
      </c>
      <c r="B118">
        <v>2010</v>
      </c>
      <c r="E118" t="s">
        <v>52</v>
      </c>
      <c r="F118">
        <v>324</v>
      </c>
      <c r="G118">
        <f t="shared" si="2"/>
        <v>1.0896142433234435</v>
      </c>
      <c r="H118">
        <v>2011</v>
      </c>
      <c r="I118">
        <v>18</v>
      </c>
      <c r="J118">
        <v>298.83333333333297</v>
      </c>
      <c r="K118">
        <v>7.9756944444444402</v>
      </c>
      <c r="L118">
        <v>2024</v>
      </c>
      <c r="M118">
        <v>9</v>
      </c>
      <c r="N118">
        <v>2017</v>
      </c>
      <c r="O118" s="2">
        <v>40488</v>
      </c>
      <c r="P118">
        <v>2024</v>
      </c>
      <c r="Q118">
        <f t="shared" si="3"/>
        <v>7</v>
      </c>
      <c r="R118">
        <v>18</v>
      </c>
      <c r="S118">
        <v>380</v>
      </c>
    </row>
    <row r="119" spans="1:19" x14ac:dyDescent="0.35">
      <c r="A119" t="s">
        <v>35</v>
      </c>
      <c r="B119">
        <v>2011</v>
      </c>
      <c r="E119" t="s">
        <v>52</v>
      </c>
      <c r="F119">
        <v>262</v>
      </c>
      <c r="G119">
        <f t="shared" si="2"/>
        <v>0.86884272997032752</v>
      </c>
      <c r="H119">
        <v>2011</v>
      </c>
      <c r="I119">
        <v>18</v>
      </c>
      <c r="J119">
        <v>298.83333333333297</v>
      </c>
      <c r="K119">
        <v>7.9756944444444402</v>
      </c>
      <c r="L119">
        <v>2024</v>
      </c>
      <c r="M119">
        <v>7.9756944444444402</v>
      </c>
      <c r="N119">
        <v>2017</v>
      </c>
      <c r="O119" s="2">
        <v>40628</v>
      </c>
      <c r="P119">
        <v>2024</v>
      </c>
      <c r="Q119">
        <f t="shared" si="3"/>
        <v>7</v>
      </c>
      <c r="R119">
        <v>18</v>
      </c>
      <c r="S119">
        <v>380</v>
      </c>
    </row>
    <row r="120" spans="1:19" x14ac:dyDescent="0.35">
      <c r="A120" t="s">
        <v>35</v>
      </c>
      <c r="B120">
        <v>2013</v>
      </c>
      <c r="E120" t="s">
        <v>52</v>
      </c>
      <c r="F120">
        <v>222</v>
      </c>
      <c r="G120">
        <f t="shared" si="2"/>
        <v>0.72640949554896239</v>
      </c>
      <c r="H120">
        <v>2013</v>
      </c>
      <c r="I120">
        <v>18</v>
      </c>
      <c r="J120">
        <v>298.83333333333297</v>
      </c>
      <c r="K120">
        <v>7.9756944444444402</v>
      </c>
      <c r="L120">
        <v>2024</v>
      </c>
      <c r="M120">
        <v>8.6388888888888893</v>
      </c>
      <c r="N120">
        <v>2017</v>
      </c>
      <c r="O120" s="2">
        <v>41348</v>
      </c>
      <c r="P120">
        <v>2024</v>
      </c>
      <c r="Q120">
        <f t="shared" si="3"/>
        <v>7</v>
      </c>
      <c r="R120">
        <v>18</v>
      </c>
      <c r="S120">
        <v>380</v>
      </c>
    </row>
    <row r="121" spans="1:19" x14ac:dyDescent="0.35">
      <c r="A121" t="s">
        <v>35</v>
      </c>
      <c r="B121">
        <v>2014</v>
      </c>
      <c r="E121" t="s">
        <v>52</v>
      </c>
      <c r="F121">
        <v>300</v>
      </c>
      <c r="G121">
        <f t="shared" si="2"/>
        <v>1.0041543026706243</v>
      </c>
      <c r="H121">
        <v>2014</v>
      </c>
      <c r="I121">
        <v>18</v>
      </c>
      <c r="J121">
        <v>298.83333333333297</v>
      </c>
      <c r="K121">
        <v>7.9756944444444402</v>
      </c>
      <c r="L121">
        <v>2024</v>
      </c>
      <c r="M121">
        <v>7.9756944444444402</v>
      </c>
      <c r="N121">
        <v>2017</v>
      </c>
      <c r="O121" s="2">
        <v>41694</v>
      </c>
      <c r="P121">
        <v>2024</v>
      </c>
      <c r="Q121">
        <f t="shared" si="3"/>
        <v>7</v>
      </c>
      <c r="R121">
        <v>18</v>
      </c>
      <c r="S121">
        <v>380</v>
      </c>
    </row>
    <row r="122" spans="1:19" x14ac:dyDescent="0.35">
      <c r="A122" t="s">
        <v>35</v>
      </c>
      <c r="B122">
        <v>2015</v>
      </c>
      <c r="E122" t="s">
        <v>52</v>
      </c>
      <c r="F122">
        <v>587</v>
      </c>
      <c r="G122">
        <f t="shared" si="2"/>
        <v>2.0261127596439197</v>
      </c>
      <c r="H122">
        <v>2015</v>
      </c>
      <c r="I122">
        <v>18</v>
      </c>
      <c r="J122">
        <v>298.83333333333297</v>
      </c>
      <c r="K122">
        <v>7.9756944444444402</v>
      </c>
      <c r="L122">
        <v>2024</v>
      </c>
      <c r="M122">
        <v>7.9756944444444402</v>
      </c>
      <c r="N122">
        <v>2017</v>
      </c>
      <c r="O122" s="2">
        <v>42057</v>
      </c>
      <c r="P122">
        <v>2024</v>
      </c>
      <c r="Q122">
        <f t="shared" si="3"/>
        <v>7</v>
      </c>
      <c r="R122">
        <v>18</v>
      </c>
      <c r="S122">
        <v>380</v>
      </c>
    </row>
    <row r="123" spans="1:19" x14ac:dyDescent="0.35">
      <c r="A123" t="s">
        <v>35</v>
      </c>
      <c r="B123">
        <v>2016</v>
      </c>
      <c r="E123" t="s">
        <v>52</v>
      </c>
      <c r="F123">
        <v>221</v>
      </c>
      <c r="G123">
        <f t="shared" si="2"/>
        <v>0.72284866468842823</v>
      </c>
      <c r="H123">
        <v>2016</v>
      </c>
      <c r="I123">
        <v>18</v>
      </c>
      <c r="J123">
        <v>298.83333333333297</v>
      </c>
      <c r="K123">
        <v>7.9756944444444402</v>
      </c>
      <c r="L123">
        <v>2024</v>
      </c>
      <c r="M123">
        <v>8.0555555555555607</v>
      </c>
      <c r="N123">
        <v>2017</v>
      </c>
      <c r="O123" s="2">
        <v>42420</v>
      </c>
      <c r="P123">
        <v>2024</v>
      </c>
      <c r="Q123">
        <f t="shared" si="3"/>
        <v>7</v>
      </c>
      <c r="R123">
        <v>18</v>
      </c>
      <c r="S123">
        <v>380</v>
      </c>
    </row>
    <row r="124" spans="1:19" x14ac:dyDescent="0.35">
      <c r="A124" t="s">
        <v>35</v>
      </c>
      <c r="B124">
        <v>2017</v>
      </c>
      <c r="C124">
        <v>0</v>
      </c>
      <c r="D124">
        <v>0</v>
      </c>
      <c r="E124" t="s">
        <v>53</v>
      </c>
      <c r="F124">
        <v>45</v>
      </c>
      <c r="G124">
        <f t="shared" si="2"/>
        <v>9.6142433234421482E-2</v>
      </c>
      <c r="H124">
        <v>2017</v>
      </c>
      <c r="I124">
        <v>18</v>
      </c>
      <c r="J124">
        <v>298.83333333333297</v>
      </c>
      <c r="K124">
        <v>7.9756944444444402</v>
      </c>
      <c r="L124">
        <v>2024</v>
      </c>
      <c r="M124">
        <v>8.25</v>
      </c>
      <c r="N124">
        <v>2017</v>
      </c>
      <c r="O124" s="2">
        <v>42777</v>
      </c>
      <c r="P124">
        <v>2024</v>
      </c>
      <c r="Q124">
        <f t="shared" si="3"/>
        <v>7</v>
      </c>
      <c r="R124">
        <v>18</v>
      </c>
      <c r="S124">
        <v>380</v>
      </c>
    </row>
    <row r="125" spans="1:19" x14ac:dyDescent="0.35">
      <c r="A125" t="s">
        <v>35</v>
      </c>
      <c r="B125">
        <v>2019</v>
      </c>
      <c r="C125">
        <v>2</v>
      </c>
      <c r="D125">
        <v>2</v>
      </c>
      <c r="E125" t="s">
        <v>53</v>
      </c>
      <c r="F125">
        <v>103</v>
      </c>
      <c r="G125">
        <f t="shared" si="2"/>
        <v>0.302670623145401</v>
      </c>
      <c r="H125">
        <v>2019</v>
      </c>
      <c r="I125">
        <v>18</v>
      </c>
      <c r="J125">
        <v>298.83333333333297</v>
      </c>
      <c r="K125">
        <v>7.9756944444444402</v>
      </c>
      <c r="L125">
        <v>2024</v>
      </c>
      <c r="M125">
        <v>7.9756944444444402</v>
      </c>
      <c r="N125">
        <v>2017</v>
      </c>
      <c r="O125" s="2">
        <v>43479</v>
      </c>
      <c r="P125">
        <v>2024</v>
      </c>
      <c r="Q125">
        <f t="shared" si="3"/>
        <v>7</v>
      </c>
      <c r="R125">
        <v>18</v>
      </c>
      <c r="S125">
        <v>380</v>
      </c>
    </row>
    <row r="126" spans="1:19" x14ac:dyDescent="0.35">
      <c r="A126" t="s">
        <v>35</v>
      </c>
      <c r="B126">
        <v>2021</v>
      </c>
      <c r="C126">
        <v>4</v>
      </c>
      <c r="D126">
        <v>4</v>
      </c>
      <c r="E126" t="s">
        <v>53</v>
      </c>
      <c r="F126">
        <v>107</v>
      </c>
      <c r="G126">
        <f t="shared" si="2"/>
        <v>0.31691394658753752</v>
      </c>
      <c r="H126">
        <v>2021</v>
      </c>
      <c r="I126">
        <v>18</v>
      </c>
      <c r="J126">
        <v>298.83333333333297</v>
      </c>
      <c r="K126">
        <v>7.9756944444444402</v>
      </c>
      <c r="L126">
        <v>2024</v>
      </c>
      <c r="M126">
        <v>7.9756944444444402</v>
      </c>
      <c r="N126">
        <v>2017</v>
      </c>
      <c r="O126" s="2">
        <v>44258</v>
      </c>
      <c r="P126">
        <v>2024</v>
      </c>
      <c r="Q126">
        <f t="shared" si="3"/>
        <v>7</v>
      </c>
      <c r="R126">
        <v>18</v>
      </c>
      <c r="S126">
        <v>380</v>
      </c>
    </row>
    <row r="127" spans="1:19" x14ac:dyDescent="0.35">
      <c r="A127" t="s">
        <v>35</v>
      </c>
      <c r="B127">
        <v>2023</v>
      </c>
      <c r="C127">
        <v>6</v>
      </c>
      <c r="D127">
        <v>6</v>
      </c>
      <c r="E127" t="s">
        <v>53</v>
      </c>
      <c r="F127">
        <v>30</v>
      </c>
      <c r="G127">
        <f t="shared" si="2"/>
        <v>4.2729970326409551E-2</v>
      </c>
      <c r="H127">
        <v>2023</v>
      </c>
      <c r="I127">
        <v>18</v>
      </c>
      <c r="J127">
        <v>298.83333333333297</v>
      </c>
      <c r="K127">
        <v>7.9756944444444402</v>
      </c>
      <c r="L127">
        <v>2024</v>
      </c>
      <c r="M127">
        <v>7.9756944444444402</v>
      </c>
      <c r="N127">
        <v>2017</v>
      </c>
      <c r="O127" s="2">
        <v>45028</v>
      </c>
      <c r="P127">
        <v>2024</v>
      </c>
      <c r="Q127">
        <f t="shared" si="3"/>
        <v>7</v>
      </c>
      <c r="R127">
        <v>18</v>
      </c>
      <c r="S127">
        <v>380</v>
      </c>
    </row>
    <row r="128" spans="1:19" x14ac:dyDescent="0.35">
      <c r="A128" t="s">
        <v>35</v>
      </c>
      <c r="B128">
        <v>2024</v>
      </c>
      <c r="C128">
        <v>7</v>
      </c>
      <c r="D128">
        <v>7</v>
      </c>
      <c r="E128" t="s">
        <v>53</v>
      </c>
      <c r="F128">
        <v>18</v>
      </c>
      <c r="G128">
        <f t="shared" si="2"/>
        <v>0</v>
      </c>
      <c r="H128">
        <v>2024</v>
      </c>
      <c r="I128">
        <v>18</v>
      </c>
      <c r="J128">
        <v>298.83333333333297</v>
      </c>
      <c r="K128">
        <v>7.9756944444444402</v>
      </c>
      <c r="L128">
        <v>2024</v>
      </c>
      <c r="M128">
        <v>6.25</v>
      </c>
      <c r="N128">
        <v>2017</v>
      </c>
      <c r="O128" s="2">
        <v>45394</v>
      </c>
      <c r="P128">
        <v>2024</v>
      </c>
      <c r="Q128">
        <f t="shared" si="3"/>
        <v>7</v>
      </c>
      <c r="R128">
        <v>18</v>
      </c>
      <c r="S128">
        <v>380</v>
      </c>
    </row>
    <row r="129" spans="1:19" x14ac:dyDescent="0.35">
      <c r="A129" t="s">
        <v>14</v>
      </c>
      <c r="B129">
        <v>2013</v>
      </c>
      <c r="E129" t="s">
        <v>52</v>
      </c>
      <c r="F129">
        <v>784</v>
      </c>
      <c r="G129">
        <f t="shared" si="2"/>
        <v>1.1505122143420017</v>
      </c>
      <c r="H129">
        <v>2014</v>
      </c>
      <c r="I129">
        <v>54</v>
      </c>
      <c r="J129">
        <v>688.5</v>
      </c>
      <c r="K129">
        <v>5.9931000000000001</v>
      </c>
      <c r="L129">
        <v>2017</v>
      </c>
      <c r="M129">
        <v>10.7777777777778</v>
      </c>
      <c r="N129">
        <v>2017</v>
      </c>
      <c r="O129" s="2">
        <v>41606</v>
      </c>
      <c r="P129">
        <v>2024</v>
      </c>
      <c r="Q129">
        <f t="shared" si="3"/>
        <v>7</v>
      </c>
      <c r="R129">
        <v>370</v>
      </c>
      <c r="S129">
        <v>492</v>
      </c>
    </row>
    <row r="130" spans="1:19" x14ac:dyDescent="0.35">
      <c r="A130" t="s">
        <v>14</v>
      </c>
      <c r="B130">
        <v>2016</v>
      </c>
      <c r="E130" t="s">
        <v>52</v>
      </c>
      <c r="F130">
        <v>593</v>
      </c>
      <c r="G130">
        <f t="shared" ref="G130:G193" si="4">(F130-I130)/(J130-I130)</f>
        <v>0.84948778565799843</v>
      </c>
      <c r="H130">
        <v>2016</v>
      </c>
      <c r="I130">
        <v>54</v>
      </c>
      <c r="J130">
        <v>688.5</v>
      </c>
      <c r="K130">
        <v>5.9931000000000001</v>
      </c>
      <c r="L130">
        <v>2017</v>
      </c>
      <c r="M130">
        <v>3.3333333333333299</v>
      </c>
      <c r="N130">
        <v>2017</v>
      </c>
      <c r="O130" s="2">
        <v>42386</v>
      </c>
      <c r="P130">
        <v>2024</v>
      </c>
      <c r="Q130">
        <f t="shared" si="3"/>
        <v>7</v>
      </c>
      <c r="R130">
        <v>370</v>
      </c>
      <c r="S130">
        <v>492</v>
      </c>
    </row>
    <row r="131" spans="1:19" x14ac:dyDescent="0.35">
      <c r="A131" t="s">
        <v>14</v>
      </c>
      <c r="B131">
        <v>2017</v>
      </c>
      <c r="C131">
        <v>0</v>
      </c>
      <c r="D131">
        <v>0</v>
      </c>
      <c r="E131" t="s">
        <v>53</v>
      </c>
      <c r="F131">
        <v>54</v>
      </c>
      <c r="G131">
        <f t="shared" si="4"/>
        <v>0</v>
      </c>
      <c r="H131">
        <v>2017</v>
      </c>
      <c r="I131">
        <v>54</v>
      </c>
      <c r="J131">
        <v>688.5</v>
      </c>
      <c r="K131">
        <v>5.9931000000000001</v>
      </c>
      <c r="L131">
        <v>2017</v>
      </c>
      <c r="M131">
        <v>5</v>
      </c>
      <c r="N131">
        <v>2017</v>
      </c>
      <c r="O131" s="2">
        <v>42776</v>
      </c>
      <c r="P131">
        <v>2024</v>
      </c>
      <c r="Q131">
        <f t="shared" ref="Q131:Q194" si="5">P131-N131</f>
        <v>7</v>
      </c>
      <c r="R131">
        <v>370</v>
      </c>
      <c r="S131">
        <v>492</v>
      </c>
    </row>
    <row r="132" spans="1:19" x14ac:dyDescent="0.35">
      <c r="A132" t="s">
        <v>14</v>
      </c>
      <c r="B132">
        <v>2018</v>
      </c>
      <c r="C132">
        <v>1</v>
      </c>
      <c r="D132">
        <v>1</v>
      </c>
      <c r="E132" t="s">
        <v>53</v>
      </c>
      <c r="F132">
        <v>112</v>
      </c>
      <c r="G132">
        <f t="shared" si="4"/>
        <v>9.1410559495665872E-2</v>
      </c>
      <c r="H132">
        <v>2019</v>
      </c>
      <c r="I132">
        <v>54</v>
      </c>
      <c r="J132">
        <v>688.5</v>
      </c>
      <c r="K132">
        <v>5.9931000000000001</v>
      </c>
      <c r="L132">
        <v>2017</v>
      </c>
      <c r="M132">
        <v>9</v>
      </c>
      <c r="N132">
        <v>2017</v>
      </c>
      <c r="O132" s="2">
        <v>43448</v>
      </c>
      <c r="P132">
        <v>2024</v>
      </c>
      <c r="Q132">
        <f t="shared" si="5"/>
        <v>7</v>
      </c>
      <c r="R132">
        <v>370</v>
      </c>
      <c r="S132">
        <v>492</v>
      </c>
    </row>
    <row r="133" spans="1:19" x14ac:dyDescent="0.35">
      <c r="A133" t="s">
        <v>14</v>
      </c>
      <c r="B133">
        <v>2023</v>
      </c>
      <c r="C133">
        <v>6</v>
      </c>
      <c r="D133">
        <v>6</v>
      </c>
      <c r="E133" t="s">
        <v>53</v>
      </c>
      <c r="F133">
        <v>150</v>
      </c>
      <c r="G133">
        <f t="shared" si="4"/>
        <v>0.15130023640661938</v>
      </c>
      <c r="H133">
        <v>2023</v>
      </c>
      <c r="I133">
        <v>54</v>
      </c>
      <c r="J133">
        <v>688.5</v>
      </c>
      <c r="K133">
        <v>5.9931000000000001</v>
      </c>
      <c r="L133">
        <v>2017</v>
      </c>
      <c r="M133">
        <v>6.37222222222222</v>
      </c>
      <c r="N133">
        <v>2017</v>
      </c>
      <c r="O133" s="2">
        <v>45028</v>
      </c>
      <c r="P133">
        <v>2024</v>
      </c>
      <c r="Q133">
        <f t="shared" si="5"/>
        <v>7</v>
      </c>
      <c r="R133">
        <v>370</v>
      </c>
      <c r="S133">
        <v>492</v>
      </c>
    </row>
    <row r="134" spans="1:19" x14ac:dyDescent="0.35">
      <c r="A134" t="s">
        <v>14</v>
      </c>
      <c r="B134">
        <v>2024</v>
      </c>
      <c r="C134">
        <v>7</v>
      </c>
      <c r="D134">
        <v>7</v>
      </c>
      <c r="E134" t="s">
        <v>53</v>
      </c>
      <c r="F134">
        <v>370</v>
      </c>
      <c r="G134">
        <f t="shared" si="4"/>
        <v>0.49802994483845547</v>
      </c>
      <c r="H134">
        <v>2024</v>
      </c>
      <c r="I134">
        <v>54</v>
      </c>
      <c r="J134">
        <v>688.5</v>
      </c>
      <c r="K134">
        <v>5.9931000000000001</v>
      </c>
      <c r="L134">
        <v>2017</v>
      </c>
      <c r="M134">
        <v>3.75</v>
      </c>
      <c r="N134">
        <v>2017</v>
      </c>
      <c r="O134" s="2">
        <v>45394</v>
      </c>
      <c r="P134">
        <v>2024</v>
      </c>
      <c r="Q134">
        <f t="shared" si="5"/>
        <v>7</v>
      </c>
      <c r="R134">
        <v>370</v>
      </c>
      <c r="S134">
        <v>492</v>
      </c>
    </row>
    <row r="135" spans="1:19" x14ac:dyDescent="0.35">
      <c r="A135" t="s">
        <v>15</v>
      </c>
      <c r="B135">
        <v>2005</v>
      </c>
      <c r="E135" t="s">
        <v>52</v>
      </c>
      <c r="F135">
        <v>2259</v>
      </c>
      <c r="G135">
        <f t="shared" si="4"/>
        <v>0.86263662963073739</v>
      </c>
      <c r="H135">
        <v>2006</v>
      </c>
      <c r="I135">
        <v>442</v>
      </c>
      <c r="J135">
        <v>2548.3330000000001</v>
      </c>
      <c r="K135">
        <v>7.8756000000000004</v>
      </c>
      <c r="L135">
        <v>2017</v>
      </c>
      <c r="M135">
        <v>7.5277777777777803</v>
      </c>
      <c r="N135">
        <v>2017</v>
      </c>
      <c r="O135" s="2">
        <v>38662</v>
      </c>
      <c r="P135">
        <v>2024</v>
      </c>
      <c r="Q135">
        <f t="shared" si="5"/>
        <v>7</v>
      </c>
      <c r="R135">
        <v>1103</v>
      </c>
      <c r="S135">
        <v>420</v>
      </c>
    </row>
    <row r="136" spans="1:19" x14ac:dyDescent="0.35">
      <c r="A136" t="s">
        <v>15</v>
      </c>
      <c r="B136">
        <v>2011</v>
      </c>
      <c r="E136" t="s">
        <v>52</v>
      </c>
      <c r="F136">
        <v>2804</v>
      </c>
      <c r="G136">
        <f t="shared" si="4"/>
        <v>1.1213801426460108</v>
      </c>
      <c r="H136">
        <v>2012</v>
      </c>
      <c r="I136">
        <v>442</v>
      </c>
      <c r="J136">
        <v>2548.3330000000001</v>
      </c>
      <c r="K136">
        <v>7.8756000000000004</v>
      </c>
      <c r="L136">
        <v>2017</v>
      </c>
      <c r="M136">
        <v>8.5</v>
      </c>
      <c r="N136">
        <v>2017</v>
      </c>
      <c r="O136" s="2">
        <v>40859</v>
      </c>
      <c r="P136">
        <v>2024</v>
      </c>
      <c r="Q136">
        <f t="shared" si="5"/>
        <v>7</v>
      </c>
      <c r="R136">
        <v>1103</v>
      </c>
      <c r="S136">
        <v>420</v>
      </c>
    </row>
    <row r="137" spans="1:19" x14ac:dyDescent="0.35">
      <c r="A137" t="s">
        <v>15</v>
      </c>
      <c r="B137">
        <v>2015</v>
      </c>
      <c r="E137" t="s">
        <v>52</v>
      </c>
      <c r="F137">
        <v>2582</v>
      </c>
      <c r="G137">
        <f t="shared" si="4"/>
        <v>1.0159837024819911</v>
      </c>
      <c r="H137">
        <v>2016</v>
      </c>
      <c r="I137">
        <v>442</v>
      </c>
      <c r="J137">
        <v>2548.3330000000001</v>
      </c>
      <c r="K137">
        <v>7.8756000000000004</v>
      </c>
      <c r="L137">
        <v>2017</v>
      </c>
      <c r="M137">
        <v>8.5</v>
      </c>
      <c r="N137">
        <v>2017</v>
      </c>
      <c r="O137" s="2">
        <v>42322</v>
      </c>
      <c r="P137">
        <v>2024</v>
      </c>
      <c r="Q137">
        <f t="shared" si="5"/>
        <v>7</v>
      </c>
      <c r="R137">
        <v>1103</v>
      </c>
      <c r="S137">
        <v>420</v>
      </c>
    </row>
    <row r="138" spans="1:19" x14ac:dyDescent="0.35">
      <c r="A138" t="s">
        <v>15</v>
      </c>
      <c r="B138">
        <v>2017</v>
      </c>
      <c r="C138">
        <v>0</v>
      </c>
      <c r="D138">
        <v>0</v>
      </c>
      <c r="E138" t="s">
        <v>53</v>
      </c>
      <c r="F138">
        <v>442</v>
      </c>
      <c r="G138">
        <f t="shared" si="4"/>
        <v>0</v>
      </c>
      <c r="H138">
        <v>2018</v>
      </c>
      <c r="I138">
        <v>442</v>
      </c>
      <c r="J138">
        <v>2548.3330000000001</v>
      </c>
      <c r="K138">
        <v>7.8756000000000004</v>
      </c>
      <c r="L138">
        <v>2017</v>
      </c>
      <c r="M138">
        <v>7.25</v>
      </c>
      <c r="N138">
        <v>2017</v>
      </c>
      <c r="O138" s="2">
        <v>43056</v>
      </c>
      <c r="P138">
        <v>2024</v>
      </c>
      <c r="Q138">
        <f t="shared" si="5"/>
        <v>7</v>
      </c>
      <c r="R138">
        <v>1103</v>
      </c>
      <c r="S138">
        <v>420</v>
      </c>
    </row>
    <row r="139" spans="1:19" x14ac:dyDescent="0.35">
      <c r="A139" t="s">
        <v>15</v>
      </c>
      <c r="B139">
        <v>2023</v>
      </c>
      <c r="C139">
        <v>6</v>
      </c>
      <c r="D139">
        <v>6</v>
      </c>
      <c r="E139" t="s">
        <v>53</v>
      </c>
      <c r="F139">
        <v>1103</v>
      </c>
      <c r="G139">
        <f t="shared" si="4"/>
        <v>0.31381552679467112</v>
      </c>
      <c r="H139">
        <v>2024</v>
      </c>
      <c r="I139">
        <v>442</v>
      </c>
      <c r="J139">
        <v>2548.3330000000001</v>
      </c>
      <c r="K139">
        <v>7.8756000000000004</v>
      </c>
      <c r="L139">
        <v>2017</v>
      </c>
      <c r="M139">
        <v>7.6</v>
      </c>
      <c r="N139">
        <v>2017</v>
      </c>
      <c r="O139" s="2">
        <v>45250</v>
      </c>
      <c r="P139">
        <v>2024</v>
      </c>
      <c r="Q139">
        <f t="shared" si="5"/>
        <v>7</v>
      </c>
      <c r="R139">
        <v>1103</v>
      </c>
      <c r="S139">
        <v>420</v>
      </c>
    </row>
    <row r="140" spans="1:19" x14ac:dyDescent="0.35">
      <c r="A140" t="s">
        <v>34</v>
      </c>
      <c r="B140">
        <v>2005</v>
      </c>
      <c r="E140" t="s">
        <v>52</v>
      </c>
      <c r="F140">
        <v>172</v>
      </c>
      <c r="G140">
        <f t="shared" si="4"/>
        <v>1.2528301886792452</v>
      </c>
      <c r="H140">
        <v>2006</v>
      </c>
      <c r="I140">
        <v>6</v>
      </c>
      <c r="J140">
        <v>138.5</v>
      </c>
      <c r="K140">
        <v>4.2592592592592604</v>
      </c>
      <c r="L140">
        <v>2021</v>
      </c>
      <c r="M140">
        <v>2.7777777777777799</v>
      </c>
      <c r="N140">
        <v>2020</v>
      </c>
      <c r="O140" s="2">
        <v>38704</v>
      </c>
      <c r="P140">
        <v>2023</v>
      </c>
      <c r="Q140">
        <f t="shared" si="5"/>
        <v>3</v>
      </c>
      <c r="R140">
        <v>7</v>
      </c>
      <c r="S140">
        <v>158</v>
      </c>
    </row>
    <row r="141" spans="1:19" x14ac:dyDescent="0.35">
      <c r="A141" t="s">
        <v>34</v>
      </c>
      <c r="B141">
        <v>2011</v>
      </c>
      <c r="E141" t="s">
        <v>52</v>
      </c>
      <c r="F141">
        <v>109</v>
      </c>
      <c r="G141">
        <f t="shared" si="4"/>
        <v>0.77735849056603779</v>
      </c>
      <c r="H141">
        <v>2012</v>
      </c>
      <c r="I141">
        <v>6</v>
      </c>
      <c r="J141">
        <v>138.5</v>
      </c>
      <c r="K141">
        <v>4.2592592592592604</v>
      </c>
      <c r="L141">
        <v>2021</v>
      </c>
      <c r="M141">
        <v>5.5</v>
      </c>
      <c r="N141">
        <v>2020</v>
      </c>
      <c r="O141" s="2">
        <v>40898</v>
      </c>
      <c r="P141">
        <v>2023</v>
      </c>
      <c r="Q141">
        <f t="shared" si="5"/>
        <v>3</v>
      </c>
      <c r="R141">
        <v>7</v>
      </c>
      <c r="S141">
        <v>158</v>
      </c>
    </row>
    <row r="142" spans="1:19" x14ac:dyDescent="0.35">
      <c r="A142" t="s">
        <v>34</v>
      </c>
      <c r="B142">
        <v>2013</v>
      </c>
      <c r="E142" t="s">
        <v>52</v>
      </c>
      <c r="F142">
        <v>113</v>
      </c>
      <c r="G142">
        <f t="shared" si="4"/>
        <v>0.8075471698113208</v>
      </c>
      <c r="H142">
        <v>2013</v>
      </c>
      <c r="I142">
        <v>6</v>
      </c>
      <c r="J142">
        <v>138.5</v>
      </c>
      <c r="K142">
        <v>4.2592592592592604</v>
      </c>
      <c r="L142">
        <v>2021</v>
      </c>
      <c r="M142">
        <v>4.5</v>
      </c>
      <c r="N142">
        <v>2020</v>
      </c>
      <c r="O142" s="2">
        <v>41337</v>
      </c>
      <c r="P142">
        <v>2023</v>
      </c>
      <c r="Q142">
        <f t="shared" si="5"/>
        <v>3</v>
      </c>
      <c r="R142">
        <v>7</v>
      </c>
      <c r="S142">
        <v>158</v>
      </c>
    </row>
    <row r="143" spans="1:19" x14ac:dyDescent="0.35">
      <c r="A143" t="s">
        <v>34</v>
      </c>
      <c r="B143">
        <v>2014</v>
      </c>
      <c r="E143" t="s">
        <v>52</v>
      </c>
      <c r="F143">
        <v>160</v>
      </c>
      <c r="G143">
        <f t="shared" si="4"/>
        <v>1.1622641509433962</v>
      </c>
      <c r="H143">
        <v>2015</v>
      </c>
      <c r="I143">
        <v>6</v>
      </c>
      <c r="J143">
        <v>138.5</v>
      </c>
      <c r="K143">
        <v>4.2592592592592604</v>
      </c>
      <c r="L143">
        <v>2021</v>
      </c>
      <c r="M143">
        <v>4.2592592592592604</v>
      </c>
      <c r="N143">
        <v>2020</v>
      </c>
      <c r="O143" s="2">
        <v>41972</v>
      </c>
      <c r="P143">
        <v>2023</v>
      </c>
      <c r="Q143">
        <f t="shared" si="5"/>
        <v>3</v>
      </c>
      <c r="R143">
        <v>7</v>
      </c>
      <c r="S143">
        <v>158</v>
      </c>
    </row>
    <row r="144" spans="1:19" x14ac:dyDescent="0.35">
      <c r="A144" t="s">
        <v>34</v>
      </c>
      <c r="B144">
        <v>2020</v>
      </c>
      <c r="C144">
        <v>0</v>
      </c>
      <c r="D144">
        <v>0</v>
      </c>
      <c r="E144" t="s">
        <v>53</v>
      </c>
      <c r="F144">
        <v>11</v>
      </c>
      <c r="G144">
        <f t="shared" si="4"/>
        <v>3.7735849056603772E-2</v>
      </c>
      <c r="H144">
        <v>2021</v>
      </c>
      <c r="I144">
        <v>6</v>
      </c>
      <c r="J144">
        <v>138.5</v>
      </c>
      <c r="K144">
        <v>4.2592592592592604</v>
      </c>
      <c r="L144">
        <v>2021</v>
      </c>
      <c r="M144">
        <v>4.2592592592592604</v>
      </c>
      <c r="N144">
        <v>2020</v>
      </c>
      <c r="O144" s="2">
        <v>44148</v>
      </c>
      <c r="P144">
        <v>2023</v>
      </c>
      <c r="Q144">
        <f t="shared" si="5"/>
        <v>3</v>
      </c>
      <c r="R144">
        <v>7</v>
      </c>
      <c r="S144">
        <v>158</v>
      </c>
    </row>
    <row r="145" spans="1:19" x14ac:dyDescent="0.35">
      <c r="A145" t="s">
        <v>34</v>
      </c>
      <c r="B145">
        <v>2021</v>
      </c>
      <c r="C145">
        <v>0</v>
      </c>
      <c r="D145">
        <v>0</v>
      </c>
      <c r="E145" t="s">
        <v>53</v>
      </c>
      <c r="F145">
        <v>11</v>
      </c>
      <c r="G145">
        <f t="shared" si="4"/>
        <v>3.7735849056603772E-2</v>
      </c>
      <c r="H145">
        <v>2021</v>
      </c>
      <c r="I145">
        <v>6</v>
      </c>
      <c r="J145">
        <v>138.5</v>
      </c>
      <c r="K145">
        <v>4.2592592592592604</v>
      </c>
      <c r="L145">
        <v>2021</v>
      </c>
      <c r="M145">
        <v>4.2592592592592604</v>
      </c>
      <c r="N145">
        <v>2020</v>
      </c>
      <c r="O145" s="2">
        <v>44259</v>
      </c>
      <c r="P145">
        <v>2023</v>
      </c>
      <c r="Q145">
        <f t="shared" si="5"/>
        <v>3</v>
      </c>
      <c r="R145">
        <v>7</v>
      </c>
      <c r="S145">
        <v>158</v>
      </c>
    </row>
    <row r="146" spans="1:19" x14ac:dyDescent="0.35">
      <c r="A146" t="s">
        <v>34</v>
      </c>
      <c r="B146">
        <v>2021</v>
      </c>
      <c r="C146">
        <v>1</v>
      </c>
      <c r="D146">
        <v>1</v>
      </c>
      <c r="E146" t="s">
        <v>53</v>
      </c>
      <c r="F146">
        <v>9</v>
      </c>
      <c r="G146">
        <f t="shared" si="4"/>
        <v>2.2641509433962263E-2</v>
      </c>
      <c r="H146">
        <v>2022</v>
      </c>
      <c r="I146">
        <v>6</v>
      </c>
      <c r="J146">
        <v>138.5</v>
      </c>
      <c r="K146">
        <v>4.2592592592592604</v>
      </c>
      <c r="L146">
        <v>2021</v>
      </c>
      <c r="M146">
        <v>4.2592592592592604</v>
      </c>
      <c r="N146">
        <v>2020</v>
      </c>
      <c r="O146" s="2">
        <v>44510</v>
      </c>
      <c r="P146">
        <v>2023</v>
      </c>
      <c r="Q146">
        <f t="shared" si="5"/>
        <v>3</v>
      </c>
      <c r="R146">
        <v>7</v>
      </c>
      <c r="S146">
        <v>158</v>
      </c>
    </row>
    <row r="147" spans="1:19" x14ac:dyDescent="0.35">
      <c r="A147" t="s">
        <v>34</v>
      </c>
      <c r="B147">
        <v>2022</v>
      </c>
      <c r="C147">
        <v>1</v>
      </c>
      <c r="D147">
        <v>1</v>
      </c>
      <c r="E147" t="s">
        <v>53</v>
      </c>
      <c r="F147">
        <v>6</v>
      </c>
      <c r="G147">
        <f t="shared" si="4"/>
        <v>0</v>
      </c>
      <c r="H147">
        <v>2022</v>
      </c>
      <c r="I147">
        <v>6</v>
      </c>
      <c r="J147">
        <v>138.5</v>
      </c>
      <c r="K147">
        <v>4.2592592592592604</v>
      </c>
      <c r="L147">
        <v>2021</v>
      </c>
      <c r="M147">
        <v>4.2592592592592604</v>
      </c>
      <c r="N147">
        <v>2020</v>
      </c>
      <c r="O147" s="2">
        <v>44626</v>
      </c>
      <c r="P147">
        <v>2023</v>
      </c>
      <c r="Q147">
        <f t="shared" si="5"/>
        <v>3</v>
      </c>
      <c r="R147">
        <v>7</v>
      </c>
      <c r="S147">
        <v>158</v>
      </c>
    </row>
    <row r="148" spans="1:19" x14ac:dyDescent="0.35">
      <c r="A148" t="s">
        <v>34</v>
      </c>
      <c r="B148">
        <v>2022</v>
      </c>
      <c r="C148">
        <v>2</v>
      </c>
      <c r="D148">
        <v>2</v>
      </c>
      <c r="E148" t="s">
        <v>53</v>
      </c>
      <c r="F148">
        <v>8</v>
      </c>
      <c r="G148">
        <f t="shared" si="4"/>
        <v>1.509433962264151E-2</v>
      </c>
      <c r="H148">
        <v>2023</v>
      </c>
      <c r="I148">
        <v>6</v>
      </c>
      <c r="J148">
        <v>138.5</v>
      </c>
      <c r="K148">
        <v>4.2592592592592604</v>
      </c>
      <c r="L148">
        <v>2021</v>
      </c>
      <c r="M148">
        <v>4.2592592592592604</v>
      </c>
      <c r="N148">
        <v>2020</v>
      </c>
      <c r="O148" s="2">
        <v>44876</v>
      </c>
      <c r="P148">
        <v>2023</v>
      </c>
      <c r="Q148">
        <f t="shared" si="5"/>
        <v>3</v>
      </c>
      <c r="R148">
        <v>7</v>
      </c>
      <c r="S148">
        <v>158</v>
      </c>
    </row>
    <row r="149" spans="1:19" x14ac:dyDescent="0.35">
      <c r="A149" t="s">
        <v>34</v>
      </c>
      <c r="B149">
        <v>2023</v>
      </c>
      <c r="C149">
        <v>2</v>
      </c>
      <c r="D149">
        <v>2</v>
      </c>
      <c r="E149" t="s">
        <v>53</v>
      </c>
      <c r="F149">
        <v>7</v>
      </c>
      <c r="G149">
        <f t="shared" si="4"/>
        <v>7.5471698113207548E-3</v>
      </c>
      <c r="H149">
        <v>2023</v>
      </c>
      <c r="I149">
        <v>6</v>
      </c>
      <c r="J149">
        <v>138.5</v>
      </c>
      <c r="K149">
        <v>4.2592592592592604</v>
      </c>
      <c r="L149">
        <v>2021</v>
      </c>
      <c r="M149">
        <v>4.2592592592592604</v>
      </c>
      <c r="N149">
        <v>2020</v>
      </c>
      <c r="O149" s="2">
        <v>44986</v>
      </c>
      <c r="P149">
        <v>2023</v>
      </c>
      <c r="Q149">
        <f t="shared" si="5"/>
        <v>3</v>
      </c>
      <c r="R149">
        <v>7</v>
      </c>
      <c r="S149">
        <v>158</v>
      </c>
    </row>
    <row r="150" spans="1:19" x14ac:dyDescent="0.35">
      <c r="A150" t="s">
        <v>16</v>
      </c>
      <c r="B150">
        <v>1996</v>
      </c>
      <c r="E150" t="s">
        <v>52</v>
      </c>
      <c r="F150">
        <v>13539</v>
      </c>
      <c r="G150">
        <f t="shared" si="4"/>
        <v>0.84460775076942407</v>
      </c>
      <c r="H150">
        <v>1996</v>
      </c>
      <c r="I150">
        <v>92</v>
      </c>
      <c r="J150">
        <v>16013</v>
      </c>
      <c r="K150">
        <v>7.94</v>
      </c>
      <c r="L150">
        <v>2017</v>
      </c>
      <c r="M150">
        <v>9.4444444444444393</v>
      </c>
      <c r="N150">
        <v>2017</v>
      </c>
      <c r="O150" s="2">
        <v>35122</v>
      </c>
      <c r="P150">
        <v>2024</v>
      </c>
      <c r="Q150">
        <f t="shared" si="5"/>
        <v>7</v>
      </c>
      <c r="R150">
        <v>700</v>
      </c>
      <c r="S150">
        <v>2725</v>
      </c>
    </row>
    <row r="151" spans="1:19" x14ac:dyDescent="0.35">
      <c r="A151" t="s">
        <v>16</v>
      </c>
      <c r="B151">
        <v>1998</v>
      </c>
      <c r="E151" t="s">
        <v>52</v>
      </c>
      <c r="F151">
        <v>14046</v>
      </c>
      <c r="G151">
        <f t="shared" si="4"/>
        <v>0.87645248414044341</v>
      </c>
      <c r="H151">
        <v>1998</v>
      </c>
      <c r="I151">
        <v>92</v>
      </c>
      <c r="J151">
        <v>16013</v>
      </c>
      <c r="K151">
        <v>7.94</v>
      </c>
      <c r="L151">
        <v>2017</v>
      </c>
      <c r="M151">
        <v>7.5555555555555598</v>
      </c>
      <c r="N151">
        <v>2017</v>
      </c>
      <c r="O151" s="2">
        <v>35884</v>
      </c>
      <c r="P151">
        <v>2024</v>
      </c>
      <c r="Q151">
        <f t="shared" si="5"/>
        <v>7</v>
      </c>
      <c r="R151">
        <v>700</v>
      </c>
      <c r="S151">
        <v>2725</v>
      </c>
    </row>
    <row r="152" spans="1:19" x14ac:dyDescent="0.35">
      <c r="A152" t="s">
        <v>16</v>
      </c>
      <c r="B152">
        <v>2000</v>
      </c>
      <c r="E152" t="s">
        <v>52</v>
      </c>
      <c r="F152">
        <v>16735</v>
      </c>
      <c r="G152">
        <f t="shared" si="4"/>
        <v>1.0453489102443314</v>
      </c>
      <c r="H152">
        <v>2001</v>
      </c>
      <c r="I152">
        <v>92</v>
      </c>
      <c r="J152">
        <v>16013</v>
      </c>
      <c r="K152">
        <v>7.94</v>
      </c>
      <c r="L152">
        <v>2017</v>
      </c>
      <c r="M152">
        <v>7.99012345679012</v>
      </c>
      <c r="N152">
        <v>2017</v>
      </c>
      <c r="O152" s="2">
        <v>36875</v>
      </c>
      <c r="P152">
        <v>2024</v>
      </c>
      <c r="Q152">
        <f t="shared" si="5"/>
        <v>7</v>
      </c>
      <c r="R152">
        <v>700</v>
      </c>
      <c r="S152">
        <v>2725</v>
      </c>
    </row>
    <row r="153" spans="1:19" x14ac:dyDescent="0.35">
      <c r="A153" t="s">
        <v>16</v>
      </c>
      <c r="B153">
        <v>2004</v>
      </c>
      <c r="E153" t="s">
        <v>52</v>
      </c>
      <c r="F153">
        <v>13342</v>
      </c>
      <c r="G153">
        <f t="shared" si="4"/>
        <v>0.83223415614597074</v>
      </c>
      <c r="H153">
        <v>2005</v>
      </c>
      <c r="I153">
        <v>92</v>
      </c>
      <c r="J153">
        <v>16013</v>
      </c>
      <c r="K153">
        <v>7.94</v>
      </c>
      <c r="L153">
        <v>2017</v>
      </c>
      <c r="M153">
        <v>6.7777777777777803</v>
      </c>
      <c r="N153">
        <v>2017</v>
      </c>
      <c r="O153" s="2">
        <v>38352</v>
      </c>
      <c r="P153">
        <v>2024</v>
      </c>
      <c r="Q153">
        <f t="shared" si="5"/>
        <v>7</v>
      </c>
      <c r="R153">
        <v>700</v>
      </c>
      <c r="S153">
        <v>2725</v>
      </c>
    </row>
    <row r="154" spans="1:19" x14ac:dyDescent="0.35">
      <c r="A154" t="s">
        <v>16</v>
      </c>
      <c r="B154">
        <v>2009</v>
      </c>
      <c r="E154" t="s">
        <v>52</v>
      </c>
      <c r="F154">
        <v>17508</v>
      </c>
      <c r="G154">
        <f t="shared" si="4"/>
        <v>1.0939011368632623</v>
      </c>
      <c r="H154">
        <v>2009</v>
      </c>
      <c r="I154">
        <v>92</v>
      </c>
      <c r="J154">
        <v>16013</v>
      </c>
      <c r="K154">
        <v>7.94</v>
      </c>
      <c r="L154">
        <v>2017</v>
      </c>
      <c r="M154">
        <v>8.8888888888888893</v>
      </c>
      <c r="N154">
        <v>2017</v>
      </c>
      <c r="O154" s="2">
        <v>39892</v>
      </c>
      <c r="P154">
        <v>2024</v>
      </c>
      <c r="Q154">
        <f t="shared" si="5"/>
        <v>7</v>
      </c>
      <c r="R154">
        <v>700</v>
      </c>
      <c r="S154">
        <v>2725</v>
      </c>
    </row>
    <row r="155" spans="1:19" x14ac:dyDescent="0.35">
      <c r="A155" t="s">
        <v>16</v>
      </c>
      <c r="B155">
        <v>2011</v>
      </c>
      <c r="E155" t="s">
        <v>52</v>
      </c>
      <c r="F155">
        <v>19263</v>
      </c>
      <c r="G155">
        <f t="shared" si="4"/>
        <v>1.2041329062244834</v>
      </c>
      <c r="H155">
        <v>2011</v>
      </c>
      <c r="I155">
        <v>92</v>
      </c>
      <c r="J155">
        <v>16013</v>
      </c>
      <c r="K155">
        <v>7.94</v>
      </c>
      <c r="L155">
        <v>2017</v>
      </c>
      <c r="M155">
        <v>8.25</v>
      </c>
      <c r="N155">
        <v>2017</v>
      </c>
      <c r="O155" s="2">
        <v>40605</v>
      </c>
      <c r="P155">
        <v>2024</v>
      </c>
      <c r="Q155">
        <f t="shared" si="5"/>
        <v>7</v>
      </c>
      <c r="R155">
        <v>700</v>
      </c>
      <c r="S155">
        <v>2725</v>
      </c>
    </row>
    <row r="156" spans="1:19" x14ac:dyDescent="0.35">
      <c r="A156" t="s">
        <v>16</v>
      </c>
      <c r="B156">
        <v>2013</v>
      </c>
      <c r="E156" t="s">
        <v>52</v>
      </c>
      <c r="F156">
        <v>17700</v>
      </c>
      <c r="G156">
        <f t="shared" si="4"/>
        <v>1.1059606808617548</v>
      </c>
      <c r="H156">
        <v>2013</v>
      </c>
      <c r="I156">
        <v>92</v>
      </c>
      <c r="J156">
        <v>16013</v>
      </c>
      <c r="K156">
        <v>7.94</v>
      </c>
      <c r="L156">
        <v>2017</v>
      </c>
      <c r="M156">
        <v>8.2777777777777803</v>
      </c>
      <c r="N156">
        <v>2017</v>
      </c>
      <c r="O156" s="2">
        <v>41338</v>
      </c>
      <c r="P156">
        <v>2024</v>
      </c>
      <c r="Q156">
        <f t="shared" si="5"/>
        <v>7</v>
      </c>
      <c r="R156">
        <v>700</v>
      </c>
      <c r="S156">
        <v>2725</v>
      </c>
    </row>
    <row r="157" spans="1:19" x14ac:dyDescent="0.35">
      <c r="A157" t="s">
        <v>16</v>
      </c>
      <c r="B157">
        <v>2015</v>
      </c>
      <c r="E157" t="s">
        <v>52</v>
      </c>
      <c r="F157">
        <v>15971</v>
      </c>
      <c r="G157">
        <f t="shared" si="4"/>
        <v>0.99736197475032973</v>
      </c>
      <c r="H157">
        <v>2015</v>
      </c>
      <c r="I157">
        <v>92</v>
      </c>
      <c r="J157">
        <v>16013</v>
      </c>
      <c r="K157">
        <v>7.94</v>
      </c>
      <c r="L157">
        <v>2017</v>
      </c>
      <c r="M157">
        <v>7.99012345679012</v>
      </c>
      <c r="N157">
        <v>2017</v>
      </c>
      <c r="O157" s="2">
        <v>42060</v>
      </c>
      <c r="P157">
        <v>2024</v>
      </c>
      <c r="Q157">
        <f t="shared" si="5"/>
        <v>7</v>
      </c>
      <c r="R157">
        <v>700</v>
      </c>
      <c r="S157">
        <v>2725</v>
      </c>
    </row>
    <row r="158" spans="1:19" x14ac:dyDescent="0.35">
      <c r="A158" t="s">
        <v>16</v>
      </c>
      <c r="B158">
        <v>2017</v>
      </c>
      <c r="C158">
        <v>0</v>
      </c>
      <c r="D158">
        <v>0</v>
      </c>
      <c r="E158" t="s">
        <v>53</v>
      </c>
      <c r="F158">
        <v>92</v>
      </c>
      <c r="G158">
        <f t="shared" si="4"/>
        <v>0</v>
      </c>
      <c r="H158">
        <v>2017</v>
      </c>
      <c r="I158">
        <v>92</v>
      </c>
      <c r="J158">
        <v>16013</v>
      </c>
      <c r="K158">
        <v>7.94</v>
      </c>
      <c r="L158">
        <v>2017</v>
      </c>
      <c r="M158">
        <v>8.25</v>
      </c>
      <c r="N158">
        <v>2017</v>
      </c>
      <c r="O158" s="2">
        <v>42781</v>
      </c>
      <c r="P158">
        <v>2024</v>
      </c>
      <c r="Q158">
        <f t="shared" si="5"/>
        <v>7</v>
      </c>
      <c r="R158">
        <v>700</v>
      </c>
      <c r="S158">
        <v>2725</v>
      </c>
    </row>
    <row r="159" spans="1:19" x14ac:dyDescent="0.35">
      <c r="A159" t="s">
        <v>16</v>
      </c>
      <c r="B159">
        <v>2019</v>
      </c>
      <c r="C159">
        <v>2</v>
      </c>
      <c r="D159">
        <v>2</v>
      </c>
      <c r="E159" t="s">
        <v>53</v>
      </c>
      <c r="F159">
        <v>208</v>
      </c>
      <c r="G159">
        <f t="shared" si="4"/>
        <v>7.2859744990892532E-3</v>
      </c>
      <c r="H159">
        <v>2019</v>
      </c>
      <c r="I159">
        <v>92</v>
      </c>
      <c r="J159">
        <v>16013</v>
      </c>
      <c r="K159">
        <v>7.94</v>
      </c>
      <c r="L159">
        <v>2017</v>
      </c>
      <c r="M159">
        <v>8.6666666666666696</v>
      </c>
      <c r="N159">
        <v>2017</v>
      </c>
      <c r="O159" s="2">
        <v>43523</v>
      </c>
      <c r="P159">
        <v>2024</v>
      </c>
      <c r="Q159">
        <f t="shared" si="5"/>
        <v>7</v>
      </c>
      <c r="R159">
        <v>700</v>
      </c>
      <c r="S159">
        <v>2725</v>
      </c>
    </row>
    <row r="160" spans="1:19" x14ac:dyDescent="0.35">
      <c r="A160" t="s">
        <v>16</v>
      </c>
      <c r="B160">
        <v>2019</v>
      </c>
      <c r="C160">
        <v>3</v>
      </c>
      <c r="D160">
        <v>3</v>
      </c>
      <c r="E160" t="s">
        <v>53</v>
      </c>
      <c r="F160">
        <v>312</v>
      </c>
      <c r="G160">
        <f t="shared" si="4"/>
        <v>1.3818227498272722E-2</v>
      </c>
      <c r="H160">
        <v>2020</v>
      </c>
      <c r="I160">
        <v>92</v>
      </c>
      <c r="J160">
        <v>16013</v>
      </c>
      <c r="K160">
        <v>7.94</v>
      </c>
      <c r="L160">
        <v>2017</v>
      </c>
      <c r="M160">
        <v>7.99012345679012</v>
      </c>
      <c r="N160">
        <v>2017</v>
      </c>
      <c r="O160" s="2">
        <v>43808</v>
      </c>
      <c r="P160">
        <v>2024</v>
      </c>
      <c r="Q160">
        <f t="shared" si="5"/>
        <v>7</v>
      </c>
      <c r="R160">
        <v>700</v>
      </c>
      <c r="S160">
        <v>2725</v>
      </c>
    </row>
    <row r="161" spans="1:19" x14ac:dyDescent="0.35">
      <c r="A161" t="s">
        <v>16</v>
      </c>
      <c r="B161">
        <v>2021</v>
      </c>
      <c r="C161">
        <v>4</v>
      </c>
      <c r="D161">
        <v>4</v>
      </c>
      <c r="E161" t="s">
        <v>53</v>
      </c>
      <c r="F161">
        <v>513</v>
      </c>
      <c r="G161">
        <f t="shared" si="4"/>
        <v>2.6443062621694616E-2</v>
      </c>
      <c r="H161">
        <v>2022</v>
      </c>
      <c r="I161">
        <v>92</v>
      </c>
      <c r="J161">
        <v>16013</v>
      </c>
      <c r="K161">
        <v>7.94</v>
      </c>
      <c r="L161">
        <v>2017</v>
      </c>
      <c r="M161">
        <v>7.99012345679012</v>
      </c>
      <c r="N161">
        <v>2017</v>
      </c>
      <c r="O161" s="2">
        <v>44513</v>
      </c>
      <c r="P161">
        <v>2024</v>
      </c>
      <c r="Q161">
        <f t="shared" si="5"/>
        <v>7</v>
      </c>
      <c r="R161">
        <v>700</v>
      </c>
      <c r="S161">
        <v>2725</v>
      </c>
    </row>
    <row r="162" spans="1:19" x14ac:dyDescent="0.35">
      <c r="A162" t="s">
        <v>16</v>
      </c>
      <c r="B162">
        <v>2022</v>
      </c>
      <c r="C162">
        <v>5</v>
      </c>
      <c r="D162">
        <v>5</v>
      </c>
      <c r="E162" t="s">
        <v>53</v>
      </c>
      <c r="F162">
        <v>486</v>
      </c>
      <c r="G162">
        <f t="shared" si="4"/>
        <v>2.4747189246906602E-2</v>
      </c>
      <c r="H162">
        <v>2022</v>
      </c>
      <c r="I162">
        <v>92</v>
      </c>
      <c r="J162">
        <v>16013</v>
      </c>
      <c r="K162">
        <v>7.94</v>
      </c>
      <c r="L162">
        <v>2017</v>
      </c>
      <c r="M162">
        <v>7.99012345679012</v>
      </c>
      <c r="N162">
        <v>2017</v>
      </c>
      <c r="O162" s="2">
        <v>44628</v>
      </c>
      <c r="P162">
        <v>2024</v>
      </c>
      <c r="Q162">
        <f t="shared" si="5"/>
        <v>7</v>
      </c>
      <c r="R162">
        <v>700</v>
      </c>
      <c r="S162">
        <v>2725</v>
      </c>
    </row>
    <row r="163" spans="1:19" x14ac:dyDescent="0.35">
      <c r="A163" t="s">
        <v>16</v>
      </c>
      <c r="B163">
        <v>2023</v>
      </c>
      <c r="C163">
        <v>6</v>
      </c>
      <c r="D163">
        <v>6</v>
      </c>
      <c r="E163" t="s">
        <v>53</v>
      </c>
      <c r="F163">
        <v>546</v>
      </c>
      <c r="G163">
        <f t="shared" si="4"/>
        <v>2.8515796746435524E-2</v>
      </c>
      <c r="H163">
        <v>2023</v>
      </c>
      <c r="I163">
        <v>92</v>
      </c>
      <c r="J163">
        <v>16013</v>
      </c>
      <c r="K163">
        <v>7.94</v>
      </c>
      <c r="L163">
        <v>2017</v>
      </c>
      <c r="M163">
        <v>7.99012345679012</v>
      </c>
      <c r="N163">
        <v>2017</v>
      </c>
      <c r="O163" s="2">
        <v>45027</v>
      </c>
      <c r="P163">
        <v>2024</v>
      </c>
      <c r="Q163">
        <f t="shared" si="5"/>
        <v>7</v>
      </c>
      <c r="R163">
        <v>700</v>
      </c>
      <c r="S163">
        <v>2725</v>
      </c>
    </row>
    <row r="164" spans="1:19" x14ac:dyDescent="0.35">
      <c r="A164" t="s">
        <v>16</v>
      </c>
      <c r="B164">
        <v>2023</v>
      </c>
      <c r="C164">
        <v>7</v>
      </c>
      <c r="D164">
        <v>7</v>
      </c>
      <c r="E164" t="s">
        <v>53</v>
      </c>
      <c r="F164">
        <v>992</v>
      </c>
      <c r="G164">
        <f t="shared" si="4"/>
        <v>5.652911249293386E-2</v>
      </c>
      <c r="H164">
        <v>2024</v>
      </c>
      <c r="I164">
        <v>92</v>
      </c>
      <c r="J164">
        <v>16013</v>
      </c>
      <c r="K164">
        <v>7.94</v>
      </c>
      <c r="L164">
        <v>2017</v>
      </c>
      <c r="M164">
        <v>7.99012345679012</v>
      </c>
      <c r="N164">
        <v>2017</v>
      </c>
      <c r="O164" s="2">
        <v>45239</v>
      </c>
      <c r="P164">
        <v>2024</v>
      </c>
      <c r="Q164">
        <f t="shared" si="5"/>
        <v>7</v>
      </c>
      <c r="R164">
        <v>700</v>
      </c>
      <c r="S164">
        <v>2725</v>
      </c>
    </row>
    <row r="165" spans="1:19" x14ac:dyDescent="0.35">
      <c r="A165" t="s">
        <v>16</v>
      </c>
      <c r="B165">
        <v>2024</v>
      </c>
      <c r="C165">
        <v>7</v>
      </c>
      <c r="D165">
        <v>7</v>
      </c>
      <c r="E165" t="s">
        <v>53</v>
      </c>
      <c r="F165">
        <v>700</v>
      </c>
      <c r="G165">
        <f t="shared" si="4"/>
        <v>3.8188555995226428E-2</v>
      </c>
      <c r="H165">
        <v>2024</v>
      </c>
      <c r="I165">
        <v>92</v>
      </c>
      <c r="J165">
        <v>16013</v>
      </c>
      <c r="K165">
        <v>7.94</v>
      </c>
      <c r="L165">
        <v>2017</v>
      </c>
      <c r="M165">
        <v>5.8</v>
      </c>
      <c r="N165">
        <v>2017</v>
      </c>
      <c r="O165" s="2">
        <v>45404</v>
      </c>
      <c r="P165">
        <v>2024</v>
      </c>
      <c r="Q165">
        <f t="shared" si="5"/>
        <v>7</v>
      </c>
      <c r="R165">
        <v>700</v>
      </c>
      <c r="S165">
        <v>2725</v>
      </c>
    </row>
    <row r="166" spans="1:19" x14ac:dyDescent="0.35">
      <c r="A166" t="s">
        <v>17</v>
      </c>
      <c r="B166">
        <v>2009</v>
      </c>
      <c r="E166" t="s">
        <v>52</v>
      </c>
      <c r="F166">
        <v>208</v>
      </c>
      <c r="G166">
        <f t="shared" si="4"/>
        <v>0.97512437810945274</v>
      </c>
      <c r="H166">
        <v>2009</v>
      </c>
      <c r="I166">
        <v>12</v>
      </c>
      <c r="J166">
        <v>213</v>
      </c>
      <c r="K166">
        <v>5.3333000000000004</v>
      </c>
      <c r="L166">
        <v>2018</v>
      </c>
      <c r="M166">
        <v>5.375</v>
      </c>
      <c r="N166">
        <v>2018</v>
      </c>
      <c r="O166" s="2">
        <v>39878</v>
      </c>
      <c r="P166">
        <v>2024</v>
      </c>
      <c r="Q166">
        <f t="shared" si="5"/>
        <v>6</v>
      </c>
      <c r="R166">
        <v>38</v>
      </c>
      <c r="S166">
        <v>641</v>
      </c>
    </row>
    <row r="167" spans="1:19" x14ac:dyDescent="0.35">
      <c r="A167" t="s">
        <v>17</v>
      </c>
      <c r="B167">
        <v>2011</v>
      </c>
      <c r="E167" t="s">
        <v>52</v>
      </c>
      <c r="F167">
        <v>217</v>
      </c>
      <c r="G167">
        <f t="shared" si="4"/>
        <v>1.0199004975124377</v>
      </c>
      <c r="H167">
        <v>2011</v>
      </c>
      <c r="I167">
        <v>12</v>
      </c>
      <c r="J167">
        <v>213</v>
      </c>
      <c r="K167">
        <v>5.3333000000000004</v>
      </c>
      <c r="L167">
        <v>2018</v>
      </c>
      <c r="M167">
        <v>5.375</v>
      </c>
      <c r="N167">
        <v>2018</v>
      </c>
      <c r="O167" s="2">
        <v>40627</v>
      </c>
      <c r="P167">
        <v>2024</v>
      </c>
      <c r="Q167">
        <f t="shared" si="5"/>
        <v>6</v>
      </c>
      <c r="R167">
        <v>38</v>
      </c>
      <c r="S167">
        <v>641</v>
      </c>
    </row>
    <row r="168" spans="1:19" x14ac:dyDescent="0.35">
      <c r="A168" t="s">
        <v>17</v>
      </c>
      <c r="B168">
        <v>2012</v>
      </c>
      <c r="E168" t="s">
        <v>52</v>
      </c>
      <c r="F168">
        <v>214</v>
      </c>
      <c r="G168">
        <f t="shared" si="4"/>
        <v>1.0049751243781095</v>
      </c>
      <c r="H168">
        <v>2013</v>
      </c>
      <c r="I168">
        <v>12</v>
      </c>
      <c r="J168">
        <v>213</v>
      </c>
      <c r="K168">
        <v>5.3333000000000004</v>
      </c>
      <c r="L168">
        <v>2018</v>
      </c>
      <c r="M168">
        <v>5.375</v>
      </c>
      <c r="N168">
        <v>2018</v>
      </c>
      <c r="O168" s="2">
        <v>41244</v>
      </c>
      <c r="P168">
        <v>2024</v>
      </c>
      <c r="Q168">
        <f t="shared" si="5"/>
        <v>6</v>
      </c>
      <c r="R168">
        <v>38</v>
      </c>
      <c r="S168">
        <v>641</v>
      </c>
    </row>
    <row r="169" spans="1:19" x14ac:dyDescent="0.35">
      <c r="A169" t="s">
        <v>17</v>
      </c>
      <c r="B169">
        <v>2017</v>
      </c>
      <c r="C169">
        <v>0</v>
      </c>
      <c r="E169" t="s">
        <v>52</v>
      </c>
      <c r="F169">
        <v>48</v>
      </c>
      <c r="G169">
        <f t="shared" si="4"/>
        <v>0.17910447761194029</v>
      </c>
      <c r="H169">
        <v>2017</v>
      </c>
      <c r="I169">
        <v>12</v>
      </c>
      <c r="J169">
        <v>213</v>
      </c>
      <c r="K169">
        <v>5.3333000000000004</v>
      </c>
      <c r="L169">
        <v>2018</v>
      </c>
      <c r="M169">
        <v>5.5</v>
      </c>
      <c r="N169">
        <v>2018</v>
      </c>
      <c r="O169" s="2">
        <v>42778</v>
      </c>
      <c r="P169">
        <v>2024</v>
      </c>
      <c r="Q169">
        <f t="shared" si="5"/>
        <v>6</v>
      </c>
      <c r="R169">
        <v>38</v>
      </c>
      <c r="S169">
        <v>641</v>
      </c>
    </row>
    <row r="170" spans="1:19" x14ac:dyDescent="0.35">
      <c r="A170" t="s">
        <v>17</v>
      </c>
      <c r="B170">
        <v>2018</v>
      </c>
      <c r="C170">
        <v>1</v>
      </c>
      <c r="D170">
        <v>0</v>
      </c>
      <c r="E170" t="s">
        <v>53</v>
      </c>
      <c r="F170">
        <v>12</v>
      </c>
      <c r="G170">
        <f t="shared" si="4"/>
        <v>0</v>
      </c>
      <c r="H170">
        <v>2019</v>
      </c>
      <c r="I170">
        <v>12</v>
      </c>
      <c r="J170">
        <v>213</v>
      </c>
      <c r="K170">
        <v>5.3333000000000004</v>
      </c>
      <c r="L170">
        <v>2018</v>
      </c>
      <c r="M170">
        <v>5.25</v>
      </c>
      <c r="N170">
        <v>2018</v>
      </c>
      <c r="O170" s="2">
        <v>43449</v>
      </c>
      <c r="P170">
        <v>2024</v>
      </c>
      <c r="Q170">
        <f t="shared" si="5"/>
        <v>6</v>
      </c>
      <c r="R170">
        <v>38</v>
      </c>
      <c r="S170">
        <v>641</v>
      </c>
    </row>
    <row r="171" spans="1:19" x14ac:dyDescent="0.35">
      <c r="A171" t="s">
        <v>17</v>
      </c>
      <c r="B171">
        <v>2022</v>
      </c>
      <c r="C171">
        <v>5</v>
      </c>
      <c r="D171">
        <v>4</v>
      </c>
      <c r="E171" t="s">
        <v>53</v>
      </c>
      <c r="F171">
        <v>38</v>
      </c>
      <c r="G171">
        <f t="shared" si="4"/>
        <v>0.12935323383084577</v>
      </c>
      <c r="H171">
        <v>2022</v>
      </c>
      <c r="I171">
        <v>12</v>
      </c>
      <c r="J171">
        <v>213</v>
      </c>
      <c r="K171">
        <v>5.3333000000000004</v>
      </c>
      <c r="L171">
        <v>2018</v>
      </c>
      <c r="M171">
        <v>5.375</v>
      </c>
      <c r="N171">
        <v>2018</v>
      </c>
      <c r="O171" s="2">
        <v>44665</v>
      </c>
      <c r="P171">
        <v>2024</v>
      </c>
      <c r="Q171">
        <f t="shared" si="5"/>
        <v>6</v>
      </c>
      <c r="R171">
        <v>38</v>
      </c>
      <c r="S171">
        <v>641</v>
      </c>
    </row>
    <row r="172" spans="1:19" x14ac:dyDescent="0.35">
      <c r="A172" t="s">
        <v>17</v>
      </c>
      <c r="B172">
        <v>2023</v>
      </c>
      <c r="C172">
        <v>6</v>
      </c>
      <c r="D172">
        <v>5</v>
      </c>
      <c r="E172" t="s">
        <v>53</v>
      </c>
      <c r="F172">
        <v>33</v>
      </c>
      <c r="G172">
        <f t="shared" si="4"/>
        <v>0.1044776119402985</v>
      </c>
      <c r="H172">
        <v>2023</v>
      </c>
      <c r="I172">
        <v>12</v>
      </c>
      <c r="J172">
        <v>213</v>
      </c>
      <c r="K172">
        <v>5.3333000000000004</v>
      </c>
      <c r="L172">
        <v>2018</v>
      </c>
      <c r="M172">
        <v>5.375</v>
      </c>
      <c r="N172">
        <v>2018</v>
      </c>
      <c r="O172" s="2">
        <v>45030</v>
      </c>
      <c r="P172">
        <v>2024</v>
      </c>
      <c r="Q172">
        <f t="shared" si="5"/>
        <v>6</v>
      </c>
      <c r="R172">
        <v>38</v>
      </c>
      <c r="S172">
        <v>641</v>
      </c>
    </row>
    <row r="173" spans="1:19" x14ac:dyDescent="0.35">
      <c r="A173" t="s">
        <v>17</v>
      </c>
      <c r="B173">
        <v>2024</v>
      </c>
      <c r="C173">
        <v>7</v>
      </c>
      <c r="D173">
        <v>6</v>
      </c>
      <c r="E173" t="s">
        <v>53</v>
      </c>
      <c r="F173">
        <v>38</v>
      </c>
      <c r="G173">
        <f t="shared" si="4"/>
        <v>0.12935323383084577</v>
      </c>
      <c r="H173">
        <v>2024</v>
      </c>
      <c r="I173">
        <v>12</v>
      </c>
      <c r="J173">
        <v>213</v>
      </c>
      <c r="K173">
        <v>5.3333000000000004</v>
      </c>
      <c r="L173">
        <v>2018</v>
      </c>
      <c r="M173">
        <v>5.375</v>
      </c>
      <c r="N173">
        <v>2018</v>
      </c>
      <c r="O173" s="2">
        <v>45376</v>
      </c>
      <c r="P173">
        <v>2024</v>
      </c>
      <c r="Q173">
        <f t="shared" si="5"/>
        <v>6</v>
      </c>
      <c r="R173">
        <v>38</v>
      </c>
      <c r="S173">
        <v>641</v>
      </c>
    </row>
    <row r="174" spans="1:19" x14ac:dyDescent="0.35">
      <c r="A174" t="s">
        <v>18</v>
      </c>
      <c r="B174">
        <v>1996</v>
      </c>
      <c r="E174" t="s">
        <v>52</v>
      </c>
      <c r="F174">
        <v>23855</v>
      </c>
      <c r="G174">
        <f t="shared" si="4"/>
        <v>1.2748233682296211</v>
      </c>
      <c r="H174">
        <v>1996</v>
      </c>
      <c r="I174">
        <v>4909</v>
      </c>
      <c r="J174">
        <v>19770.666700000002</v>
      </c>
      <c r="K174">
        <v>2.4342999999999999</v>
      </c>
      <c r="L174">
        <v>2019</v>
      </c>
      <c r="M174">
        <v>-0.55555555555555602</v>
      </c>
      <c r="N174">
        <v>2019</v>
      </c>
      <c r="O174" s="2">
        <v>35067</v>
      </c>
      <c r="P174">
        <v>2024</v>
      </c>
      <c r="Q174">
        <f t="shared" si="5"/>
        <v>5</v>
      </c>
      <c r="R174">
        <v>9535</v>
      </c>
      <c r="S174">
        <v>274</v>
      </c>
    </row>
    <row r="175" spans="1:19" x14ac:dyDescent="0.35">
      <c r="A175" t="s">
        <v>18</v>
      </c>
      <c r="B175">
        <v>1998</v>
      </c>
      <c r="E175" t="s">
        <v>52</v>
      </c>
      <c r="F175">
        <v>18781</v>
      </c>
      <c r="G175">
        <f t="shared" si="4"/>
        <v>0.93340809480002662</v>
      </c>
      <c r="H175">
        <v>1998</v>
      </c>
      <c r="I175">
        <v>4909</v>
      </c>
      <c r="J175">
        <v>19770.666700000002</v>
      </c>
      <c r="K175">
        <v>2.4342999999999999</v>
      </c>
      <c r="L175">
        <v>2019</v>
      </c>
      <c r="M175">
        <v>-0.86111111111111205</v>
      </c>
      <c r="N175">
        <v>2019</v>
      </c>
      <c r="O175" s="2">
        <v>35796</v>
      </c>
      <c r="P175">
        <v>2024</v>
      </c>
      <c r="Q175">
        <f t="shared" si="5"/>
        <v>5</v>
      </c>
      <c r="R175">
        <v>9535</v>
      </c>
      <c r="S175">
        <v>274</v>
      </c>
    </row>
    <row r="176" spans="1:19" x14ac:dyDescent="0.35">
      <c r="A176" t="s">
        <v>18</v>
      </c>
      <c r="B176">
        <v>2004</v>
      </c>
      <c r="E176" t="s">
        <v>52</v>
      </c>
      <c r="F176">
        <v>16676</v>
      </c>
      <c r="G176">
        <f t="shared" si="4"/>
        <v>0.79176853024163152</v>
      </c>
      <c r="H176">
        <v>2005</v>
      </c>
      <c r="I176">
        <v>4909</v>
      </c>
      <c r="J176">
        <v>19770.666700000002</v>
      </c>
      <c r="K176">
        <v>2.4342999999999999</v>
      </c>
      <c r="L176">
        <v>2019</v>
      </c>
      <c r="M176">
        <v>4.9722222222222197</v>
      </c>
      <c r="N176">
        <v>2019</v>
      </c>
      <c r="O176" s="2">
        <v>38350</v>
      </c>
      <c r="P176">
        <v>2024</v>
      </c>
      <c r="Q176">
        <f t="shared" si="5"/>
        <v>5</v>
      </c>
      <c r="R176">
        <v>9535</v>
      </c>
      <c r="S176">
        <v>274</v>
      </c>
    </row>
    <row r="177" spans="1:19" x14ac:dyDescent="0.35">
      <c r="A177" t="s">
        <v>18</v>
      </c>
      <c r="B177">
        <v>2017</v>
      </c>
      <c r="E177" t="s">
        <v>52</v>
      </c>
      <c r="F177">
        <v>8459</v>
      </c>
      <c r="G177">
        <f t="shared" si="4"/>
        <v>0.23886957443339782</v>
      </c>
      <c r="H177">
        <v>2017</v>
      </c>
      <c r="I177">
        <v>4909</v>
      </c>
      <c r="J177">
        <v>19770.666700000002</v>
      </c>
      <c r="K177">
        <v>2.4342999999999999</v>
      </c>
      <c r="L177">
        <v>2019</v>
      </c>
      <c r="M177">
        <v>3.5</v>
      </c>
      <c r="N177">
        <v>2019</v>
      </c>
      <c r="O177" s="2">
        <v>42776</v>
      </c>
      <c r="P177">
        <v>2024</v>
      </c>
      <c r="Q177">
        <f t="shared" si="5"/>
        <v>5</v>
      </c>
      <c r="R177">
        <v>9535</v>
      </c>
      <c r="S177">
        <v>274</v>
      </c>
    </row>
    <row r="178" spans="1:19" x14ac:dyDescent="0.35">
      <c r="A178" t="s">
        <v>18</v>
      </c>
      <c r="B178">
        <v>2019</v>
      </c>
      <c r="C178">
        <v>0</v>
      </c>
      <c r="D178">
        <v>0</v>
      </c>
      <c r="E178" t="s">
        <v>53</v>
      </c>
      <c r="F178">
        <v>4909</v>
      </c>
      <c r="G178">
        <f t="shared" si="4"/>
        <v>0</v>
      </c>
      <c r="H178">
        <v>2020</v>
      </c>
      <c r="I178">
        <v>4909</v>
      </c>
      <c r="J178">
        <v>19770.666700000002</v>
      </c>
      <c r="K178">
        <v>2.4342999999999999</v>
      </c>
      <c r="L178">
        <v>2019</v>
      </c>
      <c r="M178">
        <v>4.25</v>
      </c>
      <c r="N178">
        <v>2019</v>
      </c>
      <c r="O178" s="2">
        <v>43827</v>
      </c>
      <c r="P178">
        <v>2024</v>
      </c>
      <c r="Q178">
        <f t="shared" si="5"/>
        <v>5</v>
      </c>
      <c r="R178">
        <v>9535</v>
      </c>
      <c r="S178">
        <v>274</v>
      </c>
    </row>
    <row r="179" spans="1:19" x14ac:dyDescent="0.35">
      <c r="A179" t="s">
        <v>18</v>
      </c>
      <c r="B179">
        <v>2023</v>
      </c>
      <c r="C179">
        <v>4</v>
      </c>
      <c r="D179">
        <v>4</v>
      </c>
      <c r="E179" t="s">
        <v>53</v>
      </c>
      <c r="F179">
        <v>9535</v>
      </c>
      <c r="G179">
        <f t="shared" si="4"/>
        <v>0.31127060600814038</v>
      </c>
      <c r="H179">
        <v>2024</v>
      </c>
      <c r="I179">
        <v>4909</v>
      </c>
      <c r="J179">
        <v>19770.666700000002</v>
      </c>
      <c r="K179">
        <v>2.4342999999999999</v>
      </c>
      <c r="L179">
        <v>2019</v>
      </c>
      <c r="M179">
        <v>3.3</v>
      </c>
      <c r="N179">
        <v>2019</v>
      </c>
      <c r="O179" s="2">
        <v>45274</v>
      </c>
      <c r="P179">
        <v>2024</v>
      </c>
      <c r="Q179">
        <f t="shared" si="5"/>
        <v>5</v>
      </c>
      <c r="R179">
        <v>9535</v>
      </c>
      <c r="S179">
        <v>274</v>
      </c>
    </row>
    <row r="180" spans="1:19" x14ac:dyDescent="0.35">
      <c r="A180" t="s">
        <v>43</v>
      </c>
      <c r="B180">
        <v>1996</v>
      </c>
      <c r="E180" t="s">
        <v>52</v>
      </c>
      <c r="F180">
        <v>291</v>
      </c>
      <c r="G180">
        <f t="shared" si="4"/>
        <v>1.1059506531204644</v>
      </c>
      <c r="H180">
        <v>1996</v>
      </c>
      <c r="I180">
        <v>37</v>
      </c>
      <c r="J180">
        <v>266.66666666666669</v>
      </c>
      <c r="K180">
        <v>7.7817460317460299</v>
      </c>
      <c r="L180">
        <v>2016</v>
      </c>
      <c r="M180">
        <v>7.7222222222222197</v>
      </c>
      <c r="N180">
        <v>2016</v>
      </c>
      <c r="O180" s="2">
        <v>35131</v>
      </c>
      <c r="P180">
        <v>2020</v>
      </c>
      <c r="Q180">
        <f t="shared" si="5"/>
        <v>4</v>
      </c>
      <c r="R180">
        <v>37</v>
      </c>
      <c r="S180">
        <v>236</v>
      </c>
    </row>
    <row r="181" spans="1:19" x14ac:dyDescent="0.35">
      <c r="A181" t="s">
        <v>43</v>
      </c>
      <c r="B181">
        <v>2009</v>
      </c>
      <c r="E181" t="s">
        <v>52</v>
      </c>
      <c r="F181">
        <v>247</v>
      </c>
      <c r="G181">
        <f t="shared" si="4"/>
        <v>0.91436865021770675</v>
      </c>
      <c r="H181">
        <v>2009</v>
      </c>
      <c r="I181">
        <v>37</v>
      </c>
      <c r="J181">
        <v>266.66666666666669</v>
      </c>
      <c r="K181">
        <v>7.7817460317460299</v>
      </c>
      <c r="L181">
        <v>2016</v>
      </c>
      <c r="M181">
        <v>8.4722222222222197</v>
      </c>
      <c r="N181">
        <v>2016</v>
      </c>
      <c r="O181" s="2">
        <v>39880</v>
      </c>
      <c r="P181">
        <v>2020</v>
      </c>
      <c r="Q181">
        <f t="shared" si="5"/>
        <v>4</v>
      </c>
      <c r="R181">
        <v>37</v>
      </c>
      <c r="S181">
        <v>236</v>
      </c>
    </row>
    <row r="182" spans="1:19" x14ac:dyDescent="0.35">
      <c r="A182" t="s">
        <v>43</v>
      </c>
      <c r="B182">
        <v>2010</v>
      </c>
      <c r="E182" t="s">
        <v>52</v>
      </c>
      <c r="F182">
        <v>305</v>
      </c>
      <c r="G182">
        <f t="shared" si="4"/>
        <v>1.1669085631349765</v>
      </c>
      <c r="H182">
        <v>2011</v>
      </c>
      <c r="I182">
        <v>37</v>
      </c>
      <c r="J182">
        <v>266.66666666666703</v>
      </c>
      <c r="K182">
        <v>7.7817460317460299</v>
      </c>
      <c r="L182">
        <v>2016</v>
      </c>
      <c r="M182">
        <v>7.6111111111111098</v>
      </c>
      <c r="N182">
        <v>2016</v>
      </c>
      <c r="O182" s="2">
        <v>40509</v>
      </c>
      <c r="P182">
        <v>2020</v>
      </c>
      <c r="Q182">
        <f t="shared" si="5"/>
        <v>4</v>
      </c>
      <c r="R182">
        <v>37</v>
      </c>
      <c r="S182">
        <v>236</v>
      </c>
    </row>
    <row r="183" spans="1:19" x14ac:dyDescent="0.35">
      <c r="A183" t="s">
        <v>43</v>
      </c>
      <c r="B183">
        <v>2013</v>
      </c>
      <c r="E183" t="s">
        <v>52</v>
      </c>
      <c r="F183">
        <v>270</v>
      </c>
      <c r="G183">
        <f t="shared" si="4"/>
        <v>1.0145137880986921</v>
      </c>
      <c r="H183">
        <v>2013</v>
      </c>
      <c r="I183">
        <v>37</v>
      </c>
      <c r="J183">
        <v>266.66666666666703</v>
      </c>
      <c r="K183">
        <v>7.7817460317460299</v>
      </c>
      <c r="L183">
        <v>2016</v>
      </c>
      <c r="M183">
        <v>7.8888888888888902</v>
      </c>
      <c r="N183">
        <v>2016</v>
      </c>
      <c r="O183" s="2">
        <v>41278</v>
      </c>
      <c r="P183">
        <v>2020</v>
      </c>
      <c r="Q183">
        <f t="shared" si="5"/>
        <v>4</v>
      </c>
      <c r="R183">
        <v>37</v>
      </c>
      <c r="S183">
        <v>236</v>
      </c>
    </row>
    <row r="184" spans="1:19" x14ac:dyDescent="0.35">
      <c r="A184" t="s">
        <v>43</v>
      </c>
      <c r="B184">
        <v>2014</v>
      </c>
      <c r="E184" t="s">
        <v>52</v>
      </c>
      <c r="F184">
        <v>299</v>
      </c>
      <c r="G184">
        <f t="shared" si="4"/>
        <v>1.1407837445573277</v>
      </c>
      <c r="H184">
        <v>2015</v>
      </c>
      <c r="I184">
        <v>37</v>
      </c>
      <c r="J184">
        <v>266.66666666666703</v>
      </c>
      <c r="K184">
        <v>7.7817460317460299</v>
      </c>
      <c r="L184">
        <v>2016</v>
      </c>
      <c r="M184">
        <v>6.2777777777777803</v>
      </c>
      <c r="N184">
        <v>2016</v>
      </c>
      <c r="O184" s="2">
        <v>41991</v>
      </c>
      <c r="P184">
        <v>2020</v>
      </c>
      <c r="Q184">
        <f t="shared" si="5"/>
        <v>4</v>
      </c>
      <c r="R184">
        <v>37</v>
      </c>
      <c r="S184">
        <v>236</v>
      </c>
    </row>
    <row r="185" spans="1:19" x14ac:dyDescent="0.35">
      <c r="A185" t="s">
        <v>43</v>
      </c>
      <c r="B185">
        <v>2015</v>
      </c>
      <c r="E185" t="s">
        <v>52</v>
      </c>
      <c r="F185">
        <v>188</v>
      </c>
      <c r="G185">
        <f t="shared" si="4"/>
        <v>0.65747460087082621</v>
      </c>
      <c r="H185">
        <v>2016</v>
      </c>
      <c r="I185">
        <v>37</v>
      </c>
      <c r="J185">
        <v>266.66666666666703</v>
      </c>
      <c r="K185">
        <v>7.7817460317460299</v>
      </c>
      <c r="L185">
        <v>2016</v>
      </c>
      <c r="M185">
        <v>8</v>
      </c>
      <c r="N185">
        <v>2016</v>
      </c>
      <c r="O185" s="2">
        <v>42333</v>
      </c>
      <c r="P185">
        <v>2020</v>
      </c>
      <c r="Q185">
        <f t="shared" si="5"/>
        <v>4</v>
      </c>
      <c r="R185">
        <v>37</v>
      </c>
      <c r="S185">
        <v>236</v>
      </c>
    </row>
    <row r="186" spans="1:19" x14ac:dyDescent="0.35">
      <c r="A186" t="s">
        <v>43</v>
      </c>
      <c r="B186">
        <v>2016</v>
      </c>
      <c r="C186">
        <v>0</v>
      </c>
      <c r="D186">
        <v>0</v>
      </c>
      <c r="E186" t="s">
        <v>53</v>
      </c>
      <c r="F186">
        <v>74</v>
      </c>
      <c r="G186">
        <f t="shared" si="4"/>
        <v>0.16110304789550048</v>
      </c>
      <c r="H186">
        <v>2017</v>
      </c>
      <c r="I186">
        <v>37</v>
      </c>
      <c r="J186">
        <v>266.66666666666703</v>
      </c>
      <c r="K186">
        <v>7.7817460317460299</v>
      </c>
      <c r="L186">
        <v>2016</v>
      </c>
      <c r="M186">
        <v>7.7817460317460299</v>
      </c>
      <c r="N186">
        <v>2016</v>
      </c>
      <c r="O186" s="2">
        <v>42692</v>
      </c>
      <c r="P186">
        <v>2020</v>
      </c>
      <c r="Q186">
        <f t="shared" si="5"/>
        <v>4</v>
      </c>
      <c r="R186">
        <v>37</v>
      </c>
      <c r="S186">
        <v>236</v>
      </c>
    </row>
    <row r="187" spans="1:19" x14ac:dyDescent="0.35">
      <c r="A187" t="s">
        <v>43</v>
      </c>
      <c r="B187">
        <v>2017</v>
      </c>
      <c r="C187">
        <v>1</v>
      </c>
      <c r="D187">
        <v>1</v>
      </c>
      <c r="E187" t="s">
        <v>53</v>
      </c>
      <c r="F187">
        <v>50</v>
      </c>
      <c r="G187">
        <f t="shared" si="4"/>
        <v>5.6603773584905571E-2</v>
      </c>
      <c r="H187">
        <v>2018</v>
      </c>
      <c r="I187">
        <v>37</v>
      </c>
      <c r="J187">
        <v>266.66666666666703</v>
      </c>
      <c r="K187">
        <v>7.7817460317460299</v>
      </c>
      <c r="L187">
        <v>2016</v>
      </c>
      <c r="M187">
        <v>8.5</v>
      </c>
      <c r="N187">
        <v>2016</v>
      </c>
      <c r="O187" s="2">
        <v>43057</v>
      </c>
      <c r="P187">
        <v>2020</v>
      </c>
      <c r="Q187">
        <f t="shared" si="5"/>
        <v>4</v>
      </c>
      <c r="R187">
        <v>37</v>
      </c>
      <c r="S187">
        <v>236</v>
      </c>
    </row>
    <row r="188" spans="1:19" x14ac:dyDescent="0.35">
      <c r="A188" t="s">
        <v>43</v>
      </c>
      <c r="B188">
        <v>2019</v>
      </c>
      <c r="C188">
        <v>3</v>
      </c>
      <c r="D188">
        <v>3</v>
      </c>
      <c r="E188" t="s">
        <v>53</v>
      </c>
      <c r="F188">
        <v>37</v>
      </c>
      <c r="G188">
        <f t="shared" si="4"/>
        <v>0</v>
      </c>
      <c r="H188">
        <v>2020</v>
      </c>
      <c r="I188">
        <v>37</v>
      </c>
      <c r="J188">
        <v>266.66666666666703</v>
      </c>
      <c r="K188">
        <v>7.7817460317460299</v>
      </c>
      <c r="L188">
        <v>2016</v>
      </c>
      <c r="M188">
        <v>7.7817460317460299</v>
      </c>
      <c r="N188">
        <v>2016</v>
      </c>
      <c r="O188" s="2">
        <v>43785</v>
      </c>
      <c r="P188">
        <v>2020</v>
      </c>
      <c r="Q188">
        <f t="shared" si="5"/>
        <v>4</v>
      </c>
      <c r="R188">
        <v>37</v>
      </c>
      <c r="S188">
        <v>236</v>
      </c>
    </row>
    <row r="189" spans="1:19" x14ac:dyDescent="0.35">
      <c r="A189" t="s">
        <v>44</v>
      </c>
      <c r="B189">
        <v>2006</v>
      </c>
      <c r="E189" t="s">
        <v>52</v>
      </c>
      <c r="F189">
        <v>214</v>
      </c>
      <c r="G189">
        <f t="shared" si="4"/>
        <v>0.88088642659279781</v>
      </c>
      <c r="H189">
        <v>2006</v>
      </c>
      <c r="I189">
        <v>2</v>
      </c>
      <c r="J189">
        <v>242.66666666666666</v>
      </c>
      <c r="K189">
        <v>6.6458333333333304</v>
      </c>
      <c r="L189">
        <v>2020</v>
      </c>
      <c r="M189">
        <v>4.0833333333333304</v>
      </c>
      <c r="N189">
        <v>2018</v>
      </c>
      <c r="O189" s="2">
        <v>38773</v>
      </c>
      <c r="P189">
        <v>2020</v>
      </c>
      <c r="Q189">
        <f t="shared" si="5"/>
        <v>2</v>
      </c>
      <c r="R189">
        <v>2</v>
      </c>
      <c r="S189">
        <v>225</v>
      </c>
    </row>
    <row r="190" spans="1:19" x14ac:dyDescent="0.35">
      <c r="A190" t="s">
        <v>44</v>
      </c>
      <c r="B190">
        <v>2010</v>
      </c>
      <c r="E190" t="s">
        <v>52</v>
      </c>
      <c r="F190">
        <v>250</v>
      </c>
      <c r="G190">
        <f t="shared" si="4"/>
        <v>1.0304709141274238</v>
      </c>
      <c r="H190">
        <v>2010</v>
      </c>
      <c r="I190">
        <v>2</v>
      </c>
      <c r="J190">
        <v>242.66666666666666</v>
      </c>
      <c r="K190">
        <v>6.6458333333333304</v>
      </c>
      <c r="L190">
        <v>2020</v>
      </c>
      <c r="M190">
        <v>6.6458333333333304</v>
      </c>
      <c r="N190">
        <v>2018</v>
      </c>
      <c r="O190" s="2">
        <v>40240</v>
      </c>
      <c r="P190">
        <v>2020</v>
      </c>
      <c r="Q190">
        <f t="shared" si="5"/>
        <v>2</v>
      </c>
      <c r="R190">
        <v>2</v>
      </c>
      <c r="S190">
        <v>225</v>
      </c>
    </row>
    <row r="191" spans="1:19" x14ac:dyDescent="0.35">
      <c r="A191" t="s">
        <v>44</v>
      </c>
      <c r="B191">
        <v>2011</v>
      </c>
      <c r="E191" t="s">
        <v>52</v>
      </c>
      <c r="F191">
        <v>264</v>
      </c>
      <c r="G191">
        <f t="shared" si="4"/>
        <v>1.0886426592797769</v>
      </c>
      <c r="H191">
        <v>2012</v>
      </c>
      <c r="I191">
        <v>2</v>
      </c>
      <c r="J191">
        <v>242.666666666667</v>
      </c>
      <c r="K191">
        <v>6.6458333333333304</v>
      </c>
      <c r="L191">
        <v>2020</v>
      </c>
      <c r="M191">
        <v>7.5</v>
      </c>
      <c r="N191">
        <v>2018</v>
      </c>
      <c r="O191" s="2">
        <v>40898</v>
      </c>
      <c r="P191">
        <v>2020</v>
      </c>
      <c r="Q191">
        <f t="shared" si="5"/>
        <v>2</v>
      </c>
      <c r="R191">
        <v>2</v>
      </c>
      <c r="S191">
        <v>225</v>
      </c>
    </row>
    <row r="192" spans="1:19" x14ac:dyDescent="0.35">
      <c r="A192" t="s">
        <v>44</v>
      </c>
      <c r="B192">
        <v>2018</v>
      </c>
      <c r="C192">
        <v>0</v>
      </c>
      <c r="D192">
        <v>0</v>
      </c>
      <c r="E192" t="s">
        <v>53</v>
      </c>
      <c r="F192">
        <v>3</v>
      </c>
      <c r="G192">
        <f t="shared" si="4"/>
        <v>4.1551246537396063E-3</v>
      </c>
      <c r="H192">
        <v>2018</v>
      </c>
      <c r="I192">
        <v>2</v>
      </c>
      <c r="J192">
        <v>242.666666666667</v>
      </c>
      <c r="K192">
        <v>6.6458333333333304</v>
      </c>
      <c r="L192">
        <v>2020</v>
      </c>
      <c r="M192">
        <v>8</v>
      </c>
      <c r="N192">
        <v>2018</v>
      </c>
      <c r="O192" s="2">
        <v>43152</v>
      </c>
      <c r="P192">
        <v>2020</v>
      </c>
      <c r="Q192">
        <f t="shared" si="5"/>
        <v>2</v>
      </c>
      <c r="R192">
        <v>2</v>
      </c>
      <c r="S192">
        <v>225</v>
      </c>
    </row>
    <row r="193" spans="1:19" x14ac:dyDescent="0.35">
      <c r="A193" t="s">
        <v>44</v>
      </c>
      <c r="B193">
        <v>2019</v>
      </c>
      <c r="C193">
        <v>2</v>
      </c>
      <c r="D193">
        <v>2</v>
      </c>
      <c r="E193" t="s">
        <v>53</v>
      </c>
      <c r="F193">
        <v>2</v>
      </c>
      <c r="G193">
        <f t="shared" si="4"/>
        <v>0</v>
      </c>
      <c r="H193">
        <v>2020</v>
      </c>
      <c r="I193">
        <v>2</v>
      </c>
      <c r="J193">
        <v>242.666666666667</v>
      </c>
      <c r="K193">
        <v>6.6458333333333304</v>
      </c>
      <c r="L193">
        <v>2020</v>
      </c>
      <c r="M193">
        <v>7</v>
      </c>
      <c r="N193">
        <v>2018</v>
      </c>
      <c r="O193" s="2">
        <v>43820</v>
      </c>
      <c r="P193">
        <v>2020</v>
      </c>
      <c r="Q193">
        <f t="shared" si="5"/>
        <v>2</v>
      </c>
      <c r="R193">
        <v>2</v>
      </c>
      <c r="S193">
        <v>225</v>
      </c>
    </row>
    <row r="194" spans="1:19" x14ac:dyDescent="0.35">
      <c r="A194" t="s">
        <v>36</v>
      </c>
      <c r="B194">
        <v>1997</v>
      </c>
      <c r="E194" t="s">
        <v>52</v>
      </c>
      <c r="F194">
        <v>0</v>
      </c>
      <c r="G194">
        <f t="shared" ref="G194:G257" si="6">(F194-I194)/(J194-I194)</f>
        <v>0</v>
      </c>
      <c r="H194">
        <v>1997</v>
      </c>
      <c r="I194">
        <v>0</v>
      </c>
      <c r="J194">
        <v>1230.6666666666667</v>
      </c>
      <c r="K194">
        <v>8.1422222222222196</v>
      </c>
      <c r="L194">
        <v>2024</v>
      </c>
      <c r="M194">
        <v>5.8333333333333304</v>
      </c>
      <c r="N194">
        <v>2017</v>
      </c>
      <c r="O194" s="2">
        <v>35475</v>
      </c>
      <c r="P194">
        <v>2024</v>
      </c>
      <c r="Q194">
        <f t="shared" si="5"/>
        <v>7</v>
      </c>
      <c r="R194">
        <v>9</v>
      </c>
      <c r="S194">
        <v>2000</v>
      </c>
    </row>
    <row r="195" spans="1:19" x14ac:dyDescent="0.35">
      <c r="A195" t="s">
        <v>36</v>
      </c>
      <c r="B195">
        <v>1998</v>
      </c>
      <c r="E195" t="s">
        <v>52</v>
      </c>
      <c r="F195">
        <v>1</v>
      </c>
      <c r="G195">
        <f t="shared" si="6"/>
        <v>8.1256771397616458E-4</v>
      </c>
      <c r="H195">
        <v>1999</v>
      </c>
      <c r="I195">
        <v>0</v>
      </c>
      <c r="J195">
        <v>1230.6666666666667</v>
      </c>
      <c r="K195">
        <v>8.1422222222222196</v>
      </c>
      <c r="L195">
        <v>2024</v>
      </c>
      <c r="M195">
        <v>8.2777777777777803</v>
      </c>
      <c r="N195">
        <v>2017</v>
      </c>
      <c r="O195" s="2">
        <v>36114</v>
      </c>
      <c r="P195">
        <v>2024</v>
      </c>
      <c r="Q195">
        <f t="shared" ref="Q195:Q258" si="7">P195-N195</f>
        <v>7</v>
      </c>
      <c r="R195">
        <v>9</v>
      </c>
      <c r="S195">
        <v>2000</v>
      </c>
    </row>
    <row r="196" spans="1:19" x14ac:dyDescent="0.35">
      <c r="A196" t="s">
        <v>36</v>
      </c>
      <c r="B196">
        <v>2011</v>
      </c>
      <c r="E196" t="s">
        <v>52</v>
      </c>
      <c r="F196">
        <v>3691</v>
      </c>
      <c r="G196">
        <f t="shared" si="6"/>
        <v>2.9991874322860159</v>
      </c>
      <c r="H196">
        <v>2011</v>
      </c>
      <c r="I196">
        <v>0</v>
      </c>
      <c r="J196">
        <v>1230.6666666666699</v>
      </c>
      <c r="K196">
        <v>8.1422222222222196</v>
      </c>
      <c r="L196">
        <v>2024</v>
      </c>
      <c r="M196">
        <v>8.5</v>
      </c>
      <c r="N196">
        <v>2017</v>
      </c>
      <c r="O196" s="2">
        <v>40603</v>
      </c>
      <c r="P196">
        <v>2024</v>
      </c>
      <c r="Q196">
        <f t="shared" si="7"/>
        <v>7</v>
      </c>
      <c r="R196">
        <v>9</v>
      </c>
      <c r="S196">
        <v>2000</v>
      </c>
    </row>
    <row r="197" spans="1:19" x14ac:dyDescent="0.35">
      <c r="A197" t="s">
        <v>36</v>
      </c>
      <c r="B197">
        <v>2017</v>
      </c>
      <c r="C197">
        <v>0</v>
      </c>
      <c r="D197">
        <v>0</v>
      </c>
      <c r="E197" t="s">
        <v>53</v>
      </c>
      <c r="F197">
        <v>30</v>
      </c>
      <c r="G197">
        <f t="shared" si="6"/>
        <v>2.4377031419284875E-2</v>
      </c>
      <c r="H197">
        <v>2017</v>
      </c>
      <c r="I197">
        <v>0</v>
      </c>
      <c r="J197">
        <v>1230.6666666666699</v>
      </c>
      <c r="K197">
        <v>8.1422222222222196</v>
      </c>
      <c r="L197">
        <v>2024</v>
      </c>
      <c r="M197">
        <v>9</v>
      </c>
      <c r="N197">
        <v>2017</v>
      </c>
      <c r="O197" s="2">
        <v>42783</v>
      </c>
      <c r="P197">
        <v>2024</v>
      </c>
      <c r="Q197">
        <f t="shared" si="7"/>
        <v>7</v>
      </c>
      <c r="R197">
        <v>9</v>
      </c>
      <c r="S197">
        <v>2000</v>
      </c>
    </row>
    <row r="198" spans="1:19" x14ac:dyDescent="0.35">
      <c r="A198" t="s">
        <v>36</v>
      </c>
      <c r="B198">
        <v>2024</v>
      </c>
      <c r="C198">
        <v>7</v>
      </c>
      <c r="D198">
        <v>7</v>
      </c>
      <c r="E198" t="s">
        <v>53</v>
      </c>
      <c r="F198">
        <v>9</v>
      </c>
      <c r="G198">
        <f t="shared" si="6"/>
        <v>7.3131094257854624E-3</v>
      </c>
      <c r="H198">
        <v>2024</v>
      </c>
      <c r="I198">
        <v>0</v>
      </c>
      <c r="J198">
        <v>1230.6666666666699</v>
      </c>
      <c r="K198">
        <v>8.1422222222222196</v>
      </c>
      <c r="L198">
        <v>2024</v>
      </c>
      <c r="M198">
        <v>9.1</v>
      </c>
      <c r="N198">
        <v>2017</v>
      </c>
      <c r="O198" s="2">
        <v>45373</v>
      </c>
      <c r="P198">
        <v>2024</v>
      </c>
      <c r="Q198">
        <f t="shared" si="7"/>
        <v>7</v>
      </c>
      <c r="R198">
        <v>9</v>
      </c>
      <c r="S198">
        <v>2000</v>
      </c>
    </row>
    <row r="199" spans="1:19" x14ac:dyDescent="0.35">
      <c r="A199" t="s">
        <v>19</v>
      </c>
      <c r="B199">
        <v>2010</v>
      </c>
      <c r="E199" t="s">
        <v>52</v>
      </c>
      <c r="F199">
        <v>2572</v>
      </c>
      <c r="G199">
        <f t="shared" si="6"/>
        <v>1.0035502958579883</v>
      </c>
      <c r="H199">
        <v>2011</v>
      </c>
      <c r="I199">
        <v>28</v>
      </c>
      <c r="J199">
        <v>2563</v>
      </c>
      <c r="K199">
        <v>8.7870000000000008</v>
      </c>
      <c r="L199">
        <v>2017</v>
      </c>
      <c r="M199">
        <v>8.5277777777777803</v>
      </c>
      <c r="N199">
        <v>2017</v>
      </c>
      <c r="O199" s="2">
        <v>40487</v>
      </c>
      <c r="P199">
        <v>2020</v>
      </c>
      <c r="Q199">
        <f t="shared" si="7"/>
        <v>3</v>
      </c>
      <c r="R199">
        <v>29</v>
      </c>
      <c r="S199">
        <v>477</v>
      </c>
    </row>
    <row r="200" spans="1:19" x14ac:dyDescent="0.35">
      <c r="A200" t="s">
        <v>19</v>
      </c>
      <c r="B200">
        <v>2013</v>
      </c>
      <c r="E200" t="s">
        <v>52</v>
      </c>
      <c r="F200">
        <v>2554</v>
      </c>
      <c r="G200">
        <f t="shared" si="6"/>
        <v>0.99644970414201184</v>
      </c>
      <c r="H200">
        <v>2013</v>
      </c>
      <c r="I200">
        <v>28</v>
      </c>
      <c r="J200">
        <v>2563</v>
      </c>
      <c r="K200">
        <v>8.7870000000000008</v>
      </c>
      <c r="L200">
        <v>2017</v>
      </c>
      <c r="M200">
        <v>8.5</v>
      </c>
      <c r="N200">
        <v>2017</v>
      </c>
      <c r="O200" s="2">
        <v>41338</v>
      </c>
      <c r="P200">
        <v>2020</v>
      </c>
      <c r="Q200">
        <f t="shared" si="7"/>
        <v>3</v>
      </c>
      <c r="R200">
        <v>29</v>
      </c>
      <c r="S200">
        <v>477</v>
      </c>
    </row>
    <row r="201" spans="1:19" x14ac:dyDescent="0.35">
      <c r="A201" t="s">
        <v>19</v>
      </c>
      <c r="B201">
        <v>2017</v>
      </c>
      <c r="C201">
        <v>0</v>
      </c>
      <c r="D201">
        <v>0</v>
      </c>
      <c r="E201" t="s">
        <v>53</v>
      </c>
      <c r="F201">
        <v>28</v>
      </c>
      <c r="G201">
        <f t="shared" si="6"/>
        <v>0</v>
      </c>
      <c r="H201">
        <v>2017</v>
      </c>
      <c r="I201">
        <v>28</v>
      </c>
      <c r="J201">
        <v>2563</v>
      </c>
      <c r="K201">
        <v>8.7870000000000008</v>
      </c>
      <c r="L201">
        <v>2017</v>
      </c>
      <c r="M201">
        <v>8.7777777777777803</v>
      </c>
      <c r="N201">
        <v>2017</v>
      </c>
      <c r="O201" s="2">
        <v>42776</v>
      </c>
      <c r="P201">
        <v>2020</v>
      </c>
      <c r="Q201">
        <f t="shared" si="7"/>
        <v>3</v>
      </c>
      <c r="R201">
        <v>29</v>
      </c>
      <c r="S201">
        <v>477</v>
      </c>
    </row>
    <row r="202" spans="1:19" x14ac:dyDescent="0.35">
      <c r="A202" t="s">
        <v>19</v>
      </c>
      <c r="B202">
        <v>2018</v>
      </c>
      <c r="C202">
        <v>1</v>
      </c>
      <c r="D202">
        <v>1</v>
      </c>
      <c r="E202" t="s">
        <v>53</v>
      </c>
      <c r="F202">
        <v>36</v>
      </c>
      <c r="G202">
        <f t="shared" si="6"/>
        <v>3.1558185404339249E-3</v>
      </c>
      <c r="H202">
        <v>2019</v>
      </c>
      <c r="I202">
        <v>28</v>
      </c>
      <c r="J202">
        <v>2563</v>
      </c>
      <c r="K202">
        <v>8.7870000000000008</v>
      </c>
      <c r="L202">
        <v>2017</v>
      </c>
      <c r="M202">
        <v>9.5</v>
      </c>
      <c r="N202">
        <v>2017</v>
      </c>
      <c r="O202" s="2">
        <v>43448</v>
      </c>
      <c r="P202">
        <v>2020</v>
      </c>
      <c r="Q202">
        <f t="shared" si="7"/>
        <v>3</v>
      </c>
      <c r="R202">
        <v>29</v>
      </c>
      <c r="S202">
        <v>477</v>
      </c>
    </row>
    <row r="203" spans="1:19" x14ac:dyDescent="0.35">
      <c r="A203" t="s">
        <v>19</v>
      </c>
      <c r="B203">
        <v>2019</v>
      </c>
      <c r="C203">
        <v>2</v>
      </c>
      <c r="D203">
        <v>2</v>
      </c>
      <c r="E203" t="s">
        <v>53</v>
      </c>
      <c r="F203">
        <v>29</v>
      </c>
      <c r="G203">
        <f t="shared" si="6"/>
        <v>3.9447731755424062E-4</v>
      </c>
      <c r="H203">
        <v>2020</v>
      </c>
      <c r="I203">
        <v>28</v>
      </c>
      <c r="J203">
        <v>2563</v>
      </c>
      <c r="K203">
        <v>8.7870000000000008</v>
      </c>
      <c r="L203">
        <v>2017</v>
      </c>
      <c r="M203">
        <v>8.8888888888888893</v>
      </c>
      <c r="N203">
        <v>2017</v>
      </c>
      <c r="O203" s="2">
        <v>43826</v>
      </c>
      <c r="P203">
        <v>2020</v>
      </c>
      <c r="Q203">
        <f t="shared" si="7"/>
        <v>3</v>
      </c>
      <c r="R203">
        <v>29</v>
      </c>
      <c r="S203">
        <v>477</v>
      </c>
    </row>
    <row r="204" spans="1:19" x14ac:dyDescent="0.35">
      <c r="A204" t="s">
        <v>37</v>
      </c>
      <c r="B204">
        <v>1996</v>
      </c>
      <c r="E204" t="s">
        <v>52</v>
      </c>
      <c r="F204">
        <v>1036</v>
      </c>
      <c r="G204">
        <f t="shared" si="6"/>
        <v>0.76113788644645586</v>
      </c>
      <c r="H204">
        <v>1997</v>
      </c>
      <c r="I204">
        <v>111</v>
      </c>
      <c r="J204">
        <v>1326.2857142857142</v>
      </c>
      <c r="K204">
        <v>7.65625</v>
      </c>
      <c r="L204">
        <v>2020</v>
      </c>
      <c r="M204">
        <v>6.5833333333333304</v>
      </c>
      <c r="N204">
        <v>2016</v>
      </c>
      <c r="O204" s="2">
        <v>35399</v>
      </c>
      <c r="P204">
        <v>2020</v>
      </c>
      <c r="Q204">
        <f t="shared" si="7"/>
        <v>4</v>
      </c>
      <c r="R204">
        <v>111</v>
      </c>
      <c r="S204">
        <v>147</v>
      </c>
    </row>
    <row r="205" spans="1:19" x14ac:dyDescent="0.35">
      <c r="A205" t="s">
        <v>37</v>
      </c>
      <c r="B205">
        <v>2001</v>
      </c>
      <c r="E205" t="s">
        <v>52</v>
      </c>
      <c r="F205">
        <v>1131</v>
      </c>
      <c r="G205">
        <f t="shared" si="6"/>
        <v>0.83930880451392975</v>
      </c>
      <c r="H205">
        <v>2002</v>
      </c>
      <c r="I205">
        <v>111</v>
      </c>
      <c r="J205">
        <v>1326.2857142857142</v>
      </c>
      <c r="K205">
        <v>7.65625</v>
      </c>
      <c r="L205">
        <v>2020</v>
      </c>
      <c r="M205">
        <v>7.65625</v>
      </c>
      <c r="N205">
        <v>2016</v>
      </c>
      <c r="O205" s="2">
        <v>37216</v>
      </c>
      <c r="P205">
        <v>2020</v>
      </c>
      <c r="Q205">
        <f t="shared" si="7"/>
        <v>4</v>
      </c>
      <c r="R205">
        <v>111</v>
      </c>
      <c r="S205">
        <v>147</v>
      </c>
    </row>
    <row r="206" spans="1:19" x14ac:dyDescent="0.35">
      <c r="A206" t="s">
        <v>37</v>
      </c>
      <c r="B206">
        <v>2009</v>
      </c>
      <c r="E206" t="s">
        <v>52</v>
      </c>
      <c r="F206">
        <v>1401</v>
      </c>
      <c r="G206">
        <f t="shared" si="6"/>
        <v>1.0614787821793854</v>
      </c>
      <c r="H206">
        <v>2010</v>
      </c>
      <c r="I206">
        <v>111</v>
      </c>
      <c r="J206">
        <v>1326.2857142857099</v>
      </c>
      <c r="K206">
        <v>7.65625</v>
      </c>
      <c r="L206">
        <v>2020</v>
      </c>
      <c r="M206">
        <v>8.3888888888888893</v>
      </c>
      <c r="N206">
        <v>2016</v>
      </c>
      <c r="O206" s="2">
        <v>40130</v>
      </c>
      <c r="P206">
        <v>2020</v>
      </c>
      <c r="Q206">
        <f t="shared" si="7"/>
        <v>4</v>
      </c>
      <c r="R206">
        <v>111</v>
      </c>
      <c r="S206">
        <v>147</v>
      </c>
    </row>
    <row r="207" spans="1:19" x14ac:dyDescent="0.35">
      <c r="A207" t="s">
        <v>37</v>
      </c>
      <c r="B207">
        <v>2010</v>
      </c>
      <c r="E207" t="s">
        <v>52</v>
      </c>
      <c r="F207">
        <v>1524</v>
      </c>
      <c r="G207">
        <f t="shared" si="6"/>
        <v>1.1626895497825362</v>
      </c>
      <c r="H207">
        <v>2011</v>
      </c>
      <c r="I207">
        <v>111</v>
      </c>
      <c r="J207">
        <v>1326.2857142857099</v>
      </c>
      <c r="K207">
        <v>7.65625</v>
      </c>
      <c r="L207">
        <v>2020</v>
      </c>
      <c r="M207">
        <v>7</v>
      </c>
      <c r="N207">
        <v>2016</v>
      </c>
      <c r="O207" s="2">
        <v>40508</v>
      </c>
      <c r="P207">
        <v>2020</v>
      </c>
      <c r="Q207">
        <f t="shared" si="7"/>
        <v>4</v>
      </c>
      <c r="R207">
        <v>111</v>
      </c>
      <c r="S207">
        <v>147</v>
      </c>
    </row>
    <row r="208" spans="1:19" x14ac:dyDescent="0.35">
      <c r="A208" t="s">
        <v>37</v>
      </c>
      <c r="B208">
        <v>2013</v>
      </c>
      <c r="E208" t="s">
        <v>52</v>
      </c>
      <c r="F208">
        <v>1280</v>
      </c>
      <c r="G208">
        <f t="shared" si="6"/>
        <v>0.96191371811449744</v>
      </c>
      <c r="H208">
        <v>2013</v>
      </c>
      <c r="I208">
        <v>111</v>
      </c>
      <c r="J208">
        <v>1326.2857142857099</v>
      </c>
      <c r="K208">
        <v>7.65625</v>
      </c>
      <c r="L208">
        <v>2020</v>
      </c>
      <c r="M208">
        <v>7</v>
      </c>
      <c r="N208">
        <v>2016</v>
      </c>
      <c r="O208" s="2">
        <v>41277</v>
      </c>
      <c r="P208">
        <v>2020</v>
      </c>
      <c r="Q208">
        <f t="shared" si="7"/>
        <v>4</v>
      </c>
      <c r="R208">
        <v>111</v>
      </c>
      <c r="S208">
        <v>147</v>
      </c>
    </row>
    <row r="209" spans="1:19" x14ac:dyDescent="0.35">
      <c r="A209" t="s">
        <v>37</v>
      </c>
      <c r="B209">
        <v>2014</v>
      </c>
      <c r="E209" t="s">
        <v>52</v>
      </c>
      <c r="F209">
        <v>1572</v>
      </c>
      <c r="G209">
        <f t="shared" si="6"/>
        <v>1.2021864347008389</v>
      </c>
      <c r="H209">
        <v>2015</v>
      </c>
      <c r="I209">
        <v>111</v>
      </c>
      <c r="J209">
        <v>1326.2857142857099</v>
      </c>
      <c r="K209">
        <v>7.65625</v>
      </c>
      <c r="L209">
        <v>2020</v>
      </c>
      <c r="M209">
        <v>8</v>
      </c>
      <c r="N209">
        <v>2016</v>
      </c>
      <c r="O209" s="2">
        <v>41992</v>
      </c>
      <c r="P209">
        <v>2020</v>
      </c>
      <c r="Q209">
        <f t="shared" si="7"/>
        <v>4</v>
      </c>
      <c r="R209">
        <v>111</v>
      </c>
      <c r="S209">
        <v>147</v>
      </c>
    </row>
    <row r="210" spans="1:19" x14ac:dyDescent="0.35">
      <c r="A210" t="s">
        <v>37</v>
      </c>
      <c r="B210">
        <v>2015</v>
      </c>
      <c r="E210" t="s">
        <v>52</v>
      </c>
      <c r="F210">
        <v>1340</v>
      </c>
      <c r="G210">
        <f t="shared" si="6"/>
        <v>1.0112848242623758</v>
      </c>
      <c r="H210">
        <v>2016</v>
      </c>
      <c r="I210">
        <v>111</v>
      </c>
      <c r="J210">
        <v>1326.2857142857099</v>
      </c>
      <c r="K210">
        <v>7.65625</v>
      </c>
      <c r="L210">
        <v>2020</v>
      </c>
      <c r="M210">
        <v>8</v>
      </c>
      <c r="N210">
        <v>2016</v>
      </c>
      <c r="O210" s="2">
        <v>42334</v>
      </c>
      <c r="P210">
        <v>2020</v>
      </c>
      <c r="Q210">
        <f t="shared" si="7"/>
        <v>4</v>
      </c>
      <c r="R210">
        <v>111</v>
      </c>
      <c r="S210">
        <v>147</v>
      </c>
    </row>
    <row r="211" spans="1:19" x14ac:dyDescent="0.35">
      <c r="A211" t="s">
        <v>37</v>
      </c>
      <c r="B211">
        <v>2016</v>
      </c>
      <c r="C211">
        <v>0</v>
      </c>
      <c r="D211">
        <v>0</v>
      </c>
      <c r="E211" t="s">
        <v>53</v>
      </c>
      <c r="F211">
        <v>247</v>
      </c>
      <c r="G211">
        <f t="shared" si="6"/>
        <v>0.1119078406018577</v>
      </c>
      <c r="H211">
        <v>2017</v>
      </c>
      <c r="I211">
        <v>111</v>
      </c>
      <c r="J211">
        <v>1326.2857142857099</v>
      </c>
      <c r="K211">
        <v>7.65625</v>
      </c>
      <c r="L211">
        <v>2020</v>
      </c>
      <c r="M211">
        <v>8.5</v>
      </c>
      <c r="N211">
        <v>2016</v>
      </c>
      <c r="O211" s="2">
        <v>42693</v>
      </c>
      <c r="P211">
        <v>2020</v>
      </c>
      <c r="Q211">
        <f t="shared" si="7"/>
        <v>4</v>
      </c>
      <c r="R211">
        <v>111</v>
      </c>
      <c r="S211">
        <v>147</v>
      </c>
    </row>
    <row r="212" spans="1:19" x14ac:dyDescent="0.35">
      <c r="A212" t="s">
        <v>37</v>
      </c>
      <c r="B212">
        <v>2017</v>
      </c>
      <c r="C212">
        <v>1</v>
      </c>
      <c r="D212">
        <v>1</v>
      </c>
      <c r="E212" t="s">
        <v>53</v>
      </c>
      <c r="F212">
        <v>269</v>
      </c>
      <c r="G212">
        <f t="shared" si="6"/>
        <v>0.13001057952274644</v>
      </c>
      <c r="H212">
        <v>2018</v>
      </c>
      <c r="I212">
        <v>111</v>
      </c>
      <c r="J212">
        <v>1326.2857142857099</v>
      </c>
      <c r="K212">
        <v>7.65625</v>
      </c>
      <c r="L212">
        <v>2020</v>
      </c>
      <c r="M212">
        <v>7.65625</v>
      </c>
      <c r="N212">
        <v>2016</v>
      </c>
      <c r="O212" s="2">
        <v>43068</v>
      </c>
      <c r="P212">
        <v>2020</v>
      </c>
      <c r="Q212">
        <f t="shared" si="7"/>
        <v>4</v>
      </c>
      <c r="R212">
        <v>111</v>
      </c>
      <c r="S212">
        <v>147</v>
      </c>
    </row>
    <row r="213" spans="1:19" x14ac:dyDescent="0.35">
      <c r="A213" t="s">
        <v>37</v>
      </c>
      <c r="B213">
        <v>2019</v>
      </c>
      <c r="C213">
        <v>3</v>
      </c>
      <c r="D213">
        <v>3</v>
      </c>
      <c r="E213" t="s">
        <v>53</v>
      </c>
      <c r="F213">
        <v>111</v>
      </c>
      <c r="G213">
        <f t="shared" si="6"/>
        <v>0</v>
      </c>
      <c r="H213">
        <v>2020</v>
      </c>
      <c r="I213">
        <v>111</v>
      </c>
      <c r="J213">
        <v>1326.2857142857099</v>
      </c>
      <c r="K213">
        <v>7.65625</v>
      </c>
      <c r="L213">
        <v>2020</v>
      </c>
      <c r="M213">
        <v>7.7777777777777803</v>
      </c>
      <c r="N213">
        <v>2016</v>
      </c>
      <c r="O213" s="2">
        <v>43785</v>
      </c>
      <c r="P213">
        <v>2020</v>
      </c>
      <c r="Q213">
        <f t="shared" si="7"/>
        <v>4</v>
      </c>
      <c r="R213">
        <v>111</v>
      </c>
      <c r="S213">
        <v>147</v>
      </c>
    </row>
    <row r="214" spans="1:19" x14ac:dyDescent="0.35">
      <c r="A214" t="s">
        <v>20</v>
      </c>
      <c r="B214">
        <v>1998</v>
      </c>
      <c r="E214" t="s">
        <v>52</v>
      </c>
      <c r="F214">
        <v>234</v>
      </c>
      <c r="G214">
        <f t="shared" si="6"/>
        <v>1.7509727626459144</v>
      </c>
      <c r="H214">
        <v>1999</v>
      </c>
      <c r="I214">
        <v>9</v>
      </c>
      <c r="J214">
        <v>137.5</v>
      </c>
      <c r="K214">
        <v>8.0925999999999991</v>
      </c>
      <c r="L214">
        <v>2017</v>
      </c>
      <c r="M214">
        <v>8.0833333333333304</v>
      </c>
      <c r="N214">
        <v>2017</v>
      </c>
      <c r="O214" s="2">
        <v>36145</v>
      </c>
      <c r="P214">
        <v>2019</v>
      </c>
      <c r="Q214">
        <f t="shared" si="7"/>
        <v>2</v>
      </c>
      <c r="R214">
        <v>13</v>
      </c>
      <c r="S214">
        <v>145</v>
      </c>
    </row>
    <row r="215" spans="1:19" x14ac:dyDescent="0.35">
      <c r="A215" t="s">
        <v>20</v>
      </c>
      <c r="B215">
        <v>2010</v>
      </c>
      <c r="E215" t="s">
        <v>52</v>
      </c>
      <c r="F215">
        <v>113</v>
      </c>
      <c r="G215">
        <f t="shared" si="6"/>
        <v>0.80933852140077822</v>
      </c>
      <c r="H215">
        <v>2010</v>
      </c>
      <c r="I215">
        <v>9</v>
      </c>
      <c r="J215">
        <v>137.5</v>
      </c>
      <c r="K215">
        <v>8.0925999999999991</v>
      </c>
      <c r="L215">
        <v>2017</v>
      </c>
      <c r="M215">
        <v>8.0694444444444393</v>
      </c>
      <c r="N215">
        <v>2017</v>
      </c>
      <c r="O215" s="2">
        <v>40242</v>
      </c>
      <c r="P215">
        <v>2019</v>
      </c>
      <c r="Q215">
        <f t="shared" si="7"/>
        <v>2</v>
      </c>
      <c r="R215">
        <v>13</v>
      </c>
      <c r="S215">
        <v>145</v>
      </c>
    </row>
    <row r="216" spans="1:19" x14ac:dyDescent="0.35">
      <c r="A216" t="s">
        <v>20</v>
      </c>
      <c r="B216">
        <v>2011</v>
      </c>
      <c r="E216" t="s">
        <v>52</v>
      </c>
      <c r="F216">
        <v>140</v>
      </c>
      <c r="G216">
        <f t="shared" si="6"/>
        <v>1.0194552529182879</v>
      </c>
      <c r="H216">
        <v>2012</v>
      </c>
      <c r="I216">
        <v>9</v>
      </c>
      <c r="J216">
        <v>137.5</v>
      </c>
      <c r="K216">
        <v>8.0925999999999991</v>
      </c>
      <c r="L216">
        <v>2017</v>
      </c>
      <c r="M216">
        <v>8.1944444444444393</v>
      </c>
      <c r="N216">
        <v>2017</v>
      </c>
      <c r="O216" s="2">
        <v>40860</v>
      </c>
      <c r="P216">
        <v>2019</v>
      </c>
      <c r="Q216">
        <f t="shared" si="7"/>
        <v>2</v>
      </c>
      <c r="R216">
        <v>13</v>
      </c>
      <c r="S216">
        <v>145</v>
      </c>
    </row>
    <row r="217" spans="1:19" x14ac:dyDescent="0.35">
      <c r="A217" t="s">
        <v>20</v>
      </c>
      <c r="B217">
        <v>2012</v>
      </c>
      <c r="E217" t="s">
        <v>52</v>
      </c>
      <c r="F217">
        <v>105</v>
      </c>
      <c r="G217">
        <f t="shared" si="6"/>
        <v>0.74708171206225682</v>
      </c>
      <c r="H217">
        <v>2012</v>
      </c>
      <c r="I217">
        <v>9</v>
      </c>
      <c r="J217">
        <v>137.5</v>
      </c>
      <c r="K217">
        <v>8.0925999999999991</v>
      </c>
      <c r="L217">
        <v>2017</v>
      </c>
      <c r="M217">
        <v>8.0694444444444393</v>
      </c>
      <c r="N217">
        <v>2017</v>
      </c>
      <c r="O217" s="2">
        <v>40963</v>
      </c>
      <c r="P217">
        <v>2019</v>
      </c>
      <c r="Q217">
        <f t="shared" si="7"/>
        <v>2</v>
      </c>
      <c r="R217">
        <v>13</v>
      </c>
      <c r="S217">
        <v>145</v>
      </c>
    </row>
    <row r="218" spans="1:19" x14ac:dyDescent="0.35">
      <c r="A218" t="s">
        <v>20</v>
      </c>
      <c r="B218">
        <v>2015</v>
      </c>
      <c r="E218" t="s">
        <v>52</v>
      </c>
      <c r="F218">
        <v>98</v>
      </c>
      <c r="G218">
        <f t="shared" si="6"/>
        <v>0.69260700389105057</v>
      </c>
      <c r="H218">
        <v>2016</v>
      </c>
      <c r="I218">
        <v>9</v>
      </c>
      <c r="J218">
        <v>137.5</v>
      </c>
      <c r="K218">
        <v>8.0925999999999991</v>
      </c>
      <c r="L218">
        <v>2017</v>
      </c>
      <c r="M218">
        <v>8.0694444444444393</v>
      </c>
      <c r="N218">
        <v>2017</v>
      </c>
      <c r="O218" s="2">
        <v>42321</v>
      </c>
      <c r="P218">
        <v>2019</v>
      </c>
      <c r="Q218">
        <f t="shared" si="7"/>
        <v>2</v>
      </c>
      <c r="R218">
        <v>13</v>
      </c>
      <c r="S218">
        <v>145</v>
      </c>
    </row>
    <row r="219" spans="1:19" x14ac:dyDescent="0.35">
      <c r="A219" t="s">
        <v>20</v>
      </c>
      <c r="B219">
        <v>2017</v>
      </c>
      <c r="C219">
        <v>0</v>
      </c>
      <c r="D219">
        <v>0</v>
      </c>
      <c r="E219" t="s">
        <v>53</v>
      </c>
      <c r="F219">
        <v>9</v>
      </c>
      <c r="G219">
        <f t="shared" si="6"/>
        <v>0</v>
      </c>
      <c r="H219">
        <v>2017</v>
      </c>
      <c r="I219">
        <v>9</v>
      </c>
      <c r="J219">
        <v>137.5</v>
      </c>
      <c r="K219">
        <v>8.0925999999999991</v>
      </c>
      <c r="L219">
        <v>2017</v>
      </c>
      <c r="M219">
        <v>8</v>
      </c>
      <c r="N219">
        <v>2017</v>
      </c>
      <c r="O219" s="2">
        <v>42780</v>
      </c>
      <c r="P219">
        <v>2019</v>
      </c>
      <c r="Q219">
        <f t="shared" si="7"/>
        <v>2</v>
      </c>
      <c r="R219">
        <v>13</v>
      </c>
      <c r="S219">
        <v>145</v>
      </c>
    </row>
    <row r="220" spans="1:19" x14ac:dyDescent="0.35">
      <c r="A220" t="s">
        <v>20</v>
      </c>
      <c r="B220">
        <v>2018</v>
      </c>
      <c r="C220">
        <v>1</v>
      </c>
      <c r="D220">
        <v>1</v>
      </c>
      <c r="E220" t="s">
        <v>53</v>
      </c>
      <c r="F220">
        <v>13</v>
      </c>
      <c r="G220">
        <f t="shared" si="6"/>
        <v>3.1128404669260701E-2</v>
      </c>
      <c r="H220">
        <v>2019</v>
      </c>
      <c r="I220">
        <v>9</v>
      </c>
      <c r="J220">
        <v>137.5</v>
      </c>
      <c r="K220">
        <v>8.0925999999999991</v>
      </c>
      <c r="L220">
        <v>2017</v>
      </c>
      <c r="M220">
        <v>8</v>
      </c>
      <c r="N220">
        <v>2017</v>
      </c>
      <c r="O220" s="2">
        <v>43451</v>
      </c>
      <c r="P220">
        <v>2019</v>
      </c>
      <c r="Q220">
        <f t="shared" si="7"/>
        <v>2</v>
      </c>
      <c r="R220">
        <v>13</v>
      </c>
      <c r="S220">
        <v>145</v>
      </c>
    </row>
    <row r="221" spans="1:19" x14ac:dyDescent="0.35">
      <c r="A221" t="s">
        <v>38</v>
      </c>
      <c r="B221">
        <v>2006</v>
      </c>
      <c r="E221" t="s">
        <v>52</v>
      </c>
      <c r="F221">
        <v>2381</v>
      </c>
      <c r="G221">
        <f t="shared" si="6"/>
        <v>1.2338229456133387</v>
      </c>
      <c r="H221">
        <v>2007</v>
      </c>
      <c r="I221">
        <v>50</v>
      </c>
      <c r="J221">
        <v>1939.25</v>
      </c>
      <c r="K221">
        <v>8.2083333333333304</v>
      </c>
      <c r="L221">
        <v>2019</v>
      </c>
      <c r="M221">
        <v>8.1944444444444393</v>
      </c>
      <c r="N221">
        <v>2016</v>
      </c>
      <c r="O221" s="2">
        <v>39024</v>
      </c>
      <c r="P221">
        <v>2019</v>
      </c>
      <c r="Q221">
        <f t="shared" si="7"/>
        <v>3</v>
      </c>
      <c r="R221">
        <v>50</v>
      </c>
      <c r="S221">
        <v>316</v>
      </c>
    </row>
    <row r="222" spans="1:19" x14ac:dyDescent="0.35">
      <c r="A222" t="s">
        <v>38</v>
      </c>
      <c r="B222">
        <v>2009</v>
      </c>
      <c r="E222" t="s">
        <v>52</v>
      </c>
      <c r="F222">
        <v>2063</v>
      </c>
      <c r="G222">
        <f t="shared" si="6"/>
        <v>1.0655021834061136</v>
      </c>
      <c r="H222">
        <v>2010</v>
      </c>
      <c r="I222">
        <v>50</v>
      </c>
      <c r="J222">
        <v>1939.25</v>
      </c>
      <c r="K222">
        <v>8.2083333333333304</v>
      </c>
      <c r="L222">
        <v>2019</v>
      </c>
      <c r="M222">
        <v>8.2083333333333304</v>
      </c>
      <c r="N222">
        <v>2016</v>
      </c>
      <c r="O222" s="2">
        <v>40130</v>
      </c>
      <c r="P222">
        <v>2019</v>
      </c>
      <c r="Q222">
        <f t="shared" si="7"/>
        <v>3</v>
      </c>
      <c r="R222">
        <v>50</v>
      </c>
      <c r="S222">
        <v>316</v>
      </c>
    </row>
    <row r="223" spans="1:19" x14ac:dyDescent="0.35">
      <c r="A223" t="s">
        <v>38</v>
      </c>
      <c r="B223">
        <v>2011</v>
      </c>
      <c r="E223" t="s">
        <v>52</v>
      </c>
      <c r="F223">
        <v>1996</v>
      </c>
      <c r="G223">
        <f t="shared" si="6"/>
        <v>1.0300383750165409</v>
      </c>
      <c r="H223">
        <v>2012</v>
      </c>
      <c r="I223">
        <v>50</v>
      </c>
      <c r="J223">
        <v>1939.25</v>
      </c>
      <c r="K223">
        <v>8.2083333333333304</v>
      </c>
      <c r="L223">
        <v>2019</v>
      </c>
      <c r="M223">
        <v>8.25</v>
      </c>
      <c r="N223">
        <v>2016</v>
      </c>
      <c r="O223" s="2">
        <v>40860</v>
      </c>
      <c r="P223">
        <v>2019</v>
      </c>
      <c r="Q223">
        <f t="shared" si="7"/>
        <v>3</v>
      </c>
      <c r="R223">
        <v>50</v>
      </c>
      <c r="S223">
        <v>316</v>
      </c>
    </row>
    <row r="224" spans="1:19" x14ac:dyDescent="0.35">
      <c r="A224" t="s">
        <v>38</v>
      </c>
      <c r="B224">
        <v>2015</v>
      </c>
      <c r="E224" t="s">
        <v>52</v>
      </c>
      <c r="F224">
        <v>1317</v>
      </c>
      <c r="G224">
        <f t="shared" si="6"/>
        <v>0.67063649596400687</v>
      </c>
      <c r="H224">
        <v>2016</v>
      </c>
      <c r="I224">
        <v>50</v>
      </c>
      <c r="J224">
        <v>1939.25</v>
      </c>
      <c r="K224">
        <v>8.2083333333333304</v>
      </c>
      <c r="L224">
        <v>2019</v>
      </c>
      <c r="M224">
        <v>8.2083333333333304</v>
      </c>
      <c r="N224">
        <v>2016</v>
      </c>
      <c r="O224" s="2">
        <v>42321</v>
      </c>
      <c r="P224">
        <v>2019</v>
      </c>
      <c r="Q224">
        <f t="shared" si="7"/>
        <v>3</v>
      </c>
      <c r="R224">
        <v>50</v>
      </c>
      <c r="S224">
        <v>316</v>
      </c>
    </row>
    <row r="225" spans="1:19" x14ac:dyDescent="0.35">
      <c r="A225" t="s">
        <v>38</v>
      </c>
      <c r="B225">
        <v>2016</v>
      </c>
      <c r="C225">
        <v>0</v>
      </c>
      <c r="D225">
        <v>0</v>
      </c>
      <c r="E225" t="s">
        <v>53</v>
      </c>
      <c r="F225">
        <v>115</v>
      </c>
      <c r="G225">
        <f t="shared" si="6"/>
        <v>3.4405187243615194E-2</v>
      </c>
      <c r="H225">
        <v>2017</v>
      </c>
      <c r="I225">
        <v>50</v>
      </c>
      <c r="J225">
        <v>1939.25</v>
      </c>
      <c r="K225">
        <v>8.2083333333333304</v>
      </c>
      <c r="L225">
        <v>2019</v>
      </c>
      <c r="M225">
        <v>8.1388888888888893</v>
      </c>
      <c r="N225">
        <v>2016</v>
      </c>
      <c r="O225" s="2">
        <v>42693</v>
      </c>
      <c r="P225">
        <v>2019</v>
      </c>
      <c r="Q225">
        <f t="shared" si="7"/>
        <v>3</v>
      </c>
      <c r="R225">
        <v>50</v>
      </c>
      <c r="S225">
        <v>316</v>
      </c>
    </row>
    <row r="226" spans="1:19" x14ac:dyDescent="0.35">
      <c r="A226" t="s">
        <v>38</v>
      </c>
      <c r="B226">
        <v>2018</v>
      </c>
      <c r="C226">
        <v>2</v>
      </c>
      <c r="D226">
        <v>2</v>
      </c>
      <c r="E226" t="s">
        <v>53</v>
      </c>
      <c r="F226">
        <v>50</v>
      </c>
      <c r="G226">
        <f t="shared" si="6"/>
        <v>0</v>
      </c>
      <c r="H226">
        <v>2019</v>
      </c>
      <c r="I226">
        <v>50</v>
      </c>
      <c r="J226">
        <v>1939.25</v>
      </c>
      <c r="K226">
        <v>8.2083333333333304</v>
      </c>
      <c r="L226">
        <v>2019</v>
      </c>
      <c r="M226">
        <v>8.25</v>
      </c>
      <c r="N226">
        <v>2016</v>
      </c>
      <c r="O226" s="2">
        <v>43420</v>
      </c>
      <c r="P226">
        <v>2019</v>
      </c>
      <c r="Q226">
        <f t="shared" si="7"/>
        <v>3</v>
      </c>
      <c r="R226">
        <v>50</v>
      </c>
      <c r="S226">
        <v>316</v>
      </c>
    </row>
    <row r="227" spans="1:19" x14ac:dyDescent="0.35">
      <c r="A227" t="s">
        <v>21</v>
      </c>
      <c r="B227">
        <v>1996</v>
      </c>
      <c r="E227" t="s">
        <v>52</v>
      </c>
      <c r="F227">
        <v>1568</v>
      </c>
      <c r="G227">
        <f t="shared" si="6"/>
        <v>0.64878860736082855</v>
      </c>
      <c r="H227">
        <v>1996</v>
      </c>
      <c r="I227">
        <v>691</v>
      </c>
      <c r="J227">
        <v>2042.75</v>
      </c>
      <c r="K227">
        <v>3.5667</v>
      </c>
      <c r="L227">
        <v>2021</v>
      </c>
      <c r="M227">
        <v>3.75</v>
      </c>
      <c r="N227">
        <v>2021</v>
      </c>
      <c r="O227" s="2">
        <v>35109</v>
      </c>
      <c r="P227">
        <v>2024</v>
      </c>
      <c r="Q227">
        <f t="shared" si="7"/>
        <v>3</v>
      </c>
      <c r="R227">
        <v>882</v>
      </c>
      <c r="S227">
        <v>1402</v>
      </c>
    </row>
    <row r="228" spans="1:19" x14ac:dyDescent="0.35">
      <c r="A228" t="s">
        <v>21</v>
      </c>
      <c r="B228">
        <v>2002</v>
      </c>
      <c r="E228" t="s">
        <v>52</v>
      </c>
      <c r="F228">
        <v>1831</v>
      </c>
      <c r="G228">
        <f t="shared" si="6"/>
        <v>0.84335121139263913</v>
      </c>
      <c r="H228">
        <v>2002</v>
      </c>
      <c r="I228">
        <v>691</v>
      </c>
      <c r="J228">
        <v>2042.75</v>
      </c>
      <c r="K228">
        <v>3.5667</v>
      </c>
      <c r="L228">
        <v>2021</v>
      </c>
      <c r="M228">
        <v>5</v>
      </c>
      <c r="N228">
        <v>2021</v>
      </c>
      <c r="O228" s="2">
        <v>37314</v>
      </c>
      <c r="P228">
        <v>2024</v>
      </c>
      <c r="Q228">
        <f t="shared" si="7"/>
        <v>3</v>
      </c>
      <c r="R228">
        <v>882</v>
      </c>
      <c r="S228">
        <v>1402</v>
      </c>
    </row>
    <row r="229" spans="1:19" x14ac:dyDescent="0.35">
      <c r="A229" t="s">
        <v>21</v>
      </c>
      <c r="B229">
        <v>2009</v>
      </c>
      <c r="E229" t="s">
        <v>52</v>
      </c>
      <c r="F229">
        <v>1536</v>
      </c>
      <c r="G229">
        <f t="shared" si="6"/>
        <v>0.62511559090068425</v>
      </c>
      <c r="H229">
        <v>2009</v>
      </c>
      <c r="I229">
        <v>691</v>
      </c>
      <c r="J229">
        <v>2042.75</v>
      </c>
      <c r="K229">
        <v>3.5667</v>
      </c>
      <c r="L229">
        <v>2021</v>
      </c>
      <c r="M229">
        <v>3.61</v>
      </c>
      <c r="N229">
        <v>2021</v>
      </c>
      <c r="O229" s="2">
        <v>39858</v>
      </c>
      <c r="P229">
        <v>2024</v>
      </c>
      <c r="Q229">
        <f t="shared" si="7"/>
        <v>3</v>
      </c>
      <c r="R229">
        <v>882</v>
      </c>
      <c r="S229">
        <v>1402</v>
      </c>
    </row>
    <row r="230" spans="1:19" x14ac:dyDescent="0.35">
      <c r="A230" t="s">
        <v>21</v>
      </c>
      <c r="B230">
        <v>2011</v>
      </c>
      <c r="E230" t="s">
        <v>52</v>
      </c>
      <c r="F230">
        <v>2520</v>
      </c>
      <c r="G230">
        <f t="shared" si="6"/>
        <v>1.3530608470501202</v>
      </c>
      <c r="H230">
        <v>2011</v>
      </c>
      <c r="I230">
        <v>691</v>
      </c>
      <c r="J230">
        <v>2042.75</v>
      </c>
      <c r="K230">
        <v>3.5667</v>
      </c>
      <c r="L230">
        <v>2021</v>
      </c>
      <c r="M230">
        <v>4</v>
      </c>
      <c r="N230">
        <v>2021</v>
      </c>
      <c r="O230" s="2">
        <v>40606</v>
      </c>
      <c r="P230">
        <v>2024</v>
      </c>
      <c r="Q230">
        <f t="shared" si="7"/>
        <v>3</v>
      </c>
      <c r="R230">
        <v>882</v>
      </c>
      <c r="S230">
        <v>1402</v>
      </c>
    </row>
    <row r="231" spans="1:19" x14ac:dyDescent="0.35">
      <c r="A231" t="s">
        <v>21</v>
      </c>
      <c r="B231">
        <v>2013</v>
      </c>
      <c r="E231" t="s">
        <v>52</v>
      </c>
      <c r="F231">
        <v>2982</v>
      </c>
      <c r="G231">
        <f t="shared" si="6"/>
        <v>1.694840022193453</v>
      </c>
      <c r="H231">
        <v>2013</v>
      </c>
      <c r="I231">
        <v>691</v>
      </c>
      <c r="J231">
        <v>2042.75</v>
      </c>
      <c r="K231">
        <v>3.5667</v>
      </c>
      <c r="L231">
        <v>2021</v>
      </c>
      <c r="M231">
        <v>3.61</v>
      </c>
      <c r="N231">
        <v>2021</v>
      </c>
      <c r="O231" s="2">
        <v>41337</v>
      </c>
      <c r="P231">
        <v>2024</v>
      </c>
      <c r="Q231">
        <f t="shared" si="7"/>
        <v>3</v>
      </c>
      <c r="R231">
        <v>882</v>
      </c>
      <c r="S231">
        <v>1402</v>
      </c>
    </row>
    <row r="232" spans="1:19" x14ac:dyDescent="0.35">
      <c r="A232" t="s">
        <v>21</v>
      </c>
      <c r="B232">
        <v>2015</v>
      </c>
      <c r="E232" t="s">
        <v>52</v>
      </c>
      <c r="F232">
        <v>2782</v>
      </c>
      <c r="G232">
        <f t="shared" si="6"/>
        <v>1.5468836693175514</v>
      </c>
      <c r="H232">
        <v>2015</v>
      </c>
      <c r="I232">
        <v>691</v>
      </c>
      <c r="J232">
        <v>2042.75</v>
      </c>
      <c r="K232">
        <v>3.5667</v>
      </c>
      <c r="L232">
        <v>2021</v>
      </c>
      <c r="M232">
        <v>3.61</v>
      </c>
      <c r="N232">
        <v>2021</v>
      </c>
      <c r="O232" s="2">
        <v>42061</v>
      </c>
      <c r="P232">
        <v>2024</v>
      </c>
      <c r="Q232">
        <f t="shared" si="7"/>
        <v>3</v>
      </c>
      <c r="R232">
        <v>882</v>
      </c>
      <c r="S232">
        <v>1402</v>
      </c>
    </row>
    <row r="233" spans="1:19" x14ac:dyDescent="0.35">
      <c r="A233" t="s">
        <v>21</v>
      </c>
      <c r="B233">
        <v>2017</v>
      </c>
      <c r="E233" t="s">
        <v>52</v>
      </c>
      <c r="F233">
        <v>1798</v>
      </c>
      <c r="G233">
        <f t="shared" si="6"/>
        <v>0.81893841316811544</v>
      </c>
      <c r="H233">
        <v>2017</v>
      </c>
      <c r="I233">
        <v>691</v>
      </c>
      <c r="J233">
        <v>2042.75</v>
      </c>
      <c r="K233">
        <v>3.5667</v>
      </c>
      <c r="L233">
        <v>2021</v>
      </c>
      <c r="M233">
        <v>3</v>
      </c>
      <c r="N233">
        <v>2021</v>
      </c>
      <c r="O233" s="2">
        <v>42779</v>
      </c>
      <c r="P233">
        <v>2024</v>
      </c>
      <c r="Q233">
        <f t="shared" si="7"/>
        <v>3</v>
      </c>
      <c r="R233">
        <v>882</v>
      </c>
      <c r="S233">
        <v>1402</v>
      </c>
    </row>
    <row r="234" spans="1:19" x14ac:dyDescent="0.35">
      <c r="A234" t="s">
        <v>21</v>
      </c>
      <c r="B234">
        <v>2019</v>
      </c>
      <c r="E234" t="s">
        <v>52</v>
      </c>
      <c r="F234">
        <v>1325</v>
      </c>
      <c r="G234">
        <f t="shared" si="6"/>
        <v>0.46902163861660812</v>
      </c>
      <c r="H234">
        <v>2020</v>
      </c>
      <c r="I234">
        <v>691</v>
      </c>
      <c r="J234">
        <v>2042.75</v>
      </c>
      <c r="K234">
        <v>3.5667</v>
      </c>
      <c r="L234">
        <v>2021</v>
      </c>
      <c r="M234">
        <v>3.61</v>
      </c>
      <c r="N234">
        <v>2021</v>
      </c>
      <c r="O234" s="2">
        <v>43777</v>
      </c>
      <c r="P234">
        <v>2024</v>
      </c>
      <c r="Q234">
        <f t="shared" si="7"/>
        <v>3</v>
      </c>
      <c r="R234">
        <v>882</v>
      </c>
      <c r="S234">
        <v>1402</v>
      </c>
    </row>
    <row r="235" spans="1:19" x14ac:dyDescent="0.35">
      <c r="A235" t="s">
        <v>21</v>
      </c>
      <c r="B235">
        <v>2020</v>
      </c>
      <c r="E235" t="s">
        <v>52</v>
      </c>
      <c r="F235">
        <v>1312</v>
      </c>
      <c r="G235">
        <f t="shared" si="6"/>
        <v>0.45940447567967452</v>
      </c>
      <c r="H235">
        <v>2021</v>
      </c>
      <c r="I235">
        <v>691</v>
      </c>
      <c r="J235">
        <v>2042.75</v>
      </c>
      <c r="K235">
        <v>3.5667</v>
      </c>
      <c r="L235">
        <v>2021</v>
      </c>
      <c r="M235">
        <v>3.61</v>
      </c>
      <c r="N235">
        <v>2021</v>
      </c>
      <c r="O235" s="2">
        <v>44147</v>
      </c>
      <c r="P235">
        <v>2024</v>
      </c>
      <c r="Q235">
        <f t="shared" si="7"/>
        <v>3</v>
      </c>
      <c r="R235">
        <v>882</v>
      </c>
      <c r="S235">
        <v>1402</v>
      </c>
    </row>
    <row r="236" spans="1:19" x14ac:dyDescent="0.35">
      <c r="A236" t="s">
        <v>21</v>
      </c>
      <c r="B236">
        <v>2021</v>
      </c>
      <c r="C236">
        <v>0</v>
      </c>
      <c r="D236">
        <v>0</v>
      </c>
      <c r="E236" t="s">
        <v>53</v>
      </c>
      <c r="F236">
        <v>691</v>
      </c>
      <c r="G236">
        <f t="shared" si="6"/>
        <v>0</v>
      </c>
      <c r="H236">
        <v>2021</v>
      </c>
      <c r="I236">
        <v>691</v>
      </c>
      <c r="J236">
        <v>2042.75</v>
      </c>
      <c r="K236">
        <v>3.5667</v>
      </c>
      <c r="L236">
        <v>2021</v>
      </c>
      <c r="M236">
        <v>3.61</v>
      </c>
      <c r="N236">
        <v>2021</v>
      </c>
      <c r="O236" s="2">
        <v>44260</v>
      </c>
      <c r="P236">
        <v>2024</v>
      </c>
      <c r="Q236">
        <f t="shared" si="7"/>
        <v>3</v>
      </c>
      <c r="R236">
        <v>882</v>
      </c>
      <c r="S236">
        <v>1402</v>
      </c>
    </row>
    <row r="237" spans="1:19" x14ac:dyDescent="0.35">
      <c r="A237" t="s">
        <v>21</v>
      </c>
      <c r="B237">
        <v>2021</v>
      </c>
      <c r="C237">
        <v>1</v>
      </c>
      <c r="D237">
        <v>1</v>
      </c>
      <c r="E237" t="s">
        <v>53</v>
      </c>
      <c r="F237">
        <v>1169</v>
      </c>
      <c r="G237">
        <f t="shared" si="6"/>
        <v>0.35361568337340482</v>
      </c>
      <c r="H237">
        <v>2022</v>
      </c>
      <c r="I237">
        <v>691</v>
      </c>
      <c r="J237">
        <v>2042.75</v>
      </c>
      <c r="K237">
        <v>3.5667</v>
      </c>
      <c r="L237">
        <v>2021</v>
      </c>
      <c r="M237">
        <v>3.61</v>
      </c>
      <c r="N237">
        <v>2021</v>
      </c>
      <c r="O237" s="2">
        <v>44511</v>
      </c>
      <c r="P237">
        <v>2024</v>
      </c>
      <c r="Q237">
        <f t="shared" si="7"/>
        <v>3</v>
      </c>
      <c r="R237">
        <v>882</v>
      </c>
      <c r="S237">
        <v>1402</v>
      </c>
    </row>
    <row r="238" spans="1:19" x14ac:dyDescent="0.35">
      <c r="A238" t="s">
        <v>21</v>
      </c>
      <c r="B238">
        <v>2022</v>
      </c>
      <c r="C238">
        <v>1</v>
      </c>
      <c r="D238">
        <v>1</v>
      </c>
      <c r="E238" t="s">
        <v>53</v>
      </c>
      <c r="F238">
        <v>719</v>
      </c>
      <c r="G238">
        <f t="shared" si="6"/>
        <v>2.0713889402626227E-2</v>
      </c>
      <c r="H238">
        <v>2022</v>
      </c>
      <c r="I238">
        <v>691</v>
      </c>
      <c r="J238">
        <v>2042.75</v>
      </c>
      <c r="K238">
        <v>3.5667</v>
      </c>
      <c r="L238">
        <v>2021</v>
      </c>
      <c r="M238">
        <v>3.61</v>
      </c>
      <c r="N238">
        <v>2021</v>
      </c>
      <c r="O238" s="2">
        <v>44627</v>
      </c>
      <c r="P238">
        <v>2024</v>
      </c>
      <c r="Q238">
        <f t="shared" si="7"/>
        <v>3</v>
      </c>
      <c r="R238">
        <v>882</v>
      </c>
      <c r="S238">
        <v>1402</v>
      </c>
    </row>
    <row r="239" spans="1:19" x14ac:dyDescent="0.35">
      <c r="A239" t="s">
        <v>21</v>
      </c>
      <c r="B239">
        <v>2022</v>
      </c>
      <c r="C239">
        <v>2</v>
      </c>
      <c r="D239">
        <v>2</v>
      </c>
      <c r="E239" t="s">
        <v>53</v>
      </c>
      <c r="F239">
        <v>1077</v>
      </c>
      <c r="G239">
        <f t="shared" si="6"/>
        <v>0.28555576105049013</v>
      </c>
      <c r="H239">
        <v>2023</v>
      </c>
      <c r="I239">
        <v>691</v>
      </c>
      <c r="J239">
        <v>2042.75</v>
      </c>
      <c r="K239">
        <v>3.5667</v>
      </c>
      <c r="L239">
        <v>2021</v>
      </c>
      <c r="M239">
        <v>3.61</v>
      </c>
      <c r="N239">
        <v>2021</v>
      </c>
      <c r="O239" s="2">
        <v>44875</v>
      </c>
      <c r="P239">
        <v>2024</v>
      </c>
      <c r="Q239">
        <f t="shared" si="7"/>
        <v>3</v>
      </c>
      <c r="R239">
        <v>882</v>
      </c>
      <c r="S239">
        <v>1402</v>
      </c>
    </row>
    <row r="240" spans="1:19" x14ac:dyDescent="0.35">
      <c r="A240" t="s">
        <v>21</v>
      </c>
      <c r="B240">
        <v>2023</v>
      </c>
      <c r="C240">
        <v>2</v>
      </c>
      <c r="D240">
        <v>2</v>
      </c>
      <c r="E240" t="s">
        <v>53</v>
      </c>
      <c r="F240">
        <v>844</v>
      </c>
      <c r="G240">
        <f t="shared" si="6"/>
        <v>0.11318660995006473</v>
      </c>
      <c r="H240">
        <v>2023</v>
      </c>
      <c r="I240">
        <v>691</v>
      </c>
      <c r="J240">
        <v>2042.75</v>
      </c>
      <c r="K240">
        <v>3.5667</v>
      </c>
      <c r="L240">
        <v>2021</v>
      </c>
      <c r="M240">
        <v>3.61</v>
      </c>
      <c r="N240">
        <v>2021</v>
      </c>
      <c r="O240" s="2">
        <v>44988</v>
      </c>
      <c r="P240">
        <v>2024</v>
      </c>
      <c r="Q240">
        <f t="shared" si="7"/>
        <v>3</v>
      </c>
      <c r="R240">
        <v>882</v>
      </c>
      <c r="S240">
        <v>1402</v>
      </c>
    </row>
    <row r="241" spans="1:19" x14ac:dyDescent="0.35">
      <c r="A241" t="s">
        <v>21</v>
      </c>
      <c r="B241">
        <v>2024</v>
      </c>
      <c r="C241">
        <v>3</v>
      </c>
      <c r="D241">
        <v>3</v>
      </c>
      <c r="E241" t="s">
        <v>53</v>
      </c>
      <c r="F241">
        <v>882</v>
      </c>
      <c r="G241">
        <f t="shared" si="6"/>
        <v>0.14129831699648604</v>
      </c>
      <c r="H241">
        <v>2024</v>
      </c>
      <c r="I241">
        <v>691</v>
      </c>
      <c r="J241">
        <v>2042.75</v>
      </c>
      <c r="K241">
        <v>3.5667</v>
      </c>
      <c r="L241">
        <v>2021</v>
      </c>
      <c r="M241">
        <v>2.2999999999999998</v>
      </c>
      <c r="N241">
        <v>2021</v>
      </c>
      <c r="O241" s="2">
        <v>45350</v>
      </c>
      <c r="P241">
        <v>2024</v>
      </c>
      <c r="Q241">
        <f t="shared" si="7"/>
        <v>3</v>
      </c>
      <c r="R241">
        <v>882</v>
      </c>
      <c r="S241">
        <v>1402</v>
      </c>
    </row>
    <row r="242" spans="1:19" x14ac:dyDescent="0.35">
      <c r="A242" t="s">
        <v>22</v>
      </c>
      <c r="B242">
        <v>2010</v>
      </c>
      <c r="E242" t="s">
        <v>52</v>
      </c>
      <c r="F242">
        <v>250</v>
      </c>
      <c r="G242">
        <f t="shared" si="6"/>
        <v>1.0405405405405406</v>
      </c>
      <c r="H242">
        <v>2010</v>
      </c>
      <c r="I242">
        <v>19</v>
      </c>
      <c r="J242">
        <v>241</v>
      </c>
      <c r="K242">
        <v>8.4074000000000009</v>
      </c>
      <c r="L242">
        <v>2020</v>
      </c>
      <c r="M242">
        <v>9.4444444444444393</v>
      </c>
      <c r="N242">
        <v>2020</v>
      </c>
      <c r="O242" s="2">
        <v>40241</v>
      </c>
      <c r="P242">
        <v>2023</v>
      </c>
      <c r="Q242">
        <f t="shared" si="7"/>
        <v>3</v>
      </c>
      <c r="R242">
        <v>34</v>
      </c>
      <c r="S242">
        <v>115</v>
      </c>
    </row>
    <row r="243" spans="1:19" x14ac:dyDescent="0.35">
      <c r="A243" t="s">
        <v>22</v>
      </c>
      <c r="B243">
        <v>2012</v>
      </c>
      <c r="E243" t="s">
        <v>52</v>
      </c>
      <c r="F243">
        <v>229</v>
      </c>
      <c r="G243">
        <f t="shared" si="6"/>
        <v>0.94594594594594594</v>
      </c>
      <c r="H243">
        <v>2012</v>
      </c>
      <c r="I243">
        <v>19</v>
      </c>
      <c r="J243">
        <v>241</v>
      </c>
      <c r="K243">
        <v>8.4074000000000009</v>
      </c>
      <c r="L243">
        <v>2020</v>
      </c>
      <c r="M243">
        <v>8</v>
      </c>
      <c r="N243">
        <v>2020</v>
      </c>
      <c r="O243" s="2">
        <v>40973</v>
      </c>
      <c r="P243">
        <v>2023</v>
      </c>
      <c r="Q243">
        <f t="shared" si="7"/>
        <v>3</v>
      </c>
      <c r="R243">
        <v>34</v>
      </c>
      <c r="S243">
        <v>115</v>
      </c>
    </row>
    <row r="244" spans="1:19" x14ac:dyDescent="0.35">
      <c r="A244" t="s">
        <v>22</v>
      </c>
      <c r="B244">
        <v>2013</v>
      </c>
      <c r="E244" t="s">
        <v>52</v>
      </c>
      <c r="F244">
        <v>200</v>
      </c>
      <c r="G244">
        <f t="shared" si="6"/>
        <v>0.81531531531531531</v>
      </c>
      <c r="H244">
        <v>2013</v>
      </c>
      <c r="I244">
        <v>19</v>
      </c>
      <c r="J244">
        <v>241</v>
      </c>
      <c r="K244">
        <v>8.4074000000000009</v>
      </c>
      <c r="L244">
        <v>2020</v>
      </c>
      <c r="M244">
        <v>7.7777777777777803</v>
      </c>
      <c r="N244">
        <v>2020</v>
      </c>
      <c r="O244" s="2">
        <v>41362</v>
      </c>
      <c r="P244">
        <v>2023</v>
      </c>
      <c r="Q244">
        <f t="shared" si="7"/>
        <v>3</v>
      </c>
      <c r="R244">
        <v>34</v>
      </c>
      <c r="S244">
        <v>115</v>
      </c>
    </row>
    <row r="245" spans="1:19" x14ac:dyDescent="0.35">
      <c r="A245" t="s">
        <v>22</v>
      </c>
      <c r="B245">
        <v>2014</v>
      </c>
      <c r="E245" t="s">
        <v>52</v>
      </c>
      <c r="F245">
        <v>285</v>
      </c>
      <c r="G245">
        <f t="shared" si="6"/>
        <v>1.1981981981981982</v>
      </c>
      <c r="H245">
        <v>2015</v>
      </c>
      <c r="I245">
        <v>19</v>
      </c>
      <c r="J245">
        <v>241</v>
      </c>
      <c r="K245">
        <v>8.4074000000000009</v>
      </c>
      <c r="L245">
        <v>2020</v>
      </c>
      <c r="M245">
        <v>8.4074074074074101</v>
      </c>
      <c r="N245">
        <v>2020</v>
      </c>
      <c r="O245" s="2">
        <v>41971</v>
      </c>
      <c r="P245">
        <v>2023</v>
      </c>
      <c r="Q245">
        <f t="shared" si="7"/>
        <v>3</v>
      </c>
      <c r="R245">
        <v>34</v>
      </c>
      <c r="S245">
        <v>115</v>
      </c>
    </row>
    <row r="246" spans="1:19" x14ac:dyDescent="0.35">
      <c r="A246" t="s">
        <v>22</v>
      </c>
      <c r="B246">
        <v>2020</v>
      </c>
      <c r="C246">
        <v>0</v>
      </c>
      <c r="E246" t="s">
        <v>52</v>
      </c>
      <c r="F246">
        <v>20</v>
      </c>
      <c r="G246">
        <f t="shared" si="6"/>
        <v>4.5045045045045045E-3</v>
      </c>
      <c r="H246">
        <v>2021</v>
      </c>
      <c r="I246">
        <v>19</v>
      </c>
      <c r="J246">
        <v>241</v>
      </c>
      <c r="K246">
        <v>8.4074000000000009</v>
      </c>
      <c r="L246">
        <v>2020</v>
      </c>
      <c r="M246">
        <v>8.4074074074074101</v>
      </c>
      <c r="N246">
        <v>2020</v>
      </c>
      <c r="O246" s="2">
        <v>44147</v>
      </c>
      <c r="P246">
        <v>2023</v>
      </c>
      <c r="Q246">
        <f t="shared" si="7"/>
        <v>3</v>
      </c>
      <c r="R246">
        <v>34</v>
      </c>
      <c r="S246">
        <v>115</v>
      </c>
    </row>
    <row r="247" spans="1:19" x14ac:dyDescent="0.35">
      <c r="A247" t="s">
        <v>22</v>
      </c>
      <c r="B247">
        <v>2021</v>
      </c>
      <c r="C247">
        <v>1</v>
      </c>
      <c r="D247">
        <v>0</v>
      </c>
      <c r="E247" t="s">
        <v>53</v>
      </c>
      <c r="F247">
        <v>19</v>
      </c>
      <c r="G247">
        <f t="shared" si="6"/>
        <v>0</v>
      </c>
      <c r="H247">
        <v>2021</v>
      </c>
      <c r="I247">
        <v>19</v>
      </c>
      <c r="J247">
        <v>241</v>
      </c>
      <c r="K247">
        <v>8.4074000000000009</v>
      </c>
      <c r="L247">
        <v>2020</v>
      </c>
      <c r="M247">
        <v>8.4074074074074101</v>
      </c>
      <c r="N247">
        <v>2020</v>
      </c>
      <c r="O247" s="2">
        <v>44259</v>
      </c>
      <c r="P247">
        <v>2023</v>
      </c>
      <c r="Q247">
        <f t="shared" si="7"/>
        <v>3</v>
      </c>
      <c r="R247">
        <v>34</v>
      </c>
      <c r="S247">
        <v>115</v>
      </c>
    </row>
    <row r="248" spans="1:19" x14ac:dyDescent="0.35">
      <c r="A248" t="s">
        <v>22</v>
      </c>
      <c r="B248">
        <v>2021</v>
      </c>
      <c r="C248">
        <v>2</v>
      </c>
      <c r="D248">
        <v>1</v>
      </c>
      <c r="E248" t="s">
        <v>53</v>
      </c>
      <c r="F248">
        <v>29</v>
      </c>
      <c r="G248">
        <f t="shared" si="6"/>
        <v>4.5045045045045043E-2</v>
      </c>
      <c r="H248">
        <v>2022</v>
      </c>
      <c r="I248">
        <v>19</v>
      </c>
      <c r="J248">
        <v>241</v>
      </c>
      <c r="K248">
        <v>8.4074000000000009</v>
      </c>
      <c r="L248">
        <v>2020</v>
      </c>
      <c r="M248">
        <v>8.4074074074074101</v>
      </c>
      <c r="N248">
        <v>2020</v>
      </c>
      <c r="O248" s="2">
        <v>44510</v>
      </c>
      <c r="P248">
        <v>2023</v>
      </c>
      <c r="Q248">
        <f t="shared" si="7"/>
        <v>3</v>
      </c>
      <c r="R248">
        <v>34</v>
      </c>
      <c r="S248">
        <v>115</v>
      </c>
    </row>
    <row r="249" spans="1:19" x14ac:dyDescent="0.35">
      <c r="A249" t="s">
        <v>22</v>
      </c>
      <c r="B249">
        <v>2022</v>
      </c>
      <c r="C249">
        <v>2</v>
      </c>
      <c r="D249">
        <v>1</v>
      </c>
      <c r="E249" t="s">
        <v>53</v>
      </c>
      <c r="F249">
        <v>27</v>
      </c>
      <c r="G249">
        <f t="shared" si="6"/>
        <v>3.6036036036036036E-2</v>
      </c>
      <c r="H249">
        <v>2022</v>
      </c>
      <c r="I249">
        <v>19</v>
      </c>
      <c r="J249">
        <v>241</v>
      </c>
      <c r="K249">
        <v>8.4074000000000009</v>
      </c>
      <c r="L249">
        <v>2020</v>
      </c>
      <c r="M249">
        <v>8.4074074074074101</v>
      </c>
      <c r="N249">
        <v>2020</v>
      </c>
      <c r="O249" s="2">
        <v>44627</v>
      </c>
      <c r="P249">
        <v>2023</v>
      </c>
      <c r="Q249">
        <f t="shared" si="7"/>
        <v>3</v>
      </c>
      <c r="R249">
        <v>34</v>
      </c>
      <c r="S249">
        <v>115</v>
      </c>
    </row>
    <row r="250" spans="1:19" x14ac:dyDescent="0.35">
      <c r="A250" t="s">
        <v>22</v>
      </c>
      <c r="B250">
        <v>2022</v>
      </c>
      <c r="C250">
        <v>3</v>
      </c>
      <c r="D250">
        <v>2</v>
      </c>
      <c r="E250" t="s">
        <v>53</v>
      </c>
      <c r="F250">
        <v>36</v>
      </c>
      <c r="G250">
        <f t="shared" si="6"/>
        <v>7.6576576576576572E-2</v>
      </c>
      <c r="H250">
        <v>2023</v>
      </c>
      <c r="I250">
        <v>19</v>
      </c>
      <c r="J250">
        <v>241</v>
      </c>
      <c r="K250">
        <v>8.4074000000000009</v>
      </c>
      <c r="L250">
        <v>2020</v>
      </c>
      <c r="M250">
        <v>8.4074074074074101</v>
      </c>
      <c r="N250">
        <v>2020</v>
      </c>
      <c r="O250" s="2">
        <v>44875</v>
      </c>
      <c r="P250">
        <v>2023</v>
      </c>
      <c r="Q250">
        <f t="shared" si="7"/>
        <v>3</v>
      </c>
      <c r="R250">
        <v>34</v>
      </c>
      <c r="S250">
        <v>115</v>
      </c>
    </row>
    <row r="251" spans="1:19" x14ac:dyDescent="0.35">
      <c r="A251" t="s">
        <v>22</v>
      </c>
      <c r="B251">
        <v>2023</v>
      </c>
      <c r="C251">
        <v>3</v>
      </c>
      <c r="D251">
        <v>2</v>
      </c>
      <c r="E251" t="s">
        <v>53</v>
      </c>
      <c r="F251">
        <v>34</v>
      </c>
      <c r="G251">
        <f t="shared" si="6"/>
        <v>6.7567567567567571E-2</v>
      </c>
      <c r="H251">
        <v>2023</v>
      </c>
      <c r="I251">
        <v>19</v>
      </c>
      <c r="J251">
        <v>241</v>
      </c>
      <c r="K251">
        <v>8.4074000000000009</v>
      </c>
      <c r="L251">
        <v>2020</v>
      </c>
      <c r="M251">
        <v>8.4074074074074101</v>
      </c>
      <c r="N251">
        <v>2020</v>
      </c>
      <c r="O251" s="2">
        <v>44986</v>
      </c>
      <c r="P251">
        <v>2023</v>
      </c>
      <c r="Q251">
        <f t="shared" si="7"/>
        <v>3</v>
      </c>
      <c r="R251">
        <v>34</v>
      </c>
      <c r="S251">
        <v>115</v>
      </c>
    </row>
    <row r="252" spans="1:19" x14ac:dyDescent="0.35">
      <c r="A252" t="s">
        <v>23</v>
      </c>
      <c r="B252">
        <v>2010</v>
      </c>
      <c r="C252">
        <v>0</v>
      </c>
      <c r="D252">
        <v>0</v>
      </c>
      <c r="E252" t="s">
        <v>53</v>
      </c>
      <c r="F252">
        <v>17542</v>
      </c>
      <c r="G252">
        <f t="shared" si="6"/>
        <v>0</v>
      </c>
      <c r="H252">
        <v>2010</v>
      </c>
      <c r="I252">
        <v>17542</v>
      </c>
      <c r="J252">
        <v>22630.857142857141</v>
      </c>
      <c r="K252">
        <v>4</v>
      </c>
      <c r="L252">
        <v>2010</v>
      </c>
      <c r="M252">
        <v>2.1481481481481501</v>
      </c>
      <c r="N252">
        <v>2010</v>
      </c>
      <c r="O252" s="2">
        <v>40250</v>
      </c>
      <c r="P252">
        <v>2019</v>
      </c>
      <c r="Q252">
        <f t="shared" si="7"/>
        <v>9</v>
      </c>
      <c r="R252">
        <v>24121</v>
      </c>
      <c r="S252">
        <v>48</v>
      </c>
    </row>
    <row r="253" spans="1:19" x14ac:dyDescent="0.35">
      <c r="A253" t="s">
        <v>23</v>
      </c>
      <c r="B253">
        <v>2012</v>
      </c>
      <c r="C253">
        <v>2</v>
      </c>
      <c r="D253">
        <v>2</v>
      </c>
      <c r="E253" t="s">
        <v>53</v>
      </c>
      <c r="F253">
        <v>24350</v>
      </c>
      <c r="G253">
        <f t="shared" si="6"/>
        <v>1.3378249396440407</v>
      </c>
      <c r="H253">
        <v>2012</v>
      </c>
      <c r="I253">
        <v>17542</v>
      </c>
      <c r="J253">
        <v>22630.857142857141</v>
      </c>
      <c r="K253">
        <v>4</v>
      </c>
      <c r="L253">
        <v>2010</v>
      </c>
      <c r="M253">
        <v>2.1481481481481501</v>
      </c>
      <c r="N253">
        <v>2010</v>
      </c>
      <c r="O253" s="2">
        <v>40961</v>
      </c>
      <c r="P253">
        <v>2019</v>
      </c>
      <c r="Q253">
        <f t="shared" si="7"/>
        <v>9</v>
      </c>
      <c r="R253">
        <v>24121</v>
      </c>
      <c r="S253">
        <v>48</v>
      </c>
    </row>
    <row r="254" spans="1:19" x14ac:dyDescent="0.35">
      <c r="A254" t="s">
        <v>23</v>
      </c>
      <c r="B254">
        <v>2013</v>
      </c>
      <c r="C254">
        <v>3</v>
      </c>
      <c r="D254">
        <v>3</v>
      </c>
      <c r="E254" t="s">
        <v>53</v>
      </c>
      <c r="F254">
        <v>20101</v>
      </c>
      <c r="G254">
        <f t="shared" si="6"/>
        <v>0.50286339902307975</v>
      </c>
      <c r="H254">
        <v>2013</v>
      </c>
      <c r="I254">
        <v>17542</v>
      </c>
      <c r="J254">
        <v>22630.857142857101</v>
      </c>
      <c r="K254">
        <v>4</v>
      </c>
      <c r="L254">
        <v>2010</v>
      </c>
      <c r="M254">
        <v>0.27777777777777801</v>
      </c>
      <c r="N254">
        <v>2010</v>
      </c>
      <c r="O254" s="2">
        <v>41330</v>
      </c>
      <c r="P254">
        <v>2019</v>
      </c>
      <c r="Q254">
        <f t="shared" si="7"/>
        <v>9</v>
      </c>
      <c r="R254">
        <v>24121</v>
      </c>
      <c r="S254">
        <v>48</v>
      </c>
    </row>
    <row r="255" spans="1:19" x14ac:dyDescent="0.35">
      <c r="A255" t="s">
        <v>23</v>
      </c>
      <c r="B255">
        <v>2015</v>
      </c>
      <c r="C255">
        <v>5</v>
      </c>
      <c r="D255">
        <v>5</v>
      </c>
      <c r="E255" t="s">
        <v>53</v>
      </c>
      <c r="F255">
        <v>21371</v>
      </c>
      <c r="G255">
        <f t="shared" si="6"/>
        <v>0.75242827466173201</v>
      </c>
      <c r="H255">
        <v>2015</v>
      </c>
      <c r="I255">
        <v>17542</v>
      </c>
      <c r="J255">
        <v>22630.857142857101</v>
      </c>
      <c r="K255">
        <v>4</v>
      </c>
      <c r="L255">
        <v>2010</v>
      </c>
      <c r="M255">
        <v>2.1481481481481501</v>
      </c>
      <c r="N255">
        <v>2010</v>
      </c>
      <c r="O255" s="2">
        <v>42056</v>
      </c>
      <c r="P255">
        <v>2019</v>
      </c>
      <c r="Q255">
        <f t="shared" si="7"/>
        <v>9</v>
      </c>
      <c r="R255">
        <v>24121</v>
      </c>
      <c r="S255">
        <v>48</v>
      </c>
    </row>
    <row r="256" spans="1:19" x14ac:dyDescent="0.35">
      <c r="A256" t="s">
        <v>23</v>
      </c>
      <c r="B256">
        <v>2017</v>
      </c>
      <c r="C256">
        <v>7</v>
      </c>
      <c r="D256">
        <v>7</v>
      </c>
      <c r="E256" t="s">
        <v>53</v>
      </c>
      <c r="F256">
        <v>27415</v>
      </c>
      <c r="G256">
        <f t="shared" si="6"/>
        <v>1.940121273370405</v>
      </c>
      <c r="H256">
        <v>2017</v>
      </c>
      <c r="I256">
        <v>17542</v>
      </c>
      <c r="J256">
        <v>22630.857142857101</v>
      </c>
      <c r="K256">
        <v>4</v>
      </c>
      <c r="L256">
        <v>2010</v>
      </c>
      <c r="M256">
        <v>4.5</v>
      </c>
      <c r="N256">
        <v>2010</v>
      </c>
      <c r="O256" s="2">
        <v>42794</v>
      </c>
      <c r="P256">
        <v>2019</v>
      </c>
      <c r="Q256">
        <f t="shared" si="7"/>
        <v>9</v>
      </c>
      <c r="R256">
        <v>24121</v>
      </c>
      <c r="S256">
        <v>48</v>
      </c>
    </row>
    <row r="257" spans="1:19" x14ac:dyDescent="0.35">
      <c r="A257" t="s">
        <v>23</v>
      </c>
      <c r="B257">
        <v>2018</v>
      </c>
      <c r="C257">
        <v>8</v>
      </c>
      <c r="D257">
        <v>8</v>
      </c>
      <c r="E257" t="s">
        <v>53</v>
      </c>
      <c r="F257">
        <v>23516</v>
      </c>
      <c r="G257">
        <f t="shared" si="6"/>
        <v>1.173937454382133</v>
      </c>
      <c r="H257">
        <v>2018</v>
      </c>
      <c r="I257">
        <v>17542</v>
      </c>
      <c r="J257">
        <v>22630.857142857101</v>
      </c>
      <c r="K257">
        <v>4</v>
      </c>
      <c r="L257">
        <v>2010</v>
      </c>
      <c r="M257">
        <v>1.6666666666666701</v>
      </c>
      <c r="N257">
        <v>2010</v>
      </c>
      <c r="O257" s="2">
        <v>43147</v>
      </c>
      <c r="P257">
        <v>2019</v>
      </c>
      <c r="Q257">
        <f t="shared" si="7"/>
        <v>9</v>
      </c>
      <c r="R257">
        <v>24121</v>
      </c>
      <c r="S257">
        <v>48</v>
      </c>
    </row>
    <row r="258" spans="1:19" x14ac:dyDescent="0.35">
      <c r="A258" t="s">
        <v>23</v>
      </c>
      <c r="B258">
        <v>2019</v>
      </c>
      <c r="C258">
        <v>9</v>
      </c>
      <c r="D258">
        <v>9</v>
      </c>
      <c r="E258" t="s">
        <v>53</v>
      </c>
      <c r="F258">
        <v>24121</v>
      </c>
      <c r="G258">
        <f t="shared" ref="G258:G294" si="8">(F258-I258)/(J258-I258)</f>
        <v>1.2928246589186563</v>
      </c>
      <c r="H258">
        <v>2019</v>
      </c>
      <c r="I258">
        <v>17542</v>
      </c>
      <c r="J258">
        <v>22630.857142857101</v>
      </c>
      <c r="K258">
        <v>4</v>
      </c>
      <c r="L258">
        <v>2010</v>
      </c>
      <c r="M258">
        <v>2.1481481481481501</v>
      </c>
      <c r="N258">
        <v>2010</v>
      </c>
      <c r="O258" s="2">
        <v>43510</v>
      </c>
      <c r="P258">
        <v>2019</v>
      </c>
      <c r="Q258">
        <f t="shared" si="7"/>
        <v>9</v>
      </c>
      <c r="R258">
        <v>24121</v>
      </c>
      <c r="S258">
        <v>48</v>
      </c>
    </row>
    <row r="259" spans="1:19" x14ac:dyDescent="0.35">
      <c r="A259" t="s">
        <v>24</v>
      </c>
      <c r="B259">
        <v>1998</v>
      </c>
      <c r="E259" t="s">
        <v>52</v>
      </c>
      <c r="F259">
        <v>2450</v>
      </c>
      <c r="G259">
        <f t="shared" si="8"/>
        <v>0.76423529411764701</v>
      </c>
      <c r="H259">
        <v>1999</v>
      </c>
      <c r="I259">
        <v>1638</v>
      </c>
      <c r="J259">
        <v>2700.5</v>
      </c>
      <c r="K259">
        <v>4.0712999999999999</v>
      </c>
      <c r="L259">
        <v>2017</v>
      </c>
      <c r="M259">
        <v>3.8888888888888902</v>
      </c>
      <c r="N259">
        <v>2017</v>
      </c>
      <c r="O259" s="2">
        <v>36144</v>
      </c>
      <c r="P259">
        <v>2024</v>
      </c>
      <c r="Q259">
        <f t="shared" ref="Q259:Q294" si="9">P259-N259</f>
        <v>7</v>
      </c>
      <c r="R259">
        <v>1982</v>
      </c>
      <c r="S259">
        <v>696</v>
      </c>
    </row>
    <row r="260" spans="1:19" x14ac:dyDescent="0.35">
      <c r="A260" t="s">
        <v>24</v>
      </c>
      <c r="B260">
        <v>2010</v>
      </c>
      <c r="E260" t="s">
        <v>52</v>
      </c>
      <c r="F260">
        <v>3285</v>
      </c>
      <c r="G260">
        <f t="shared" si="8"/>
        <v>1.5501176470588236</v>
      </c>
      <c r="H260">
        <v>2011</v>
      </c>
      <c r="I260">
        <v>1638</v>
      </c>
      <c r="J260">
        <v>2700.5</v>
      </c>
      <c r="K260">
        <v>4.0712999999999999</v>
      </c>
      <c r="L260">
        <v>2017</v>
      </c>
      <c r="M260">
        <v>2.75</v>
      </c>
      <c r="N260">
        <v>2017</v>
      </c>
      <c r="O260" s="2">
        <v>40509</v>
      </c>
      <c r="P260">
        <v>2024</v>
      </c>
      <c r="Q260">
        <f t="shared" si="9"/>
        <v>7</v>
      </c>
      <c r="R260">
        <v>1982</v>
      </c>
      <c r="S260">
        <v>696</v>
      </c>
    </row>
    <row r="261" spans="1:19" x14ac:dyDescent="0.35">
      <c r="A261" t="s">
        <v>24</v>
      </c>
      <c r="B261">
        <v>2013</v>
      </c>
      <c r="E261" t="s">
        <v>52</v>
      </c>
      <c r="F261">
        <v>2646</v>
      </c>
      <c r="G261">
        <f t="shared" si="8"/>
        <v>0.94870588235294118</v>
      </c>
      <c r="H261">
        <v>2013</v>
      </c>
      <c r="I261">
        <v>1638</v>
      </c>
      <c r="J261">
        <v>2700.5</v>
      </c>
      <c r="K261">
        <v>4.0712999999999999</v>
      </c>
      <c r="L261">
        <v>2017</v>
      </c>
      <c r="M261">
        <v>3.5833333333333299</v>
      </c>
      <c r="N261">
        <v>2017</v>
      </c>
      <c r="O261" s="2">
        <v>41278</v>
      </c>
      <c r="P261">
        <v>2024</v>
      </c>
      <c r="Q261">
        <f t="shared" si="9"/>
        <v>7</v>
      </c>
      <c r="R261">
        <v>1982</v>
      </c>
      <c r="S261">
        <v>696</v>
      </c>
    </row>
    <row r="262" spans="1:19" x14ac:dyDescent="0.35">
      <c r="A262" t="s">
        <v>24</v>
      </c>
      <c r="B262">
        <v>2014</v>
      </c>
      <c r="E262" t="s">
        <v>52</v>
      </c>
      <c r="F262">
        <v>1884</v>
      </c>
      <c r="G262">
        <f t="shared" si="8"/>
        <v>0.23152941176470587</v>
      </c>
      <c r="H262">
        <v>2015</v>
      </c>
      <c r="I262">
        <v>1638</v>
      </c>
      <c r="J262">
        <v>2700.5</v>
      </c>
      <c r="K262">
        <v>4.0712999999999999</v>
      </c>
      <c r="L262">
        <v>2017</v>
      </c>
      <c r="M262">
        <v>4.0712962962962997</v>
      </c>
      <c r="N262">
        <v>2017</v>
      </c>
      <c r="O262" s="2">
        <v>41991</v>
      </c>
      <c r="P262">
        <v>2024</v>
      </c>
      <c r="Q262">
        <f t="shared" si="9"/>
        <v>7</v>
      </c>
      <c r="R262">
        <v>1982</v>
      </c>
      <c r="S262">
        <v>696</v>
      </c>
    </row>
    <row r="263" spans="1:19" x14ac:dyDescent="0.35">
      <c r="A263" t="s">
        <v>24</v>
      </c>
      <c r="B263">
        <v>2015</v>
      </c>
      <c r="E263" t="s">
        <v>52</v>
      </c>
      <c r="F263">
        <v>2892</v>
      </c>
      <c r="G263">
        <f t="shared" si="8"/>
        <v>1.180235294117647</v>
      </c>
      <c r="H263">
        <v>2016</v>
      </c>
      <c r="I263">
        <v>1638</v>
      </c>
      <c r="J263">
        <v>2700.5</v>
      </c>
      <c r="K263">
        <v>4.0712999999999999</v>
      </c>
      <c r="L263">
        <v>2017</v>
      </c>
      <c r="M263">
        <v>4.8055555555555598</v>
      </c>
      <c r="N263">
        <v>2017</v>
      </c>
      <c r="O263" s="2">
        <v>42333</v>
      </c>
      <c r="P263">
        <v>2024</v>
      </c>
      <c r="Q263">
        <f t="shared" si="9"/>
        <v>7</v>
      </c>
      <c r="R263">
        <v>1982</v>
      </c>
      <c r="S263">
        <v>696</v>
      </c>
    </row>
    <row r="264" spans="1:19" x14ac:dyDescent="0.35">
      <c r="A264" t="s">
        <v>24</v>
      </c>
      <c r="B264">
        <v>2016</v>
      </c>
      <c r="E264" t="s">
        <v>52</v>
      </c>
      <c r="F264">
        <v>3046</v>
      </c>
      <c r="G264">
        <f t="shared" si="8"/>
        <v>1.3251764705882354</v>
      </c>
      <c r="H264">
        <v>2017</v>
      </c>
      <c r="I264">
        <v>1638</v>
      </c>
      <c r="J264">
        <v>2700.5</v>
      </c>
      <c r="K264">
        <v>4.0712999999999999</v>
      </c>
      <c r="L264">
        <v>2017</v>
      </c>
      <c r="M264">
        <v>5.75</v>
      </c>
      <c r="N264">
        <v>2017</v>
      </c>
      <c r="O264" s="2">
        <v>42692</v>
      </c>
      <c r="P264">
        <v>2024</v>
      </c>
      <c r="Q264">
        <f t="shared" si="9"/>
        <v>7</v>
      </c>
      <c r="R264">
        <v>1982</v>
      </c>
      <c r="S264">
        <v>696</v>
      </c>
    </row>
    <row r="265" spans="1:19" x14ac:dyDescent="0.35">
      <c r="A265" t="s">
        <v>24</v>
      </c>
      <c r="B265">
        <v>2017</v>
      </c>
      <c r="C265">
        <v>0</v>
      </c>
      <c r="D265">
        <v>0</v>
      </c>
      <c r="E265" t="s">
        <v>53</v>
      </c>
      <c r="F265">
        <v>1638</v>
      </c>
      <c r="G265">
        <f t="shared" si="8"/>
        <v>0</v>
      </c>
      <c r="H265">
        <v>2018</v>
      </c>
      <c r="I265">
        <v>1638</v>
      </c>
      <c r="J265">
        <v>2700.5</v>
      </c>
      <c r="K265">
        <v>4.0712999999999999</v>
      </c>
      <c r="L265">
        <v>2017</v>
      </c>
      <c r="M265">
        <v>4.0712962962962997</v>
      </c>
      <c r="N265">
        <v>2017</v>
      </c>
      <c r="O265" s="2">
        <v>43057</v>
      </c>
      <c r="P265">
        <v>2024</v>
      </c>
      <c r="Q265">
        <f t="shared" si="9"/>
        <v>7</v>
      </c>
      <c r="R265">
        <v>1982</v>
      </c>
      <c r="S265">
        <v>696</v>
      </c>
    </row>
    <row r="266" spans="1:19" x14ac:dyDescent="0.35">
      <c r="A266" t="s">
        <v>24</v>
      </c>
      <c r="B266">
        <v>2019</v>
      </c>
      <c r="C266">
        <v>2</v>
      </c>
      <c r="D266">
        <v>2</v>
      </c>
      <c r="E266" t="s">
        <v>53</v>
      </c>
      <c r="F266">
        <v>1746</v>
      </c>
      <c r="G266">
        <f t="shared" si="8"/>
        <v>0.10164705882352941</v>
      </c>
      <c r="H266">
        <v>2020</v>
      </c>
      <c r="I266">
        <v>1638</v>
      </c>
      <c r="J266">
        <v>2700.5</v>
      </c>
      <c r="K266">
        <v>4.0712999999999999</v>
      </c>
      <c r="L266">
        <v>2017</v>
      </c>
      <c r="M266">
        <v>4.0712962962962997</v>
      </c>
      <c r="N266">
        <v>2017</v>
      </c>
      <c r="O266" s="2">
        <v>43785</v>
      </c>
      <c r="P266">
        <v>2024</v>
      </c>
      <c r="Q266">
        <f t="shared" si="9"/>
        <v>7</v>
      </c>
      <c r="R266">
        <v>1982</v>
      </c>
      <c r="S266">
        <v>696</v>
      </c>
    </row>
    <row r="267" spans="1:19" x14ac:dyDescent="0.35">
      <c r="A267" t="s">
        <v>24</v>
      </c>
      <c r="B267">
        <v>2023</v>
      </c>
      <c r="C267">
        <v>6</v>
      </c>
      <c r="D267">
        <v>6</v>
      </c>
      <c r="E267" t="s">
        <v>53</v>
      </c>
      <c r="F267">
        <v>1982</v>
      </c>
      <c r="G267">
        <f t="shared" si="8"/>
        <v>0.32376470588235295</v>
      </c>
      <c r="H267">
        <v>2023</v>
      </c>
      <c r="I267">
        <v>1638</v>
      </c>
      <c r="J267">
        <v>2700.5</v>
      </c>
      <c r="K267">
        <v>4.0712999999999999</v>
      </c>
      <c r="L267">
        <v>2017</v>
      </c>
      <c r="M267">
        <v>3.65</v>
      </c>
      <c r="N267">
        <v>2017</v>
      </c>
      <c r="O267" s="2">
        <v>44937</v>
      </c>
      <c r="P267">
        <v>2024</v>
      </c>
      <c r="Q267">
        <f t="shared" si="9"/>
        <v>7</v>
      </c>
      <c r="R267">
        <v>1982</v>
      </c>
      <c r="S267">
        <v>696</v>
      </c>
    </row>
    <row r="268" spans="1:19" x14ac:dyDescent="0.35">
      <c r="A268" t="s">
        <v>39</v>
      </c>
      <c r="B268">
        <v>2010</v>
      </c>
      <c r="E268" t="s">
        <v>52</v>
      </c>
      <c r="F268">
        <v>265</v>
      </c>
      <c r="G268">
        <f t="shared" si="8"/>
        <v>1.2550813008130079</v>
      </c>
      <c r="H268">
        <v>2010</v>
      </c>
      <c r="I268">
        <v>18</v>
      </c>
      <c r="J268">
        <v>214.8</v>
      </c>
      <c r="K268">
        <v>3.5</v>
      </c>
      <c r="L268">
        <v>2024</v>
      </c>
      <c r="M268">
        <v>3.5</v>
      </c>
      <c r="N268">
        <v>2017</v>
      </c>
      <c r="O268" s="2">
        <v>40242</v>
      </c>
      <c r="P268">
        <v>2024</v>
      </c>
      <c r="Q268">
        <f t="shared" si="9"/>
        <v>7</v>
      </c>
      <c r="R268">
        <v>18</v>
      </c>
      <c r="S268">
        <v>50</v>
      </c>
    </row>
    <row r="269" spans="1:19" x14ac:dyDescent="0.35">
      <c r="A269" t="s">
        <v>39</v>
      </c>
      <c r="B269">
        <v>2012</v>
      </c>
      <c r="E269" t="s">
        <v>52</v>
      </c>
      <c r="F269">
        <v>203</v>
      </c>
      <c r="G269">
        <f t="shared" si="8"/>
        <v>0.94004065040650397</v>
      </c>
      <c r="H269">
        <v>2012</v>
      </c>
      <c r="I269">
        <v>18</v>
      </c>
      <c r="J269">
        <v>214.8</v>
      </c>
      <c r="K269">
        <v>3.5</v>
      </c>
      <c r="L269">
        <v>2024</v>
      </c>
      <c r="M269">
        <v>3.5</v>
      </c>
      <c r="N269">
        <v>2017</v>
      </c>
      <c r="O269" s="2">
        <v>40964</v>
      </c>
      <c r="P269">
        <v>2024</v>
      </c>
      <c r="Q269">
        <f t="shared" si="9"/>
        <v>7</v>
      </c>
      <c r="R269">
        <v>18</v>
      </c>
      <c r="S269">
        <v>50</v>
      </c>
    </row>
    <row r="270" spans="1:19" x14ac:dyDescent="0.35">
      <c r="A270" t="s">
        <v>39</v>
      </c>
      <c r="B270">
        <v>2014</v>
      </c>
      <c r="E270" t="s">
        <v>52</v>
      </c>
      <c r="F270">
        <v>182</v>
      </c>
      <c r="G270">
        <f t="shared" si="8"/>
        <v>0.83333333333333326</v>
      </c>
      <c r="H270">
        <v>2014</v>
      </c>
      <c r="I270">
        <v>18</v>
      </c>
      <c r="J270">
        <v>214.8</v>
      </c>
      <c r="K270">
        <v>3.5</v>
      </c>
      <c r="L270">
        <v>2024</v>
      </c>
      <c r="M270">
        <v>3.5</v>
      </c>
      <c r="N270">
        <v>2017</v>
      </c>
      <c r="O270" s="2">
        <v>41693</v>
      </c>
      <c r="P270">
        <v>2024</v>
      </c>
      <c r="Q270">
        <f t="shared" si="9"/>
        <v>7</v>
      </c>
      <c r="R270">
        <v>18</v>
      </c>
      <c r="S270">
        <v>50</v>
      </c>
    </row>
    <row r="271" spans="1:19" x14ac:dyDescent="0.35">
      <c r="A271" t="s">
        <v>39</v>
      </c>
      <c r="B271">
        <v>2015</v>
      </c>
      <c r="E271" t="s">
        <v>52</v>
      </c>
      <c r="F271">
        <v>219</v>
      </c>
      <c r="G271">
        <f t="shared" si="8"/>
        <v>1.0213414634146341</v>
      </c>
      <c r="H271">
        <v>2015</v>
      </c>
      <c r="I271">
        <v>18</v>
      </c>
      <c r="J271">
        <v>214.8</v>
      </c>
      <c r="K271">
        <v>3.5</v>
      </c>
      <c r="L271">
        <v>2024</v>
      </c>
      <c r="M271">
        <v>3.5</v>
      </c>
      <c r="N271">
        <v>2017</v>
      </c>
      <c r="O271" s="2">
        <v>42059</v>
      </c>
      <c r="P271">
        <v>2024</v>
      </c>
      <c r="Q271">
        <f t="shared" si="9"/>
        <v>7</v>
      </c>
      <c r="R271">
        <v>18</v>
      </c>
      <c r="S271">
        <v>50</v>
      </c>
    </row>
    <row r="272" spans="1:19" x14ac:dyDescent="0.35">
      <c r="A272" t="s">
        <v>39</v>
      </c>
      <c r="B272">
        <v>2016</v>
      </c>
      <c r="E272" t="s">
        <v>52</v>
      </c>
      <c r="F272">
        <v>205</v>
      </c>
      <c r="G272">
        <f t="shared" si="8"/>
        <v>0.95020325203252032</v>
      </c>
      <c r="H272">
        <v>2016</v>
      </c>
      <c r="I272">
        <v>18</v>
      </c>
      <c r="J272">
        <v>214.8</v>
      </c>
      <c r="K272">
        <v>3.5</v>
      </c>
      <c r="L272">
        <v>2024</v>
      </c>
      <c r="M272">
        <v>3.5</v>
      </c>
      <c r="N272">
        <v>2017</v>
      </c>
      <c r="O272" s="2">
        <v>42422</v>
      </c>
      <c r="P272">
        <v>2024</v>
      </c>
      <c r="Q272">
        <f t="shared" si="9"/>
        <v>7</v>
      </c>
      <c r="R272">
        <v>18</v>
      </c>
      <c r="S272">
        <v>50</v>
      </c>
    </row>
    <row r="273" spans="1:19" x14ac:dyDescent="0.35">
      <c r="A273" t="s">
        <v>39</v>
      </c>
      <c r="B273">
        <v>2017</v>
      </c>
      <c r="C273">
        <v>0</v>
      </c>
      <c r="D273">
        <v>0</v>
      </c>
      <c r="E273" t="s">
        <v>53</v>
      </c>
      <c r="F273">
        <v>50</v>
      </c>
      <c r="G273">
        <f t="shared" si="8"/>
        <v>0.16260162601626016</v>
      </c>
      <c r="H273">
        <v>2017</v>
      </c>
      <c r="I273">
        <v>18</v>
      </c>
      <c r="J273">
        <v>214.8</v>
      </c>
      <c r="K273">
        <v>3.5</v>
      </c>
      <c r="L273">
        <v>2024</v>
      </c>
      <c r="M273">
        <v>3.5</v>
      </c>
      <c r="N273">
        <v>2017</v>
      </c>
      <c r="O273" s="2">
        <v>42780</v>
      </c>
      <c r="P273">
        <v>2024</v>
      </c>
      <c r="Q273">
        <f t="shared" si="9"/>
        <v>7</v>
      </c>
      <c r="R273">
        <v>18</v>
      </c>
      <c r="S273">
        <v>50</v>
      </c>
    </row>
    <row r="274" spans="1:19" x14ac:dyDescent="0.35">
      <c r="A274" t="s">
        <v>39</v>
      </c>
      <c r="B274">
        <v>2019</v>
      </c>
      <c r="C274">
        <v>2</v>
      </c>
      <c r="D274">
        <v>2</v>
      </c>
      <c r="E274" t="s">
        <v>53</v>
      </c>
      <c r="F274">
        <v>22</v>
      </c>
      <c r="G274">
        <f t="shared" si="8"/>
        <v>2.032520325203252E-2</v>
      </c>
      <c r="H274">
        <v>2020</v>
      </c>
      <c r="I274">
        <v>18</v>
      </c>
      <c r="J274">
        <v>214.8</v>
      </c>
      <c r="K274">
        <v>3.5</v>
      </c>
      <c r="L274">
        <v>2024</v>
      </c>
      <c r="M274">
        <v>3.5</v>
      </c>
      <c r="N274">
        <v>2017</v>
      </c>
      <c r="O274" s="2">
        <v>43817</v>
      </c>
      <c r="P274">
        <v>2024</v>
      </c>
      <c r="Q274">
        <f t="shared" si="9"/>
        <v>7</v>
      </c>
      <c r="R274">
        <v>18</v>
      </c>
      <c r="S274">
        <v>50</v>
      </c>
    </row>
    <row r="275" spans="1:19" x14ac:dyDescent="0.35">
      <c r="A275" t="s">
        <v>39</v>
      </c>
      <c r="B275">
        <v>2022</v>
      </c>
      <c r="C275">
        <v>5</v>
      </c>
      <c r="D275">
        <v>5</v>
      </c>
      <c r="E275" t="s">
        <v>53</v>
      </c>
      <c r="F275">
        <v>29</v>
      </c>
      <c r="G275">
        <f t="shared" si="8"/>
        <v>5.589430894308943E-2</v>
      </c>
      <c r="H275">
        <v>2022</v>
      </c>
      <c r="I275">
        <v>18</v>
      </c>
      <c r="J275">
        <v>214.8</v>
      </c>
      <c r="K275">
        <v>3.5</v>
      </c>
      <c r="L275">
        <v>2024</v>
      </c>
      <c r="M275">
        <v>3.5</v>
      </c>
      <c r="N275">
        <v>2017</v>
      </c>
      <c r="O275" s="2">
        <v>44665</v>
      </c>
      <c r="P275">
        <v>2024</v>
      </c>
      <c r="Q275">
        <f t="shared" si="9"/>
        <v>7</v>
      </c>
      <c r="R275">
        <v>18</v>
      </c>
      <c r="S275">
        <v>50</v>
      </c>
    </row>
    <row r="276" spans="1:19" x14ac:dyDescent="0.35">
      <c r="A276" t="s">
        <v>39</v>
      </c>
      <c r="B276">
        <v>2023</v>
      </c>
      <c r="C276">
        <v>6</v>
      </c>
      <c r="D276">
        <v>6</v>
      </c>
      <c r="E276" t="s">
        <v>53</v>
      </c>
      <c r="F276">
        <v>29</v>
      </c>
      <c r="G276">
        <f t="shared" si="8"/>
        <v>5.589430894308943E-2</v>
      </c>
      <c r="H276">
        <v>2023</v>
      </c>
      <c r="I276">
        <v>18</v>
      </c>
      <c r="J276">
        <v>214.8</v>
      </c>
      <c r="K276">
        <v>3.5</v>
      </c>
      <c r="L276">
        <v>2024</v>
      </c>
      <c r="M276">
        <v>3.5</v>
      </c>
      <c r="N276">
        <v>2017</v>
      </c>
      <c r="O276" s="2">
        <v>45031</v>
      </c>
      <c r="P276">
        <v>2024</v>
      </c>
      <c r="Q276">
        <f t="shared" si="9"/>
        <v>7</v>
      </c>
      <c r="R276">
        <v>18</v>
      </c>
      <c r="S276">
        <v>50</v>
      </c>
    </row>
    <row r="277" spans="1:19" x14ac:dyDescent="0.35">
      <c r="A277" t="s">
        <v>39</v>
      </c>
      <c r="B277">
        <v>2024</v>
      </c>
      <c r="C277">
        <v>7</v>
      </c>
      <c r="D277">
        <v>7</v>
      </c>
      <c r="E277" t="s">
        <v>53</v>
      </c>
      <c r="F277">
        <v>18</v>
      </c>
      <c r="G277">
        <f t="shared" si="8"/>
        <v>0</v>
      </c>
      <c r="H277">
        <v>2024</v>
      </c>
      <c r="I277">
        <v>18</v>
      </c>
      <c r="J277">
        <v>214.8</v>
      </c>
      <c r="K277">
        <v>3.5</v>
      </c>
      <c r="L277">
        <v>2024</v>
      </c>
      <c r="M277">
        <v>3.5</v>
      </c>
      <c r="N277">
        <v>2017</v>
      </c>
      <c r="O277" s="2">
        <v>45375</v>
      </c>
      <c r="P277">
        <v>2024</v>
      </c>
      <c r="Q277">
        <f t="shared" si="9"/>
        <v>7</v>
      </c>
      <c r="R277">
        <v>18</v>
      </c>
      <c r="S277">
        <v>50</v>
      </c>
    </row>
    <row r="278" spans="1:19" x14ac:dyDescent="0.35">
      <c r="A278" t="s">
        <v>54</v>
      </c>
      <c r="B278">
        <v>2007</v>
      </c>
      <c r="E278" t="s">
        <v>52</v>
      </c>
      <c r="F278">
        <v>5189</v>
      </c>
      <c r="G278">
        <f t="shared" si="8"/>
        <v>1</v>
      </c>
      <c r="H278">
        <v>2008</v>
      </c>
      <c r="I278">
        <v>812</v>
      </c>
      <c r="J278">
        <v>5189</v>
      </c>
      <c r="K278">
        <v>9.2222222222222197</v>
      </c>
      <c r="L278">
        <v>2008</v>
      </c>
      <c r="M278">
        <v>8.8888888888888893</v>
      </c>
      <c r="N278">
        <v>2016</v>
      </c>
      <c r="O278" s="2">
        <v>39445</v>
      </c>
      <c r="P278">
        <v>2016</v>
      </c>
      <c r="Q278">
        <f t="shared" si="9"/>
        <v>0</v>
      </c>
      <c r="R278">
        <v>812</v>
      </c>
    </row>
    <row r="279" spans="1:19" x14ac:dyDescent="0.35">
      <c r="A279" t="s">
        <v>54</v>
      </c>
      <c r="B279">
        <v>2016</v>
      </c>
      <c r="C279">
        <v>0</v>
      </c>
      <c r="D279">
        <v>0</v>
      </c>
      <c r="E279" t="s">
        <v>53</v>
      </c>
      <c r="F279">
        <v>812</v>
      </c>
      <c r="G279">
        <f t="shared" si="8"/>
        <v>0</v>
      </c>
      <c r="H279">
        <v>2016</v>
      </c>
      <c r="I279">
        <v>812</v>
      </c>
      <c r="J279">
        <v>5189</v>
      </c>
      <c r="K279">
        <v>9.2222222222222197</v>
      </c>
      <c r="L279">
        <v>2008</v>
      </c>
      <c r="M279">
        <v>9.5555555555555607</v>
      </c>
      <c r="N279">
        <v>2016</v>
      </c>
      <c r="O279" s="2">
        <v>42423</v>
      </c>
      <c r="P279">
        <v>2016</v>
      </c>
      <c r="Q279">
        <f t="shared" si="9"/>
        <v>0</v>
      </c>
      <c r="R279">
        <v>812</v>
      </c>
    </row>
    <row r="280" spans="1:19" x14ac:dyDescent="0.35">
      <c r="A280" t="s">
        <v>55</v>
      </c>
      <c r="B280">
        <v>1999</v>
      </c>
      <c r="E280" t="s">
        <v>52</v>
      </c>
      <c r="F280">
        <v>11483</v>
      </c>
      <c r="G280">
        <f t="shared" si="8"/>
        <v>1</v>
      </c>
      <c r="H280">
        <v>1999</v>
      </c>
      <c r="I280">
        <v>0</v>
      </c>
      <c r="J280">
        <v>11483</v>
      </c>
      <c r="K280">
        <v>7.0694444444444402</v>
      </c>
      <c r="L280">
        <v>2018</v>
      </c>
      <c r="M280">
        <v>6.8888888888888902</v>
      </c>
      <c r="N280">
        <v>2018</v>
      </c>
      <c r="O280" s="2">
        <v>36233</v>
      </c>
      <c r="P280">
        <v>2018</v>
      </c>
      <c r="Q280">
        <f t="shared" si="9"/>
        <v>0</v>
      </c>
      <c r="R280">
        <v>0</v>
      </c>
    </row>
    <row r="281" spans="1:19" x14ac:dyDescent="0.35">
      <c r="A281" t="s">
        <v>55</v>
      </c>
      <c r="B281">
        <v>2018</v>
      </c>
      <c r="C281">
        <v>0</v>
      </c>
      <c r="D281">
        <v>0</v>
      </c>
      <c r="E281" t="s">
        <v>53</v>
      </c>
      <c r="F281">
        <v>0</v>
      </c>
      <c r="G281">
        <f t="shared" si="8"/>
        <v>0</v>
      </c>
      <c r="H281">
        <v>2018</v>
      </c>
      <c r="I281">
        <v>0</v>
      </c>
      <c r="J281">
        <v>11483</v>
      </c>
      <c r="K281">
        <v>7.0694444444444402</v>
      </c>
      <c r="L281">
        <v>2018</v>
      </c>
      <c r="M281">
        <v>7.25</v>
      </c>
      <c r="N281">
        <v>2018</v>
      </c>
      <c r="O281" s="2">
        <v>43154</v>
      </c>
      <c r="P281">
        <v>2018</v>
      </c>
      <c r="Q281">
        <f t="shared" si="9"/>
        <v>0</v>
      </c>
      <c r="R281">
        <v>0</v>
      </c>
    </row>
    <row r="282" spans="1:19" x14ac:dyDescent="0.35">
      <c r="A282" t="s">
        <v>56</v>
      </c>
      <c r="B282">
        <v>1998</v>
      </c>
      <c r="E282" t="s">
        <v>52</v>
      </c>
      <c r="F282">
        <v>969</v>
      </c>
      <c r="G282">
        <f t="shared" si="8"/>
        <v>1</v>
      </c>
      <c r="H282">
        <v>1999</v>
      </c>
      <c r="I282">
        <v>194</v>
      </c>
      <c r="J282">
        <v>969</v>
      </c>
      <c r="K282">
        <v>5.2916666666666696</v>
      </c>
      <c r="L282">
        <v>2019</v>
      </c>
      <c r="M282">
        <v>4.75</v>
      </c>
      <c r="N282">
        <v>2020</v>
      </c>
      <c r="O282" s="2">
        <v>36146</v>
      </c>
      <c r="P282">
        <v>2020</v>
      </c>
      <c r="Q282">
        <f t="shared" si="9"/>
        <v>0</v>
      </c>
      <c r="R282">
        <v>194</v>
      </c>
    </row>
    <row r="283" spans="1:19" x14ac:dyDescent="0.35">
      <c r="A283" t="s">
        <v>56</v>
      </c>
      <c r="B283">
        <v>2019</v>
      </c>
      <c r="C283">
        <v>0</v>
      </c>
      <c r="D283">
        <v>0</v>
      </c>
      <c r="E283" t="s">
        <v>53</v>
      </c>
      <c r="F283">
        <v>194</v>
      </c>
      <c r="G283">
        <f t="shared" si="8"/>
        <v>0</v>
      </c>
      <c r="H283">
        <v>2020</v>
      </c>
      <c r="I283">
        <v>194</v>
      </c>
      <c r="J283">
        <v>969</v>
      </c>
      <c r="K283">
        <v>5.2916666666666696</v>
      </c>
      <c r="L283">
        <v>2019</v>
      </c>
      <c r="M283">
        <v>5.8333333333333304</v>
      </c>
      <c r="N283">
        <v>2020</v>
      </c>
      <c r="O283" s="2">
        <v>43784</v>
      </c>
      <c r="P283">
        <v>2020</v>
      </c>
      <c r="Q283">
        <f t="shared" si="9"/>
        <v>0</v>
      </c>
      <c r="R283">
        <v>194</v>
      </c>
    </row>
    <row r="284" spans="1:19" x14ac:dyDescent="0.35">
      <c r="A284" t="s">
        <v>57</v>
      </c>
      <c r="B284">
        <v>1996</v>
      </c>
      <c r="E284" t="s">
        <v>52</v>
      </c>
      <c r="F284">
        <v>2958</v>
      </c>
      <c r="G284">
        <f t="shared" si="8"/>
        <v>1</v>
      </c>
      <c r="H284">
        <v>1997</v>
      </c>
      <c r="I284">
        <v>26</v>
      </c>
      <c r="J284">
        <v>2958</v>
      </c>
      <c r="K284">
        <v>6.37777777777778</v>
      </c>
      <c r="L284">
        <v>2024</v>
      </c>
      <c r="M284">
        <v>8.0555555555555607</v>
      </c>
      <c r="N284">
        <v>2016</v>
      </c>
      <c r="O284" s="2">
        <v>35426</v>
      </c>
      <c r="P284">
        <v>2024</v>
      </c>
      <c r="Q284">
        <f t="shared" si="9"/>
        <v>8</v>
      </c>
      <c r="R284">
        <v>26</v>
      </c>
    </row>
    <row r="285" spans="1:19" x14ac:dyDescent="0.35">
      <c r="A285" t="s">
        <v>57</v>
      </c>
      <c r="B285">
        <v>2016</v>
      </c>
      <c r="C285">
        <v>0</v>
      </c>
      <c r="D285">
        <v>0</v>
      </c>
      <c r="E285" t="s">
        <v>53</v>
      </c>
      <c r="F285">
        <v>29</v>
      </c>
      <c r="G285">
        <f t="shared" si="8"/>
        <v>1.0231923601637107E-3</v>
      </c>
      <c r="H285">
        <v>2016</v>
      </c>
      <c r="I285">
        <v>26</v>
      </c>
      <c r="J285">
        <v>2958</v>
      </c>
      <c r="K285">
        <v>6.37777777777778</v>
      </c>
      <c r="L285">
        <v>2024</v>
      </c>
      <c r="M285">
        <v>6.37777777777778</v>
      </c>
      <c r="N285">
        <v>2016</v>
      </c>
      <c r="O285" s="2">
        <v>42424</v>
      </c>
      <c r="P285">
        <v>2024</v>
      </c>
      <c r="Q285">
        <f t="shared" si="9"/>
        <v>8</v>
      </c>
      <c r="R285">
        <v>26</v>
      </c>
    </row>
    <row r="286" spans="1:19" x14ac:dyDescent="0.35">
      <c r="A286" t="s">
        <v>57</v>
      </c>
      <c r="B286">
        <v>2024</v>
      </c>
      <c r="C286">
        <v>8</v>
      </c>
      <c r="D286">
        <v>8</v>
      </c>
      <c r="E286" t="s">
        <v>53</v>
      </c>
      <c r="F286">
        <v>26</v>
      </c>
      <c r="G286">
        <f t="shared" si="8"/>
        <v>0</v>
      </c>
      <c r="H286">
        <v>2024</v>
      </c>
      <c r="I286">
        <v>26</v>
      </c>
      <c r="J286">
        <v>2958</v>
      </c>
      <c r="K286">
        <v>6.37777777777778</v>
      </c>
      <c r="L286">
        <v>2024</v>
      </c>
      <c r="M286">
        <v>4.7</v>
      </c>
      <c r="N286">
        <v>2016</v>
      </c>
      <c r="O286" s="2">
        <v>45338</v>
      </c>
      <c r="P286">
        <v>2024</v>
      </c>
      <c r="Q286">
        <f t="shared" si="9"/>
        <v>8</v>
      </c>
      <c r="R286">
        <v>26</v>
      </c>
    </row>
    <row r="287" spans="1:19" x14ac:dyDescent="0.35">
      <c r="A287" t="s">
        <v>58</v>
      </c>
      <c r="B287">
        <v>1999</v>
      </c>
      <c r="E287" t="s">
        <v>52</v>
      </c>
      <c r="F287">
        <v>450</v>
      </c>
      <c r="G287">
        <f t="shared" si="8"/>
        <v>0.65780141843971629</v>
      </c>
      <c r="H287">
        <v>2000</v>
      </c>
      <c r="I287">
        <v>79</v>
      </c>
      <c r="J287">
        <v>643</v>
      </c>
      <c r="K287">
        <v>6.2777777777777803</v>
      </c>
      <c r="L287">
        <v>2018</v>
      </c>
      <c r="M287">
        <v>6.1111111111111098</v>
      </c>
      <c r="N287">
        <v>2018</v>
      </c>
      <c r="O287" s="2">
        <v>36512</v>
      </c>
      <c r="P287">
        <v>2018</v>
      </c>
      <c r="Q287">
        <f t="shared" si="9"/>
        <v>0</v>
      </c>
      <c r="R287">
        <v>79</v>
      </c>
    </row>
    <row r="288" spans="1:19" x14ac:dyDescent="0.35">
      <c r="A288" t="s">
        <v>58</v>
      </c>
      <c r="B288">
        <v>2010</v>
      </c>
      <c r="E288" t="s">
        <v>52</v>
      </c>
      <c r="F288">
        <v>836</v>
      </c>
      <c r="G288">
        <f t="shared" si="8"/>
        <v>1.3421985815602837</v>
      </c>
      <c r="H288">
        <v>2010</v>
      </c>
      <c r="I288">
        <v>79</v>
      </c>
      <c r="J288">
        <v>643</v>
      </c>
      <c r="K288">
        <v>6.2777777777777803</v>
      </c>
      <c r="L288">
        <v>2018</v>
      </c>
      <c r="M288">
        <v>6.44444444444445</v>
      </c>
      <c r="N288">
        <v>2018</v>
      </c>
      <c r="O288" s="2">
        <v>40239</v>
      </c>
      <c r="P288">
        <v>2018</v>
      </c>
      <c r="Q288">
        <f t="shared" si="9"/>
        <v>0</v>
      </c>
      <c r="R288">
        <v>79</v>
      </c>
    </row>
    <row r="289" spans="1:18" x14ac:dyDescent="0.35">
      <c r="A289" t="s">
        <v>58</v>
      </c>
      <c r="B289">
        <v>2018</v>
      </c>
      <c r="C289">
        <v>0</v>
      </c>
      <c r="D289">
        <v>0</v>
      </c>
      <c r="E289" t="s">
        <v>53</v>
      </c>
      <c r="F289">
        <v>79</v>
      </c>
      <c r="G289">
        <f t="shared" si="8"/>
        <v>0</v>
      </c>
      <c r="H289">
        <v>2018</v>
      </c>
      <c r="I289">
        <v>79</v>
      </c>
      <c r="J289">
        <v>643</v>
      </c>
      <c r="K289">
        <v>6.2777777777777803</v>
      </c>
      <c r="L289">
        <v>2018</v>
      </c>
      <c r="M289">
        <v>6.2777777777777803</v>
      </c>
      <c r="N289">
        <v>2018</v>
      </c>
      <c r="O289" s="2">
        <v>43151</v>
      </c>
      <c r="P289">
        <v>2018</v>
      </c>
      <c r="Q289">
        <f t="shared" si="9"/>
        <v>0</v>
      </c>
      <c r="R289">
        <v>79</v>
      </c>
    </row>
    <row r="290" spans="1:18" x14ac:dyDescent="0.35">
      <c r="A290" t="s">
        <v>59</v>
      </c>
      <c r="B290">
        <v>1998</v>
      </c>
      <c r="E290" t="s">
        <v>52</v>
      </c>
      <c r="F290">
        <v>4519</v>
      </c>
      <c r="G290">
        <f t="shared" si="8"/>
        <v>0.89563704014883272</v>
      </c>
      <c r="H290">
        <v>1999</v>
      </c>
      <c r="I290">
        <v>788</v>
      </c>
      <c r="J290">
        <v>4953.75</v>
      </c>
      <c r="K290">
        <v>6.0555555555555598</v>
      </c>
      <c r="L290">
        <v>2019</v>
      </c>
      <c r="M290">
        <v>5.25</v>
      </c>
      <c r="N290">
        <v>2019</v>
      </c>
      <c r="O290" s="2">
        <v>36143</v>
      </c>
      <c r="P290">
        <v>2019</v>
      </c>
      <c r="Q290">
        <f t="shared" si="9"/>
        <v>0</v>
      </c>
      <c r="R290">
        <v>788</v>
      </c>
    </row>
    <row r="291" spans="1:18" x14ac:dyDescent="0.35">
      <c r="A291" t="s">
        <v>59</v>
      </c>
      <c r="B291">
        <v>2005</v>
      </c>
      <c r="E291" t="s">
        <v>52</v>
      </c>
      <c r="F291">
        <v>6585</v>
      </c>
      <c r="G291">
        <f t="shared" si="8"/>
        <v>1.3915861489527697</v>
      </c>
      <c r="H291">
        <v>2006</v>
      </c>
      <c r="I291">
        <v>788</v>
      </c>
      <c r="J291">
        <v>4953.75</v>
      </c>
      <c r="K291">
        <v>6.0555555555555598</v>
      </c>
      <c r="L291">
        <v>2019</v>
      </c>
      <c r="M291">
        <v>6.2222222222222197</v>
      </c>
      <c r="N291">
        <v>2019</v>
      </c>
      <c r="O291" s="2">
        <v>38661</v>
      </c>
      <c r="P291">
        <v>2019</v>
      </c>
      <c r="Q291">
        <f t="shared" si="9"/>
        <v>0</v>
      </c>
      <c r="R291">
        <v>788</v>
      </c>
    </row>
    <row r="292" spans="1:18" x14ac:dyDescent="0.35">
      <c r="A292" t="s">
        <v>59</v>
      </c>
      <c r="B292">
        <v>2011</v>
      </c>
      <c r="E292" t="s">
        <v>52</v>
      </c>
      <c r="F292">
        <v>5619</v>
      </c>
      <c r="G292">
        <f t="shared" si="8"/>
        <v>1.1596951329292444</v>
      </c>
      <c r="H292">
        <v>2012</v>
      </c>
      <c r="I292">
        <v>788</v>
      </c>
      <c r="J292">
        <v>4953.75</v>
      </c>
      <c r="K292">
        <v>6.0555555555555598</v>
      </c>
      <c r="L292">
        <v>2019</v>
      </c>
      <c r="M292">
        <v>6.5</v>
      </c>
      <c r="N292">
        <v>2019</v>
      </c>
      <c r="O292" s="2">
        <v>40858</v>
      </c>
      <c r="P292">
        <v>2019</v>
      </c>
      <c r="Q292">
        <f t="shared" si="9"/>
        <v>0</v>
      </c>
      <c r="R292">
        <v>788</v>
      </c>
    </row>
    <row r="293" spans="1:18" x14ac:dyDescent="0.35">
      <c r="A293" t="s">
        <v>59</v>
      </c>
      <c r="B293">
        <v>2015</v>
      </c>
      <c r="E293" t="s">
        <v>52</v>
      </c>
      <c r="F293">
        <v>3092</v>
      </c>
      <c r="G293">
        <f t="shared" si="8"/>
        <v>0.5530816779691532</v>
      </c>
      <c r="H293">
        <v>2016</v>
      </c>
      <c r="I293">
        <v>788</v>
      </c>
      <c r="J293">
        <v>4953.75</v>
      </c>
      <c r="K293">
        <v>6.0555555555555598</v>
      </c>
      <c r="L293">
        <v>2019</v>
      </c>
      <c r="M293">
        <v>6.0555555555555598</v>
      </c>
      <c r="N293">
        <v>2019</v>
      </c>
      <c r="O293" s="2">
        <v>42335</v>
      </c>
      <c r="P293">
        <v>2019</v>
      </c>
      <c r="Q293">
        <f t="shared" si="9"/>
        <v>0</v>
      </c>
      <c r="R293">
        <v>788</v>
      </c>
    </row>
    <row r="294" spans="1:18" x14ac:dyDescent="0.35">
      <c r="A294" t="s">
        <v>59</v>
      </c>
      <c r="B294">
        <v>2018</v>
      </c>
      <c r="E294" t="s">
        <v>53</v>
      </c>
      <c r="F294">
        <v>788</v>
      </c>
      <c r="G294">
        <f t="shared" si="8"/>
        <v>0</v>
      </c>
      <c r="H294">
        <v>2019</v>
      </c>
      <c r="I294">
        <v>788</v>
      </c>
      <c r="J294">
        <v>4953.75</v>
      </c>
      <c r="K294">
        <v>6.0555555555555598</v>
      </c>
      <c r="L294">
        <v>2019</v>
      </c>
      <c r="M294">
        <v>6.25</v>
      </c>
      <c r="N294">
        <v>2019</v>
      </c>
      <c r="O294" s="2">
        <v>43420</v>
      </c>
      <c r="P294">
        <v>2019</v>
      </c>
      <c r="Q294">
        <f t="shared" si="9"/>
        <v>0</v>
      </c>
      <c r="R294">
        <v>788</v>
      </c>
    </row>
    <row r="295" spans="1:18" x14ac:dyDescent="0.35">
      <c r="M295" s="2"/>
    </row>
    <row r="296" spans="1:18" x14ac:dyDescent="0.35">
      <c r="M296" s="2"/>
    </row>
    <row r="297" spans="1:18" x14ac:dyDescent="0.35">
      <c r="M297" s="2"/>
    </row>
    <row r="298" spans="1:18" x14ac:dyDescent="0.35">
      <c r="M298" s="2"/>
    </row>
    <row r="299" spans="1:18" x14ac:dyDescent="0.35">
      <c r="M299" s="2"/>
    </row>
    <row r="300" spans="1:18" x14ac:dyDescent="0.35">
      <c r="M3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model_data</vt:lpstr>
      <vt:lpstr>proportions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</dc:creator>
  <cp:lastModifiedBy>tmbarnes</cp:lastModifiedBy>
  <dcterms:created xsi:type="dcterms:W3CDTF">2024-10-23T19:59:57Z</dcterms:created>
  <dcterms:modified xsi:type="dcterms:W3CDTF">2024-10-28T16:39:12Z</dcterms:modified>
</cp:coreProperties>
</file>