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Chapter1/"/>
    </mc:Choice>
  </mc:AlternateContent>
  <xr:revisionPtr revIDLastSave="744" documentId="8_{3D855F46-538B-4866-82C0-B62F336DDD09}" xr6:coauthVersionLast="47" xr6:coauthVersionMax="47" xr10:uidLastSave="{91E8FDB3-0721-4BAC-8B00-B73792815FBA}"/>
  <bookViews>
    <workbookView xWindow="-110" yWindow="-110" windowWidth="19420" windowHeight="10300" xr2:uid="{F0AB33CE-9D66-4394-A1B2-6EBAD4716641}"/>
  </bookViews>
  <sheets>
    <sheet name="actu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G218" i="1"/>
  <c r="G219" i="1"/>
  <c r="G220" i="1"/>
  <c r="G221" i="1"/>
  <c r="G215" i="1"/>
  <c r="G216" i="1"/>
  <c r="G213" i="1"/>
  <c r="G21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87" i="1"/>
  <c r="G188" i="1"/>
  <c r="G189" i="1"/>
  <c r="G190" i="1"/>
  <c r="G191" i="1"/>
  <c r="G192" i="1"/>
  <c r="G193" i="1"/>
  <c r="G194" i="1"/>
  <c r="G195" i="1"/>
  <c r="G196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1" i="1"/>
  <c r="G23" i="1"/>
  <c r="G26" i="1"/>
  <c r="G19" i="1"/>
  <c r="G1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2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</calcChain>
</file>

<file path=xl/sharedStrings.xml><?xml version="1.0" encoding="utf-8"?>
<sst xmlns="http://schemas.openxmlformats.org/spreadsheetml/2006/main" count="260" uniqueCount="44">
  <si>
    <t>site</t>
  </si>
  <si>
    <t>slope</t>
  </si>
  <si>
    <t>intercept</t>
  </si>
  <si>
    <t>year</t>
  </si>
  <si>
    <t>winter_year</t>
  </si>
  <si>
    <t>count</t>
  </si>
  <si>
    <t>Adventure Adit/ Rock Fall</t>
  </si>
  <si>
    <t>Adventure Mine</t>
  </si>
  <si>
    <t>Agency Place Mine</t>
  </si>
  <si>
    <t>Belt Mine</t>
  </si>
  <si>
    <t>Child's Adit</t>
  </si>
  <si>
    <t>Delaware Mine</t>
  </si>
  <si>
    <t>Derby Adit</t>
  </si>
  <si>
    <t>Glen Adit #1</t>
  </si>
  <si>
    <t>Iron Mountain Iron Mine (Tourist Mine)</t>
  </si>
  <si>
    <t>Jones' Adit</t>
  </si>
  <si>
    <t>Keel Ridge Shaft</t>
  </si>
  <si>
    <t>Lafayette East Shaft</t>
  </si>
  <si>
    <t>Mead Adit of Carp Lake Mine</t>
  </si>
  <si>
    <t>Merchant Mine</t>
  </si>
  <si>
    <t>Norway Mine</t>
  </si>
  <si>
    <t>Quinnesec Adit</t>
  </si>
  <si>
    <t>South Bluff Adit</t>
  </si>
  <si>
    <t>South Lake Mine</t>
  </si>
  <si>
    <t>Taylor Adit</t>
  </si>
  <si>
    <t>Tippy Dam</t>
  </si>
  <si>
    <t>Windsor Shaft #3</t>
  </si>
  <si>
    <t>normalized_count</t>
  </si>
  <si>
    <t>min_count</t>
  </si>
  <si>
    <t>mean_count</t>
  </si>
  <si>
    <t>relative_year</t>
  </si>
  <si>
    <t>mean_temp</t>
  </si>
  <si>
    <t>min_year</t>
  </si>
  <si>
    <t>Flintsteel Adit</t>
  </si>
  <si>
    <t>Ford Exploratory Adit</t>
  </si>
  <si>
    <t>survery_mean_temp</t>
  </si>
  <si>
    <t>Mass  C Adit</t>
  </si>
  <si>
    <t>Keel Ridge Mine</t>
  </si>
  <si>
    <t>North Cliff Mine (Shaft #3?)</t>
  </si>
  <si>
    <t>Quincy Mine Adit</t>
  </si>
  <si>
    <t>Silver Mountain Mine</t>
  </si>
  <si>
    <t>South Bluff East Adit</t>
  </si>
  <si>
    <t>Young's Adit</t>
  </si>
  <si>
    <t>decrease_year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</si>
</sst>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3417-2E4A-4A3D-A021-85D92EBEF949}">
  <dimension ref="A1:N247"/>
  <sheetViews>
    <sheetView tabSelected="1" topLeftCell="A234" workbookViewId="0">
      <selection activeCell="L250" sqref="L250"/>
    </sheetView>
  </sheetViews>
  <sheetFormatPr defaultRowHeight="14.5" x14ac:dyDescent="0.35"/>
  <cols>
    <col min="1" max="1" width="32.26953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  <col min="14" max="14" width="11.6328125" customWidth="1"/>
  </cols>
  <sheetData>
    <row r="1" spans="1:14" ht="29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G1" s="2" t="s">
        <v>27</v>
      </c>
      <c r="H1" t="s">
        <v>4</v>
      </c>
      <c r="I1" t="s">
        <v>28</v>
      </c>
      <c r="J1" t="s">
        <v>29</v>
      </c>
      <c r="K1" t="s">
        <v>31</v>
      </c>
      <c r="L1" t="s">
        <v>32</v>
      </c>
      <c r="M1" t="s">
        <v>35</v>
      </c>
      <c r="N1" t="s">
        <v>43</v>
      </c>
    </row>
    <row r="2" spans="1:14" x14ac:dyDescent="0.35">
      <c r="A2" t="s">
        <v>6</v>
      </c>
      <c r="D2">
        <v>2010</v>
      </c>
      <c r="F2">
        <v>1227</v>
      </c>
      <c r="G2">
        <f t="shared" ref="G2:G32" si="0"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  <c r="N2">
        <v>2019</v>
      </c>
    </row>
    <row r="3" spans="1:14" x14ac:dyDescent="0.35">
      <c r="A3" t="s">
        <v>6</v>
      </c>
      <c r="D3">
        <v>2012</v>
      </c>
      <c r="F3">
        <v>1276</v>
      </c>
      <c r="G3">
        <f t="shared" si="0"/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  <c r="N3">
        <v>2019</v>
      </c>
    </row>
    <row r="4" spans="1:14" x14ac:dyDescent="0.35">
      <c r="A4" t="s">
        <v>6</v>
      </c>
      <c r="D4">
        <v>2015</v>
      </c>
      <c r="F4">
        <v>1157</v>
      </c>
      <c r="G4">
        <f t="shared" si="0"/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  <c r="N4">
        <v>2019</v>
      </c>
    </row>
    <row r="5" spans="1:14" x14ac:dyDescent="0.35">
      <c r="A5" t="s">
        <v>6</v>
      </c>
      <c r="B5">
        <v>2.1464349999999999E-3</v>
      </c>
      <c r="C5">
        <v>3.1004050000000001E-3</v>
      </c>
      <c r="D5">
        <v>2019</v>
      </c>
      <c r="E5">
        <v>0</v>
      </c>
      <c r="F5">
        <v>22</v>
      </c>
      <c r="G5">
        <f t="shared" si="0"/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  <c r="N5">
        <v>2019</v>
      </c>
    </row>
    <row r="6" spans="1:14" x14ac:dyDescent="0.35">
      <c r="A6" t="s">
        <v>6</v>
      </c>
      <c r="B6">
        <v>2.1464349999999999E-3</v>
      </c>
      <c r="C6">
        <v>3.1004050000000001E-3</v>
      </c>
      <c r="D6">
        <v>2022</v>
      </c>
      <c r="E6">
        <v>3</v>
      </c>
      <c r="F6">
        <v>42</v>
      </c>
      <c r="G6">
        <f t="shared" si="0"/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  <c r="N6">
        <v>2019</v>
      </c>
    </row>
    <row r="7" spans="1:14" x14ac:dyDescent="0.35">
      <c r="A7" t="s">
        <v>6</v>
      </c>
      <c r="B7">
        <v>2.1464349999999999E-3</v>
      </c>
      <c r="C7">
        <v>3.1004050000000001E-3</v>
      </c>
      <c r="D7">
        <v>2023</v>
      </c>
      <c r="E7">
        <v>4</v>
      </c>
      <c r="F7">
        <v>26</v>
      </c>
      <c r="G7">
        <f t="shared" si="0"/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  <c r="N7">
        <v>2019</v>
      </c>
    </row>
    <row r="8" spans="1:14" x14ac:dyDescent="0.35">
      <c r="A8" t="s">
        <v>7</v>
      </c>
      <c r="D8">
        <v>2009</v>
      </c>
      <c r="F8">
        <v>8330</v>
      </c>
      <c r="G8">
        <f t="shared" si="0"/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  <c r="N8">
        <v>2019</v>
      </c>
    </row>
    <row r="9" spans="1:14" x14ac:dyDescent="0.35">
      <c r="A9" t="s">
        <v>7</v>
      </c>
      <c r="D9">
        <v>2011</v>
      </c>
      <c r="F9">
        <v>23534</v>
      </c>
      <c r="G9">
        <f t="shared" si="0"/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  <c r="N9">
        <v>2019</v>
      </c>
    </row>
    <row r="10" spans="1:14" x14ac:dyDescent="0.35">
      <c r="A10" t="s">
        <v>7</v>
      </c>
      <c r="D10">
        <v>2012</v>
      </c>
      <c r="F10">
        <v>32733</v>
      </c>
      <c r="G10">
        <f t="shared" si="0"/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  <c r="N10">
        <v>2019</v>
      </c>
    </row>
    <row r="11" spans="1:14" x14ac:dyDescent="0.35">
      <c r="A11" t="s">
        <v>7</v>
      </c>
      <c r="D11">
        <v>2016</v>
      </c>
      <c r="F11">
        <v>20373</v>
      </c>
      <c r="G11">
        <f t="shared" si="0"/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  <c r="N11">
        <v>2019</v>
      </c>
    </row>
    <row r="12" spans="1:14" x14ac:dyDescent="0.35">
      <c r="A12" t="s">
        <v>7</v>
      </c>
      <c r="B12">
        <v>6.5917069999999996E-3</v>
      </c>
      <c r="C12">
        <v>0</v>
      </c>
      <c r="D12">
        <v>2019</v>
      </c>
      <c r="E12">
        <v>0</v>
      </c>
      <c r="F12">
        <v>876</v>
      </c>
      <c r="G12">
        <f t="shared" si="0"/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  <c r="N12">
        <v>2019</v>
      </c>
    </row>
    <row r="13" spans="1:14" x14ac:dyDescent="0.35">
      <c r="A13" t="s">
        <v>7</v>
      </c>
      <c r="B13">
        <v>6.5917069999999996E-3</v>
      </c>
      <c r="C13">
        <v>0</v>
      </c>
      <c r="D13">
        <v>2024</v>
      </c>
      <c r="E13">
        <v>5</v>
      </c>
      <c r="F13">
        <v>1413</v>
      </c>
      <c r="G13">
        <f t="shared" si="0"/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  <c r="N13">
        <v>2019</v>
      </c>
    </row>
    <row r="14" spans="1:14" x14ac:dyDescent="0.35">
      <c r="A14" t="s">
        <v>8</v>
      </c>
      <c r="D14">
        <v>2006</v>
      </c>
      <c r="F14">
        <v>75</v>
      </c>
      <c r="G14">
        <f t="shared" si="0"/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  <c r="N14">
        <v>2015</v>
      </c>
    </row>
    <row r="15" spans="1:14" x14ac:dyDescent="0.35">
      <c r="A15" t="s">
        <v>8</v>
      </c>
      <c r="D15">
        <v>2012</v>
      </c>
      <c r="F15">
        <v>54</v>
      </c>
      <c r="G15">
        <f t="shared" si="0"/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  <c r="N15">
        <v>2015</v>
      </c>
    </row>
    <row r="16" spans="1:14" x14ac:dyDescent="0.35">
      <c r="A16" t="s">
        <v>8</v>
      </c>
      <c r="D16">
        <v>2015</v>
      </c>
      <c r="E16">
        <v>0</v>
      </c>
      <c r="F16">
        <v>8</v>
      </c>
      <c r="G16">
        <f t="shared" si="0"/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  <c r="N16">
        <v>2015</v>
      </c>
    </row>
    <row r="17" spans="1:14" x14ac:dyDescent="0.35">
      <c r="A17" t="s">
        <v>8</v>
      </c>
      <c r="B17">
        <v>3.2846714999999999E-2</v>
      </c>
      <c r="C17">
        <v>0</v>
      </c>
      <c r="D17">
        <v>2017</v>
      </c>
      <c r="E17">
        <v>2</v>
      </c>
      <c r="F17">
        <v>0</v>
      </c>
      <c r="G17">
        <f t="shared" si="0"/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  <c r="N17">
        <v>2015</v>
      </c>
    </row>
    <row r="18" spans="1:14" x14ac:dyDescent="0.35">
      <c r="A18" t="s">
        <v>8</v>
      </c>
      <c r="B18">
        <v>3.2846714999999999E-2</v>
      </c>
      <c r="C18">
        <v>0</v>
      </c>
      <c r="D18">
        <v>2020</v>
      </c>
      <c r="E18">
        <v>5</v>
      </c>
      <c r="F18">
        <v>3</v>
      </c>
      <c r="G18">
        <f t="shared" si="0"/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  <c r="N18">
        <v>2015</v>
      </c>
    </row>
    <row r="19" spans="1:14" x14ac:dyDescent="0.35">
      <c r="A19" t="s">
        <v>9</v>
      </c>
      <c r="D19">
        <v>2002</v>
      </c>
      <c r="F19">
        <v>1118</v>
      </c>
      <c r="G19">
        <f t="shared" si="0"/>
        <v>1.0464231354642315</v>
      </c>
      <c r="H19">
        <v>2002</v>
      </c>
      <c r="I19">
        <v>568</v>
      </c>
      <c r="J19">
        <v>1093.5999999999999</v>
      </c>
      <c r="K19">
        <v>3.754</v>
      </c>
      <c r="L19">
        <v>2020</v>
      </c>
      <c r="N19">
        <v>2020</v>
      </c>
    </row>
    <row r="20" spans="1:14" x14ac:dyDescent="0.35">
      <c r="A20" t="s">
        <v>9</v>
      </c>
      <c r="D20">
        <v>2009</v>
      </c>
      <c r="F20">
        <v>1054</v>
      </c>
      <c r="G20">
        <f t="shared" si="0"/>
        <v>0.92465753424657549</v>
      </c>
      <c r="H20">
        <v>2009</v>
      </c>
      <c r="I20">
        <v>568</v>
      </c>
      <c r="J20">
        <v>1093.5999999999999</v>
      </c>
      <c r="K20">
        <v>3.754</v>
      </c>
      <c r="L20">
        <v>2020</v>
      </c>
      <c r="N20">
        <v>2020</v>
      </c>
    </row>
    <row r="21" spans="1:14" x14ac:dyDescent="0.35">
      <c r="A21" t="s">
        <v>9</v>
      </c>
      <c r="D21">
        <v>2011</v>
      </c>
      <c r="F21">
        <v>1120</v>
      </c>
      <c r="G21">
        <f t="shared" si="0"/>
        <v>1.0502283105022834</v>
      </c>
      <c r="H21">
        <v>2011</v>
      </c>
      <c r="I21">
        <v>568</v>
      </c>
      <c r="J21">
        <v>1093.5999999999999</v>
      </c>
      <c r="K21">
        <v>3.754</v>
      </c>
      <c r="L21">
        <v>2020</v>
      </c>
      <c r="N21">
        <v>2020</v>
      </c>
    </row>
    <row r="22" spans="1:14" x14ac:dyDescent="0.35">
      <c r="A22" t="s">
        <v>9</v>
      </c>
      <c r="D22">
        <v>2017</v>
      </c>
      <c r="F22">
        <v>1083</v>
      </c>
      <c r="G22">
        <f t="shared" si="0"/>
        <v>0.97983257229832588</v>
      </c>
      <c r="H22">
        <v>2017</v>
      </c>
      <c r="I22">
        <v>568</v>
      </c>
      <c r="J22">
        <v>1093.5999999999999</v>
      </c>
      <c r="K22">
        <v>3.754</v>
      </c>
      <c r="L22">
        <v>2020</v>
      </c>
      <c r="N22">
        <v>2020</v>
      </c>
    </row>
    <row r="23" spans="1:14" x14ac:dyDescent="0.35">
      <c r="A23" t="s">
        <v>9</v>
      </c>
      <c r="D23">
        <v>2018</v>
      </c>
      <c r="F23">
        <v>1093</v>
      </c>
      <c r="G23">
        <f t="shared" si="0"/>
        <v>0.99885844748858466</v>
      </c>
      <c r="H23">
        <v>2019</v>
      </c>
      <c r="I23">
        <v>568</v>
      </c>
      <c r="J23">
        <v>1093.5999999999999</v>
      </c>
      <c r="K23">
        <v>3.754</v>
      </c>
      <c r="L23">
        <v>2020</v>
      </c>
      <c r="N23">
        <v>2020</v>
      </c>
    </row>
    <row r="24" spans="1:14" x14ac:dyDescent="0.35">
      <c r="A24" t="s">
        <v>9</v>
      </c>
      <c r="B24">
        <v>0.10665258699999999</v>
      </c>
      <c r="C24">
        <v>1.759944E-3</v>
      </c>
      <c r="D24">
        <v>2020</v>
      </c>
      <c r="E24">
        <v>0</v>
      </c>
      <c r="F24">
        <v>568</v>
      </c>
      <c r="G24">
        <f t="shared" si="0"/>
        <v>0</v>
      </c>
      <c r="H24">
        <v>2020</v>
      </c>
      <c r="I24">
        <v>568</v>
      </c>
      <c r="J24">
        <v>1093.5999999999999</v>
      </c>
      <c r="K24">
        <v>3.754</v>
      </c>
      <c r="L24">
        <v>2020</v>
      </c>
      <c r="N24">
        <v>2020</v>
      </c>
    </row>
    <row r="25" spans="1:14" x14ac:dyDescent="0.35">
      <c r="A25" t="s">
        <v>9</v>
      </c>
      <c r="B25">
        <v>0.10665258699999999</v>
      </c>
      <c r="C25">
        <v>1.759944E-3</v>
      </c>
      <c r="D25">
        <v>2022</v>
      </c>
      <c r="E25">
        <v>2</v>
      </c>
      <c r="F25">
        <v>775</v>
      </c>
      <c r="G25">
        <f t="shared" si="0"/>
        <v>0.39383561643835624</v>
      </c>
      <c r="H25">
        <v>2022</v>
      </c>
      <c r="I25">
        <v>568</v>
      </c>
      <c r="J25">
        <v>1093.5999999999999</v>
      </c>
      <c r="K25">
        <v>3.754</v>
      </c>
      <c r="L25">
        <v>2020</v>
      </c>
      <c r="N25">
        <v>2020</v>
      </c>
    </row>
    <row r="26" spans="1:14" x14ac:dyDescent="0.35">
      <c r="A26" t="s">
        <v>9</v>
      </c>
      <c r="B26">
        <v>0.10665258699999999</v>
      </c>
      <c r="C26">
        <v>1.759944E-3</v>
      </c>
      <c r="D26">
        <v>2024</v>
      </c>
      <c r="E26">
        <v>4</v>
      </c>
      <c r="F26">
        <v>972</v>
      </c>
      <c r="G26">
        <f t="shared" si="0"/>
        <v>0.7686453576864537</v>
      </c>
      <c r="H26">
        <v>2024</v>
      </c>
      <c r="I26">
        <v>568</v>
      </c>
      <c r="J26">
        <v>1093.5999999999999</v>
      </c>
      <c r="K26">
        <v>3.754</v>
      </c>
      <c r="L26">
        <v>2020</v>
      </c>
      <c r="N26">
        <v>2020</v>
      </c>
    </row>
    <row r="27" spans="1:14" x14ac:dyDescent="0.35">
      <c r="A27" t="s">
        <v>10</v>
      </c>
      <c r="D27">
        <v>1996</v>
      </c>
      <c r="F27">
        <v>31</v>
      </c>
      <c r="G27">
        <f t="shared" si="0"/>
        <v>0.31292517006802723</v>
      </c>
      <c r="H27">
        <v>1997</v>
      </c>
      <c r="I27">
        <v>8</v>
      </c>
      <c r="J27">
        <v>81.5</v>
      </c>
      <c r="K27">
        <v>6.7638999999999996</v>
      </c>
      <c r="L27">
        <v>2017</v>
      </c>
      <c r="N27">
        <v>2017</v>
      </c>
    </row>
    <row r="28" spans="1:14" x14ac:dyDescent="0.35">
      <c r="A28" t="s">
        <v>10</v>
      </c>
      <c r="D28">
        <v>2011</v>
      </c>
      <c r="F28">
        <v>132</v>
      </c>
      <c r="G28">
        <f t="shared" si="0"/>
        <v>1.6870748299319729</v>
      </c>
      <c r="H28">
        <v>2012</v>
      </c>
      <c r="I28">
        <v>8</v>
      </c>
      <c r="J28">
        <v>81.5</v>
      </c>
      <c r="K28">
        <v>6.7638999999999996</v>
      </c>
      <c r="L28">
        <v>2017</v>
      </c>
      <c r="N28">
        <v>2017</v>
      </c>
    </row>
    <row r="29" spans="1:14" x14ac:dyDescent="0.35">
      <c r="A29" t="s">
        <v>10</v>
      </c>
      <c r="B29">
        <v>2.9640428E-2</v>
      </c>
      <c r="C29">
        <v>2.5267250000000002E-2</v>
      </c>
      <c r="D29">
        <v>2017</v>
      </c>
      <c r="E29">
        <v>0</v>
      </c>
      <c r="F29">
        <v>8</v>
      </c>
      <c r="G29">
        <f t="shared" si="0"/>
        <v>0</v>
      </c>
      <c r="H29">
        <v>2018</v>
      </c>
      <c r="I29">
        <v>8</v>
      </c>
      <c r="J29">
        <v>81.5</v>
      </c>
      <c r="K29">
        <v>6.7638999999999996</v>
      </c>
      <c r="L29">
        <v>2017</v>
      </c>
      <c r="N29">
        <v>2017</v>
      </c>
    </row>
    <row r="30" spans="1:14" x14ac:dyDescent="0.35">
      <c r="A30" t="s">
        <v>10</v>
      </c>
      <c r="B30">
        <v>2.9640428E-2</v>
      </c>
      <c r="C30">
        <v>2.5267250000000002E-2</v>
      </c>
      <c r="D30">
        <v>2020</v>
      </c>
      <c r="E30">
        <v>3</v>
      </c>
      <c r="F30">
        <v>17</v>
      </c>
      <c r="G30">
        <f t="shared" si="0"/>
        <v>0.12244897959183673</v>
      </c>
      <c r="H30">
        <v>2020</v>
      </c>
      <c r="I30">
        <v>8</v>
      </c>
      <c r="J30">
        <v>81.5</v>
      </c>
      <c r="K30">
        <v>6.7638999999999996</v>
      </c>
      <c r="L30">
        <v>2017</v>
      </c>
      <c r="N30">
        <v>2017</v>
      </c>
    </row>
    <row r="31" spans="1:14" x14ac:dyDescent="0.35">
      <c r="A31" t="s">
        <v>10</v>
      </c>
      <c r="B31">
        <v>2.9640428E-2</v>
      </c>
      <c r="C31">
        <v>2.5267250000000002E-2</v>
      </c>
      <c r="D31">
        <v>2024</v>
      </c>
      <c r="E31">
        <v>7</v>
      </c>
      <c r="F31">
        <v>22</v>
      </c>
      <c r="G31">
        <f t="shared" si="0"/>
        <v>0.19047619047619047</v>
      </c>
      <c r="H31">
        <v>2024</v>
      </c>
      <c r="I31">
        <v>8</v>
      </c>
      <c r="J31">
        <v>81.5</v>
      </c>
      <c r="K31">
        <v>6.7638999999999996</v>
      </c>
      <c r="L31">
        <v>2017</v>
      </c>
      <c r="N31">
        <v>2017</v>
      </c>
    </row>
    <row r="32" spans="1:14" x14ac:dyDescent="0.35">
      <c r="A32" t="s">
        <v>11</v>
      </c>
      <c r="D32">
        <v>1996</v>
      </c>
      <c r="F32">
        <v>1702</v>
      </c>
      <c r="G32">
        <f t="shared" si="0"/>
        <v>0.5336599914784832</v>
      </c>
      <c r="H32">
        <v>1996</v>
      </c>
      <c r="I32">
        <v>700</v>
      </c>
      <c r="J32">
        <v>2577.6</v>
      </c>
      <c r="K32">
        <v>6.3056000000000001</v>
      </c>
      <c r="L32">
        <v>2018</v>
      </c>
      <c r="N32">
        <v>2018</v>
      </c>
    </row>
    <row r="33" spans="1:14" x14ac:dyDescent="0.35">
      <c r="A33" t="s">
        <v>11</v>
      </c>
      <c r="D33">
        <v>2012</v>
      </c>
      <c r="F33">
        <v>2352</v>
      </c>
      <c r="G33">
        <f t="shared" ref="G33:G56" si="1">(F33-I33)/(J33-I33)</f>
        <v>0.8798466126970601</v>
      </c>
      <c r="H33">
        <v>2012</v>
      </c>
      <c r="I33">
        <v>700</v>
      </c>
      <c r="J33">
        <v>2577.6</v>
      </c>
      <c r="K33">
        <v>6.3056000000000001</v>
      </c>
      <c r="L33">
        <v>2018</v>
      </c>
      <c r="N33">
        <v>2018</v>
      </c>
    </row>
    <row r="34" spans="1:14" x14ac:dyDescent="0.35">
      <c r="A34" t="s">
        <v>11</v>
      </c>
      <c r="D34">
        <v>2013</v>
      </c>
      <c r="F34">
        <v>2664</v>
      </c>
      <c r="G34">
        <f t="shared" si="1"/>
        <v>1.0460161908819769</v>
      </c>
      <c r="H34">
        <v>2013</v>
      </c>
      <c r="I34">
        <v>700</v>
      </c>
      <c r="J34">
        <v>2577.6</v>
      </c>
      <c r="K34">
        <v>6.3056000000000001</v>
      </c>
      <c r="L34">
        <v>2018</v>
      </c>
      <c r="N34">
        <v>2018</v>
      </c>
    </row>
    <row r="35" spans="1:14" x14ac:dyDescent="0.35">
      <c r="A35" t="s">
        <v>11</v>
      </c>
      <c r="D35">
        <v>2014</v>
      </c>
      <c r="F35">
        <v>2587</v>
      </c>
      <c r="G35">
        <f t="shared" si="1"/>
        <v>1.0050063911376226</v>
      </c>
      <c r="H35">
        <v>2014</v>
      </c>
      <c r="I35">
        <v>700</v>
      </c>
      <c r="J35">
        <v>2577.6</v>
      </c>
      <c r="K35">
        <v>6.3056000000000001</v>
      </c>
      <c r="L35">
        <v>2018</v>
      </c>
      <c r="N35">
        <v>2018</v>
      </c>
    </row>
    <row r="36" spans="1:14" x14ac:dyDescent="0.35">
      <c r="A36" t="s">
        <v>11</v>
      </c>
      <c r="D36">
        <v>2015</v>
      </c>
      <c r="F36">
        <v>3583</v>
      </c>
      <c r="G36">
        <f t="shared" si="1"/>
        <v>1.5354708138048574</v>
      </c>
      <c r="H36">
        <v>2015</v>
      </c>
      <c r="I36">
        <v>700</v>
      </c>
      <c r="J36">
        <v>2577.6</v>
      </c>
      <c r="K36">
        <v>6.3056000000000001</v>
      </c>
      <c r="L36">
        <v>2018</v>
      </c>
      <c r="N36">
        <v>2018</v>
      </c>
    </row>
    <row r="37" spans="1:14" x14ac:dyDescent="0.35">
      <c r="A37" t="s">
        <v>11</v>
      </c>
      <c r="D37">
        <v>2016</v>
      </c>
      <c r="E37">
        <v>0</v>
      </c>
      <c r="F37">
        <v>841</v>
      </c>
      <c r="G37">
        <f t="shared" si="1"/>
        <v>7.5095867064337463E-2</v>
      </c>
      <c r="H37">
        <v>2016</v>
      </c>
      <c r="I37">
        <v>700</v>
      </c>
      <c r="J37">
        <v>2577.6</v>
      </c>
      <c r="K37">
        <v>6.3056000000000001</v>
      </c>
      <c r="L37">
        <v>2018</v>
      </c>
      <c r="N37">
        <v>2018</v>
      </c>
    </row>
    <row r="38" spans="1:14" x14ac:dyDescent="0.35">
      <c r="A38" t="s">
        <v>11</v>
      </c>
      <c r="D38">
        <v>2017</v>
      </c>
      <c r="E38">
        <v>1</v>
      </c>
      <c r="F38">
        <v>862</v>
      </c>
      <c r="G38">
        <f t="shared" si="1"/>
        <v>8.6280357903706861E-2</v>
      </c>
      <c r="H38">
        <v>2017</v>
      </c>
      <c r="I38">
        <v>700</v>
      </c>
      <c r="J38">
        <v>2577.6</v>
      </c>
      <c r="K38">
        <v>6.3056000000000001</v>
      </c>
      <c r="L38">
        <v>2018</v>
      </c>
      <c r="N38">
        <v>2018</v>
      </c>
    </row>
    <row r="39" spans="1:14" x14ac:dyDescent="0.35">
      <c r="A39" t="s">
        <v>11</v>
      </c>
      <c r="B39">
        <v>9.9077849999999995E-2</v>
      </c>
      <c r="C39">
        <v>0.147934547</v>
      </c>
      <c r="D39">
        <v>2018</v>
      </c>
      <c r="E39">
        <v>2</v>
      </c>
      <c r="F39">
        <v>700</v>
      </c>
      <c r="G39">
        <f t="shared" si="1"/>
        <v>0</v>
      </c>
      <c r="H39">
        <v>2018</v>
      </c>
      <c r="I39">
        <v>700</v>
      </c>
      <c r="J39">
        <v>2577.6</v>
      </c>
      <c r="K39">
        <v>6.3056000000000001</v>
      </c>
      <c r="L39">
        <v>2018</v>
      </c>
      <c r="N39">
        <v>2018</v>
      </c>
    </row>
    <row r="40" spans="1:14" x14ac:dyDescent="0.35">
      <c r="A40" t="s">
        <v>11</v>
      </c>
      <c r="B40">
        <v>9.9077849999999995E-2</v>
      </c>
      <c r="C40">
        <v>0.147934547</v>
      </c>
      <c r="D40">
        <v>2019</v>
      </c>
      <c r="E40">
        <v>3</v>
      </c>
      <c r="F40">
        <v>1297</v>
      </c>
      <c r="G40">
        <f t="shared" si="1"/>
        <v>0.31795909671921602</v>
      </c>
      <c r="H40">
        <v>2019</v>
      </c>
      <c r="I40">
        <v>700</v>
      </c>
      <c r="J40">
        <v>2577.6</v>
      </c>
      <c r="K40">
        <v>6.3056000000000001</v>
      </c>
      <c r="L40">
        <v>2018</v>
      </c>
      <c r="N40">
        <v>2018</v>
      </c>
    </row>
    <row r="41" spans="1:14" x14ac:dyDescent="0.35">
      <c r="A41" t="s">
        <v>11</v>
      </c>
      <c r="B41">
        <v>9.9077849999999995E-2</v>
      </c>
      <c r="C41">
        <v>0.147934547</v>
      </c>
      <c r="D41">
        <v>2020</v>
      </c>
      <c r="E41">
        <v>4</v>
      </c>
      <c r="F41">
        <v>1465</v>
      </c>
      <c r="G41">
        <f t="shared" si="1"/>
        <v>0.40743502343417132</v>
      </c>
      <c r="H41">
        <v>2020</v>
      </c>
      <c r="I41">
        <v>700</v>
      </c>
      <c r="J41">
        <v>2577.6</v>
      </c>
      <c r="K41">
        <v>6.3056000000000001</v>
      </c>
      <c r="L41">
        <v>2018</v>
      </c>
      <c r="N41">
        <v>2018</v>
      </c>
    </row>
    <row r="42" spans="1:14" x14ac:dyDescent="0.35">
      <c r="A42" t="s">
        <v>11</v>
      </c>
      <c r="B42">
        <v>9.9077849999999995E-2</v>
      </c>
      <c r="C42">
        <v>0.147934547</v>
      </c>
      <c r="D42">
        <v>2021</v>
      </c>
      <c r="E42">
        <v>5</v>
      </c>
      <c r="F42">
        <v>1491</v>
      </c>
      <c r="G42">
        <f t="shared" si="1"/>
        <v>0.42128248828291437</v>
      </c>
      <c r="H42">
        <v>2021</v>
      </c>
      <c r="I42">
        <v>700</v>
      </c>
      <c r="J42">
        <v>2577.6</v>
      </c>
      <c r="K42">
        <v>6.3056000000000001</v>
      </c>
      <c r="L42">
        <v>2018</v>
      </c>
      <c r="N42">
        <v>2018</v>
      </c>
    </row>
    <row r="43" spans="1:14" x14ac:dyDescent="0.35">
      <c r="A43" t="s">
        <v>11</v>
      </c>
      <c r="B43">
        <v>9.9077849999999995E-2</v>
      </c>
      <c r="C43">
        <v>0.147934547</v>
      </c>
      <c r="D43">
        <v>2022</v>
      </c>
      <c r="E43">
        <v>6</v>
      </c>
      <c r="F43">
        <v>2322</v>
      </c>
      <c r="G43">
        <f t="shared" si="1"/>
        <v>0.86386876864081807</v>
      </c>
      <c r="H43">
        <v>2022</v>
      </c>
      <c r="I43">
        <v>700</v>
      </c>
      <c r="J43">
        <v>2577.6</v>
      </c>
      <c r="K43">
        <v>6.3056000000000001</v>
      </c>
      <c r="L43">
        <v>2018</v>
      </c>
      <c r="N43">
        <v>2018</v>
      </c>
    </row>
    <row r="44" spans="1:14" x14ac:dyDescent="0.35">
      <c r="A44" t="s">
        <v>11</v>
      </c>
      <c r="B44">
        <v>9.9077849999999995E-2</v>
      </c>
      <c r="C44">
        <v>0.147934547</v>
      </c>
      <c r="D44">
        <v>2023</v>
      </c>
      <c r="E44">
        <v>7</v>
      </c>
      <c r="F44">
        <v>1382</v>
      </c>
      <c r="G44">
        <f t="shared" si="1"/>
        <v>0.3632296548785684</v>
      </c>
      <c r="H44">
        <v>2023</v>
      </c>
      <c r="I44">
        <v>700</v>
      </c>
      <c r="J44">
        <v>2577.6</v>
      </c>
      <c r="K44">
        <v>6.3056000000000001</v>
      </c>
      <c r="L44">
        <v>2018</v>
      </c>
      <c r="N44">
        <v>2018</v>
      </c>
    </row>
    <row r="45" spans="1:14" x14ac:dyDescent="0.35">
      <c r="A45" t="s">
        <v>12</v>
      </c>
      <c r="C45" s="1"/>
      <c r="D45">
        <v>1999</v>
      </c>
      <c r="F45">
        <v>216</v>
      </c>
      <c r="G45">
        <f t="shared" si="1"/>
        <v>1.1018075924248159</v>
      </c>
      <c r="H45">
        <v>2000</v>
      </c>
      <c r="I45">
        <v>23</v>
      </c>
      <c r="J45">
        <v>198.16669999999999</v>
      </c>
      <c r="K45">
        <v>7.2576000000000001</v>
      </c>
      <c r="L45">
        <v>2019</v>
      </c>
      <c r="N45">
        <v>2019</v>
      </c>
    </row>
    <row r="46" spans="1:14" x14ac:dyDescent="0.35">
      <c r="A46" t="s">
        <v>12</v>
      </c>
      <c r="C46" s="1"/>
      <c r="D46">
        <v>2010</v>
      </c>
      <c r="F46">
        <v>234</v>
      </c>
      <c r="G46">
        <f t="shared" si="1"/>
        <v>1.2045668497494102</v>
      </c>
      <c r="H46">
        <v>2011</v>
      </c>
      <c r="I46">
        <v>23</v>
      </c>
      <c r="J46">
        <v>198.16669999999999</v>
      </c>
      <c r="K46">
        <v>7.2576000000000001</v>
      </c>
      <c r="L46">
        <v>2019</v>
      </c>
      <c r="N46">
        <v>2019</v>
      </c>
    </row>
    <row r="47" spans="1:14" x14ac:dyDescent="0.35">
      <c r="A47" t="s">
        <v>12</v>
      </c>
      <c r="C47" s="1"/>
      <c r="D47">
        <v>2013</v>
      </c>
      <c r="F47">
        <v>146</v>
      </c>
      <c r="G47">
        <f t="shared" si="1"/>
        <v>0.70218825838472732</v>
      </c>
      <c r="H47">
        <v>2013</v>
      </c>
      <c r="I47">
        <v>23</v>
      </c>
      <c r="J47">
        <v>198.16669999999999</v>
      </c>
      <c r="K47">
        <v>7.2576000000000001</v>
      </c>
      <c r="L47">
        <v>2019</v>
      </c>
      <c r="N47">
        <v>2019</v>
      </c>
    </row>
    <row r="48" spans="1:14" x14ac:dyDescent="0.35">
      <c r="A48" t="s">
        <v>12</v>
      </c>
      <c r="C48" s="1"/>
      <c r="D48">
        <v>2014</v>
      </c>
      <c r="F48">
        <v>235</v>
      </c>
      <c r="G48">
        <f t="shared" si="1"/>
        <v>1.2102756973785542</v>
      </c>
      <c r="H48">
        <v>2015</v>
      </c>
      <c r="I48">
        <v>23</v>
      </c>
      <c r="J48">
        <v>198.16669999999999</v>
      </c>
      <c r="K48">
        <v>7.2576000000000001</v>
      </c>
      <c r="L48">
        <v>2019</v>
      </c>
      <c r="N48">
        <v>2019</v>
      </c>
    </row>
    <row r="49" spans="1:14" x14ac:dyDescent="0.35">
      <c r="A49" t="s">
        <v>12</v>
      </c>
      <c r="C49" s="1"/>
      <c r="D49">
        <v>2015</v>
      </c>
      <c r="F49">
        <v>228</v>
      </c>
      <c r="G49">
        <f t="shared" si="1"/>
        <v>1.1703137639745453</v>
      </c>
      <c r="H49">
        <v>2016</v>
      </c>
      <c r="I49">
        <v>23</v>
      </c>
      <c r="J49">
        <v>198.16669999999999</v>
      </c>
      <c r="K49">
        <v>7.2576000000000001</v>
      </c>
      <c r="L49">
        <v>2019</v>
      </c>
      <c r="N49">
        <v>2019</v>
      </c>
    </row>
    <row r="50" spans="1:14" x14ac:dyDescent="0.35">
      <c r="A50" t="s">
        <v>12</v>
      </c>
      <c r="C50" s="1"/>
      <c r="D50">
        <v>2016</v>
      </c>
      <c r="F50">
        <v>130</v>
      </c>
      <c r="G50">
        <f t="shared" si="1"/>
        <v>0.61084669631842126</v>
      </c>
      <c r="H50">
        <v>2017</v>
      </c>
      <c r="I50">
        <v>23</v>
      </c>
      <c r="J50">
        <v>198.16669999999999</v>
      </c>
      <c r="K50">
        <v>7.2576000000000001</v>
      </c>
      <c r="L50">
        <v>2019</v>
      </c>
      <c r="N50">
        <v>2019</v>
      </c>
    </row>
    <row r="51" spans="1:14" x14ac:dyDescent="0.35">
      <c r="A51" t="s">
        <v>12</v>
      </c>
      <c r="C51" s="1"/>
      <c r="D51">
        <v>2019</v>
      </c>
      <c r="E51">
        <v>0</v>
      </c>
      <c r="F51">
        <v>32</v>
      </c>
      <c r="G51">
        <f t="shared" si="1"/>
        <v>5.1379628662297117E-2</v>
      </c>
      <c r="H51">
        <v>2020</v>
      </c>
      <c r="I51">
        <v>23</v>
      </c>
      <c r="J51">
        <v>198.16669999999999</v>
      </c>
      <c r="K51">
        <v>7.2576000000000001</v>
      </c>
      <c r="L51">
        <v>2019</v>
      </c>
      <c r="N51">
        <v>2019</v>
      </c>
    </row>
    <row r="52" spans="1:14" x14ac:dyDescent="0.35">
      <c r="A52" t="s">
        <v>12</v>
      </c>
      <c r="C52" s="1"/>
      <c r="D52">
        <v>2022</v>
      </c>
      <c r="E52">
        <v>3</v>
      </c>
      <c r="F52">
        <v>44</v>
      </c>
      <c r="G52">
        <f t="shared" si="1"/>
        <v>0.11988580021202661</v>
      </c>
      <c r="H52">
        <v>2022</v>
      </c>
      <c r="I52">
        <v>23</v>
      </c>
      <c r="J52">
        <v>198.16669999999999</v>
      </c>
      <c r="K52">
        <v>7.2576000000000001</v>
      </c>
      <c r="L52">
        <v>2019</v>
      </c>
      <c r="N52">
        <v>2019</v>
      </c>
    </row>
    <row r="53" spans="1:14" x14ac:dyDescent="0.35">
      <c r="A53" t="s">
        <v>12</v>
      </c>
      <c r="B53">
        <v>6.8506184999999997E-2</v>
      </c>
      <c r="C53" s="1">
        <v>-9.8099999999999994E-18</v>
      </c>
      <c r="D53">
        <v>2023</v>
      </c>
      <c r="E53">
        <v>4</v>
      </c>
      <c r="F53">
        <v>23</v>
      </c>
      <c r="G53">
        <f t="shared" si="1"/>
        <v>0</v>
      </c>
      <c r="H53">
        <v>2023</v>
      </c>
      <c r="I53">
        <v>23</v>
      </c>
      <c r="J53">
        <v>198.16669999999999</v>
      </c>
      <c r="K53">
        <v>7.2576000000000001</v>
      </c>
      <c r="L53">
        <v>2019</v>
      </c>
      <c r="N53">
        <v>2019</v>
      </c>
    </row>
    <row r="54" spans="1:14" x14ac:dyDescent="0.35">
      <c r="A54" t="s">
        <v>12</v>
      </c>
      <c r="B54">
        <v>6.8506184999999997E-2</v>
      </c>
      <c r="C54" s="1">
        <v>-9.8099999999999994E-18</v>
      </c>
      <c r="D54">
        <v>2024</v>
      </c>
      <c r="E54">
        <v>5</v>
      </c>
      <c r="F54">
        <v>35</v>
      </c>
      <c r="G54">
        <f t="shared" si="1"/>
        <v>6.8506171549729489E-2</v>
      </c>
      <c r="H54">
        <v>2024</v>
      </c>
      <c r="I54">
        <v>23</v>
      </c>
      <c r="J54">
        <v>198.16669999999999</v>
      </c>
      <c r="K54">
        <v>7.2576000000000001</v>
      </c>
      <c r="L54">
        <v>2019</v>
      </c>
      <c r="N54">
        <v>2019</v>
      </c>
    </row>
    <row r="55" spans="1:14" x14ac:dyDescent="0.35">
      <c r="A55" t="s">
        <v>13</v>
      </c>
      <c r="D55">
        <v>1998</v>
      </c>
      <c r="F55">
        <v>551</v>
      </c>
      <c r="G55">
        <f t="shared" si="1"/>
        <v>1.183974932855864</v>
      </c>
      <c r="H55">
        <v>1998</v>
      </c>
      <c r="I55">
        <v>22</v>
      </c>
      <c r="J55">
        <v>468.8</v>
      </c>
      <c r="K55">
        <v>4.1666999999999996</v>
      </c>
      <c r="L55">
        <v>2020</v>
      </c>
      <c r="N55">
        <v>2020</v>
      </c>
    </row>
    <row r="56" spans="1:14" x14ac:dyDescent="0.35">
      <c r="A56" t="s">
        <v>13</v>
      </c>
      <c r="D56">
        <v>2010</v>
      </c>
      <c r="F56">
        <v>617</v>
      </c>
      <c r="G56">
        <f t="shared" si="1"/>
        <v>1.3316920322291852</v>
      </c>
      <c r="H56">
        <v>2010</v>
      </c>
      <c r="I56">
        <v>22</v>
      </c>
      <c r="J56">
        <v>468.8</v>
      </c>
      <c r="K56">
        <v>4.1666999999999996</v>
      </c>
      <c r="L56">
        <v>2020</v>
      </c>
      <c r="N56">
        <v>2020</v>
      </c>
    </row>
    <row r="57" spans="1:14" x14ac:dyDescent="0.35">
      <c r="A57" t="s">
        <v>13</v>
      </c>
      <c r="D57">
        <v>2012</v>
      </c>
      <c r="F57">
        <v>590</v>
      </c>
      <c r="G57">
        <f t="shared" ref="G57:G88" si="2">(F57-I57)/(J57-I57)</f>
        <v>1.2712623097582811</v>
      </c>
      <c r="H57">
        <v>2012</v>
      </c>
      <c r="I57">
        <v>22</v>
      </c>
      <c r="J57">
        <v>468.8</v>
      </c>
      <c r="K57">
        <v>4.1666999999999996</v>
      </c>
      <c r="L57">
        <v>2020</v>
      </c>
      <c r="N57">
        <v>2020</v>
      </c>
    </row>
    <row r="58" spans="1:14" x14ac:dyDescent="0.35">
      <c r="A58" t="s">
        <v>13</v>
      </c>
      <c r="D58">
        <v>2012</v>
      </c>
      <c r="F58">
        <v>280</v>
      </c>
      <c r="G58">
        <f t="shared" si="2"/>
        <v>0.57743957027752912</v>
      </c>
      <c r="H58">
        <v>2013</v>
      </c>
      <c r="I58">
        <v>22</v>
      </c>
      <c r="J58">
        <v>468.8</v>
      </c>
      <c r="K58">
        <v>4.1666999999999996</v>
      </c>
      <c r="L58">
        <v>2020</v>
      </c>
      <c r="N58">
        <v>2020</v>
      </c>
    </row>
    <row r="59" spans="1:14" x14ac:dyDescent="0.35">
      <c r="A59" t="s">
        <v>13</v>
      </c>
      <c r="D59">
        <v>2014</v>
      </c>
      <c r="F59">
        <v>306</v>
      </c>
      <c r="G59">
        <f t="shared" si="2"/>
        <v>0.63563115487914057</v>
      </c>
      <c r="H59">
        <v>2015</v>
      </c>
      <c r="I59">
        <v>22</v>
      </c>
      <c r="J59">
        <v>468.8</v>
      </c>
      <c r="K59">
        <v>4.1666999999999996</v>
      </c>
      <c r="L59">
        <v>2020</v>
      </c>
      <c r="N59">
        <v>2020</v>
      </c>
    </row>
    <row r="60" spans="1:14" x14ac:dyDescent="0.35">
      <c r="A60" t="s">
        <v>13</v>
      </c>
      <c r="B60">
        <v>5.5953447000000003E-2</v>
      </c>
      <c r="C60">
        <v>0</v>
      </c>
      <c r="D60">
        <v>2020</v>
      </c>
      <c r="E60">
        <v>0</v>
      </c>
      <c r="F60">
        <v>1</v>
      </c>
      <c r="G60">
        <f t="shared" si="2"/>
        <v>-4.7000895255147716E-2</v>
      </c>
      <c r="H60">
        <v>2021</v>
      </c>
      <c r="I60">
        <v>22</v>
      </c>
      <c r="J60">
        <v>468.8</v>
      </c>
      <c r="K60">
        <v>4.1666999999999996</v>
      </c>
      <c r="L60">
        <v>2020</v>
      </c>
      <c r="N60">
        <v>2020</v>
      </c>
    </row>
    <row r="61" spans="1:14" x14ac:dyDescent="0.35">
      <c r="A61" t="s">
        <v>13</v>
      </c>
      <c r="B61">
        <v>5.5953447000000003E-2</v>
      </c>
      <c r="C61">
        <v>0</v>
      </c>
      <c r="D61">
        <v>2021</v>
      </c>
      <c r="E61">
        <v>1</v>
      </c>
      <c r="F61">
        <v>44</v>
      </c>
      <c r="G61">
        <f t="shared" si="2"/>
        <v>4.9239033124440466E-2</v>
      </c>
      <c r="H61">
        <v>2021</v>
      </c>
      <c r="I61">
        <v>22</v>
      </c>
      <c r="J61">
        <v>468.8</v>
      </c>
      <c r="K61">
        <v>4.1666999999999996</v>
      </c>
      <c r="L61">
        <v>2020</v>
      </c>
      <c r="N61">
        <v>2020</v>
      </c>
    </row>
    <row r="62" spans="1:14" x14ac:dyDescent="0.35">
      <c r="A62" t="s">
        <v>13</v>
      </c>
      <c r="B62">
        <v>5.5953447000000003E-2</v>
      </c>
      <c r="C62">
        <v>0</v>
      </c>
      <c r="D62">
        <v>2022</v>
      </c>
      <c r="E62">
        <v>2</v>
      </c>
      <c r="F62">
        <v>22</v>
      </c>
      <c r="G62">
        <f t="shared" si="2"/>
        <v>0</v>
      </c>
      <c r="H62">
        <v>2022</v>
      </c>
      <c r="I62">
        <v>22</v>
      </c>
      <c r="J62">
        <v>468.8</v>
      </c>
      <c r="K62">
        <v>4.1666999999999996</v>
      </c>
      <c r="L62">
        <v>2020</v>
      </c>
      <c r="N62">
        <v>2020</v>
      </c>
    </row>
    <row r="63" spans="1:14" x14ac:dyDescent="0.35">
      <c r="A63" t="s">
        <v>13</v>
      </c>
      <c r="B63">
        <v>5.5953447000000003E-2</v>
      </c>
      <c r="C63">
        <v>0</v>
      </c>
      <c r="D63">
        <v>2023</v>
      </c>
      <c r="E63">
        <v>3</v>
      </c>
      <c r="F63">
        <v>47</v>
      </c>
      <c r="G63">
        <f t="shared" si="2"/>
        <v>5.595344673231871E-2</v>
      </c>
      <c r="H63">
        <v>2023</v>
      </c>
      <c r="I63">
        <v>22</v>
      </c>
      <c r="J63">
        <v>468.8</v>
      </c>
      <c r="K63">
        <v>4.1666999999999996</v>
      </c>
      <c r="L63">
        <v>2020</v>
      </c>
      <c r="N63">
        <v>2020</v>
      </c>
    </row>
    <row r="64" spans="1:14" x14ac:dyDescent="0.35">
      <c r="A64" t="s">
        <v>14</v>
      </c>
      <c r="D64">
        <v>2009</v>
      </c>
      <c r="F64">
        <v>18713</v>
      </c>
      <c r="G64">
        <f t="shared" si="2"/>
        <v>0.87554411870806381</v>
      </c>
      <c r="H64">
        <v>2009</v>
      </c>
      <c r="I64">
        <v>510</v>
      </c>
      <c r="J64">
        <v>21300.5</v>
      </c>
      <c r="K64">
        <v>7.6566000000000001</v>
      </c>
      <c r="L64">
        <v>2019</v>
      </c>
      <c r="N64">
        <v>2019</v>
      </c>
    </row>
    <row r="65" spans="1:14" x14ac:dyDescent="0.35">
      <c r="A65" t="s">
        <v>14</v>
      </c>
      <c r="D65">
        <v>2013</v>
      </c>
      <c r="F65">
        <v>23888</v>
      </c>
      <c r="G65">
        <f t="shared" si="2"/>
        <v>1.1244558812919363</v>
      </c>
      <c r="H65">
        <v>2013</v>
      </c>
      <c r="I65">
        <v>510</v>
      </c>
      <c r="J65">
        <v>21300.5</v>
      </c>
      <c r="K65">
        <v>7.6566000000000001</v>
      </c>
      <c r="L65">
        <v>2019</v>
      </c>
      <c r="N65">
        <v>2019</v>
      </c>
    </row>
    <row r="66" spans="1:14" x14ac:dyDescent="0.35">
      <c r="A66" t="s">
        <v>14</v>
      </c>
      <c r="D66">
        <v>2017</v>
      </c>
      <c r="E66">
        <v>0</v>
      </c>
      <c r="F66">
        <v>1103</v>
      </c>
      <c r="G66">
        <f t="shared" si="2"/>
        <v>2.8522642553089152E-2</v>
      </c>
      <c r="H66">
        <v>2017</v>
      </c>
      <c r="I66">
        <v>510</v>
      </c>
      <c r="J66">
        <v>21300.5</v>
      </c>
      <c r="K66">
        <v>7.6566000000000001</v>
      </c>
      <c r="L66">
        <v>2019</v>
      </c>
      <c r="N66">
        <v>2019</v>
      </c>
    </row>
    <row r="67" spans="1:14" x14ac:dyDescent="0.35">
      <c r="A67" t="s">
        <v>14</v>
      </c>
      <c r="B67">
        <v>3.1264280000000001E-3</v>
      </c>
      <c r="C67">
        <v>0</v>
      </c>
      <c r="D67">
        <v>2019</v>
      </c>
      <c r="E67">
        <v>2</v>
      </c>
      <c r="F67">
        <v>510</v>
      </c>
      <c r="G67">
        <f t="shared" si="2"/>
        <v>0</v>
      </c>
      <c r="H67">
        <v>2020</v>
      </c>
      <c r="I67">
        <v>510</v>
      </c>
      <c r="J67">
        <v>21300.5</v>
      </c>
      <c r="K67">
        <v>7.6566000000000001</v>
      </c>
      <c r="L67">
        <v>2019</v>
      </c>
      <c r="N67">
        <v>2019</v>
      </c>
    </row>
    <row r="68" spans="1:14" x14ac:dyDescent="0.35">
      <c r="A68" t="s">
        <v>14</v>
      </c>
      <c r="B68">
        <v>3.1264280000000001E-3</v>
      </c>
      <c r="C68">
        <v>0</v>
      </c>
      <c r="D68">
        <v>2024</v>
      </c>
      <c r="E68">
        <v>7</v>
      </c>
      <c r="F68">
        <v>770</v>
      </c>
      <c r="G68">
        <f t="shared" si="2"/>
        <v>1.2505711743344316E-2</v>
      </c>
      <c r="H68">
        <v>2024</v>
      </c>
      <c r="I68">
        <v>510</v>
      </c>
      <c r="J68">
        <v>21300.5</v>
      </c>
      <c r="K68">
        <v>7.6566000000000001</v>
      </c>
      <c r="L68">
        <v>2019</v>
      </c>
      <c r="N68">
        <v>2019</v>
      </c>
    </row>
    <row r="69" spans="1:14" x14ac:dyDescent="0.35">
      <c r="A69" t="s">
        <v>15</v>
      </c>
      <c r="D69">
        <v>2007</v>
      </c>
      <c r="F69">
        <v>257</v>
      </c>
      <c r="G69">
        <f t="shared" si="2"/>
        <v>0.5740011254924029</v>
      </c>
      <c r="H69">
        <v>2008</v>
      </c>
      <c r="I69">
        <v>2</v>
      </c>
      <c r="J69">
        <v>446.25</v>
      </c>
      <c r="K69">
        <v>8.6759000000000004</v>
      </c>
      <c r="L69">
        <v>2017</v>
      </c>
      <c r="N69">
        <v>2017</v>
      </c>
    </row>
    <row r="70" spans="1:14" x14ac:dyDescent="0.35">
      <c r="A70" t="s">
        <v>15</v>
      </c>
      <c r="D70">
        <v>2009</v>
      </c>
      <c r="F70">
        <v>438</v>
      </c>
      <c r="G70">
        <f t="shared" si="2"/>
        <v>0.98142937535171637</v>
      </c>
      <c r="H70">
        <v>2009</v>
      </c>
      <c r="I70">
        <v>2</v>
      </c>
      <c r="J70">
        <v>446.25</v>
      </c>
      <c r="K70">
        <v>8.6759000000000004</v>
      </c>
      <c r="L70">
        <v>2017</v>
      </c>
      <c r="N70">
        <v>2017</v>
      </c>
    </row>
    <row r="71" spans="1:14" x14ac:dyDescent="0.35">
      <c r="A71" t="s">
        <v>15</v>
      </c>
      <c r="D71">
        <v>2011</v>
      </c>
      <c r="F71">
        <v>411</v>
      </c>
      <c r="G71">
        <f t="shared" si="2"/>
        <v>0.92065278559369723</v>
      </c>
      <c r="H71">
        <v>2011</v>
      </c>
      <c r="I71">
        <v>2</v>
      </c>
      <c r="J71">
        <v>446.25</v>
      </c>
      <c r="K71">
        <v>8.6759000000000004</v>
      </c>
      <c r="L71">
        <v>2017</v>
      </c>
      <c r="N71">
        <v>2017</v>
      </c>
    </row>
    <row r="72" spans="1:14" x14ac:dyDescent="0.35">
      <c r="A72" t="s">
        <v>15</v>
      </c>
      <c r="D72">
        <v>2012</v>
      </c>
      <c r="F72">
        <v>293</v>
      </c>
      <c r="G72">
        <f t="shared" si="2"/>
        <v>0.65503657850309516</v>
      </c>
      <c r="H72">
        <v>2012</v>
      </c>
      <c r="I72">
        <v>2</v>
      </c>
      <c r="J72">
        <v>446.25</v>
      </c>
      <c r="K72">
        <v>8.6759000000000004</v>
      </c>
      <c r="L72">
        <v>2017</v>
      </c>
      <c r="N72">
        <v>2017</v>
      </c>
    </row>
    <row r="73" spans="1:14" x14ac:dyDescent="0.35">
      <c r="A73" t="s">
        <v>15</v>
      </c>
      <c r="D73">
        <v>2013</v>
      </c>
      <c r="F73">
        <v>314</v>
      </c>
      <c r="G73">
        <f t="shared" si="2"/>
        <v>0.70230725942599892</v>
      </c>
      <c r="H73">
        <v>2013</v>
      </c>
      <c r="I73">
        <v>2</v>
      </c>
      <c r="J73">
        <v>446.25</v>
      </c>
      <c r="K73">
        <v>8.6759000000000004</v>
      </c>
      <c r="L73">
        <v>2017</v>
      </c>
      <c r="N73">
        <v>2017</v>
      </c>
    </row>
    <row r="74" spans="1:14" x14ac:dyDescent="0.35">
      <c r="A74" t="s">
        <v>15</v>
      </c>
      <c r="D74">
        <v>2014</v>
      </c>
      <c r="F74">
        <v>435</v>
      </c>
      <c r="G74">
        <f t="shared" si="2"/>
        <v>0.97467642093415874</v>
      </c>
      <c r="H74">
        <v>2014</v>
      </c>
      <c r="I74">
        <v>2</v>
      </c>
      <c r="J74">
        <v>446.25</v>
      </c>
      <c r="K74">
        <v>8.6759000000000004</v>
      </c>
      <c r="L74">
        <v>2017</v>
      </c>
      <c r="N74">
        <v>2017</v>
      </c>
    </row>
    <row r="75" spans="1:14" x14ac:dyDescent="0.35">
      <c r="A75" t="s">
        <v>15</v>
      </c>
      <c r="D75">
        <v>2015</v>
      </c>
      <c r="F75">
        <v>728</v>
      </c>
      <c r="G75">
        <f t="shared" si="2"/>
        <v>1.6342149690489589</v>
      </c>
      <c r="H75">
        <v>2015</v>
      </c>
      <c r="I75">
        <v>2</v>
      </c>
      <c r="J75">
        <v>446.25</v>
      </c>
      <c r="K75">
        <v>8.6759000000000004</v>
      </c>
      <c r="L75">
        <v>2017</v>
      </c>
      <c r="N75">
        <v>2017</v>
      </c>
    </row>
    <row r="76" spans="1:14" x14ac:dyDescent="0.35">
      <c r="A76" t="s">
        <v>15</v>
      </c>
      <c r="D76">
        <v>2016</v>
      </c>
      <c r="F76">
        <v>694</v>
      </c>
      <c r="G76">
        <f t="shared" si="2"/>
        <v>1.5576814856499719</v>
      </c>
      <c r="H76">
        <v>2016</v>
      </c>
      <c r="I76">
        <v>2</v>
      </c>
      <c r="J76">
        <v>446.25</v>
      </c>
      <c r="K76">
        <v>8.6759000000000004</v>
      </c>
      <c r="L76">
        <v>2017</v>
      </c>
      <c r="N76">
        <v>2017</v>
      </c>
    </row>
    <row r="77" spans="1:14" x14ac:dyDescent="0.35">
      <c r="A77" t="s">
        <v>15</v>
      </c>
      <c r="B77">
        <v>1.7203955E-2</v>
      </c>
      <c r="C77">
        <v>-1.6078500000000001E-4</v>
      </c>
      <c r="D77">
        <v>2017</v>
      </c>
      <c r="E77">
        <v>0</v>
      </c>
      <c r="F77">
        <v>2</v>
      </c>
      <c r="G77">
        <f t="shared" si="2"/>
        <v>0</v>
      </c>
      <c r="H77">
        <v>2017</v>
      </c>
      <c r="I77">
        <v>2</v>
      </c>
      <c r="J77">
        <v>446.25</v>
      </c>
      <c r="K77">
        <v>8.6759000000000004</v>
      </c>
      <c r="L77">
        <v>2017</v>
      </c>
      <c r="N77">
        <v>2017</v>
      </c>
    </row>
    <row r="78" spans="1:14" x14ac:dyDescent="0.35">
      <c r="A78" t="s">
        <v>15</v>
      </c>
      <c r="B78">
        <v>1.7203955E-2</v>
      </c>
      <c r="C78">
        <v>-1.6078500000000001E-4</v>
      </c>
      <c r="D78">
        <v>2018</v>
      </c>
      <c r="E78">
        <v>1</v>
      </c>
      <c r="F78">
        <v>17</v>
      </c>
      <c r="G78">
        <f t="shared" si="2"/>
        <v>3.3764772087788407E-2</v>
      </c>
      <c r="H78">
        <v>2019</v>
      </c>
      <c r="I78">
        <v>2</v>
      </c>
      <c r="J78">
        <v>446.25</v>
      </c>
      <c r="K78">
        <v>8.6759000000000004</v>
      </c>
      <c r="L78">
        <v>2017</v>
      </c>
      <c r="N78">
        <v>2017</v>
      </c>
    </row>
    <row r="79" spans="1:14" x14ac:dyDescent="0.35">
      <c r="A79" t="s">
        <v>15</v>
      </c>
      <c r="B79">
        <v>1.7203955E-2</v>
      </c>
      <c r="C79">
        <v>-1.6078500000000001E-4</v>
      </c>
      <c r="D79">
        <v>2019</v>
      </c>
      <c r="E79">
        <v>2</v>
      </c>
      <c r="F79">
        <v>25</v>
      </c>
      <c r="G79">
        <f t="shared" si="2"/>
        <v>5.1772650534608888E-2</v>
      </c>
      <c r="H79">
        <v>2020</v>
      </c>
      <c r="I79">
        <v>2</v>
      </c>
      <c r="J79">
        <v>446.25</v>
      </c>
      <c r="K79">
        <v>8.6759000000000004</v>
      </c>
      <c r="L79">
        <v>2017</v>
      </c>
      <c r="N79">
        <v>2017</v>
      </c>
    </row>
    <row r="80" spans="1:14" x14ac:dyDescent="0.35">
      <c r="A80" t="s">
        <v>16</v>
      </c>
      <c r="D80">
        <v>2013</v>
      </c>
      <c r="F80">
        <v>784</v>
      </c>
      <c r="G80">
        <f t="shared" si="2"/>
        <v>1.1505122143420017</v>
      </c>
      <c r="H80">
        <v>2014</v>
      </c>
      <c r="I80">
        <v>54</v>
      </c>
      <c r="J80">
        <v>688.5</v>
      </c>
      <c r="K80">
        <v>5.9931000000000001</v>
      </c>
      <c r="L80">
        <v>2017</v>
      </c>
      <c r="N80">
        <v>2017</v>
      </c>
    </row>
    <row r="81" spans="1:14" x14ac:dyDescent="0.35">
      <c r="A81" t="s">
        <v>16</v>
      </c>
      <c r="D81">
        <v>2016</v>
      </c>
      <c r="F81">
        <v>593</v>
      </c>
      <c r="G81">
        <f t="shared" si="2"/>
        <v>0.84948778565799843</v>
      </c>
      <c r="H81">
        <v>2016</v>
      </c>
      <c r="I81">
        <v>54</v>
      </c>
      <c r="J81">
        <v>688.5</v>
      </c>
      <c r="K81">
        <v>5.9931000000000001</v>
      </c>
      <c r="L81">
        <v>2017</v>
      </c>
      <c r="N81">
        <v>2017</v>
      </c>
    </row>
    <row r="82" spans="1:14" x14ac:dyDescent="0.35">
      <c r="A82" t="s">
        <v>16</v>
      </c>
      <c r="B82">
        <v>5.4932957999999997E-2</v>
      </c>
      <c r="C82">
        <v>-2.0813406999999999E-2</v>
      </c>
      <c r="D82">
        <v>2017</v>
      </c>
      <c r="E82">
        <v>0</v>
      </c>
      <c r="F82">
        <v>54</v>
      </c>
      <c r="G82">
        <f t="shared" si="2"/>
        <v>0</v>
      </c>
      <c r="H82">
        <v>2017</v>
      </c>
      <c r="I82">
        <v>54</v>
      </c>
      <c r="J82">
        <v>688.5</v>
      </c>
      <c r="K82">
        <v>5.9931000000000001</v>
      </c>
      <c r="L82">
        <v>2017</v>
      </c>
      <c r="N82">
        <v>2017</v>
      </c>
    </row>
    <row r="83" spans="1:14" x14ac:dyDescent="0.35">
      <c r="A83" t="s">
        <v>16</v>
      </c>
      <c r="B83">
        <v>5.4932957999999997E-2</v>
      </c>
      <c r="C83">
        <v>-2.0813406999999999E-2</v>
      </c>
      <c r="D83">
        <v>2018</v>
      </c>
      <c r="E83">
        <v>1</v>
      </c>
      <c r="F83">
        <v>112</v>
      </c>
      <c r="G83">
        <f t="shared" si="2"/>
        <v>9.1410559495665872E-2</v>
      </c>
      <c r="H83">
        <v>2019</v>
      </c>
      <c r="I83">
        <v>54</v>
      </c>
      <c r="J83">
        <v>688.5</v>
      </c>
      <c r="K83">
        <v>5.9931000000000001</v>
      </c>
      <c r="L83">
        <v>2017</v>
      </c>
      <c r="N83">
        <v>2017</v>
      </c>
    </row>
    <row r="84" spans="1:14" x14ac:dyDescent="0.35">
      <c r="A84" t="s">
        <v>16</v>
      </c>
      <c r="B84">
        <v>5.4932957999999997E-2</v>
      </c>
      <c r="C84">
        <v>-2.0813406999999999E-2</v>
      </c>
      <c r="D84">
        <v>2023</v>
      </c>
      <c r="E84">
        <v>6</v>
      </c>
      <c r="F84">
        <v>150</v>
      </c>
      <c r="G84">
        <f t="shared" si="2"/>
        <v>0.15130023640661938</v>
      </c>
      <c r="H84">
        <v>2023</v>
      </c>
      <c r="I84">
        <v>54</v>
      </c>
      <c r="J84">
        <v>688.5</v>
      </c>
      <c r="K84">
        <v>5.9931000000000001</v>
      </c>
      <c r="L84">
        <v>2017</v>
      </c>
      <c r="N84">
        <v>2017</v>
      </c>
    </row>
    <row r="85" spans="1:14" x14ac:dyDescent="0.35">
      <c r="A85" t="s">
        <v>16</v>
      </c>
      <c r="B85">
        <v>5.4932957999999997E-2</v>
      </c>
      <c r="C85">
        <v>-2.0813406999999999E-2</v>
      </c>
      <c r="D85">
        <v>2024</v>
      </c>
      <c r="E85">
        <v>7</v>
      </c>
      <c r="F85">
        <v>370</v>
      </c>
      <c r="G85">
        <f t="shared" si="2"/>
        <v>0.49802994483845547</v>
      </c>
      <c r="H85">
        <v>2024</v>
      </c>
      <c r="I85">
        <v>54</v>
      </c>
      <c r="J85">
        <v>688.5</v>
      </c>
      <c r="K85">
        <v>5.9931000000000001</v>
      </c>
      <c r="L85">
        <v>2017</v>
      </c>
      <c r="N85">
        <v>2017</v>
      </c>
    </row>
    <row r="86" spans="1:14" x14ac:dyDescent="0.35">
      <c r="A86" t="s">
        <v>17</v>
      </c>
      <c r="C86" s="1"/>
      <c r="D86">
        <v>2005</v>
      </c>
      <c r="F86">
        <v>2259</v>
      </c>
      <c r="G86">
        <f t="shared" si="2"/>
        <v>0.86263662963073739</v>
      </c>
      <c r="H86">
        <v>2006</v>
      </c>
      <c r="I86">
        <v>442</v>
      </c>
      <c r="J86">
        <v>2548.3330000000001</v>
      </c>
      <c r="K86">
        <v>7.8756000000000004</v>
      </c>
      <c r="L86">
        <v>2017</v>
      </c>
      <c r="N86">
        <v>2017</v>
      </c>
    </row>
    <row r="87" spans="1:14" x14ac:dyDescent="0.35">
      <c r="A87" t="s">
        <v>17</v>
      </c>
      <c r="C87" s="1"/>
      <c r="D87">
        <v>2011</v>
      </c>
      <c r="F87">
        <v>2804</v>
      </c>
      <c r="G87">
        <f t="shared" si="2"/>
        <v>1.1213801426460108</v>
      </c>
      <c r="H87">
        <v>2012</v>
      </c>
      <c r="I87">
        <v>442</v>
      </c>
      <c r="J87">
        <v>2548.3330000000001</v>
      </c>
      <c r="K87">
        <v>7.8756000000000004</v>
      </c>
      <c r="L87">
        <v>2017</v>
      </c>
      <c r="N87">
        <v>2017</v>
      </c>
    </row>
    <row r="88" spans="1:14" x14ac:dyDescent="0.35">
      <c r="A88" t="s">
        <v>17</v>
      </c>
      <c r="C88" s="1"/>
      <c r="D88">
        <v>2015</v>
      </c>
      <c r="F88">
        <v>2582</v>
      </c>
      <c r="G88">
        <f t="shared" si="2"/>
        <v>1.0159837024819911</v>
      </c>
      <c r="H88">
        <v>2016</v>
      </c>
      <c r="I88">
        <v>442</v>
      </c>
      <c r="J88">
        <v>2548.3330000000001</v>
      </c>
      <c r="K88">
        <v>7.8756000000000004</v>
      </c>
      <c r="L88">
        <v>2017</v>
      </c>
      <c r="N88">
        <v>2017</v>
      </c>
    </row>
    <row r="89" spans="1:14" x14ac:dyDescent="0.35">
      <c r="A89" t="s">
        <v>17</v>
      </c>
      <c r="B89">
        <v>5.2302580000000001E-2</v>
      </c>
      <c r="C89" s="1">
        <v>3.9299999999999999E-17</v>
      </c>
      <c r="D89">
        <v>2017</v>
      </c>
      <c r="E89">
        <v>0</v>
      </c>
      <c r="F89">
        <v>442</v>
      </c>
      <c r="G89">
        <f t="shared" ref="G89:G120" si="3">(F89-I89)/(J89-I89)</f>
        <v>0</v>
      </c>
      <c r="H89">
        <v>2018</v>
      </c>
      <c r="I89">
        <v>442</v>
      </c>
      <c r="J89">
        <v>2548.3330000000001</v>
      </c>
      <c r="K89">
        <v>7.8756000000000004</v>
      </c>
      <c r="L89">
        <v>2017</v>
      </c>
      <c r="N89">
        <v>2017</v>
      </c>
    </row>
    <row r="90" spans="1:14" x14ac:dyDescent="0.35">
      <c r="A90" t="s">
        <v>17</v>
      </c>
      <c r="B90">
        <v>5.2302580000000001E-2</v>
      </c>
      <c r="C90" s="1">
        <v>3.9299999999999999E-17</v>
      </c>
      <c r="D90">
        <v>2023</v>
      </c>
      <c r="E90">
        <v>6</v>
      </c>
      <c r="F90">
        <v>1103</v>
      </c>
      <c r="G90">
        <f t="shared" si="3"/>
        <v>0.31381552679467112</v>
      </c>
      <c r="H90">
        <v>2024</v>
      </c>
      <c r="I90">
        <v>442</v>
      </c>
      <c r="J90">
        <v>2548.3330000000001</v>
      </c>
      <c r="K90">
        <v>7.8756000000000004</v>
      </c>
      <c r="L90">
        <v>2017</v>
      </c>
      <c r="N90">
        <v>2017</v>
      </c>
    </row>
    <row r="91" spans="1:14" x14ac:dyDescent="0.35">
      <c r="A91" t="s">
        <v>18</v>
      </c>
      <c r="D91">
        <v>1996</v>
      </c>
      <c r="F91">
        <v>13539</v>
      </c>
      <c r="G91">
        <f t="shared" si="3"/>
        <v>0.84460775076942407</v>
      </c>
      <c r="H91">
        <v>1996</v>
      </c>
      <c r="I91">
        <v>92</v>
      </c>
      <c r="J91">
        <v>16013</v>
      </c>
      <c r="K91">
        <v>7.94</v>
      </c>
      <c r="L91">
        <v>2017</v>
      </c>
      <c r="N91">
        <v>2017</v>
      </c>
    </row>
    <row r="92" spans="1:14" x14ac:dyDescent="0.35">
      <c r="A92" t="s">
        <v>18</v>
      </c>
      <c r="D92">
        <v>1998</v>
      </c>
      <c r="F92">
        <v>14046</v>
      </c>
      <c r="G92">
        <f t="shared" si="3"/>
        <v>0.87645248414044341</v>
      </c>
      <c r="H92">
        <v>1998</v>
      </c>
      <c r="I92">
        <v>92</v>
      </c>
      <c r="J92">
        <v>16013</v>
      </c>
      <c r="K92">
        <v>7.94</v>
      </c>
      <c r="L92">
        <v>2017</v>
      </c>
      <c r="N92">
        <v>2017</v>
      </c>
    </row>
    <row r="93" spans="1:14" x14ac:dyDescent="0.35">
      <c r="A93" t="s">
        <v>18</v>
      </c>
      <c r="D93">
        <v>2000</v>
      </c>
      <c r="F93">
        <v>16735</v>
      </c>
      <c r="G93">
        <f t="shared" si="3"/>
        <v>1.0453489102443314</v>
      </c>
      <c r="H93">
        <v>2001</v>
      </c>
      <c r="I93">
        <v>92</v>
      </c>
      <c r="J93">
        <v>16013</v>
      </c>
      <c r="K93">
        <v>7.94</v>
      </c>
      <c r="L93">
        <v>2017</v>
      </c>
      <c r="N93">
        <v>2017</v>
      </c>
    </row>
    <row r="94" spans="1:14" x14ac:dyDescent="0.35">
      <c r="A94" t="s">
        <v>18</v>
      </c>
      <c r="D94">
        <v>2004</v>
      </c>
      <c r="F94">
        <v>13342</v>
      </c>
      <c r="G94">
        <f t="shared" si="3"/>
        <v>0.83223415614597074</v>
      </c>
      <c r="H94">
        <v>2005</v>
      </c>
      <c r="I94">
        <v>92</v>
      </c>
      <c r="J94">
        <v>16013</v>
      </c>
      <c r="K94">
        <v>7.94</v>
      </c>
      <c r="L94">
        <v>2017</v>
      </c>
      <c r="N94">
        <v>2017</v>
      </c>
    </row>
    <row r="95" spans="1:14" x14ac:dyDescent="0.35">
      <c r="A95" t="s">
        <v>18</v>
      </c>
      <c r="D95">
        <v>2009</v>
      </c>
      <c r="F95">
        <v>17508</v>
      </c>
      <c r="G95">
        <f t="shared" si="3"/>
        <v>1.0939011368632623</v>
      </c>
      <c r="H95">
        <v>2009</v>
      </c>
      <c r="I95">
        <v>92</v>
      </c>
      <c r="J95">
        <v>16013</v>
      </c>
      <c r="K95">
        <v>7.94</v>
      </c>
      <c r="L95">
        <v>2017</v>
      </c>
      <c r="N95">
        <v>2017</v>
      </c>
    </row>
    <row r="96" spans="1:14" x14ac:dyDescent="0.35">
      <c r="A96" t="s">
        <v>18</v>
      </c>
      <c r="D96">
        <v>2011</v>
      </c>
      <c r="F96">
        <v>19263</v>
      </c>
      <c r="G96">
        <f t="shared" si="3"/>
        <v>1.2041329062244834</v>
      </c>
      <c r="H96">
        <v>2011</v>
      </c>
      <c r="I96">
        <v>92</v>
      </c>
      <c r="J96">
        <v>16013</v>
      </c>
      <c r="K96">
        <v>7.94</v>
      </c>
      <c r="L96">
        <v>2017</v>
      </c>
      <c r="N96">
        <v>2017</v>
      </c>
    </row>
    <row r="97" spans="1:14" x14ac:dyDescent="0.35">
      <c r="A97" t="s">
        <v>18</v>
      </c>
      <c r="D97">
        <v>2013</v>
      </c>
      <c r="F97">
        <v>17700</v>
      </c>
      <c r="G97">
        <f t="shared" si="3"/>
        <v>1.1059606808617548</v>
      </c>
      <c r="H97">
        <v>2013</v>
      </c>
      <c r="I97">
        <v>92</v>
      </c>
      <c r="J97">
        <v>16013</v>
      </c>
      <c r="K97">
        <v>7.94</v>
      </c>
      <c r="L97">
        <v>2017</v>
      </c>
      <c r="N97">
        <v>2017</v>
      </c>
    </row>
    <row r="98" spans="1:14" x14ac:dyDescent="0.35">
      <c r="A98" t="s">
        <v>18</v>
      </c>
      <c r="D98">
        <v>2015</v>
      </c>
      <c r="F98">
        <v>15971</v>
      </c>
      <c r="G98">
        <f t="shared" si="3"/>
        <v>0.99736197475032973</v>
      </c>
      <c r="H98">
        <v>2015</v>
      </c>
      <c r="I98">
        <v>92</v>
      </c>
      <c r="J98">
        <v>16013</v>
      </c>
      <c r="K98">
        <v>7.94</v>
      </c>
      <c r="L98">
        <v>2017</v>
      </c>
      <c r="N98">
        <v>2017</v>
      </c>
    </row>
    <row r="99" spans="1:14" x14ac:dyDescent="0.35">
      <c r="A99" t="s">
        <v>18</v>
      </c>
      <c r="B99">
        <v>5.360198E-3</v>
      </c>
      <c r="C99">
        <v>-1.7881349999999999E-3</v>
      </c>
      <c r="D99">
        <v>2017</v>
      </c>
      <c r="E99">
        <v>0</v>
      </c>
      <c r="F99">
        <v>92</v>
      </c>
      <c r="G99">
        <f t="shared" si="3"/>
        <v>0</v>
      </c>
      <c r="H99">
        <v>2017</v>
      </c>
      <c r="I99">
        <v>92</v>
      </c>
      <c r="J99">
        <v>16013</v>
      </c>
      <c r="K99">
        <v>7.94</v>
      </c>
      <c r="L99">
        <v>2017</v>
      </c>
      <c r="N99">
        <v>2017</v>
      </c>
    </row>
    <row r="100" spans="1:14" x14ac:dyDescent="0.35">
      <c r="A100" t="s">
        <v>18</v>
      </c>
      <c r="B100">
        <v>5.360198E-3</v>
      </c>
      <c r="C100">
        <v>-1.7881349999999999E-3</v>
      </c>
      <c r="D100">
        <v>2019</v>
      </c>
      <c r="E100">
        <v>2</v>
      </c>
      <c r="F100">
        <v>208</v>
      </c>
      <c r="G100">
        <f t="shared" si="3"/>
        <v>7.2859744990892532E-3</v>
      </c>
      <c r="H100">
        <v>2019</v>
      </c>
      <c r="I100">
        <v>92</v>
      </c>
      <c r="J100">
        <v>16013</v>
      </c>
      <c r="K100">
        <v>7.94</v>
      </c>
      <c r="L100">
        <v>2017</v>
      </c>
      <c r="N100">
        <v>2017</v>
      </c>
    </row>
    <row r="101" spans="1:14" x14ac:dyDescent="0.35">
      <c r="A101" t="s">
        <v>18</v>
      </c>
      <c r="B101">
        <v>5.360198E-3</v>
      </c>
      <c r="C101">
        <v>-1.7881349999999999E-3</v>
      </c>
      <c r="D101">
        <v>2019</v>
      </c>
      <c r="E101">
        <v>3</v>
      </c>
      <c r="F101">
        <v>312</v>
      </c>
      <c r="G101">
        <f t="shared" si="3"/>
        <v>1.3818227498272722E-2</v>
      </c>
      <c r="H101">
        <v>2020</v>
      </c>
      <c r="I101">
        <v>92</v>
      </c>
      <c r="J101">
        <v>16013</v>
      </c>
      <c r="K101">
        <v>7.94</v>
      </c>
      <c r="L101">
        <v>2017</v>
      </c>
      <c r="N101">
        <v>2017</v>
      </c>
    </row>
    <row r="102" spans="1:14" x14ac:dyDescent="0.35">
      <c r="A102" t="s">
        <v>18</v>
      </c>
      <c r="B102">
        <v>5.360198E-3</v>
      </c>
      <c r="C102">
        <v>-1.7881349999999999E-3</v>
      </c>
      <c r="D102">
        <v>2021</v>
      </c>
      <c r="E102">
        <v>4</v>
      </c>
      <c r="F102">
        <v>513</v>
      </c>
      <c r="G102">
        <f t="shared" si="3"/>
        <v>2.6443062621694616E-2</v>
      </c>
      <c r="H102">
        <v>2022</v>
      </c>
      <c r="I102">
        <v>92</v>
      </c>
      <c r="J102">
        <v>16013</v>
      </c>
      <c r="K102">
        <v>7.94</v>
      </c>
      <c r="L102">
        <v>2017</v>
      </c>
      <c r="N102">
        <v>2017</v>
      </c>
    </row>
    <row r="103" spans="1:14" x14ac:dyDescent="0.35">
      <c r="A103" t="s">
        <v>18</v>
      </c>
      <c r="B103">
        <v>5.360198E-3</v>
      </c>
      <c r="C103">
        <v>-1.7881349999999999E-3</v>
      </c>
      <c r="D103">
        <v>2022</v>
      </c>
      <c r="E103">
        <v>5</v>
      </c>
      <c r="F103">
        <v>486</v>
      </c>
      <c r="G103">
        <f t="shared" si="3"/>
        <v>2.4747189246906602E-2</v>
      </c>
      <c r="H103">
        <v>2022</v>
      </c>
      <c r="I103">
        <v>92</v>
      </c>
      <c r="J103">
        <v>16013</v>
      </c>
      <c r="K103">
        <v>7.94</v>
      </c>
      <c r="L103">
        <v>2017</v>
      </c>
      <c r="N103">
        <v>2017</v>
      </c>
    </row>
    <row r="104" spans="1:14" x14ac:dyDescent="0.35">
      <c r="A104" t="s">
        <v>18</v>
      </c>
      <c r="B104">
        <v>5.360198E-3</v>
      </c>
      <c r="C104">
        <v>-1.7881349999999999E-3</v>
      </c>
      <c r="D104">
        <v>2023</v>
      </c>
      <c r="E104">
        <v>6</v>
      </c>
      <c r="F104">
        <v>546</v>
      </c>
      <c r="G104">
        <f t="shared" si="3"/>
        <v>2.8515796746435524E-2</v>
      </c>
      <c r="H104">
        <v>2023</v>
      </c>
      <c r="I104">
        <v>92</v>
      </c>
      <c r="J104">
        <v>16013</v>
      </c>
      <c r="K104">
        <v>7.94</v>
      </c>
      <c r="L104">
        <v>2017</v>
      </c>
      <c r="N104">
        <v>2017</v>
      </c>
    </row>
    <row r="105" spans="1:14" x14ac:dyDescent="0.35">
      <c r="A105" t="s">
        <v>18</v>
      </c>
      <c r="B105">
        <v>5.360198E-3</v>
      </c>
      <c r="C105">
        <v>-1.7881349999999999E-3</v>
      </c>
      <c r="D105">
        <v>2023</v>
      </c>
      <c r="E105">
        <v>7</v>
      </c>
      <c r="F105">
        <v>992</v>
      </c>
      <c r="G105">
        <f t="shared" si="3"/>
        <v>5.652911249293386E-2</v>
      </c>
      <c r="H105">
        <v>2024</v>
      </c>
      <c r="I105">
        <v>92</v>
      </c>
      <c r="J105">
        <v>16013</v>
      </c>
      <c r="K105">
        <v>7.94</v>
      </c>
      <c r="L105">
        <v>2017</v>
      </c>
      <c r="N105">
        <v>2017</v>
      </c>
    </row>
    <row r="106" spans="1:14" x14ac:dyDescent="0.35">
      <c r="A106" t="s">
        <v>18</v>
      </c>
      <c r="B106">
        <v>5.360198E-3</v>
      </c>
      <c r="C106">
        <v>-1.7881349999999999E-3</v>
      </c>
      <c r="D106">
        <v>2024</v>
      </c>
      <c r="E106">
        <v>7</v>
      </c>
      <c r="F106">
        <v>700</v>
      </c>
      <c r="G106">
        <f t="shared" si="3"/>
        <v>3.8188555995226428E-2</v>
      </c>
      <c r="H106">
        <v>2024</v>
      </c>
      <c r="I106">
        <v>92</v>
      </c>
      <c r="J106">
        <v>16013</v>
      </c>
      <c r="K106">
        <v>7.94</v>
      </c>
      <c r="L106">
        <v>2017</v>
      </c>
      <c r="N106">
        <v>2017</v>
      </c>
    </row>
    <row r="107" spans="1:14" x14ac:dyDescent="0.35">
      <c r="A107" t="s">
        <v>19</v>
      </c>
      <c r="D107">
        <v>2009</v>
      </c>
      <c r="F107">
        <v>208</v>
      </c>
      <c r="G107">
        <f t="shared" si="3"/>
        <v>0.97512437810945274</v>
      </c>
      <c r="H107">
        <v>2009</v>
      </c>
      <c r="I107">
        <v>12</v>
      </c>
      <c r="J107">
        <v>213</v>
      </c>
      <c r="K107">
        <v>5.3333000000000004</v>
      </c>
      <c r="L107">
        <v>2018</v>
      </c>
      <c r="N107">
        <v>2018</v>
      </c>
    </row>
    <row r="108" spans="1:14" x14ac:dyDescent="0.35">
      <c r="A108" t="s">
        <v>19</v>
      </c>
      <c r="D108">
        <v>2011</v>
      </c>
      <c r="F108">
        <v>217</v>
      </c>
      <c r="G108">
        <f t="shared" si="3"/>
        <v>1.0199004975124377</v>
      </c>
      <c r="H108">
        <v>2011</v>
      </c>
      <c r="I108">
        <v>12</v>
      </c>
      <c r="J108">
        <v>213</v>
      </c>
      <c r="K108">
        <v>5.3333000000000004</v>
      </c>
      <c r="L108">
        <v>2018</v>
      </c>
      <c r="N108">
        <v>2018</v>
      </c>
    </row>
    <row r="109" spans="1:14" x14ac:dyDescent="0.35">
      <c r="A109" t="s">
        <v>19</v>
      </c>
      <c r="D109">
        <v>2012</v>
      </c>
      <c r="F109">
        <v>214</v>
      </c>
      <c r="G109">
        <f t="shared" si="3"/>
        <v>1.0049751243781095</v>
      </c>
      <c r="H109">
        <v>2013</v>
      </c>
      <c r="I109">
        <v>12</v>
      </c>
      <c r="J109">
        <v>213</v>
      </c>
      <c r="K109">
        <v>5.3333000000000004</v>
      </c>
      <c r="L109">
        <v>2018</v>
      </c>
      <c r="N109">
        <v>2018</v>
      </c>
    </row>
    <row r="110" spans="1:14" x14ac:dyDescent="0.35">
      <c r="A110" t="s">
        <v>19</v>
      </c>
      <c r="D110">
        <v>2017</v>
      </c>
      <c r="F110">
        <v>48</v>
      </c>
      <c r="G110">
        <f t="shared" si="3"/>
        <v>0.17910447761194029</v>
      </c>
      <c r="H110">
        <v>2017</v>
      </c>
      <c r="I110">
        <v>12</v>
      </c>
      <c r="J110">
        <v>213</v>
      </c>
      <c r="K110">
        <v>5.3333000000000004</v>
      </c>
      <c r="L110">
        <v>2018</v>
      </c>
      <c r="N110">
        <v>2018</v>
      </c>
    </row>
    <row r="111" spans="1:14" x14ac:dyDescent="0.35">
      <c r="A111" t="s">
        <v>19</v>
      </c>
      <c r="B111">
        <v>2.5941720000000001E-2</v>
      </c>
      <c r="C111">
        <v>1.2970860000000001E-2</v>
      </c>
      <c r="D111">
        <v>2018</v>
      </c>
      <c r="E111">
        <v>0</v>
      </c>
      <c r="F111">
        <v>12</v>
      </c>
      <c r="G111">
        <f t="shared" si="3"/>
        <v>0</v>
      </c>
      <c r="H111">
        <v>2019</v>
      </c>
      <c r="I111">
        <v>12</v>
      </c>
      <c r="J111">
        <v>213</v>
      </c>
      <c r="K111">
        <v>5.3333000000000004</v>
      </c>
      <c r="L111">
        <v>2018</v>
      </c>
      <c r="N111">
        <v>2018</v>
      </c>
    </row>
    <row r="112" spans="1:14" x14ac:dyDescent="0.35">
      <c r="A112" t="s">
        <v>19</v>
      </c>
      <c r="B112">
        <v>2.5941720000000001E-2</v>
      </c>
      <c r="C112">
        <v>1.2970860000000001E-2</v>
      </c>
      <c r="D112">
        <v>2022</v>
      </c>
      <c r="E112">
        <v>4</v>
      </c>
      <c r="F112">
        <v>38</v>
      </c>
      <c r="G112">
        <f t="shared" si="3"/>
        <v>0.12935323383084577</v>
      </c>
      <c r="H112">
        <v>2022</v>
      </c>
      <c r="I112">
        <v>12</v>
      </c>
      <c r="J112">
        <v>213</v>
      </c>
      <c r="K112">
        <v>5.3333000000000004</v>
      </c>
      <c r="L112">
        <v>2018</v>
      </c>
      <c r="N112">
        <v>2018</v>
      </c>
    </row>
    <row r="113" spans="1:14" x14ac:dyDescent="0.35">
      <c r="A113" t="s">
        <v>19</v>
      </c>
      <c r="B113">
        <v>2.5941720000000001E-2</v>
      </c>
      <c r="C113">
        <v>1.2970860000000001E-2</v>
      </c>
      <c r="D113">
        <v>2023</v>
      </c>
      <c r="E113">
        <v>5</v>
      </c>
      <c r="F113">
        <v>33</v>
      </c>
      <c r="G113">
        <f t="shared" si="3"/>
        <v>0.1044776119402985</v>
      </c>
      <c r="H113">
        <v>2023</v>
      </c>
      <c r="I113">
        <v>12</v>
      </c>
      <c r="J113">
        <v>213</v>
      </c>
      <c r="K113">
        <v>5.3333000000000004</v>
      </c>
      <c r="L113">
        <v>2018</v>
      </c>
      <c r="N113">
        <v>2018</v>
      </c>
    </row>
    <row r="114" spans="1:14" x14ac:dyDescent="0.35">
      <c r="A114" t="s">
        <v>19</v>
      </c>
      <c r="B114">
        <v>2.5941720000000001E-2</v>
      </c>
      <c r="C114">
        <v>1.2970860000000001E-2</v>
      </c>
      <c r="D114">
        <v>2024</v>
      </c>
      <c r="E114">
        <v>6</v>
      </c>
      <c r="F114">
        <v>38</v>
      </c>
      <c r="G114">
        <f t="shared" si="3"/>
        <v>0.12935323383084577</v>
      </c>
      <c r="H114">
        <v>2024</v>
      </c>
      <c r="I114">
        <v>12</v>
      </c>
      <c r="J114">
        <v>213</v>
      </c>
      <c r="K114">
        <v>5.3333000000000004</v>
      </c>
      <c r="L114">
        <v>2018</v>
      </c>
      <c r="N114">
        <v>2018</v>
      </c>
    </row>
    <row r="115" spans="1:14" x14ac:dyDescent="0.35">
      <c r="A115" t="s">
        <v>20</v>
      </c>
      <c r="C115" s="1"/>
      <c r="D115">
        <v>1996</v>
      </c>
      <c r="F115">
        <v>23855</v>
      </c>
      <c r="G115">
        <f t="shared" si="3"/>
        <v>1.2748233682296211</v>
      </c>
      <c r="H115">
        <v>1996</v>
      </c>
      <c r="I115">
        <v>4909</v>
      </c>
      <c r="J115">
        <v>19770.666700000002</v>
      </c>
      <c r="K115">
        <v>2.4342999999999999</v>
      </c>
      <c r="L115">
        <v>2019</v>
      </c>
      <c r="N115">
        <v>2019</v>
      </c>
    </row>
    <row r="116" spans="1:14" x14ac:dyDescent="0.35">
      <c r="A116" t="s">
        <v>20</v>
      </c>
      <c r="C116" s="1"/>
      <c r="D116">
        <v>1998</v>
      </c>
      <c r="F116">
        <v>18781</v>
      </c>
      <c r="G116">
        <f t="shared" si="3"/>
        <v>0.93340809480002662</v>
      </c>
      <c r="H116">
        <v>1998</v>
      </c>
      <c r="I116">
        <v>4909</v>
      </c>
      <c r="J116">
        <v>19770.666700000002</v>
      </c>
      <c r="K116">
        <v>2.4342999999999999</v>
      </c>
      <c r="L116">
        <v>2019</v>
      </c>
      <c r="N116">
        <v>2019</v>
      </c>
    </row>
    <row r="117" spans="1:14" x14ac:dyDescent="0.35">
      <c r="A117" t="s">
        <v>20</v>
      </c>
      <c r="C117" s="1"/>
      <c r="D117">
        <v>2004</v>
      </c>
      <c r="F117">
        <v>16676</v>
      </c>
      <c r="G117">
        <f t="shared" si="3"/>
        <v>0.79176853024163152</v>
      </c>
      <c r="H117">
        <v>2005</v>
      </c>
      <c r="I117">
        <v>4909</v>
      </c>
      <c r="J117">
        <v>19770.666700000002</v>
      </c>
      <c r="K117">
        <v>2.4342999999999999</v>
      </c>
      <c r="L117">
        <v>2019</v>
      </c>
      <c r="N117">
        <v>2019</v>
      </c>
    </row>
    <row r="118" spans="1:14" x14ac:dyDescent="0.35">
      <c r="A118" t="s">
        <v>20</v>
      </c>
      <c r="C118" s="1"/>
      <c r="D118">
        <v>2017</v>
      </c>
      <c r="F118">
        <v>8459</v>
      </c>
      <c r="G118">
        <f t="shared" si="3"/>
        <v>0.23886957443339782</v>
      </c>
      <c r="H118">
        <v>2017</v>
      </c>
      <c r="I118">
        <v>4909</v>
      </c>
      <c r="J118">
        <v>19770.666700000002</v>
      </c>
      <c r="K118">
        <v>2.4342999999999999</v>
      </c>
      <c r="L118">
        <v>2019</v>
      </c>
      <c r="N118">
        <v>2019</v>
      </c>
    </row>
    <row r="119" spans="1:14" x14ac:dyDescent="0.35">
      <c r="A119" t="s">
        <v>20</v>
      </c>
      <c r="B119">
        <v>7.7817652000000001E-2</v>
      </c>
      <c r="C119" s="1">
        <v>3.9299999999999999E-17</v>
      </c>
      <c r="D119">
        <v>2019</v>
      </c>
      <c r="E119">
        <v>0</v>
      </c>
      <c r="F119">
        <v>4909</v>
      </c>
      <c r="G119">
        <f t="shared" si="3"/>
        <v>0</v>
      </c>
      <c r="H119">
        <v>2020</v>
      </c>
      <c r="I119">
        <v>4909</v>
      </c>
      <c r="J119">
        <v>19770.666700000002</v>
      </c>
      <c r="K119">
        <v>2.4342999999999999</v>
      </c>
      <c r="L119">
        <v>2019</v>
      </c>
      <c r="N119">
        <v>2019</v>
      </c>
    </row>
    <row r="120" spans="1:14" x14ac:dyDescent="0.35">
      <c r="A120" t="s">
        <v>20</v>
      </c>
      <c r="B120">
        <v>7.7817652000000001E-2</v>
      </c>
      <c r="C120" s="1">
        <v>3.9299999999999999E-17</v>
      </c>
      <c r="D120">
        <v>2023</v>
      </c>
      <c r="E120">
        <v>4</v>
      </c>
      <c r="F120">
        <v>9535</v>
      </c>
      <c r="G120">
        <f t="shared" si="3"/>
        <v>0.31127060600814038</v>
      </c>
      <c r="H120">
        <v>2024</v>
      </c>
      <c r="I120">
        <v>4909</v>
      </c>
      <c r="J120">
        <v>19770.666700000002</v>
      </c>
      <c r="K120">
        <v>2.4342999999999999</v>
      </c>
      <c r="L120">
        <v>2019</v>
      </c>
      <c r="N120">
        <v>2019</v>
      </c>
    </row>
    <row r="121" spans="1:14" x14ac:dyDescent="0.35">
      <c r="A121" t="s">
        <v>21</v>
      </c>
      <c r="D121">
        <v>2010</v>
      </c>
      <c r="F121">
        <v>2572</v>
      </c>
      <c r="G121">
        <f t="shared" ref="G121:G152" si="4">(F121-I121)/(J121-I121)</f>
        <v>1.0035502958579883</v>
      </c>
      <c r="H121">
        <v>2011</v>
      </c>
      <c r="I121">
        <v>28</v>
      </c>
      <c r="J121">
        <v>2563</v>
      </c>
      <c r="K121">
        <v>8.7870000000000008</v>
      </c>
      <c r="L121">
        <v>2017</v>
      </c>
      <c r="N121">
        <v>2017</v>
      </c>
    </row>
    <row r="122" spans="1:14" x14ac:dyDescent="0.35">
      <c r="A122" t="s">
        <v>21</v>
      </c>
      <c r="D122">
        <v>2013</v>
      </c>
      <c r="F122">
        <v>2554</v>
      </c>
      <c r="G122">
        <f t="shared" si="4"/>
        <v>0.99644970414201184</v>
      </c>
      <c r="H122">
        <v>2013</v>
      </c>
      <c r="I122">
        <v>28</v>
      </c>
      <c r="J122">
        <v>2563</v>
      </c>
      <c r="K122">
        <v>8.7870000000000008</v>
      </c>
      <c r="L122">
        <v>2017</v>
      </c>
      <c r="N122">
        <v>2017</v>
      </c>
    </row>
    <row r="123" spans="1:14" x14ac:dyDescent="0.35">
      <c r="A123" t="s">
        <v>21</v>
      </c>
      <c r="B123">
        <v>3.3812300000000002E-4</v>
      </c>
      <c r="C123">
        <v>6.1989300000000005E-4</v>
      </c>
      <c r="D123">
        <v>2017</v>
      </c>
      <c r="E123">
        <v>0</v>
      </c>
      <c r="F123">
        <v>28</v>
      </c>
      <c r="G123">
        <f t="shared" si="4"/>
        <v>0</v>
      </c>
      <c r="H123">
        <v>2017</v>
      </c>
      <c r="I123">
        <v>28</v>
      </c>
      <c r="J123">
        <v>2563</v>
      </c>
      <c r="K123">
        <v>8.7870000000000008</v>
      </c>
      <c r="L123">
        <v>2017</v>
      </c>
      <c r="N123">
        <v>2017</v>
      </c>
    </row>
    <row r="124" spans="1:14" x14ac:dyDescent="0.35">
      <c r="A124" t="s">
        <v>21</v>
      </c>
      <c r="B124">
        <v>3.3812300000000002E-4</v>
      </c>
      <c r="C124">
        <v>6.1989300000000005E-4</v>
      </c>
      <c r="D124">
        <v>2018</v>
      </c>
      <c r="E124">
        <v>1</v>
      </c>
      <c r="F124">
        <v>36</v>
      </c>
      <c r="G124">
        <f t="shared" si="4"/>
        <v>3.1558185404339249E-3</v>
      </c>
      <c r="H124">
        <v>2019</v>
      </c>
      <c r="I124">
        <v>28</v>
      </c>
      <c r="J124">
        <v>2563</v>
      </c>
      <c r="K124">
        <v>8.7870000000000008</v>
      </c>
      <c r="L124">
        <v>2017</v>
      </c>
      <c r="N124">
        <v>2017</v>
      </c>
    </row>
    <row r="125" spans="1:14" x14ac:dyDescent="0.35">
      <c r="A125" t="s">
        <v>21</v>
      </c>
      <c r="B125">
        <v>3.3812300000000002E-4</v>
      </c>
      <c r="C125">
        <v>6.1989300000000005E-4</v>
      </c>
      <c r="D125">
        <v>2019</v>
      </c>
      <c r="E125">
        <v>2</v>
      </c>
      <c r="F125">
        <v>29</v>
      </c>
      <c r="G125">
        <f t="shared" si="4"/>
        <v>3.9447731755424062E-4</v>
      </c>
      <c r="H125">
        <v>2020</v>
      </c>
      <c r="I125">
        <v>28</v>
      </c>
      <c r="J125">
        <v>2563</v>
      </c>
      <c r="K125">
        <v>8.7870000000000008</v>
      </c>
      <c r="L125">
        <v>2017</v>
      </c>
      <c r="N125">
        <v>2017</v>
      </c>
    </row>
    <row r="126" spans="1:14" x14ac:dyDescent="0.35">
      <c r="A126" t="s">
        <v>22</v>
      </c>
      <c r="D126">
        <v>1998</v>
      </c>
      <c r="F126">
        <v>234</v>
      </c>
      <c r="G126">
        <f t="shared" si="4"/>
        <v>1.7509727626459144</v>
      </c>
      <c r="H126">
        <v>1999</v>
      </c>
      <c r="I126">
        <v>9</v>
      </c>
      <c r="J126">
        <v>137.5</v>
      </c>
      <c r="K126">
        <v>8.0925999999999991</v>
      </c>
      <c r="L126">
        <v>2017</v>
      </c>
      <c r="N126">
        <v>2017</v>
      </c>
    </row>
    <row r="127" spans="1:14" x14ac:dyDescent="0.35">
      <c r="A127" t="s">
        <v>22</v>
      </c>
      <c r="D127">
        <v>2010</v>
      </c>
      <c r="F127">
        <v>113</v>
      </c>
      <c r="G127">
        <f t="shared" si="4"/>
        <v>0.80933852140077822</v>
      </c>
      <c r="H127">
        <v>2010</v>
      </c>
      <c r="I127">
        <v>9</v>
      </c>
      <c r="J127">
        <v>137.5</v>
      </c>
      <c r="K127">
        <v>8.0925999999999991</v>
      </c>
      <c r="L127">
        <v>2017</v>
      </c>
      <c r="N127">
        <v>2017</v>
      </c>
    </row>
    <row r="128" spans="1:14" x14ac:dyDescent="0.35">
      <c r="A128" t="s">
        <v>22</v>
      </c>
      <c r="D128">
        <v>2011</v>
      </c>
      <c r="F128">
        <v>140</v>
      </c>
      <c r="G128">
        <f t="shared" si="4"/>
        <v>1.0194552529182879</v>
      </c>
      <c r="H128">
        <v>2012</v>
      </c>
      <c r="I128">
        <v>9</v>
      </c>
      <c r="J128">
        <v>137.5</v>
      </c>
      <c r="K128">
        <v>8.0925999999999991</v>
      </c>
      <c r="L128">
        <v>2017</v>
      </c>
      <c r="N128">
        <v>2017</v>
      </c>
    </row>
    <row r="129" spans="1:14" x14ac:dyDescent="0.35">
      <c r="A129" t="s">
        <v>22</v>
      </c>
      <c r="D129">
        <v>2012</v>
      </c>
      <c r="F129">
        <v>105</v>
      </c>
      <c r="G129">
        <f t="shared" si="4"/>
        <v>0.74708171206225682</v>
      </c>
      <c r="H129">
        <v>2012</v>
      </c>
      <c r="I129">
        <v>9</v>
      </c>
      <c r="J129">
        <v>137.5</v>
      </c>
      <c r="K129">
        <v>8.0925999999999991</v>
      </c>
      <c r="L129">
        <v>2017</v>
      </c>
      <c r="N129">
        <v>2017</v>
      </c>
    </row>
    <row r="130" spans="1:14" x14ac:dyDescent="0.35">
      <c r="A130" t="s">
        <v>22</v>
      </c>
      <c r="D130">
        <v>2015</v>
      </c>
      <c r="F130">
        <v>98</v>
      </c>
      <c r="G130">
        <f t="shared" si="4"/>
        <v>0.69260700389105057</v>
      </c>
      <c r="H130">
        <v>2016</v>
      </c>
      <c r="I130">
        <v>9</v>
      </c>
      <c r="J130">
        <v>137.5</v>
      </c>
      <c r="K130">
        <v>8.0925999999999991</v>
      </c>
      <c r="L130">
        <v>2017</v>
      </c>
      <c r="N130">
        <v>2017</v>
      </c>
    </row>
    <row r="131" spans="1:14" x14ac:dyDescent="0.35">
      <c r="A131" t="s">
        <v>22</v>
      </c>
      <c r="B131">
        <v>1.5564201999999999E-2</v>
      </c>
      <c r="C131">
        <v>0</v>
      </c>
      <c r="D131">
        <v>2017</v>
      </c>
      <c r="E131">
        <v>0</v>
      </c>
      <c r="F131">
        <v>9</v>
      </c>
      <c r="G131">
        <f t="shared" si="4"/>
        <v>0</v>
      </c>
      <c r="H131">
        <v>2017</v>
      </c>
      <c r="I131">
        <v>9</v>
      </c>
      <c r="J131">
        <v>137.5</v>
      </c>
      <c r="K131">
        <v>8.0925999999999991</v>
      </c>
      <c r="L131">
        <v>2017</v>
      </c>
      <c r="N131">
        <v>2017</v>
      </c>
    </row>
    <row r="132" spans="1:14" x14ac:dyDescent="0.35">
      <c r="A132" t="s">
        <v>22</v>
      </c>
      <c r="B132">
        <v>1.5564201999999999E-2</v>
      </c>
      <c r="C132">
        <v>0</v>
      </c>
      <c r="D132">
        <v>2018</v>
      </c>
      <c r="E132">
        <v>1</v>
      </c>
      <c r="F132">
        <v>13</v>
      </c>
      <c r="G132">
        <f t="shared" si="4"/>
        <v>3.1128404669260701E-2</v>
      </c>
      <c r="H132">
        <v>2019</v>
      </c>
      <c r="I132">
        <v>9</v>
      </c>
      <c r="J132">
        <v>137.5</v>
      </c>
      <c r="K132">
        <v>8.0925999999999991</v>
      </c>
      <c r="L132">
        <v>2017</v>
      </c>
      <c r="N132">
        <v>2017</v>
      </c>
    </row>
    <row r="133" spans="1:14" x14ac:dyDescent="0.35">
      <c r="A133" t="s">
        <v>23</v>
      </c>
      <c r="D133">
        <v>1996</v>
      </c>
      <c r="F133">
        <v>1568</v>
      </c>
      <c r="G133">
        <f t="shared" si="4"/>
        <v>0.64878860736082855</v>
      </c>
      <c r="H133">
        <v>1996</v>
      </c>
      <c r="I133">
        <v>691</v>
      </c>
      <c r="J133">
        <v>2042.75</v>
      </c>
      <c r="K133">
        <v>3.5667</v>
      </c>
      <c r="L133">
        <v>2021</v>
      </c>
      <c r="N133">
        <v>2021</v>
      </c>
    </row>
    <row r="134" spans="1:14" x14ac:dyDescent="0.35">
      <c r="A134" t="s">
        <v>23</v>
      </c>
      <c r="D134">
        <v>2002</v>
      </c>
      <c r="F134">
        <v>1831</v>
      </c>
      <c r="G134">
        <f t="shared" si="4"/>
        <v>0.84335121139263913</v>
      </c>
      <c r="H134">
        <v>2002</v>
      </c>
      <c r="I134">
        <v>691</v>
      </c>
      <c r="J134">
        <v>2042.75</v>
      </c>
      <c r="K134">
        <v>3.5667</v>
      </c>
      <c r="L134">
        <v>2021</v>
      </c>
      <c r="N134">
        <v>2021</v>
      </c>
    </row>
    <row r="135" spans="1:14" x14ac:dyDescent="0.35">
      <c r="A135" t="s">
        <v>23</v>
      </c>
      <c r="D135">
        <v>2009</v>
      </c>
      <c r="F135">
        <v>1536</v>
      </c>
      <c r="G135">
        <f t="shared" si="4"/>
        <v>0.62511559090068425</v>
      </c>
      <c r="H135">
        <v>2009</v>
      </c>
      <c r="I135">
        <v>691</v>
      </c>
      <c r="J135">
        <v>2042.75</v>
      </c>
      <c r="K135">
        <v>3.5667</v>
      </c>
      <c r="L135">
        <v>2021</v>
      </c>
      <c r="N135">
        <v>2021</v>
      </c>
    </row>
    <row r="136" spans="1:14" x14ac:dyDescent="0.35">
      <c r="A136" t="s">
        <v>23</v>
      </c>
      <c r="D136">
        <v>2011</v>
      </c>
      <c r="F136">
        <v>2520</v>
      </c>
      <c r="G136">
        <f t="shared" si="4"/>
        <v>1.3530608470501202</v>
      </c>
      <c r="H136">
        <v>2011</v>
      </c>
      <c r="I136">
        <v>691</v>
      </c>
      <c r="J136">
        <v>2042.75</v>
      </c>
      <c r="K136">
        <v>3.5667</v>
      </c>
      <c r="L136">
        <v>2021</v>
      </c>
      <c r="N136">
        <v>2021</v>
      </c>
    </row>
    <row r="137" spans="1:14" x14ac:dyDescent="0.35">
      <c r="A137" t="s">
        <v>23</v>
      </c>
      <c r="D137">
        <v>2013</v>
      </c>
      <c r="F137">
        <v>2982</v>
      </c>
      <c r="G137">
        <f t="shared" si="4"/>
        <v>1.694840022193453</v>
      </c>
      <c r="H137">
        <v>2013</v>
      </c>
      <c r="I137">
        <v>691</v>
      </c>
      <c r="J137">
        <v>2042.75</v>
      </c>
      <c r="K137">
        <v>3.5667</v>
      </c>
      <c r="L137">
        <v>2021</v>
      </c>
      <c r="N137">
        <v>2021</v>
      </c>
    </row>
    <row r="138" spans="1:14" x14ac:dyDescent="0.35">
      <c r="A138" t="s">
        <v>23</v>
      </c>
      <c r="D138">
        <v>2015</v>
      </c>
      <c r="F138">
        <v>2782</v>
      </c>
      <c r="G138">
        <f t="shared" si="4"/>
        <v>1.5468836693175514</v>
      </c>
      <c r="H138">
        <v>2015</v>
      </c>
      <c r="I138">
        <v>691</v>
      </c>
      <c r="J138">
        <v>2042.75</v>
      </c>
      <c r="K138">
        <v>3.5667</v>
      </c>
      <c r="L138">
        <v>2021</v>
      </c>
      <c r="N138">
        <v>2021</v>
      </c>
    </row>
    <row r="139" spans="1:14" x14ac:dyDescent="0.35">
      <c r="A139" t="s">
        <v>23</v>
      </c>
      <c r="D139">
        <v>2017</v>
      </c>
      <c r="F139">
        <v>1798</v>
      </c>
      <c r="G139">
        <f t="shared" ref="G139" si="5">(F139-I139)/(J139-I139)</f>
        <v>0.81893841316811544</v>
      </c>
      <c r="H139">
        <v>2017</v>
      </c>
      <c r="I139">
        <v>691</v>
      </c>
      <c r="J139">
        <v>2042.75</v>
      </c>
      <c r="K139">
        <v>3.5667</v>
      </c>
      <c r="L139">
        <v>2021</v>
      </c>
      <c r="N139">
        <v>2021</v>
      </c>
    </row>
    <row r="140" spans="1:14" x14ac:dyDescent="0.35">
      <c r="A140" t="s">
        <v>23</v>
      </c>
      <c r="D140">
        <v>2019</v>
      </c>
      <c r="F140">
        <v>1325</v>
      </c>
      <c r="G140">
        <f t="shared" si="4"/>
        <v>0.46902163861660812</v>
      </c>
      <c r="H140">
        <v>2020</v>
      </c>
      <c r="I140">
        <v>691</v>
      </c>
      <c r="J140">
        <v>2042.75</v>
      </c>
      <c r="K140">
        <v>3.5667</v>
      </c>
      <c r="L140">
        <v>2021</v>
      </c>
      <c r="N140">
        <v>2021</v>
      </c>
    </row>
    <row r="141" spans="1:14" x14ac:dyDescent="0.35">
      <c r="A141" t="s">
        <v>23</v>
      </c>
      <c r="D141">
        <v>2020</v>
      </c>
      <c r="F141">
        <v>1312</v>
      </c>
      <c r="G141">
        <f t="shared" si="4"/>
        <v>0.45940447567967452</v>
      </c>
      <c r="H141">
        <v>2021</v>
      </c>
      <c r="I141">
        <v>691</v>
      </c>
      <c r="J141">
        <v>2042.75</v>
      </c>
      <c r="K141">
        <v>3.5667</v>
      </c>
      <c r="L141">
        <v>2021</v>
      </c>
      <c r="N141">
        <v>2021</v>
      </c>
    </row>
    <row r="142" spans="1:14" x14ac:dyDescent="0.35">
      <c r="A142" t="s">
        <v>23</v>
      </c>
      <c r="B142">
        <v>5.1636767E-2</v>
      </c>
      <c r="C142">
        <v>-8.6554470000000001E-3</v>
      </c>
      <c r="D142">
        <v>2021</v>
      </c>
      <c r="E142">
        <v>0</v>
      </c>
      <c r="F142">
        <v>691</v>
      </c>
      <c r="G142">
        <f t="shared" si="4"/>
        <v>0</v>
      </c>
      <c r="H142">
        <v>2021</v>
      </c>
      <c r="I142">
        <v>691</v>
      </c>
      <c r="J142">
        <v>2042.75</v>
      </c>
      <c r="K142">
        <v>3.5667</v>
      </c>
      <c r="L142">
        <v>2021</v>
      </c>
      <c r="N142">
        <v>2021</v>
      </c>
    </row>
    <row r="143" spans="1:14" x14ac:dyDescent="0.35">
      <c r="A143" t="s">
        <v>23</v>
      </c>
      <c r="B143">
        <v>5.1636767E-2</v>
      </c>
      <c r="C143">
        <v>-8.6554470000000001E-3</v>
      </c>
      <c r="D143">
        <v>2021</v>
      </c>
      <c r="E143">
        <v>1</v>
      </c>
      <c r="F143">
        <v>1169</v>
      </c>
      <c r="G143">
        <f t="shared" si="4"/>
        <v>0.35361568337340482</v>
      </c>
      <c r="H143">
        <v>2022</v>
      </c>
      <c r="I143">
        <v>691</v>
      </c>
      <c r="J143">
        <v>2042.75</v>
      </c>
      <c r="K143">
        <v>3.5667</v>
      </c>
      <c r="L143">
        <v>2021</v>
      </c>
      <c r="N143">
        <v>2021</v>
      </c>
    </row>
    <row r="144" spans="1:14" x14ac:dyDescent="0.35">
      <c r="A144" t="s">
        <v>23</v>
      </c>
      <c r="B144">
        <v>5.1636767E-2</v>
      </c>
      <c r="C144">
        <v>-8.6554470000000001E-3</v>
      </c>
      <c r="D144">
        <v>2022</v>
      </c>
      <c r="E144">
        <v>1</v>
      </c>
      <c r="F144">
        <v>719</v>
      </c>
      <c r="G144">
        <f t="shared" si="4"/>
        <v>2.0713889402626227E-2</v>
      </c>
      <c r="H144">
        <v>2022</v>
      </c>
      <c r="I144">
        <v>691</v>
      </c>
      <c r="J144">
        <v>2042.75</v>
      </c>
      <c r="K144">
        <v>3.5667</v>
      </c>
      <c r="L144">
        <v>2021</v>
      </c>
      <c r="N144">
        <v>2021</v>
      </c>
    </row>
    <row r="145" spans="1:14" x14ac:dyDescent="0.35">
      <c r="A145" t="s">
        <v>23</v>
      </c>
      <c r="B145">
        <v>5.1636767E-2</v>
      </c>
      <c r="C145">
        <v>-8.6554470000000001E-3</v>
      </c>
      <c r="D145">
        <v>2022</v>
      </c>
      <c r="E145">
        <v>2</v>
      </c>
      <c r="F145">
        <v>1077</v>
      </c>
      <c r="G145">
        <f t="shared" si="4"/>
        <v>0.28555576105049013</v>
      </c>
      <c r="H145">
        <v>2023</v>
      </c>
      <c r="I145">
        <v>691</v>
      </c>
      <c r="J145">
        <v>2042.75</v>
      </c>
      <c r="K145">
        <v>3.5667</v>
      </c>
      <c r="L145">
        <v>2021</v>
      </c>
      <c r="N145">
        <v>2021</v>
      </c>
    </row>
    <row r="146" spans="1:14" x14ac:dyDescent="0.35">
      <c r="A146" t="s">
        <v>23</v>
      </c>
      <c r="B146">
        <v>5.1636767E-2</v>
      </c>
      <c r="C146">
        <v>-8.6554470000000001E-3</v>
      </c>
      <c r="D146">
        <v>2023</v>
      </c>
      <c r="E146">
        <v>2</v>
      </c>
      <c r="F146">
        <v>844</v>
      </c>
      <c r="G146">
        <f t="shared" si="4"/>
        <v>0.11318660995006473</v>
      </c>
      <c r="H146">
        <v>2023</v>
      </c>
      <c r="I146">
        <v>691</v>
      </c>
      <c r="J146">
        <v>2042.75</v>
      </c>
      <c r="K146">
        <v>3.5667</v>
      </c>
      <c r="L146">
        <v>2021</v>
      </c>
      <c r="N146">
        <v>2021</v>
      </c>
    </row>
    <row r="147" spans="1:14" x14ac:dyDescent="0.35">
      <c r="A147" t="s">
        <v>23</v>
      </c>
      <c r="B147">
        <v>5.1636767E-2</v>
      </c>
      <c r="C147">
        <v>-8.6554470000000001E-3</v>
      </c>
      <c r="D147">
        <v>2024</v>
      </c>
      <c r="E147">
        <v>3</v>
      </c>
      <c r="F147">
        <v>882</v>
      </c>
      <c r="G147">
        <f t="shared" si="4"/>
        <v>0.14129831699648604</v>
      </c>
      <c r="H147">
        <v>2024</v>
      </c>
      <c r="I147">
        <v>691</v>
      </c>
      <c r="J147">
        <v>2042.75</v>
      </c>
      <c r="K147">
        <v>3.5667</v>
      </c>
      <c r="L147">
        <v>2021</v>
      </c>
      <c r="N147">
        <v>2021</v>
      </c>
    </row>
    <row r="148" spans="1:14" x14ac:dyDescent="0.35">
      <c r="A148" t="s">
        <v>24</v>
      </c>
      <c r="D148">
        <v>2010</v>
      </c>
      <c r="F148">
        <v>250</v>
      </c>
      <c r="G148">
        <f t="shared" si="4"/>
        <v>1.0405405405405406</v>
      </c>
      <c r="H148">
        <v>2010</v>
      </c>
      <c r="I148">
        <v>19</v>
      </c>
      <c r="J148">
        <v>241</v>
      </c>
      <c r="K148">
        <v>8.4074000000000009</v>
      </c>
      <c r="L148">
        <v>2020</v>
      </c>
      <c r="N148">
        <v>2020</v>
      </c>
    </row>
    <row r="149" spans="1:14" x14ac:dyDescent="0.35">
      <c r="A149" t="s">
        <v>24</v>
      </c>
      <c r="D149">
        <v>2012</v>
      </c>
      <c r="F149">
        <v>229</v>
      </c>
      <c r="G149">
        <f t="shared" si="4"/>
        <v>0.94594594594594594</v>
      </c>
      <c r="H149">
        <v>2012</v>
      </c>
      <c r="I149">
        <v>19</v>
      </c>
      <c r="J149">
        <v>241</v>
      </c>
      <c r="K149">
        <v>8.4074000000000009</v>
      </c>
      <c r="L149">
        <v>2020</v>
      </c>
      <c r="N149">
        <v>2020</v>
      </c>
    </row>
    <row r="150" spans="1:14" x14ac:dyDescent="0.35">
      <c r="A150" t="s">
        <v>24</v>
      </c>
      <c r="D150">
        <v>2013</v>
      </c>
      <c r="F150">
        <v>200</v>
      </c>
      <c r="G150">
        <f t="shared" si="4"/>
        <v>0.81531531531531531</v>
      </c>
      <c r="H150">
        <v>2013</v>
      </c>
      <c r="I150">
        <v>19</v>
      </c>
      <c r="J150">
        <v>241</v>
      </c>
      <c r="K150">
        <v>8.4074000000000009</v>
      </c>
      <c r="L150">
        <v>2020</v>
      </c>
      <c r="N150">
        <v>2020</v>
      </c>
    </row>
    <row r="151" spans="1:14" x14ac:dyDescent="0.35">
      <c r="A151" t="s">
        <v>24</v>
      </c>
      <c r="D151">
        <v>2014</v>
      </c>
      <c r="F151">
        <v>285</v>
      </c>
      <c r="G151">
        <f t="shared" si="4"/>
        <v>1.1981981981981982</v>
      </c>
      <c r="H151">
        <v>2015</v>
      </c>
      <c r="I151">
        <v>19</v>
      </c>
      <c r="J151">
        <v>241</v>
      </c>
      <c r="K151">
        <v>8.4074000000000009</v>
      </c>
      <c r="L151">
        <v>2020</v>
      </c>
      <c r="N151">
        <v>2020</v>
      </c>
    </row>
    <row r="152" spans="1:14" x14ac:dyDescent="0.35">
      <c r="A152" t="s">
        <v>24</v>
      </c>
      <c r="D152">
        <v>2020</v>
      </c>
      <c r="E152">
        <v>0</v>
      </c>
      <c r="F152">
        <v>20</v>
      </c>
      <c r="G152">
        <f t="shared" si="4"/>
        <v>4.5045045045045045E-3</v>
      </c>
      <c r="H152">
        <v>2021</v>
      </c>
      <c r="I152">
        <v>19</v>
      </c>
      <c r="J152">
        <v>241</v>
      </c>
      <c r="K152">
        <v>8.4074000000000009</v>
      </c>
      <c r="L152">
        <v>2020</v>
      </c>
      <c r="N152">
        <v>2020</v>
      </c>
    </row>
    <row r="153" spans="1:14" x14ac:dyDescent="0.35">
      <c r="A153" t="s">
        <v>24</v>
      </c>
      <c r="B153">
        <v>3.3783783999999997E-2</v>
      </c>
      <c r="C153">
        <v>7.5075100000000002E-4</v>
      </c>
      <c r="D153">
        <v>2021</v>
      </c>
      <c r="E153">
        <v>1</v>
      </c>
      <c r="F153">
        <v>19</v>
      </c>
      <c r="G153">
        <f t="shared" ref="G153:G217" si="6">(F153-I153)/(J153-I153)</f>
        <v>0</v>
      </c>
      <c r="H153">
        <v>2021</v>
      </c>
      <c r="I153">
        <v>19</v>
      </c>
      <c r="J153">
        <v>241</v>
      </c>
      <c r="K153">
        <v>8.4074000000000009</v>
      </c>
      <c r="L153">
        <v>2020</v>
      </c>
      <c r="N153">
        <v>2020</v>
      </c>
    </row>
    <row r="154" spans="1:14" x14ac:dyDescent="0.35">
      <c r="A154" t="s">
        <v>24</v>
      </c>
      <c r="B154">
        <v>3.3783783999999997E-2</v>
      </c>
      <c r="C154">
        <v>7.5075100000000002E-4</v>
      </c>
      <c r="D154">
        <v>2021</v>
      </c>
      <c r="E154">
        <v>2</v>
      </c>
      <c r="F154">
        <v>29</v>
      </c>
      <c r="G154">
        <f t="shared" si="6"/>
        <v>4.5045045045045043E-2</v>
      </c>
      <c r="H154">
        <v>2022</v>
      </c>
      <c r="I154">
        <v>19</v>
      </c>
      <c r="J154">
        <v>241</v>
      </c>
      <c r="K154">
        <v>8.4074000000000009</v>
      </c>
      <c r="L154">
        <v>2020</v>
      </c>
      <c r="N154">
        <v>2020</v>
      </c>
    </row>
    <row r="155" spans="1:14" x14ac:dyDescent="0.35">
      <c r="A155" t="s">
        <v>24</v>
      </c>
      <c r="B155">
        <v>3.3783783999999997E-2</v>
      </c>
      <c r="C155">
        <v>7.5075100000000002E-4</v>
      </c>
      <c r="D155">
        <v>2022</v>
      </c>
      <c r="E155">
        <v>2</v>
      </c>
      <c r="F155">
        <v>27</v>
      </c>
      <c r="G155">
        <f t="shared" si="6"/>
        <v>3.6036036036036036E-2</v>
      </c>
      <c r="H155">
        <v>2022</v>
      </c>
      <c r="I155">
        <v>19</v>
      </c>
      <c r="J155">
        <v>241</v>
      </c>
      <c r="K155">
        <v>8.4074000000000009</v>
      </c>
      <c r="L155">
        <v>2020</v>
      </c>
      <c r="N155">
        <v>2020</v>
      </c>
    </row>
    <row r="156" spans="1:14" x14ac:dyDescent="0.35">
      <c r="A156" t="s">
        <v>24</v>
      </c>
      <c r="B156">
        <v>3.3783783999999997E-2</v>
      </c>
      <c r="C156">
        <v>7.5075100000000002E-4</v>
      </c>
      <c r="D156">
        <v>2022</v>
      </c>
      <c r="E156">
        <v>3</v>
      </c>
      <c r="F156">
        <v>36</v>
      </c>
      <c r="G156">
        <f t="shared" si="6"/>
        <v>7.6576576576576572E-2</v>
      </c>
      <c r="H156">
        <v>2023</v>
      </c>
      <c r="I156">
        <v>19</v>
      </c>
      <c r="J156">
        <v>241</v>
      </c>
      <c r="K156">
        <v>8.4074000000000009</v>
      </c>
      <c r="L156">
        <v>2020</v>
      </c>
      <c r="N156">
        <v>2020</v>
      </c>
    </row>
    <row r="157" spans="1:14" x14ac:dyDescent="0.35">
      <c r="A157" t="s">
        <v>24</v>
      </c>
      <c r="B157">
        <v>3.3783783999999997E-2</v>
      </c>
      <c r="C157">
        <v>7.5075100000000002E-4</v>
      </c>
      <c r="D157">
        <v>2023</v>
      </c>
      <c r="E157">
        <v>3</v>
      </c>
      <c r="F157">
        <v>34</v>
      </c>
      <c r="G157">
        <f t="shared" si="6"/>
        <v>6.7567567567567571E-2</v>
      </c>
      <c r="H157">
        <v>2023</v>
      </c>
      <c r="I157">
        <v>19</v>
      </c>
      <c r="J157">
        <v>241</v>
      </c>
      <c r="K157">
        <v>8.4074000000000009</v>
      </c>
      <c r="L157">
        <v>2020</v>
      </c>
      <c r="N157">
        <v>2020</v>
      </c>
    </row>
    <row r="158" spans="1:14" x14ac:dyDescent="0.35">
      <c r="A158" t="s">
        <v>25</v>
      </c>
      <c r="B158">
        <v>0.442102096</v>
      </c>
      <c r="C158">
        <v>1.4923879250000001</v>
      </c>
      <c r="D158">
        <v>2010</v>
      </c>
      <c r="E158">
        <v>0</v>
      </c>
      <c r="F158">
        <v>17542</v>
      </c>
      <c r="G158">
        <f t="shared" si="6"/>
        <v>0</v>
      </c>
      <c r="H158">
        <v>2010</v>
      </c>
      <c r="I158">
        <v>17542</v>
      </c>
      <c r="J158">
        <v>22630.857142857141</v>
      </c>
      <c r="K158">
        <v>4</v>
      </c>
      <c r="L158">
        <v>2010</v>
      </c>
      <c r="N158">
        <v>2010</v>
      </c>
    </row>
    <row r="159" spans="1:14" x14ac:dyDescent="0.35">
      <c r="A159" t="s">
        <v>25</v>
      </c>
      <c r="B159">
        <v>0.442102096</v>
      </c>
      <c r="C159">
        <v>1.4923879250000001</v>
      </c>
      <c r="D159">
        <v>2012</v>
      </c>
      <c r="E159">
        <v>2</v>
      </c>
      <c r="F159">
        <v>24350</v>
      </c>
      <c r="G159">
        <f t="shared" si="6"/>
        <v>1.3378249396440407</v>
      </c>
      <c r="H159">
        <v>2012</v>
      </c>
      <c r="I159">
        <v>17542</v>
      </c>
      <c r="J159">
        <v>22630.857142857141</v>
      </c>
      <c r="K159">
        <v>4</v>
      </c>
      <c r="L159">
        <v>2010</v>
      </c>
      <c r="N159">
        <v>2010</v>
      </c>
    </row>
    <row r="160" spans="1:14" x14ac:dyDescent="0.35">
      <c r="A160" t="s">
        <v>25</v>
      </c>
      <c r="B160">
        <v>0.442102096</v>
      </c>
      <c r="C160">
        <v>1.4923879250000001</v>
      </c>
      <c r="D160">
        <v>2013</v>
      </c>
      <c r="E160">
        <v>3</v>
      </c>
      <c r="F160">
        <v>20101</v>
      </c>
      <c r="G160">
        <f t="shared" si="6"/>
        <v>0.50286339902307975</v>
      </c>
      <c r="H160">
        <v>2013</v>
      </c>
      <c r="I160">
        <v>17542</v>
      </c>
      <c r="J160">
        <v>22630.857142857101</v>
      </c>
      <c r="K160">
        <v>4</v>
      </c>
      <c r="L160">
        <v>2010</v>
      </c>
      <c r="N160">
        <v>2010</v>
      </c>
    </row>
    <row r="161" spans="1:14" x14ac:dyDescent="0.35">
      <c r="A161" t="s">
        <v>25</v>
      </c>
      <c r="B161">
        <v>0.442102096</v>
      </c>
      <c r="C161">
        <v>1.4923879250000001</v>
      </c>
      <c r="D161">
        <v>2015</v>
      </c>
      <c r="E161">
        <v>5</v>
      </c>
      <c r="F161">
        <v>21371</v>
      </c>
      <c r="G161">
        <f t="shared" si="6"/>
        <v>0.75242827466173201</v>
      </c>
      <c r="H161">
        <v>2015</v>
      </c>
      <c r="I161">
        <v>17542</v>
      </c>
      <c r="J161">
        <v>22630.857142857101</v>
      </c>
      <c r="K161">
        <v>4</v>
      </c>
      <c r="L161">
        <v>2010</v>
      </c>
      <c r="N161">
        <v>2010</v>
      </c>
    </row>
    <row r="162" spans="1:14" x14ac:dyDescent="0.35">
      <c r="A162" t="s">
        <v>25</v>
      </c>
      <c r="B162">
        <v>0.442102096</v>
      </c>
      <c r="C162">
        <v>1.4923879250000001</v>
      </c>
      <c r="D162">
        <v>2017</v>
      </c>
      <c r="E162">
        <v>7</v>
      </c>
      <c r="F162">
        <v>27415</v>
      </c>
      <c r="G162">
        <f t="shared" si="6"/>
        <v>1.940121273370405</v>
      </c>
      <c r="H162">
        <v>2017</v>
      </c>
      <c r="I162">
        <v>17542</v>
      </c>
      <c r="J162">
        <v>22630.857142857101</v>
      </c>
      <c r="K162">
        <v>4</v>
      </c>
      <c r="L162">
        <v>2010</v>
      </c>
      <c r="N162">
        <v>2010</v>
      </c>
    </row>
    <row r="163" spans="1:14" x14ac:dyDescent="0.35">
      <c r="A163" t="s">
        <v>25</v>
      </c>
      <c r="B163">
        <v>0.442102096</v>
      </c>
      <c r="C163">
        <v>1.4923879250000001</v>
      </c>
      <c r="D163">
        <v>2018</v>
      </c>
      <c r="E163">
        <v>8</v>
      </c>
      <c r="F163">
        <v>23516</v>
      </c>
      <c r="G163">
        <f t="shared" si="6"/>
        <v>1.173937454382133</v>
      </c>
      <c r="H163">
        <v>2018</v>
      </c>
      <c r="I163">
        <v>17542</v>
      </c>
      <c r="J163">
        <v>22630.857142857101</v>
      </c>
      <c r="K163">
        <v>4</v>
      </c>
      <c r="L163">
        <v>2010</v>
      </c>
      <c r="N163">
        <v>2010</v>
      </c>
    </row>
    <row r="164" spans="1:14" x14ac:dyDescent="0.35">
      <c r="A164" t="s">
        <v>25</v>
      </c>
      <c r="B164">
        <v>0.442102096</v>
      </c>
      <c r="C164">
        <v>1.4923879250000001</v>
      </c>
      <c r="D164">
        <v>2019</v>
      </c>
      <c r="E164">
        <v>9</v>
      </c>
      <c r="F164">
        <v>24121</v>
      </c>
      <c r="G164">
        <f t="shared" si="6"/>
        <v>1.2928246589186563</v>
      </c>
      <c r="H164">
        <v>2019</v>
      </c>
      <c r="I164">
        <v>17542</v>
      </c>
      <c r="J164">
        <v>22630.857142857101</v>
      </c>
      <c r="K164">
        <v>4</v>
      </c>
      <c r="L164">
        <v>2010</v>
      </c>
      <c r="N164">
        <v>2010</v>
      </c>
    </row>
    <row r="165" spans="1:14" x14ac:dyDescent="0.35">
      <c r="A165" t="s">
        <v>26</v>
      </c>
      <c r="D165">
        <v>1998</v>
      </c>
      <c r="F165">
        <v>2450</v>
      </c>
      <c r="G165">
        <f t="shared" si="6"/>
        <v>0.76423529411764701</v>
      </c>
      <c r="H165">
        <v>1999</v>
      </c>
      <c r="I165">
        <v>1638</v>
      </c>
      <c r="J165">
        <v>2700.5</v>
      </c>
      <c r="K165">
        <v>4.0712999999999999</v>
      </c>
      <c r="L165">
        <v>2017</v>
      </c>
      <c r="N165">
        <v>2017</v>
      </c>
    </row>
    <row r="166" spans="1:14" x14ac:dyDescent="0.35">
      <c r="A166" t="s">
        <v>26</v>
      </c>
      <c r="D166">
        <v>2010</v>
      </c>
      <c r="F166">
        <v>3285</v>
      </c>
      <c r="G166">
        <f t="shared" si="6"/>
        <v>1.5501176470588236</v>
      </c>
      <c r="H166">
        <v>2011</v>
      </c>
      <c r="I166">
        <v>1638</v>
      </c>
      <c r="J166">
        <v>2700.5</v>
      </c>
      <c r="K166">
        <v>4.0712999999999999</v>
      </c>
      <c r="L166">
        <v>2017</v>
      </c>
      <c r="N166">
        <v>2017</v>
      </c>
    </row>
    <row r="167" spans="1:14" x14ac:dyDescent="0.35">
      <c r="A167" t="s">
        <v>26</v>
      </c>
      <c r="D167">
        <v>2013</v>
      </c>
      <c r="F167">
        <v>2646</v>
      </c>
      <c r="G167">
        <f t="shared" si="6"/>
        <v>0.94870588235294118</v>
      </c>
      <c r="H167">
        <v>2013</v>
      </c>
      <c r="I167">
        <v>1638</v>
      </c>
      <c r="J167">
        <v>2700.5</v>
      </c>
      <c r="K167">
        <v>4.0712999999999999</v>
      </c>
      <c r="L167">
        <v>2017</v>
      </c>
      <c r="N167">
        <v>2017</v>
      </c>
    </row>
    <row r="168" spans="1:14" x14ac:dyDescent="0.35">
      <c r="A168" t="s">
        <v>26</v>
      </c>
      <c r="D168">
        <v>2014</v>
      </c>
      <c r="F168">
        <v>1884</v>
      </c>
      <c r="G168">
        <f t="shared" si="6"/>
        <v>0.23152941176470587</v>
      </c>
      <c r="H168">
        <v>2015</v>
      </c>
      <c r="I168">
        <v>1638</v>
      </c>
      <c r="J168">
        <v>2700.5</v>
      </c>
      <c r="K168">
        <v>4.0712999999999999</v>
      </c>
      <c r="L168">
        <v>2017</v>
      </c>
      <c r="N168">
        <v>2017</v>
      </c>
    </row>
    <row r="169" spans="1:14" x14ac:dyDescent="0.35">
      <c r="A169" t="s">
        <v>26</v>
      </c>
      <c r="D169">
        <v>2015</v>
      </c>
      <c r="F169">
        <v>2892</v>
      </c>
      <c r="G169">
        <f t="shared" si="6"/>
        <v>1.180235294117647</v>
      </c>
      <c r="H169">
        <v>2016</v>
      </c>
      <c r="I169">
        <v>1638</v>
      </c>
      <c r="J169">
        <v>2700.5</v>
      </c>
      <c r="K169">
        <v>4.0712999999999999</v>
      </c>
      <c r="L169">
        <v>2017</v>
      </c>
      <c r="N169">
        <v>2017</v>
      </c>
    </row>
    <row r="170" spans="1:14" x14ac:dyDescent="0.35">
      <c r="A170" t="s">
        <v>26</v>
      </c>
      <c r="D170">
        <v>2016</v>
      </c>
      <c r="F170">
        <v>3046</v>
      </c>
      <c r="G170">
        <f t="shared" si="6"/>
        <v>1.3251764705882354</v>
      </c>
      <c r="H170">
        <v>2017</v>
      </c>
      <c r="I170">
        <v>1638</v>
      </c>
      <c r="J170">
        <v>2700.5</v>
      </c>
      <c r="K170">
        <v>4.0712999999999999</v>
      </c>
      <c r="L170">
        <v>2017</v>
      </c>
      <c r="N170">
        <v>2017</v>
      </c>
    </row>
    <row r="171" spans="1:14" x14ac:dyDescent="0.35">
      <c r="A171" t="s">
        <v>26</v>
      </c>
      <c r="B171">
        <v>6.5486067999999995E-2</v>
      </c>
      <c r="C171">
        <v>-1.0996904E-2</v>
      </c>
      <c r="D171">
        <v>2017</v>
      </c>
      <c r="E171">
        <v>0</v>
      </c>
      <c r="F171">
        <v>1638</v>
      </c>
      <c r="G171">
        <f t="shared" si="6"/>
        <v>0</v>
      </c>
      <c r="H171">
        <v>2018</v>
      </c>
      <c r="I171">
        <v>1638</v>
      </c>
      <c r="J171">
        <v>2700.5</v>
      </c>
      <c r="K171">
        <v>4.0712999999999999</v>
      </c>
      <c r="L171">
        <v>2017</v>
      </c>
      <c r="N171">
        <v>2017</v>
      </c>
    </row>
    <row r="172" spans="1:14" x14ac:dyDescent="0.35">
      <c r="A172" t="s">
        <v>26</v>
      </c>
      <c r="B172">
        <v>6.5486067999999995E-2</v>
      </c>
      <c r="C172">
        <v>-1.0996904E-2</v>
      </c>
      <c r="D172">
        <v>2019</v>
      </c>
      <c r="E172">
        <v>2</v>
      </c>
      <c r="F172">
        <v>1746</v>
      </c>
      <c r="G172">
        <f t="shared" si="6"/>
        <v>0.10164705882352941</v>
      </c>
      <c r="H172">
        <v>2020</v>
      </c>
      <c r="I172">
        <v>1638</v>
      </c>
      <c r="J172">
        <v>2700.5</v>
      </c>
      <c r="K172">
        <v>4.0712999999999999</v>
      </c>
      <c r="L172">
        <v>2017</v>
      </c>
      <c r="N172">
        <v>2017</v>
      </c>
    </row>
    <row r="173" spans="1:14" x14ac:dyDescent="0.35">
      <c r="A173" t="s">
        <v>26</v>
      </c>
      <c r="B173">
        <v>6.5486067999999995E-2</v>
      </c>
      <c r="C173">
        <v>-1.0996904E-2</v>
      </c>
      <c r="D173">
        <v>2023</v>
      </c>
      <c r="E173">
        <v>6</v>
      </c>
      <c r="F173">
        <v>1982</v>
      </c>
      <c r="G173">
        <f t="shared" si="6"/>
        <v>0.32376470588235295</v>
      </c>
      <c r="H173">
        <v>2023</v>
      </c>
      <c r="I173">
        <v>1638</v>
      </c>
      <c r="J173">
        <v>2700.5</v>
      </c>
      <c r="K173">
        <v>4.0712999999999999</v>
      </c>
      <c r="L173">
        <v>2017</v>
      </c>
      <c r="N173">
        <v>2017</v>
      </c>
    </row>
    <row r="174" spans="1:14" x14ac:dyDescent="0.35">
      <c r="A174" t="s">
        <v>33</v>
      </c>
      <c r="D174">
        <v>1998</v>
      </c>
      <c r="F174">
        <v>497</v>
      </c>
      <c r="G174">
        <f t="shared" si="6"/>
        <v>2.6877828054298645</v>
      </c>
      <c r="H174">
        <v>1999</v>
      </c>
      <c r="I174">
        <v>2</v>
      </c>
      <c r="J174">
        <v>186.16666666666666</v>
      </c>
      <c r="K174">
        <v>6.68333333333333</v>
      </c>
      <c r="L174">
        <v>2019</v>
      </c>
      <c r="M174">
        <v>8</v>
      </c>
      <c r="N174">
        <v>2019</v>
      </c>
    </row>
    <row r="175" spans="1:14" x14ac:dyDescent="0.35">
      <c r="A175" t="s">
        <v>33</v>
      </c>
      <c r="D175">
        <v>2010</v>
      </c>
      <c r="F175">
        <v>98</v>
      </c>
      <c r="G175">
        <f t="shared" si="6"/>
        <v>0.52126696832579189</v>
      </c>
      <c r="H175">
        <v>2010</v>
      </c>
      <c r="I175">
        <v>2</v>
      </c>
      <c r="J175">
        <v>186.16666666666666</v>
      </c>
      <c r="K175">
        <v>6.68333333333333</v>
      </c>
      <c r="L175">
        <v>2019</v>
      </c>
      <c r="M175">
        <v>5.8888888888888902</v>
      </c>
      <c r="N175">
        <v>2019</v>
      </c>
    </row>
    <row r="176" spans="1:14" x14ac:dyDescent="0.35">
      <c r="A176" t="s">
        <v>33</v>
      </c>
      <c r="D176">
        <v>2012</v>
      </c>
      <c r="F176">
        <v>98</v>
      </c>
      <c r="G176">
        <f t="shared" si="6"/>
        <v>0.52126696832579189</v>
      </c>
      <c r="H176">
        <v>2012</v>
      </c>
      <c r="I176">
        <v>2</v>
      </c>
      <c r="J176">
        <v>186.16666666666666</v>
      </c>
      <c r="K176">
        <v>6.68333333333333</v>
      </c>
      <c r="L176">
        <v>2019</v>
      </c>
      <c r="M176">
        <v>6.25</v>
      </c>
      <c r="N176">
        <v>2019</v>
      </c>
    </row>
    <row r="177" spans="1:14" x14ac:dyDescent="0.35">
      <c r="A177" t="s">
        <v>33</v>
      </c>
      <c r="D177">
        <v>2014</v>
      </c>
      <c r="F177">
        <v>97</v>
      </c>
      <c r="G177">
        <f t="shared" si="6"/>
        <v>0.51583710407239824</v>
      </c>
      <c r="H177">
        <v>2014</v>
      </c>
      <c r="I177">
        <v>2</v>
      </c>
      <c r="J177">
        <v>186.16666666666666</v>
      </c>
      <c r="K177">
        <v>6.68333333333333</v>
      </c>
      <c r="L177">
        <v>2019</v>
      </c>
      <c r="M177">
        <v>6.7777777777777803</v>
      </c>
      <c r="N177">
        <v>2019</v>
      </c>
    </row>
    <row r="178" spans="1:14" x14ac:dyDescent="0.35">
      <c r="A178" t="s">
        <v>33</v>
      </c>
      <c r="D178">
        <v>2015</v>
      </c>
      <c r="F178">
        <v>129</v>
      </c>
      <c r="G178">
        <f t="shared" si="6"/>
        <v>0.68959276018099547</v>
      </c>
      <c r="H178">
        <v>2015</v>
      </c>
      <c r="I178">
        <v>2</v>
      </c>
      <c r="J178">
        <v>186.16666666666666</v>
      </c>
      <c r="K178">
        <v>6.68333333333333</v>
      </c>
      <c r="L178">
        <v>2019</v>
      </c>
      <c r="M178">
        <v>6.68333333333333</v>
      </c>
      <c r="N178">
        <v>2019</v>
      </c>
    </row>
    <row r="179" spans="1:14" x14ac:dyDescent="0.35">
      <c r="A179" t="s">
        <v>33</v>
      </c>
      <c r="D179">
        <v>2016</v>
      </c>
      <c r="F179">
        <v>198</v>
      </c>
      <c r="G179">
        <f t="shared" si="6"/>
        <v>1.0642533936651584</v>
      </c>
      <c r="H179">
        <v>2016</v>
      </c>
      <c r="I179">
        <v>2</v>
      </c>
      <c r="J179">
        <v>186.16666666666666</v>
      </c>
      <c r="K179">
        <v>6.68333333333333</v>
      </c>
      <c r="L179">
        <v>2019</v>
      </c>
      <c r="M179">
        <v>6.68333333333333</v>
      </c>
      <c r="N179">
        <v>2019</v>
      </c>
    </row>
    <row r="180" spans="1:14" x14ac:dyDescent="0.35">
      <c r="A180" t="s">
        <v>33</v>
      </c>
      <c r="D180">
        <v>2019</v>
      </c>
      <c r="E180">
        <v>0</v>
      </c>
      <c r="F180">
        <v>2</v>
      </c>
      <c r="G180">
        <f t="shared" si="6"/>
        <v>0</v>
      </c>
      <c r="H180">
        <v>2019</v>
      </c>
      <c r="I180">
        <v>2</v>
      </c>
      <c r="J180">
        <v>186.166666666667</v>
      </c>
      <c r="K180">
        <v>6.68333333333333</v>
      </c>
      <c r="L180">
        <v>2019</v>
      </c>
      <c r="M180">
        <v>6.5</v>
      </c>
      <c r="N180">
        <v>2019</v>
      </c>
    </row>
    <row r="181" spans="1:14" x14ac:dyDescent="0.35">
      <c r="A181" t="s">
        <v>33</v>
      </c>
      <c r="D181">
        <v>2019</v>
      </c>
      <c r="E181">
        <v>1</v>
      </c>
      <c r="F181">
        <v>7</v>
      </c>
      <c r="G181">
        <f t="shared" si="6"/>
        <v>2.7149321266968278E-2</v>
      </c>
      <c r="H181">
        <v>2020</v>
      </c>
      <c r="I181">
        <v>2</v>
      </c>
      <c r="J181">
        <v>186.166666666667</v>
      </c>
      <c r="K181">
        <v>6.68333333333333</v>
      </c>
      <c r="L181">
        <v>2019</v>
      </c>
      <c r="M181">
        <v>6.68333333333333</v>
      </c>
      <c r="N181">
        <v>2019</v>
      </c>
    </row>
    <row r="182" spans="1:14" x14ac:dyDescent="0.35">
      <c r="A182" t="s">
        <v>34</v>
      </c>
      <c r="D182">
        <v>2015</v>
      </c>
      <c r="F182">
        <v>45</v>
      </c>
      <c r="G182">
        <f t="shared" si="6"/>
        <v>1</v>
      </c>
      <c r="H182">
        <v>2015</v>
      </c>
      <c r="I182">
        <v>0</v>
      </c>
      <c r="J182">
        <v>45</v>
      </c>
      <c r="K182">
        <v>3.0555555555555598</v>
      </c>
      <c r="L182">
        <v>2017</v>
      </c>
      <c r="M182">
        <v>3.7777777777777799</v>
      </c>
      <c r="N182">
        <v>2017</v>
      </c>
    </row>
    <row r="183" spans="1:14" x14ac:dyDescent="0.35">
      <c r="A183" t="s">
        <v>34</v>
      </c>
      <c r="D183">
        <v>2017</v>
      </c>
      <c r="E183">
        <v>0</v>
      </c>
      <c r="F183">
        <v>8</v>
      </c>
      <c r="G183">
        <f t="shared" si="6"/>
        <v>0.17777777777777778</v>
      </c>
      <c r="H183">
        <v>2017</v>
      </c>
      <c r="I183">
        <v>0</v>
      </c>
      <c r="J183">
        <v>45</v>
      </c>
      <c r="K183">
        <v>3.0555555555555598</v>
      </c>
      <c r="L183">
        <v>2017</v>
      </c>
      <c r="M183">
        <v>2</v>
      </c>
      <c r="N183">
        <v>2017</v>
      </c>
    </row>
    <row r="184" spans="1:14" x14ac:dyDescent="0.35">
      <c r="A184" t="s">
        <v>34</v>
      </c>
      <c r="D184">
        <v>2018</v>
      </c>
      <c r="E184">
        <v>1</v>
      </c>
      <c r="F184">
        <v>1</v>
      </c>
      <c r="G184">
        <f t="shared" si="6"/>
        <v>2.2222222222222223E-2</v>
      </c>
      <c r="H184">
        <v>2018</v>
      </c>
      <c r="I184">
        <v>0</v>
      </c>
      <c r="J184">
        <v>45</v>
      </c>
      <c r="K184">
        <v>3.0555555555555598</v>
      </c>
      <c r="L184">
        <v>2017</v>
      </c>
      <c r="M184">
        <v>1.5</v>
      </c>
      <c r="N184">
        <v>2017</v>
      </c>
    </row>
    <row r="185" spans="1:14" x14ac:dyDescent="0.35">
      <c r="A185" t="s">
        <v>34</v>
      </c>
      <c r="D185">
        <v>2018</v>
      </c>
      <c r="E185">
        <v>2</v>
      </c>
      <c r="F185">
        <v>0</v>
      </c>
      <c r="G185">
        <f t="shared" si="6"/>
        <v>0</v>
      </c>
      <c r="H185">
        <v>2019</v>
      </c>
      <c r="I185">
        <v>0</v>
      </c>
      <c r="J185">
        <v>45</v>
      </c>
      <c r="K185">
        <v>3.0555555555555598</v>
      </c>
      <c r="L185">
        <v>2017</v>
      </c>
      <c r="M185">
        <v>4</v>
      </c>
      <c r="N185">
        <v>2017</v>
      </c>
    </row>
    <row r="186" spans="1:14" x14ac:dyDescent="0.35">
      <c r="A186" t="s">
        <v>34</v>
      </c>
      <c r="D186">
        <v>2019</v>
      </c>
      <c r="E186">
        <v>3</v>
      </c>
      <c r="F186">
        <v>1</v>
      </c>
      <c r="G186">
        <f t="shared" si="6"/>
        <v>2.2222222222222223E-2</v>
      </c>
      <c r="H186">
        <v>2020</v>
      </c>
      <c r="I186">
        <v>0</v>
      </c>
      <c r="J186">
        <v>45</v>
      </c>
      <c r="K186">
        <v>3.0555555555555598</v>
      </c>
      <c r="L186">
        <v>2017</v>
      </c>
      <c r="M186">
        <v>4</v>
      </c>
      <c r="N186">
        <v>2017</v>
      </c>
    </row>
    <row r="187" spans="1:14" x14ac:dyDescent="0.35">
      <c r="A187" t="s">
        <v>36</v>
      </c>
      <c r="D187">
        <v>2005</v>
      </c>
      <c r="F187">
        <v>172</v>
      </c>
      <c r="G187">
        <f t="shared" si="6"/>
        <v>1.2528301886792452</v>
      </c>
      <c r="H187">
        <v>2006</v>
      </c>
      <c r="I187">
        <v>6</v>
      </c>
      <c r="J187">
        <v>138.5</v>
      </c>
      <c r="K187">
        <v>4.2592592592592604</v>
      </c>
      <c r="L187">
        <v>2021</v>
      </c>
      <c r="M187">
        <v>2.7777777777777799</v>
      </c>
      <c r="N187">
        <v>2020</v>
      </c>
    </row>
    <row r="188" spans="1:14" x14ac:dyDescent="0.35">
      <c r="A188" t="s">
        <v>36</v>
      </c>
      <c r="D188">
        <v>2011</v>
      </c>
      <c r="F188">
        <v>109</v>
      </c>
      <c r="G188">
        <f t="shared" si="6"/>
        <v>0.77735849056603779</v>
      </c>
      <c r="H188">
        <v>2012</v>
      </c>
      <c r="I188">
        <v>6</v>
      </c>
      <c r="J188">
        <v>138.5</v>
      </c>
      <c r="K188">
        <v>4.2592592592592604</v>
      </c>
      <c r="L188">
        <v>2021</v>
      </c>
      <c r="M188">
        <v>5.5</v>
      </c>
      <c r="N188">
        <v>2020</v>
      </c>
    </row>
    <row r="189" spans="1:14" x14ac:dyDescent="0.35">
      <c r="A189" t="s">
        <v>36</v>
      </c>
      <c r="D189">
        <v>2013</v>
      </c>
      <c r="F189">
        <v>113</v>
      </c>
      <c r="G189">
        <f t="shared" si="6"/>
        <v>0.8075471698113208</v>
      </c>
      <c r="H189">
        <v>2013</v>
      </c>
      <c r="I189">
        <v>6</v>
      </c>
      <c r="J189">
        <v>138.5</v>
      </c>
      <c r="K189">
        <v>4.2592592592592604</v>
      </c>
      <c r="L189">
        <v>2021</v>
      </c>
      <c r="M189">
        <v>4.5</v>
      </c>
      <c r="N189">
        <v>2020</v>
      </c>
    </row>
    <row r="190" spans="1:14" x14ac:dyDescent="0.35">
      <c r="A190" t="s">
        <v>36</v>
      </c>
      <c r="D190">
        <v>2014</v>
      </c>
      <c r="F190">
        <v>160</v>
      </c>
      <c r="G190">
        <f t="shared" si="6"/>
        <v>1.1622641509433962</v>
      </c>
      <c r="H190">
        <v>2015</v>
      </c>
      <c r="I190">
        <v>6</v>
      </c>
      <c r="J190">
        <v>138.5</v>
      </c>
      <c r="K190">
        <v>4.2592592592592604</v>
      </c>
      <c r="L190">
        <v>2021</v>
      </c>
      <c r="M190">
        <v>4.2592592592592604</v>
      </c>
      <c r="N190">
        <v>2020</v>
      </c>
    </row>
    <row r="191" spans="1:14" x14ac:dyDescent="0.35">
      <c r="A191" t="s">
        <v>36</v>
      </c>
      <c r="D191">
        <v>2020</v>
      </c>
      <c r="E191">
        <v>0</v>
      </c>
      <c r="F191">
        <v>11</v>
      </c>
      <c r="G191">
        <f t="shared" si="6"/>
        <v>3.7735849056603772E-2</v>
      </c>
      <c r="H191">
        <v>2021</v>
      </c>
      <c r="I191">
        <v>6</v>
      </c>
      <c r="J191">
        <v>138.5</v>
      </c>
      <c r="K191">
        <v>4.2592592592592604</v>
      </c>
      <c r="L191">
        <v>2021</v>
      </c>
      <c r="M191">
        <v>4.2592592592592604</v>
      </c>
      <c r="N191">
        <v>2020</v>
      </c>
    </row>
    <row r="192" spans="1:14" x14ac:dyDescent="0.35">
      <c r="A192" t="s">
        <v>36</v>
      </c>
      <c r="D192">
        <v>2021</v>
      </c>
      <c r="E192">
        <v>0</v>
      </c>
      <c r="F192">
        <v>11</v>
      </c>
      <c r="G192">
        <f t="shared" si="6"/>
        <v>3.7735849056603772E-2</v>
      </c>
      <c r="H192">
        <v>2021</v>
      </c>
      <c r="I192">
        <v>6</v>
      </c>
      <c r="J192">
        <v>138.5</v>
      </c>
      <c r="K192">
        <v>4.2592592592592604</v>
      </c>
      <c r="L192">
        <v>2021</v>
      </c>
      <c r="M192">
        <v>4.2592592592592604</v>
      </c>
      <c r="N192">
        <v>2020</v>
      </c>
    </row>
    <row r="193" spans="1:14" x14ac:dyDescent="0.35">
      <c r="A193" t="s">
        <v>36</v>
      </c>
      <c r="D193">
        <v>2021</v>
      </c>
      <c r="E193">
        <v>1</v>
      </c>
      <c r="F193">
        <v>9</v>
      </c>
      <c r="G193">
        <f t="shared" si="6"/>
        <v>2.2641509433962263E-2</v>
      </c>
      <c r="H193">
        <v>2022</v>
      </c>
      <c r="I193">
        <v>6</v>
      </c>
      <c r="J193">
        <v>138.5</v>
      </c>
      <c r="K193">
        <v>4.2592592592592604</v>
      </c>
      <c r="L193">
        <v>2021</v>
      </c>
      <c r="M193">
        <v>4.2592592592592604</v>
      </c>
      <c r="N193">
        <v>2020</v>
      </c>
    </row>
    <row r="194" spans="1:14" x14ac:dyDescent="0.35">
      <c r="A194" t="s">
        <v>36</v>
      </c>
      <c r="D194">
        <v>2022</v>
      </c>
      <c r="E194">
        <v>1</v>
      </c>
      <c r="F194">
        <v>6</v>
      </c>
      <c r="G194">
        <f t="shared" si="6"/>
        <v>0</v>
      </c>
      <c r="H194">
        <v>2022</v>
      </c>
      <c r="I194">
        <v>6</v>
      </c>
      <c r="J194">
        <v>138.5</v>
      </c>
      <c r="K194">
        <v>4.2592592592592604</v>
      </c>
      <c r="L194">
        <v>2021</v>
      </c>
      <c r="M194">
        <v>4.2592592592592604</v>
      </c>
      <c r="N194">
        <v>2020</v>
      </c>
    </row>
    <row r="195" spans="1:14" x14ac:dyDescent="0.35">
      <c r="A195" t="s">
        <v>36</v>
      </c>
      <c r="D195">
        <v>2022</v>
      </c>
      <c r="E195">
        <v>2</v>
      </c>
      <c r="F195">
        <v>8</v>
      </c>
      <c r="G195">
        <f t="shared" si="6"/>
        <v>1.509433962264151E-2</v>
      </c>
      <c r="H195">
        <v>2023</v>
      </c>
      <c r="I195">
        <v>6</v>
      </c>
      <c r="J195">
        <v>138.5</v>
      </c>
      <c r="K195">
        <v>4.2592592592592604</v>
      </c>
      <c r="L195">
        <v>2021</v>
      </c>
      <c r="M195">
        <v>4.2592592592592604</v>
      </c>
      <c r="N195">
        <v>2020</v>
      </c>
    </row>
    <row r="196" spans="1:14" x14ac:dyDescent="0.35">
      <c r="A196" t="s">
        <v>36</v>
      </c>
      <c r="D196">
        <v>2023</v>
      </c>
      <c r="E196">
        <v>2</v>
      </c>
      <c r="F196">
        <v>7</v>
      </c>
      <c r="G196">
        <f t="shared" si="6"/>
        <v>7.5471698113207548E-3</v>
      </c>
      <c r="H196">
        <v>2023</v>
      </c>
      <c r="I196">
        <v>6</v>
      </c>
      <c r="J196">
        <v>138.5</v>
      </c>
      <c r="K196">
        <v>4.2592592592592604</v>
      </c>
      <c r="L196">
        <v>2021</v>
      </c>
      <c r="M196">
        <v>4.2592592592592604</v>
      </c>
      <c r="N196">
        <v>2020</v>
      </c>
    </row>
    <row r="197" spans="1:14" x14ac:dyDescent="0.35">
      <c r="A197" t="s">
        <v>37</v>
      </c>
      <c r="D197">
        <v>1996</v>
      </c>
      <c r="F197">
        <v>242</v>
      </c>
      <c r="G197">
        <f t="shared" si="6"/>
        <v>0.79762611275964401</v>
      </c>
      <c r="H197">
        <v>1996</v>
      </c>
      <c r="I197">
        <v>18</v>
      </c>
      <c r="J197">
        <v>298.83333333333331</v>
      </c>
      <c r="K197">
        <v>7.9756944444444402</v>
      </c>
      <c r="L197">
        <v>2024</v>
      </c>
      <c r="M197">
        <v>7.2222222222222197</v>
      </c>
      <c r="N197">
        <v>2017</v>
      </c>
    </row>
    <row r="198" spans="1:14" x14ac:dyDescent="0.35">
      <c r="A198" t="s">
        <v>37</v>
      </c>
      <c r="D198">
        <v>2004</v>
      </c>
      <c r="F198">
        <v>393</v>
      </c>
      <c r="G198">
        <f t="shared" si="6"/>
        <v>1.3353115727002969</v>
      </c>
      <c r="H198">
        <v>2005</v>
      </c>
      <c r="I198">
        <v>18</v>
      </c>
      <c r="J198">
        <v>298.83333333333331</v>
      </c>
      <c r="K198">
        <v>7.9756944444444402</v>
      </c>
      <c r="L198">
        <v>2024</v>
      </c>
      <c r="M198">
        <v>8.8888888888888893</v>
      </c>
      <c r="N198">
        <v>2017</v>
      </c>
    </row>
    <row r="199" spans="1:14" x14ac:dyDescent="0.35">
      <c r="A199" t="s">
        <v>37</v>
      </c>
      <c r="D199">
        <v>2007</v>
      </c>
      <c r="F199">
        <v>267</v>
      </c>
      <c r="G199">
        <f t="shared" si="6"/>
        <v>0.8866468842729982</v>
      </c>
      <c r="H199">
        <v>2007</v>
      </c>
      <c r="I199">
        <v>18</v>
      </c>
      <c r="J199">
        <v>298.83333333333297</v>
      </c>
      <c r="K199">
        <v>7.9756944444444402</v>
      </c>
      <c r="L199">
        <v>2024</v>
      </c>
      <c r="M199">
        <v>7.5</v>
      </c>
      <c r="N199">
        <v>2017</v>
      </c>
    </row>
    <row r="200" spans="1:14" x14ac:dyDescent="0.35">
      <c r="A200" t="s">
        <v>37</v>
      </c>
      <c r="D200">
        <v>2009</v>
      </c>
      <c r="F200">
        <v>203</v>
      </c>
      <c r="G200">
        <f t="shared" si="6"/>
        <v>0.65875370919881393</v>
      </c>
      <c r="H200">
        <v>2009</v>
      </c>
      <c r="I200">
        <v>18</v>
      </c>
      <c r="J200">
        <v>298.83333333333297</v>
      </c>
      <c r="K200">
        <v>7.9756944444444402</v>
      </c>
      <c r="L200">
        <v>2024</v>
      </c>
      <c r="M200">
        <v>7.9756944444444402</v>
      </c>
      <c r="N200">
        <v>2017</v>
      </c>
    </row>
    <row r="201" spans="1:14" x14ac:dyDescent="0.35">
      <c r="A201" t="s">
        <v>37</v>
      </c>
      <c r="D201">
        <v>2009</v>
      </c>
      <c r="F201">
        <v>275</v>
      </c>
      <c r="G201">
        <f t="shared" si="6"/>
        <v>0.91513353115727125</v>
      </c>
      <c r="H201">
        <v>2010</v>
      </c>
      <c r="I201">
        <v>18</v>
      </c>
      <c r="J201">
        <v>298.83333333333297</v>
      </c>
      <c r="K201">
        <v>7.9756944444444402</v>
      </c>
      <c r="L201">
        <v>2024</v>
      </c>
      <c r="M201">
        <v>7.9756944444444402</v>
      </c>
      <c r="N201">
        <v>2017</v>
      </c>
    </row>
    <row r="202" spans="1:14" x14ac:dyDescent="0.35">
      <c r="A202" t="s">
        <v>37</v>
      </c>
      <c r="D202">
        <v>2010</v>
      </c>
      <c r="F202">
        <v>290</v>
      </c>
      <c r="G202">
        <f t="shared" si="6"/>
        <v>0.96854599406528319</v>
      </c>
      <c r="H202">
        <v>2010</v>
      </c>
      <c r="I202">
        <v>18</v>
      </c>
      <c r="J202">
        <v>298.83333333333297</v>
      </c>
      <c r="K202">
        <v>7.9756944444444402</v>
      </c>
      <c r="L202">
        <v>2024</v>
      </c>
      <c r="M202">
        <v>7.9756944444444402</v>
      </c>
      <c r="N202">
        <v>2017</v>
      </c>
    </row>
    <row r="203" spans="1:14" x14ac:dyDescent="0.35">
      <c r="A203" t="s">
        <v>37</v>
      </c>
      <c r="D203">
        <v>2010</v>
      </c>
      <c r="F203">
        <v>324</v>
      </c>
      <c r="G203">
        <f t="shared" si="6"/>
        <v>1.0896142433234435</v>
      </c>
      <c r="H203">
        <v>2011</v>
      </c>
      <c r="I203">
        <v>18</v>
      </c>
      <c r="J203">
        <v>298.83333333333297</v>
      </c>
      <c r="K203">
        <v>7.9756944444444402</v>
      </c>
      <c r="L203">
        <v>2024</v>
      </c>
      <c r="M203">
        <v>9</v>
      </c>
      <c r="N203">
        <v>2017</v>
      </c>
    </row>
    <row r="204" spans="1:14" x14ac:dyDescent="0.35">
      <c r="A204" t="s">
        <v>37</v>
      </c>
      <c r="D204">
        <v>2011</v>
      </c>
      <c r="F204">
        <v>262</v>
      </c>
      <c r="G204">
        <f t="shared" si="6"/>
        <v>0.86884272997032752</v>
      </c>
      <c r="H204">
        <v>2011</v>
      </c>
      <c r="I204">
        <v>18</v>
      </c>
      <c r="J204">
        <v>298.83333333333297</v>
      </c>
      <c r="K204">
        <v>7.9756944444444402</v>
      </c>
      <c r="L204">
        <v>2024</v>
      </c>
      <c r="M204">
        <v>7.9756944444444402</v>
      </c>
      <c r="N204">
        <v>2017</v>
      </c>
    </row>
    <row r="205" spans="1:14" x14ac:dyDescent="0.35">
      <c r="A205" t="s">
        <v>37</v>
      </c>
      <c r="D205">
        <v>2013</v>
      </c>
      <c r="F205">
        <v>222</v>
      </c>
      <c r="G205">
        <f t="shared" si="6"/>
        <v>0.72640949554896239</v>
      </c>
      <c r="H205">
        <v>2013</v>
      </c>
      <c r="I205">
        <v>18</v>
      </c>
      <c r="J205">
        <v>298.83333333333297</v>
      </c>
      <c r="K205">
        <v>7.9756944444444402</v>
      </c>
      <c r="L205">
        <v>2024</v>
      </c>
      <c r="M205">
        <v>8.6388888888888893</v>
      </c>
      <c r="N205">
        <v>2017</v>
      </c>
    </row>
    <row r="206" spans="1:14" x14ac:dyDescent="0.35">
      <c r="A206" t="s">
        <v>37</v>
      </c>
      <c r="D206">
        <v>2014</v>
      </c>
      <c r="F206">
        <v>300</v>
      </c>
      <c r="G206">
        <f t="shared" si="6"/>
        <v>1.0041543026706243</v>
      </c>
      <c r="H206">
        <v>2014</v>
      </c>
      <c r="I206">
        <v>18</v>
      </c>
      <c r="J206">
        <v>298.83333333333297</v>
      </c>
      <c r="K206">
        <v>7.9756944444444402</v>
      </c>
      <c r="L206">
        <v>2024</v>
      </c>
      <c r="M206">
        <v>7.9756944444444402</v>
      </c>
      <c r="N206">
        <v>2017</v>
      </c>
    </row>
    <row r="207" spans="1:14" x14ac:dyDescent="0.35">
      <c r="A207" t="s">
        <v>37</v>
      </c>
      <c r="D207">
        <v>2015</v>
      </c>
      <c r="F207">
        <v>587</v>
      </c>
      <c r="G207">
        <f t="shared" si="6"/>
        <v>2.0261127596439197</v>
      </c>
      <c r="H207">
        <v>2015</v>
      </c>
      <c r="I207">
        <v>18</v>
      </c>
      <c r="J207">
        <v>298.83333333333297</v>
      </c>
      <c r="K207">
        <v>7.9756944444444402</v>
      </c>
      <c r="L207">
        <v>2024</v>
      </c>
      <c r="M207">
        <v>7.9756944444444402</v>
      </c>
      <c r="N207">
        <v>2017</v>
      </c>
    </row>
    <row r="208" spans="1:14" x14ac:dyDescent="0.35">
      <c r="A208" t="s">
        <v>37</v>
      </c>
      <c r="D208">
        <v>2016</v>
      </c>
      <c r="F208">
        <v>221</v>
      </c>
      <c r="G208">
        <f t="shared" si="6"/>
        <v>0.72284866468842823</v>
      </c>
      <c r="H208">
        <v>2016</v>
      </c>
      <c r="I208">
        <v>18</v>
      </c>
      <c r="J208">
        <v>298.83333333333297</v>
      </c>
      <c r="K208">
        <v>7.9756944444444402</v>
      </c>
      <c r="L208">
        <v>2024</v>
      </c>
      <c r="M208">
        <v>8.0555555555555607</v>
      </c>
      <c r="N208">
        <v>2017</v>
      </c>
    </row>
    <row r="209" spans="1:14" x14ac:dyDescent="0.35">
      <c r="A209" t="s">
        <v>37</v>
      </c>
      <c r="D209">
        <v>2017</v>
      </c>
      <c r="E209">
        <v>0</v>
      </c>
      <c r="F209">
        <v>45</v>
      </c>
      <c r="G209">
        <f t="shared" si="6"/>
        <v>9.6142433234421482E-2</v>
      </c>
      <c r="H209">
        <v>2017</v>
      </c>
      <c r="I209">
        <v>18</v>
      </c>
      <c r="J209">
        <v>298.83333333333297</v>
      </c>
      <c r="K209">
        <v>7.9756944444444402</v>
      </c>
      <c r="L209">
        <v>2024</v>
      </c>
      <c r="M209">
        <v>8.25</v>
      </c>
      <c r="N209">
        <v>2017</v>
      </c>
    </row>
    <row r="210" spans="1:14" x14ac:dyDescent="0.35">
      <c r="A210" t="s">
        <v>37</v>
      </c>
      <c r="D210">
        <v>2019</v>
      </c>
      <c r="E210">
        <v>2</v>
      </c>
      <c r="F210">
        <v>103</v>
      </c>
      <c r="G210">
        <f t="shared" si="6"/>
        <v>0.302670623145401</v>
      </c>
      <c r="H210">
        <v>2019</v>
      </c>
      <c r="I210">
        <v>18</v>
      </c>
      <c r="J210">
        <v>298.83333333333297</v>
      </c>
      <c r="K210">
        <v>7.9756944444444402</v>
      </c>
      <c r="L210">
        <v>2024</v>
      </c>
      <c r="M210">
        <v>7.9756944444444402</v>
      </c>
      <c r="N210">
        <v>2017</v>
      </c>
    </row>
    <row r="211" spans="1:14" x14ac:dyDescent="0.35">
      <c r="A211" t="s">
        <v>37</v>
      </c>
      <c r="D211">
        <v>2021</v>
      </c>
      <c r="E211">
        <v>4</v>
      </c>
      <c r="F211">
        <v>107</v>
      </c>
      <c r="G211">
        <f t="shared" si="6"/>
        <v>0.31691394658753752</v>
      </c>
      <c r="H211">
        <v>2021</v>
      </c>
      <c r="I211">
        <v>18</v>
      </c>
      <c r="J211">
        <v>298.83333333333297</v>
      </c>
      <c r="K211">
        <v>7.9756944444444402</v>
      </c>
      <c r="L211">
        <v>2024</v>
      </c>
      <c r="M211">
        <v>7.9756944444444402</v>
      </c>
      <c r="N211">
        <v>2017</v>
      </c>
    </row>
    <row r="212" spans="1:14" x14ac:dyDescent="0.35">
      <c r="A212" t="s">
        <v>37</v>
      </c>
      <c r="D212">
        <v>2023</v>
      </c>
      <c r="E212">
        <v>6</v>
      </c>
      <c r="F212">
        <v>30</v>
      </c>
      <c r="G212">
        <f t="shared" si="6"/>
        <v>4.2729970326409551E-2</v>
      </c>
      <c r="H212">
        <v>2023</v>
      </c>
      <c r="I212">
        <v>18</v>
      </c>
      <c r="J212">
        <v>298.83333333333297</v>
      </c>
      <c r="K212">
        <v>7.9756944444444402</v>
      </c>
      <c r="L212">
        <v>2024</v>
      </c>
      <c r="M212">
        <v>7.9756944444444402</v>
      </c>
      <c r="N212">
        <v>2017</v>
      </c>
    </row>
    <row r="213" spans="1:14" x14ac:dyDescent="0.35">
      <c r="A213" t="s">
        <v>37</v>
      </c>
      <c r="D213">
        <v>2024</v>
      </c>
      <c r="E213">
        <v>7</v>
      </c>
      <c r="F213">
        <v>18</v>
      </c>
      <c r="G213">
        <f t="shared" si="6"/>
        <v>0</v>
      </c>
      <c r="H213">
        <v>2024</v>
      </c>
      <c r="I213">
        <v>18</v>
      </c>
      <c r="J213">
        <v>298.83333333333297</v>
      </c>
      <c r="K213">
        <v>7.9756944444444402</v>
      </c>
      <c r="L213">
        <v>2024</v>
      </c>
      <c r="M213">
        <v>6.25</v>
      </c>
      <c r="N213">
        <v>2017</v>
      </c>
    </row>
    <row r="214" spans="1:14" x14ac:dyDescent="0.35">
      <c r="A214" t="s">
        <v>38</v>
      </c>
      <c r="D214">
        <v>1996</v>
      </c>
      <c r="F214">
        <v>2958</v>
      </c>
      <c r="G214">
        <f t="shared" si="6"/>
        <v>1</v>
      </c>
      <c r="H214">
        <v>1996</v>
      </c>
      <c r="I214">
        <v>26</v>
      </c>
      <c r="J214">
        <v>2958</v>
      </c>
      <c r="K214">
        <v>6.37777777777778</v>
      </c>
      <c r="L214">
        <v>2024</v>
      </c>
      <c r="M214">
        <v>8.0555555555555607</v>
      </c>
      <c r="N214">
        <v>2017</v>
      </c>
    </row>
    <row r="215" spans="1:14" x14ac:dyDescent="0.35">
      <c r="A215" t="s">
        <v>38</v>
      </c>
      <c r="D215">
        <v>2016</v>
      </c>
      <c r="E215">
        <v>0</v>
      </c>
      <c r="F215">
        <v>29</v>
      </c>
      <c r="G215">
        <f t="shared" si="6"/>
        <v>1.0231923601637107E-3</v>
      </c>
      <c r="H215">
        <v>2016</v>
      </c>
      <c r="I215">
        <v>26</v>
      </c>
      <c r="J215">
        <v>2958</v>
      </c>
      <c r="K215">
        <v>6.37777777777778</v>
      </c>
      <c r="L215">
        <v>2024</v>
      </c>
      <c r="M215">
        <v>6.37777777777778</v>
      </c>
      <c r="N215">
        <v>2017</v>
      </c>
    </row>
    <row r="216" spans="1:14" x14ac:dyDescent="0.35">
      <c r="A216" t="s">
        <v>38</v>
      </c>
      <c r="D216">
        <v>2024</v>
      </c>
      <c r="E216">
        <v>8</v>
      </c>
      <c r="F216">
        <v>26</v>
      </c>
      <c r="G216">
        <f t="shared" si="6"/>
        <v>0</v>
      </c>
      <c r="H216">
        <v>2024</v>
      </c>
      <c r="I216">
        <v>26</v>
      </c>
      <c r="J216">
        <v>2958</v>
      </c>
      <c r="K216">
        <v>6.37777777777778</v>
      </c>
      <c r="L216">
        <v>2024</v>
      </c>
      <c r="M216">
        <v>4.7</v>
      </c>
      <c r="N216">
        <v>2017</v>
      </c>
    </row>
    <row r="217" spans="1:14" x14ac:dyDescent="0.35">
      <c r="A217" t="s">
        <v>39</v>
      </c>
      <c r="D217">
        <v>1997</v>
      </c>
      <c r="F217">
        <v>0</v>
      </c>
      <c r="G217">
        <f t="shared" si="6"/>
        <v>0</v>
      </c>
      <c r="H217">
        <v>1997</v>
      </c>
      <c r="I217">
        <v>0</v>
      </c>
      <c r="J217">
        <v>1230.6666666666667</v>
      </c>
      <c r="K217">
        <v>8.1422222222222196</v>
      </c>
      <c r="L217">
        <v>2024</v>
      </c>
      <c r="M217">
        <v>5.8333333333333304</v>
      </c>
      <c r="N217">
        <v>2017</v>
      </c>
    </row>
    <row r="218" spans="1:14" x14ac:dyDescent="0.35">
      <c r="A218" t="s">
        <v>39</v>
      </c>
      <c r="D218">
        <v>1998</v>
      </c>
      <c r="F218">
        <v>1</v>
      </c>
      <c r="G218">
        <f t="shared" ref="G218:G221" si="7">(F218-I218)/(J218-I218)</f>
        <v>8.1256771397616458E-4</v>
      </c>
      <c r="H218">
        <v>1999</v>
      </c>
      <c r="I218">
        <v>0</v>
      </c>
      <c r="J218">
        <v>1230.6666666666667</v>
      </c>
      <c r="K218">
        <v>8.1422222222222196</v>
      </c>
      <c r="L218">
        <v>2024</v>
      </c>
      <c r="M218">
        <v>8.2777777777777803</v>
      </c>
      <c r="N218">
        <v>2017</v>
      </c>
    </row>
    <row r="219" spans="1:14" x14ac:dyDescent="0.35">
      <c r="A219" t="s">
        <v>39</v>
      </c>
      <c r="D219">
        <v>2011</v>
      </c>
      <c r="F219">
        <v>3691</v>
      </c>
      <c r="G219">
        <f t="shared" si="7"/>
        <v>2.9991874322860159</v>
      </c>
      <c r="H219">
        <v>2011</v>
      </c>
      <c r="I219">
        <v>0</v>
      </c>
      <c r="J219">
        <v>1230.6666666666699</v>
      </c>
      <c r="K219">
        <v>8.1422222222222196</v>
      </c>
      <c r="L219">
        <v>2024</v>
      </c>
      <c r="M219">
        <v>8.5</v>
      </c>
      <c r="N219">
        <v>2017</v>
      </c>
    </row>
    <row r="220" spans="1:14" x14ac:dyDescent="0.35">
      <c r="A220" t="s">
        <v>39</v>
      </c>
      <c r="D220">
        <v>2017</v>
      </c>
      <c r="E220">
        <v>0</v>
      </c>
      <c r="F220">
        <v>30</v>
      </c>
      <c r="G220">
        <f t="shared" si="7"/>
        <v>2.4377031419284875E-2</v>
      </c>
      <c r="H220">
        <v>2017</v>
      </c>
      <c r="I220">
        <v>0</v>
      </c>
      <c r="J220">
        <v>1230.6666666666699</v>
      </c>
      <c r="K220">
        <v>8.1422222222222196</v>
      </c>
      <c r="L220">
        <v>2024</v>
      </c>
      <c r="M220">
        <v>9</v>
      </c>
      <c r="N220">
        <v>2017</v>
      </c>
    </row>
    <row r="221" spans="1:14" x14ac:dyDescent="0.35">
      <c r="A221" t="s">
        <v>39</v>
      </c>
      <c r="D221">
        <v>2024</v>
      </c>
      <c r="E221">
        <v>7</v>
      </c>
      <c r="F221">
        <v>9</v>
      </c>
      <c r="G221">
        <f t="shared" si="7"/>
        <v>7.3131094257854624E-3</v>
      </c>
      <c r="H221">
        <v>2024</v>
      </c>
      <c r="I221">
        <v>0</v>
      </c>
      <c r="J221">
        <v>1230.6666666666699</v>
      </c>
      <c r="K221">
        <v>8.1422222222222196</v>
      </c>
      <c r="L221">
        <v>2024</v>
      </c>
      <c r="M221">
        <v>9.1</v>
      </c>
      <c r="N221">
        <v>2017</v>
      </c>
    </row>
    <row r="222" spans="1:14" x14ac:dyDescent="0.35">
      <c r="A222" t="s">
        <v>40</v>
      </c>
      <c r="D222">
        <v>1996</v>
      </c>
      <c r="F222">
        <v>1036</v>
      </c>
      <c r="H222">
        <v>1997</v>
      </c>
      <c r="I222">
        <v>111</v>
      </c>
      <c r="J222">
        <v>1326.2857142857142</v>
      </c>
      <c r="K222">
        <v>7.65625</v>
      </c>
      <c r="L222">
        <v>2020</v>
      </c>
      <c r="M222">
        <v>6.5833333333333304</v>
      </c>
      <c r="N222">
        <v>2016</v>
      </c>
    </row>
    <row r="223" spans="1:14" x14ac:dyDescent="0.35">
      <c r="A223" t="s">
        <v>40</v>
      </c>
      <c r="D223">
        <v>2001</v>
      </c>
      <c r="F223">
        <v>1131</v>
      </c>
      <c r="H223">
        <v>2002</v>
      </c>
      <c r="I223">
        <v>111</v>
      </c>
      <c r="J223">
        <v>1326.2857142857142</v>
      </c>
      <c r="K223">
        <v>7.65625</v>
      </c>
      <c r="L223">
        <v>2020</v>
      </c>
      <c r="M223">
        <v>7.65625</v>
      </c>
      <c r="N223">
        <v>2016</v>
      </c>
    </row>
    <row r="224" spans="1:14" x14ac:dyDescent="0.35">
      <c r="A224" t="s">
        <v>40</v>
      </c>
      <c r="D224">
        <v>2009</v>
      </c>
      <c r="F224">
        <v>1401</v>
      </c>
      <c r="H224">
        <v>2010</v>
      </c>
      <c r="I224">
        <v>111</v>
      </c>
      <c r="J224">
        <v>1326.2857142857099</v>
      </c>
      <c r="K224">
        <v>7.65625</v>
      </c>
      <c r="L224">
        <v>2020</v>
      </c>
      <c r="M224">
        <v>8.3888888888888893</v>
      </c>
      <c r="N224">
        <v>2016</v>
      </c>
    </row>
    <row r="225" spans="1:14" x14ac:dyDescent="0.35">
      <c r="A225" t="s">
        <v>40</v>
      </c>
      <c r="D225">
        <v>2010</v>
      </c>
      <c r="F225">
        <v>1524</v>
      </c>
      <c r="H225">
        <v>2011</v>
      </c>
      <c r="I225">
        <v>111</v>
      </c>
      <c r="J225">
        <v>1326.2857142857099</v>
      </c>
      <c r="K225">
        <v>7.65625</v>
      </c>
      <c r="L225">
        <v>2020</v>
      </c>
      <c r="M225">
        <v>7</v>
      </c>
      <c r="N225">
        <v>2016</v>
      </c>
    </row>
    <row r="226" spans="1:14" x14ac:dyDescent="0.35">
      <c r="A226" t="s">
        <v>40</v>
      </c>
      <c r="D226">
        <v>2013</v>
      </c>
      <c r="F226">
        <v>1280</v>
      </c>
      <c r="H226">
        <v>2013</v>
      </c>
      <c r="I226">
        <v>111</v>
      </c>
      <c r="J226">
        <v>1326.2857142857099</v>
      </c>
      <c r="K226">
        <v>7.65625</v>
      </c>
      <c r="L226">
        <v>2020</v>
      </c>
      <c r="M226">
        <v>7</v>
      </c>
      <c r="N226">
        <v>2016</v>
      </c>
    </row>
    <row r="227" spans="1:14" x14ac:dyDescent="0.35">
      <c r="A227" t="s">
        <v>40</v>
      </c>
      <c r="D227">
        <v>2014</v>
      </c>
      <c r="F227">
        <v>1572</v>
      </c>
      <c r="H227">
        <v>2015</v>
      </c>
      <c r="I227">
        <v>111</v>
      </c>
      <c r="J227">
        <v>1326.2857142857099</v>
      </c>
      <c r="K227">
        <v>7.65625</v>
      </c>
      <c r="L227">
        <v>2020</v>
      </c>
      <c r="M227">
        <v>8</v>
      </c>
      <c r="N227">
        <v>2016</v>
      </c>
    </row>
    <row r="228" spans="1:14" x14ac:dyDescent="0.35">
      <c r="A228" t="s">
        <v>40</v>
      </c>
      <c r="D228">
        <v>2015</v>
      </c>
      <c r="F228">
        <v>1340</v>
      </c>
      <c r="H228">
        <v>2016</v>
      </c>
      <c r="I228">
        <v>111</v>
      </c>
      <c r="J228">
        <v>1326.2857142857099</v>
      </c>
      <c r="K228">
        <v>7.65625</v>
      </c>
      <c r="L228">
        <v>2020</v>
      </c>
      <c r="M228">
        <v>8</v>
      </c>
      <c r="N228">
        <v>2016</v>
      </c>
    </row>
    <row r="229" spans="1:14" x14ac:dyDescent="0.35">
      <c r="A229" t="s">
        <v>40</v>
      </c>
      <c r="D229">
        <v>2016</v>
      </c>
      <c r="E229">
        <v>0</v>
      </c>
      <c r="F229">
        <v>247</v>
      </c>
      <c r="H229">
        <v>2017</v>
      </c>
      <c r="I229">
        <v>111</v>
      </c>
      <c r="J229">
        <v>1326.2857142857099</v>
      </c>
      <c r="K229">
        <v>7.65625</v>
      </c>
      <c r="L229">
        <v>2020</v>
      </c>
      <c r="M229">
        <v>8.5</v>
      </c>
      <c r="N229">
        <v>2016</v>
      </c>
    </row>
    <row r="230" spans="1:14" x14ac:dyDescent="0.35">
      <c r="A230" t="s">
        <v>40</v>
      </c>
      <c r="D230">
        <v>2017</v>
      </c>
      <c r="E230">
        <v>1</v>
      </c>
      <c r="F230">
        <v>269</v>
      </c>
      <c r="H230">
        <v>2018</v>
      </c>
      <c r="I230">
        <v>111</v>
      </c>
      <c r="J230">
        <v>1326.2857142857099</v>
      </c>
      <c r="K230">
        <v>7.65625</v>
      </c>
      <c r="L230">
        <v>2020</v>
      </c>
      <c r="M230">
        <v>7.65625</v>
      </c>
      <c r="N230">
        <v>2016</v>
      </c>
    </row>
    <row r="231" spans="1:14" x14ac:dyDescent="0.35">
      <c r="A231" t="s">
        <v>40</v>
      </c>
      <c r="D231">
        <v>2019</v>
      </c>
      <c r="E231">
        <v>3</v>
      </c>
      <c r="F231">
        <v>111</v>
      </c>
      <c r="H231">
        <v>2020</v>
      </c>
      <c r="I231">
        <v>111</v>
      </c>
      <c r="J231">
        <v>1326.2857142857099</v>
      </c>
      <c r="K231">
        <v>7.65625</v>
      </c>
      <c r="L231">
        <v>2020</v>
      </c>
      <c r="M231">
        <v>7.7777777777777803</v>
      </c>
      <c r="N231">
        <v>2016</v>
      </c>
    </row>
    <row r="232" spans="1:14" x14ac:dyDescent="0.35">
      <c r="A232" t="s">
        <v>41</v>
      </c>
      <c r="D232">
        <v>2006</v>
      </c>
      <c r="F232">
        <v>2381</v>
      </c>
      <c r="H232">
        <v>2007</v>
      </c>
      <c r="I232">
        <v>50</v>
      </c>
      <c r="J232">
        <v>1939.25</v>
      </c>
      <c r="K232">
        <v>8.2083333333333304</v>
      </c>
      <c r="L232">
        <v>2019</v>
      </c>
      <c r="M232">
        <v>8.1944444444444393</v>
      </c>
      <c r="N232">
        <v>2016</v>
      </c>
    </row>
    <row r="233" spans="1:14" x14ac:dyDescent="0.35">
      <c r="A233" t="s">
        <v>41</v>
      </c>
      <c r="D233">
        <v>2009</v>
      </c>
      <c r="F233">
        <v>2063</v>
      </c>
      <c r="H233">
        <v>2010</v>
      </c>
      <c r="I233">
        <v>50</v>
      </c>
      <c r="J233">
        <v>1939.25</v>
      </c>
      <c r="K233">
        <v>8.2083333333333304</v>
      </c>
      <c r="L233">
        <v>2019</v>
      </c>
      <c r="M233">
        <v>8.2083333333333304</v>
      </c>
      <c r="N233">
        <v>2016</v>
      </c>
    </row>
    <row r="234" spans="1:14" x14ac:dyDescent="0.35">
      <c r="A234" t="s">
        <v>41</v>
      </c>
      <c r="D234">
        <v>2011</v>
      </c>
      <c r="F234">
        <v>1996</v>
      </c>
      <c r="H234">
        <v>2012</v>
      </c>
      <c r="I234">
        <v>50</v>
      </c>
      <c r="J234">
        <v>1939.25</v>
      </c>
      <c r="K234">
        <v>8.2083333333333304</v>
      </c>
      <c r="L234">
        <v>2019</v>
      </c>
      <c r="M234">
        <v>8.25</v>
      </c>
      <c r="N234">
        <v>2016</v>
      </c>
    </row>
    <row r="235" spans="1:14" x14ac:dyDescent="0.35">
      <c r="A235" t="s">
        <v>41</v>
      </c>
      <c r="D235">
        <v>2015</v>
      </c>
      <c r="F235">
        <v>1317</v>
      </c>
      <c r="H235">
        <v>2016</v>
      </c>
      <c r="I235">
        <v>50</v>
      </c>
      <c r="J235">
        <v>1939.25</v>
      </c>
      <c r="K235">
        <v>8.2083333333333304</v>
      </c>
      <c r="L235">
        <v>2019</v>
      </c>
      <c r="M235">
        <v>8.2083333333333304</v>
      </c>
      <c r="N235">
        <v>2016</v>
      </c>
    </row>
    <row r="236" spans="1:14" x14ac:dyDescent="0.35">
      <c r="A236" t="s">
        <v>41</v>
      </c>
      <c r="D236">
        <v>2016</v>
      </c>
      <c r="E236">
        <v>0</v>
      </c>
      <c r="F236">
        <v>115</v>
      </c>
      <c r="H236">
        <v>2017</v>
      </c>
      <c r="I236">
        <v>50</v>
      </c>
      <c r="J236">
        <v>1939.25</v>
      </c>
      <c r="K236">
        <v>8.2083333333333304</v>
      </c>
      <c r="L236">
        <v>2019</v>
      </c>
      <c r="M236">
        <v>8.1388888888888893</v>
      </c>
      <c r="N236">
        <v>2016</v>
      </c>
    </row>
    <row r="237" spans="1:14" x14ac:dyDescent="0.35">
      <c r="A237" t="s">
        <v>41</v>
      </c>
      <c r="D237">
        <v>2018</v>
      </c>
      <c r="E237">
        <v>2</v>
      </c>
      <c r="F237">
        <v>50</v>
      </c>
      <c r="H237">
        <v>2019</v>
      </c>
      <c r="I237">
        <v>50</v>
      </c>
      <c r="J237">
        <v>1939.25</v>
      </c>
      <c r="K237">
        <v>8.2083333333333304</v>
      </c>
      <c r="L237">
        <v>2019</v>
      </c>
      <c r="M237">
        <v>8.25</v>
      </c>
      <c r="N237">
        <v>2016</v>
      </c>
    </row>
    <row r="238" spans="1:14" x14ac:dyDescent="0.35">
      <c r="A238" t="s">
        <v>42</v>
      </c>
      <c r="D238">
        <v>2010</v>
      </c>
      <c r="F238">
        <v>265</v>
      </c>
      <c r="H238">
        <v>2010</v>
      </c>
      <c r="I238">
        <v>18</v>
      </c>
      <c r="J238">
        <v>214.8</v>
      </c>
      <c r="K238">
        <v>3.5</v>
      </c>
      <c r="L238">
        <v>2024</v>
      </c>
      <c r="M238">
        <v>3.5</v>
      </c>
      <c r="N238">
        <v>2017</v>
      </c>
    </row>
    <row r="239" spans="1:14" x14ac:dyDescent="0.35">
      <c r="A239" t="s">
        <v>42</v>
      </c>
      <c r="D239">
        <v>2012</v>
      </c>
      <c r="F239">
        <v>203</v>
      </c>
      <c r="H239">
        <v>2012</v>
      </c>
      <c r="I239">
        <v>18</v>
      </c>
      <c r="J239">
        <v>214.8</v>
      </c>
      <c r="K239">
        <v>3.5</v>
      </c>
      <c r="L239">
        <v>2024</v>
      </c>
      <c r="M239">
        <v>3.5</v>
      </c>
      <c r="N239">
        <v>2017</v>
      </c>
    </row>
    <row r="240" spans="1:14" x14ac:dyDescent="0.35">
      <c r="A240" t="s">
        <v>42</v>
      </c>
      <c r="D240">
        <v>2014</v>
      </c>
      <c r="F240">
        <v>182</v>
      </c>
      <c r="H240">
        <v>2014</v>
      </c>
      <c r="I240">
        <v>18</v>
      </c>
      <c r="J240">
        <v>214.8</v>
      </c>
      <c r="K240">
        <v>3.5</v>
      </c>
      <c r="L240">
        <v>2024</v>
      </c>
      <c r="M240">
        <v>3.5</v>
      </c>
      <c r="N240">
        <v>2017</v>
      </c>
    </row>
    <row r="241" spans="1:14" x14ac:dyDescent="0.35">
      <c r="A241" t="s">
        <v>42</v>
      </c>
      <c r="D241">
        <v>2015</v>
      </c>
      <c r="F241">
        <v>219</v>
      </c>
      <c r="H241">
        <v>2015</v>
      </c>
      <c r="I241">
        <v>18</v>
      </c>
      <c r="J241">
        <v>214.8</v>
      </c>
      <c r="K241">
        <v>3.5</v>
      </c>
      <c r="L241">
        <v>2024</v>
      </c>
      <c r="M241">
        <v>3.5</v>
      </c>
      <c r="N241">
        <v>2017</v>
      </c>
    </row>
    <row r="242" spans="1:14" x14ac:dyDescent="0.35">
      <c r="A242" t="s">
        <v>42</v>
      </c>
      <c r="D242">
        <v>2016</v>
      </c>
      <c r="F242">
        <v>205</v>
      </c>
      <c r="H242">
        <v>2016</v>
      </c>
      <c r="I242">
        <v>18</v>
      </c>
      <c r="J242">
        <v>214.8</v>
      </c>
      <c r="K242">
        <v>3.5</v>
      </c>
      <c r="L242">
        <v>2024</v>
      </c>
      <c r="M242">
        <v>3.5</v>
      </c>
      <c r="N242">
        <v>2017</v>
      </c>
    </row>
    <row r="243" spans="1:14" x14ac:dyDescent="0.35">
      <c r="A243" t="s">
        <v>42</v>
      </c>
      <c r="D243">
        <v>2017</v>
      </c>
      <c r="E243">
        <v>0</v>
      </c>
      <c r="F243">
        <v>50</v>
      </c>
      <c r="H243">
        <v>2017</v>
      </c>
      <c r="I243">
        <v>18</v>
      </c>
      <c r="J243">
        <v>214.8</v>
      </c>
      <c r="K243">
        <v>3.5</v>
      </c>
      <c r="L243">
        <v>2024</v>
      </c>
      <c r="M243">
        <v>3.5</v>
      </c>
      <c r="N243">
        <v>2017</v>
      </c>
    </row>
    <row r="244" spans="1:14" x14ac:dyDescent="0.35">
      <c r="A244" t="s">
        <v>42</v>
      </c>
      <c r="D244">
        <v>2019</v>
      </c>
      <c r="E244">
        <v>2</v>
      </c>
      <c r="F244">
        <v>22</v>
      </c>
      <c r="H244">
        <v>2020</v>
      </c>
      <c r="I244">
        <v>18</v>
      </c>
      <c r="J244">
        <v>214.8</v>
      </c>
      <c r="K244">
        <v>3.5</v>
      </c>
      <c r="L244">
        <v>2024</v>
      </c>
      <c r="M244">
        <v>3.5</v>
      </c>
      <c r="N244">
        <v>2017</v>
      </c>
    </row>
    <row r="245" spans="1:14" x14ac:dyDescent="0.35">
      <c r="A245" t="s">
        <v>42</v>
      </c>
      <c r="D245">
        <v>2022</v>
      </c>
      <c r="E245">
        <v>5</v>
      </c>
      <c r="F245">
        <v>29</v>
      </c>
      <c r="H245">
        <v>2022</v>
      </c>
      <c r="I245">
        <v>18</v>
      </c>
      <c r="J245">
        <v>214.8</v>
      </c>
      <c r="K245">
        <v>3.5</v>
      </c>
      <c r="L245">
        <v>2024</v>
      </c>
      <c r="M245">
        <v>3.5</v>
      </c>
      <c r="N245">
        <v>2017</v>
      </c>
    </row>
    <row r="246" spans="1:14" x14ac:dyDescent="0.35">
      <c r="A246" t="s">
        <v>42</v>
      </c>
      <c r="D246">
        <v>2023</v>
      </c>
      <c r="E246">
        <v>6</v>
      </c>
      <c r="F246">
        <v>29</v>
      </c>
      <c r="H246">
        <v>2023</v>
      </c>
      <c r="I246">
        <v>18</v>
      </c>
      <c r="J246">
        <v>214.8</v>
      </c>
      <c r="K246">
        <v>3.5</v>
      </c>
      <c r="L246">
        <v>2024</v>
      </c>
      <c r="M246">
        <v>3.5</v>
      </c>
      <c r="N246">
        <v>2017</v>
      </c>
    </row>
    <row r="247" spans="1:14" x14ac:dyDescent="0.35">
      <c r="A247" t="s">
        <v>42</v>
      </c>
      <c r="D247">
        <v>2024</v>
      </c>
      <c r="E247">
        <v>7</v>
      </c>
      <c r="F247">
        <v>18</v>
      </c>
      <c r="H247">
        <v>2024</v>
      </c>
      <c r="I247">
        <v>18</v>
      </c>
      <c r="J247">
        <v>214.8</v>
      </c>
      <c r="K247">
        <v>3.5</v>
      </c>
      <c r="L247">
        <v>2024</v>
      </c>
      <c r="M247">
        <v>3.5</v>
      </c>
      <c r="N247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tmbarnes</cp:lastModifiedBy>
  <dcterms:created xsi:type="dcterms:W3CDTF">2024-10-23T19:59:57Z</dcterms:created>
  <dcterms:modified xsi:type="dcterms:W3CDTF">2024-10-24T12:59:09Z</dcterms:modified>
</cp:coreProperties>
</file>