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ah\Desktop\ghrepos\speakers\"/>
    </mc:Choice>
  </mc:AlternateContent>
  <xr:revisionPtr revIDLastSave="0" documentId="13_ncr:1_{54B92C8E-EA19-4896-876B-D69F3160473D}" xr6:coauthVersionLast="47" xr6:coauthVersionMax="47" xr10:uidLastSave="{00000000-0000-0000-0000-000000000000}"/>
  <bookViews>
    <workbookView xWindow="-120" yWindow="-120" windowWidth="29040" windowHeight="15720" xr2:uid="{7B82215F-3B80-42E5-AC3E-72CB877B2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E10" i="1"/>
  <c r="B10" i="1" s="1"/>
  <c r="D10" i="1"/>
  <c r="D11" i="1"/>
  <c r="B8" i="1"/>
  <c r="B7" i="1"/>
  <c r="D15" i="1"/>
  <c r="C15" i="1" s="1"/>
  <c r="B15" i="1" s="1"/>
  <c r="D16" i="1"/>
  <c r="C16" i="1" s="1"/>
  <c r="B16" i="1" s="1"/>
  <c r="D17" i="1"/>
  <c r="C17" i="1" s="1"/>
  <c r="B17" i="1" s="1"/>
  <c r="D18" i="1"/>
  <c r="C18" i="1" s="1"/>
  <c r="B18" i="1" s="1"/>
  <c r="D19" i="1"/>
  <c r="C19" i="1" s="1"/>
  <c r="B19" i="1" s="1"/>
  <c r="D20" i="1"/>
  <c r="C20" i="1" s="1"/>
  <c r="B20" i="1" s="1"/>
  <c r="D21" i="1"/>
  <c r="C21" i="1" s="1"/>
  <c r="B21" i="1" s="1"/>
  <c r="D22" i="1"/>
  <c r="C22" i="1" s="1"/>
  <c r="B22" i="1" s="1"/>
  <c r="D23" i="1"/>
  <c r="C23" i="1" s="1"/>
  <c r="B23" i="1" s="1"/>
  <c r="D24" i="1"/>
  <c r="C24" i="1" s="1"/>
  <c r="B24" i="1" s="1"/>
  <c r="D25" i="1"/>
  <c r="C25" i="1" s="1"/>
  <c r="B25" i="1" s="1"/>
  <c r="D26" i="1"/>
  <c r="C26" i="1" s="1"/>
  <c r="B26" i="1" s="1"/>
  <c r="D27" i="1"/>
  <c r="C27" i="1" s="1"/>
  <c r="B27" i="1" s="1"/>
  <c r="C28" i="1"/>
  <c r="B28" i="1" s="1"/>
  <c r="D28" i="1"/>
  <c r="D29" i="1"/>
  <c r="C29" i="1" s="1"/>
  <c r="B29" i="1" s="1"/>
  <c r="D30" i="1"/>
  <c r="C30" i="1" s="1"/>
  <c r="B30" i="1" s="1"/>
  <c r="D31" i="1"/>
  <c r="C31" i="1" s="1"/>
  <c r="B31" i="1" s="1"/>
  <c r="D32" i="1"/>
  <c r="C32" i="1" s="1"/>
  <c r="B32" i="1" s="1"/>
  <c r="C33" i="1"/>
  <c r="B33" i="1" s="1"/>
  <c r="D33" i="1"/>
  <c r="D34" i="1"/>
  <c r="C34" i="1" s="1"/>
  <c r="B34" i="1" s="1"/>
  <c r="D35" i="1"/>
  <c r="C35" i="1" s="1"/>
  <c r="B35" i="1" s="1"/>
  <c r="D36" i="1"/>
  <c r="C36" i="1" s="1"/>
  <c r="B36" i="1" s="1"/>
  <c r="D37" i="1"/>
  <c r="C37" i="1" s="1"/>
  <c r="B37" i="1" s="1"/>
  <c r="D38" i="1"/>
  <c r="C38" i="1" s="1"/>
  <c r="B38" i="1" s="1"/>
  <c r="D39" i="1"/>
  <c r="C39" i="1" s="1"/>
  <c r="B39" i="1" s="1"/>
  <c r="D40" i="1"/>
  <c r="C40" i="1" s="1"/>
  <c r="B40" i="1" s="1"/>
  <c r="D41" i="1"/>
  <c r="C41" i="1" s="1"/>
  <c r="B41" i="1" s="1"/>
  <c r="D42" i="1"/>
  <c r="C42" i="1" s="1"/>
  <c r="B42" i="1" s="1"/>
  <c r="D43" i="1"/>
  <c r="C43" i="1" s="1"/>
  <c r="B43" i="1" s="1"/>
  <c r="D44" i="1"/>
  <c r="C44" i="1" s="1"/>
  <c r="B44" i="1" s="1"/>
  <c r="D45" i="1"/>
  <c r="C45" i="1" s="1"/>
  <c r="B45" i="1" s="1"/>
  <c r="D46" i="1"/>
  <c r="C46" i="1" s="1"/>
  <c r="B46" i="1" s="1"/>
  <c r="D47" i="1"/>
  <c r="C47" i="1" s="1"/>
  <c r="B47" i="1" s="1"/>
  <c r="D48" i="1"/>
  <c r="C48" i="1" s="1"/>
  <c r="B48" i="1" s="1"/>
  <c r="D49" i="1"/>
  <c r="C49" i="1" s="1"/>
  <c r="B49" i="1" s="1"/>
  <c r="D50" i="1"/>
  <c r="C50" i="1" s="1"/>
  <c r="B50" i="1" s="1"/>
  <c r="D51" i="1"/>
  <c r="C51" i="1" s="1"/>
  <c r="B51" i="1" s="1"/>
  <c r="D52" i="1"/>
  <c r="C52" i="1" s="1"/>
  <c r="B52" i="1" s="1"/>
  <c r="C53" i="1"/>
  <c r="B53" i="1" s="1"/>
  <c r="D53" i="1"/>
  <c r="D54" i="1"/>
  <c r="C54" i="1" s="1"/>
  <c r="B54" i="1" s="1"/>
  <c r="D55" i="1"/>
  <c r="C55" i="1" s="1"/>
  <c r="B55" i="1" s="1"/>
  <c r="D56" i="1"/>
  <c r="C56" i="1" s="1"/>
  <c r="B56" i="1" s="1"/>
  <c r="D57" i="1"/>
  <c r="C57" i="1" s="1"/>
  <c r="B57" i="1" s="1"/>
  <c r="C58" i="1"/>
  <c r="B58" i="1" s="1"/>
  <c r="D58" i="1"/>
  <c r="D59" i="1"/>
  <c r="C59" i="1" s="1"/>
  <c r="B59" i="1" s="1"/>
  <c r="D60" i="1"/>
  <c r="C60" i="1" s="1"/>
  <c r="B60" i="1" s="1"/>
  <c r="D61" i="1"/>
  <c r="C61" i="1" s="1"/>
  <c r="B61" i="1" s="1"/>
  <c r="D62" i="1"/>
  <c r="C62" i="1" s="1"/>
  <c r="B62" i="1" s="1"/>
  <c r="D63" i="1"/>
  <c r="C63" i="1" s="1"/>
  <c r="B63" i="1" s="1"/>
  <c r="D64" i="1"/>
  <c r="C64" i="1" s="1"/>
  <c r="B64" i="1" s="1"/>
  <c r="D65" i="1"/>
  <c r="C65" i="1" s="1"/>
  <c r="B65" i="1" s="1"/>
  <c r="D66" i="1"/>
  <c r="C66" i="1" s="1"/>
  <c r="B66" i="1" s="1"/>
  <c r="D67" i="1"/>
  <c r="C67" i="1" s="1"/>
  <c r="B67" i="1" s="1"/>
  <c r="D68" i="1"/>
  <c r="C68" i="1" s="1"/>
  <c r="B68" i="1" s="1"/>
  <c r="D69" i="1"/>
  <c r="C69" i="1" s="1"/>
  <c r="B69" i="1" s="1"/>
  <c r="D70" i="1"/>
  <c r="C70" i="1" s="1"/>
  <c r="B70" i="1" s="1"/>
  <c r="D71" i="1"/>
  <c r="C71" i="1" s="1"/>
  <c r="B71" i="1" s="1"/>
  <c r="D72" i="1"/>
  <c r="C72" i="1" s="1"/>
  <c r="B72" i="1" s="1"/>
  <c r="D73" i="1"/>
  <c r="C73" i="1" s="1"/>
  <c r="B73" i="1" s="1"/>
  <c r="D74" i="1"/>
  <c r="C74" i="1" s="1"/>
  <c r="B74" i="1" s="1"/>
  <c r="D75" i="1"/>
  <c r="C75" i="1" s="1"/>
  <c r="B75" i="1" s="1"/>
  <c r="D76" i="1"/>
  <c r="C76" i="1" s="1"/>
  <c r="B76" i="1" s="1"/>
  <c r="D77" i="1"/>
  <c r="C77" i="1" s="1"/>
  <c r="B77" i="1" s="1"/>
  <c r="C78" i="1"/>
  <c r="B78" i="1" s="1"/>
  <c r="D78" i="1"/>
  <c r="D79" i="1"/>
  <c r="C79" i="1" s="1"/>
  <c r="B79" i="1" s="1"/>
  <c r="D80" i="1"/>
  <c r="C80" i="1" s="1"/>
  <c r="B80" i="1" s="1"/>
  <c r="D81" i="1"/>
  <c r="C81" i="1" s="1"/>
  <c r="B81" i="1" s="1"/>
  <c r="D82" i="1"/>
  <c r="C82" i="1" s="1"/>
  <c r="B82" i="1" s="1"/>
  <c r="C83" i="1"/>
  <c r="B83" i="1" s="1"/>
  <c r="D83" i="1"/>
  <c r="D84" i="1"/>
  <c r="C84" i="1" s="1"/>
  <c r="B84" i="1" s="1"/>
  <c r="D85" i="1"/>
  <c r="C85" i="1" s="1"/>
  <c r="B85" i="1" s="1"/>
  <c r="D86" i="1"/>
  <c r="C86" i="1" s="1"/>
  <c r="B86" i="1" s="1"/>
  <c r="D87" i="1"/>
  <c r="C87" i="1" s="1"/>
  <c r="B87" i="1" s="1"/>
  <c r="D88" i="1"/>
  <c r="C88" i="1" s="1"/>
  <c r="B88" i="1" s="1"/>
  <c r="D89" i="1"/>
  <c r="C89" i="1" s="1"/>
  <c r="B89" i="1" s="1"/>
  <c r="D90" i="1"/>
  <c r="C90" i="1" s="1"/>
  <c r="B90" i="1" s="1"/>
  <c r="D91" i="1"/>
  <c r="C91" i="1" s="1"/>
  <c r="B91" i="1" s="1"/>
  <c r="D92" i="1"/>
  <c r="C92" i="1" s="1"/>
  <c r="B92" i="1" s="1"/>
  <c r="D93" i="1"/>
  <c r="C93" i="1" s="1"/>
  <c r="B93" i="1" s="1"/>
  <c r="D94" i="1"/>
  <c r="C94" i="1" s="1"/>
  <c r="B94" i="1" s="1"/>
  <c r="D95" i="1"/>
  <c r="C95" i="1" s="1"/>
  <c r="B95" i="1" s="1"/>
  <c r="D96" i="1"/>
  <c r="C96" i="1" s="1"/>
  <c r="B96" i="1" s="1"/>
  <c r="D97" i="1"/>
  <c r="C97" i="1" s="1"/>
  <c r="B97" i="1" s="1"/>
  <c r="D98" i="1"/>
  <c r="C98" i="1" s="1"/>
  <c r="B98" i="1" s="1"/>
  <c r="D99" i="1"/>
  <c r="C99" i="1" s="1"/>
  <c r="B99" i="1" s="1"/>
  <c r="D100" i="1"/>
  <c r="C100" i="1" s="1"/>
  <c r="B100" i="1" s="1"/>
  <c r="D101" i="1"/>
  <c r="C101" i="1" s="1"/>
  <c r="B101" i="1" s="1"/>
  <c r="C102" i="1"/>
  <c r="B102" i="1" s="1"/>
  <c r="D102" i="1"/>
  <c r="C103" i="1"/>
  <c r="B103" i="1" s="1"/>
  <c r="D103" i="1"/>
  <c r="D104" i="1"/>
  <c r="C104" i="1" s="1"/>
  <c r="B104" i="1" s="1"/>
  <c r="D105" i="1"/>
  <c r="C105" i="1" s="1"/>
  <c r="B105" i="1" s="1"/>
  <c r="D106" i="1"/>
  <c r="C106" i="1" s="1"/>
  <c r="B106" i="1" s="1"/>
  <c r="D107" i="1"/>
  <c r="C107" i="1" s="1"/>
  <c r="B107" i="1" s="1"/>
  <c r="C108" i="1"/>
  <c r="B108" i="1" s="1"/>
  <c r="D108" i="1"/>
  <c r="D109" i="1"/>
  <c r="C109" i="1" s="1"/>
  <c r="B109" i="1" s="1"/>
  <c r="D110" i="1"/>
  <c r="C110" i="1" s="1"/>
  <c r="B110" i="1" s="1"/>
  <c r="D111" i="1"/>
  <c r="C111" i="1" s="1"/>
  <c r="B111" i="1" s="1"/>
  <c r="D112" i="1"/>
  <c r="C112" i="1" s="1"/>
  <c r="B112" i="1" s="1"/>
  <c r="D113" i="1"/>
  <c r="C113" i="1" s="1"/>
  <c r="B113" i="1" s="1"/>
  <c r="D114" i="1"/>
  <c r="C114" i="1" s="1"/>
  <c r="B114" i="1" s="1"/>
  <c r="D115" i="1"/>
  <c r="C115" i="1" s="1"/>
  <c r="B115" i="1" s="1"/>
  <c r="D116" i="1"/>
  <c r="C116" i="1" s="1"/>
  <c r="B116" i="1" s="1"/>
  <c r="D117" i="1"/>
  <c r="C117" i="1" s="1"/>
  <c r="B117" i="1" s="1"/>
  <c r="D118" i="1"/>
  <c r="C118" i="1" s="1"/>
  <c r="B118" i="1" s="1"/>
  <c r="D119" i="1"/>
  <c r="C119" i="1" s="1"/>
  <c r="B119" i="1" s="1"/>
  <c r="D120" i="1"/>
  <c r="C120" i="1" s="1"/>
  <c r="B120" i="1" s="1"/>
  <c r="D121" i="1"/>
  <c r="C121" i="1" s="1"/>
  <c r="B121" i="1" s="1"/>
  <c r="D122" i="1"/>
  <c r="C122" i="1" s="1"/>
  <c r="B122" i="1" s="1"/>
  <c r="D123" i="1"/>
  <c r="C123" i="1" s="1"/>
  <c r="B123" i="1" s="1"/>
  <c r="D124" i="1"/>
  <c r="C124" i="1" s="1"/>
  <c r="B124" i="1" s="1"/>
  <c r="D125" i="1"/>
  <c r="C125" i="1" s="1"/>
  <c r="B125" i="1" s="1"/>
  <c r="D126" i="1"/>
  <c r="C126" i="1" s="1"/>
  <c r="B126" i="1" s="1"/>
  <c r="C127" i="1"/>
  <c r="B127" i="1" s="1"/>
  <c r="D127" i="1"/>
  <c r="C128" i="1"/>
  <c r="B128" i="1" s="1"/>
  <c r="D128" i="1"/>
  <c r="D129" i="1"/>
  <c r="C129" i="1" s="1"/>
  <c r="B129" i="1" s="1"/>
  <c r="D130" i="1"/>
  <c r="C130" i="1" s="1"/>
  <c r="B130" i="1" s="1"/>
  <c r="D131" i="1"/>
  <c r="C131" i="1" s="1"/>
  <c r="B131" i="1" s="1"/>
  <c r="D132" i="1"/>
  <c r="C132" i="1" s="1"/>
  <c r="B132" i="1" s="1"/>
  <c r="C133" i="1"/>
  <c r="B133" i="1" s="1"/>
  <c r="D133" i="1"/>
  <c r="D134" i="1"/>
  <c r="C134" i="1" s="1"/>
  <c r="B134" i="1" s="1"/>
  <c r="D135" i="1"/>
  <c r="C135" i="1" s="1"/>
  <c r="B135" i="1" s="1"/>
  <c r="D136" i="1"/>
  <c r="C136" i="1" s="1"/>
  <c r="B136" i="1" s="1"/>
  <c r="D137" i="1"/>
  <c r="C137" i="1" s="1"/>
  <c r="B137" i="1" s="1"/>
  <c r="D138" i="1"/>
  <c r="C138" i="1" s="1"/>
  <c r="B138" i="1" s="1"/>
  <c r="D139" i="1"/>
  <c r="C139" i="1" s="1"/>
  <c r="B139" i="1" s="1"/>
  <c r="D140" i="1"/>
  <c r="C140" i="1" s="1"/>
  <c r="B140" i="1" s="1"/>
  <c r="D141" i="1"/>
  <c r="C141" i="1" s="1"/>
  <c r="B141" i="1" s="1"/>
  <c r="D142" i="1"/>
  <c r="C142" i="1" s="1"/>
  <c r="B142" i="1" s="1"/>
  <c r="D143" i="1"/>
  <c r="C143" i="1" s="1"/>
  <c r="B143" i="1" s="1"/>
  <c r="D144" i="1"/>
  <c r="C144" i="1" s="1"/>
  <c r="B144" i="1" s="1"/>
  <c r="D145" i="1"/>
  <c r="C145" i="1" s="1"/>
  <c r="B145" i="1" s="1"/>
  <c r="D146" i="1"/>
  <c r="C146" i="1" s="1"/>
  <c r="B146" i="1" s="1"/>
  <c r="D147" i="1"/>
  <c r="C147" i="1" s="1"/>
  <c r="B147" i="1" s="1"/>
  <c r="D148" i="1"/>
  <c r="C148" i="1" s="1"/>
  <c r="B148" i="1" s="1"/>
  <c r="D149" i="1"/>
  <c r="C149" i="1" s="1"/>
  <c r="B149" i="1" s="1"/>
  <c r="D150" i="1"/>
  <c r="C150" i="1" s="1"/>
  <c r="B150" i="1" s="1"/>
  <c r="C11" i="1"/>
  <c r="B11" i="1" s="1"/>
  <c r="C12" i="1"/>
  <c r="C13" i="1"/>
  <c r="C14" i="1"/>
  <c r="B14" i="1" s="1"/>
  <c r="B12" i="1"/>
  <c r="B13" i="1"/>
  <c r="D12" i="1"/>
  <c r="D13" i="1"/>
  <c r="D14" i="1"/>
  <c r="A10" i="1"/>
</calcChain>
</file>

<file path=xl/sharedStrings.xml><?xml version="1.0" encoding="utf-8"?>
<sst xmlns="http://schemas.openxmlformats.org/spreadsheetml/2006/main" count="24" uniqueCount="22">
  <si>
    <t>Rated Power</t>
  </si>
  <si>
    <t>Rated Load</t>
  </si>
  <si>
    <t>Idle Loss</t>
  </si>
  <si>
    <t>Efficiency at Rated Power</t>
  </si>
  <si>
    <t>Actual Load</t>
  </si>
  <si>
    <t xml:space="preserve">Amplifier Loss </t>
  </si>
  <si>
    <t>Unit</t>
  </si>
  <si>
    <t>W</t>
  </si>
  <si>
    <t>Ohms</t>
  </si>
  <si>
    <t>(80+40 max/2)</t>
  </si>
  <si>
    <t>(im using 8 and 4)</t>
  </si>
  <si>
    <t>88-93</t>
  </si>
  <si>
    <t>(run 1 for 8 and 4)</t>
  </si>
  <si>
    <t>P loss = Pidle + Iout,rms**2 *Rloss</t>
  </si>
  <si>
    <t>Rloss = ((1-n)/n - (Pidle/Prated))*Rload, rated</t>
  </si>
  <si>
    <t>Output Power</t>
  </si>
  <si>
    <t>Ploss</t>
  </si>
  <si>
    <t>Rloss</t>
  </si>
  <si>
    <t>n</t>
  </si>
  <si>
    <t>Iout,rms</t>
  </si>
  <si>
    <t>Power Loss at 1/8th Pr</t>
  </si>
  <si>
    <t>Power Loss at 1/3rd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</si>
</sst>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Amplifier</a:t>
            </a:r>
            <a:r>
              <a:rPr lang="en-US" baseline="0"/>
              <a:t> Efficiency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n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Sheet1!$A$10:$A$150</c:f>
              <c:numCache>
                <c:formatCode>General</c:formatCode>
                <c:ptCount val="1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</c:numCache>
            </c:numRef>
          </c:xVal>
          <c:yVal>
            <c:numRef>
              <c:f>Sheet1!$B$10:$B$150</c:f>
              <c:numCache>
                <c:formatCode>General</c:formatCode>
                <c:ptCount val="141"/>
                <c:pt idx="0">
                  <c:v>0</c:v>
                </c:pt>
                <c:pt idx="1">
                  <c:v>0.27777777777777779</c:v>
                </c:pt>
                <c:pt idx="2">
                  <c:v>0.43478260869565222</c:v>
                </c:pt>
                <c:pt idx="3">
                  <c:v>0.5357142857142857</c:v>
                </c:pt>
                <c:pt idx="4">
                  <c:v>0.60606060606060608</c:v>
                </c:pt>
                <c:pt idx="5">
                  <c:v>0.65789473684210531</c:v>
                </c:pt>
                <c:pt idx="6">
                  <c:v>0.69767441860465118</c:v>
                </c:pt>
                <c:pt idx="7">
                  <c:v>0.72916666666666674</c:v>
                </c:pt>
                <c:pt idx="8">
                  <c:v>0.75471698113207553</c:v>
                </c:pt>
                <c:pt idx="9">
                  <c:v>0.77586206896551724</c:v>
                </c:pt>
                <c:pt idx="10">
                  <c:v>0.79365079365079372</c:v>
                </c:pt>
                <c:pt idx="11">
                  <c:v>0.80882352941176472</c:v>
                </c:pt>
                <c:pt idx="12">
                  <c:v>0.82191780821917815</c:v>
                </c:pt>
                <c:pt idx="13">
                  <c:v>0.83333333333333337</c:v>
                </c:pt>
                <c:pt idx="14">
                  <c:v>0.84337349397590355</c:v>
                </c:pt>
                <c:pt idx="15">
                  <c:v>0.85227272727272718</c:v>
                </c:pt>
                <c:pt idx="16">
                  <c:v>0.86021505376344076</c:v>
                </c:pt>
                <c:pt idx="17">
                  <c:v>0.86734693877551017</c:v>
                </c:pt>
                <c:pt idx="18">
                  <c:v>0.87378640776699024</c:v>
                </c:pt>
                <c:pt idx="19">
                  <c:v>0.87962962962962954</c:v>
                </c:pt>
                <c:pt idx="20">
                  <c:v>0.88495575221238931</c:v>
                </c:pt>
                <c:pt idx="21">
                  <c:v>0.88983050847457623</c:v>
                </c:pt>
                <c:pt idx="22">
                  <c:v>0.89430894308943087</c:v>
                </c:pt>
                <c:pt idx="23">
                  <c:v>0.8984375</c:v>
                </c:pt>
                <c:pt idx="24">
                  <c:v>0.90225563909774431</c:v>
                </c:pt>
                <c:pt idx="25">
                  <c:v>0.90579710144927528</c:v>
                </c:pt>
                <c:pt idx="26">
                  <c:v>0.90909090909090906</c:v>
                </c:pt>
                <c:pt idx="27">
                  <c:v>0.91216216216216217</c:v>
                </c:pt>
                <c:pt idx="28">
                  <c:v>0.91503267973856206</c:v>
                </c:pt>
                <c:pt idx="29">
                  <c:v>0.91772151898734178</c:v>
                </c:pt>
                <c:pt idx="30">
                  <c:v>0.92024539877300604</c:v>
                </c:pt>
                <c:pt idx="31">
                  <c:v>0.92261904761904756</c:v>
                </c:pt>
                <c:pt idx="32">
                  <c:v>0.92485549132947975</c:v>
                </c:pt>
                <c:pt idx="33">
                  <c:v>0.92696629213483139</c:v>
                </c:pt>
                <c:pt idx="34">
                  <c:v>0.9289617486338797</c:v>
                </c:pt>
                <c:pt idx="35">
                  <c:v>0.93085106382978722</c:v>
                </c:pt>
                <c:pt idx="36">
                  <c:v>0.93264248704663211</c:v>
                </c:pt>
                <c:pt idx="37">
                  <c:v>0.93434343434343436</c:v>
                </c:pt>
                <c:pt idx="38">
                  <c:v>0.93596059113300489</c:v>
                </c:pt>
                <c:pt idx="39">
                  <c:v>0.9375</c:v>
                </c:pt>
                <c:pt idx="40">
                  <c:v>0.93896713615023475</c:v>
                </c:pt>
                <c:pt idx="41">
                  <c:v>0.94036697247706424</c:v>
                </c:pt>
                <c:pt idx="42">
                  <c:v>0.9417040358744394</c:v>
                </c:pt>
                <c:pt idx="43">
                  <c:v>0.94298245614035081</c:v>
                </c:pt>
                <c:pt idx="44">
                  <c:v>0.94420600858369097</c:v>
                </c:pt>
                <c:pt idx="45">
                  <c:v>0.94537815126050417</c:v>
                </c:pt>
                <c:pt idx="46">
                  <c:v>0.94650205761316875</c:v>
                </c:pt>
                <c:pt idx="47">
                  <c:v>0.94758064516129026</c:v>
                </c:pt>
                <c:pt idx="48">
                  <c:v>0.9486166007905138</c:v>
                </c:pt>
                <c:pt idx="49">
                  <c:v>0.94961240310077522</c:v>
                </c:pt>
                <c:pt idx="50">
                  <c:v>0.95057034220532322</c:v>
                </c:pt>
                <c:pt idx="51">
                  <c:v>0.95149253731343286</c:v>
                </c:pt>
                <c:pt idx="52">
                  <c:v>0.95238095238095233</c:v>
                </c:pt>
                <c:pt idx="53">
                  <c:v>0.9532374100719424</c:v>
                </c:pt>
                <c:pt idx="54">
                  <c:v>0.95406360424028269</c:v>
                </c:pt>
                <c:pt idx="55">
                  <c:v>0.95486111111111105</c:v>
                </c:pt>
                <c:pt idx="56">
                  <c:v>0.95563139931740615</c:v>
                </c:pt>
                <c:pt idx="57">
                  <c:v>0.9563758389261745</c:v>
                </c:pt>
                <c:pt idx="58">
                  <c:v>0.95709570957095702</c:v>
                </c:pt>
                <c:pt idx="59">
                  <c:v>0.95779220779220775</c:v>
                </c:pt>
                <c:pt idx="60">
                  <c:v>0.95846645367412142</c:v>
                </c:pt>
                <c:pt idx="61">
                  <c:v>0.95911949685534592</c:v>
                </c:pt>
                <c:pt idx="62">
                  <c:v>0.95975232198142424</c:v>
                </c:pt>
                <c:pt idx="63">
                  <c:v>0.96036585365853666</c:v>
                </c:pt>
                <c:pt idx="64">
                  <c:v>0.96096096096096106</c:v>
                </c:pt>
                <c:pt idx="65">
                  <c:v>0.96153846153846156</c:v>
                </c:pt>
                <c:pt idx="66">
                  <c:v>0.96209912536443154</c:v>
                </c:pt>
                <c:pt idx="67">
                  <c:v>0.96264367816091967</c:v>
                </c:pt>
                <c:pt idx="68">
                  <c:v>0.96317280453257803</c:v>
                </c:pt>
                <c:pt idx="69">
                  <c:v>0.96368715083798895</c:v>
                </c:pt>
                <c:pt idx="70">
                  <c:v>0.96418732782369154</c:v>
                </c:pt>
                <c:pt idx="71">
                  <c:v>0.96467391304347838</c:v>
                </c:pt>
                <c:pt idx="72">
                  <c:v>0.96514745308311001</c:v>
                </c:pt>
                <c:pt idx="73">
                  <c:v>0.96560846560846569</c:v>
                </c:pt>
                <c:pt idx="74">
                  <c:v>0.96605744125326376</c:v>
                </c:pt>
                <c:pt idx="75">
                  <c:v>0.96649484536082486</c:v>
                </c:pt>
                <c:pt idx="76">
                  <c:v>0.96692111959287541</c:v>
                </c:pt>
                <c:pt idx="77">
                  <c:v>0.96733668341708545</c:v>
                </c:pt>
                <c:pt idx="78">
                  <c:v>0.967741935483871</c:v>
                </c:pt>
                <c:pt idx="79">
                  <c:v>0.9681372549019609</c:v>
                </c:pt>
                <c:pt idx="80">
                  <c:v>0.96852300242130762</c:v>
                </c:pt>
                <c:pt idx="81">
                  <c:v>0.96889952153110059</c:v>
                </c:pt>
                <c:pt idx="82">
                  <c:v>0.9692671394799055</c:v>
                </c:pt>
                <c:pt idx="83">
                  <c:v>0.96962616822429915</c:v>
                </c:pt>
                <c:pt idx="84">
                  <c:v>0.96997690531177838</c:v>
                </c:pt>
                <c:pt idx="85">
                  <c:v>0.97031963470319638</c:v>
                </c:pt>
                <c:pt idx="86">
                  <c:v>0.97065462753950349</c:v>
                </c:pt>
                <c:pt idx="87">
                  <c:v>0.9709821428571429</c:v>
                </c:pt>
                <c:pt idx="88">
                  <c:v>0.97130242825607072</c:v>
                </c:pt>
                <c:pt idx="89">
                  <c:v>0.97161572052401757</c:v>
                </c:pt>
                <c:pt idx="90">
                  <c:v>0.97192224622030243</c:v>
                </c:pt>
                <c:pt idx="91">
                  <c:v>0.97222222222222232</c:v>
                </c:pt>
                <c:pt idx="92">
                  <c:v>0.97251585623678649</c:v>
                </c:pt>
                <c:pt idx="93">
                  <c:v>0.9728033472803348</c:v>
                </c:pt>
                <c:pt idx="94">
                  <c:v>0.97308488612836441</c:v>
                </c:pt>
                <c:pt idx="95">
                  <c:v>0.97336065573770503</c:v>
                </c:pt>
                <c:pt idx="96">
                  <c:v>0.97363083164300213</c:v>
                </c:pt>
                <c:pt idx="97">
                  <c:v>0.97389558232931728</c:v>
                </c:pt>
                <c:pt idx="98">
                  <c:v>0.97415506958250497</c:v>
                </c:pt>
                <c:pt idx="99">
                  <c:v>0.97440944881889768</c:v>
                </c:pt>
                <c:pt idx="100">
                  <c:v>0.97465886939571156</c:v>
                </c:pt>
                <c:pt idx="101">
                  <c:v>0.97490347490347495</c:v>
                </c:pt>
                <c:pt idx="102">
                  <c:v>0.9751434034416826</c:v>
                </c:pt>
                <c:pt idx="103">
                  <c:v>0.97537878787878796</c:v>
                </c:pt>
                <c:pt idx="104">
                  <c:v>0.97560975609756106</c:v>
                </c:pt>
                <c:pt idx="105">
                  <c:v>0.97583643122676589</c:v>
                </c:pt>
                <c:pt idx="106">
                  <c:v>0.97605893186003689</c:v>
                </c:pt>
                <c:pt idx="107">
                  <c:v>0.97627737226277378</c:v>
                </c:pt>
                <c:pt idx="108">
                  <c:v>0.97649186256781195</c:v>
                </c:pt>
                <c:pt idx="109">
                  <c:v>0.97670250896057353</c:v>
                </c:pt>
                <c:pt idx="110">
                  <c:v>0.9769094138543517</c:v>
                </c:pt>
                <c:pt idx="111">
                  <c:v>0.97711267605633811</c:v>
                </c:pt>
                <c:pt idx="112">
                  <c:v>0.97731239092495636</c:v>
                </c:pt>
                <c:pt idx="113">
                  <c:v>0.97750865051903124</c:v>
                </c:pt>
                <c:pt idx="114">
                  <c:v>0.97770154373927964</c:v>
                </c:pt>
                <c:pt idx="115">
                  <c:v>0.97789115646258506</c:v>
                </c:pt>
                <c:pt idx="116">
                  <c:v>0.97807757166947729</c:v>
                </c:pt>
                <c:pt idx="117">
                  <c:v>0.97826086956521741</c:v>
                </c:pt>
                <c:pt idx="118">
                  <c:v>0.97844112769485914</c:v>
                </c:pt>
                <c:pt idx="119">
                  <c:v>0.97861842105263164</c:v>
                </c:pt>
                <c:pt idx="120">
                  <c:v>0.97879282218597063</c:v>
                </c:pt>
                <c:pt idx="121">
                  <c:v>0.97896440129449847</c:v>
                </c:pt>
                <c:pt idx="122">
                  <c:v>0.9791332263242376</c:v>
                </c:pt>
                <c:pt idx="123">
                  <c:v>0.9792993630573249</c:v>
                </c:pt>
                <c:pt idx="124">
                  <c:v>0.97946287519747244</c:v>
                </c:pt>
                <c:pt idx="125">
                  <c:v>0.97962382445141072</c:v>
                </c:pt>
                <c:pt idx="126">
                  <c:v>0.97978227060653189</c:v>
                </c:pt>
                <c:pt idx="127">
                  <c:v>0.97993827160493829</c:v>
                </c:pt>
                <c:pt idx="128">
                  <c:v>0.98009188361408883</c:v>
                </c:pt>
                <c:pt idx="129">
                  <c:v>0.98024316109422494</c:v>
                </c:pt>
                <c:pt idx="130">
                  <c:v>0.98039215686274517</c:v>
                </c:pt>
                <c:pt idx="131">
                  <c:v>0.98053892215568872</c:v>
                </c:pt>
                <c:pt idx="132">
                  <c:v>0.98068350668647852</c:v>
                </c:pt>
                <c:pt idx="133">
                  <c:v>0.9808259587020649</c:v>
                </c:pt>
                <c:pt idx="134">
                  <c:v>0.9809663250366033</c:v>
                </c:pt>
                <c:pt idx="135">
                  <c:v>0.98110465116279078</c:v>
                </c:pt>
                <c:pt idx="136">
                  <c:v>0.98124098124098125</c:v>
                </c:pt>
                <c:pt idx="137">
                  <c:v>0.98137535816618915</c:v>
                </c:pt>
                <c:pt idx="138">
                  <c:v>0.98150782361308686</c:v>
                </c:pt>
                <c:pt idx="139">
                  <c:v>0.98163841807909613</c:v>
                </c:pt>
                <c:pt idx="140">
                  <c:v>0.98176718092566628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6C-45AF-AB96-865EF0EA2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850592"/>
        <c:axId val="168211792"/>
      </c:scatterChart>
      <c:valAx>
        <c:axId val="22685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Output 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211792"/>
        <c:crosses val="autoZero"/>
        <c:crossBetween val="midCat"/>
      </c:valAx>
      <c:valAx>
        <c:axId val="16821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85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804862</xdr:colOff>
      <xdr:row>8</xdr:row>
      <xdr:rowOff>52387</xdr:rowOff>
    </xdr:from>
    <xdr:to>
      <xdr:col>13</xdr:col>
      <xdr:colOff>157162</xdr:colOff>
      <xdr:row>22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9C69F0-0C58-5953-3BD4-AF25D893B4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77E6-1AFF-4FAF-B969-C6B3CE6CF739}">
  <dimension ref="A1:H150"/>
  <sheetViews>
    <sheetView tabSelected="1" workbookViewId="0">
      <selection activeCell="Q8" sqref="Q8"/>
    </sheetView>
  </sheetViews>
  <sheetFormatPr defaultRowHeight="15" x14ac:dyDescent="0.25"/>
  <cols>
    <col min="1" max="1" width="23.42578125" style="1" customWidth="1"/>
    <col min="6" max="6" width="14.28515625" customWidth="1"/>
  </cols>
  <sheetData>
    <row r="1" spans="1:8" x14ac:dyDescent="0.25">
      <c r="A1" s="1" t="s">
        <v>5</v>
      </c>
      <c r="C1" t="s">
        <v>6</v>
      </c>
      <c r="H1" t="s">
        <v>13</v>
      </c>
    </row>
    <row r="2" spans="1:8" x14ac:dyDescent="0.25">
      <c r="A2" s="1" t="s">
        <v>0</v>
      </c>
      <c r="B2">
        <v>60</v>
      </c>
      <c r="C2" t="s">
        <v>7</v>
      </c>
      <c r="D2" t="s">
        <v>9</v>
      </c>
      <c r="H2" t="s">
        <v>14</v>
      </c>
    </row>
    <row r="3" spans="1:8" x14ac:dyDescent="0.25">
      <c r="A3" s="1" t="s">
        <v>1</v>
      </c>
      <c r="B3">
        <v>6</v>
      </c>
      <c r="C3" t="s">
        <v>8</v>
      </c>
      <c r="D3" t="s">
        <v>10</v>
      </c>
    </row>
    <row r="4" spans="1:8" x14ac:dyDescent="0.25">
      <c r="A4" s="1" t="s">
        <v>2</v>
      </c>
      <c r="B4">
        <v>2.6</v>
      </c>
      <c r="C4" t="s">
        <v>7</v>
      </c>
    </row>
    <row r="5" spans="1:8" x14ac:dyDescent="0.25">
      <c r="A5" s="1" t="s">
        <v>3</v>
      </c>
      <c r="B5">
        <v>0.93</v>
      </c>
      <c r="D5" t="s">
        <v>11</v>
      </c>
    </row>
    <row r="6" spans="1:8" x14ac:dyDescent="0.25">
      <c r="A6" s="1" t="s">
        <v>4</v>
      </c>
      <c r="B6">
        <v>8</v>
      </c>
      <c r="C6" t="s">
        <v>8</v>
      </c>
      <c r="D6" t="s">
        <v>12</v>
      </c>
    </row>
    <row r="7" spans="1:8" x14ac:dyDescent="0.25">
      <c r="A7" s="2" t="s">
        <v>20</v>
      </c>
      <c r="B7" s="3">
        <f>B2/8</f>
        <v>7.5</v>
      </c>
    </row>
    <row r="8" spans="1:8" x14ac:dyDescent="0.25">
      <c r="A8" s="2" t="s">
        <v>21</v>
      </c>
      <c r="B8" s="3">
        <f>B2/3</f>
        <v>20</v>
      </c>
    </row>
    <row r="9" spans="1:8" x14ac:dyDescent="0.25">
      <c r="A9" s="1" t="s">
        <v>15</v>
      </c>
      <c r="B9" t="s">
        <v>18</v>
      </c>
      <c r="C9" t="s">
        <v>16</v>
      </c>
      <c r="D9" t="s">
        <v>19</v>
      </c>
      <c r="E9" t="s">
        <v>17</v>
      </c>
    </row>
    <row r="10" spans="1:8" x14ac:dyDescent="0.25">
      <c r="A10" s="1">
        <f>0</f>
        <v>0</v>
      </c>
      <c r="B10">
        <f>A10/(A10+C10)</f>
        <v>0</v>
      </c>
      <c r="C10">
        <f>$B$4+(D10^2)*E10</f>
        <v>2.6</v>
      </c>
      <c r="D10">
        <f>SQRT(A10/$B$6)</f>
        <v>0</v>
      </c>
      <c r="E10">
        <f>(((1-$B$5)/$B$5)-($B$4/$B$2))*$B$3</f>
        <v>0.19161290322580612</v>
      </c>
    </row>
    <row r="11" spans="1:8" x14ac:dyDescent="0.25">
      <c r="A11" s="1">
        <v>1</v>
      </c>
      <c r="B11">
        <f t="shared" ref="B11:B74" si="0">A11/(A11+C11)</f>
        <v>0.27777777777777779</v>
      </c>
      <c r="C11">
        <f t="shared" ref="C11:C15" si="1">$B$4+(D11^2)*E11</f>
        <v>2.6</v>
      </c>
      <c r="D11">
        <f>SQRT(A11/$B$6)</f>
        <v>0.35355339059327379</v>
      </c>
    </row>
    <row r="12" spans="1:8" x14ac:dyDescent="0.25">
      <c r="A12" s="1">
        <v>2</v>
      </c>
      <c r="B12">
        <f t="shared" si="0"/>
        <v>0.43478260869565222</v>
      </c>
      <c r="C12">
        <f t="shared" si="1"/>
        <v>2.6</v>
      </c>
      <c r="D12">
        <f t="shared" ref="D11:D74" si="2">SQRT(A12/$B$6)</f>
        <v>0.5</v>
      </c>
    </row>
    <row r="13" spans="1:8" x14ac:dyDescent="0.25">
      <c r="A13" s="1">
        <v>3</v>
      </c>
      <c r="B13">
        <f t="shared" si="0"/>
        <v>0.5357142857142857</v>
      </c>
      <c r="C13">
        <f t="shared" si="1"/>
        <v>2.6</v>
      </c>
      <c r="D13">
        <f t="shared" si="2"/>
        <v>0.61237243569579447</v>
      </c>
    </row>
    <row r="14" spans="1:8" x14ac:dyDescent="0.25">
      <c r="A14" s="1">
        <v>4</v>
      </c>
      <c r="B14">
        <f t="shared" si="0"/>
        <v>0.60606060606060608</v>
      </c>
      <c r="C14">
        <f t="shared" si="1"/>
        <v>2.6</v>
      </c>
      <c r="D14">
        <f t="shared" si="2"/>
        <v>0.70710678118654757</v>
      </c>
    </row>
    <row r="15" spans="1:8" x14ac:dyDescent="0.25">
      <c r="A15" s="1">
        <v>5</v>
      </c>
      <c r="B15">
        <f t="shared" si="0"/>
        <v>0.65789473684210531</v>
      </c>
      <c r="C15">
        <f t="shared" si="1"/>
        <v>2.6</v>
      </c>
      <c r="D15">
        <f t="shared" si="2"/>
        <v>0.79056941504209488</v>
      </c>
    </row>
    <row r="16" spans="1:8" x14ac:dyDescent="0.25">
      <c r="A16" s="1">
        <v>6</v>
      </c>
      <c r="B16">
        <f t="shared" si="0"/>
        <v>0.69767441860465118</v>
      </c>
      <c r="C16">
        <f t="shared" ref="C16:C79" si="3">$B$4+(D16^2)*E16</f>
        <v>2.6</v>
      </c>
      <c r="D16">
        <f t="shared" ref="D16:D79" si="4">SQRT(A16/$B$6)</f>
        <v>0.8660254037844386</v>
      </c>
    </row>
    <row r="17" spans="1:4" x14ac:dyDescent="0.25">
      <c r="A17" s="1">
        <v>7</v>
      </c>
      <c r="B17">
        <f t="shared" si="0"/>
        <v>0.72916666666666674</v>
      </c>
      <c r="C17">
        <f t="shared" si="3"/>
        <v>2.6</v>
      </c>
      <c r="D17">
        <f t="shared" si="4"/>
        <v>0.93541434669348533</v>
      </c>
    </row>
    <row r="18" spans="1:4" x14ac:dyDescent="0.25">
      <c r="A18" s="1">
        <v>8</v>
      </c>
      <c r="B18">
        <f t="shared" si="0"/>
        <v>0.75471698113207553</v>
      </c>
      <c r="C18">
        <f t="shared" si="3"/>
        <v>2.6</v>
      </c>
      <c r="D18">
        <f t="shared" si="4"/>
        <v>1</v>
      </c>
    </row>
    <row r="19" spans="1:4" x14ac:dyDescent="0.25">
      <c r="A19" s="1">
        <v>9</v>
      </c>
      <c r="B19">
        <f t="shared" si="0"/>
        <v>0.77586206896551724</v>
      </c>
      <c r="C19">
        <f t="shared" si="3"/>
        <v>2.6</v>
      </c>
      <c r="D19">
        <f t="shared" si="4"/>
        <v>1.0606601717798212</v>
      </c>
    </row>
    <row r="20" spans="1:4" x14ac:dyDescent="0.25">
      <c r="A20" s="1">
        <v>10</v>
      </c>
      <c r="B20">
        <f t="shared" si="0"/>
        <v>0.79365079365079372</v>
      </c>
      <c r="C20">
        <f t="shared" si="3"/>
        <v>2.6</v>
      </c>
      <c r="D20">
        <f t="shared" si="4"/>
        <v>1.1180339887498949</v>
      </c>
    </row>
    <row r="21" spans="1:4" x14ac:dyDescent="0.25">
      <c r="A21" s="1">
        <v>11</v>
      </c>
      <c r="B21">
        <f t="shared" si="0"/>
        <v>0.80882352941176472</v>
      </c>
      <c r="C21">
        <f t="shared" si="3"/>
        <v>2.6</v>
      </c>
      <c r="D21">
        <f t="shared" si="4"/>
        <v>1.1726039399558574</v>
      </c>
    </row>
    <row r="22" spans="1:4" x14ac:dyDescent="0.25">
      <c r="A22" s="1">
        <v>12</v>
      </c>
      <c r="B22">
        <f t="shared" si="0"/>
        <v>0.82191780821917815</v>
      </c>
      <c r="C22">
        <f t="shared" si="3"/>
        <v>2.6</v>
      </c>
      <c r="D22">
        <f t="shared" si="4"/>
        <v>1.2247448713915889</v>
      </c>
    </row>
    <row r="23" spans="1:4" x14ac:dyDescent="0.25">
      <c r="A23" s="1">
        <v>13</v>
      </c>
      <c r="B23">
        <f t="shared" si="0"/>
        <v>0.83333333333333337</v>
      </c>
      <c r="C23">
        <f t="shared" si="3"/>
        <v>2.6</v>
      </c>
      <c r="D23">
        <f t="shared" si="4"/>
        <v>1.2747548783981961</v>
      </c>
    </row>
    <row r="24" spans="1:4" x14ac:dyDescent="0.25">
      <c r="A24" s="1">
        <v>14</v>
      </c>
      <c r="B24">
        <f t="shared" si="0"/>
        <v>0.84337349397590355</v>
      </c>
      <c r="C24">
        <f t="shared" si="3"/>
        <v>2.6</v>
      </c>
      <c r="D24">
        <f t="shared" si="4"/>
        <v>1.3228756555322954</v>
      </c>
    </row>
    <row r="25" spans="1:4" x14ac:dyDescent="0.25">
      <c r="A25" s="1">
        <v>15</v>
      </c>
      <c r="B25">
        <f t="shared" si="0"/>
        <v>0.85227272727272718</v>
      </c>
      <c r="C25">
        <f t="shared" si="3"/>
        <v>2.6</v>
      </c>
      <c r="D25">
        <f t="shared" si="4"/>
        <v>1.3693063937629153</v>
      </c>
    </row>
    <row r="26" spans="1:4" x14ac:dyDescent="0.25">
      <c r="A26" s="1">
        <v>16</v>
      </c>
      <c r="B26">
        <f t="shared" si="0"/>
        <v>0.86021505376344076</v>
      </c>
      <c r="C26">
        <f t="shared" si="3"/>
        <v>2.6</v>
      </c>
      <c r="D26">
        <f t="shared" si="4"/>
        <v>1.4142135623730951</v>
      </c>
    </row>
    <row r="27" spans="1:4" x14ac:dyDescent="0.25">
      <c r="A27" s="1">
        <v>17</v>
      </c>
      <c r="B27">
        <f t="shared" si="0"/>
        <v>0.86734693877551017</v>
      </c>
      <c r="C27">
        <f t="shared" si="3"/>
        <v>2.6</v>
      </c>
      <c r="D27">
        <f t="shared" si="4"/>
        <v>1.4577379737113252</v>
      </c>
    </row>
    <row r="28" spans="1:4" x14ac:dyDescent="0.25">
      <c r="A28" s="1">
        <v>18</v>
      </c>
      <c r="B28">
        <f t="shared" si="0"/>
        <v>0.87378640776699024</v>
      </c>
      <c r="C28">
        <f t="shared" si="3"/>
        <v>2.6</v>
      </c>
      <c r="D28">
        <f t="shared" si="4"/>
        <v>1.5</v>
      </c>
    </row>
    <row r="29" spans="1:4" x14ac:dyDescent="0.25">
      <c r="A29" s="1">
        <v>19</v>
      </c>
      <c r="B29">
        <f t="shared" si="0"/>
        <v>0.87962962962962954</v>
      </c>
      <c r="C29">
        <f t="shared" si="3"/>
        <v>2.6</v>
      </c>
      <c r="D29">
        <f t="shared" si="4"/>
        <v>1.541103500742244</v>
      </c>
    </row>
    <row r="30" spans="1:4" x14ac:dyDescent="0.25">
      <c r="A30" s="1">
        <v>20</v>
      </c>
      <c r="B30">
        <f t="shared" si="0"/>
        <v>0.88495575221238931</v>
      </c>
      <c r="C30">
        <f t="shared" si="3"/>
        <v>2.6</v>
      </c>
      <c r="D30">
        <f t="shared" si="4"/>
        <v>1.5811388300841898</v>
      </c>
    </row>
    <row r="31" spans="1:4" x14ac:dyDescent="0.25">
      <c r="A31" s="1">
        <v>21</v>
      </c>
      <c r="B31">
        <f t="shared" si="0"/>
        <v>0.88983050847457623</v>
      </c>
      <c r="C31">
        <f t="shared" si="3"/>
        <v>2.6</v>
      </c>
      <c r="D31">
        <f t="shared" si="4"/>
        <v>1.6201851746019651</v>
      </c>
    </row>
    <row r="32" spans="1:4" x14ac:dyDescent="0.25">
      <c r="A32" s="1">
        <v>22</v>
      </c>
      <c r="B32">
        <f t="shared" si="0"/>
        <v>0.89430894308943087</v>
      </c>
      <c r="C32">
        <f t="shared" si="3"/>
        <v>2.6</v>
      </c>
      <c r="D32">
        <f t="shared" si="4"/>
        <v>1.6583123951776999</v>
      </c>
    </row>
    <row r="33" spans="1:4" x14ac:dyDescent="0.25">
      <c r="A33" s="1">
        <v>23</v>
      </c>
      <c r="B33">
        <f t="shared" si="0"/>
        <v>0.8984375</v>
      </c>
      <c r="C33">
        <f t="shared" si="3"/>
        <v>2.6</v>
      </c>
      <c r="D33">
        <f t="shared" si="4"/>
        <v>1.695582495781317</v>
      </c>
    </row>
    <row r="34" spans="1:4" x14ac:dyDescent="0.25">
      <c r="A34" s="1">
        <v>24</v>
      </c>
      <c r="B34">
        <f t="shared" si="0"/>
        <v>0.90225563909774431</v>
      </c>
      <c r="C34">
        <f t="shared" si="3"/>
        <v>2.6</v>
      </c>
      <c r="D34">
        <f t="shared" si="4"/>
        <v>1.7320508075688772</v>
      </c>
    </row>
    <row r="35" spans="1:4" x14ac:dyDescent="0.25">
      <c r="A35" s="1">
        <v>25</v>
      </c>
      <c r="B35">
        <f t="shared" si="0"/>
        <v>0.90579710144927528</v>
      </c>
      <c r="C35">
        <f t="shared" si="3"/>
        <v>2.6</v>
      </c>
      <c r="D35">
        <f t="shared" si="4"/>
        <v>1.7677669529663689</v>
      </c>
    </row>
    <row r="36" spans="1:4" x14ac:dyDescent="0.25">
      <c r="A36" s="1">
        <v>26</v>
      </c>
      <c r="B36">
        <f t="shared" si="0"/>
        <v>0.90909090909090906</v>
      </c>
      <c r="C36">
        <f t="shared" si="3"/>
        <v>2.6</v>
      </c>
      <c r="D36">
        <f t="shared" si="4"/>
        <v>1.8027756377319946</v>
      </c>
    </row>
    <row r="37" spans="1:4" x14ac:dyDescent="0.25">
      <c r="A37" s="1">
        <v>27</v>
      </c>
      <c r="B37">
        <f t="shared" si="0"/>
        <v>0.91216216216216217</v>
      </c>
      <c r="C37">
        <f t="shared" si="3"/>
        <v>2.6</v>
      </c>
      <c r="D37">
        <f t="shared" si="4"/>
        <v>1.8371173070873836</v>
      </c>
    </row>
    <row r="38" spans="1:4" x14ac:dyDescent="0.25">
      <c r="A38" s="1">
        <v>28</v>
      </c>
      <c r="B38">
        <f t="shared" si="0"/>
        <v>0.91503267973856206</v>
      </c>
      <c r="C38">
        <f t="shared" si="3"/>
        <v>2.6</v>
      </c>
      <c r="D38">
        <f t="shared" si="4"/>
        <v>1.8708286933869707</v>
      </c>
    </row>
    <row r="39" spans="1:4" x14ac:dyDescent="0.25">
      <c r="A39" s="1">
        <v>29</v>
      </c>
      <c r="B39">
        <f t="shared" si="0"/>
        <v>0.91772151898734178</v>
      </c>
      <c r="C39">
        <f t="shared" si="3"/>
        <v>2.6</v>
      </c>
      <c r="D39">
        <f t="shared" si="4"/>
        <v>1.9039432764659772</v>
      </c>
    </row>
    <row r="40" spans="1:4" x14ac:dyDescent="0.25">
      <c r="A40" s="1">
        <v>30</v>
      </c>
      <c r="B40">
        <f t="shared" si="0"/>
        <v>0.92024539877300604</v>
      </c>
      <c r="C40">
        <f t="shared" si="3"/>
        <v>2.6</v>
      </c>
      <c r="D40">
        <f t="shared" si="4"/>
        <v>1.9364916731037085</v>
      </c>
    </row>
    <row r="41" spans="1:4" x14ac:dyDescent="0.25">
      <c r="A41" s="1">
        <v>31</v>
      </c>
      <c r="B41">
        <f t="shared" si="0"/>
        <v>0.92261904761904756</v>
      </c>
      <c r="C41">
        <f t="shared" si="3"/>
        <v>2.6</v>
      </c>
      <c r="D41">
        <f t="shared" si="4"/>
        <v>1.9685019685029528</v>
      </c>
    </row>
    <row r="42" spans="1:4" x14ac:dyDescent="0.25">
      <c r="A42" s="1">
        <v>32</v>
      </c>
      <c r="B42">
        <f t="shared" si="0"/>
        <v>0.92485549132947975</v>
      </c>
      <c r="C42">
        <f t="shared" si="3"/>
        <v>2.6</v>
      </c>
      <c r="D42">
        <f t="shared" si="4"/>
        <v>2</v>
      </c>
    </row>
    <row r="43" spans="1:4" x14ac:dyDescent="0.25">
      <c r="A43" s="1">
        <v>33</v>
      </c>
      <c r="B43">
        <f t="shared" si="0"/>
        <v>0.92696629213483139</v>
      </c>
      <c r="C43">
        <f t="shared" si="3"/>
        <v>2.6</v>
      </c>
      <c r="D43">
        <f t="shared" si="4"/>
        <v>2.0310096011589902</v>
      </c>
    </row>
    <row r="44" spans="1:4" x14ac:dyDescent="0.25">
      <c r="A44" s="1">
        <v>34</v>
      </c>
      <c r="B44">
        <f t="shared" si="0"/>
        <v>0.9289617486338797</v>
      </c>
      <c r="C44">
        <f t="shared" si="3"/>
        <v>2.6</v>
      </c>
      <c r="D44">
        <f t="shared" si="4"/>
        <v>2.0615528128088303</v>
      </c>
    </row>
    <row r="45" spans="1:4" x14ac:dyDescent="0.25">
      <c r="A45" s="1">
        <v>35</v>
      </c>
      <c r="B45">
        <f t="shared" si="0"/>
        <v>0.93085106382978722</v>
      </c>
      <c r="C45">
        <f t="shared" si="3"/>
        <v>2.6</v>
      </c>
      <c r="D45">
        <f t="shared" si="4"/>
        <v>2.0916500663351889</v>
      </c>
    </row>
    <row r="46" spans="1:4" x14ac:dyDescent="0.25">
      <c r="A46" s="1">
        <v>36</v>
      </c>
      <c r="B46">
        <f t="shared" si="0"/>
        <v>0.93264248704663211</v>
      </c>
      <c r="C46">
        <f t="shared" si="3"/>
        <v>2.6</v>
      </c>
      <c r="D46">
        <f t="shared" si="4"/>
        <v>2.1213203435596424</v>
      </c>
    </row>
    <row r="47" spans="1:4" x14ac:dyDescent="0.25">
      <c r="A47" s="1">
        <v>37</v>
      </c>
      <c r="B47">
        <f t="shared" si="0"/>
        <v>0.93434343434343436</v>
      </c>
      <c r="C47">
        <f t="shared" si="3"/>
        <v>2.6</v>
      </c>
      <c r="D47">
        <f t="shared" si="4"/>
        <v>2.1505813167606567</v>
      </c>
    </row>
    <row r="48" spans="1:4" x14ac:dyDescent="0.25">
      <c r="A48" s="1">
        <v>38</v>
      </c>
      <c r="B48">
        <f t="shared" si="0"/>
        <v>0.93596059113300489</v>
      </c>
      <c r="C48">
        <f t="shared" si="3"/>
        <v>2.6</v>
      </c>
      <c r="D48">
        <f t="shared" si="4"/>
        <v>2.179449471770337</v>
      </c>
    </row>
    <row r="49" spans="1:4" x14ac:dyDescent="0.25">
      <c r="A49" s="1">
        <v>39</v>
      </c>
      <c r="B49">
        <f t="shared" si="0"/>
        <v>0.9375</v>
      </c>
      <c r="C49">
        <f t="shared" si="3"/>
        <v>2.6</v>
      </c>
      <c r="D49">
        <f t="shared" si="4"/>
        <v>2.2079402165819619</v>
      </c>
    </row>
    <row r="50" spans="1:4" x14ac:dyDescent="0.25">
      <c r="A50" s="1">
        <v>40</v>
      </c>
      <c r="B50">
        <f t="shared" si="0"/>
        <v>0.93896713615023475</v>
      </c>
      <c r="C50">
        <f t="shared" si="3"/>
        <v>2.6</v>
      </c>
      <c r="D50">
        <f t="shared" si="4"/>
        <v>2.2360679774997898</v>
      </c>
    </row>
    <row r="51" spans="1:4" x14ac:dyDescent="0.25">
      <c r="A51" s="1">
        <v>41</v>
      </c>
      <c r="B51">
        <f t="shared" si="0"/>
        <v>0.94036697247706424</v>
      </c>
      <c r="C51">
        <f t="shared" si="3"/>
        <v>2.6</v>
      </c>
      <c r="D51">
        <f t="shared" si="4"/>
        <v>2.2638462845343543</v>
      </c>
    </row>
    <row r="52" spans="1:4" x14ac:dyDescent="0.25">
      <c r="A52" s="1">
        <v>42</v>
      </c>
      <c r="B52">
        <f t="shared" si="0"/>
        <v>0.9417040358744394</v>
      </c>
      <c r="C52">
        <f t="shared" si="3"/>
        <v>2.6</v>
      </c>
      <c r="D52">
        <f t="shared" si="4"/>
        <v>2.2912878474779199</v>
      </c>
    </row>
    <row r="53" spans="1:4" x14ac:dyDescent="0.25">
      <c r="A53" s="1">
        <v>43</v>
      </c>
      <c r="B53">
        <f t="shared" si="0"/>
        <v>0.94298245614035081</v>
      </c>
      <c r="C53">
        <f t="shared" si="3"/>
        <v>2.6</v>
      </c>
      <c r="D53">
        <f t="shared" si="4"/>
        <v>2.318404623873926</v>
      </c>
    </row>
    <row r="54" spans="1:4" x14ac:dyDescent="0.25">
      <c r="A54" s="1">
        <v>44</v>
      </c>
      <c r="B54">
        <f t="shared" si="0"/>
        <v>0.94420600858369097</v>
      </c>
      <c r="C54">
        <f t="shared" si="3"/>
        <v>2.6</v>
      </c>
      <c r="D54">
        <f t="shared" si="4"/>
        <v>2.3452078799117149</v>
      </c>
    </row>
    <row r="55" spans="1:4" x14ac:dyDescent="0.25">
      <c r="A55" s="1">
        <v>45</v>
      </c>
      <c r="B55">
        <f t="shared" si="0"/>
        <v>0.94537815126050417</v>
      </c>
      <c r="C55">
        <f t="shared" si="3"/>
        <v>2.6</v>
      </c>
      <c r="D55">
        <f t="shared" si="4"/>
        <v>2.3717082451262845</v>
      </c>
    </row>
    <row r="56" spans="1:4" x14ac:dyDescent="0.25">
      <c r="A56" s="1">
        <v>46</v>
      </c>
      <c r="B56">
        <f t="shared" si="0"/>
        <v>0.94650205761316875</v>
      </c>
      <c r="C56">
        <f t="shared" si="3"/>
        <v>2.6</v>
      </c>
      <c r="D56">
        <f t="shared" si="4"/>
        <v>2.3979157616563596</v>
      </c>
    </row>
    <row r="57" spans="1:4" x14ac:dyDescent="0.25">
      <c r="A57" s="1">
        <v>47</v>
      </c>
      <c r="B57">
        <f t="shared" si="0"/>
        <v>0.94758064516129026</v>
      </c>
      <c r="C57">
        <f t="shared" si="3"/>
        <v>2.6</v>
      </c>
      <c r="D57">
        <f t="shared" si="4"/>
        <v>2.4238399287081647</v>
      </c>
    </row>
    <row r="58" spans="1:4" x14ac:dyDescent="0.25">
      <c r="A58" s="1">
        <v>48</v>
      </c>
      <c r="B58">
        <f t="shared" si="0"/>
        <v>0.9486166007905138</v>
      </c>
      <c r="C58">
        <f t="shared" si="3"/>
        <v>2.6</v>
      </c>
      <c r="D58">
        <f t="shared" si="4"/>
        <v>2.4494897427831779</v>
      </c>
    </row>
    <row r="59" spans="1:4" x14ac:dyDescent="0.25">
      <c r="A59" s="1">
        <v>49</v>
      </c>
      <c r="B59">
        <f t="shared" si="0"/>
        <v>0.94961240310077522</v>
      </c>
      <c r="C59">
        <f t="shared" si="3"/>
        <v>2.6</v>
      </c>
      <c r="D59">
        <f t="shared" si="4"/>
        <v>2.4748737341529163</v>
      </c>
    </row>
    <row r="60" spans="1:4" x14ac:dyDescent="0.25">
      <c r="A60" s="1">
        <v>50</v>
      </c>
      <c r="B60">
        <f t="shared" si="0"/>
        <v>0.95057034220532322</v>
      </c>
      <c r="C60">
        <f t="shared" si="3"/>
        <v>2.6</v>
      </c>
      <c r="D60">
        <f t="shared" si="4"/>
        <v>2.5</v>
      </c>
    </row>
    <row r="61" spans="1:4" x14ac:dyDescent="0.25">
      <c r="A61" s="1">
        <v>51</v>
      </c>
      <c r="B61">
        <f t="shared" si="0"/>
        <v>0.95149253731343286</v>
      </c>
      <c r="C61">
        <f t="shared" si="3"/>
        <v>2.6</v>
      </c>
      <c r="D61">
        <f t="shared" si="4"/>
        <v>2.5248762345905194</v>
      </c>
    </row>
    <row r="62" spans="1:4" x14ac:dyDescent="0.25">
      <c r="A62" s="1">
        <v>52</v>
      </c>
      <c r="B62">
        <f t="shared" si="0"/>
        <v>0.95238095238095233</v>
      </c>
      <c r="C62">
        <f t="shared" si="3"/>
        <v>2.6</v>
      </c>
      <c r="D62">
        <f t="shared" si="4"/>
        <v>2.5495097567963922</v>
      </c>
    </row>
    <row r="63" spans="1:4" x14ac:dyDescent="0.25">
      <c r="A63" s="1">
        <v>53</v>
      </c>
      <c r="B63">
        <f t="shared" si="0"/>
        <v>0.9532374100719424</v>
      </c>
      <c r="C63">
        <f t="shared" si="3"/>
        <v>2.6</v>
      </c>
      <c r="D63">
        <f t="shared" si="4"/>
        <v>2.5739075352467502</v>
      </c>
    </row>
    <row r="64" spans="1:4" x14ac:dyDescent="0.25">
      <c r="A64" s="1">
        <v>54</v>
      </c>
      <c r="B64">
        <f t="shared" si="0"/>
        <v>0.95406360424028269</v>
      </c>
      <c r="C64">
        <f t="shared" si="3"/>
        <v>2.6</v>
      </c>
      <c r="D64">
        <f t="shared" si="4"/>
        <v>2.598076211353316</v>
      </c>
    </row>
    <row r="65" spans="1:4" x14ac:dyDescent="0.25">
      <c r="A65" s="1">
        <v>55</v>
      </c>
      <c r="B65">
        <f t="shared" si="0"/>
        <v>0.95486111111111105</v>
      </c>
      <c r="C65">
        <f t="shared" si="3"/>
        <v>2.6</v>
      </c>
      <c r="D65">
        <f t="shared" si="4"/>
        <v>2.6220221204253789</v>
      </c>
    </row>
    <row r="66" spans="1:4" x14ac:dyDescent="0.25">
      <c r="A66" s="1">
        <v>56</v>
      </c>
      <c r="B66">
        <f t="shared" si="0"/>
        <v>0.95563139931740615</v>
      </c>
      <c r="C66">
        <f t="shared" si="3"/>
        <v>2.6</v>
      </c>
      <c r="D66">
        <f t="shared" si="4"/>
        <v>2.6457513110645907</v>
      </c>
    </row>
    <row r="67" spans="1:4" x14ac:dyDescent="0.25">
      <c r="A67" s="1">
        <v>57</v>
      </c>
      <c r="B67">
        <f t="shared" si="0"/>
        <v>0.9563758389261745</v>
      </c>
      <c r="C67">
        <f t="shared" si="3"/>
        <v>2.6</v>
      </c>
      <c r="D67">
        <f t="shared" si="4"/>
        <v>2.6692695630078278</v>
      </c>
    </row>
    <row r="68" spans="1:4" x14ac:dyDescent="0.25">
      <c r="A68" s="1">
        <v>58</v>
      </c>
      <c r="B68">
        <f t="shared" si="0"/>
        <v>0.95709570957095702</v>
      </c>
      <c r="C68">
        <f t="shared" si="3"/>
        <v>2.6</v>
      </c>
      <c r="D68">
        <f t="shared" si="4"/>
        <v>2.6925824035672519</v>
      </c>
    </row>
    <row r="69" spans="1:4" x14ac:dyDescent="0.25">
      <c r="A69" s="1">
        <v>59</v>
      </c>
      <c r="B69">
        <f t="shared" si="0"/>
        <v>0.95779220779220775</v>
      </c>
      <c r="C69">
        <f t="shared" si="3"/>
        <v>2.6</v>
      </c>
      <c r="D69">
        <f t="shared" si="4"/>
        <v>2.7156951228000539</v>
      </c>
    </row>
    <row r="70" spans="1:4" x14ac:dyDescent="0.25">
      <c r="A70" s="1">
        <v>60</v>
      </c>
      <c r="B70">
        <f t="shared" si="0"/>
        <v>0.95846645367412142</v>
      </c>
      <c r="C70">
        <f t="shared" si="3"/>
        <v>2.6</v>
      </c>
      <c r="D70">
        <f t="shared" si="4"/>
        <v>2.7386127875258306</v>
      </c>
    </row>
    <row r="71" spans="1:4" x14ac:dyDescent="0.25">
      <c r="A71" s="1">
        <v>61</v>
      </c>
      <c r="B71">
        <f t="shared" si="0"/>
        <v>0.95911949685534592</v>
      </c>
      <c r="C71">
        <f t="shared" si="3"/>
        <v>2.6</v>
      </c>
      <c r="D71">
        <f t="shared" si="4"/>
        <v>2.7613402542968153</v>
      </c>
    </row>
    <row r="72" spans="1:4" x14ac:dyDescent="0.25">
      <c r="A72" s="1">
        <v>62</v>
      </c>
      <c r="B72">
        <f t="shared" si="0"/>
        <v>0.95975232198142424</v>
      </c>
      <c r="C72">
        <f t="shared" si="3"/>
        <v>2.6</v>
      </c>
      <c r="D72">
        <f t="shared" si="4"/>
        <v>2.7838821814150108</v>
      </c>
    </row>
    <row r="73" spans="1:4" x14ac:dyDescent="0.25">
      <c r="A73" s="1">
        <v>63</v>
      </c>
      <c r="B73">
        <f t="shared" si="0"/>
        <v>0.96036585365853666</v>
      </c>
      <c r="C73">
        <f t="shared" si="3"/>
        <v>2.6</v>
      </c>
      <c r="D73">
        <f t="shared" si="4"/>
        <v>2.8062430400804561</v>
      </c>
    </row>
    <row r="74" spans="1:4" x14ac:dyDescent="0.25">
      <c r="A74" s="1">
        <v>64</v>
      </c>
      <c r="B74">
        <f t="shared" si="0"/>
        <v>0.96096096096096106</v>
      </c>
      <c r="C74">
        <f t="shared" si="3"/>
        <v>2.6</v>
      </c>
      <c r="D74">
        <f t="shared" si="4"/>
        <v>2.8284271247461903</v>
      </c>
    </row>
    <row r="75" spans="1:4" x14ac:dyDescent="0.25">
      <c r="A75" s="1">
        <v>65</v>
      </c>
      <c r="B75">
        <f t="shared" ref="B75:B138" si="5">A75/(A75+C75)</f>
        <v>0.96153846153846156</v>
      </c>
      <c r="C75">
        <f t="shared" si="3"/>
        <v>2.6</v>
      </c>
      <c r="D75">
        <f t="shared" si="4"/>
        <v>2.8504385627478448</v>
      </c>
    </row>
    <row r="76" spans="1:4" x14ac:dyDescent="0.25">
      <c r="A76" s="1">
        <v>66</v>
      </c>
      <c r="B76">
        <f t="shared" si="5"/>
        <v>0.96209912536443154</v>
      </c>
      <c r="C76">
        <f t="shared" si="3"/>
        <v>2.6</v>
      </c>
      <c r="D76">
        <f t="shared" si="4"/>
        <v>2.8722813232690143</v>
      </c>
    </row>
    <row r="77" spans="1:4" x14ac:dyDescent="0.25">
      <c r="A77" s="1">
        <v>67</v>
      </c>
      <c r="B77">
        <f t="shared" si="5"/>
        <v>0.96264367816091967</v>
      </c>
      <c r="C77">
        <f t="shared" si="3"/>
        <v>2.6</v>
      </c>
      <c r="D77">
        <f t="shared" si="4"/>
        <v>2.8939592256975564</v>
      </c>
    </row>
    <row r="78" spans="1:4" x14ac:dyDescent="0.25">
      <c r="A78" s="1">
        <v>68</v>
      </c>
      <c r="B78">
        <f t="shared" si="5"/>
        <v>0.96317280453257803</v>
      </c>
      <c r="C78">
        <f t="shared" si="3"/>
        <v>2.6</v>
      </c>
      <c r="D78">
        <f t="shared" si="4"/>
        <v>2.9154759474226504</v>
      </c>
    </row>
    <row r="79" spans="1:4" x14ac:dyDescent="0.25">
      <c r="A79" s="1">
        <v>69</v>
      </c>
      <c r="B79">
        <f t="shared" si="5"/>
        <v>0.96368715083798895</v>
      </c>
      <c r="C79">
        <f t="shared" si="3"/>
        <v>2.6</v>
      </c>
      <c r="D79">
        <f t="shared" si="4"/>
        <v>2.9368350311176825</v>
      </c>
    </row>
    <row r="80" spans="1:4" x14ac:dyDescent="0.25">
      <c r="A80" s="1">
        <v>70</v>
      </c>
      <c r="B80">
        <f t="shared" si="5"/>
        <v>0.96418732782369154</v>
      </c>
      <c r="C80">
        <f t="shared" ref="C80:C143" si="6">$B$4+(D80^2)*E80</f>
        <v>2.6</v>
      </c>
      <c r="D80">
        <f t="shared" ref="D80:D143" si="7">SQRT(A80/$B$6)</f>
        <v>2.9580398915498081</v>
      </c>
    </row>
    <row r="81" spans="1:4" x14ac:dyDescent="0.25">
      <c r="A81" s="1">
        <v>71</v>
      </c>
      <c r="B81">
        <f t="shared" si="5"/>
        <v>0.96467391304347838</v>
      </c>
      <c r="C81">
        <f t="shared" si="6"/>
        <v>2.6</v>
      </c>
      <c r="D81">
        <f t="shared" si="7"/>
        <v>2.9790938219532461</v>
      </c>
    </row>
    <row r="82" spans="1:4" x14ac:dyDescent="0.25">
      <c r="A82" s="1">
        <v>72</v>
      </c>
      <c r="B82">
        <f t="shared" si="5"/>
        <v>0.96514745308311001</v>
      </c>
      <c r="C82">
        <f t="shared" si="6"/>
        <v>2.6</v>
      </c>
      <c r="D82">
        <f t="shared" si="7"/>
        <v>3</v>
      </c>
    </row>
    <row r="83" spans="1:4" x14ac:dyDescent="0.25">
      <c r="A83" s="1">
        <v>73</v>
      </c>
      <c r="B83">
        <f t="shared" si="5"/>
        <v>0.96560846560846569</v>
      </c>
      <c r="C83">
        <f t="shared" si="6"/>
        <v>2.6</v>
      </c>
      <c r="D83">
        <f t="shared" si="7"/>
        <v>3.0207614933986431</v>
      </c>
    </row>
    <row r="84" spans="1:4" x14ac:dyDescent="0.25">
      <c r="A84" s="1">
        <v>74</v>
      </c>
      <c r="B84">
        <f t="shared" si="5"/>
        <v>0.96605744125326376</v>
      </c>
      <c r="C84">
        <f t="shared" si="6"/>
        <v>2.6</v>
      </c>
      <c r="D84">
        <f t="shared" si="7"/>
        <v>3.0413812651491097</v>
      </c>
    </row>
    <row r="85" spans="1:4" x14ac:dyDescent="0.25">
      <c r="A85" s="1">
        <v>75</v>
      </c>
      <c r="B85">
        <f t="shared" si="5"/>
        <v>0.96649484536082486</v>
      </c>
      <c r="C85">
        <f t="shared" si="6"/>
        <v>2.6</v>
      </c>
      <c r="D85">
        <f t="shared" si="7"/>
        <v>3.0618621784789726</v>
      </c>
    </row>
    <row r="86" spans="1:4" x14ac:dyDescent="0.25">
      <c r="A86" s="1">
        <v>76</v>
      </c>
      <c r="B86">
        <f t="shared" si="5"/>
        <v>0.96692111959287541</v>
      </c>
      <c r="C86">
        <f t="shared" si="6"/>
        <v>2.6</v>
      </c>
      <c r="D86">
        <f t="shared" si="7"/>
        <v>3.082207001484488</v>
      </c>
    </row>
    <row r="87" spans="1:4" x14ac:dyDescent="0.25">
      <c r="A87" s="1">
        <v>77</v>
      </c>
      <c r="B87">
        <f t="shared" si="5"/>
        <v>0.96733668341708545</v>
      </c>
      <c r="C87">
        <f t="shared" si="6"/>
        <v>2.6</v>
      </c>
      <c r="D87">
        <f t="shared" si="7"/>
        <v>3.1024184114977142</v>
      </c>
    </row>
    <row r="88" spans="1:4" x14ac:dyDescent="0.25">
      <c r="A88" s="1">
        <v>78</v>
      </c>
      <c r="B88">
        <f t="shared" si="5"/>
        <v>0.967741935483871</v>
      </c>
      <c r="C88">
        <f t="shared" si="6"/>
        <v>2.6</v>
      </c>
      <c r="D88">
        <f t="shared" si="7"/>
        <v>3.1224989991991992</v>
      </c>
    </row>
    <row r="89" spans="1:4" x14ac:dyDescent="0.25">
      <c r="A89" s="1">
        <v>79</v>
      </c>
      <c r="B89">
        <f t="shared" si="5"/>
        <v>0.9681372549019609</v>
      </c>
      <c r="C89">
        <f t="shared" si="6"/>
        <v>2.6</v>
      </c>
      <c r="D89">
        <f t="shared" si="7"/>
        <v>3.1424512724941338</v>
      </c>
    </row>
    <row r="90" spans="1:4" x14ac:dyDescent="0.25">
      <c r="A90" s="1">
        <v>80</v>
      </c>
      <c r="B90">
        <f t="shared" si="5"/>
        <v>0.96852300242130762</v>
      </c>
      <c r="C90">
        <f t="shared" si="6"/>
        <v>2.6</v>
      </c>
      <c r="D90">
        <f t="shared" si="7"/>
        <v>3.1622776601683795</v>
      </c>
    </row>
    <row r="91" spans="1:4" x14ac:dyDescent="0.25">
      <c r="A91" s="1">
        <v>81</v>
      </c>
      <c r="B91">
        <f t="shared" si="5"/>
        <v>0.96889952153110059</v>
      </c>
      <c r="C91">
        <f t="shared" si="6"/>
        <v>2.6</v>
      </c>
      <c r="D91">
        <f t="shared" si="7"/>
        <v>3.1819805153394638</v>
      </c>
    </row>
    <row r="92" spans="1:4" x14ac:dyDescent="0.25">
      <c r="A92" s="1">
        <v>82</v>
      </c>
      <c r="B92">
        <f t="shared" si="5"/>
        <v>0.9692671394799055</v>
      </c>
      <c r="C92">
        <f t="shared" si="6"/>
        <v>2.6</v>
      </c>
      <c r="D92">
        <f t="shared" si="7"/>
        <v>3.2015621187164243</v>
      </c>
    </row>
    <row r="93" spans="1:4" x14ac:dyDescent="0.25">
      <c r="A93" s="1">
        <v>83</v>
      </c>
      <c r="B93">
        <f t="shared" si="5"/>
        <v>0.96962616822429915</v>
      </c>
      <c r="C93">
        <f t="shared" si="6"/>
        <v>2.6</v>
      </c>
      <c r="D93">
        <f t="shared" si="7"/>
        <v>3.2210246816812815</v>
      </c>
    </row>
    <row r="94" spans="1:4" x14ac:dyDescent="0.25">
      <c r="A94" s="1">
        <v>84</v>
      </c>
      <c r="B94">
        <f t="shared" si="5"/>
        <v>0.96997690531177838</v>
      </c>
      <c r="C94">
        <f t="shared" si="6"/>
        <v>2.6</v>
      </c>
      <c r="D94">
        <f t="shared" si="7"/>
        <v>3.2403703492039302</v>
      </c>
    </row>
    <row r="95" spans="1:4" x14ac:dyDescent="0.25">
      <c r="A95" s="1">
        <v>85</v>
      </c>
      <c r="B95">
        <f t="shared" si="5"/>
        <v>0.97031963470319638</v>
      </c>
      <c r="C95">
        <f t="shared" si="6"/>
        <v>2.6</v>
      </c>
      <c r="D95">
        <f t="shared" si="7"/>
        <v>3.2596012026013246</v>
      </c>
    </row>
    <row r="96" spans="1:4" x14ac:dyDescent="0.25">
      <c r="A96" s="1">
        <v>86</v>
      </c>
      <c r="B96">
        <f t="shared" si="5"/>
        <v>0.97065462753950349</v>
      </c>
      <c r="C96">
        <f t="shared" si="6"/>
        <v>2.6</v>
      </c>
      <c r="D96">
        <f t="shared" si="7"/>
        <v>3.2787192621510002</v>
      </c>
    </row>
    <row r="97" spans="1:4" x14ac:dyDescent="0.25">
      <c r="A97" s="1">
        <v>87</v>
      </c>
      <c r="B97">
        <f t="shared" si="5"/>
        <v>0.9709821428571429</v>
      </c>
      <c r="C97">
        <f t="shared" si="6"/>
        <v>2.6</v>
      </c>
      <c r="D97">
        <f t="shared" si="7"/>
        <v>3.2977264895682299</v>
      </c>
    </row>
    <row r="98" spans="1:4" x14ac:dyDescent="0.25">
      <c r="A98" s="1">
        <v>88</v>
      </c>
      <c r="B98">
        <f t="shared" si="5"/>
        <v>0.97130242825607072</v>
      </c>
      <c r="C98">
        <f t="shared" si="6"/>
        <v>2.6</v>
      </c>
      <c r="D98">
        <f t="shared" si="7"/>
        <v>3.3166247903553998</v>
      </c>
    </row>
    <row r="99" spans="1:4" x14ac:dyDescent="0.25">
      <c r="A99" s="1">
        <v>89</v>
      </c>
      <c r="B99">
        <f t="shared" si="5"/>
        <v>0.97161572052401757</v>
      </c>
      <c r="C99">
        <f t="shared" si="6"/>
        <v>2.6</v>
      </c>
      <c r="D99">
        <f t="shared" si="7"/>
        <v>3.3354160160315836</v>
      </c>
    </row>
    <row r="100" spans="1:4" x14ac:dyDescent="0.25">
      <c r="A100" s="1">
        <v>90</v>
      </c>
      <c r="B100">
        <f t="shared" si="5"/>
        <v>0.97192224622030243</v>
      </c>
      <c r="C100">
        <f t="shared" si="6"/>
        <v>2.6</v>
      </c>
      <c r="D100">
        <f t="shared" si="7"/>
        <v>3.3541019662496847</v>
      </c>
    </row>
    <row r="101" spans="1:4" x14ac:dyDescent="0.25">
      <c r="A101" s="1">
        <v>91</v>
      </c>
      <c r="B101">
        <f t="shared" si="5"/>
        <v>0.97222222222222232</v>
      </c>
      <c r="C101">
        <f t="shared" si="6"/>
        <v>2.6</v>
      </c>
      <c r="D101">
        <f t="shared" si="7"/>
        <v>3.3726843908080104</v>
      </c>
    </row>
    <row r="102" spans="1:4" x14ac:dyDescent="0.25">
      <c r="A102" s="1">
        <v>92</v>
      </c>
      <c r="B102">
        <f t="shared" si="5"/>
        <v>0.97251585623678649</v>
      </c>
      <c r="C102">
        <f t="shared" si="6"/>
        <v>2.6</v>
      </c>
      <c r="D102">
        <f t="shared" si="7"/>
        <v>3.3911649915626341</v>
      </c>
    </row>
    <row r="103" spans="1:4" x14ac:dyDescent="0.25">
      <c r="A103" s="1">
        <v>93</v>
      </c>
      <c r="B103">
        <f t="shared" si="5"/>
        <v>0.9728033472803348</v>
      </c>
      <c r="C103">
        <f t="shared" si="6"/>
        <v>2.6</v>
      </c>
      <c r="D103">
        <f t="shared" si="7"/>
        <v>3.4095454242464638</v>
      </c>
    </row>
    <row r="104" spans="1:4" x14ac:dyDescent="0.25">
      <c r="A104" s="1">
        <v>94</v>
      </c>
      <c r="B104">
        <f t="shared" si="5"/>
        <v>0.97308488612836441</v>
      </c>
      <c r="C104">
        <f t="shared" si="6"/>
        <v>2.6</v>
      </c>
      <c r="D104">
        <f t="shared" si="7"/>
        <v>3.427827300200522</v>
      </c>
    </row>
    <row r="105" spans="1:4" x14ac:dyDescent="0.25">
      <c r="A105" s="1">
        <v>95</v>
      </c>
      <c r="B105">
        <f t="shared" si="5"/>
        <v>0.97336065573770503</v>
      </c>
      <c r="C105">
        <f t="shared" si="6"/>
        <v>2.6</v>
      </c>
      <c r="D105">
        <f t="shared" si="7"/>
        <v>3.4460121880225554</v>
      </c>
    </row>
    <row r="106" spans="1:4" x14ac:dyDescent="0.25">
      <c r="A106" s="1">
        <v>96</v>
      </c>
      <c r="B106">
        <f t="shared" si="5"/>
        <v>0.97363083164300213</v>
      </c>
      <c r="C106">
        <f t="shared" si="6"/>
        <v>2.6</v>
      </c>
      <c r="D106">
        <f t="shared" si="7"/>
        <v>3.4641016151377544</v>
      </c>
    </row>
    <row r="107" spans="1:4" x14ac:dyDescent="0.25">
      <c r="A107" s="1">
        <v>97</v>
      </c>
      <c r="B107">
        <f t="shared" si="5"/>
        <v>0.97389558232931728</v>
      </c>
      <c r="C107">
        <f t="shared" si="6"/>
        <v>2.6</v>
      </c>
      <c r="D107">
        <f t="shared" si="7"/>
        <v>3.4820970692960298</v>
      </c>
    </row>
    <row r="108" spans="1:4" x14ac:dyDescent="0.25">
      <c r="A108" s="1">
        <v>98</v>
      </c>
      <c r="B108">
        <f t="shared" si="5"/>
        <v>0.97415506958250497</v>
      </c>
      <c r="C108">
        <f t="shared" si="6"/>
        <v>2.6</v>
      </c>
      <c r="D108">
        <f t="shared" si="7"/>
        <v>3.5</v>
      </c>
    </row>
    <row r="109" spans="1:4" x14ac:dyDescent="0.25">
      <c r="A109" s="1">
        <v>99</v>
      </c>
      <c r="B109">
        <f t="shared" si="5"/>
        <v>0.97440944881889768</v>
      </c>
      <c r="C109">
        <f t="shared" si="6"/>
        <v>2.6</v>
      </c>
      <c r="D109">
        <f t="shared" si="7"/>
        <v>3.5178118198675721</v>
      </c>
    </row>
    <row r="110" spans="1:4" x14ac:dyDescent="0.25">
      <c r="A110" s="1">
        <v>100</v>
      </c>
      <c r="B110">
        <f t="shared" si="5"/>
        <v>0.97465886939571156</v>
      </c>
      <c r="C110">
        <f t="shared" si="6"/>
        <v>2.6</v>
      </c>
      <c r="D110">
        <f t="shared" si="7"/>
        <v>3.5355339059327378</v>
      </c>
    </row>
    <row r="111" spans="1:4" x14ac:dyDescent="0.25">
      <c r="A111" s="1">
        <v>101</v>
      </c>
      <c r="B111">
        <f t="shared" si="5"/>
        <v>0.97490347490347495</v>
      </c>
      <c r="C111">
        <f t="shared" si="6"/>
        <v>2.6</v>
      </c>
      <c r="D111">
        <f t="shared" si="7"/>
        <v>3.5531676008879738</v>
      </c>
    </row>
    <row r="112" spans="1:4" x14ac:dyDescent="0.25">
      <c r="A112" s="1">
        <v>102</v>
      </c>
      <c r="B112">
        <f t="shared" si="5"/>
        <v>0.9751434034416826</v>
      </c>
      <c r="C112">
        <f t="shared" si="6"/>
        <v>2.6</v>
      </c>
      <c r="D112">
        <f t="shared" si="7"/>
        <v>3.5707142142714252</v>
      </c>
    </row>
    <row r="113" spans="1:4" x14ac:dyDescent="0.25">
      <c r="A113" s="1">
        <v>103</v>
      </c>
      <c r="B113">
        <f t="shared" si="5"/>
        <v>0.97537878787878796</v>
      </c>
      <c r="C113">
        <f t="shared" si="6"/>
        <v>2.6</v>
      </c>
      <c r="D113">
        <f t="shared" si="7"/>
        <v>3.5881750236018308</v>
      </c>
    </row>
    <row r="114" spans="1:4" x14ac:dyDescent="0.25">
      <c r="A114" s="1">
        <v>104</v>
      </c>
      <c r="B114">
        <f t="shared" si="5"/>
        <v>0.97560975609756106</v>
      </c>
      <c r="C114">
        <f t="shared" si="6"/>
        <v>2.6</v>
      </c>
      <c r="D114">
        <f t="shared" si="7"/>
        <v>3.6055512754639891</v>
      </c>
    </row>
    <row r="115" spans="1:4" x14ac:dyDescent="0.25">
      <c r="A115" s="1">
        <v>105</v>
      </c>
      <c r="B115">
        <f t="shared" si="5"/>
        <v>0.97583643122676589</v>
      </c>
      <c r="C115">
        <f t="shared" si="6"/>
        <v>2.6</v>
      </c>
      <c r="D115">
        <f t="shared" si="7"/>
        <v>3.6228441865473595</v>
      </c>
    </row>
    <row r="116" spans="1:4" x14ac:dyDescent="0.25">
      <c r="A116" s="1">
        <v>106</v>
      </c>
      <c r="B116">
        <f t="shared" si="5"/>
        <v>0.97605893186003689</v>
      </c>
      <c r="C116">
        <f t="shared" si="6"/>
        <v>2.6</v>
      </c>
      <c r="D116">
        <f t="shared" si="7"/>
        <v>3.640054944640259</v>
      </c>
    </row>
    <row r="117" spans="1:4" x14ac:dyDescent="0.25">
      <c r="A117" s="1">
        <v>107</v>
      </c>
      <c r="B117">
        <f t="shared" si="5"/>
        <v>0.97627737226277378</v>
      </c>
      <c r="C117">
        <f t="shared" si="6"/>
        <v>2.6</v>
      </c>
      <c r="D117">
        <f t="shared" si="7"/>
        <v>3.6571847095819483</v>
      </c>
    </row>
    <row r="118" spans="1:4" x14ac:dyDescent="0.25">
      <c r="A118" s="1">
        <v>108</v>
      </c>
      <c r="B118">
        <f t="shared" si="5"/>
        <v>0.97649186256781195</v>
      </c>
      <c r="C118">
        <f t="shared" si="6"/>
        <v>2.6</v>
      </c>
      <c r="D118">
        <f t="shared" si="7"/>
        <v>3.6742346141747673</v>
      </c>
    </row>
    <row r="119" spans="1:4" x14ac:dyDescent="0.25">
      <c r="A119" s="1">
        <v>109</v>
      </c>
      <c r="B119">
        <f t="shared" si="5"/>
        <v>0.97670250896057353</v>
      </c>
      <c r="C119">
        <f t="shared" si="6"/>
        <v>2.6</v>
      </c>
      <c r="D119">
        <f t="shared" si="7"/>
        <v>3.6912057650583501</v>
      </c>
    </row>
    <row r="120" spans="1:4" x14ac:dyDescent="0.25">
      <c r="A120" s="1">
        <v>110</v>
      </c>
      <c r="B120">
        <f t="shared" si="5"/>
        <v>0.9769094138543517</v>
      </c>
      <c r="C120">
        <f t="shared" si="6"/>
        <v>2.6</v>
      </c>
      <c r="D120">
        <f t="shared" si="7"/>
        <v>3.7080992435478315</v>
      </c>
    </row>
    <row r="121" spans="1:4" x14ac:dyDescent="0.25">
      <c r="A121" s="1">
        <v>111</v>
      </c>
      <c r="B121">
        <f t="shared" si="5"/>
        <v>0.97711267605633811</v>
      </c>
      <c r="C121">
        <f t="shared" si="6"/>
        <v>2.6</v>
      </c>
      <c r="D121">
        <f t="shared" si="7"/>
        <v>3.7249161064378349</v>
      </c>
    </row>
    <row r="122" spans="1:4" x14ac:dyDescent="0.25">
      <c r="A122" s="1">
        <v>112</v>
      </c>
      <c r="B122">
        <f t="shared" si="5"/>
        <v>0.97731239092495636</v>
      </c>
      <c r="C122">
        <f t="shared" si="6"/>
        <v>2.6</v>
      </c>
      <c r="D122">
        <f t="shared" si="7"/>
        <v>3.7416573867739413</v>
      </c>
    </row>
    <row r="123" spans="1:4" x14ac:dyDescent="0.25">
      <c r="A123" s="1">
        <v>113</v>
      </c>
      <c r="B123">
        <f t="shared" si="5"/>
        <v>0.97750865051903124</v>
      </c>
      <c r="C123">
        <f t="shared" si="6"/>
        <v>2.6</v>
      </c>
      <c r="D123">
        <f t="shared" si="7"/>
        <v>3.758324094593227</v>
      </c>
    </row>
    <row r="124" spans="1:4" x14ac:dyDescent="0.25">
      <c r="A124" s="1">
        <v>114</v>
      </c>
      <c r="B124">
        <f t="shared" si="5"/>
        <v>0.97770154373927964</v>
      </c>
      <c r="C124">
        <f t="shared" si="6"/>
        <v>2.6</v>
      </c>
      <c r="D124">
        <f t="shared" si="7"/>
        <v>3.7749172176353749</v>
      </c>
    </row>
    <row r="125" spans="1:4" x14ac:dyDescent="0.25">
      <c r="A125" s="1">
        <v>115</v>
      </c>
      <c r="B125">
        <f t="shared" si="5"/>
        <v>0.97789115646258506</v>
      </c>
      <c r="C125">
        <f t="shared" si="6"/>
        <v>2.6</v>
      </c>
      <c r="D125">
        <f t="shared" si="7"/>
        <v>3.7914377220257753</v>
      </c>
    </row>
    <row r="126" spans="1:4" x14ac:dyDescent="0.25">
      <c r="A126" s="1">
        <v>116</v>
      </c>
      <c r="B126">
        <f t="shared" si="5"/>
        <v>0.97807757166947729</v>
      </c>
      <c r="C126">
        <f t="shared" si="6"/>
        <v>2.6</v>
      </c>
      <c r="D126">
        <f t="shared" si="7"/>
        <v>3.8078865529319543</v>
      </c>
    </row>
    <row r="127" spans="1:4" x14ac:dyDescent="0.25">
      <c r="A127" s="1">
        <v>117</v>
      </c>
      <c r="B127">
        <f t="shared" si="5"/>
        <v>0.97826086956521741</v>
      </c>
      <c r="C127">
        <f t="shared" si="6"/>
        <v>2.6</v>
      </c>
      <c r="D127">
        <f t="shared" si="7"/>
        <v>3.8242646351945888</v>
      </c>
    </row>
    <row r="128" spans="1:4" x14ac:dyDescent="0.25">
      <c r="A128" s="1">
        <v>118</v>
      </c>
      <c r="B128">
        <f t="shared" si="5"/>
        <v>0.97844112769485914</v>
      </c>
      <c r="C128">
        <f t="shared" si="6"/>
        <v>2.6</v>
      </c>
      <c r="D128">
        <f t="shared" si="7"/>
        <v>3.8405728739343039</v>
      </c>
    </row>
    <row r="129" spans="1:4" x14ac:dyDescent="0.25">
      <c r="A129" s="1">
        <v>119</v>
      </c>
      <c r="B129">
        <f t="shared" si="5"/>
        <v>0.97861842105263164</v>
      </c>
      <c r="C129">
        <f t="shared" si="6"/>
        <v>2.6</v>
      </c>
      <c r="D129">
        <f t="shared" si="7"/>
        <v>3.856812155135378</v>
      </c>
    </row>
    <row r="130" spans="1:4" x14ac:dyDescent="0.25">
      <c r="A130" s="1">
        <v>120</v>
      </c>
      <c r="B130">
        <f t="shared" si="5"/>
        <v>0.97879282218597063</v>
      </c>
      <c r="C130">
        <f t="shared" si="6"/>
        <v>2.6</v>
      </c>
      <c r="D130">
        <f t="shared" si="7"/>
        <v>3.872983346207417</v>
      </c>
    </row>
    <row r="131" spans="1:4" x14ac:dyDescent="0.25">
      <c r="A131" s="1">
        <v>121</v>
      </c>
      <c r="B131">
        <f t="shared" si="5"/>
        <v>0.97896440129449847</v>
      </c>
      <c r="C131">
        <f t="shared" si="6"/>
        <v>2.6</v>
      </c>
      <c r="D131">
        <f t="shared" si="7"/>
        <v>3.8890872965260113</v>
      </c>
    </row>
    <row r="132" spans="1:4" x14ac:dyDescent="0.25">
      <c r="A132" s="1">
        <v>122</v>
      </c>
      <c r="B132">
        <f t="shared" si="5"/>
        <v>0.9791332263242376</v>
      </c>
      <c r="C132">
        <f t="shared" si="6"/>
        <v>2.6</v>
      </c>
      <c r="D132">
        <f t="shared" si="7"/>
        <v>3.905124837953327</v>
      </c>
    </row>
    <row r="133" spans="1:4" x14ac:dyDescent="0.25">
      <c r="A133" s="1">
        <v>123</v>
      </c>
      <c r="B133">
        <f t="shared" si="5"/>
        <v>0.9792993630573249</v>
      </c>
      <c r="C133">
        <f t="shared" si="6"/>
        <v>2.6</v>
      </c>
      <c r="D133">
        <f t="shared" si="7"/>
        <v>3.9210967853395307</v>
      </c>
    </row>
    <row r="134" spans="1:4" x14ac:dyDescent="0.25">
      <c r="A134" s="1">
        <v>124</v>
      </c>
      <c r="B134">
        <f t="shared" si="5"/>
        <v>0.97946287519747244</v>
      </c>
      <c r="C134">
        <f t="shared" si="6"/>
        <v>2.6</v>
      </c>
      <c r="D134">
        <f t="shared" si="7"/>
        <v>3.9370039370059056</v>
      </c>
    </row>
    <row r="135" spans="1:4" x14ac:dyDescent="0.25">
      <c r="A135" s="1">
        <v>125</v>
      </c>
      <c r="B135">
        <f t="shared" si="5"/>
        <v>0.97962382445141072</v>
      </c>
      <c r="C135">
        <f t="shared" si="6"/>
        <v>2.6</v>
      </c>
      <c r="D135">
        <f t="shared" si="7"/>
        <v>3.9528470752104741</v>
      </c>
    </row>
    <row r="136" spans="1:4" x14ac:dyDescent="0.25">
      <c r="A136" s="1">
        <v>126</v>
      </c>
      <c r="B136">
        <f t="shared" si="5"/>
        <v>0.97978227060653189</v>
      </c>
      <c r="C136">
        <f t="shared" si="6"/>
        <v>2.6</v>
      </c>
      <c r="D136">
        <f t="shared" si="7"/>
        <v>3.9686269665968861</v>
      </c>
    </row>
    <row r="137" spans="1:4" x14ac:dyDescent="0.25">
      <c r="A137" s="1">
        <v>127</v>
      </c>
      <c r="B137">
        <f t="shared" si="5"/>
        <v>0.97993827160493829</v>
      </c>
      <c r="C137">
        <f t="shared" si="6"/>
        <v>2.6</v>
      </c>
      <c r="D137">
        <f t="shared" si="7"/>
        <v>3.984344362627307</v>
      </c>
    </row>
    <row r="138" spans="1:4" x14ac:dyDescent="0.25">
      <c r="A138" s="1">
        <v>128</v>
      </c>
      <c r="B138">
        <f t="shared" si="5"/>
        <v>0.98009188361408883</v>
      </c>
      <c r="C138">
        <f t="shared" si="6"/>
        <v>2.6</v>
      </c>
      <c r="D138">
        <f t="shared" si="7"/>
        <v>4</v>
      </c>
    </row>
    <row r="139" spans="1:4" x14ac:dyDescent="0.25">
      <c r="A139" s="1">
        <v>129</v>
      </c>
      <c r="B139">
        <f t="shared" ref="B139:B150" si="8">A139/(A139+C139)</f>
        <v>0.98024316109422494</v>
      </c>
      <c r="C139">
        <f t="shared" si="6"/>
        <v>2.6</v>
      </c>
      <c r="D139">
        <f t="shared" si="7"/>
        <v>4.0155946010522525</v>
      </c>
    </row>
    <row r="140" spans="1:4" x14ac:dyDescent="0.25">
      <c r="A140" s="1">
        <v>130</v>
      </c>
      <c r="B140">
        <f t="shared" si="8"/>
        <v>0.98039215686274517</v>
      </c>
      <c r="C140">
        <f t="shared" si="6"/>
        <v>2.6</v>
      </c>
      <c r="D140">
        <f t="shared" si="7"/>
        <v>4.0311288741492746</v>
      </c>
    </row>
    <row r="141" spans="1:4" x14ac:dyDescent="0.25">
      <c r="A141" s="1">
        <v>131</v>
      </c>
      <c r="B141">
        <f t="shared" si="8"/>
        <v>0.98053892215568872</v>
      </c>
      <c r="C141">
        <f t="shared" si="6"/>
        <v>2.6</v>
      </c>
      <c r="D141">
        <f t="shared" si="7"/>
        <v>4.0466035140596617</v>
      </c>
    </row>
    <row r="142" spans="1:4" x14ac:dyDescent="0.25">
      <c r="A142" s="1">
        <v>132</v>
      </c>
      <c r="B142">
        <f t="shared" si="8"/>
        <v>0.98068350668647852</v>
      </c>
      <c r="C142">
        <f t="shared" si="6"/>
        <v>2.6</v>
      </c>
      <c r="D142">
        <f t="shared" si="7"/>
        <v>4.0620192023179804</v>
      </c>
    </row>
    <row r="143" spans="1:4" x14ac:dyDescent="0.25">
      <c r="A143" s="1">
        <v>133</v>
      </c>
      <c r="B143">
        <f t="shared" si="8"/>
        <v>0.9808259587020649</v>
      </c>
      <c r="C143">
        <f t="shared" si="6"/>
        <v>2.6</v>
      </c>
      <c r="D143">
        <f t="shared" si="7"/>
        <v>4.0773766075750224</v>
      </c>
    </row>
    <row r="144" spans="1:4" x14ac:dyDescent="0.25">
      <c r="A144" s="1">
        <v>134</v>
      </c>
      <c r="B144">
        <f t="shared" si="8"/>
        <v>0.9809663250366033</v>
      </c>
      <c r="C144">
        <f t="shared" ref="C144:C150" si="9">$B$4+(D144^2)*E144</f>
        <v>2.6</v>
      </c>
      <c r="D144">
        <f t="shared" ref="D144:D150" si="10">SQRT(A144/$B$6)</f>
        <v>4.0926763859362252</v>
      </c>
    </row>
    <row r="145" spans="1:4" x14ac:dyDescent="0.25">
      <c r="A145" s="1">
        <v>135</v>
      </c>
      <c r="B145">
        <f t="shared" si="8"/>
        <v>0.98110465116279078</v>
      </c>
      <c r="C145">
        <f t="shared" si="9"/>
        <v>2.6</v>
      </c>
      <c r="D145">
        <f t="shared" si="10"/>
        <v>4.1079191812887457</v>
      </c>
    </row>
    <row r="146" spans="1:4" x14ac:dyDescent="0.25">
      <c r="A146" s="1">
        <v>136</v>
      </c>
      <c r="B146">
        <f t="shared" si="8"/>
        <v>0.98124098124098125</v>
      </c>
      <c r="C146">
        <f t="shared" si="9"/>
        <v>2.6</v>
      </c>
      <c r="D146">
        <f t="shared" si="10"/>
        <v>4.1231056256176606</v>
      </c>
    </row>
    <row r="147" spans="1:4" x14ac:dyDescent="0.25">
      <c r="A147" s="1">
        <v>137</v>
      </c>
      <c r="B147">
        <f t="shared" si="8"/>
        <v>0.98137535816618915</v>
      </c>
      <c r="C147">
        <f t="shared" si="9"/>
        <v>2.6</v>
      </c>
      <c r="D147">
        <f t="shared" si="10"/>
        <v>4.1382363393117121</v>
      </c>
    </row>
    <row r="148" spans="1:4" x14ac:dyDescent="0.25">
      <c r="A148" s="1">
        <v>138</v>
      </c>
      <c r="B148">
        <f t="shared" si="8"/>
        <v>0.98150782361308686</v>
      </c>
      <c r="C148">
        <f t="shared" si="9"/>
        <v>2.6</v>
      </c>
      <c r="D148">
        <f t="shared" si="10"/>
        <v>4.1533119314590374</v>
      </c>
    </row>
    <row r="149" spans="1:4" x14ac:dyDescent="0.25">
      <c r="A149" s="1">
        <v>139</v>
      </c>
      <c r="B149">
        <f t="shared" si="8"/>
        <v>0.98163841807909613</v>
      </c>
      <c r="C149">
        <f t="shared" si="9"/>
        <v>2.6</v>
      </c>
      <c r="D149">
        <f t="shared" si="10"/>
        <v>4.1683330001332664</v>
      </c>
    </row>
    <row r="150" spans="1:4" x14ac:dyDescent="0.25">
      <c r="A150" s="1">
        <v>140</v>
      </c>
      <c r="B150">
        <f t="shared" si="8"/>
        <v>0.98176718092566628</v>
      </c>
      <c r="C150">
        <f t="shared" si="9"/>
        <v>2.6</v>
      </c>
      <c r="D150">
        <f t="shared" si="10"/>
        <v>4.1833001326703778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tanner</dc:creator>
  <cp:lastModifiedBy>Noah tanner</cp:lastModifiedBy>
  <dcterms:created xsi:type="dcterms:W3CDTF">2025-02-19T23:20:21Z</dcterms:created>
  <dcterms:modified xsi:type="dcterms:W3CDTF">2025-02-20T00:10:32Z</dcterms:modified>
</cp:coreProperties>
</file>