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39891\Documents\2024\CN SG ocean matters\"/>
    </mc:Choice>
  </mc:AlternateContent>
  <xr:revisionPtr revIDLastSave="0" documentId="13_ncr:1_{62FC2311-AC74-45FD-9806-BA313B7D6B2A}" xr6:coauthVersionLast="47" xr6:coauthVersionMax="47" xr10:uidLastSave="{00000000-0000-0000-0000-000000000000}"/>
  <bookViews>
    <workbookView xWindow="-110" yWindow="-110" windowWidth="19420" windowHeight="10420" xr2:uid="{674476A3-FF9C-48A0-BD83-7DD39A196E76}"/>
  </bookViews>
  <sheets>
    <sheet name="Week 36" sheetId="1" r:id="rId1"/>
  </sheets>
  <definedNames>
    <definedName name="_xlnm._FilterDatabase" localSheetId="0" hidden="1">'Week 36'!$A$2:$M$33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1" l="1"/>
  <c r="Q28" i="1"/>
  <c r="P28" i="1"/>
  <c r="O28" i="1"/>
  <c r="N28" i="1"/>
  <c r="R24" i="1"/>
  <c r="Q24" i="1"/>
  <c r="P24" i="1"/>
  <c r="O24" i="1"/>
  <c r="N24" i="1"/>
  <c r="R17" i="1"/>
  <c r="Q17" i="1"/>
  <c r="Q15" i="1"/>
  <c r="O17" i="1"/>
  <c r="N17" i="1"/>
  <c r="Q13" i="1"/>
  <c r="Q9" i="1"/>
  <c r="Q8" i="1"/>
  <c r="O15" i="1"/>
  <c r="O13" i="1"/>
  <c r="O9" i="1"/>
  <c r="O8" i="1"/>
  <c r="N15" i="1"/>
  <c r="N13" i="1"/>
  <c r="N9" i="1"/>
  <c r="N8" i="1"/>
  <c r="P17" i="1"/>
  <c r="R15" i="1"/>
  <c r="R13" i="1" l="1"/>
  <c r="R9" i="1"/>
  <c r="R8" i="1"/>
  <c r="P15" i="1" l="1"/>
  <c r="P13" i="1"/>
  <c r="P9" i="1"/>
  <c r="P8" i="1"/>
  <c r="M8" i="1"/>
</calcChain>
</file>

<file path=xl/sharedStrings.xml><?xml version="1.0" encoding="utf-8"?>
<sst xmlns="http://schemas.openxmlformats.org/spreadsheetml/2006/main" count="188" uniqueCount="137">
  <si>
    <t>BL NO</t>
  </si>
  <si>
    <t>CONTAINER NO</t>
  </si>
  <si>
    <t>1st ETA Update</t>
  </si>
  <si>
    <t>REMARKS</t>
  </si>
  <si>
    <t>提单号（D/R No.)</t>
  </si>
  <si>
    <t>Invoice Number:</t>
  </si>
  <si>
    <t>CNSHA0001407677</t>
  </si>
  <si>
    <t>MSNU2800131</t>
  </si>
  <si>
    <t>ETA SIN 29 AUG</t>
  </si>
  <si>
    <t>schedule delivery 07 SEP, incurs PSA storage &amp; carrier demurrage</t>
  </si>
  <si>
    <t>177ISKSKS01743</t>
  </si>
  <si>
    <t>UNI-24-R214</t>
  </si>
  <si>
    <t>CNSHA0001407687</t>
  </si>
  <si>
    <t>MSNU2800194</t>
  </si>
  <si>
    <t>schedule delivery 03 SEP, incurs PSA storage &amp; carrier demurrage</t>
  </si>
  <si>
    <t>177ISKSKS01744</t>
  </si>
  <si>
    <t>UNI-24-R215~R218</t>
  </si>
  <si>
    <t>CNSHA0001411428</t>
  </si>
  <si>
    <t>MSNU2806530</t>
  </si>
  <si>
    <t>schedule delivery 04 SEP, incurs PSA storage &amp; carrier demurrage</t>
  </si>
  <si>
    <t>177ISKSKS01766</t>
  </si>
  <si>
    <t>UNI-24-R219~R221</t>
  </si>
  <si>
    <t>CNSHA0001411431</t>
  </si>
  <si>
    <t>MSNU2793032</t>
  </si>
  <si>
    <t>schedule delivery 05 SEP, incurs PSA storage &amp; carrier demurrage</t>
  </si>
  <si>
    <t>177ISKSKS01767</t>
  </si>
  <si>
    <t>UNI-24-R219~R223</t>
  </si>
  <si>
    <t>CNSHA0001412866</t>
  </si>
  <si>
    <t>MEDU6518896</t>
  </si>
  <si>
    <t>ETA SIN 02 SEP</t>
  </si>
  <si>
    <t>177ISKSKS01783</t>
  </si>
  <si>
    <t>UNI-24-R225~R232</t>
  </si>
  <si>
    <t>CNSHA0001412869</t>
  </si>
  <si>
    <t>MSMU2300240</t>
  </si>
  <si>
    <t>177ISKSKS01784</t>
  </si>
  <si>
    <t>UNI-24-R233~R237</t>
  </si>
  <si>
    <t>GD/DE</t>
  </si>
  <si>
    <t>WLE ALE USD</t>
  </si>
  <si>
    <t>CNSHA0001414830</t>
  </si>
  <si>
    <t>pending pick up container</t>
  </si>
  <si>
    <t>CNSHA0001414834</t>
  </si>
  <si>
    <t>CNSHA0001417580</t>
  </si>
  <si>
    <t>CNSHA0001417583</t>
  </si>
  <si>
    <t>CNSHA0001420508</t>
  </si>
  <si>
    <t>CNSHA0001420512</t>
  </si>
  <si>
    <t>MSNU1237044</t>
  </si>
  <si>
    <t>177ISKSKS01797</t>
  </si>
  <si>
    <t>UNI-24-R238~242</t>
  </si>
  <si>
    <t>GD</t>
  </si>
  <si>
    <t>MSNU1236270</t>
  </si>
  <si>
    <t>177ISKSKS01798</t>
  </si>
  <si>
    <t>UNI-24-R243~246</t>
  </si>
  <si>
    <t>DE</t>
  </si>
  <si>
    <t>177ISKSKS01836</t>
  </si>
  <si>
    <t>UNI-24-R248~252</t>
  </si>
  <si>
    <t>177ISKSKS01837</t>
  </si>
  <si>
    <t>UNI-24-R253~259</t>
  </si>
  <si>
    <t>177ISKSKS01855</t>
  </si>
  <si>
    <t>UNI-24-R260~265</t>
  </si>
  <si>
    <t>177ISKSKS01856</t>
  </si>
  <si>
    <t>UNI-24-R268~270</t>
  </si>
  <si>
    <t>CNSHA0001422834</t>
  </si>
  <si>
    <t>ETA SIN 29 SEP</t>
  </si>
  <si>
    <t>CNSHA0001422838</t>
  </si>
  <si>
    <t>FTAU1524342</t>
  </si>
  <si>
    <t>SEKU1004468</t>
  </si>
  <si>
    <t>MEDU6772365</t>
  </si>
  <si>
    <t>FCIU5809019</t>
  </si>
  <si>
    <t>ETA SIN 18 SEP</t>
  </si>
  <si>
    <t>ETA SIN 24 SEP</t>
  </si>
  <si>
    <t>schedule delivery 24 SEP</t>
  </si>
  <si>
    <t>schedule delivery 30 SEP</t>
  </si>
  <si>
    <t>schedule delivery 26 SEP</t>
  </si>
  <si>
    <t>schedule delivery 27 SEP</t>
  </si>
  <si>
    <t>schedule delivery 25 SEP</t>
  </si>
  <si>
    <t>schedule delivery 28 SEP</t>
  </si>
  <si>
    <t>177ISKSKS01877</t>
  </si>
  <si>
    <t>UNI-24-R271~275</t>
  </si>
  <si>
    <t>177ISKSKS01878</t>
  </si>
  <si>
    <t>UNI-24-R276~277</t>
  </si>
  <si>
    <t>Booking date</t>
  </si>
  <si>
    <t>Port departure date</t>
  </si>
  <si>
    <t>Port arrival date</t>
  </si>
  <si>
    <t>WH Delivery date</t>
  </si>
  <si>
    <t>MEDU6702497</t>
  </si>
  <si>
    <t>A</t>
  </si>
  <si>
    <t>B</t>
  </si>
  <si>
    <t>C</t>
  </si>
  <si>
    <t>D</t>
  </si>
  <si>
    <t>Ship confirm date</t>
  </si>
  <si>
    <t>E</t>
  </si>
  <si>
    <t>voyage days (D-C)</t>
  </si>
  <si>
    <t>CNSHA0001429228</t>
  </si>
  <si>
    <t>ETA SIN 15 OCT</t>
  </si>
  <si>
    <t>CNSHA0001429229</t>
  </si>
  <si>
    <t>Wed 7/8/2024</t>
  </si>
  <si>
    <t>LCL commenced on</t>
  </si>
  <si>
    <t>shipconfirm to booking (B-A)</t>
  </si>
  <si>
    <t>booking to departure (C-B)</t>
  </si>
  <si>
    <t>shipconfirm to wh delivery (E-A)</t>
  </si>
  <si>
    <t>port to WH delivery (E-D)</t>
  </si>
  <si>
    <t>CNSHA0001427370</t>
  </si>
  <si>
    <t>ETA SIN 30 OCT</t>
  </si>
  <si>
    <t>CNSHA0001427373</t>
  </si>
  <si>
    <t>CNSHA0001432150</t>
  </si>
  <si>
    <t>CNSHA0001432151</t>
  </si>
  <si>
    <t>TCLU2740447</t>
  </si>
  <si>
    <t>MSNU2472011</t>
  </si>
  <si>
    <t>MSDU1694117</t>
  </si>
  <si>
    <t>ETA SIN 07 NOV</t>
  </si>
  <si>
    <t>GLDU3186667</t>
  </si>
  <si>
    <t>CNSHA0001434107</t>
  </si>
  <si>
    <t>MEDU5009390</t>
  </si>
  <si>
    <t>ETA SIN 16 NOV</t>
  </si>
  <si>
    <t>CNSHA0001434108</t>
  </si>
  <si>
    <t xml:space="preserve">GLDU5492223 </t>
  </si>
  <si>
    <t>CNSHA0001435236</t>
  </si>
  <si>
    <t xml:space="preserve">PENDING </t>
  </si>
  <si>
    <t>ETA SIN 17 NOV</t>
  </si>
  <si>
    <t>CNSHA0001435238</t>
  </si>
  <si>
    <t>CNSHA0001436863</t>
  </si>
  <si>
    <t>ETA SIN 24 NOV</t>
  </si>
  <si>
    <t>CNSHA0001436870</t>
  </si>
  <si>
    <t>MSCU6879655</t>
  </si>
  <si>
    <t>MSMU2068290</t>
  </si>
  <si>
    <t>CNSHA0001438092</t>
  </si>
  <si>
    <t>CNSHA0001438093</t>
  </si>
  <si>
    <t>CNSHA0001441155</t>
  </si>
  <si>
    <t>CNSHA0001441159</t>
  </si>
  <si>
    <t>CNSHA0001443594</t>
  </si>
  <si>
    <t xml:space="preserve">MEDU6264528 </t>
  </si>
  <si>
    <t xml:space="preserve">BMOU2713893 </t>
  </si>
  <si>
    <t>ETA SIN 08 DEC</t>
  </si>
  <si>
    <t>ETA SIN 12 DEC</t>
  </si>
  <si>
    <t>ETA SIN 15 DEC</t>
  </si>
  <si>
    <t xml:space="preserve">TTNU 1081962 </t>
  </si>
  <si>
    <t xml:space="preserve">	2024/11/11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</si>
</sst>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[$-14809]d/m/yyyy;@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rgb="FF000000"/>
      <name val="Calibri Light"/>
      <family val="2"/>
    </font>
    <font>
      <sz val="10"/>
      <name val="Calibri Light"/>
      <family val="2"/>
      <scheme val="maj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4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0" fontId="9" fillId="0" borderId="0" xfId="0" applyFont="1"/>
    <xf numFmtId="0" fontId="10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14" fontId="10" fillId="0" borderId="4" xfId="0" applyNumberFormat="1" applyFont="1" applyBorder="1" applyAlignment="1">
      <alignment vertical="center"/>
    </xf>
    <xf numFmtId="164" fontId="10" fillId="0" borderId="4" xfId="1" applyNumberFormat="1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43" fontId="10" fillId="0" borderId="4" xfId="2" applyFont="1" applyBorder="1" applyAlignment="1">
      <alignment horizontal="right" vertical="center"/>
    </xf>
    <xf numFmtId="166" fontId="10" fillId="0" borderId="4" xfId="2" applyNumberFormat="1" applyFont="1" applyBorder="1" applyAlignment="1">
      <alignment horizontal="right" vertical="center"/>
    </xf>
    <xf numFmtId="43" fontId="11" fillId="0" borderId="4" xfId="2" applyFont="1" applyBorder="1" applyAlignment="1">
      <alignment horizontal="right" vertical="center"/>
    </xf>
    <xf numFmtId="164" fontId="12" fillId="0" borderId="4" xfId="1" applyNumberFormat="1" applyFont="1" applyBorder="1" applyAlignment="1">
      <alignment horizontal="right" vertical="center"/>
    </xf>
    <xf numFmtId="14" fontId="13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36'!$N$3:$R$3</c:f>
            </c:numRef>
          </c:val>
          <c:extLst>
            <c:ext xmlns:c16="http://schemas.microsoft.com/office/drawing/2014/chart" uri="{C3380CC4-5D6E-409C-BE32-E72D297353CC}">
              <c16:uniqueId val="{00000000-7418-463E-AE9E-EFE38B29AA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36'!$N$4:$R$4</c:f>
            </c:numRef>
          </c:val>
          <c:extLst>
            <c:ext xmlns:c16="http://schemas.microsoft.com/office/drawing/2014/chart" uri="{C3380CC4-5D6E-409C-BE32-E72D297353CC}">
              <c16:uniqueId val="{00000001-7418-463E-AE9E-EFE38B29AA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36'!$N$5:$R$5</c:f>
            </c:numRef>
          </c:val>
          <c:extLst>
            <c:ext xmlns:c16="http://schemas.microsoft.com/office/drawing/2014/chart" uri="{C3380CC4-5D6E-409C-BE32-E72D297353CC}">
              <c16:uniqueId val="{00000002-7418-463E-AE9E-EFE38B29AA0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36'!$N$6:$R$6</c:f>
            </c:numRef>
          </c:val>
          <c:extLst>
            <c:ext xmlns:c16="http://schemas.microsoft.com/office/drawing/2014/chart" uri="{C3380CC4-5D6E-409C-BE32-E72D297353CC}">
              <c16:uniqueId val="{00000003-7418-463E-AE9E-EFE38B29AA0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36'!$N$7:$R$7</c:f>
            </c:numRef>
          </c:val>
          <c:extLst>
            <c:ext xmlns:c16="http://schemas.microsoft.com/office/drawing/2014/chart" uri="{C3380CC4-5D6E-409C-BE32-E72D297353CC}">
              <c16:uniqueId val="{00000004-7418-463E-AE9E-EFE38B29AA0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36'!$N$8:$R$8</c:f>
              <c:numCache>
                <c:formatCode>_-* #,##0_-;\-* #,##0_-;_-* "-"??_-;_-@_-</c:formatCode>
                <c:ptCount val="5"/>
                <c:pt idx="0">
                  <c:v>26</c:v>
                </c:pt>
                <c:pt idx="1">
                  <c:v>19</c:v>
                </c:pt>
                <c:pt idx="2">
                  <c:v>9</c:v>
                </c:pt>
                <c:pt idx="3">
                  <c:v>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18-463E-AE9E-EFE38B29AA0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36'!$N$9:$R$9</c:f>
              <c:numCache>
                <c:formatCode>_-* #,##0_-;\-* #,##0_-;_-* "-"??_-;_-@_-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18</c:v>
                </c:pt>
                <c:pt idx="3">
                  <c:v>2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18-463E-AE9E-EFE38B29AA0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36'!$N$10:$R$10</c:f>
            </c:numRef>
          </c:val>
          <c:extLst>
            <c:ext xmlns:c16="http://schemas.microsoft.com/office/drawing/2014/chart" uri="{C3380CC4-5D6E-409C-BE32-E72D297353CC}">
              <c16:uniqueId val="{00000007-7418-463E-AE9E-EFE38B29AA0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36'!$N$11:$R$11</c:f>
            </c:numRef>
          </c:val>
          <c:extLst>
            <c:ext xmlns:c16="http://schemas.microsoft.com/office/drawing/2014/chart" uri="{C3380CC4-5D6E-409C-BE32-E72D297353CC}">
              <c16:uniqueId val="{00000008-7418-463E-AE9E-EFE38B29AA0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36'!$N$12:$R$12</c:f>
            </c:numRef>
          </c:val>
          <c:extLst>
            <c:ext xmlns:c16="http://schemas.microsoft.com/office/drawing/2014/chart" uri="{C3380CC4-5D6E-409C-BE32-E72D297353CC}">
              <c16:uniqueId val="{00000009-7418-463E-AE9E-EFE38B29AA0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36'!$N$13:$R$13</c:f>
              <c:numCache>
                <c:formatCode>_-* #,##0_-;\-* #,##0_-;_-* "-"??_-;_-@_-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10</c:v>
                </c:pt>
                <c:pt idx="3">
                  <c:v>1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18-463E-AE9E-EFE38B29AA0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36'!$N$14:$R$14</c:f>
            </c:numRef>
          </c:val>
          <c:extLst>
            <c:ext xmlns:c16="http://schemas.microsoft.com/office/drawing/2014/chart" uri="{C3380CC4-5D6E-409C-BE32-E72D297353CC}">
              <c16:uniqueId val="{0000000B-7418-463E-AE9E-EFE38B29AA0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36'!$N$2:$R$2</c:f>
              <c:strCache>
                <c:ptCount val="5"/>
                <c:pt idx="0">
                  <c:v>shipconfirm to booking (B-A)</c:v>
                </c:pt>
                <c:pt idx="1">
                  <c:v>booking to departure (C-B)</c:v>
                </c:pt>
                <c:pt idx="2">
                  <c:v>voyage days (D-C)</c:v>
                </c:pt>
                <c:pt idx="3">
                  <c:v>port to WH delivery (E-D)</c:v>
                </c:pt>
                <c:pt idx="4">
                  <c:v>shipconfirm to wh delivery (E-A)</c:v>
                </c:pt>
              </c:strCache>
            </c:strRef>
          </c:cat>
          <c:val>
            <c:numRef>
              <c:f>'Week 36'!$N$15:$R$15</c:f>
              <c:numCache>
                <c:formatCode>_-* #,##0_-;\-* #,##0_-;_-* "-"??_-;_-@_-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19</c:v>
                </c:pt>
                <c:pt idx="3">
                  <c:v>1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18-463E-AE9E-EFE38B29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140104"/>
        <c:axId val="452140824"/>
      </c:barChart>
      <c:catAx>
        <c:axId val="452140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0824"/>
        <c:crosses val="autoZero"/>
        <c:auto val="1"/>
        <c:lblAlgn val="ctr"/>
        <c:lblOffset val="100"/>
        <c:noMultiLvlLbl val="0"/>
      </c:catAx>
      <c:valAx>
        <c:axId val="4521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37</xdr:row>
      <xdr:rowOff>112712</xdr:rowOff>
    </xdr:from>
    <xdr:to>
      <xdr:col>17</xdr:col>
      <xdr:colOff>739775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7D2FF-96CD-76D9-CBEF-6DCE48E6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28B3-507E-4664-A79B-814319404B99}">
  <sheetPr filterMode="1"/>
  <dimension ref="A1:R42"/>
  <sheetViews>
    <sheetView tabSelected="1" zoomScale="85" zoomScaleNormal="85" workbookViewId="0">
      <selection activeCell="R46" sqref="R46"/>
    </sheetView>
  </sheetViews>
  <sheetFormatPr defaultRowHeight="14.5" x14ac:dyDescent="0.35"/>
  <cols>
    <col min="1" max="1" width="18.26953125" bestFit="1" customWidth="1"/>
    <col min="2" max="2" width="22.54296875" bestFit="1" customWidth="1"/>
    <col min="3" max="3" width="15.6328125" bestFit="1" customWidth="1"/>
    <col min="4" max="4" width="17.7265625" bestFit="1" customWidth="1"/>
    <col min="5" max="5" width="15.81640625" customWidth="1"/>
    <col min="6" max="6" width="21.26953125" bestFit="1" customWidth="1"/>
    <col min="7" max="7" width="17.54296875" bestFit="1" customWidth="1"/>
    <col min="8" max="8" width="15" bestFit="1" customWidth="1"/>
    <col min="9" max="9" width="21.90625" customWidth="1"/>
    <col min="10" max="10" width="16.36328125" bestFit="1" customWidth="1"/>
    <col min="11" max="11" width="19.36328125" bestFit="1" customWidth="1"/>
    <col min="12" max="12" width="14.26953125" bestFit="1" customWidth="1"/>
    <col min="13" max="13" width="13.6328125" bestFit="1" customWidth="1"/>
    <col min="14" max="15" width="25.81640625" customWidth="1"/>
    <col min="16" max="16" width="15.6328125" bestFit="1" customWidth="1"/>
    <col min="17" max="17" width="21.6328125" bestFit="1" customWidth="1"/>
    <col min="18" max="18" width="27.26953125" bestFit="1" customWidth="1"/>
  </cols>
  <sheetData>
    <row r="1" spans="1:18" ht="15" thickBot="1" x14ac:dyDescent="0.4">
      <c r="D1" s="24" t="s">
        <v>85</v>
      </c>
      <c r="E1" s="24" t="s">
        <v>86</v>
      </c>
      <c r="F1" s="24" t="s">
        <v>87</v>
      </c>
      <c r="G1" s="24" t="s">
        <v>88</v>
      </c>
      <c r="H1" s="24" t="s">
        <v>90</v>
      </c>
    </row>
    <row r="2" spans="1:18" ht="15" thickBot="1" x14ac:dyDescent="0.4">
      <c r="A2" s="10" t="s">
        <v>0</v>
      </c>
      <c r="B2" s="11" t="s">
        <v>1</v>
      </c>
      <c r="C2" s="11" t="s">
        <v>2</v>
      </c>
      <c r="D2" s="11" t="s">
        <v>89</v>
      </c>
      <c r="E2" s="11" t="s">
        <v>80</v>
      </c>
      <c r="F2" s="11" t="s">
        <v>81</v>
      </c>
      <c r="G2" s="11" t="s">
        <v>82</v>
      </c>
      <c r="H2" s="11" t="s">
        <v>83</v>
      </c>
      <c r="I2" s="11" t="s">
        <v>3</v>
      </c>
      <c r="J2" s="11" t="s">
        <v>4</v>
      </c>
      <c r="K2" s="11" t="s">
        <v>5</v>
      </c>
      <c r="L2" s="11" t="s">
        <v>36</v>
      </c>
      <c r="M2" s="11" t="s">
        <v>37</v>
      </c>
      <c r="N2" s="11" t="s">
        <v>97</v>
      </c>
      <c r="O2" s="11" t="s">
        <v>98</v>
      </c>
      <c r="P2" s="11" t="s">
        <v>91</v>
      </c>
      <c r="Q2" s="11" t="s">
        <v>100</v>
      </c>
      <c r="R2" s="11" t="s">
        <v>99</v>
      </c>
    </row>
    <row r="3" spans="1:18" ht="15" hidden="1" thickBot="1" x14ac:dyDescent="0.4">
      <c r="A3" s="1" t="s">
        <v>6</v>
      </c>
      <c r="B3" s="2" t="s">
        <v>7</v>
      </c>
      <c r="C3" s="2" t="s">
        <v>8</v>
      </c>
      <c r="D3" s="2"/>
      <c r="E3" s="3"/>
      <c r="F3" s="3"/>
      <c r="G3" s="3"/>
      <c r="H3" s="3"/>
      <c r="I3" s="2" t="s">
        <v>9</v>
      </c>
      <c r="J3" s="2" t="s">
        <v>10</v>
      </c>
      <c r="K3" s="4" t="s">
        <v>11</v>
      </c>
      <c r="L3" s="8" t="s">
        <v>52</v>
      </c>
      <c r="M3" s="5"/>
      <c r="N3" s="5"/>
      <c r="O3" s="5"/>
      <c r="P3" s="26"/>
      <c r="Q3" s="26"/>
      <c r="R3" s="25"/>
    </row>
    <row r="4" spans="1:18" ht="15" hidden="1" thickBot="1" x14ac:dyDescent="0.4">
      <c r="A4" s="1" t="s">
        <v>12</v>
      </c>
      <c r="B4" s="2" t="s">
        <v>13</v>
      </c>
      <c r="C4" s="2" t="s">
        <v>8</v>
      </c>
      <c r="D4" s="2"/>
      <c r="E4" s="3"/>
      <c r="F4" s="3"/>
      <c r="G4" s="3"/>
      <c r="H4" s="3"/>
      <c r="I4" s="2" t="s">
        <v>14</v>
      </c>
      <c r="J4" s="2" t="s">
        <v>15</v>
      </c>
      <c r="K4" s="4" t="s">
        <v>16</v>
      </c>
      <c r="L4" s="8" t="s">
        <v>52</v>
      </c>
      <c r="M4" s="5"/>
      <c r="N4" s="5"/>
      <c r="O4" s="5"/>
      <c r="P4" s="26"/>
      <c r="Q4" s="26"/>
      <c r="R4" s="25"/>
    </row>
    <row r="5" spans="1:18" ht="15" hidden="1" thickBot="1" x14ac:dyDescent="0.4">
      <c r="A5" s="1" t="s">
        <v>17</v>
      </c>
      <c r="B5" s="2" t="s">
        <v>18</v>
      </c>
      <c r="C5" s="2" t="s">
        <v>8</v>
      </c>
      <c r="D5" s="2"/>
      <c r="E5" s="3"/>
      <c r="F5" s="3"/>
      <c r="G5" s="3"/>
      <c r="H5" s="3"/>
      <c r="I5" s="2" t="s">
        <v>19</v>
      </c>
      <c r="J5" s="2" t="s">
        <v>20</v>
      </c>
      <c r="K5" s="4" t="s">
        <v>21</v>
      </c>
      <c r="L5" s="8" t="s">
        <v>52</v>
      </c>
      <c r="M5" s="5"/>
      <c r="N5" s="5"/>
      <c r="O5" s="5"/>
      <c r="P5" s="26"/>
      <c r="Q5" s="26"/>
      <c r="R5" s="25"/>
    </row>
    <row r="6" spans="1:18" ht="15" hidden="1" thickBot="1" x14ac:dyDescent="0.4">
      <c r="A6" s="1" t="s">
        <v>22</v>
      </c>
      <c r="B6" s="2" t="s">
        <v>23</v>
      </c>
      <c r="C6" s="2" t="s">
        <v>8</v>
      </c>
      <c r="D6" s="2"/>
      <c r="E6" s="3"/>
      <c r="F6" s="3"/>
      <c r="G6" s="3"/>
      <c r="H6" s="3"/>
      <c r="I6" s="2" t="s">
        <v>24</v>
      </c>
      <c r="J6" s="2" t="s">
        <v>25</v>
      </c>
      <c r="K6" s="4" t="s">
        <v>26</v>
      </c>
      <c r="L6" s="8" t="s">
        <v>52</v>
      </c>
      <c r="M6" s="5"/>
      <c r="N6" s="5"/>
      <c r="O6" s="5"/>
      <c r="P6" s="26"/>
      <c r="Q6" s="26"/>
      <c r="R6" s="25"/>
    </row>
    <row r="7" spans="1:18" ht="15" hidden="1" thickBot="1" x14ac:dyDescent="0.4">
      <c r="A7" s="1" t="s">
        <v>27</v>
      </c>
      <c r="B7" s="2" t="s">
        <v>28</v>
      </c>
      <c r="C7" s="2" t="s">
        <v>29</v>
      </c>
      <c r="D7" s="2"/>
      <c r="E7" s="3"/>
      <c r="F7" s="3"/>
      <c r="G7" s="3"/>
      <c r="H7" s="3"/>
      <c r="I7" s="3"/>
      <c r="J7" s="2" t="s">
        <v>30</v>
      </c>
      <c r="K7" s="4" t="s">
        <v>31</v>
      </c>
      <c r="L7" s="8" t="s">
        <v>52</v>
      </c>
      <c r="M7" s="5"/>
      <c r="N7" s="5"/>
      <c r="O7" s="5"/>
      <c r="P7" s="19"/>
      <c r="Q7" s="19"/>
      <c r="R7" s="25"/>
    </row>
    <row r="8" spans="1:18" ht="15" thickBot="1" x14ac:dyDescent="0.4">
      <c r="A8" s="15" t="s">
        <v>32</v>
      </c>
      <c r="B8" s="16" t="s">
        <v>33</v>
      </c>
      <c r="C8" s="17" t="s">
        <v>29</v>
      </c>
      <c r="D8" s="18">
        <v>45485</v>
      </c>
      <c r="E8" s="21">
        <v>45511</v>
      </c>
      <c r="F8" s="13">
        <v>45530</v>
      </c>
      <c r="G8" s="13">
        <v>45539</v>
      </c>
      <c r="H8" s="13">
        <v>45545</v>
      </c>
      <c r="I8" s="12"/>
      <c r="J8" s="17" t="s">
        <v>34</v>
      </c>
      <c r="K8" s="17" t="s">
        <v>35</v>
      </c>
      <c r="L8" s="16" t="s">
        <v>48</v>
      </c>
      <c r="M8" s="19">
        <f>45791.97+55414.52+214645+10814.65+63003.43</f>
        <v>389669.57</v>
      </c>
      <c r="N8" s="26">
        <f t="shared" ref="N8:Q9" si="0">E8-D8</f>
        <v>26</v>
      </c>
      <c r="O8" s="26">
        <f t="shared" si="0"/>
        <v>19</v>
      </c>
      <c r="P8" s="26">
        <f t="shared" si="0"/>
        <v>9</v>
      </c>
      <c r="Q8" s="26">
        <f t="shared" si="0"/>
        <v>6</v>
      </c>
      <c r="R8" s="26">
        <f>H8-D8</f>
        <v>60</v>
      </c>
    </row>
    <row r="9" spans="1:18" ht="15" thickBot="1" x14ac:dyDescent="0.4">
      <c r="A9" s="15" t="s">
        <v>38</v>
      </c>
      <c r="B9" s="16" t="s">
        <v>45</v>
      </c>
      <c r="C9" s="17" t="s">
        <v>68</v>
      </c>
      <c r="D9" s="18">
        <v>45505</v>
      </c>
      <c r="E9" s="20">
        <v>45517</v>
      </c>
      <c r="F9" s="18">
        <v>45541</v>
      </c>
      <c r="G9" s="18">
        <v>45559</v>
      </c>
      <c r="H9" s="18">
        <v>45561</v>
      </c>
      <c r="I9" s="17" t="s">
        <v>70</v>
      </c>
      <c r="J9" s="17" t="s">
        <v>46</v>
      </c>
      <c r="K9" s="17" t="s">
        <v>47</v>
      </c>
      <c r="L9" s="16" t="s">
        <v>48</v>
      </c>
      <c r="M9" s="19">
        <v>186330.3</v>
      </c>
      <c r="N9" s="26">
        <f t="shared" si="0"/>
        <v>12</v>
      </c>
      <c r="O9" s="26">
        <f t="shared" si="0"/>
        <v>24</v>
      </c>
      <c r="P9" s="26">
        <f t="shared" si="0"/>
        <v>18</v>
      </c>
      <c r="Q9" s="26">
        <f t="shared" si="0"/>
        <v>2</v>
      </c>
      <c r="R9" s="26">
        <f>H9-D9</f>
        <v>56</v>
      </c>
    </row>
    <row r="10" spans="1:18" ht="15" hidden="1" thickBot="1" x14ac:dyDescent="0.4">
      <c r="A10" s="6" t="s">
        <v>40</v>
      </c>
      <c r="B10" s="7" t="s">
        <v>49</v>
      </c>
      <c r="C10" s="8" t="s">
        <v>68</v>
      </c>
      <c r="D10" s="8"/>
      <c r="E10" s="8"/>
      <c r="F10" s="8"/>
      <c r="G10" s="8"/>
      <c r="H10" s="8"/>
      <c r="I10" s="8" t="s">
        <v>71</v>
      </c>
      <c r="J10" s="8" t="s">
        <v>50</v>
      </c>
      <c r="K10" s="8" t="s">
        <v>51</v>
      </c>
      <c r="L10" s="8" t="s">
        <v>52</v>
      </c>
      <c r="M10" s="9">
        <v>127953.64</v>
      </c>
      <c r="N10" s="9"/>
      <c r="O10" s="9"/>
      <c r="P10" s="19"/>
      <c r="Q10" s="19"/>
      <c r="R10" s="25"/>
    </row>
    <row r="11" spans="1:18" ht="15" hidden="1" thickBot="1" x14ac:dyDescent="0.4">
      <c r="A11" s="6" t="s">
        <v>41</v>
      </c>
      <c r="B11" s="7" t="s">
        <v>64</v>
      </c>
      <c r="C11" s="8" t="s">
        <v>69</v>
      </c>
      <c r="D11" s="8"/>
      <c r="E11" s="8"/>
      <c r="F11" s="8"/>
      <c r="G11" s="8"/>
      <c r="H11" s="8"/>
      <c r="I11" s="8" t="s">
        <v>72</v>
      </c>
      <c r="J11" s="8" t="s">
        <v>53</v>
      </c>
      <c r="K11" s="8" t="s">
        <v>54</v>
      </c>
      <c r="L11" s="8" t="s">
        <v>52</v>
      </c>
      <c r="M11" s="9">
        <v>113913.74</v>
      </c>
      <c r="N11" s="9"/>
      <c r="O11" s="9"/>
      <c r="P11" s="19"/>
      <c r="Q11" s="19"/>
      <c r="R11" s="25"/>
    </row>
    <row r="12" spans="1:18" ht="15" hidden="1" thickBot="1" x14ac:dyDescent="0.4">
      <c r="A12" s="6" t="s">
        <v>42</v>
      </c>
      <c r="B12" s="7" t="s">
        <v>65</v>
      </c>
      <c r="C12" s="8" t="s">
        <v>69</v>
      </c>
      <c r="D12" s="8"/>
      <c r="E12" s="8"/>
      <c r="F12" s="8"/>
      <c r="G12" s="8"/>
      <c r="H12" s="8"/>
      <c r="I12" s="8" t="s">
        <v>73</v>
      </c>
      <c r="J12" s="8" t="s">
        <v>55</v>
      </c>
      <c r="K12" s="8" t="s">
        <v>56</v>
      </c>
      <c r="L12" s="8" t="s">
        <v>52</v>
      </c>
      <c r="M12" s="9">
        <v>143567.26999999999</v>
      </c>
      <c r="N12" s="9"/>
      <c r="O12" s="9"/>
      <c r="P12" s="19"/>
      <c r="Q12" s="19"/>
      <c r="R12" s="25"/>
    </row>
    <row r="13" spans="1:18" ht="15" thickBot="1" x14ac:dyDescent="0.4">
      <c r="A13" s="15" t="s">
        <v>43</v>
      </c>
      <c r="B13" s="16" t="s">
        <v>66</v>
      </c>
      <c r="C13" s="17" t="s">
        <v>69</v>
      </c>
      <c r="D13" s="18">
        <v>45518</v>
      </c>
      <c r="E13" s="22">
        <v>45534</v>
      </c>
      <c r="F13" s="18">
        <v>45549</v>
      </c>
      <c r="G13" s="18">
        <v>45559</v>
      </c>
      <c r="H13" s="18">
        <v>45560</v>
      </c>
      <c r="I13" s="17" t="s">
        <v>74</v>
      </c>
      <c r="J13" s="17" t="s">
        <v>57</v>
      </c>
      <c r="K13" s="17" t="s">
        <v>58</v>
      </c>
      <c r="L13" s="16" t="s">
        <v>48</v>
      </c>
      <c r="M13" s="19">
        <v>177510.69</v>
      </c>
      <c r="N13" s="26">
        <f>E13-D13</f>
        <v>16</v>
      </c>
      <c r="O13" s="26">
        <f>F13-E13</f>
        <v>15</v>
      </c>
      <c r="P13" s="26">
        <f>G13-F13</f>
        <v>10</v>
      </c>
      <c r="Q13" s="26">
        <f>H13-G13</f>
        <v>1</v>
      </c>
      <c r="R13" s="26">
        <f>H13-D13</f>
        <v>42</v>
      </c>
    </row>
    <row r="14" spans="1:18" ht="15" hidden="1" thickBot="1" x14ac:dyDescent="0.4">
      <c r="A14" s="6" t="s">
        <v>44</v>
      </c>
      <c r="B14" s="7" t="s">
        <v>67</v>
      </c>
      <c r="C14" s="8" t="s">
        <v>69</v>
      </c>
      <c r="D14" s="8"/>
      <c r="E14" s="8"/>
      <c r="F14" s="8"/>
      <c r="G14" s="8"/>
      <c r="H14" s="18"/>
      <c r="I14" s="8" t="s">
        <v>75</v>
      </c>
      <c r="J14" s="8" t="s">
        <v>59</v>
      </c>
      <c r="K14" s="8" t="s">
        <v>60</v>
      </c>
      <c r="L14" s="8" t="s">
        <v>52</v>
      </c>
      <c r="M14" s="9">
        <v>101891.95</v>
      </c>
      <c r="N14" s="9"/>
      <c r="O14" s="9"/>
      <c r="P14" s="19"/>
      <c r="Q14" s="19"/>
      <c r="R14" s="25"/>
    </row>
    <row r="15" spans="1:18" ht="15" thickBot="1" x14ac:dyDescent="0.4">
      <c r="A15" s="15" t="s">
        <v>61</v>
      </c>
      <c r="B15" s="16" t="s">
        <v>84</v>
      </c>
      <c r="C15" s="17" t="s">
        <v>62</v>
      </c>
      <c r="D15" s="18">
        <v>45526</v>
      </c>
      <c r="E15" s="20">
        <v>45541</v>
      </c>
      <c r="F15" s="18">
        <v>45560</v>
      </c>
      <c r="G15" s="18">
        <v>45579</v>
      </c>
      <c r="H15" s="18">
        <v>45580</v>
      </c>
      <c r="I15" s="17"/>
      <c r="J15" s="17" t="s">
        <v>76</v>
      </c>
      <c r="K15" s="17" t="s">
        <v>77</v>
      </c>
      <c r="L15" s="16" t="s">
        <v>48</v>
      </c>
      <c r="M15" s="19">
        <v>270892.86</v>
      </c>
      <c r="N15" s="26">
        <f>E15-D15</f>
        <v>15</v>
      </c>
      <c r="O15" s="26">
        <f>F15-E15</f>
        <v>19</v>
      </c>
      <c r="P15" s="26">
        <f>G15-F15</f>
        <v>19</v>
      </c>
      <c r="Q15" s="26">
        <f>H15-G15</f>
        <v>1</v>
      </c>
      <c r="R15" s="26">
        <f>H15-D15</f>
        <v>54</v>
      </c>
    </row>
    <row r="16" spans="1:18" ht="15" hidden="1" thickBot="1" x14ac:dyDescent="0.4">
      <c r="A16" s="6" t="s">
        <v>63</v>
      </c>
      <c r="B16" s="7" t="s">
        <v>39</v>
      </c>
      <c r="C16" s="8" t="s">
        <v>62</v>
      </c>
      <c r="D16" s="8"/>
      <c r="E16" s="20"/>
      <c r="F16" s="8"/>
      <c r="G16" s="18"/>
      <c r="H16" s="18"/>
      <c r="I16" s="8"/>
      <c r="J16" s="8" t="s">
        <v>78</v>
      </c>
      <c r="K16" s="8" t="s">
        <v>79</v>
      </c>
      <c r="L16" s="8" t="s">
        <v>52</v>
      </c>
      <c r="M16" s="9">
        <v>80159.149999999994</v>
      </c>
      <c r="N16" s="9"/>
      <c r="O16" s="9"/>
      <c r="P16" s="19"/>
      <c r="Q16" s="19"/>
      <c r="R16" s="25"/>
    </row>
    <row r="17" spans="1:18" ht="15" thickBot="1" x14ac:dyDescent="0.4">
      <c r="A17" s="6" t="s">
        <v>92</v>
      </c>
      <c r="B17" s="7" t="s">
        <v>123</v>
      </c>
      <c r="C17" s="17" t="s">
        <v>93</v>
      </c>
      <c r="D17" s="18">
        <v>45553</v>
      </c>
      <c r="E17" s="20">
        <v>45562</v>
      </c>
      <c r="F17" s="18">
        <v>45575</v>
      </c>
      <c r="G17" s="18">
        <v>45591</v>
      </c>
      <c r="H17" s="18">
        <v>45594</v>
      </c>
      <c r="I17" s="17"/>
      <c r="J17" s="17"/>
      <c r="K17" s="17"/>
      <c r="L17" s="16" t="s">
        <v>48</v>
      </c>
      <c r="M17" s="19">
        <v>387733.68</v>
      </c>
      <c r="N17" s="26">
        <f>E17-D17</f>
        <v>9</v>
      </c>
      <c r="O17" s="26">
        <f>F17-E17</f>
        <v>13</v>
      </c>
      <c r="P17" s="26">
        <f>G17-F17</f>
        <v>16</v>
      </c>
      <c r="Q17" s="26">
        <f>H17-G17</f>
        <v>3</v>
      </c>
      <c r="R17" s="26">
        <f>H17-D17</f>
        <v>41</v>
      </c>
    </row>
    <row r="18" spans="1:18" ht="15" hidden="1" thickBot="1" x14ac:dyDescent="0.4">
      <c r="A18" s="6" t="s">
        <v>94</v>
      </c>
      <c r="B18" s="7" t="s">
        <v>39</v>
      </c>
      <c r="C18" s="8" t="s">
        <v>93</v>
      </c>
      <c r="D18" s="18"/>
      <c r="E18" s="20">
        <v>45562</v>
      </c>
      <c r="F18" s="23">
        <v>45570</v>
      </c>
      <c r="G18" s="23">
        <v>45581</v>
      </c>
      <c r="H18" s="23">
        <v>45583</v>
      </c>
      <c r="I18" s="17"/>
      <c r="J18" s="17"/>
      <c r="K18" s="17"/>
      <c r="L18" s="17" t="s">
        <v>52</v>
      </c>
      <c r="M18" s="19">
        <v>152736.88</v>
      </c>
      <c r="N18" s="19"/>
      <c r="O18" s="19"/>
      <c r="P18" s="27"/>
      <c r="Q18" s="27"/>
      <c r="R18" s="27"/>
    </row>
    <row r="19" spans="1:18" ht="15" hidden="1" thickBot="1" x14ac:dyDescent="0.4">
      <c r="A19" s="6" t="s">
        <v>101</v>
      </c>
      <c r="B19" s="7" t="s">
        <v>106</v>
      </c>
      <c r="C19" s="8" t="s">
        <v>102</v>
      </c>
      <c r="D19" s="18"/>
      <c r="E19" s="20"/>
      <c r="F19" s="23"/>
      <c r="G19" s="23"/>
      <c r="H19" s="23"/>
      <c r="I19" s="17"/>
      <c r="J19" s="17"/>
      <c r="K19" s="17"/>
      <c r="L19" s="17" t="s">
        <v>52</v>
      </c>
      <c r="M19" s="5"/>
      <c r="N19" s="19"/>
      <c r="O19" s="19"/>
      <c r="P19" s="27"/>
      <c r="Q19" s="27"/>
      <c r="R19" s="27"/>
    </row>
    <row r="20" spans="1:18" ht="15" hidden="1" thickBot="1" x14ac:dyDescent="0.4">
      <c r="A20" s="6" t="s">
        <v>103</v>
      </c>
      <c r="B20" s="7" t="s">
        <v>107</v>
      </c>
      <c r="C20" s="8" t="s">
        <v>102</v>
      </c>
      <c r="D20" s="18"/>
      <c r="E20" s="20"/>
      <c r="F20" s="23"/>
      <c r="G20" s="23"/>
      <c r="H20" s="23"/>
      <c r="I20" s="17"/>
      <c r="J20" s="17"/>
      <c r="K20" s="17"/>
      <c r="L20" s="17" t="s">
        <v>52</v>
      </c>
      <c r="M20" s="5"/>
      <c r="N20" s="19"/>
      <c r="O20" s="19"/>
      <c r="P20" s="27"/>
      <c r="Q20" s="27"/>
      <c r="R20" s="27"/>
    </row>
    <row r="21" spans="1:18" ht="15" hidden="1" thickBot="1" x14ac:dyDescent="0.4">
      <c r="A21" s="6" t="s">
        <v>104</v>
      </c>
      <c r="B21" s="7" t="s">
        <v>108</v>
      </c>
      <c r="C21" s="8" t="s">
        <v>109</v>
      </c>
      <c r="D21" s="18"/>
      <c r="E21" s="20"/>
      <c r="F21" s="23"/>
      <c r="G21" s="23"/>
      <c r="H21" s="23"/>
      <c r="I21" s="17"/>
      <c r="J21" s="17"/>
      <c r="K21" s="17"/>
      <c r="L21" s="17" t="s">
        <v>52</v>
      </c>
      <c r="M21" s="5"/>
      <c r="N21" s="19"/>
      <c r="O21" s="19"/>
      <c r="P21" s="27"/>
      <c r="Q21" s="27"/>
      <c r="R21" s="27"/>
    </row>
    <row r="22" spans="1:18" ht="15" hidden="1" thickBot="1" x14ac:dyDescent="0.4">
      <c r="A22" s="6" t="s">
        <v>105</v>
      </c>
      <c r="B22" s="7" t="s">
        <v>110</v>
      </c>
      <c r="C22" s="8" t="s">
        <v>109</v>
      </c>
      <c r="D22" s="18"/>
      <c r="E22" s="20"/>
      <c r="F22" s="23"/>
      <c r="G22" s="23"/>
      <c r="H22" s="23"/>
      <c r="I22" s="17"/>
      <c r="J22" s="17"/>
      <c r="K22" s="17"/>
      <c r="L22" s="17" t="s">
        <v>52</v>
      </c>
      <c r="M22" s="5"/>
      <c r="N22" s="19"/>
      <c r="O22" s="19"/>
      <c r="P22" s="27"/>
      <c r="Q22" s="27"/>
      <c r="R22" s="27"/>
    </row>
    <row r="23" spans="1:18" ht="15" hidden="1" thickBot="1" x14ac:dyDescent="0.4">
      <c r="A23" s="6" t="s">
        <v>111</v>
      </c>
      <c r="B23" s="7" t="s">
        <v>112</v>
      </c>
      <c r="C23" s="8" t="s">
        <v>113</v>
      </c>
      <c r="D23" s="18"/>
      <c r="E23" s="20"/>
      <c r="F23" s="23"/>
      <c r="G23" s="23"/>
      <c r="H23" s="23"/>
      <c r="I23" s="17"/>
      <c r="J23" s="17"/>
      <c r="K23" s="17"/>
      <c r="L23" s="17" t="s">
        <v>52</v>
      </c>
      <c r="M23" s="28">
        <v>104626.8</v>
      </c>
      <c r="N23" s="19"/>
      <c r="O23" s="19"/>
      <c r="P23" s="27"/>
      <c r="Q23" s="27"/>
      <c r="R23" s="27"/>
    </row>
    <row r="24" spans="1:18" ht="15" thickBot="1" x14ac:dyDescent="0.4">
      <c r="A24" s="6" t="s">
        <v>114</v>
      </c>
      <c r="B24" s="7" t="s">
        <v>115</v>
      </c>
      <c r="C24" s="17" t="s">
        <v>113</v>
      </c>
      <c r="D24" s="18">
        <v>45573</v>
      </c>
      <c r="E24" s="20">
        <v>45583</v>
      </c>
      <c r="F24" s="18">
        <v>45601</v>
      </c>
      <c r="G24" s="29">
        <v>45620</v>
      </c>
      <c r="H24" s="23">
        <v>45622</v>
      </c>
      <c r="I24" s="17"/>
      <c r="J24" s="17"/>
      <c r="K24" s="17"/>
      <c r="L24" s="16" t="s">
        <v>48</v>
      </c>
      <c r="M24" s="28">
        <v>223264.55</v>
      </c>
      <c r="N24" s="26">
        <f>E24-D24</f>
        <v>10</v>
      </c>
      <c r="O24" s="26">
        <f>F24-E24</f>
        <v>18</v>
      </c>
      <c r="P24" s="26">
        <f>G24-F24</f>
        <v>19</v>
      </c>
      <c r="Q24" s="26">
        <f>H24-G24</f>
        <v>2</v>
      </c>
      <c r="R24" s="26">
        <f>H24-D24</f>
        <v>49</v>
      </c>
    </row>
    <row r="25" spans="1:18" ht="15" hidden="1" thickBot="1" x14ac:dyDescent="0.4">
      <c r="A25" s="6" t="s">
        <v>116</v>
      </c>
      <c r="B25" s="7" t="s">
        <v>117</v>
      </c>
      <c r="C25" s="17" t="s">
        <v>118</v>
      </c>
      <c r="D25" s="18"/>
      <c r="E25" s="20"/>
      <c r="F25" s="23"/>
      <c r="G25" s="23"/>
      <c r="H25" s="23"/>
      <c r="I25" s="17"/>
      <c r="J25" s="17"/>
      <c r="K25" s="17"/>
      <c r="L25" s="17" t="s">
        <v>52</v>
      </c>
      <c r="M25" s="28">
        <v>86893.62</v>
      </c>
      <c r="N25" s="19"/>
      <c r="O25" s="19"/>
      <c r="P25" s="27"/>
      <c r="Q25" s="27"/>
      <c r="R25" s="27"/>
    </row>
    <row r="26" spans="1:18" ht="15" hidden="1" thickBot="1" x14ac:dyDescent="0.4">
      <c r="A26" s="6" t="s">
        <v>119</v>
      </c>
      <c r="B26" s="7" t="s">
        <v>117</v>
      </c>
      <c r="C26" s="17" t="s">
        <v>118</v>
      </c>
      <c r="D26" s="18"/>
      <c r="E26" s="20"/>
      <c r="F26" s="23"/>
      <c r="G26" s="23"/>
      <c r="H26" s="23"/>
      <c r="I26" s="17"/>
      <c r="J26" s="17"/>
      <c r="K26" s="17"/>
      <c r="L26" s="17" t="s">
        <v>52</v>
      </c>
      <c r="M26" s="28">
        <v>105073.56</v>
      </c>
      <c r="N26" s="19"/>
      <c r="O26" s="19"/>
      <c r="P26" s="27"/>
      <c r="Q26" s="27"/>
      <c r="R26" s="27"/>
    </row>
    <row r="27" spans="1:18" ht="15" hidden="1" thickBot="1" x14ac:dyDescent="0.4">
      <c r="A27" s="6" t="s">
        <v>120</v>
      </c>
      <c r="B27" s="7" t="s">
        <v>117</v>
      </c>
      <c r="C27" s="17" t="s">
        <v>121</v>
      </c>
      <c r="D27" s="18"/>
      <c r="E27" s="20"/>
      <c r="F27" s="23"/>
      <c r="G27" s="23"/>
      <c r="H27" s="23"/>
      <c r="I27" s="17"/>
      <c r="J27" s="17"/>
      <c r="K27" s="17"/>
      <c r="L27" s="17" t="s">
        <v>52</v>
      </c>
      <c r="M27" s="28">
        <v>100666.54</v>
      </c>
      <c r="N27" s="19"/>
      <c r="O27" s="19"/>
      <c r="P27" s="27"/>
      <c r="Q27" s="27"/>
      <c r="R27" s="27"/>
    </row>
    <row r="28" spans="1:18" ht="15" thickBot="1" x14ac:dyDescent="0.4">
      <c r="A28" s="6" t="s">
        <v>122</v>
      </c>
      <c r="B28" s="7" t="s">
        <v>124</v>
      </c>
      <c r="C28" s="17" t="s">
        <v>121</v>
      </c>
      <c r="D28" s="18">
        <v>45590</v>
      </c>
      <c r="E28" s="20">
        <v>45593</v>
      </c>
      <c r="F28" s="29">
        <v>45617</v>
      </c>
      <c r="G28" s="23">
        <v>45631</v>
      </c>
      <c r="H28" s="23">
        <v>45633</v>
      </c>
      <c r="I28" s="17"/>
      <c r="J28" s="17"/>
      <c r="K28" s="17"/>
      <c r="L28" s="16" t="s">
        <v>48</v>
      </c>
      <c r="M28" s="28">
        <v>195349.65</v>
      </c>
      <c r="N28" s="26">
        <f>E28-D28</f>
        <v>3</v>
      </c>
      <c r="O28" s="26">
        <f>F28-E28</f>
        <v>24</v>
      </c>
      <c r="P28" s="26">
        <f>G28-F28</f>
        <v>14</v>
      </c>
      <c r="Q28" s="26">
        <f>H28-G28</f>
        <v>2</v>
      </c>
      <c r="R28" s="26">
        <f>H28-D28</f>
        <v>43</v>
      </c>
    </row>
    <row r="29" spans="1:18" ht="15" hidden="1" thickBot="1" x14ac:dyDescent="0.4">
      <c r="A29" s="6" t="s">
        <v>125</v>
      </c>
      <c r="B29" s="8" t="s">
        <v>130</v>
      </c>
      <c r="C29" s="8" t="s">
        <v>132</v>
      </c>
      <c r="D29" s="18"/>
      <c r="E29" s="20"/>
      <c r="F29" s="29"/>
      <c r="G29" s="23"/>
      <c r="H29" s="23"/>
      <c r="I29" s="17"/>
      <c r="J29" s="17"/>
      <c r="K29" s="17"/>
      <c r="L29" s="16" t="s">
        <v>52</v>
      </c>
      <c r="M29" s="28"/>
      <c r="N29" s="26"/>
      <c r="O29" s="26"/>
      <c r="P29" s="26"/>
      <c r="Q29" s="26"/>
      <c r="R29" s="26"/>
    </row>
    <row r="30" spans="1:18" ht="15" hidden="1" thickBot="1" x14ac:dyDescent="0.4">
      <c r="A30" s="6" t="s">
        <v>126</v>
      </c>
      <c r="B30" s="8" t="s">
        <v>131</v>
      </c>
      <c r="C30" s="8" t="s">
        <v>132</v>
      </c>
      <c r="D30" s="18"/>
      <c r="E30" s="20"/>
      <c r="F30" s="29"/>
      <c r="G30" s="23"/>
      <c r="H30" s="23"/>
      <c r="I30" s="17"/>
      <c r="J30" s="17"/>
      <c r="K30" s="17"/>
      <c r="L30" s="16" t="s">
        <v>52</v>
      </c>
      <c r="M30" s="28"/>
      <c r="N30" s="26"/>
      <c r="O30" s="26"/>
      <c r="P30" s="26"/>
      <c r="Q30" s="26"/>
      <c r="R30" s="26"/>
    </row>
    <row r="31" spans="1:18" ht="17.5" hidden="1" customHeight="1" thickBot="1" x14ac:dyDescent="0.4">
      <c r="A31" s="6" t="s">
        <v>127</v>
      </c>
      <c r="B31" s="7" t="s">
        <v>117</v>
      </c>
      <c r="C31" s="8" t="s">
        <v>133</v>
      </c>
      <c r="D31" s="18"/>
      <c r="E31" s="20"/>
      <c r="F31" s="29"/>
      <c r="G31" s="23"/>
      <c r="H31" s="23"/>
      <c r="I31" s="17"/>
      <c r="J31" s="17"/>
      <c r="K31" s="17"/>
      <c r="L31" s="16" t="s">
        <v>52</v>
      </c>
      <c r="M31" s="28"/>
      <c r="N31" s="26"/>
      <c r="O31" s="26"/>
      <c r="P31" s="26"/>
      <c r="Q31" s="26"/>
      <c r="R31" s="26"/>
    </row>
    <row r="32" spans="1:18" ht="15" thickBot="1" x14ac:dyDescent="0.4">
      <c r="A32" s="6" t="s">
        <v>128</v>
      </c>
      <c r="B32" s="30" t="s">
        <v>135</v>
      </c>
      <c r="C32" s="8" t="s">
        <v>133</v>
      </c>
      <c r="D32" s="18">
        <v>45607</v>
      </c>
      <c r="E32" s="20" t="s">
        <v>136</v>
      </c>
      <c r="F32" s="23">
        <v>45626</v>
      </c>
      <c r="G32" s="23">
        <v>45637</v>
      </c>
      <c r="H32" s="23"/>
      <c r="I32" s="17"/>
      <c r="J32" s="17"/>
      <c r="K32" s="17"/>
      <c r="L32" s="16" t="s">
        <v>48</v>
      </c>
      <c r="M32" s="28">
        <v>367314.42</v>
      </c>
      <c r="N32" s="26"/>
      <c r="O32" s="26"/>
      <c r="P32" s="26"/>
      <c r="Q32" s="26"/>
      <c r="R32" s="26"/>
    </row>
    <row r="33" spans="1:18" ht="15" hidden="1" thickBot="1" x14ac:dyDescent="0.4">
      <c r="A33" s="6" t="s">
        <v>129</v>
      </c>
      <c r="B33" s="7" t="s">
        <v>117</v>
      </c>
      <c r="C33" s="8" t="s">
        <v>134</v>
      </c>
      <c r="D33" s="18"/>
      <c r="E33" s="20"/>
      <c r="F33" s="29"/>
      <c r="G33" s="23"/>
      <c r="H33" s="23"/>
      <c r="I33" s="17"/>
      <c r="J33" s="17"/>
      <c r="K33" s="17"/>
      <c r="L33" s="16" t="s">
        <v>52</v>
      </c>
      <c r="M33" s="28"/>
      <c r="N33" s="26"/>
      <c r="O33" s="26"/>
      <c r="P33" s="26"/>
      <c r="Q33" s="26"/>
      <c r="R33" s="26"/>
    </row>
    <row r="34" spans="1:18" ht="15" thickBot="1" x14ac:dyDescent="0.4">
      <c r="A34" s="6"/>
      <c r="B34" s="7"/>
      <c r="C34" s="17"/>
      <c r="D34" s="18"/>
      <c r="E34" s="20"/>
      <c r="F34" s="29"/>
      <c r="G34" s="23"/>
      <c r="H34" s="23"/>
      <c r="I34" s="17"/>
      <c r="J34" s="17"/>
      <c r="K34" s="17"/>
      <c r="L34" s="16"/>
      <c r="M34" s="28"/>
      <c r="N34" s="26"/>
      <c r="O34" s="26"/>
      <c r="P34" s="26"/>
      <c r="Q34" s="26"/>
      <c r="R34" s="26"/>
    </row>
    <row r="35" spans="1:18" ht="15" thickBot="1" x14ac:dyDescent="0.4">
      <c r="A35" s="6"/>
      <c r="B35" s="7"/>
      <c r="C35" s="17"/>
      <c r="D35" s="18"/>
      <c r="E35" s="20"/>
      <c r="F35" s="29"/>
      <c r="G35" s="23"/>
      <c r="H35" s="23"/>
      <c r="I35" s="17"/>
      <c r="J35" s="17"/>
      <c r="K35" s="17"/>
      <c r="L35" s="16"/>
      <c r="M35" s="28"/>
      <c r="N35" s="26"/>
      <c r="O35" s="26"/>
      <c r="P35" s="26"/>
      <c r="Q35" s="26"/>
      <c r="R35" s="26"/>
    </row>
    <row r="36" spans="1:18" ht="15" thickBot="1" x14ac:dyDescent="0.4">
      <c r="A36" s="6"/>
      <c r="B36" s="7"/>
      <c r="C36" s="17"/>
      <c r="D36" s="18"/>
      <c r="E36" s="20"/>
      <c r="F36" s="29"/>
      <c r="G36" s="23"/>
      <c r="H36" s="23"/>
      <c r="I36" s="17"/>
      <c r="J36" s="17"/>
      <c r="K36" s="17"/>
      <c r="L36" s="16"/>
      <c r="M36" s="28"/>
      <c r="N36" s="26"/>
      <c r="O36" s="26"/>
      <c r="P36" s="26"/>
      <c r="Q36" s="26"/>
      <c r="R36" s="26"/>
    </row>
    <row r="41" spans="1:18" x14ac:dyDescent="0.35">
      <c r="A41" s="14" t="s">
        <v>96</v>
      </c>
    </row>
    <row r="42" spans="1:18" x14ac:dyDescent="0.35">
      <c r="A42" s="14" t="s">
        <v>95</v>
      </c>
    </row>
  </sheetData>
  <autoFilter ref="A2:M33" xr:uid="{EE0528B3-507E-4664-A79B-814319404B99}">
    <filterColumn colId="11">
      <filters>
        <filter val="GD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Tan</dc:creator>
  <cp:lastModifiedBy>Tan, Noah</cp:lastModifiedBy>
  <dcterms:created xsi:type="dcterms:W3CDTF">2024-09-05T08:40:16Z</dcterms:created>
  <dcterms:modified xsi:type="dcterms:W3CDTF">2024-11-28T05:43:21Z</dcterms:modified>
</cp:coreProperties>
</file>