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charts/chartEx1.xml" ContentType="application/vnd.ms-office.chartex+xml"/>
  <Override PartName="/xl/charts/colors10.xml" ContentType="application/vnd.ms-office.chartcolorstyle+xml"/>
  <Override PartName="/xl/charts/style1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01"/>
  <workbookPr/>
  <mc:AlternateContent xmlns:mc="http://schemas.openxmlformats.org/markup-compatibility/2006">
    <mc:Choice Requires="x15">
      <x15ac:absPath xmlns:x15ac="http://schemas.microsoft.com/office/spreadsheetml/2010/11/ac" url="https://hessoit.sharepoint.com/sites/HARRISONRCSOISNet/Documents partages/General/WP1/survey/"/>
    </mc:Choice>
  </mc:AlternateContent>
  <xr:revisionPtr revIDLastSave="0" documentId="8_{CAB8D2FB-782E-47B6-A47E-B8CB1B72F5E9}" xr6:coauthVersionLast="47" xr6:coauthVersionMax="47" xr10:uidLastSave="{00000000-0000-0000-0000-000000000000}"/>
  <bookViews>
    <workbookView xWindow="-4140" yWindow="-20940" windowWidth="18980" windowHeight="20780" xr2:uid="{7846C6F3-43E6-424C-ABF5-FA99A58352F5}"/>
    <workbookView xWindow="14980" yWindow="-20940" windowWidth="18960" windowHeight="20780" firstSheet="7" activeTab="7" xr2:uid="{C4F99C99-A5DE-2347-A96D-C1F03E68DEE0}"/>
  </bookViews>
  <sheets>
    <sheet name="All Papers" sheetId="1" r:id="rId1"/>
    <sheet name="Selected Papers" sheetId="2" r:id="rId2"/>
    <sheet name="Q2_A1" sheetId="3" r:id="rId3"/>
    <sheet name="Q2_A2" sheetId="4" r:id="rId4"/>
    <sheet name="Paper_type" sheetId="5" r:id="rId5"/>
    <sheet name="Domain" sheetId="9" r:id="rId6"/>
    <sheet name="users" sheetId="10" r:id="rId7"/>
    <sheet name="goals" sheetId="11" r:id="rId8"/>
  </sheets>
  <definedNames>
    <definedName name="_xlnm._FilterDatabase" localSheetId="0" hidden="1">'All Papers'!$D$4:$D$118</definedName>
    <definedName name="_xlnm._FilterDatabase" localSheetId="1" hidden="1">'Selected Papers'!$F$1:$F$240</definedName>
    <definedName name="_xlnm._FilterDatabase" localSheetId="6" hidden="1">users!$A$2:$C$8</definedName>
    <definedName name="_xlchart.v5.0" hidden="1">Q2_A2!$A$1</definedName>
    <definedName name="_xlchart.v5.1" hidden="1">Q2_A2!$A$2:$A$31</definedName>
    <definedName name="_xlchart.v5.2" hidden="1">Q2_A2!$B$1</definedName>
    <definedName name="_xlchart.v5.3" hidden="1">Q2_A2!$B$2:$B$31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10" l="1"/>
  <c r="C4" i="10" s="1"/>
  <c r="B44" i="9"/>
  <c r="B43" i="9"/>
  <c r="B42" i="9"/>
  <c r="B41" i="9"/>
  <c r="B40" i="9"/>
  <c r="C3" i="10" l="1"/>
  <c r="C2" i="10"/>
  <c r="C6" i="10"/>
  <c r="C10" i="10"/>
  <c r="C5" i="10"/>
  <c r="C7" i="10"/>
  <c r="C8" i="10"/>
  <c r="B2" i="9"/>
  <c r="B11" i="9"/>
  <c r="B6" i="9"/>
  <c r="B12" i="9"/>
  <c r="B8" i="9"/>
  <c r="B5" i="9"/>
  <c r="B9" i="9"/>
  <c r="B13" i="9"/>
  <c r="B4" i="9"/>
  <c r="B14" i="9"/>
  <c r="B15" i="9"/>
  <c r="B3" i="9"/>
  <c r="B7" i="9"/>
  <c r="B10" i="9"/>
  <c r="K56" i="4" a="1"/>
  <c r="K56" i="4" s="1"/>
  <c r="K55" i="4" a="1"/>
  <c r="K55" i="4" s="1"/>
  <c r="K54" i="4" a="1"/>
  <c r="K54" i="4" s="1"/>
  <c r="K53" i="4" a="1"/>
  <c r="K53" i="4" s="1"/>
  <c r="K51" i="4" a="1"/>
  <c r="K51" i="4" s="1"/>
  <c r="K50" i="4" a="1"/>
  <c r="K50" i="4" s="1"/>
  <c r="K49" i="4" a="1"/>
  <c r="K49" i="4" s="1"/>
  <c r="K48" i="4" a="1"/>
  <c r="K48" i="4" s="1"/>
  <c r="K46" i="4" a="1"/>
  <c r="K46" i="4" s="1"/>
  <c r="K47" i="4" a="1"/>
  <c r="K47" i="4" s="1"/>
  <c r="D71" i="4" a="1"/>
  <c r="D71" i="4" s="1"/>
  <c r="K60" i="4" a="1"/>
  <c r="K60" i="4" s="1"/>
  <c r="K61" i="4" a="1"/>
  <c r="K61" i="4" s="1"/>
  <c r="K62" i="4" a="1"/>
  <c r="K62" i="4" s="1"/>
  <c r="K63" i="4" a="1"/>
  <c r="K63" i="4" s="1"/>
  <c r="K64" i="4" a="1"/>
  <c r="K64" i="4" s="1"/>
  <c r="K65" i="4" a="1"/>
  <c r="K65" i="4" s="1"/>
  <c r="K66" i="4" a="1"/>
  <c r="K66" i="4" s="1"/>
  <c r="K67" i="4" a="1"/>
  <c r="K67" i="4" s="1"/>
  <c r="K68" i="4" a="1"/>
  <c r="K68" i="4" s="1"/>
  <c r="K69" i="4" a="1"/>
  <c r="K69" i="4" s="1"/>
  <c r="K70" i="4" a="1"/>
  <c r="K70" i="4" s="1"/>
  <c r="K71" i="4" a="1"/>
  <c r="K71" i="4" s="1"/>
  <c r="K72" i="4" a="1"/>
  <c r="K72" i="4" s="1"/>
  <c r="K59" i="4" a="1"/>
  <c r="K59" i="4" s="1"/>
  <c r="J60" i="4" a="1"/>
  <c r="J60" i="4" s="1"/>
  <c r="J61" i="4" a="1"/>
  <c r="J61" i="4" s="1"/>
  <c r="J62" i="4" a="1"/>
  <c r="J62" i="4" s="1"/>
  <c r="J63" i="4" a="1"/>
  <c r="J63" i="4" s="1"/>
  <c r="J64" i="4" a="1"/>
  <c r="J64" i="4" s="1"/>
  <c r="J65" i="4" a="1"/>
  <c r="J65" i="4" s="1"/>
  <c r="J66" i="4" a="1"/>
  <c r="J66" i="4" s="1"/>
  <c r="J67" i="4" a="1"/>
  <c r="J67" i="4" s="1"/>
  <c r="J68" i="4" a="1"/>
  <c r="J68" i="4" s="1"/>
  <c r="J69" i="4" a="1"/>
  <c r="J69" i="4" s="1"/>
  <c r="J70" i="4" a="1"/>
  <c r="J70" i="4" s="1"/>
  <c r="J71" i="4" a="1"/>
  <c r="J71" i="4" s="1"/>
  <c r="J72" i="4" a="1"/>
  <c r="J72" i="4" s="1"/>
  <c r="J59" i="4" a="1"/>
  <c r="J59" i="4" s="1"/>
  <c r="I60" i="4" a="1"/>
  <c r="I60" i="4" s="1"/>
  <c r="I61" i="4" a="1"/>
  <c r="I61" i="4" s="1"/>
  <c r="I62" i="4" a="1"/>
  <c r="I62" i="4" s="1"/>
  <c r="I63" i="4" a="1"/>
  <c r="I63" i="4" s="1"/>
  <c r="I64" i="4" a="1"/>
  <c r="I64" i="4" s="1"/>
  <c r="I65" i="4" a="1"/>
  <c r="I65" i="4" s="1"/>
  <c r="I66" i="4" a="1"/>
  <c r="I66" i="4" s="1"/>
  <c r="I67" i="4" a="1"/>
  <c r="I67" i="4" s="1"/>
  <c r="I68" i="4" a="1"/>
  <c r="I68" i="4" s="1"/>
  <c r="I69" i="4" a="1"/>
  <c r="I69" i="4" s="1"/>
  <c r="I70" i="4" a="1"/>
  <c r="I70" i="4" s="1"/>
  <c r="I71" i="4" a="1"/>
  <c r="I71" i="4" s="1"/>
  <c r="I72" i="4" a="1"/>
  <c r="I72" i="4" s="1"/>
  <c r="I59" i="4" a="1"/>
  <c r="I59" i="4" s="1"/>
  <c r="H60" i="4" a="1"/>
  <c r="H60" i="4" s="1"/>
  <c r="H61" i="4" a="1"/>
  <c r="H61" i="4" s="1"/>
  <c r="H62" i="4" a="1"/>
  <c r="H62" i="4" s="1"/>
  <c r="H63" i="4" a="1"/>
  <c r="H63" i="4" s="1"/>
  <c r="H64" i="4" a="1"/>
  <c r="H64" i="4" s="1"/>
  <c r="H65" i="4" a="1"/>
  <c r="H65" i="4" s="1"/>
  <c r="H66" i="4" a="1"/>
  <c r="H66" i="4" s="1"/>
  <c r="H67" i="4" a="1"/>
  <c r="H67" i="4" s="1"/>
  <c r="H68" i="4" a="1"/>
  <c r="H68" i="4" s="1"/>
  <c r="H69" i="4" a="1"/>
  <c r="H69" i="4" s="1"/>
  <c r="H70" i="4" a="1"/>
  <c r="H70" i="4" s="1"/>
  <c r="H71" i="4" a="1"/>
  <c r="H71" i="4" s="1"/>
  <c r="H72" i="4" a="1"/>
  <c r="H72" i="4" s="1"/>
  <c r="H59" i="4" a="1"/>
  <c r="H59" i="4" s="1"/>
  <c r="G60" i="4" a="1"/>
  <c r="G60" i="4" s="1"/>
  <c r="G61" i="4" a="1"/>
  <c r="G61" i="4" s="1"/>
  <c r="G62" i="4" a="1"/>
  <c r="G62" i="4" s="1"/>
  <c r="G63" i="4" a="1"/>
  <c r="G63" i="4" s="1"/>
  <c r="G64" i="4" a="1"/>
  <c r="G64" i="4" s="1"/>
  <c r="G65" i="4" a="1"/>
  <c r="G65" i="4" s="1"/>
  <c r="G66" i="4" a="1"/>
  <c r="G66" i="4" s="1"/>
  <c r="G67" i="4" a="1"/>
  <c r="G67" i="4" s="1"/>
  <c r="G68" i="4" a="1"/>
  <c r="G68" i="4" s="1"/>
  <c r="G69" i="4" a="1"/>
  <c r="G69" i="4" s="1"/>
  <c r="G70" i="4" a="1"/>
  <c r="G70" i="4" s="1"/>
  <c r="G71" i="4" a="1"/>
  <c r="G71" i="4" s="1"/>
  <c r="G72" i="4" a="1"/>
  <c r="G72" i="4" s="1"/>
  <c r="G59" i="4" a="1"/>
  <c r="G59" i="4" s="1"/>
  <c r="F60" i="4" a="1"/>
  <c r="F60" i="4" s="1"/>
  <c r="F61" i="4" a="1"/>
  <c r="F61" i="4" s="1"/>
  <c r="F62" i="4" a="1"/>
  <c r="F62" i="4" s="1"/>
  <c r="F63" i="4" a="1"/>
  <c r="F63" i="4" s="1"/>
  <c r="F64" i="4" a="1"/>
  <c r="F64" i="4" s="1"/>
  <c r="F65" i="4" a="1"/>
  <c r="F65" i="4" s="1"/>
  <c r="F66" i="4" a="1"/>
  <c r="F66" i="4" s="1"/>
  <c r="F67" i="4" a="1"/>
  <c r="F67" i="4" s="1"/>
  <c r="F68" i="4" a="1"/>
  <c r="F68" i="4" s="1"/>
  <c r="F69" i="4" a="1"/>
  <c r="F69" i="4" s="1"/>
  <c r="F70" i="4" a="1"/>
  <c r="F70" i="4" s="1"/>
  <c r="F71" i="4" a="1"/>
  <c r="F71" i="4" s="1"/>
  <c r="F72" i="4" a="1"/>
  <c r="F72" i="4" s="1"/>
  <c r="F59" i="4" a="1"/>
  <c r="F59" i="4" s="1"/>
  <c r="E60" i="4" a="1"/>
  <c r="E60" i="4" s="1"/>
  <c r="E61" i="4" a="1"/>
  <c r="E61" i="4" s="1"/>
  <c r="E62" i="4" a="1"/>
  <c r="E62" i="4" s="1"/>
  <c r="E63" i="4" a="1"/>
  <c r="E63" i="4" s="1"/>
  <c r="E64" i="4" a="1"/>
  <c r="E64" i="4" s="1"/>
  <c r="E65" i="4" a="1"/>
  <c r="E65" i="4" s="1"/>
  <c r="E66" i="4" a="1"/>
  <c r="E66" i="4" s="1"/>
  <c r="E67" i="4" a="1"/>
  <c r="E67" i="4" s="1"/>
  <c r="E68" i="4" a="1"/>
  <c r="E68" i="4" s="1"/>
  <c r="E69" i="4" a="1"/>
  <c r="E69" i="4" s="1"/>
  <c r="E70" i="4" a="1"/>
  <c r="E70" i="4" s="1"/>
  <c r="E71" i="4" a="1"/>
  <c r="E71" i="4" s="1"/>
  <c r="E72" i="4" a="1"/>
  <c r="E72" i="4" s="1"/>
  <c r="E59" i="4" a="1"/>
  <c r="E59" i="4" s="1"/>
  <c r="D60" i="4" a="1"/>
  <c r="D60" i="4" s="1"/>
  <c r="D61" i="4" a="1"/>
  <c r="D61" i="4" s="1"/>
  <c r="D62" i="4" a="1"/>
  <c r="D62" i="4" s="1"/>
  <c r="D63" i="4" a="1"/>
  <c r="D63" i="4" s="1"/>
  <c r="D64" i="4" a="1"/>
  <c r="D64" i="4" s="1"/>
  <c r="D65" i="4" a="1"/>
  <c r="D65" i="4" s="1"/>
  <c r="D66" i="4" a="1"/>
  <c r="D66" i="4" s="1"/>
  <c r="D67" i="4" a="1"/>
  <c r="D67" i="4" s="1"/>
  <c r="D68" i="4" a="1"/>
  <c r="D68" i="4" s="1"/>
  <c r="D69" i="4" a="1"/>
  <c r="D69" i="4" s="1"/>
  <c r="D70" i="4" a="1"/>
  <c r="D70" i="4" s="1"/>
  <c r="D72" i="4" a="1"/>
  <c r="D72" i="4" s="1"/>
  <c r="D59" i="4" a="1"/>
  <c r="D59" i="4" s="1"/>
  <c r="J48" i="4" a="1"/>
  <c r="J48" i="4" s="1"/>
  <c r="J54" i="4" a="1"/>
  <c r="J54" i="4" s="1"/>
  <c r="J55" i="4" a="1"/>
  <c r="J55" i="4" s="1"/>
  <c r="J47" i="4" a="1"/>
  <c r="J47" i="4" s="1"/>
  <c r="J51" i="4" a="1"/>
  <c r="J51" i="4" s="1"/>
  <c r="J46" i="4" a="1"/>
  <c r="J46" i="4" s="1"/>
  <c r="J49" i="4" a="1"/>
  <c r="J49" i="4" s="1"/>
  <c r="J50" i="4" a="1"/>
  <c r="J50" i="4" s="1"/>
  <c r="J53" i="4" a="1"/>
  <c r="J53" i="4" s="1"/>
  <c r="J56" i="4" a="1"/>
  <c r="J56" i="4" s="1"/>
  <c r="J52" i="4" a="1"/>
  <c r="J52" i="4" s="1"/>
  <c r="I48" i="4" a="1"/>
  <c r="I48" i="4" s="1"/>
  <c r="I54" i="4" a="1"/>
  <c r="I54" i="4" s="1"/>
  <c r="I55" i="4" a="1"/>
  <c r="I55" i="4" s="1"/>
  <c r="I47" i="4" a="1"/>
  <c r="I47" i="4" s="1"/>
  <c r="I51" i="4" a="1"/>
  <c r="I51" i="4" s="1"/>
  <c r="I46" i="4" a="1"/>
  <c r="I46" i="4" s="1"/>
  <c r="I49" i="4" a="1"/>
  <c r="I49" i="4" s="1"/>
  <c r="I50" i="4" a="1"/>
  <c r="I50" i="4" s="1"/>
  <c r="I53" i="4" a="1"/>
  <c r="I53" i="4" s="1"/>
  <c r="I56" i="4" a="1"/>
  <c r="I56" i="4" s="1"/>
  <c r="I52" i="4" a="1"/>
  <c r="I52" i="4" s="1"/>
  <c r="H48" i="4" a="1"/>
  <c r="H48" i="4" s="1"/>
  <c r="H54" i="4" a="1"/>
  <c r="H54" i="4" s="1"/>
  <c r="H55" i="4" a="1"/>
  <c r="H55" i="4" s="1"/>
  <c r="H47" i="4" a="1"/>
  <c r="H47" i="4" s="1"/>
  <c r="H51" i="4" a="1"/>
  <c r="H51" i="4" s="1"/>
  <c r="H46" i="4" a="1"/>
  <c r="H46" i="4" s="1"/>
  <c r="H49" i="4" a="1"/>
  <c r="H49" i="4" s="1"/>
  <c r="H50" i="4" a="1"/>
  <c r="H50" i="4" s="1"/>
  <c r="H53" i="4" a="1"/>
  <c r="H53" i="4" s="1"/>
  <c r="H56" i="4" a="1"/>
  <c r="H56" i="4" s="1"/>
  <c r="H52" i="4" a="1"/>
  <c r="H52" i="4" s="1"/>
  <c r="G48" i="4" a="1"/>
  <c r="G48" i="4" s="1"/>
  <c r="G54" i="4" a="1"/>
  <c r="G54" i="4" s="1"/>
  <c r="G55" i="4" a="1"/>
  <c r="G55" i="4" s="1"/>
  <c r="G47" i="4" a="1"/>
  <c r="G47" i="4" s="1"/>
  <c r="G51" i="4" a="1"/>
  <c r="G51" i="4" s="1"/>
  <c r="G46" i="4" a="1"/>
  <c r="G46" i="4" s="1"/>
  <c r="G49" i="4" a="1"/>
  <c r="G49" i="4" s="1"/>
  <c r="G50" i="4" a="1"/>
  <c r="G50" i="4" s="1"/>
  <c r="G53" i="4" a="1"/>
  <c r="G53" i="4" s="1"/>
  <c r="G56" i="4" a="1"/>
  <c r="G56" i="4" s="1"/>
  <c r="G52" i="4" a="1"/>
  <c r="G52" i="4" s="1"/>
  <c r="F48" i="4" a="1"/>
  <c r="F48" i="4" s="1"/>
  <c r="F54" i="4" a="1"/>
  <c r="F54" i="4" s="1"/>
  <c r="F55" i="4" a="1"/>
  <c r="F55" i="4" s="1"/>
  <c r="F47" i="4" a="1"/>
  <c r="F47" i="4" s="1"/>
  <c r="F51" i="4" a="1"/>
  <c r="F51" i="4" s="1"/>
  <c r="F46" i="4" a="1"/>
  <c r="F46" i="4" s="1"/>
  <c r="F49" i="4" a="1"/>
  <c r="F49" i="4" s="1"/>
  <c r="F50" i="4" a="1"/>
  <c r="F50" i="4" s="1"/>
  <c r="F53" i="4" a="1"/>
  <c r="F53" i="4" s="1"/>
  <c r="F56" i="4" a="1"/>
  <c r="F56" i="4" s="1"/>
  <c r="F52" i="4" a="1"/>
  <c r="F52" i="4" s="1"/>
  <c r="E48" i="4" a="1"/>
  <c r="E48" i="4" s="1"/>
  <c r="E54" i="4" a="1"/>
  <c r="E54" i="4" s="1"/>
  <c r="E55" i="4" a="1"/>
  <c r="E55" i="4" s="1"/>
  <c r="E47" i="4" a="1"/>
  <c r="E47" i="4" s="1"/>
  <c r="E51" i="4" a="1"/>
  <c r="E51" i="4" s="1"/>
  <c r="E46" i="4" a="1"/>
  <c r="E46" i="4" s="1"/>
  <c r="E49" i="4" a="1"/>
  <c r="E49" i="4" s="1"/>
  <c r="E50" i="4" a="1"/>
  <c r="E50" i="4" s="1"/>
  <c r="E53" i="4" a="1"/>
  <c r="E53" i="4" s="1"/>
  <c r="E56" i="4" a="1"/>
  <c r="E56" i="4" s="1"/>
  <c r="E52" i="4" a="1"/>
  <c r="E52" i="4" s="1"/>
  <c r="D48" i="4" a="1"/>
  <c r="D48" i="4" s="1"/>
  <c r="D54" i="4" a="1"/>
  <c r="D54" i="4" s="1"/>
  <c r="D55" i="4" a="1"/>
  <c r="D55" i="4" s="1"/>
  <c r="D47" i="4" a="1"/>
  <c r="D47" i="4" s="1"/>
  <c r="D51" i="4" a="1"/>
  <c r="D51" i="4" s="1"/>
  <c r="D46" i="4" a="1"/>
  <c r="D46" i="4" s="1"/>
  <c r="D49" i="4" a="1"/>
  <c r="D49" i="4" s="1"/>
  <c r="D50" i="4" a="1"/>
  <c r="D50" i="4" s="1"/>
  <c r="D53" i="4" a="1"/>
  <c r="D53" i="4" s="1"/>
  <c r="D56" i="4" a="1"/>
  <c r="D56" i="4" s="1"/>
  <c r="D52" i="4" a="1"/>
  <c r="D52" i="4" s="1"/>
  <c r="K43" i="4" a="1"/>
  <c r="K43" i="4" s="1"/>
  <c r="K42" i="4" a="1"/>
  <c r="K42" i="4" s="1"/>
  <c r="J43" i="4" a="1"/>
  <c r="J43" i="4" s="1"/>
  <c r="J42" i="4" a="1"/>
  <c r="J42" i="4" s="1"/>
  <c r="I43" i="4" a="1"/>
  <c r="I43" i="4" s="1"/>
  <c r="I42" i="4" a="1"/>
  <c r="I42" i="4" s="1"/>
  <c r="H43" i="4" a="1"/>
  <c r="H43" i="4" s="1"/>
  <c r="H42" i="4" a="1"/>
  <c r="H42" i="4" s="1"/>
  <c r="G42" i="4" a="1"/>
  <c r="G42" i="4" s="1"/>
  <c r="G43" i="4" a="1"/>
  <c r="G43" i="4" s="1"/>
  <c r="F43" i="4" a="1"/>
  <c r="F43" i="4" s="1"/>
  <c r="E43" i="4" a="1"/>
  <c r="E43" i="4" s="1"/>
  <c r="F42" i="4" a="1"/>
  <c r="F42" i="4" s="1"/>
  <c r="E42" i="4" a="1"/>
  <c r="E42" i="4" s="1"/>
  <c r="D43" i="4" a="1"/>
  <c r="D43" i="4" s="1"/>
  <c r="D42" i="4" a="1"/>
  <c r="D42" i="4" s="1"/>
  <c r="K52" i="4" a="1"/>
  <c r="K52" i="4" s="1"/>
  <c r="B6" i="3"/>
  <c r="B5" i="3"/>
  <c r="B8" i="5"/>
  <c r="B7" i="5"/>
  <c r="B6" i="5"/>
  <c r="B5" i="5"/>
  <c r="B4" i="5"/>
  <c r="K38" i="4" a="1"/>
  <c r="K38" i="4" s="1"/>
  <c r="K39" i="4" a="1"/>
  <c r="K39" i="4" s="1"/>
  <c r="K37" i="4" a="1"/>
  <c r="K37" i="4" s="1"/>
  <c r="B10" i="4" a="1"/>
  <c r="B25" i="4" a="1"/>
  <c r="B14" i="4" a="1"/>
  <c r="B3" i="4" a="1"/>
  <c r="B3" i="3"/>
  <c r="L23" i="1"/>
  <c r="B59" i="2"/>
  <c r="B60" i="2" s="1"/>
  <c r="D84" i="1"/>
  <c r="D85" i="1"/>
  <c r="D81" i="1"/>
  <c r="D82" i="1"/>
  <c r="D83" i="1"/>
  <c r="D44" i="1"/>
  <c r="D43" i="1"/>
  <c r="D42" i="1"/>
  <c r="D88" i="1"/>
  <c r="D89" i="1"/>
  <c r="D90" i="1"/>
  <c r="D92" i="1"/>
  <c r="D93" i="1"/>
  <c r="D94" i="1"/>
  <c r="D95" i="1"/>
  <c r="D96" i="1"/>
  <c r="D97" i="1"/>
  <c r="D98" i="1"/>
  <c r="D99" i="1"/>
  <c r="D100" i="1"/>
  <c r="D101" i="1"/>
  <c r="D103" i="1"/>
  <c r="D104" i="1"/>
  <c r="D105" i="1"/>
  <c r="D108" i="1"/>
  <c r="D111" i="1"/>
  <c r="D112" i="1"/>
  <c r="D113" i="1"/>
  <c r="D114"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40" i="1"/>
  <c r="D41"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6" i="1"/>
  <c r="D7" i="1"/>
  <c r="D5" i="1"/>
  <c r="AB19" i="1"/>
  <c r="AA20" i="1"/>
  <c r="AB18" i="1"/>
  <c r="AB17" i="1"/>
  <c r="AB16" i="1"/>
  <c r="AB15" i="1"/>
  <c r="AB14" i="1"/>
  <c r="AB13" i="1"/>
  <c r="AB11" i="1"/>
  <c r="AB12" i="1"/>
  <c r="AB10" i="1"/>
  <c r="B30" i="4" a="1"/>
  <c r="B29" i="4" a="1"/>
  <c r="B17" i="4" a="1"/>
  <c r="B12" i="4" a="1"/>
  <c r="B4" i="4" a="1"/>
  <c r="B18" i="4" a="1"/>
  <c r="B11" i="4" a="1"/>
  <c r="B8" i="4" a="1"/>
  <c r="B16" i="4" a="1"/>
  <c r="B22" i="4" a="1"/>
  <c r="B2" i="4" a="1"/>
  <c r="B26" i="4" a="1"/>
  <c r="B15" i="4" a="1"/>
  <c r="B9" i="4" a="1"/>
  <c r="B13" i="4" a="1"/>
  <c r="B5" i="4" a="1"/>
  <c r="B23" i="4" a="1"/>
  <c r="B21" i="4" a="1"/>
  <c r="B27" i="4" a="1"/>
  <c r="B7" i="4" a="1"/>
  <c r="B19" i="4" a="1"/>
  <c r="B6" i="4" a="1"/>
  <c r="B31" i="4" a="1"/>
  <c r="B24" i="4" a="1"/>
  <c r="B28" i="4" a="1"/>
  <c r="B20" i="4" a="1"/>
  <c r="B10" i="3"/>
  <c r="B9" i="3"/>
  <c r="B8" i="3"/>
  <c r="B7" i="3"/>
  <c r="B4" i="3"/>
  <c r="E39" i="4" a="1"/>
  <c r="E39" i="4" s="1"/>
  <c r="F39" i="4" a="1"/>
  <c r="F39" i="4" s="1"/>
  <c r="F37" i="4" a="1"/>
  <c r="F37" i="4" s="1"/>
  <c r="D38" i="4" a="1"/>
  <c r="D38" i="4" s="1"/>
  <c r="D39" i="4" a="1"/>
  <c r="D39" i="4" s="1"/>
  <c r="H39" i="4" a="1"/>
  <c r="H39" i="4" s="1"/>
  <c r="D37" i="4" a="1"/>
  <c r="D37" i="4" s="1"/>
  <c r="H37" i="4" a="1"/>
  <c r="H37" i="4" s="1"/>
  <c r="E38" i="4" a="1"/>
  <c r="E38" i="4" s="1"/>
  <c r="E37" i="4" a="1"/>
  <c r="E37" i="4" s="1"/>
  <c r="J38" i="4" a="1"/>
  <c r="J38" i="4" s="1"/>
  <c r="J39" i="4" a="1"/>
  <c r="J39" i="4" s="1"/>
  <c r="G37" i="4" a="1"/>
  <c r="G37" i="4" s="1"/>
  <c r="J37" i="4" a="1"/>
  <c r="J37" i="4" s="1"/>
  <c r="F38" i="4" a="1"/>
  <c r="F38" i="4" s="1"/>
  <c r="B9" i="4"/>
  <c r="B17" i="4"/>
  <c r="B10" i="4"/>
  <c r="B24" i="4"/>
  <c r="B15" i="4"/>
  <c r="B26" i="4"/>
  <c r="B30" i="4"/>
  <c r="B29" i="4"/>
  <c r="B6" i="4"/>
  <c r="B2" i="4"/>
  <c r="B28" i="4"/>
  <c r="B31" i="4"/>
  <c r="B19" i="4"/>
  <c r="B22" i="4"/>
  <c r="B16" i="4"/>
  <c r="B7" i="4"/>
  <c r="B20" i="4"/>
  <c r="B8" i="4"/>
  <c r="B21" i="4"/>
  <c r="B11" i="4"/>
  <c r="B23" i="4"/>
  <c r="B18" i="4"/>
  <c r="B3" i="4"/>
  <c r="B27" i="4"/>
  <c r="B5" i="4"/>
  <c r="B4" i="4"/>
  <c r="B14" i="4"/>
  <c r="B13" i="4"/>
  <c r="B12" i="4"/>
  <c r="B25" i="4"/>
  <c r="H38" i="4" a="1"/>
  <c r="H38" i="4" s="1"/>
  <c r="I37" i="4" a="1"/>
  <c r="I37" i="4" s="1"/>
  <c r="I39" i="4" a="1"/>
  <c r="I39" i="4" s="1"/>
  <c r="I38" i="4" a="1"/>
  <c r="I38" i="4" s="1"/>
  <c r="G39" i="4" a="1"/>
  <c r="G39" i="4" s="1"/>
  <c r="G38" i="4" a="1"/>
  <c r="G38" i="4" s="1"/>
  <c r="Q17" i="1"/>
  <c r="L24" i="1"/>
  <c r="Q19" i="1"/>
  <c r="N17" i="1"/>
  <c r="O17" i="1"/>
  <c r="M17" i="1"/>
  <c r="Q18" i="1"/>
  <c r="M19" i="1"/>
  <c r="N19" i="1"/>
  <c r="O19" i="1"/>
  <c r="N18" i="1"/>
  <c r="M18" i="1"/>
  <c r="O18" i="1"/>
  <c r="Q21" i="1"/>
  <c r="AB20" i="1"/>
  <c r="L17" i="1"/>
  <c r="L19" i="1"/>
  <c r="L18" i="1"/>
  <c r="O20" i="1"/>
  <c r="N20" i="1"/>
  <c r="M20" i="1"/>
  <c r="Q20" i="1"/>
  <c r="L20" i="1"/>
  <c r="F44" i="4" l="1"/>
  <c r="J44" i="4"/>
  <c r="I44" i="4"/>
  <c r="J57" i="4"/>
  <c r="J40" i="4"/>
  <c r="E44" i="4"/>
  <c r="K44" i="4"/>
  <c r="H40" i="4"/>
  <c r="G44" i="4"/>
  <c r="L44" i="4" s="1"/>
  <c r="H44" i="4"/>
  <c r="H57" i="4"/>
  <c r="E73" i="4"/>
  <c r="D73" i="4"/>
  <c r="J73" i="4"/>
  <c r="I73" i="4"/>
  <c r="I57" i="4"/>
  <c r="D40" i="4"/>
  <c r="F73" i="4"/>
  <c r="K73" i="4"/>
  <c r="H73" i="4"/>
  <c r="G73" i="4"/>
  <c r="B39" i="9"/>
  <c r="B26" i="9" s="1"/>
  <c r="K57" i="4"/>
  <c r="B18" i="9"/>
  <c r="D44" i="4"/>
  <c r="E57" i="4"/>
  <c r="I40" i="4"/>
  <c r="G40" i="4"/>
  <c r="F57" i="4"/>
  <c r="D57" i="4"/>
  <c r="G57" i="4"/>
  <c r="E40" i="4"/>
  <c r="F40" i="4"/>
  <c r="K40" i="4"/>
  <c r="B9" i="5"/>
  <c r="C9" i="5" s="1"/>
  <c r="L57" i="4" l="1"/>
  <c r="L73" i="4"/>
  <c r="L40" i="4"/>
  <c r="C7" i="5"/>
  <c r="C8" i="5"/>
  <c r="C6" i="5"/>
  <c r="C5" i="5"/>
  <c r="C4"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tc={8C07EF31-3232-9F44-8576-BDDD26078716}</author>
    <author>tc={DFA24841-E234-6A41-97CB-1FBFCE44EE95}</author>
    <author>tc={EEDFEA3A-E16E-1141-A97A-5F831928B895}</author>
    <author>tc={1A1E1894-AF01-2944-A922-E2AB131AB039}</author>
    <author>tc={7F21797F-2635-4F49-9264-AD4D3D4AEA41}</author>
  </authors>
  <commentList>
    <comment ref="A12" authorId="0" shapeId="0" xr:uid="{8C07EF31-3232-9F44-8576-BDDD26078716}">
      <text>
        <t>[Threaded comment]
Your version of Excel allows you to read this threaded comment; however, any edits to it will get removed if the file is opened in a newer version of Excel. Learn more: https://go.microsoft.com/fwlink/?linkid=870924
Comment:
    The title and framework would suggest to include this paper but the focus is totally polarized and not friable for us</t>
      </text>
    </comment>
    <comment ref="O17" authorId="1" shapeId="0" xr:uid="{DFA24841-E234-6A41-97CB-1FBFCE44EE95}">
      <text>
        <t xml:space="preserve">[Threaded comment]
Your version of Excel allows you to read this threaded comment; however, any edits to it will get removed if the file is opened in a newer version of Excel. Learn more: https://go.microsoft.com/fwlink/?linkid=870924
Comment:
    4
</t>
      </text>
    </comment>
    <comment ref="O18" authorId="2" shapeId="0" xr:uid="{EEDFEA3A-E16E-1141-A97A-5F831928B895}">
      <text>
        <t>[Threaded comment]
Your version of Excel allows you to read this threaded comment; however, any edits to it will get removed if the file is opened in a newer version of Excel. Learn more: https://go.microsoft.com/fwlink/?linkid=870924
Comment:
    10</t>
      </text>
    </comment>
    <comment ref="O19" authorId="3" shapeId="0" xr:uid="{1A1E1894-AF01-2944-A922-E2AB131AB039}">
      <text>
        <t>[Threaded comment]
Your version of Excel allows you to read this threaded comment; however, any edits to it will get removed if the file is opened in a newer version of Excel. Learn more: https://go.microsoft.com/fwlink/?linkid=870924
Comment:
    15</t>
      </text>
    </comment>
    <comment ref="O20" authorId="4" shapeId="0" xr:uid="{7F21797F-2635-4F49-9264-AD4D3D4AEA41}">
      <text>
        <t>[Threaded comment]
Your version of Excel allows you to read this threaded comment; however, any edits to it will get removed if the file is opened in a newer version of Excel. Learn more: https://go.microsoft.com/fwlink/?linkid=870924
Comment:
    25</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tc={AFB30B3A-BA7B-6347-9415-5B4D118EB1F6}</author>
    <author>tc={BD5F7A3F-0530-974F-B0E0-DDA83AD59B6C}</author>
    <author>tc={14159869-216F-E54B-94FA-9EE434A3D2D3}</author>
    <author>tc={32930D0E-9907-AE47-AC1B-C57840D3FCC9}</author>
    <author>tc={1A799054-8426-5042-AFE0-C0E8E3027544}</author>
    <author>tc={F8EE2258-BFBC-AF4D-AFBA-8D3E9C42418F}</author>
    <author>tc={5C852837-B643-BA45-98E3-6E87C3C64A48}</author>
    <author>tc={183F2A40-6F4C-204F-AB00-A6682D9E35E4}</author>
    <author>tc={25298029-E8BE-6D4E-86DA-8A391E3EEA56}</author>
    <author>tc={44F13CAA-CD47-2B43-A9EF-78F7E1F384F1}</author>
    <author>tc={F9FCCD6B-54F9-C441-AA8E-277B1C94251E}</author>
    <author>tc={41FB6FD0-CDBB-D74F-BAA1-B6DA66AFBCFA}</author>
    <author>tc={4AB8EF66-B89C-854C-908C-4F94025048C3}</author>
    <author>tc={8ADE8F7E-431B-DE49-989E-908373B38C40}</author>
    <author>tc={E2C3CFAE-E4F3-F046-8E04-4C68A045C0AD}</author>
    <author>tc={D69D5457-EEDA-1B41-B359-9C4F6C1E1A44}</author>
    <author>tc={EB2B0650-81A1-FE48-99AE-C6486322A185}</author>
    <author>tc={18F27C78-0AF3-AD42-807F-39C9119579DB}</author>
    <author>tc={5936F2AE-4062-E84C-A231-8E338472B3D6}</author>
    <author>tc={0320E9E0-693D-7948-B25B-EC48C36251C7}</author>
    <author>tc={EF5B0567-3E19-7E46-82CB-D5C16E87DAD5}</author>
    <author>tc={17E22029-BE92-E847-9506-42AAC4CBC599}</author>
    <author>tc={8D834CC4-3EDA-1F47-8E19-B8CD2025B57A}</author>
    <author>tc={16AED200-B712-E340-A9D3-D88237850020}</author>
    <author>tc={3B6F52A2-A85C-0146-B5A8-A0FECF471919}</author>
    <author>tc={4101FD00-7DDD-3549-80A2-AACC732AF4D5}</author>
    <author>tc={5C9E4720-6570-7F4C-975D-83063A1443CD}</author>
    <author>tc={F6D1EBA1-8BC1-2E4D-B597-C2D8AB248700}</author>
    <author>tc={031BE61D-96DF-E14D-9125-10B8EEBC6254}</author>
    <author>tc={AC83FF3C-769C-B641-8225-CFF7582BC7A3}</author>
  </authors>
  <commentList>
    <comment ref="E2" authorId="0" shapeId="0" xr:uid="{AFB30B3A-BA7B-6347-9415-5B4D118EB1F6}">
      <text>
        <t>[Threaded comment]
Your version of Excel allows you to read this threaded comment; however, any edits to it will get removed if the file is opened in a newer version of Excel. Learn more: https://go.microsoft.com/fwlink/?linkid=870924
Comment:
    Conceptual, Prototype, Tested.</t>
      </text>
    </comment>
    <comment ref="F4" authorId="1" shapeId="0" xr:uid="{BD5F7A3F-0530-974F-B0E0-DDA83AD59B6C}">
      <text>
        <t>[Threaded comment]
Your version of Excel allows you to read this threaded comment; however, any edits to it will get removed if the file is opened in a newer version of Excel. Learn more: https://go.microsoft.com/fwlink/?linkid=870924
Comment:
    e-learning</t>
      </text>
    </comment>
    <comment ref="F5" authorId="2" shapeId="0" xr:uid="{14159869-216F-E54B-94FA-9EE434A3D2D3}">
      <text>
        <t>[Threaded comment]
Your version of Excel allows you to read this threaded comment; however, any edits to it will get removed if the file is opened in a newer version of Excel. Learn more: https://go.microsoft.com/fwlink/?linkid=870924
Comment:
    e-learning</t>
      </text>
    </comment>
    <comment ref="F6" authorId="3" shapeId="0" xr:uid="{32930D0E-9907-AE47-AC1B-C57840D3FCC9}">
      <text>
        <t>[Threaded comment]
Your version of Excel allows you to read this threaded comment; however, any edits to it will get removed if the file is opened in a newer version of Excel. Learn more: https://go.microsoft.com/fwlink/?linkid=870924
Comment:
    self-driving vehicles</t>
      </text>
    </comment>
    <comment ref="F7" authorId="4" shapeId="0" xr:uid="{1A799054-8426-5042-AFE0-C0E8E3027544}">
      <text>
        <t>[Threaded comment]
Your version of Excel allows you to read this threaded comment; however, any edits to it will get removed if the file is opened in a newer version of Excel. Learn more: https://go.microsoft.com/fwlink/?linkid=870924
Comment:
     Design of modular hybrid artificial intelligence systems</t>
      </text>
    </comment>
    <comment ref="F10" authorId="5" shapeId="0" xr:uid="{F8EE2258-BFBC-AF4D-AFBA-8D3E9C42418F}">
      <text>
        <t>[Threaded comment]
Your version of Excel allows you to read this threaded comment; however, any edits to it will get removed if the file is opened in a newer version of Excel. Learn more: https://go.microsoft.com/fwlink/?linkid=870924
Comment:
    Robotics</t>
      </text>
    </comment>
    <comment ref="J10" authorId="6" shapeId="0" xr:uid="{5C852837-B643-BA45-98E3-6E87C3C64A48}">
      <text>
        <t xml:space="preserve">[Threaded comment]
Your version of Excel allows you to read this threaded comment; however, any edits to it will get removed if the file is opened in a newer version of Excel. Learn more: https://go.microsoft.com/fwlink/?linkid=870924
Comment:
    When necessary, all proposed models should be thoroughly analyzed. </t>
      </text>
    </comment>
    <comment ref="B11" authorId="7" shapeId="0" xr:uid="{183F2A40-6F4C-204F-AB00-A6682D9E35E4}">
      <text>
        <t xml:space="preserve">[Threaded comment]
Your version of Excel allows you to read this threaded comment; however, any edits to it will get removed if the file is opened in a newer version of Excel. Learn more: https://go.microsoft.com/fwlink/?linkid=870924
Comment:
    Is related to paper 12, authors in common </t>
      </text>
    </comment>
    <comment ref="F11" authorId="8" shapeId="0" xr:uid="{25298029-E8BE-6D4E-86DA-8A391E3EEA56}">
      <text>
        <t>[Threaded comment]
Your version of Excel allows you to read this threaded comment; however, any edits to it will get removed if the file is opened in a newer version of Excel. Learn more: https://go.microsoft.com/fwlink/?linkid=870924
Comment:
     Design of modular hybrid artificial intelligence systems</t>
      </text>
    </comment>
    <comment ref="K11" authorId="9" shapeId="0" xr:uid="{44F13CAA-CD47-2B43-A9EF-78F7E1F384F1}">
      <text>
        <t>[Threaded comment]
Your version of Excel allows you to read this threaded comment; however, any edits to it will get removed if the file is opened in a newer version of Excel. Learn more: https://go.microsoft.com/fwlink/?linkid=870924
Comment:
    To be deepened</t>
      </text>
    </comment>
    <comment ref="B12" authorId="10" shapeId="0" xr:uid="{F9FCCD6B-54F9-C441-AA8E-277B1C94251E}">
      <text>
        <t xml:space="preserve">[Threaded comment]
Your version of Excel allows you to read this threaded comment; however, any edits to it will get removed if the file is opened in a newer version of Excel. Learn more: https://go.microsoft.com/fwlink/?linkid=870924
Comment:
    paper with a lot of math </t>
      </text>
    </comment>
    <comment ref="F13" authorId="11" shapeId="0" xr:uid="{41FB6FD0-CDBB-D74F-BAA1-B6DA66AFBCFA}">
      <text>
        <t>[Threaded comment]
Your version of Excel allows you to read this threaded comment; however, any edits to it will get removed if the file is opened in a newer version of Excel. Learn more: https://go.microsoft.com/fwlink/?linkid=870924
Comment:
    Drone navigation</t>
      </text>
    </comment>
    <comment ref="E16" authorId="12" shapeId="0" xr:uid="{4AB8EF66-B89C-854C-908C-4F94025048C3}">
      <text>
        <t>[Threaded comment]
Your version of Excel allows you to read this threaded comment; however, any edits to it will get removed if the file is opened in a newer version of Excel. Learn more: https://go.microsoft.com/fwlink/?linkid=870924
Comment:
    Survey + Prototype</t>
      </text>
    </comment>
    <comment ref="B17" authorId="13" shapeId="0" xr:uid="{8ADE8F7E-431B-DE49-989E-908373B38C40}">
      <text>
        <t xml:space="preserve">[Threaded comment]
Your version of Excel allows you to read this threaded comment; however, any edits to it will get removed if the file is opened in a newer version of Excel. Learn more: https://go.microsoft.com/fwlink/?linkid=870924
Comment:
    Not appropriate for our research </t>
      </text>
    </comment>
    <comment ref="B22" authorId="14" shapeId="0" xr:uid="{E2C3CFAE-E4F3-F046-8E04-4C68A045C0AD}">
      <text>
        <t>[Threaded comment]
Your version of Excel allows you to read this threaded comment; however, any edits to it will get removed if the file is opened in a newer version of Excel. Learn more: https://go.microsoft.com/fwlink/?linkid=870924
Comment:
    very interesting</t>
      </text>
    </comment>
    <comment ref="B27" authorId="15" shapeId="0" xr:uid="{D69D5457-EEDA-1B41-B359-9C4F6C1E1A44}">
      <text>
        <t xml:space="preserve">[Threaded comment]
Your version of Excel allows you to read this threaded comment; however, any edits to it will get removed if the file is opened in a newer version of Excel. Learn more: https://go.microsoft.com/fwlink/?linkid=870924
Comment:
    Rejected
Reply:
    Must be eliminated from the analysis </t>
      </text>
    </comment>
    <comment ref="F27" authorId="16" shapeId="0" xr:uid="{EB2B0650-81A1-FE48-99AE-C6486322A185}">
      <text>
        <t xml:space="preserve">[Threaded comment]
Your version of Excel allows you to read this threaded comment; however, any edits to it will get removed if the file is opened in a newer version of Excel. Learn more: https://go.microsoft.com/fwlink/?linkid=870924
Comment:
    Conversational AI for company workflow </t>
      </text>
    </comment>
    <comment ref="B36" authorId="17" shapeId="0" xr:uid="{18F27C78-0AF3-AD42-807F-39C9119579DB}">
      <text>
        <t>[Threaded comment]
Your version of Excel allows you to read this threaded comment; however, any edits to it will get removed if the file is opened in a newer version of Excel. Learn more: https://go.microsoft.com/fwlink/?linkid=870924
Comment:
    In this perspective article, the authors discuss how the integration of KG and CG can overcome the limitations of current LLMs in personal health applications.</t>
      </text>
    </comment>
    <comment ref="F38" authorId="18" shapeId="0" xr:uid="{5936F2AE-4062-E84C-A231-8E338472B3D6}">
      <text>
        <t>[Threaded comment]
Your version of Excel allows you to read this threaded comment; however, any edits to it will get removed if the file is opened in a newer version of Excel. Learn more: https://go.microsoft.com/fwlink/?linkid=870924
Comment:
    digital banking</t>
      </text>
    </comment>
    <comment ref="F40" authorId="19" shapeId="0" xr:uid="{0320E9E0-693D-7948-B25B-EC48C36251C7}">
      <text>
        <t>[Threaded comment]
Your version of Excel allows you to read this threaded comment; however, any edits to it will get removed if the file is opened in a newer version of Excel. Learn more: https://go.microsoft.com/fwlink/?linkid=870924
Comment:
    planning and adaptive reasoning</t>
      </text>
    </comment>
    <comment ref="F43" authorId="20" shapeId="0" xr:uid="{EF5B0567-3E19-7E46-82CB-D5C16E87DAD5}">
      <text>
        <t>[Threaded comment]
Your version of Excel allows you to read this threaded comment; however, any edits to it will get removed if the file is opened in a newer version of Excel. Learn more: https://go.microsoft.com/fwlink/?linkid=870924
Comment:
    knowledge engineering on digital training curriculums</t>
      </text>
    </comment>
    <comment ref="F44" authorId="21" shapeId="0" xr:uid="{17E22029-BE92-E847-9506-42AAC4CBC599}">
      <text>
        <t>[Threaded comment]
Your version of Excel allows you to read this threaded comment; however, any edits to it will get removed if the file is opened in a newer version of Excel. Learn more: https://go.microsoft.com/fwlink/?linkid=870924
Comment:
    Material Extrusion</t>
      </text>
    </comment>
    <comment ref="N44" authorId="22" shapeId="0" xr:uid="{8D834CC4-3EDA-1F47-8E19-B8CD2025B57A}">
      <text>
        <t xml:space="preserve">[Threaded comment]
Your version of Excel allows you to read this threaded comment; however, any edits to it will get removed if the file is opened in a newer version of Excel. Learn more: https://go.microsoft.com/fwlink/?linkid=870924
Comment:
    I think it can be considered a benchmark </t>
      </text>
    </comment>
    <comment ref="B45" authorId="23" shapeId="0" xr:uid="{16AED200-B712-E340-A9D3-D88237850020}">
      <text>
        <t>[Threaded comment]
Your version of Excel allows you to read this threaded comment; however, any edits to it will get removed if the file is opened in a newer version of Excel. Learn more: https://go.microsoft.com/fwlink/?linkid=870924
Comment:
    Duplicated -&gt; 92</t>
      </text>
    </comment>
    <comment ref="B46" authorId="24" shapeId="0" xr:uid="{3B6F52A2-A85C-0146-B5A8-A0FECF471919}">
      <text>
        <t xml:space="preserve">[Threaded comment]
Your version of Excel allows you to read this threaded comment; however, any edits to it will get removed if the file is opened in a newer version of Excel. Learn more: https://go.microsoft.com/fwlink/?linkid=870924
Comment:
    Interesting article, but employed effectively only LLM. Not adequate for the Survey. </t>
      </text>
    </comment>
    <comment ref="F47" authorId="25" shapeId="0" xr:uid="{4101FD00-7DDD-3549-80A2-AACC732AF4D5}">
      <text>
        <t>[Threaded comment]
Your version of Excel allows you to read this threaded comment; however, any edits to it will get removed if the file is opened in a newer version of Excel. Learn more: https://go.microsoft.com/fwlink/?linkid=870924
Comment:
    Conversation Recommendation Systems</t>
      </text>
    </comment>
    <comment ref="B48" authorId="26" shapeId="0" xr:uid="{5C9E4720-6570-7F4C-975D-83063A1443CD}">
      <text>
        <t xml:space="preserve">[Threaded comment]
Your version of Excel allows you to read this threaded comment; however, any edits to it will get removed if the file is opened in a newer version of Excel. Learn more: https://go.microsoft.com/fwlink/?linkid=870924
Comment:
    Paper rejected by a conference </t>
      </text>
    </comment>
    <comment ref="B50" authorId="27" shapeId="0" xr:uid="{F6D1EBA1-8BC1-2E4D-B597-C2D8AB248700}">
      <text>
        <t xml:space="preserve">[Threaded comment]
Your version of Excel allows you to read this threaded comment; however, any edits to it will get removed if the file is opened in a newer version of Excel. Learn more: https://go.microsoft.com/fwlink/?linkid=870924
Comment:
    This article uses agents, but only implements LLMs. For me it is to be discarded. </t>
      </text>
    </comment>
    <comment ref="B52" authorId="28" shapeId="0" xr:uid="{031BE61D-96DF-E14D-9125-10B8EEBC6254}">
      <text>
        <t>[Threaded comment]
Your version of Excel allows you to read this threaded comment; however, any edits to it will get removed if the file is opened in a newer version of Excel. Learn more: https://go.microsoft.com/fwlink/?linkid=870924
Comment:
    borderline paper</t>
      </text>
    </comment>
    <comment ref="B54" authorId="29" shapeId="0" xr:uid="{AC83FF3C-769C-B641-8225-CFF7582BC7A3}">
      <text>
        <t>[Threaded comment]
Your version of Excel allows you to read this threaded comment; however, any edits to it will get removed if the file is opened in a newer version of Excel. Learn more: https://go.microsoft.com/fwlink/?linkid=870924
Comment:
    Very general paper, it is far from what we need for the survey</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<sst xmlns="http://schemas.openxmlformats.org/spreadsheetml/2006/main" count="1522" uniqueCount="781">
  <si>
    <t>Selection</t>
  </si>
  <si>
    <t>Survey publication on agent-based hybrid AI models and personalized coaching - A detailed report that reviews research on combining AI models and personalized health coaching</t>
  </si>
  <si>
    <t>FROM</t>
  </si>
  <si>
    <t>TO</t>
  </si>
  <si>
    <t>DC</t>
  </si>
  <si>
    <t>EP</t>
  </si>
  <si>
    <t>GM</t>
  </si>
  <si>
    <t>Result</t>
  </si>
  <si>
    <t>ID</t>
  </si>
  <si>
    <t>Title</t>
  </si>
  <si>
    <t>Pub in</t>
  </si>
  <si>
    <t>Year</t>
  </si>
  <si>
    <t>citations</t>
  </si>
  <si>
    <t>LEGEND</t>
  </si>
  <si>
    <t>Rules</t>
  </si>
  <si>
    <t>Time period</t>
  </si>
  <si>
    <t>DC - EP</t>
  </si>
  <si>
    <t>Y</t>
  </si>
  <si>
    <t>Agent-based Modeling for Ontology-driven Analysis of Patient Trajectories</t>
  </si>
  <si>
    <t>Journal of Medical Systems (Springer)</t>
  </si>
  <si>
    <t>Yes</t>
  </si>
  <si>
    <t>At least 2 reviewers for paper</t>
  </si>
  <si>
    <t>2018-2025</t>
  </si>
  <si>
    <t>GM - EP</t>
  </si>
  <si>
    <t>An adaptable and personalized framework for top‑N course recommendations in online learning</t>
  </si>
  <si>
    <t>Nature</t>
  </si>
  <si>
    <t>N</t>
  </si>
  <si>
    <t>No</t>
  </si>
  <si>
    <t>DC - GM</t>
  </si>
  <si>
    <t>Decentralized management of patient profilesand trajectories through semantic web agents</t>
  </si>
  <si>
    <t>SWH</t>
  </si>
  <si>
    <t>X</t>
  </si>
  <si>
    <t>3rd</t>
  </si>
  <si>
    <t>Applications of Artificial Intelligence and Big Data Analytics in m-Health: A Healthcare System Perspective</t>
  </si>
  <si>
    <t>Journal of Healthcare Engineering (Wiley)</t>
  </si>
  <si>
    <t>Toward a Hybrid Recommender System for E-learning Personalization Based on Data Mining Techniques</t>
  </si>
  <si>
    <t>INTERNATIONAL JOURNAL ON INFORMATICS VISUALIZATION</t>
  </si>
  <si>
    <t xml:space="preserve">Inclusion critireon matching between Abstract and Scenarios </t>
  </si>
  <si>
    <t>Keywords</t>
  </si>
  <si>
    <t>Queries</t>
  </si>
  <si>
    <t>Results</t>
  </si>
  <si>
    <t>Selected</t>
  </si>
  <si>
    <t>ID FROM</t>
  </si>
  <si>
    <t>Notes</t>
  </si>
  <si>
    <t>ML-MAS: a Hybrid AI Framework for Self-Driving Vehicles</t>
  </si>
  <si>
    <t>AAMAS</t>
  </si>
  <si>
    <t>agent-based</t>
  </si>
  <si>
    <t>("agent-based" OR "multiagent systems") AND "personalized framework"</t>
  </si>
  <si>
    <t xml:space="preserve"> A Systematic and Efficient Approach to the Design of Modular Hybrid AI Systems</t>
  </si>
  <si>
    <t>AAAI-MAKE</t>
  </si>
  <si>
    <r>
      <rPr>
        <b/>
        <sz val="10"/>
        <rFont val="Arial"/>
        <family val="2"/>
      </rPr>
      <t>A) Context:</t>
    </r>
    <r>
      <rPr>
        <sz val="10"/>
        <color rgb="FF000000"/>
        <rFont val="Arial"/>
        <family val="2"/>
      </rPr>
      <t xml:space="preserve"> The primary studies should define their contributions in the context of personalized agent-based framework</t>
    </r>
  </si>
  <si>
    <t>multiagent systems</t>
  </si>
  <si>
    <t>("agent-based" OR "multiagent systems") AND "framework" AND "hybrid AI"</t>
  </si>
  <si>
    <t>Enabling digital transformation of dynamic location-inventory-routing optimization in natural gas-to-product and energy networks via a domain-adaptable ontological agent-based framework</t>
  </si>
  <si>
    <t>Advanced Engineering Informatics (Elsevier)</t>
  </si>
  <si>
    <r>
      <rPr>
        <b/>
        <sz val="10"/>
        <rFont val="Arial"/>
        <family val="2"/>
      </rPr>
      <t>B) Purpose:</t>
    </r>
    <r>
      <rPr>
        <sz val="10"/>
        <color rgb="FF000000"/>
        <rFont val="Arial"/>
        <family val="2"/>
      </rPr>
      <t xml:space="preserve"> The scope of primary studies should refer to assistive distributed agents</t>
    </r>
  </si>
  <si>
    <t>hybrid AI</t>
  </si>
  <si>
    <t>("agent-based" OR "multiagent systems") AND "hybrid ai" and "healthcare"</t>
  </si>
  <si>
    <t>Papers added at the end</t>
  </si>
  <si>
    <t>A Hybrid AI Framework for Sensor-Based Personal Health Monitoring towards Precision Health</t>
  </si>
  <si>
    <t>AAAI Doctoral consortium </t>
  </si>
  <si>
    <r>
      <rPr>
        <b/>
        <sz val="10"/>
        <rFont val="Arial"/>
        <family val="2"/>
      </rPr>
      <t>C) Theoretical foundation:</t>
    </r>
    <r>
      <rPr>
        <sz val="10"/>
        <color rgb="FF000000"/>
        <rFont val="Arial"/>
        <family val="2"/>
      </rPr>
      <t xml:space="preserve"> Primary studies should provide at least one of the following: (i) A theoretical or conceptual overview of how integration between data-driven and rule-based methods occurs; (ii) An architecture or model describing how the hybrid agent works; (iii) A methodological discussion of how rules and learning models are combined for personalization.</t>
    </r>
  </si>
  <si>
    <t>personalized framework</t>
  </si>
  <si>
    <t>("agent-based" OR "multiagent systems") AND "hybrid ai" AND ("assistive" OR "support")</t>
  </si>
  <si>
    <t>Consensus-based dynamic optimization of the integrated energy-to-product networks through an ontologically-aware multi-agent system</t>
  </si>
  <si>
    <t>Engineering Applications of Artificial Intelligence (Elsevier)</t>
  </si>
  <si>
    <r>
      <rPr>
        <b/>
        <sz val="10"/>
        <rFont val="Arial"/>
        <family val="2"/>
      </rPr>
      <t>D) Practical contribution:</t>
    </r>
    <r>
      <rPr>
        <sz val="10"/>
        <color rgb="FF000000"/>
        <rFont val="Arial"/>
        <family val="2"/>
      </rPr>
      <t xml:space="preserve"> Studies must present at least one of the following:
		- An experimental validation (e.g., tests, user studies, simulations) or critical discussion of the results;
	- A prototype implementation or concrete case study (in health care, insurance, or related field);
	- An evaluation of ethical, legal, or impact aspects (such as compliance, privacy, explainability) related to the integration of hybrid AI into agent-based systems</t>
    </r>
  </si>
  <si>
    <t>healthcare</t>
  </si>
  <si>
    <t>("assistive" OR "support") AND "health" AND "personalized framework"</t>
  </si>
  <si>
    <t>A Study on the Implementation Method of an Agent-Based Advanced RAG System Using Graph</t>
  </si>
  <si>
    <t>arxiv</t>
  </si>
  <si>
    <t>support</t>
  </si>
  <si>
    <t>("agent-based" OR "multiagent systems" OR "agentic") AND "data-driven" AND "rule-based" AND ("healthcare" OR "assistive" OR "health support")</t>
  </si>
  <si>
    <t>Modular design patterns for hybrid learning and reasoning systems</t>
  </si>
  <si>
    <t xml:space="preserve">Applied Intelligence (Springer) </t>
  </si>
  <si>
    <t>TOT</t>
  </si>
  <si>
    <t>YY</t>
  </si>
  <si>
    <t>NN</t>
  </si>
  <si>
    <t>CONFL</t>
  </si>
  <si>
    <t>Y POST CONFL</t>
  </si>
  <si>
    <t>TOT admitted</t>
  </si>
  <si>
    <t>assistive</t>
  </si>
  <si>
    <t>("agent-based" OR "multiagent systems" OR "agentic") AND "LLM" AND ("healthcare" OR "assistive" OR "health support")</t>
  </si>
  <si>
    <t>Modular Design Patterns for Hybrid Actors</t>
  </si>
  <si>
    <t>Cooperative AI Workshop at NeurIPS</t>
  </si>
  <si>
    <t>framework</t>
  </si>
  <si>
    <t xml:space="preserve">("agent-based" OR "multiagent systems" OR "agentic") AND "LLM" and "rule-based" AND ("healthcare" OR "assistive" OR "health support") </t>
  </si>
  <si>
    <t>Hybrid AI to Support the Implementation of the European Directive</t>
  </si>
  <si>
    <t xml:space="preserve"> Electronic Government and the Information Systems Perspective (Springer)</t>
  </si>
  <si>
    <t>data-driven</t>
  </si>
  <si>
    <t>("agent-based" OR "multiagent systems" OR "agentic") AND ("PREMS" OR "nutrition") AND ("personalized")</t>
  </si>
  <si>
    <t>Secure embedded intelligence in nuclear systems: Framework and methods</t>
  </si>
  <si>
    <t>Annals of Nuclear Energy</t>
  </si>
  <si>
    <t>rule-based</t>
  </si>
  <si>
    <t>("agent-based" OR "multiagent systems" OR "agentic") AND "personalized" AND ("healthcare" OR "assistive" OR "health support") AND ("ethical" OR "legal aspects" OR "compliance" OR "privacy" or "explainability")</t>
  </si>
  <si>
    <t>A hybrid attention-based long short-term memory fast model for thermal regulation of smart residential buildings</t>
  </si>
  <si>
    <t>IET Smart Cities (WILEY)</t>
  </si>
  <si>
    <t>LLM</t>
  </si>
  <si>
    <t>Total</t>
  </si>
  <si>
    <t>Hybrid Artificial Intelligence Strategies for Drone Navigation</t>
  </si>
  <si>
    <t>AI (MDPI)</t>
  </si>
  <si>
    <t>sum check</t>
  </si>
  <si>
    <t xml:space="preserve">Agentic </t>
  </si>
  <si>
    <t>A contextual Hybrid Intelligent System Design for Diabetes Lifestyle Management</t>
  </si>
  <si>
    <t>CEUR Workshop</t>
  </si>
  <si>
    <t>PREMS</t>
  </si>
  <si>
    <t>A hybrid decision support system for adaptive trading strategies: Combining a rule-based expert system with a deep reinforcement learning strategy</t>
  </si>
  <si>
    <t>Decision Support Systems (Elsevier)</t>
  </si>
  <si>
    <t>Preprints</t>
  </si>
  <si>
    <t>Nutrition</t>
  </si>
  <si>
    <t>Graph-Based Conversational AI: Towards a Distributed and Collaborative Multi-Chatbot Approach for Museums</t>
  </si>
  <si>
    <t>Applied Sciences (MDPI)</t>
  </si>
  <si>
    <t>Preprints selected</t>
  </si>
  <si>
    <t>Combining machine learning and Bayesian networks for ECG interpretation and explanation</t>
  </si>
  <si>
    <t>ICT4AWE</t>
  </si>
  <si>
    <t>An AI-Layered with Multi-Agent Systems Architecture for Prognostics Health Management of Smart Transformers: A Novel Approach for Smart Grid-Ready Energy Management Systems</t>
  </si>
  <si>
    <t>Energies (MDPI)</t>
  </si>
  <si>
    <t>An Investment Recommender Multi-agent System in Financial Technology</t>
  </si>
  <si>
    <t>SOCO-CISIS-ICEUTE</t>
  </si>
  <si>
    <t>Trust, Accountability, and Autonomy in Knowledge Graph-based AI for Self-determination</t>
  </si>
  <si>
    <t>Personalized and Nonparametric Framework for Detecting Changes in Gait Cycles</t>
  </si>
  <si>
    <t>IEEE Sensors Journal</t>
  </si>
  <si>
    <t>Artificial intelligence-based preventive, personalized and precision medicine for cardiovascular disease/stroke risk assessment in rheumatoid arthritis patients: a narrative review</t>
  </si>
  <si>
    <t>Rheumatology International</t>
  </si>
  <si>
    <t>Driver Fatigue Detection Using Improved Deep Learning and Personalized Framework</t>
  </si>
  <si>
    <t>International Journal on Artificial Intelligence Tools</t>
  </si>
  <si>
    <t>PDF not present, cannot download.</t>
  </si>
  <si>
    <t>Personalized Imputation in metric spaces via conformal prediction: Applications in Predicting Diabetes Development with Continuous Glucose Monitoring Information</t>
  </si>
  <si>
    <t>AGENTIC AI: REDEFINING AUTONOMY FOR COMPLEX GOAL-DRIVEN SYSTEMS</t>
  </si>
  <si>
    <t>ResearchGate</t>
  </si>
  <si>
    <t>Multi-Agent Norm Perception and Induction in Distributed Healthcare</t>
  </si>
  <si>
    <t>Multi-Agent AI Systems in Healthcare: Technical and Clinical Analysis</t>
  </si>
  <si>
    <t>Architectural layout design through deep learning and agent-based modeling: A hybrid approach</t>
  </si>
  <si>
    <t>Journal of Building Engineering (Elsevier)</t>
  </si>
  <si>
    <t>Enhancing Diabetes Self-Management Using Agentic AI A Streamlit Application Approach</t>
  </si>
  <si>
    <t>IRAIS</t>
  </si>
  <si>
    <t>Context Modelling in Ambient Assisted Living: Trends and Lessons</t>
  </si>
  <si>
    <t>ISOR</t>
  </si>
  <si>
    <t>Examining AI Methods for Micro-Coaching Dialogs</t>
  </si>
  <si>
    <t>CHI</t>
  </si>
  <si>
    <t>Optimizing Adaptive Notifications in Mobile Health Interventions Systems: Reinforcement Learning from a Data-driven Behavioral Simulator</t>
  </si>
  <si>
    <t>Mobile &amp; Wireless Health (Journal of Medical Systems)</t>
  </si>
  <si>
    <t>Bridging Paradigms: The Integration of Symbolic and Connectionist AI in LLM-Driven Autonomous Agents</t>
  </si>
  <si>
    <t>Journal of Artificial Intelligence General Science</t>
  </si>
  <si>
    <t>Design of Machine Learning and Rule Based Access Control System with Respect to Adaptability and Genuineness of the Requester</t>
  </si>
  <si>
    <t>EAI Endorsed Transactions  on Pervasive Health and Technology</t>
  </si>
  <si>
    <t>Towards interactive explanation-based nutrition virtual coaching systems</t>
  </si>
  <si>
    <t>Autonomous Agents and Multi-Agent Systems (springer)</t>
  </si>
  <si>
    <t>Artificial Intelligence in Health Care and Medicine: A Personalized Approach</t>
  </si>
  <si>
    <t>ACTA SCIENTIFIC MEDICAL SCIENCES</t>
  </si>
  <si>
    <t>Prompting for Socially Intelligent Agents with ChatGPT</t>
  </si>
  <si>
    <t>IVA</t>
  </si>
  <si>
    <t xml:space="preserve">This paper in a way shows that LLMs as they are are not enough, so I think it is interesting. </t>
  </si>
  <si>
    <t>From RAG to Multi-Agent Systems: A Survey of Modern Approaches in LLM Development</t>
  </si>
  <si>
    <t>Preprints (MDPI)</t>
  </si>
  <si>
    <t>Exploring Large Language Model based Intelligent Agents: Definitions, Methods, and Prospects</t>
  </si>
  <si>
    <t>LLM-based agentic systems in medicine and healthcare</t>
  </si>
  <si>
    <t>nature machine intelligence</t>
  </si>
  <si>
    <t>Multi-Agent AI Systems in Healthcare: Technical and Clinical Analysis</t>
  </si>
  <si>
    <t>ERROR, DUPLICATE</t>
  </si>
  <si>
    <t>Large language model based multi-agents: A survey of progress and challenges</t>
  </si>
  <si>
    <t>Agentic LLM Workflows for Generating Patient-Friendly Medical Reports</t>
  </si>
  <si>
    <t>Large Language Models as Agents in the Clinic</t>
  </si>
  <si>
    <t>Adaptive Reasoning and Acting in Medical Language Agents</t>
  </si>
  <si>
    <t>AIPatient: Simulating Patients with EHRs and LLM Powered Agentic Workflow</t>
  </si>
  <si>
    <t>Performant LLM Agentic Framework for Conversational AI</t>
  </si>
  <si>
    <t>IEEE AIC</t>
  </si>
  <si>
    <t>Agent Hospital: A Simulacrum of Hospital with Evolvable Medical Agents</t>
  </si>
  <si>
    <t>Beyond Direct Diagnosis: LLM-based Multi-Specialist Agent Consultation for Automatic Diagnosis</t>
  </si>
  <si>
    <t>An Agentic AI-based Multi-Agent Framework for Recommender Systems</t>
  </si>
  <si>
    <t>IEEE BigData</t>
  </si>
  <si>
    <t>Improved precision oncology question-answering using agentic LLM</t>
  </si>
  <si>
    <t>Preprints (medrxiv)</t>
  </si>
  <si>
    <t>Towards Next-Generation Medical Agent: How o1 is Reshaping Decision-Making in Medical Scenarios</t>
  </si>
  <si>
    <t>AGENTiGraph: An Interactive Knowledge Graph Platform for LLM-based Chatbots Utilizing Private Data</t>
  </si>
  <si>
    <t>Medchain: Bridging the Gap Between LLM Agents and Clinical Practice through Interactive Sequential Benchmarking</t>
  </si>
  <si>
    <t>Multi-agent collaboration: Harnessing the power of intelligent llm agents</t>
  </si>
  <si>
    <t>Evaluating large language models as agents in the clinic</t>
  </si>
  <si>
    <t>npj digital medicine</t>
  </si>
  <si>
    <t>GuidelineGuard: An Agentic Framework for Medical Note Evaluation with Guideline Adherence</t>
  </si>
  <si>
    <t>ArgMed-Agents: Explainable Clinical Decision Reasoning with Large Language Models via Argumentation Schemes</t>
  </si>
  <si>
    <t>IEEE BIBM</t>
  </si>
  <si>
    <t>AgentClinic: a multimodal agent benchmark to evaluate AI in simulated clinical environments</t>
  </si>
  <si>
    <t>Position: Towards a Responsible LLM-empowered Multi-Agent Systems</t>
  </si>
  <si>
    <t>Enhancing diagnostic accuracy through multi-agent conversations: Using large language models to mitigate cognitive bias</t>
  </si>
  <si>
    <t>EHRFlow: A Large Language Model-Driven Iterative Multi-Agent Electronic Health Record Data Analysis Workflow</t>
  </si>
  <si>
    <t>KDD Workshop</t>
  </si>
  <si>
    <t>Planning with Multi-Constraints via Collaborative Language Agents</t>
  </si>
  <si>
    <t>Proceedings of the 31st International Conference on Computational Linguistics</t>
  </si>
  <si>
    <t>Generative LLM powered conversational AI application for personalized risk assessment: A case study in COVID-19</t>
  </si>
  <si>
    <t>Graph-augmented llms for personalized health insights: A case study in sleep analysis</t>
  </si>
  <si>
    <t>IEEE BSN</t>
  </si>
  <si>
    <t>Transforming Personal Health AI: Integrating Knowledge and Causal Graphs with Large Language Models</t>
  </si>
  <si>
    <t>Preprints (researchgate)</t>
  </si>
  <si>
    <t>A Multi-LLM Orchestration Engine for Personalized, Context-Rich Assistance</t>
  </si>
  <si>
    <t>An intelligent llm-powered personalized assistant for digital banking using langgraph and chain of thoughts</t>
  </si>
  <si>
    <t>IEEE SISY</t>
  </si>
  <si>
    <t>Empowering Large Language Model Reasoning : Hybridizing Layered Retrieval Augmented Generation and Knowledge Graph Synthesis</t>
  </si>
  <si>
    <t>IJHSR</t>
  </si>
  <si>
    <t>MACI: Multi-Agent Collaborative Intelligence for Robust Reasoning and Temporal Planning</t>
  </si>
  <si>
    <t>SurveyAgent: A Conversational System for Personalized and Efficient Research Survey</t>
  </si>
  <si>
    <t>Medical large language models are susceptible to targeted misinformation attacks</t>
  </si>
  <si>
    <t>Cognition is All You Need-The Next Layer of AI Above Large Language Models</t>
  </si>
  <si>
    <t>Explanatory Dialogues with Active Learning for Rule-based Expertise</t>
  </si>
  <si>
    <t>RuleML+RR’24: Companion Proceedings of the 8th International Joint Conference on Rules and Reasoning</t>
  </si>
  <si>
    <t>AutoMEX: Streamlining Material Extrusion with AI Agents Powered by Large Language Models and Knowledge Graphs</t>
  </si>
  <si>
    <t>Materials &amp; Design (Elsevier)</t>
  </si>
  <si>
    <t>ThaiNutriChat: development of a Thai large language model-based chatbot for health food services</t>
  </si>
  <si>
    <t>Multimedia Systems (springer)</t>
  </si>
  <si>
    <t>A Framework for Explainable Multi-purpose Virtual Assistants: A Nutrition-Focused Case Study</t>
  </si>
  <si>
    <t>EXTRAAMAS</t>
  </si>
  <si>
    <t>Towards a Personal Health Large Language Model</t>
  </si>
  <si>
    <t>AIM-FM Workshop @ NeurIPS'24</t>
  </si>
  <si>
    <t>Answering real-world clinical questions using large language model based systems</t>
  </si>
  <si>
    <t>Adaptive Conversation Recommendation Systems: Leveraging Large Language Models and Knowledge Graphs</t>
  </si>
  <si>
    <t>IEEE IDICAIEI</t>
  </si>
  <si>
    <t>Bridging the Safety Gap: A Guardrail Pipeline for Trustworthy LLM Inferences</t>
  </si>
  <si>
    <t>TravelAgent: An AI Assistant for Personalized Travel Planning</t>
  </si>
  <si>
    <t>RAG for Personalized Medicine: A Framework for Integrating Patient Data and Pharmaceutical Knowledge for Treatment Recommendations</t>
  </si>
  <si>
    <t>Optimization in Applied Machine Learning</t>
  </si>
  <si>
    <t>From Barriers to Tactics: A Behavioral Science-Informed Agentic Workflow for Personalized Nutrition Coaching</t>
  </si>
  <si>
    <t>A personalized agent-based chatbot for nutritional coaching</t>
  </si>
  <si>
    <t>WI-IAT</t>
  </si>
  <si>
    <t>A Disease-driven Nutrition Recommender System based on a Multi-agent Architecture</t>
  </si>
  <si>
    <t>WIMS</t>
  </si>
  <si>
    <t>Challenges in Personalized Nutrition and Health</t>
  </si>
  <si>
    <t>Frontiers in Nutrition</t>
  </si>
  <si>
    <t>A Framework for Explainable Multi-purpose Virtual Assistants: A Nutrition-Focused Case Study</t>
  </si>
  <si>
    <t>Towards Profile and Domain Modelling in Agent-Based Applications for Behavior Change</t>
  </si>
  <si>
    <t>PPAMS</t>
  </si>
  <si>
    <t>Multi Agent Architecture for Automated Health Coaching</t>
  </si>
  <si>
    <t>Journal of Medical Systems</t>
  </si>
  <si>
    <t>Expectation: Personalized Explainable Artificial Intelligence for Decentralized Agents with Heterogeneous Knowledge</t>
  </si>
  <si>
    <t>Coaching Agent: Making Recommendations for Behavior Change. A Case Study on Improving Eating Habits</t>
  </si>
  <si>
    <t>Ethical and legal considerations for nutrition virtual coaches</t>
  </si>
  <si>
    <t>AI and Ethics (Springer)</t>
  </si>
  <si>
    <t>Cofluences: Simulating the spread of social influences via a hybrid agent-based/fuzzy cognitive maps architecture</t>
  </si>
  <si>
    <t>SIGSIM-PADS</t>
  </si>
  <si>
    <t>Nutrition-Related Knowledge Graph Neural Network for Food Recommendation</t>
  </si>
  <si>
    <t>foods(MDPI)</t>
  </si>
  <si>
    <t>Examining a social-based system with personalized recommendations to promote mental health for college students</t>
  </si>
  <si>
    <t>Smart Health</t>
  </si>
  <si>
    <t>Role of intelligent virtual agents in medical and health domains</t>
  </si>
  <si>
    <t>INISTA</t>
  </si>
  <si>
    <t>Expert Insights on Conversational AI Systems as an Information Intermediary for Patients and Healthcare Providers for Diabetes Lifestyle Change</t>
  </si>
  <si>
    <t>International Conference on Persuasive Technology</t>
  </si>
  <si>
    <t>Enhancing health care through medical cognitive virtual agents</t>
  </si>
  <si>
    <t>Digital Health SageJournals</t>
  </si>
  <si>
    <t>A hybrid framework for a comprehensive physical activity and diet recommendation system</t>
  </si>
  <si>
    <t>ICOST (Springer)</t>
  </si>
  <si>
    <t>CoachAI: A Conversational Agent Assisted Health Coaching Platform</t>
  </si>
  <si>
    <t>A caution against customized AI in healthcare</t>
  </si>
  <si>
    <t>Personal Data Privacy Semantics in Multi-Agent Systems Interactions</t>
  </si>
  <si>
    <t>PAAMS</t>
  </si>
  <si>
    <t>The PredictMed-PoMAS Architecture for Intelligent Patient Monitoring within a Complex Healthcare Ecosystem</t>
  </si>
  <si>
    <t>AIxIA Workshop on Artificial Intelligence For Healthcare</t>
  </si>
  <si>
    <t>Complementing Agents with Cognitive Services: A Case Study in Healthcare</t>
  </si>
  <si>
    <t>Agentic AI: A Comprehensive Framework For Autonomous Decision-Making Systems in Artificial Intelligence</t>
  </si>
  <si>
    <t> INTERNATIONAL JOURNAL OF COMPUTER ENGINEERING &amp; TECHNOLOGY</t>
  </si>
  <si>
    <t>Computational medicine: Grand challenges and opportunities for revolutionizing personalized healthcare</t>
  </si>
  <si>
    <t>Frontiers in Medical Engineering</t>
  </si>
  <si>
    <t>AI Agents And LLMS Revolutionizing The Future Of Intelligent Systems </t>
  </si>
  <si>
    <t>IJSRED</t>
  </si>
  <si>
    <t>Towards a Meaningful Communication and Model Aggregation in Federated Learning via Genetic Programming</t>
  </si>
  <si>
    <t>ICAART</t>
  </si>
  <si>
    <t>FedGP: Genetic Programming for Evolutionary Aggregation in Federated Learning with non-IID data</t>
  </si>
  <si>
    <t>EvoStar (EvoApplications)</t>
  </si>
  <si>
    <t>Reviewer</t>
  </si>
  <si>
    <t>ID Paper</t>
  </si>
  <si>
    <t>RQ1</t>
  </si>
  <si>
    <t>RQ2</t>
  </si>
  <si>
    <t>RQ3</t>
  </si>
  <si>
    <t>RQ4</t>
  </si>
  <si>
    <t>RQ5</t>
  </si>
  <si>
    <t>RQ6</t>
  </si>
  <si>
    <t>RQ7</t>
  </si>
  <si>
    <t>RQ8</t>
  </si>
  <si>
    <t>RQ9</t>
  </si>
  <si>
    <t>RQ10</t>
  </si>
  <si>
    <t>RQ11</t>
  </si>
  <si>
    <t>RQ12</t>
  </si>
  <si>
    <t>RQ13</t>
  </si>
  <si>
    <t>Geo_localization</t>
  </si>
  <si>
    <t>Abstraction [C,P,T]</t>
  </si>
  <si>
    <t>Domain</t>
  </si>
  <si>
    <t>Objectives</t>
  </si>
  <si>
    <t>User roles</t>
  </si>
  <si>
    <t xml:space="preserve">Types of hybrid models </t>
  </si>
  <si>
    <t>Design</t>
  </si>
  <si>
    <t xml:space="preserve">Approach to integrate DD &amp; RL </t>
  </si>
  <si>
    <t>Advantages for users</t>
  </si>
  <si>
    <t>metrics</t>
  </si>
  <si>
    <t>Benchmarking</t>
  </si>
  <si>
    <t>Future challenges</t>
  </si>
  <si>
    <t>Healthcare domains</t>
  </si>
  <si>
    <t>Requirements</t>
  </si>
  <si>
    <t>Functionalities</t>
  </si>
  <si>
    <t>Limitation</t>
  </si>
  <si>
    <t>Proposed Solutions</t>
  </si>
  <si>
    <t>Switzerland</t>
  </si>
  <si>
    <t>C</t>
  </si>
  <si>
    <t>Healthcare</t>
  </si>
  <si>
    <t>Improve the management and analysis of patient trajectories in healthcare through a decentralized, personalized, artificial intelligence-based system.</t>
  </si>
  <si>
    <t>Patients, Doctors</t>
  </si>
  <si>
    <t>Symbolic + Data driven</t>
  </si>
  <si>
    <t>Multi-agent system with specific roles. Hybrid model architecture based on: semantic modeling with ongologies, integration with AI and ML.</t>
  </si>
  <si>
    <t>-</t>
  </si>
  <si>
    <t>personalized support, autonomous data management, privacy and compliance</t>
  </si>
  <si>
    <t xml:space="preserve">performance metrics, effectiveness of negotiations, accuracy of data analytics, response time of agent interactions </t>
  </si>
  <si>
    <t>Patient trajectories</t>
  </si>
  <si>
    <t>Handling Heterogeneous Data, Privacy &amp; Security, Scalability &amp; Decentralization, Agent Autonomy &amp; Negotiation, AI &amp; ML Integration</t>
  </si>
  <si>
    <t>Pakistan/Saudi Arabia</t>
  </si>
  <si>
    <t>P/T</t>
  </si>
  <si>
    <t>education</t>
  </si>
  <si>
    <t>personalized recommendation for online courses</t>
  </si>
  <si>
    <t>Online students</t>
  </si>
  <si>
    <t>Data driven + model-driven + knowledge-driven (Markov models, rules)</t>
  </si>
  <si>
    <t>Multi-agent system (learner agent, reccomentation agent). Actor-critic model: actor (policy network) critic (value network); feedback loo</t>
  </si>
  <si>
    <t xml:space="preserve">rules are implemented in the reinforcement learning system </t>
  </si>
  <si>
    <t>obtains better performance and
recommendations are more personalized to the learners’ preferences and interests.</t>
  </si>
  <si>
    <t>Hit Ratio (HR@N); Normalized Discounted Cumulative Gain (NDCG@N); Recall@N; Precision@N</t>
  </si>
  <si>
    <t>Comparison with: (i) Matrix Factorization (MF); (ii) Multi-Layer Perceptron (MLP); (iii)  SVD++; (iv) Non-Negative Matrix Factorization (NMF); (v) Neural Collaborative Filtering (NCF); (vi) Deep Q-Network (DQN)</t>
  </si>
  <si>
    <t>Will incorporate datasets from multiple MOOCs; perform additional offline and simulated experiments</t>
  </si>
  <si>
    <t>Morocco</t>
  </si>
  <si>
    <t>P</t>
  </si>
  <si>
    <t>(i) Personalize the learning process based on the student's profile. (ii) Solve the “cold start” problem with a model based on Felder and Silverman. (iii) Optimize the selection and sequencing of learning objects using collaborative filtering and association rule mining algorithms.</t>
  </si>
  <si>
    <t>Students, professors</t>
  </si>
  <si>
    <t>Content-based recommendation techniques with collaborative filtering and association rule mining</t>
  </si>
  <si>
    <t>Three-level architecture: learner model; domain model; recommender model (hybridization): cold start, personalized filtering (knn), Association rule mining</t>
  </si>
  <si>
    <t>(i) Collaborative filtering based on K-Nearest Neighbors (KNN).
(ii) Association Rule Mining (Association Rule Mining).
(iii) Learning models based on psychological profiles (Felder and Silverman).</t>
  </si>
  <si>
    <t>(i) Personalization of learning content. (ii) Improved quality of learning. (iii) Increased student satisfaction.</t>
  </si>
  <si>
    <t>Analysis of student scores to compare the personalized method with the traditional method.
User satisfaction questionnaires.</t>
  </si>
  <si>
    <t>Integrate new factors such as students' motivation and knowledge level.
Experiment with new artificial intelligence techniques to improve recommendations.</t>
  </si>
  <si>
    <t>UK</t>
  </si>
  <si>
    <t>Industry</t>
  </si>
  <si>
    <t>explore decision-making using both a ML system and a rule-based system, and to determine how to switch control between the two in order to make better decisions.</t>
  </si>
  <si>
    <t>autonomous vehicles</t>
  </si>
  <si>
    <t>data driven + rule based</t>
  </si>
  <si>
    <t>Orchestrator that acts as a link between the control system, the BDI bridge and the ML model. The BDI bridge implements symbolic AI and MAS.</t>
  </si>
  <si>
    <t xml:space="preserve">Machine learning models (ML, System 1) - rapid decisions based on experience.
Rule-based agents (BDI, System 2) - deliberative reasoning for complex situations.
Coordinated by an orchestrator </t>
  </si>
  <si>
    <t>security, context understanding, flexibility</t>
  </si>
  <si>
    <t xml:space="preserve">The CARLA Leaderboard provides metrics designed to measure
different aspects of driving. Additional seven ML-MAS specific metrics, with
each metric representing the contribution percentage of each of the
primary BDI agent plans </t>
  </si>
  <si>
    <t>CARLA Leaderboard, Longest6 Benchmark</t>
  </si>
  <si>
    <t>Adapting BDI rules to different ML models.   
Improve the speed and performance of the hybrid system.
Currently, the decision is unidirectional (the BDI replaces the ML when needed). In the future, bidirectional communication could be explored to improve the synergy between the two systems.
Validation over real vehicles</t>
  </si>
  <si>
    <t>Germany</t>
  </si>
  <si>
    <t xml:space="preserve">Propose a systematic approach to the design of hybrid modular AI systems
Overcoming the limitations of monolithic AI architectures
Propose the use of an AI=MC2 taxonomy. </t>
  </si>
  <si>
    <t>Developers</t>
  </si>
  <si>
    <t>Modular hybrid models</t>
  </si>
  <si>
    <t>Presents modular architectures for AI, proposes dividing modules according to methods used, cognitive capabilities emulated, and level of risk and criticality</t>
  </si>
  <si>
    <t>Flexibility in design
Facilitation of standardization
More efficient and scalable development</t>
  </si>
  <si>
    <t>Further elaborate the described procedure and define more detailed practices for designing artificial intelligence systems.</t>
  </si>
  <si>
    <t>South Africa</t>
  </si>
  <si>
    <t>To design a hybrid AI architecture that integrates both data-driven and knowledge-driven AI techniques.
To iteratively develop and evaluate the components of the architecture.
To evaluate and demonstrate the functional adequacy of the proposed framework using two application use cases.</t>
  </si>
  <si>
    <t>data-driven + knowledge-driven</t>
  </si>
  <si>
    <t>Personalized monitoring, prevention, decision support</t>
  </si>
  <si>
    <t>Analyze the ethical implications of artificial intelligence-based personal health monitoring.</t>
  </si>
  <si>
    <t>Republic of Korea</t>
  </si>
  <si>
    <t>to improve knowledge-based question-answering (QA) systems by overcoming the limitations of existing Retrieval-Augmented Generation (RAG) models and implementing an advanced RAG system based on Graph technology</t>
  </si>
  <si>
    <t>Companies</t>
  </si>
  <si>
    <t>LLM+RAG+Graph</t>
  </si>
  <si>
    <t>Structured in 5 parts: 
1. query analysis;
2. data retrieval 
3. Select information from the search results
4. Ranking: rank the selected candidate 
5 Answer generation 
6. Answer updating</t>
  </si>
  <si>
    <t>Increased accuracy of responses
Constant updating of information
Efficiency in information retrieval
Improved reliability compared with the use of LLM alone.</t>
  </si>
  <si>
    <t xml:space="preserve">No standard metrics are used; qualitative assessments are made based on the responses obtained. </t>
  </si>
  <si>
    <t>Generalizability of graph-based RAG systems.
Testing and optimization in various domains
Development and validation of algorithms to improve the reliability of real-time data</t>
  </si>
  <si>
    <t>Netherlands</t>
  </si>
  <si>
    <t>Provide high-level descriptions of hybrid AIs.
Unify terminology used for hybrid AIs in various domains.
Present modular design models, creating hybrid AIs from reusable components.</t>
  </si>
  <si>
    <t xml:space="preserve">Researchers and engineers </t>
  </si>
  <si>
    <t>more than 15 models for hybrid AI</t>
  </si>
  <si>
    <t>Development of a set of reusable components for the design, implementation and deployment of hybrid AI systems, implementation and deployment of hybrid artificial intelligence systems.</t>
  </si>
  <si>
    <t>Make complex distributed AI systems more transparent in terms of design patterns.</t>
  </si>
  <si>
    <t xml:space="preserve">Researchers </t>
  </si>
  <si>
    <t>3 models without implementation: symbolic + subsymbolic + mas</t>
  </si>
  <si>
    <t>Modularity and reuse of components, reduction of complexity.</t>
  </si>
  <si>
    <t>Extend the taxonomy</t>
  </si>
  <si>
    <t>Iran/Canada</t>
  </si>
  <si>
    <t>Propose and validate a hybrid model to improve accuracy in predicting building thermal dynamics</t>
  </si>
  <si>
    <t>Building managers, energy technicians</t>
  </si>
  <si>
    <t xml:space="preserve">attention based LSTM  + model predictive control </t>
  </si>
  <si>
    <t>The ALSTM learns system dynamics from observing historical data; the MPC, based on this predictive model (plus any other physical process information), defines control actions at each instant.</t>
  </si>
  <si>
    <t>decreased energy expenses, increased utilisation of sustainable
energy sources, and greater power quality.</t>
  </si>
  <si>
    <t xml:space="preserve">Uses data from real buildings, uses loss in the learning part </t>
  </si>
  <si>
    <t>Quantum Artificial Intelli-
gence</t>
  </si>
  <si>
    <t>Spain</t>
  </si>
  <si>
    <t>development of hybrid artificial intelligence strategies
for drone navigation.</t>
  </si>
  <si>
    <t>MAS+Deep Learning + Reinforcement learning + Rule-based module+Human interaction strategies</t>
  </si>
  <si>
    <t>Each drone is an agent moving in the environment (3D or 2D, simulated). 
Navigation module: 
- Reinforcement learning ( Proximal Policy Optimization) for normal navigation. 
- Rule-based engine for critical situations. 
- Explanability module: LIME, SHAP
- Human strategy integration module: (i) break from navigation for decision analysis on data provided by LIME and SHAP; (ii) manual drone movement; (iii) change of targets.</t>
  </si>
  <si>
    <t>The switch from RL to rule-based motor occurs automatically when the system recognizes a problematic situation (e.g., when the drone is not advancing toward the target or is in a dangerous position).</t>
  </si>
  <si>
    <t xml:space="preserve">Reliability, explainability,adaptability, interaction with humans </t>
  </si>
  <si>
    <t xml:space="preserve">Quality metrics: 
- Percentage of episodes where all the targets were reached (task completion rate).
- Percentage of episodes where at least one agent hit an obstacle.
- Percentage of episodes where all agents hit an obstacle.
Time-processing metrics
- Number of cycles used for training.
- Maximum number of cycles per episode during testing. </t>
  </si>
  <si>
    <t>Extend the system to real scenarios beyond the simulated environment.
Integrate more advanced navigation strategies for dynamic environments with moving obstacles.</t>
  </si>
  <si>
    <t xml:space="preserve">Propose a Hybrid Intelligence framework that integrates artificial intelligence techniques (machine learning, knowledge-based reasoning, XAI, conversational, etc.) with human experience. To manage patient history, prioritization, and decision sharing. </t>
  </si>
  <si>
    <t>knowledge-based + ML + Explainable AI and reasoning + chatbot</t>
  </si>
  <si>
    <t xml:space="preserve">Ongoing and personalized support for patients. For doctors reduced workload and support in monitoring. </t>
  </si>
  <si>
    <t>Create a prototype and test it with end users</t>
  </si>
  <si>
    <t>patients support</t>
  </si>
  <si>
    <t xml:space="preserve">Explainability and responsibility; continuous updating; inclusiveness and simplicity; </t>
  </si>
  <si>
    <t>Profile of the “holistic” patient
Prioritization of patients according to care needs
Decision support</t>
  </si>
  <si>
    <t>Conceptual and Unvalidated Study</t>
  </si>
  <si>
    <t>Finance</t>
  </si>
  <si>
    <t xml:space="preserve"> Improve the effectiveness and adaptivity of trading strategies</t>
  </si>
  <si>
    <t>Analysts or investors</t>
  </si>
  <si>
    <t>Rule-based + Data Driven</t>
  </si>
  <si>
    <t xml:space="preserve">The rule system analyzes the data, and the decisions produced are passed as further input to the reinforcement learning system, along with the data to be anlized. </t>
  </si>
  <si>
    <t>Lower risk, adaptability, reduction of false signals</t>
  </si>
  <si>
    <t>Accumulate Return, Average Annual Return, Annual Standard Deviation, Average Daily Return, Sharpe Ratio, Maximum Drawdown</t>
  </si>
  <si>
    <t>Performs better than 4 other models used as benchmarks: (i) TI + SVM, TI + RF, TI + LSTM, TI XGBoost + CNN + LSTM</t>
  </si>
  <si>
    <t xml:space="preserve">Increase interpretability of the hybrid model and transparency of decision-making processes.
Integrate any new neural networks or additional policy update techniques
Apply the same “hybrid” logic to other markets or sectors </t>
  </si>
  <si>
    <t>Greece</t>
  </si>
  <si>
    <t>C/P</t>
  </si>
  <si>
    <t>Culture</t>
  </si>
  <si>
    <t>Analyze the state of the art of museum chatbots.
Highlight the limitations of current chatbots 
Propose a collaborative, distributed conversational AI-based architecture based on Knowledge Graphs.
Foster more “human” and informed conversations with the public.</t>
  </si>
  <si>
    <t xml:space="preserve">Visitors and museum staff </t>
  </si>
  <si>
    <t>Morocco/Denmark</t>
  </si>
  <si>
    <t>USA</t>
  </si>
  <si>
    <t>Agentic AI</t>
  </si>
  <si>
    <t>provide a comprehensive overview
of Agentic AI, exploring its foundational concepts, methodologies, applications, and the ethical considerations</t>
  </si>
  <si>
    <t>generic</t>
  </si>
  <si>
    <t>very generic RL - BDI - ACD</t>
  </si>
  <si>
    <t>improving generalization in learning algorithms, enhancing human-AI collaboration, and developing ethical
AI governance models.</t>
  </si>
  <si>
    <t>Russia</t>
  </si>
  <si>
    <t>Enforce autonomous agents to comply with descriptive and prescriptive medical standards. 
Foster AI integration in complex, distributed healthcare environments.
Avoid learning irrelevant or inconsistent norms.
Simulate the formation and sharing of norms through multi-agent interactions.</t>
  </si>
  <si>
    <t>doctors and health professionals</t>
  </si>
  <si>
    <t>agents+data-driven+Symbolic+Interactive</t>
  </si>
  <si>
    <t>Probabilistic models (Gaussian Mixture Models) for descriptive norms.
Predictive logic + Bayesian learning for prescriptive norms.
Markov games + external regulation + adaptive learning -&gt; hybrid AI between symbolic and statistical</t>
  </si>
  <si>
    <t>The system integrates the data-driven approach through autonomous agents directly processing real clinical data (EHR) using probabilistic models (GMM), clustering, and Bayesian inference. The data drive norm perception (descriptive), rule inference (prescriptive), and optimization of agent behavior in simulated environments (Markov games).</t>
  </si>
  <si>
    <t>Greater consistency among professionals in diagnoses and treatments.
Support for clinical training and updating.
Ability to simulate and predict how standards spread and stabilize in practice.
More reliable and transparent systems based on shared norms.</t>
  </si>
  <si>
    <t>Kullback-Leibler divergence (KL divergence) between perceived norms (SINP) and objective norms (OBJ).
Shannon Diversity Index to measure the diversity of clinical practices.
Heavy-tailed distributions</t>
  </si>
  <si>
    <t xml:space="preserve">Test the system in larger scenarios. </t>
  </si>
  <si>
    <t>neurological clinical environment</t>
  </si>
  <si>
    <t xml:space="preserve">Use of real data, feedback mechanisms, agent modeling. </t>
  </si>
  <si>
    <t xml:space="preserve">Learning of descriptive norms. 
Inference of prescriptive norms. 
Evolution of norms. 
Verification and validation of rules. 
</t>
  </si>
  <si>
    <t>Limited scenario, only one dataset is used for standards.</t>
  </si>
  <si>
    <t>provide a comprehensive overview of
the current state, potential applications, and future directions of AI Agents in healthcare</t>
  </si>
  <si>
    <t>Patients, Doctors, hospital employees</t>
  </si>
  <si>
    <t>MAS + Data driven</t>
  </si>
  <si>
    <t>The Data Collection and Integration Agent
The Diagnostic Agent
The Risk Stratification Agent
The Treatment Recommendation Agent 
The Resource Management Agent
The Monitoring and Alert Agent
The Documentation and Reporting Agent</t>
  </si>
  <si>
    <t>integrating IoT devices and developing more sophisticated natural
language interfaces</t>
  </si>
  <si>
    <t xml:space="preserve">sepsi treatments </t>
  </si>
  <si>
    <t>Interoperability, security and privacy, explainable ai, continuous learning</t>
  </si>
  <si>
    <t xml:space="preserve">Data collection, diagnostics, risk estimation, reinforcement learning suggesting treatments based on history, resource optimization and monitoring, medical report creation. </t>
  </si>
  <si>
    <t>Iran</t>
  </si>
  <si>
    <t>Architectural design</t>
  </si>
  <si>
    <t>generating an automated synthetic layout</t>
  </si>
  <si>
    <t>architects and researcher</t>
  </si>
  <si>
    <t>MAS + rule-based + GAN</t>
  </si>
  <si>
    <t xml:space="preserve">Agent-based modeling with rule-based method </t>
  </si>
  <si>
    <t xml:space="preserve">Agent modeling using rule-based method to satisfy topological constraints. GAN network to translate agent-generated heat map into a labeled geometric layout. </t>
  </si>
  <si>
    <t xml:space="preserve">Time reduction, flexibility, integration </t>
  </si>
  <si>
    <t>Verification of topological constraints; Evaluation performed by humans (visual and quality of result), no automated metrics</t>
  </si>
  <si>
    <t>Extend the work to 3D contexts, expand the dataset, generalize to other architectural types (for now it only does apartments)</t>
  </si>
  <si>
    <t xml:space="preserve">Comparing mixed approaches for chatbots for micro-coaching. </t>
  </si>
  <si>
    <t>Patients and health professionals</t>
  </si>
  <si>
    <t>4 chatbot types: (i) fully scripted; (ii) rule-based; (iii) data-driven; (iv) knowledge-based system for natural language understanding (NLU)
and generation</t>
  </si>
  <si>
    <t>Model type IV: Nutritionix (NLP commercial component), food ontology (FoodOn), knowledge-based + rules</t>
  </si>
  <si>
    <t xml:space="preserve">The NLU layer acts as a link between user messages and the knowledge-based + rule-based component. 
The message is processed by the NLU, the extracted elements are passed to the knowledge-based component. The results produced are evaluated by the rule-based component, which determines the type of questions needed. 
This all goes back to the NLU, which proposes questions. The questions are chosen either by the rule-based system or by a data-driven approach. </t>
  </si>
  <si>
    <t xml:space="preserve">Immediate support, personalized monitoring. </t>
  </si>
  <si>
    <t xml:space="preserve">inter-rater reliability and accuracy. Dialogue length, informative completeness. Evaluation by professionals. </t>
  </si>
  <si>
    <t xml:space="preserve">Improve the approach of reinforcement learning. 
Improve the dataset. 
Validate the product with real users. </t>
  </si>
  <si>
    <t>Support for patients with diabetes</t>
  </si>
  <si>
    <t xml:space="preserve">Automatic food identification; Integration of nutritional knowledge; Gathering essential information; Short, interactive conversations; </t>
  </si>
  <si>
    <t xml:space="preserve">Food extraction from text, normalization and interpretation of data. 
Mapping foods to an ontology to assign category and characteristics. Definition of rules to explore and stop criteria. 
Management of dialogues and feedback. </t>
  </si>
  <si>
    <t>Only 3 nutrition objectives considered. 
Assessment of quality and UX from non-experts.
Focuses only on the perception of coaching chatbots and not on their impact on individuals.    Limited experimental validation</t>
  </si>
  <si>
    <t>Proposes a methodological framework for the integration of symbolic AI and connectionist AI (neural networks) in autonomous agents based on Large Language Models (LLM)</t>
  </si>
  <si>
    <t>Symbolic + LLM-driven agents</t>
  </si>
  <si>
    <t xml:space="preserve">Hybrid Cognitive Architecture Design:
LLM works as a coordinator interacts with the agent’s
- Embedding structured knowledge (from symbolic AI) within LLMs for explicit reasoning tasks.
- Neural network models (from connectionist AI) for learning from unstructured data and recognizing patterns.
Agentic Workflow with frameworks such as LangChain and LlamaIndex
</t>
  </si>
  <si>
    <t>The data-driven part learns implicit patterns on a large scale, while the symbolic logic provides explicit rules. The LLM acts as a coordinator, integrating their contributions to provide more robust and contextualized results.</t>
  </si>
  <si>
    <t>Adaptability, flexibility, and robustness in real-world settings</t>
  </si>
  <si>
    <t>Switzerland/Turkey/Luxembourg/Algeria/ Netherlands/Spain</t>
  </si>
  <si>
    <t xml:space="preserve">Improve system transparency through interactive speigations. 
Improve user experience through a negotiation-based approach. 
Propose a framework for personalized food recommendation. 
</t>
  </si>
  <si>
    <t>People</t>
  </si>
  <si>
    <t xml:space="preserve">Ontology reasoning + Multi-criteria scoring methods + Post-hoc explanation techniques </t>
  </si>
  <si>
    <t xml:space="preserve">Personalization, Increased awareness, control </t>
  </si>
  <si>
    <t>Objective metrics: number of recommendations accepted, number of negotiation rounds before agreement, degree of “wholesomeness” of food accepted.
Subjective metrics: post-test questionnaires on usability, usefulness, degree of satisfaction, clarity of explanations, etc.</t>
  </si>
  <si>
    <t xml:space="preserve">Integrating the system into a long-term coaching context
Extend the recommendation algorithm
Deepen the effect of different types of explanation and when to use them </t>
  </si>
  <si>
    <t>nutrition virtual coaching system</t>
  </si>
  <si>
    <t>Personalized food recommendations; Explanation engine; Interactive negotiatioLe ln module</t>
  </si>
  <si>
    <t xml:space="preserve">patients only tested the system and did not actually use the recommendations. 
In this research, the main difference between a regular recommender and an interactive recommender system is the presence or absence of explanations and feedback. Therefore, it is not possible to distinguish which effect, the addition of explanations or feedback, is responsible for the results
the recommendation algorithm needs to be improved </t>
  </si>
  <si>
    <t>Improving the recommendation algorithm. Study the effect of the precise moment at which explanations are displayed, during interaction and decision making.</t>
  </si>
  <si>
    <t>Portugal</t>
  </si>
  <si>
    <t>Socially Intelligent Agents</t>
  </si>
  <si>
    <t>automated scenario creation for Socially Intelligent Agents</t>
  </si>
  <si>
    <t>LLM+BDI+Ortony-Clore-Collins</t>
  </si>
  <si>
    <t xml:space="preserve">LLM generates the background information, BDI structures the agents' decision-making logic, and OCC manages their emotional response </t>
  </si>
  <si>
    <t>Time-saving, integration of cognitive and emotional theories</t>
  </si>
  <si>
    <t xml:space="preserve">Automatic: Number of artifacts produced per minute 
Subjective: Relevance, Ramification, Errors or inconsistencies, performed by humans on a subset of data. </t>
  </si>
  <si>
    <t>Integrating a human-in-the-loop approach.</t>
  </si>
  <si>
    <t xml:space="preserve">LLM-related limitations: generation of false, irrelevant, or context-inconsistent information.            Low level of interpretability, difficulty in debugging, and limited control.  </t>
  </si>
  <si>
    <t>USA/China</t>
  </si>
  <si>
    <t>T</t>
  </si>
  <si>
    <t>Creating a simulated patient based on real clinical data.
Reduce the cost of simulations compared with human actor patients. 
Reliability and accuracy in data retrieval and generation.
Integrate a RAG system to improve reasoning. 
Robustly validate the system.</t>
  </si>
  <si>
    <t>students, researcher, doctors</t>
  </si>
  <si>
    <t>MAS+LLM+RAG+Knowledge graph</t>
  </si>
  <si>
    <t xml:space="preserve">Composed of 3 levels: 
- knowledge: Knowledge Graph;
- processing: Reasoning RAG;
- generation: LLM.
Reasoning RAG introduces six specialized agents: 
- Retrieval Agent: Selects relevant nodes from the Knowledge Graph based on the received query.
- KG Query Generation Agent: Converts the query into a Cypher query to extract structured data.
- Abstraction Agent: Rewrites the original query into a more generic form understandable by other agents.
- Checker Agent: Evaluates the consistency of the retrieved data against the original query. If the answer is not satisfactory, it reformulates the query and repeats the process up to 3 times.
- Rewrite Agent: Converts clinical data into a natural and realistic answer, simulating the patient's personality.
- Summarization Agent: Maintains the consistency of the conversation, updating the history of simulated physician-patient interactions.
</t>
  </si>
  <si>
    <t>Rule-based per la rappresentazione strutturata dei dati e le regole di interrogazione.
Data-driven (ML-based) per l’interpretazione e la generazione delle risposte, grazie all’integrazione con LLM</t>
  </si>
  <si>
    <t xml:space="preserve">Improves training.
Increased accessibility compared to patient human actors. 
Smoother interaction through hybrid AI. 
Possibility to customize simulations. </t>
  </si>
  <si>
    <t>Metrics for effectiveness and reliability: F1, accuracy, Flesch Reading Ease,
Flesch-Kincaid Grade Level, ANOVA</t>
  </si>
  <si>
    <t>EHR-based medical Question Answering (QA)</t>
  </si>
  <si>
    <t>see proposed solutions</t>
  </si>
  <si>
    <t>Patient simulation</t>
  </si>
  <si>
    <t xml:space="preserve">Simulation of virtual patients based on real clinical data
Conversational interaction with the simulated patient
Retrieval of clinical information from the Knowledge Graph 
Generation of clinical responses with LLM models
 Personalization of the virtual patient
Validation of the consistency of responses
Support for medical education and evaluation of AI models
Scalability and Computational Efficiency
Privacy and Data Security
</t>
  </si>
  <si>
    <t xml:space="preserve">Retrieval of Clinical Information
Virtual Patient Simulation
Generation of Medical Responses
Supporting Medical Education through simulation of realistic cases
Evaluation of AI Models </t>
  </si>
  <si>
    <t>Limited dataset:
- poor geographic and cultural diversity of patients. 
- Amount of data not representative for the entire medical scenario (mainly covers only critical cases)
Can process only textual data 
Slow processing speed due to sequential API calls made by agents 
Privacy risks due to the use of cloud-based LLMs
Poor simulation of empathy and variability in human behavior</t>
  </si>
  <si>
    <t>Proposed solutions: 
Expand the dataset with patient data from various sources
Add multilingual support to improve global applicability
Add multimodal support
Implement a context tracking system
Improve RAG reasoning
Use locally trained Small Language Models (SLMs) on EHRs and Knowledge Graphs
Reduce dependence on external APIs by developing an on-premise or edge-computing version of the system.
Implement intelligent caching strategies
Develop a privacy-first architecture, running all processes on hospital infrastructure or secure devices
Use local AI models, trained on private hospital data without sending sensitive information to third parties.
Adopt differential privacy techniques</t>
  </si>
  <si>
    <t>Conversational AI</t>
  </si>
  <si>
    <t>Overcome the limitations of current methods for managing graph-based workflows with LLM.
Improve response alignment and reduce errors in complex workflows.
Minimize latency in conversational agent responses.
Integrate mathematical decision logic to select nodes efficiently.</t>
  </si>
  <si>
    <t>LLM + graph-based logic workflows + math decision-making approach</t>
  </si>
  <si>
    <t xml:space="preserve">    It combines the use of LLM as a judge and vector selection of graph nodes. 
It presents two versions: 
- basic: based only on the LLM as a judge
- optimized paf (LLM + vector selection): optimizes the process by reducing the dependence on the LLM, semantically compares responses with available nodes. If the comparison is not reliable enough, the system performs a check via LLM. </t>
  </si>
  <si>
    <t>Greater accuracy in completing graph-based interactions.
Reduced latency in agent responses.
Fewer alignment errors in conversational workflows.
Improved scalability compared to traditional methods.</t>
  </si>
  <si>
    <t>Semantic Similarity: Alignment between the generated response and the golden response using OpenAI’s text-2-vec-3-small embedding model
Total Complete Hit Rate: Percentage of responses that achieved a similarity score above 0.97.
Mean and Median Similarity Scores: Overall alignment performance.</t>
  </si>
  <si>
    <t>Comparison of three models: 
baseline
baseline PAF
optimized PAF</t>
  </si>
  <si>
    <t>Future research will explore:
• Node Weights and Path Rules: Introducing weights and flexible rules.
• Integration with Different Models: Experimenting with in-house or domain-specific LLMs.
• Open-Source Model Improvements: Tuning embeddings or scoring for domain-specific tasks.</t>
  </si>
  <si>
    <t>Canada</t>
  </si>
  <si>
    <t>recommendation systems</t>
  </si>
  <si>
    <t xml:space="preserve"> (i) the identification
of LLM agents for an agentic AI-based multi-agent framework
for recommender systems based on studies published in the
literature, (ii) the identification of the relationships these LLM
agents have in an agentic AI-based multi-agent framework
for recommender systems based on studies published in the
literature and (iii) an assessment of this framework based on
studies published in the literature.</t>
  </si>
  <si>
    <t xml:space="preserve">Online users </t>
  </si>
  <si>
    <t>LLM+knowledge bases+external tools and user's feedback</t>
  </si>
  <si>
    <t>The model is only theorized by including what is reported, with no real description. 
The agents employed are specified: 
- Manager: coordinates activities 
- Interpreter: interfaces between user and agents, extracts important information from the user's request and creates a prompt for the LLM.
- Goal Planner, User, Item, Domain specific agent, Searcher, Tools, Reflector, Responder, Feedback Agent</t>
  </si>
  <si>
    <t xml:space="preserve">Improved quality of recommendations
Increased personalization
More fluid and understandable interaction
</t>
  </si>
  <si>
    <t>Continue to investigate new studies and update the agents or relationships if needed.
Investigating whether a framework without a coordinating agent is viable.
A study on the quality of recommendations or performance of the recommender system based on this framework is of interest.
Plan to study the suitable set of LLM agents that are needed to provide recommendations for different recommender systems strategies, types, risk-aware, or domain, resulting in a variability mapping of the proposed framework.</t>
  </si>
  <si>
    <t>USA/India</t>
  </si>
  <si>
    <t xml:space="preserve">Improve the performance and reliability of LLMs and RAGs by using specialized external tools. to process data </t>
  </si>
  <si>
    <t>doctors</t>
  </si>
  <si>
    <t>Agents+LLM+hybrid semantic retrieval+External Tools</t>
  </si>
  <si>
    <t>ReAct agent receives the prompt → generates a clinical “thought.”
It chooses one or more tools to activate based on the type of question.
The tool searches the vector store in its topic silo → retrieves documents.
The tool synthesizes observations using LLM + dedicated prompts.
The agent receives the observations, processes them, and decides whether to act again or respond.
The cycle repeats until the final response is generated.
The final response contains:
	- Cited evidence
	- URL
	- Reasoning traceability</t>
  </si>
  <si>
    <t xml:space="preserve">Increased accuracy and personalization in clinical responses.
Reduced errors compared with the use of an LLM
</t>
  </si>
  <si>
    <t>Objective QA: accuracy, precision, recall, F1-score
Subjective e Precision Oncology QA: context precision, context relevancy, faithfulness, answer relevancy</t>
  </si>
  <si>
    <t>Compare with: 
Standalone LLM (GPT-4, Claude)
Traditional RAGs</t>
  </si>
  <si>
    <t>Extend system evaluation to real patient cases.
Develop new evaluation metrics, including human-in-the-loop, to better measure clinical reasoning and planning.
Optimize system response time, currently up to 5 minutes for complex cases.</t>
  </si>
  <si>
    <t>precision oncology</t>
  </si>
  <si>
    <t xml:space="preserve">Clinical accuracy of responses
Tailoring to the specific case 
Transparency of responses 
</t>
  </si>
  <si>
    <t>Agent framework, use of external tools for clinical data, vector store and hybrid retrieval. 
Clinical reasoning supported by metadata
Evaluation on synthetic cases</t>
  </si>
  <si>
    <t xml:space="preserve">The work is a preprint.
Complex answers may take a long time. 
The user cannot interact with the results produced by the tools unless they are included in the final answer. 
Despite using more complex mechanisms, there remain cases of hallucinations or overestimation of confidence. 
Sometimes it produces incomplete or too general answers.  </t>
  </si>
  <si>
    <t>See future challenges</t>
  </si>
  <si>
    <t>Japan/Germany/Singapore/Spain/USA/China</t>
  </si>
  <si>
    <t>Improve the interaction between LLMs and Knowledge Graphs (KGs).
Create a user-friendly interface that makes the use of KGs accessible to non-technical users.
Integrate a multi-agent system for handling natural language queries.
Implement a dynamic framework that allows KGs to be updated and expanded in real time.</t>
  </si>
  <si>
    <t>researchers, domain experts, legal and health professionals,</t>
  </si>
  <si>
    <t>MAS+LLM+KG</t>
  </si>
  <si>
    <t>Intent Interpretation Agent → Classifies user intent using LLMs (GPT-4o, LLaMA, Gemini) with Few-Shot Learning and Chain-of-Thought (CoT) reasoning.
Key Concept Extraction Agent → Identifies concepts and relationships with Named Entity Recognition (NER) and Relation Extraction (RE), using BERT-based embeddings.
Task Planning Agent → Decomposes the query into sequential tasks using CoT reasoning, optimizing execution order.
Knowledge Graph Interaction Agent → Translates tasks into Cypher (Neo4j) or SPARQL queries, leveraging Few-Shot Learning and the ReAct framework.
Reasoning Agent → Applies logical inference with LLMs, utilizing multi-hop reasoning and ReAct techniques.
Response Generation Agent → Converts results into a clear, structured response using LLMs + CoT + ReAct.
Dynamic Knowledge Integration Agent → Updates the Knowledge Graph dynamically using Neo4j + Cypher, ensuring up-to-date and consistent data.</t>
  </si>
  <si>
    <t>Natural interaction with knowledge graphs without the need for technical expertise.
Increased accuracy and reduced hallucination in LLM chatbot results.
Adaptability and modularity, enabling the integration of new models and custom agents.
Support for complex domains such as legal and medical</t>
  </si>
  <si>
    <t>Accuracy, F1, Execution success</t>
  </si>
  <si>
    <t>Improved multi-hop reasoning for better inference on data.
Optimization of answers in terms of completeness and conciseness.
Integration of a continuous learning system based on user interaction.</t>
  </si>
  <si>
    <t>Japanese Healthcare Data (medical treatments and heatlhcare technology written in Japanese)</t>
  </si>
  <si>
    <t>Private Data Management
Access Control
Protection against LLM Hallucinations
Auditability &amp; Explainability</t>
  </si>
  <si>
    <t>Understanding and Processing User Queries
Interaction with the Knowledge Graph
Reasoning &amp; Inference
Response Generation
Dynamic Knowledge Updating and Integration.</t>
  </si>
  <si>
    <t>Users have reported that some answers are too concise and do not provide sufficient detail for complex queries, especially in technical domains such as Computer Vision.
The system does not automatically update its reasoning model based on user interaction, limiting its ability to dynamically adapt to new query patterns.</t>
  </si>
  <si>
    <t>China/Taiwan</t>
  </si>
  <si>
    <t>Create and validate a benchmark (MedChain) that reflects realistic and sequential clinical scenarios.
Propose a multi-agent framework (MedChain-Agent) that supports clinical decisions through the interaction between multiple specialized agents and an intelligent retrieval module (RAG).
Improve the accuracy and reliability of clinical decisions supported by artificial intelligence, with a focus on error reduction in sequential clinical settings</t>
  </si>
  <si>
    <t xml:space="preserve">MAS+LLM+RAG </t>
  </si>
  <si>
    <t>Local LLM to simulate patients. 
3 agents for analysis and feedback process: 
- General Agents: triage process
- Summarizing Agent: consolidate the discussion.
- Feedback agent: This agent evaluates the output of each task, providing constructive feedback and suggesting iterative improvements when necessary.
Customized RAG with data structured in tables and database expansion mechanism</t>
  </si>
  <si>
    <t xml:space="preserve">Improved accuracy in diagnosis and treatment through personalized and contextual information.
Real-time decision support through dynamic interactions.
</t>
  </si>
  <si>
    <t>Accuracy (for task with a single correct answer)
IoU (mutiple key points)</t>
  </si>
  <si>
    <t>They introduce their  benchmark: MedChain</t>
  </si>
  <si>
    <t>incorporate additional data sources from different regions or healthcare systems to further enrich the dataset
explore more advanced patient simulators or incorporate real dialogue data to capture a wider range of communication styles and behaviors</t>
  </si>
  <si>
    <t>Clinical Decision Making</t>
  </si>
  <si>
    <t xml:space="preserve">	1.	Structured and personalized clinical data
	2.	Interactive and realistic environment
	3.	Sequential decision-making
	4.	Collaborative multi-agent structure
	5.	Specialized Retrieval-Augmented Generation (RAG).
	6.	Iterative feedback
	7.	Rigorous benchmarking and evaluation
	8.	Advanced computational infrastructure</t>
  </si>
  <si>
    <t>Patient needs analysis. 
Automatic examination and diagnosis
Treatment proposal</t>
  </si>
  <si>
    <t>Data Source Diversity, Patient Interaction Simulation</t>
  </si>
  <si>
    <t>China</t>
  </si>
  <si>
    <t>Improving the accuracy and explainability of clinical decisions supported by LLMs.
Overcome the limitations of LLMs in complex reasoning tasks.
Provide an iteration mechanism based on argumentation patterns to validate decisions.
Identify the limitations and reasoning errors of LLMs in the medical context.</t>
  </si>
  <si>
    <t>MAS+LLM+Symbolic Solver</t>
  </si>
  <si>
    <t>Generator Agents: Generating agents propose arguments based on a clinical argumentation model 
Verifier Agents: Verifying agents check the validity of arguments through Critical Questions (CQs).
Reasoner Agent: This agent constructs an argument graph and uses a symbolic solver to evaluate the consistency between arguments.</t>
  </si>
  <si>
    <t xml:space="preserve">The symbolic solver is used in analyzing the graph structure to identify acceptable and consistent arguments that was previously produced by the LLM </t>
  </si>
  <si>
    <t>Higher accuracy than using an LLM
Reliability and security
Identification of errors 
Decision support</t>
  </si>
  <si>
    <t>accuracy
explainability
Analysis of reasoning skills through the construction of the argumentation graph</t>
  </si>
  <si>
    <t>Comparison between the ArgMed-Agents system and baseline approaches (GPT with direct generation and Chain of Thought) on the MedQA and PubMedQA datasets.</t>
  </si>
  <si>
    <t xml:space="preserve">More sophisticated reasoning through more expressive logics (first-order logic, descriptive logic, modal logic, and probabilistic logic). 
Implement adaptive approaches 
Exploring interactive systems </t>
  </si>
  <si>
    <t>Clinical Decision Support</t>
  </si>
  <si>
    <t>Reasoning Traceability
Accuracy and Security
Explainability</t>
  </si>
  <si>
    <t>Argumentation Schemes
Iterative interactions and self-correction
Symbolic solution to avoid errors
Self-identification of limits</t>
  </si>
  <si>
    <t>Limited reasoning. 
Non-adaptive model</t>
  </si>
  <si>
    <t>Identify current vulnerabilities and challenges of LLM-MASs, propose responsible management of uncertainty and agent agreement, and present a human-centered design approach to ensure safety and reliability</t>
  </si>
  <si>
    <t>MAS+LLM+Symbolic AI</t>
  </si>
  <si>
    <t>Human moderator.
Symbolic component for Formal Verification.
Monitoring the provenance of information using a tracking system adi
Reasoning entrusted to the LLM and possibly RAG as well.</t>
  </si>
  <si>
    <t>greater consistency in inter-agent communication, effective system governance, and dynamic interventions to maintain stability and prevent the propagation of incorrect or uncertain information</t>
  </si>
  <si>
    <t xml:space="preserve">Proposed conceputal metrics: Trust Scores, Convergence, semantic coherence, semantic entropy, and statistical methods </t>
  </si>
  <si>
    <t>All the goals, is a position paper</t>
  </si>
  <si>
    <t>automated planning</t>
  </si>
  <si>
    <t>Facilitate planning of complex tasks with multiple constraints through a hierarchical approach (decomposition into subtasks).
Effectively integrate LLM-based agents into collaborative multi-agent systems.
Demonstrate the effectiveness of this method on real-world, complex scenarios, showing advantages over existing traditional LLM-based methods</t>
  </si>
  <si>
    <t xml:space="preserve">MAS+LLM+Constraints </t>
  </si>
  <si>
    <t xml:space="preserve">Hierarchical MAS to coordinate agents and task execution. 
LLM for understanding and reasoning.
Use of local (single agent) and global (inter-agent coordination) constraints for planning. </t>
  </si>
  <si>
    <t>Increased efficiency and accuracy in complex planning with multiple constraints.
Reduced cognitive load for users.
Planning more customized and adherent to users' specific requirements than traditional methods</t>
  </si>
  <si>
    <t>Specifics for each benchmark</t>
  </si>
  <si>
    <t>TravelPlanner, API-Bank</t>
  </si>
  <si>
    <t>Make the PMC system even more autonomous by allowing the agent manager to automatically design prompts (prompts) for executing agents, without the need for human input.</t>
  </si>
  <si>
    <t>1. Improve personalization of health insights using a graph framework to integrate complex data.
2.	Overcome the limitations of traditional approaches (e.g., RAG and fine-tuning) that do not fully exploit multi-dimensional data from wearable devices.
3.	Validate the effectiveness of the framework through a case study on sleep analysis of college students.</t>
  </si>
  <si>
    <t>NLP Engine +LLM+Random Forest + Graph</t>
  </si>
  <si>
    <t xml:space="preserve">NLP engine to process user requests. 
Graph to capture similarities between days and patients
Random Forest to determine the most relevant variables for patient health
LLM to generate personalized insights based on prompts
Second LLM (reviewer) assesses the quality of insights produced. </t>
  </si>
  <si>
    <t>Greater personalization of health recommendations.
Better understanding of the factors that influence their health status.
Provision of more relevant, inclusive, actionable and personalized insights.</t>
  </si>
  <si>
    <t>Relevance
Comprehensiveness
Actionability
Personalization</t>
  </si>
  <si>
    <t>System tested on 50 prompts based on data from 20 college students during COVID-19 lockdown</t>
  </si>
  <si>
    <t>Integrate Graph Neural Networks (GNNs) to improve interpretation of complex data</t>
  </si>
  <si>
    <t>Generating insights</t>
  </si>
  <si>
    <t xml:space="preserve">Data acquisition from wearables (in this case Oura Ring and Samsung Galaxy Active 2)
Creation and management of the similarity graph
Determination of feature importance
Generation of custom insights using LLM
Automatic evaluation of insight quality
Privacy and security 
Scalability 
Interoperability (Apple and Google Fit for example)
Reliability and robustness
</t>
  </si>
  <si>
    <t>Data Collection and Pre-processing
Similarity Graph Creation
Feature Importance Analysis
Generation of Custom Insights via LLM
Assessment of Insight Quality</t>
  </si>
  <si>
    <t xml:space="preserve">Limitations inferred from the analysis, not listed in the text:
Limited validation and lack of comparison with other models
Dependence on GPT-4
Lack of a true Knowledge Graph
Tested on few data and cases </t>
  </si>
  <si>
    <t>Improve personalization, reliability and transparency</t>
  </si>
  <si>
    <t>Patients and health professionals, and researchers</t>
  </si>
  <si>
    <t>LLM+KG+Causal Graphs</t>
  </si>
  <si>
    <t>Population-level Knowledge Graphs
Personal Knowledge Graphs 
Personal Causal Graphs
LLM as an orchestrator</t>
  </si>
  <si>
    <t>Improved reliability of medical information through structured sources.
Improved personalization of health recommendations.
Increased transparency in decisions made by AI, with explanations based on verified knowledge and causal inference.
Privacy protection, as KGs and CGs can serve as abstraction layers that limit the direct use of sensitive personal data.</t>
  </si>
  <si>
    <t>All the goals, this is a position paper</t>
  </si>
  <si>
    <t>general healthcare applications</t>
  </si>
  <si>
    <t>Scalability and performance management
Modular architecture
Integration between structured and unstructured data
Optimization of queries on graphs
Knowledge updating and synchronization
Data security and privacy</t>
  </si>
  <si>
    <t>personalized AI-based assistance</t>
  </si>
  <si>
    <t>Overcoming context maintenance problems in LLMs.
Integrate private data without the need to retrain the model.
Minimize model hallucinations through an orchestration engine and an iterative reflection phase.
Create an adaptive and contextually rich system capable of remembering and reasoning about past conversations.</t>
  </si>
  <si>
    <t xml:space="preserve">users who use virtual assistants </t>
  </si>
  <si>
    <t>Multiple LLMs+Time graph database+Vector database+Iterative reflection engine,</t>
  </si>
  <si>
    <t>The multi-LLM engine coordinates multiple models to generate accurate responses, the temporal graph (Neo4j) stores conversation history to maintain context, and the vector database (FAISS) stores private data for efficient retrieval without model retraining.</t>
  </si>
  <si>
    <t>Improved user experience through more consistent and contextually relevant responses.
Increased customization
Improved reliability in handling private data without compromising security.</t>
  </si>
  <si>
    <t>ROGUE-1, ROGUE-2, ROGUE-L and accuracy</t>
  </si>
  <si>
    <t>The system was compared with models such as Mistral-Instruct-7B, Llama-3.1-Chat-70B, GPT-4o and LLM-Harmony</t>
  </si>
  <si>
    <t>Optimization of graph and vector database scalability.
Improvement of multi-LLM orchestration strategies.
Development of more sophisticated reflection algorithms to improve response quality.
Improvements in data privacy by exploring techniques such as federated learning.</t>
  </si>
  <si>
    <t>Hungary/Bangladesh</t>
  </si>
  <si>
    <t>Improve operational efficiency in digital banking services.
Provide a more personalized experience through an intelligent AI assistant.
Integrate a multi-agent framework to manage different banking operations in a structured way.
Demonstrate the effectiveness of LangGraph and Chain of Thoughts in digital financial services.</t>
  </si>
  <si>
    <t>digital banking customers</t>
  </si>
  <si>
    <t>MAS+LLM</t>
  </si>
  <si>
    <t>The proposed hybrid architecture is mainly based on MAS + LLM, with support from LangGraph and, Chain of Thoughts, and prompt engineering techniques to structure the data streams.</t>
  </si>
  <si>
    <t>Greater efficiency in banking processes.
More natural and personalized interaction.
Support for multiple financial transactions. 
Improved accessibility and usability through a LLM-based conversational interface.</t>
  </si>
  <si>
    <t xml:space="preserve">Adding new features, such as booking hotels, flights, car rentals, and other services.
Development of a web interface to improve accessibility.
Improvements in privacy and security, including advanced algorithms for data protection.
Optimization of explainability capabilities to improve transparency of decisions. </t>
  </si>
  <si>
    <t>UAE</t>
  </si>
  <si>
    <t>Improving consistency and reducing hallucinations in LLM systems using knowledge graphs.
Integrate various Retrieval-Augmented Generation (RAG) techniques to achieve a more complete and informed response.	
Evaluate the performance of structured knowledge-based methods versus traditional document retrieval-based methods.</t>
  </si>
  <si>
    <t>MAS+LLM+RAG+KG</t>
  </si>
  <si>
    <t xml:space="preserve">LLM is the center of the system and interacts with RAG and KG systems to produce the responses. The reasoning phase uses Chain of Thought, Contrastive CoT, Graph of Thought. Then LLM synthesizes the answer. Finally LLM uses self-evaluation (ReACT). All in an Agent-based context. </t>
  </si>
  <si>
    <t>Improved quality of answers generated by LLMs with fewer errors and greater consistency.
Ability to exploit structured knowledge (knowledge graphs) for more advanced reasoning.
Reduction of hallucination phenomena in AI models.</t>
  </si>
  <si>
    <t>Comprehensiveness
Diversity
Empowerment
Directness</t>
  </si>
  <si>
    <t>Datasets: Natural Questions, HotPotQA, and
RAGEval</t>
  </si>
  <si>
    <t>Development of more dynamic frameworks for integrating RAG techniques and knowledge graphs.
Application of the system to specific domains such as medicine or law.
Extension of the approach to improve information navigation in systems such as Wikipedia.
Experimentation with models based on reinforcement learning to simulate human navigation in knowledge graphs.</t>
  </si>
  <si>
    <t>Resolving the limitations of LLMs: 
- Lack of self-verification
- Attention bias and constraint drift
- Lack of common sense integration</t>
  </si>
  <si>
    <t>MAS+Constraint Programming+Graph-Based Planning+LLM</t>
  </si>
  <si>
    <t xml:space="preserve">Architecture composed of three main levels:
1. Meta-Planner (MP) → Orchestrator. Strategic planning and construction of the dependency graph.
2. Specialized Agents → Task execution, constraint and decision management.
3. Run-Time Monitor → Continuous monitoring and adaptation of the plan in real time.
</t>
  </si>
  <si>
    <t>Greater reliability and robustness in planning than traditional LLMs.
Real-time adaptability to changes in constraints and resources.
Independent validation</t>
  </si>
  <si>
    <t>Constraint satisfaction, flexibility, and number of iterations required</t>
  </si>
  <si>
    <t xml:space="preserve">TSP Problem, and other real problems </t>
  </si>
  <si>
    <t>Improve feedback loop automation to refine plans without manual intervention.
Extend the use of advanced optimization techniques to handle larger problems.
Apply the framework in new domains, such as healthcare, urban management and finance.    Explore integrating heuristic methods, such as genetic algo-
rithms or simulated annealing, to further enhance recovery
processes.</t>
  </si>
  <si>
    <t>To build a “conversational” research assistant that unifies several functionalities: Knowledge Management, Recommendation, Query Answering.
Provide a single platform that enables the researcher to manage the entire literature review process more efficiently.</t>
  </si>
  <si>
    <t>MAS+LLM+SVM+BM25</t>
  </si>
  <si>
    <t xml:space="preserve">Knowledge Management Module: Elasticsearch, BM25. Retrieves articles and saves them in custom collections. 
Recommendation Module: suggests relevant articles to users based on their interests and collections already created. LLM, SVM
Query Answering Module: ermits users to ask complex questions about already collected articles and get detailed answers directly from the system. LLM, BM25
</t>
  </si>
  <si>
    <t>Time savings
Personalization
Intuitive interface
Unified functionality</t>
  </si>
  <si>
    <t>top-K Hit Ratio (HR). K=10</t>
  </si>
  <si>
    <t>Cognitive AI</t>
  </si>
  <si>
    <t>Demonstrate that general artificial intelligence (AGI) cannot emerge from probabilistic models alone.
Describe the minimum functional requirements for a true cognitive architecture
Offer an architectural roadmap for multi-agent, hybrid and cognitive systems.</t>
  </si>
  <si>
    <t>LLM+Cognitive AI</t>
  </si>
  <si>
    <t>Neuro-symbolic architecture:
	- The Conversational Layer uses LLMs (probabilistic).
	- The Cognitive Layer performs symbolic reasoning, planning, memory management, meta-cognition, etc.</t>
  </si>
  <si>
    <t xml:space="preserve">Two-tier architecture: the Conversational Layer Based on LLM Provides language comprehension, text generation, conversations.
The Cognitive Layer performs symbolic reasoning, planning, memory management, tools, meta cognition. It is the heart of cognitive AI and is programmable. 
LLM provides linguistic services that are orchestrated and supervised by cognitive agents in the higher layer.
Cognitive Layer: uses LLMs to generate text, analyze language, extract concepts. Then combines them with symbolic engines and Performs formal reasoning and knowledge management outside the context window of LLMs.
</t>
  </si>
  <si>
    <t xml:space="preserve">Increased quality and customization of results. 
Ability to address more complex problems.
Continuous learning and system adaptation
</t>
  </si>
  <si>
    <t>.</t>
  </si>
  <si>
    <t>Ireland/France</t>
  </si>
  <si>
    <t>The general goal is to create a new European master's program on the practical application of advanced digital skills within European SMEs and companies.  At the technical level, the goal is to use LLMs and explanatory dialogue in the active learning process to help validate and integrate knowledge.</t>
  </si>
  <si>
    <t>students, domain experts</t>
  </si>
  <si>
    <t>MAS+LLM+RuleML</t>
  </si>
  <si>
    <t xml:space="preserve">The architecture of hybrid AI exploits employs three core agents and human experts. 
The agents are (i) Active Learning agents that manage the process of verifying new knowledge, (ii) explanatory dialogue agents that orchestrate the exchange of explanations with users using a formal explanatory dialogue model, and (iii) integration agents that can extract knowledge from various sources and convert it into formats suitable for storage/processing. 
Human experts work as validators and knowledge providers. </t>
  </si>
  <si>
    <t>An agent exploits the LLM module to recognize concepts, relationships, and possible rules in user documents/databases/requests. 
The result is converted to RuleML format and proposed for inclusion in the knowledge base. 
The new rules are processed by the engine. If there are no conflicts or constraint violations, they are automatically accepted; otherwise, they go to the Active Learning agent and must be validated by the human expert. 
If the expert needs clarification, the Explanatory Dialogue agent takes over, providing more detailed explanations or answers to specific questions.
Once accepted, the new items are added to the knowledge base in RuleML.</t>
  </si>
  <si>
    <t>Transparency and understandable explanations
Reduced workload
Increased quality and consistency of information
Adaptability to specific requirements
Improved knowledge management over time</t>
  </si>
  <si>
    <t>Continuare ad introdurre un maggior numero di modelli di prompt, di esempi concettuali e di vincoli per facilitare l'integrazione delle conoscenze e supportare applicazioni di compiti più sofisticati.
The interface should be able to provide a more diverse knowledge representation to interact with expert users. For example, a knowledge statement could be represented graphically in a tree-based structure, and a more user-friendly interface should be developed for users to give feedback and review the previous conversation context. 
Continue the development of more comprehensive knowledge models with the participation of experts.</t>
  </si>
  <si>
    <t>Singapore/USA/China</t>
  </si>
  <si>
    <t>Automate the MEX 3D printing chain, from interpretation of user requests (in natural language) to generation of the CAD model
Integrate knowledge from literature and experiments so as to provide expert recommendations
Reduce manual intervention and make it easier for non-specialists to use</t>
  </si>
  <si>
    <t>Workers of enterprises in the industry</t>
  </si>
  <si>
    <t xml:space="preserve">LLM interprets the requests and turns them into actions to be executed and breaks them down into sequential steps.
The agent queries the KG to retrieve specifications, such as extruder temperatures. 
The KG and LLM information is merged and the user recommendation is generated in natural language
Another agent picks the slicing parameters and generates the G-code 
The data can be validated by teams of experts </t>
  </si>
  <si>
    <t>Reducing the workload for the user
Improving the mechanical properties of parts
Accessibility for inexperienced users
Process optimization</t>
  </si>
  <si>
    <t>LLM is evaluated by success rate, and goal-condition success rate 
KG is evaluated through an acceptance rate determined by expert evaluations
Expert recommendation system is evaluated according to ASTM-D638-14 Type IV standard specifications
Statistical significance is assessed with ANOVA</t>
  </si>
  <si>
    <t>ASTM-D638-14 Type IV</t>
  </si>
  <si>
    <t>Enhancing multi-agent collaboration by developing specialized agent architectures that combine domain-specific knowledge with generalist capabilities. 
implement an adaptive knowledge base that systematically incorporates new research findings, experimental data, and industrial case studies through semi-automated updating mechanisms.
integrate closed-loop control systems with real-time monitoring capabilities enables dynamic process adjustments based on in-situ measure</t>
  </si>
  <si>
    <t>Switzerland/Netherlands</t>
  </si>
  <si>
    <t>Propose a new conversational recommendation framework that combines LLM and Knowledge Graphs.
Improve accuracy and adaptability of recommendations by building graphs tailored to the user 
Show that a hybrid model (LLM + KG) can outperform both rule-based systems and an approach based solely on GPT-3.5.</t>
  </si>
  <si>
    <t>Large Language Models (to analyze queries and decompose them into concepts/entities) with Knowledge Graphs (to organize, weight, and update knowledge in a structured way)</t>
  </si>
  <si>
    <t>More relevant and personalized recommendations
Dynamic adaptability
More natural conversational experience</t>
  </si>
  <si>
    <t>Recommendation Accuracy: (i) Hit Rate @ K (HR@K) (ii) Mean Reciprocal Rank (MRR)
Adaptability: (i) Dynamic Intent Adaptation (DIA); (ii) Intent Drift Recovery (IDR)
User Engagement: Interaction Rate
Efficiency: Query Processing Time</t>
  </si>
  <si>
    <t xml:space="preserve">MovieLens (ML-20M)
Amazon Product Reviews Dataset
</t>
  </si>
  <si>
    <t>explore more sophisticated
weighting mechanisms, incorporating user feedback, and ex-
panding the system’s capabilities to handle more complex
conversational scenarios.</t>
  </si>
  <si>
    <t>Integrate multimodal clinical data (EHR, genomics) and pharmaceutical databases.
Use a dynamic retrieval mechanism to retrieve relevant knowledge in real time.
 Generate personalized treatment recommendations that are accurate, safe, and interpretable.
Manage safety</t>
  </si>
  <si>
    <t>LLM+RAG+GNN</t>
  </si>
  <si>
    <t xml:space="preserve"> Patient data and pharmaceutical knowledge are modeled as a heterogeneous graph. 
Graph Neural Networks are trained with the graph, which constitutes the knowledge base. 
A dynamic retrieval module selects relevant content, which feeds a generative model to produce the recommendation.
A security layer verifies interactions or contraindications and releases the final validated recommendation.
</t>
  </si>
  <si>
    <t>More accurate and personalized recommendations
Dynamic adaptation
Risk reduction
Explainability</t>
  </si>
  <si>
    <t>Precision and Recall: Measure the accuracy of recommendations.
NDCG: Evaluate the relevance of the ranked recommendations.
Safety: Quantify the detection of contraindicated drug interactions and the severity of flagged risks.
Trustworthiness: Assess the interpretability and evidence grounding of the recommendations.</t>
  </si>
  <si>
    <t>scalability of the framework, integrate of additional knowledge sources, and explore applications beyond personalized drug recommendations.</t>
  </si>
  <si>
    <t>Treatment Recommendations</t>
  </si>
  <si>
    <t xml:space="preserve">They are not mentioned in the article. 
Emerging: (i) Validation only on simulated scenarios; (ii) Absence of “end-to-end” clinical trials; </t>
  </si>
  <si>
    <t>Personalized nutritional coaching for people with cardiometabolic conditions</t>
  </si>
  <si>
    <t>Switzerland/Turkey/Netherlands</t>
  </si>
  <si>
    <t>Extend the EREBOTS framework with modules for explainability (XAI).
Implement a virtual assistant for food recommendations with explainability capabilities.
Test the effectiveness and acceptance of the assistant through a real user study.
Evaluate usability, transparency, and user trust in the system.</t>
  </si>
  <si>
    <t>Patients</t>
  </si>
  <si>
    <t>MAS+FSM+Rules+Heuristic+post-hoc XAI</t>
  </si>
  <si>
    <t>Integrating other explainability systems 
Implement a Doctor Agent, which is a domain expert agent who can review and evaluate recommendations. 
Do a long-term study</t>
  </si>
  <si>
    <t xml:space="preserve">The FSM applies rules, plus the recommendation engine filters based on explicit constraints and conditional logic. </t>
  </si>
  <si>
    <t>Personalized dietary recommendations based on profile, preferences, and goals.</t>
  </si>
  <si>
    <t>Number of recommendations accepted/rejected.
Types of feedback provided.
User actions (e.g., requests for explanations, images, etc.).
Average duration in chatbot states.</t>
  </si>
  <si>
    <t>44 real patients</t>
  </si>
  <si>
    <t>Virtual assistant for nutrition</t>
  </si>
  <si>
    <t xml:space="preserve">Respect for Privacy
Context agnostic application 
Modular application </t>
  </si>
  <si>
    <t>Chatbot, cross-platform and multi-application frontend. 
Recommendation system
Feedback system
XAI functionality</t>
  </si>
  <si>
    <t xml:space="preserve">Short-term study 
Explanations not always convincing
Limited dialogue options </t>
  </si>
  <si>
    <t>Develop a comprehensive, hybrid framework that simultaneously supports:
(i) Physical activity recommendations. (ii) Dietary recommendations. (iii) Educational recommendations. 
Provide highly personalized recommendations based on contextual parameters and expert guidelines.
Integrate expert knowledge into the generation of recommendations.</t>
  </si>
  <si>
    <t xml:space="preserve">Rule-based + knowledge-based </t>
  </si>
  <si>
    <t>Automate the pre-selection of educational content, reducing the burden on experts.
Implement feedback mechanisms to monitor whether or not the user follows the recommendations.
Develop a more automated and flexible system for automatic generation of customized diet menus under specific constraints.</t>
  </si>
  <si>
    <t>Diet Recommendation System</t>
  </si>
  <si>
    <t>Is a conceptual article and does not discuss the issue</t>
  </si>
  <si>
    <t>Italy</t>
  </si>
  <si>
    <t>Design a Personal Medical Digital Assistant Agent (PMDA) integrated with cognitive services to assist doctors during critical trauma management, increasing the ability to predict clinical risks and improving the speed and effectiveness of medical decisions</t>
  </si>
  <si>
    <t>MAS+BDI+ML</t>
  </si>
  <si>
    <t>Personal Medical Digital Assistant Agent: In this work, the BDI agent is called Trauma Assistant Agent and is responsible for collecting clinical data, generating predefined local alerts based on pre-built medical rules, and interacting with the medical user
Trauma Cognitive Service: It is a cognitive service implemented through an LSTM-type neural network. It has the role of generating alerts based on predictions derived from data analysis.
The interaction works as follows: 
The Trauma Assistant Agent continuously acquires data from physicians and monitoring services. It maintains and updates a belief base (beliefs) in real time. It communicates the collected data to a central service called Ongoing Trauma Service, which stores and updates the status of current trauma management.
The Trauma Cognitive Service asynchronously and continuously reads data from the Ongoing Trauma Service. Using the LSTM network, it analyzes historical and current data in real time, generating a prediction of whether the patient will go into shock in the next 15 minutes. If the prediction is positive (high risk of shock), the cognitive service sends an alert to the Trauma Assistant Agent.
The Trauma Assistant Agent: Receives the alert generated by the cognitive service and integrates it with any internally generated alerts from its own predefined rules.</t>
  </si>
  <si>
    <t xml:space="preserve">the PMDA incorporates and applies knowledge (rules) to generate alerts based on the information collected. 
Data from the LSTM are examined by the rule system before generating alerts. </t>
  </si>
  <si>
    <t>Transparent explanations of recommendations</t>
  </si>
  <si>
    <t>accuracy, precision, recall, F1</t>
  </si>
  <si>
    <t>The paper does not present future challenges. It is inferred that they concern in-depth testing of the developed prototype</t>
  </si>
  <si>
    <t>Trauma management</t>
  </si>
  <si>
    <t xml:space="preserve">The paper does not present the limitations and possible solutions. </t>
  </si>
  <si>
    <t>Switzerland/Spain</t>
  </si>
  <si>
    <t>Develop a hybrid AI framework that enables improved FL communication efficiency, aggregate model quality, scalability, personalization, and resilience.</t>
  </si>
  <si>
    <t>FL + MAS + GP</t>
  </si>
  <si>
    <t>(i) MAS for Communication Efficiency; (ii) GP-Based Aggregation.</t>
  </si>
  <si>
    <t>Respect for privacy</t>
  </si>
  <si>
    <t>All the goal, is a position paper</t>
  </si>
  <si>
    <t xml:space="preserve">Processed papers </t>
  </si>
  <si>
    <t xml:space="preserve">Remaining papers </t>
  </si>
  <si>
    <t>Years</t>
  </si>
  <si>
    <t>N° Publications</t>
  </si>
  <si>
    <t>Nation</t>
  </si>
  <si>
    <t>Publications</t>
  </si>
  <si>
    <t>Continent</t>
  </si>
  <si>
    <t>Algeria</t>
  </si>
  <si>
    <t>Africa</t>
  </si>
  <si>
    <t>America</t>
  </si>
  <si>
    <t>Bangladesh</t>
  </si>
  <si>
    <t>Asia</t>
  </si>
  <si>
    <t>India</t>
  </si>
  <si>
    <t>Japan</t>
  </si>
  <si>
    <t>Pakistan</t>
  </si>
  <si>
    <t>Saudi Arabia</t>
  </si>
  <si>
    <t>Singapore</t>
  </si>
  <si>
    <t>Taiwan</t>
  </si>
  <si>
    <t>Denmark</t>
  </si>
  <si>
    <t>Europe</t>
  </si>
  <si>
    <t>France</t>
  </si>
  <si>
    <t>Hungary</t>
  </si>
  <si>
    <t>Ireland</t>
  </si>
  <si>
    <t>Luxembourg</t>
  </si>
  <si>
    <t>Turkey</t>
  </si>
  <si>
    <t>Sum to Year</t>
  </si>
  <si>
    <t>Papers Type</t>
  </si>
  <si>
    <t>Type</t>
  </si>
  <si>
    <t>Number</t>
  </si>
  <si>
    <t>%</t>
  </si>
  <si>
    <t xml:space="preserve"> </t>
  </si>
  <si>
    <t>Automated planning</t>
  </si>
  <si>
    <t>Education</t>
  </si>
  <si>
    <t>Hybrid AI</t>
  </si>
  <si>
    <t>Personalized AI-based assistance</t>
  </si>
  <si>
    <t>Recommendation systems</t>
  </si>
  <si>
    <t>Refined Dati</t>
  </si>
  <si>
    <t>Domain agnostic</t>
  </si>
  <si>
    <t>User</t>
  </si>
  <si>
    <t>N.</t>
  </si>
  <si>
    <t>Paper ID</t>
  </si>
  <si>
    <t>Autonomous vehicles</t>
  </si>
  <si>
    <t>Companies and professionals</t>
  </si>
  <si>
    <t>7,11,16,19,32,57,67,78,79</t>
  </si>
  <si>
    <t xml:space="preserve">Doctors and health professionals </t>
  </si>
  <si>
    <t>1,9,18,30,31,35,50,55,57,58,62,69,70,87,109</t>
  </si>
  <si>
    <t>Generic users</t>
  </si>
  <si>
    <t>20,29,39,54,71,72</t>
  </si>
  <si>
    <t>1,9,18,30,31,35,39,69,70,87,92,104</t>
  </si>
  <si>
    <t>Researchers</t>
  </si>
  <si>
    <t>12,13,17,32,37,41,50,57,64,70,73,74,75,77,84,113</t>
  </si>
  <si>
    <t>Students and professors</t>
  </si>
  <si>
    <t>2,5,50,78</t>
  </si>
  <si>
    <t>Category</t>
  </si>
  <si>
    <t>Personalized coaching and health support</t>
  </si>
  <si>
    <t>1,9,35,50,55,69,92,87</t>
  </si>
  <si>
    <t>Decision support systems</t>
  </si>
  <si>
    <t>2,6,17,19,30,58,62,67,78,109</t>
  </si>
  <si>
    <t>2,5,39,54,79,84,87,104</t>
  </si>
  <si>
    <t>User Modeling, Monitoring and Adaptation</t>
  </si>
  <si>
    <t>5,19,41,72</t>
  </si>
  <si>
    <t>Hybrid Architectures, Frameworks and Theoretical Contributions</t>
  </si>
  <si>
    <t>7,9,12,13,16,18,29,31,32,37,54,64,70,77,113</t>
  </si>
  <si>
    <t>Ethical and Human-Centered AI</t>
  </si>
  <si>
    <t>39,62,70,87</t>
  </si>
  <si>
    <t>Overcoming Limitations of LLMs in Complex Reasoning</t>
  </si>
  <si>
    <t>20,55,62,67,69,71,73,74,79,92</t>
  </si>
  <si>
    <t>Human-AI Interaction / Conversational Agents</t>
  </si>
  <si>
    <t>11,20,55,57,75,84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</si>
</sst>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0"/>
      <color rgb="FF000000"/>
      <name val="Arial"/>
    </font>
    <font>
      <sz val="10"/>
      <name val="Arial"/>
      <family val="2"/>
    </font>
    <font>
      <sz val="9"/>
      <name val="Arial"/>
      <family val="2"/>
    </font>
    <font>
      <sz val="10"/>
      <color rgb="FF000000"/>
      <name val="Arial"/>
      <family val="2"/>
    </font>
    <font>
      <b/>
      <sz val="10"/>
      <name val="Arial"/>
      <family val="2"/>
    </font>
    <font>
      <sz val="11"/>
      <name val="Arial"/>
      <family val="2"/>
    </font>
    <font>
      <b/>
      <sz val="10"/>
      <color rgb="FF000000"/>
      <name val="Arial"/>
      <family val="2"/>
    </font>
    <font>
      <sz val="10"/>
      <color rgb="FF000000"/>
      <name val="Helvetica"/>
      <family val="2"/>
    </font>
    <font>
      <sz val="10"/>
      <color rgb="FFFF0000"/>
      <name val="Arial"/>
      <family val="2"/>
    </font>
    <font>
      <b/>
      <sz val="9"/>
      <name val="Arial"/>
      <family val="2"/>
    </font>
  </fonts>
  <fills count="13">
    <fill>
      <patternFill patternType="none"/>
    </fill>
    <fill>
      <patternFill patternType="gray125"/>
    </fill>
    <fill>
      <patternFill patternType="solid">
        <fgColor rgb="FFFFFFFF"/>
        <bgColor rgb="FFFFFFFF"/>
      </patternFill>
    </fill>
    <fill>
      <patternFill patternType="solid">
        <fgColor rgb="FFD9EAD3"/>
        <bgColor rgb="FFD9EAD3"/>
      </patternFill>
    </fill>
    <fill>
      <patternFill patternType="solid">
        <fgColor rgb="FFF4CCCC"/>
        <bgColor rgb="FFF4CCCC"/>
      </patternFill>
    </fill>
    <fill>
      <patternFill patternType="solid">
        <fgColor theme="9" tint="0.59999389629810485"/>
        <bgColor indexed="64"/>
      </patternFill>
    </fill>
    <fill>
      <patternFill patternType="solid">
        <fgColor rgb="FFFF7E79"/>
        <bgColor indexed="64"/>
      </patternFill>
    </fill>
    <fill>
      <patternFill patternType="solid">
        <fgColor rgb="FFF0EC69"/>
        <bgColor indexed="64"/>
      </patternFill>
    </fill>
    <fill>
      <patternFill patternType="solid">
        <fgColor rgb="FFFF0000"/>
        <bgColor indexed="64"/>
      </patternFill>
    </fill>
    <fill>
      <patternFill patternType="solid">
        <fgColor rgb="FFC00000"/>
        <bgColor indexed="64"/>
      </patternFill>
    </fill>
    <fill>
      <patternFill patternType="solid">
        <fgColor rgb="FFFFC000"/>
        <bgColor indexed="64"/>
      </patternFill>
    </fill>
    <fill>
      <patternFill patternType="solid">
        <fgColor rgb="FF92D050"/>
        <bgColor indexed="64"/>
      </patternFill>
    </fill>
    <fill>
      <patternFill patternType="solid">
        <fgColor theme="9" tint="0.79998168889431442"/>
        <bgColor indexed="64"/>
      </patternFill>
    </fill>
  </fills>
  <borders count="59">
    <border>
      <left/>
      <right/>
      <top/>
      <bottom/>
      <diagonal/>
    </border>
    <border>
      <left/>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theme="1"/>
      </left>
      <right style="thin">
        <color theme="1"/>
      </right>
      <top style="thin">
        <color theme="1"/>
      </top>
      <bottom style="thin">
        <color theme="1"/>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thin">
        <color rgb="FF000000"/>
      </bottom>
      <diagonal/>
    </border>
    <border>
      <left style="medium">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theme="1"/>
      </left>
      <right style="thin">
        <color theme="1"/>
      </right>
      <top/>
      <bottom style="thin">
        <color theme="1"/>
      </bottom>
      <diagonal/>
    </border>
    <border>
      <left style="thin">
        <color rgb="FF000000"/>
      </left>
      <right/>
      <top/>
      <bottom style="thin">
        <color indexed="64"/>
      </bottom>
      <diagonal/>
    </border>
    <border>
      <left/>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bottom/>
      <diagonal/>
    </border>
    <border>
      <left/>
      <right style="thin">
        <color rgb="FF000000"/>
      </right>
      <top/>
      <bottom/>
      <diagonal/>
    </border>
    <border>
      <left style="thin">
        <color indexed="64"/>
      </left>
      <right style="medium">
        <color indexed="64"/>
      </right>
      <top style="medium">
        <color indexed="64"/>
      </top>
      <bottom/>
      <diagonal/>
    </border>
  </borders>
  <cellStyleXfs count="1">
    <xf numFmtId="0" fontId="0" fillId="0" borderId="0"/>
  </cellStyleXfs>
  <cellXfs count="191">
    <xf numFmtId="0" fontId="0" fillId="0" borderId="0" xfId="0" applyAlignment="1">
      <alignment wrapText="1"/>
    </xf>
    <xf numFmtId="0" fontId="1" fillId="0" borderId="0" xfId="0" applyFont="1" applyAlignment="1">
      <alignment horizontal="center" vertical="center" wrapText="1"/>
    </xf>
    <xf numFmtId="0" fontId="1" fillId="0" borderId="1" xfId="0" applyFont="1" applyBorder="1" applyAlignment="1">
      <alignment horizontal="center" wrapText="1"/>
    </xf>
    <xf numFmtId="0" fontId="1" fillId="0" borderId="2" xfId="0" applyFont="1" applyBorder="1" applyAlignment="1">
      <alignment horizontal="center" wrapText="1"/>
    </xf>
    <xf numFmtId="0" fontId="1" fillId="0" borderId="3" xfId="0" applyFont="1" applyBorder="1" applyAlignment="1">
      <alignment wrapText="1"/>
    </xf>
    <xf numFmtId="0" fontId="1" fillId="0" borderId="5" xfId="0" applyFont="1" applyBorder="1" applyAlignment="1">
      <alignment wrapText="1"/>
    </xf>
    <xf numFmtId="0" fontId="1" fillId="0" borderId="0" xfId="0" applyFont="1" applyAlignment="1">
      <alignment wrapText="1"/>
    </xf>
    <xf numFmtId="0" fontId="1" fillId="0" borderId="4" xfId="0" applyFont="1" applyBorder="1" applyAlignment="1">
      <alignment horizontal="center" wrapText="1"/>
    </xf>
    <xf numFmtId="0" fontId="1" fillId="0" borderId="6" xfId="0" applyFont="1" applyBorder="1" applyAlignment="1">
      <alignment horizontal="center" vertical="center" wrapText="1"/>
    </xf>
    <xf numFmtId="0" fontId="1" fillId="0" borderId="6"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left" wrapText="1"/>
    </xf>
    <xf numFmtId="0" fontId="1" fillId="0" borderId="9" xfId="0" applyFont="1" applyBorder="1" applyAlignment="1">
      <alignment horizontal="center" vertical="center" wrapText="1"/>
    </xf>
    <xf numFmtId="0" fontId="1" fillId="0" borderId="9" xfId="0" applyFont="1" applyBorder="1" applyAlignment="1">
      <alignment wrapText="1"/>
    </xf>
    <xf numFmtId="0" fontId="1" fillId="0" borderId="1" xfId="0" applyFont="1" applyBorder="1" applyAlignment="1">
      <alignment horizontal="center" vertical="center"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0" xfId="0" applyFont="1" applyAlignment="1">
      <alignment horizontal="center" wrapText="1"/>
    </xf>
    <xf numFmtId="0" fontId="1" fillId="0" borderId="0" xfId="0" applyFont="1" applyAlignment="1">
      <alignment horizontal="right" wrapText="1"/>
    </xf>
    <xf numFmtId="0" fontId="1" fillId="0" borderId="13" xfId="0" applyFont="1" applyBorder="1" applyAlignment="1">
      <alignment horizontal="center" wrapText="1"/>
    </xf>
    <xf numFmtId="0" fontId="0" fillId="0" borderId="13" xfId="0" applyBorder="1" applyAlignment="1">
      <alignment wrapText="1"/>
    </xf>
    <xf numFmtId="0" fontId="6" fillId="0" borderId="13" xfId="0" applyFont="1" applyBorder="1" applyAlignment="1">
      <alignment wrapText="1"/>
    </xf>
    <xf numFmtId="0" fontId="4" fillId="0" borderId="12" xfId="0" applyFont="1" applyBorder="1" applyAlignment="1">
      <alignment wrapText="1"/>
    </xf>
    <xf numFmtId="0" fontId="3" fillId="0" borderId="13" xfId="0" applyFont="1" applyBorder="1" applyAlignment="1">
      <alignment wrapText="1"/>
    </xf>
    <xf numFmtId="0" fontId="1" fillId="0" borderId="5" xfId="0" applyFont="1" applyBorder="1" applyAlignment="1">
      <alignment horizontal="center" vertical="center" wrapText="1"/>
    </xf>
    <xf numFmtId="0" fontId="3" fillId="0" borderId="0" xfId="0" applyFont="1" applyAlignment="1">
      <alignment horizontal="center" vertical="center" wrapText="1"/>
    </xf>
    <xf numFmtId="0" fontId="1" fillId="0" borderId="0" xfId="0" applyFont="1" applyAlignment="1">
      <alignment horizontal="left" vertical="center" wrapText="1"/>
    </xf>
    <xf numFmtId="0" fontId="1" fillId="0" borderId="10" xfId="0" applyFont="1" applyBorder="1" applyAlignment="1">
      <alignment horizontal="center" vertical="center" wrapText="1"/>
    </xf>
    <xf numFmtId="0" fontId="1" fillId="5" borderId="13" xfId="0" applyFont="1" applyFill="1" applyBorder="1" applyAlignment="1">
      <alignment horizontal="center" wrapText="1"/>
    </xf>
    <xf numFmtId="0" fontId="1" fillId="6" borderId="13" xfId="0" applyFont="1" applyFill="1" applyBorder="1" applyAlignment="1">
      <alignment horizontal="center" wrapText="1"/>
    </xf>
    <xf numFmtId="0" fontId="1" fillId="7" borderId="13" xfId="0" applyFont="1" applyFill="1" applyBorder="1" applyAlignment="1">
      <alignment horizontal="center" wrapText="1"/>
    </xf>
    <xf numFmtId="0" fontId="4" fillId="0" borderId="13" xfId="0" applyFont="1" applyBorder="1" applyAlignment="1">
      <alignment wrapText="1"/>
    </xf>
    <xf numFmtId="0" fontId="4" fillId="0" borderId="2" xfId="0" applyFont="1" applyBorder="1" applyAlignment="1">
      <alignment horizontal="center" wrapText="1"/>
    </xf>
    <xf numFmtId="0" fontId="4" fillId="0" borderId="3" xfId="0" applyFont="1" applyBorder="1" applyAlignment="1">
      <alignment horizontal="center" wrapText="1"/>
    </xf>
    <xf numFmtId="0" fontId="4" fillId="0" borderId="6" xfId="0" applyFont="1" applyBorder="1" applyAlignment="1">
      <alignment horizontal="center" wrapText="1"/>
    </xf>
    <xf numFmtId="0" fontId="4" fillId="0" borderId="6" xfId="0" applyFont="1" applyBorder="1" applyAlignment="1">
      <alignment wrapText="1"/>
    </xf>
    <xf numFmtId="0" fontId="3" fillId="0" borderId="0" xfId="0" applyFont="1" applyAlignment="1">
      <alignment wrapText="1"/>
    </xf>
    <xf numFmtId="0" fontId="0" fillId="0" borderId="15" xfId="0" applyBorder="1" applyAlignment="1">
      <alignment wrapText="1"/>
    </xf>
    <xf numFmtId="49" fontId="0" fillId="0" borderId="13" xfId="0" applyNumberFormat="1" applyBorder="1" applyAlignment="1">
      <alignment wrapText="1"/>
    </xf>
    <xf numFmtId="1" fontId="3" fillId="0" borderId="13" xfId="0" applyNumberFormat="1" applyFont="1" applyBorder="1" applyAlignment="1">
      <alignment wrapText="1"/>
    </xf>
    <xf numFmtId="0" fontId="6" fillId="0" borderId="15" xfId="0" applyFont="1" applyBorder="1" applyAlignment="1">
      <alignment wrapText="1"/>
    </xf>
    <xf numFmtId="0" fontId="4" fillId="0" borderId="13" xfId="0" applyFont="1" applyBorder="1" applyAlignment="1">
      <alignment horizontal="center" wrapText="1"/>
    </xf>
    <xf numFmtId="0" fontId="4" fillId="0" borderId="16" xfId="0" applyFont="1" applyBorder="1" applyAlignment="1">
      <alignment wrapText="1"/>
    </xf>
    <xf numFmtId="0" fontId="3" fillId="0" borderId="29" xfId="0" applyFont="1" applyBorder="1" applyAlignment="1">
      <alignment wrapText="1"/>
    </xf>
    <xf numFmtId="0" fontId="0" fillId="0" borderId="29" xfId="0" applyBorder="1" applyAlignment="1">
      <alignment wrapText="1"/>
    </xf>
    <xf numFmtId="0" fontId="4" fillId="0" borderId="25" xfId="0" applyFont="1" applyBorder="1" applyAlignment="1">
      <alignment vertical="center" wrapText="1"/>
    </xf>
    <xf numFmtId="0" fontId="4" fillId="0" borderId="26"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28" xfId="0" applyFont="1" applyBorder="1" applyAlignment="1">
      <alignment horizontal="center" vertical="center" wrapText="1"/>
    </xf>
    <xf numFmtId="0" fontId="4" fillId="0" borderId="24" xfId="0" applyFont="1" applyBorder="1" applyAlignment="1">
      <alignment horizontal="center" vertical="center" wrapText="1"/>
    </xf>
    <xf numFmtId="0" fontId="1" fillId="0" borderId="7" xfId="0" applyFont="1" applyBorder="1" applyAlignment="1">
      <alignment vertical="center" wrapText="1"/>
    </xf>
    <xf numFmtId="0" fontId="1" fillId="0" borderId="15" xfId="0" applyFont="1" applyBorder="1" applyAlignment="1">
      <alignment vertical="center" wrapText="1"/>
    </xf>
    <xf numFmtId="0" fontId="7" fillId="0" borderId="15" xfId="0" applyFont="1" applyBorder="1" applyAlignment="1">
      <alignment vertical="center" wrapText="1"/>
    </xf>
    <xf numFmtId="0" fontId="1" fillId="0" borderId="3" xfId="0" applyFont="1" applyBorder="1" applyAlignment="1">
      <alignment vertical="center" wrapText="1"/>
    </xf>
    <xf numFmtId="0" fontId="1" fillId="0" borderId="10" xfId="0" applyFont="1" applyBorder="1" applyAlignment="1">
      <alignment vertical="center" wrapText="1"/>
    </xf>
    <xf numFmtId="0" fontId="1" fillId="0" borderId="13" xfId="0" applyFont="1" applyBorder="1" applyAlignment="1">
      <alignment vertical="center" wrapText="1"/>
    </xf>
    <xf numFmtId="0" fontId="1" fillId="0" borderId="2" xfId="0" applyFont="1" applyBorder="1" applyAlignment="1">
      <alignment vertical="center" wrapText="1"/>
    </xf>
    <xf numFmtId="0" fontId="1" fillId="0" borderId="8" xfId="0" applyFont="1" applyBorder="1" applyAlignment="1">
      <alignment vertical="center" wrapText="1"/>
    </xf>
    <xf numFmtId="0" fontId="3" fillId="0" borderId="13" xfId="0" applyFont="1" applyBorder="1" applyAlignment="1">
      <alignment vertical="center" wrapText="1"/>
    </xf>
    <xf numFmtId="0" fontId="1" fillId="0" borderId="19" xfId="0" applyFont="1" applyBorder="1" applyAlignment="1">
      <alignment vertical="center" wrapText="1"/>
    </xf>
    <xf numFmtId="0" fontId="1" fillId="0" borderId="14" xfId="0" applyFont="1" applyBorder="1" applyAlignment="1">
      <alignment vertical="center" wrapText="1"/>
    </xf>
    <xf numFmtId="0" fontId="1" fillId="8" borderId="3" xfId="0" applyFont="1" applyFill="1" applyBorder="1" applyAlignment="1">
      <alignment vertical="center" wrapText="1"/>
    </xf>
    <xf numFmtId="0" fontId="1" fillId="8" borderId="1" xfId="0" applyFont="1" applyFill="1" applyBorder="1" applyAlignment="1">
      <alignment horizontal="center" vertical="center" wrapText="1"/>
    </xf>
    <xf numFmtId="0" fontId="1" fillId="8" borderId="2" xfId="0" applyFont="1" applyFill="1" applyBorder="1" applyAlignment="1">
      <alignment vertical="center" wrapText="1"/>
    </xf>
    <xf numFmtId="0" fontId="1" fillId="8" borderId="13" xfId="0" applyFont="1" applyFill="1" applyBorder="1" applyAlignment="1">
      <alignment vertical="center" wrapText="1"/>
    </xf>
    <xf numFmtId="0" fontId="1" fillId="0" borderId="18" xfId="0" applyFont="1" applyBorder="1" applyAlignment="1">
      <alignment vertical="center" wrapText="1"/>
    </xf>
    <xf numFmtId="0" fontId="1" fillId="0" borderId="18" xfId="0" applyFont="1" applyBorder="1" applyAlignment="1">
      <alignment horizontal="center" vertical="center" wrapText="1"/>
    </xf>
    <xf numFmtId="0" fontId="1" fillId="0" borderId="16" xfId="0" applyFont="1" applyBorder="1" applyAlignment="1">
      <alignment vertical="center" wrapText="1"/>
    </xf>
    <xf numFmtId="0" fontId="4" fillId="0" borderId="31"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3" xfId="0" applyFont="1" applyBorder="1" applyAlignment="1">
      <alignment wrapText="1"/>
    </xf>
    <xf numFmtId="0" fontId="8" fillId="0" borderId="0" xfId="0" applyFont="1" applyAlignment="1">
      <alignment wrapText="1"/>
    </xf>
    <xf numFmtId="0" fontId="1" fillId="0" borderId="33" xfId="0" applyFont="1" applyBorder="1" applyAlignment="1">
      <alignment horizontal="center" vertical="center" wrapText="1"/>
    </xf>
    <xf numFmtId="0" fontId="1" fillId="0" borderId="16" xfId="0" applyFont="1" applyBorder="1" applyAlignment="1">
      <alignment wrapText="1"/>
    </xf>
    <xf numFmtId="0" fontId="1" fillId="0" borderId="18" xfId="0" applyFont="1" applyBorder="1" applyAlignment="1">
      <alignment horizontal="center" wrapText="1"/>
    </xf>
    <xf numFmtId="0" fontId="1" fillId="0" borderId="34" xfId="0" applyFont="1" applyBorder="1" applyAlignment="1">
      <alignment horizontal="center" vertical="center" wrapText="1"/>
    </xf>
    <xf numFmtId="0" fontId="1" fillId="0" borderId="35" xfId="0" applyFont="1" applyBorder="1" applyAlignment="1">
      <alignment horizontal="center" vertical="center" wrapText="1"/>
    </xf>
    <xf numFmtId="0" fontId="1" fillId="0" borderId="36" xfId="0" applyFont="1" applyBorder="1" applyAlignment="1">
      <alignment horizontal="left" wrapText="1"/>
    </xf>
    <xf numFmtId="0" fontId="1" fillId="0" borderId="37" xfId="0" applyFont="1" applyBorder="1" applyAlignment="1">
      <alignment vertical="center" wrapText="1"/>
    </xf>
    <xf numFmtId="0" fontId="1" fillId="0" borderId="38" xfId="0" applyFont="1" applyBorder="1" applyAlignment="1">
      <alignment horizontal="left" vertical="center" wrapText="1"/>
    </xf>
    <xf numFmtId="0" fontId="1" fillId="0" borderId="39" xfId="0" applyFont="1" applyBorder="1" applyAlignment="1">
      <alignment vertical="center" wrapText="1"/>
    </xf>
    <xf numFmtId="0" fontId="3" fillId="0" borderId="0" xfId="0" applyFont="1" applyAlignment="1">
      <alignment vertical="center" wrapText="1"/>
    </xf>
    <xf numFmtId="0" fontId="3" fillId="0" borderId="39" xfId="0" applyFont="1" applyBorder="1" applyAlignment="1">
      <alignment vertical="center" wrapText="1"/>
    </xf>
    <xf numFmtId="0" fontId="1" fillId="8" borderId="38" xfId="0" applyFont="1" applyFill="1" applyBorder="1" applyAlignment="1">
      <alignment horizontal="left" vertical="center" wrapText="1"/>
    </xf>
    <xf numFmtId="0" fontId="1" fillId="8" borderId="39" xfId="0" applyFont="1" applyFill="1" applyBorder="1" applyAlignment="1">
      <alignment vertical="center" wrapText="1"/>
    </xf>
    <xf numFmtId="0" fontId="1" fillId="0" borderId="38" xfId="0" applyFont="1" applyBorder="1" applyAlignment="1">
      <alignment vertical="center" wrapText="1"/>
    </xf>
    <xf numFmtId="0" fontId="1" fillId="0" borderId="40" xfId="0" applyFont="1" applyBorder="1" applyAlignment="1">
      <alignment vertical="center" wrapText="1"/>
    </xf>
    <xf numFmtId="0" fontId="1" fillId="0" borderId="36" xfId="0" applyFont="1" applyBorder="1" applyAlignment="1">
      <alignment horizontal="left" vertical="center" wrapText="1"/>
    </xf>
    <xf numFmtId="0" fontId="1" fillId="0" borderId="40" xfId="0" applyFont="1" applyBorder="1" applyAlignment="1">
      <alignment horizontal="left" vertical="center" wrapText="1"/>
    </xf>
    <xf numFmtId="0" fontId="1" fillId="0" borderId="41" xfId="0" applyFont="1" applyBorder="1" applyAlignment="1">
      <alignment vertical="center" wrapText="1"/>
    </xf>
    <xf numFmtId="0" fontId="1" fillId="0" borderId="38" xfId="0" applyFont="1" applyBorder="1" applyAlignment="1">
      <alignment horizontal="left" wrapText="1"/>
    </xf>
    <xf numFmtId="0" fontId="1" fillId="0" borderId="39" xfId="0" applyFont="1" applyBorder="1" applyAlignment="1">
      <alignment wrapText="1"/>
    </xf>
    <xf numFmtId="0" fontId="1" fillId="0" borderId="42" xfId="0" applyFont="1" applyBorder="1" applyAlignment="1">
      <alignment horizontal="left" wrapText="1"/>
    </xf>
    <xf numFmtId="0" fontId="1" fillId="0" borderId="20" xfId="0" applyFont="1" applyBorder="1" applyAlignment="1">
      <alignment wrapText="1"/>
    </xf>
    <xf numFmtId="0" fontId="1" fillId="0" borderId="30" xfId="0" applyFont="1" applyBorder="1" applyAlignment="1">
      <alignment wrapText="1"/>
    </xf>
    <xf numFmtId="0" fontId="1" fillId="0" borderId="21" xfId="0" applyFont="1" applyBorder="1" applyAlignment="1">
      <alignment horizontal="center" wrapText="1"/>
    </xf>
    <xf numFmtId="0" fontId="1" fillId="0" borderId="43" xfId="0" applyFont="1" applyBorder="1" applyAlignment="1">
      <alignment wrapText="1"/>
    </xf>
    <xf numFmtId="0" fontId="6" fillId="0" borderId="44" xfId="0" applyFont="1" applyBorder="1" applyAlignment="1">
      <alignment wrapText="1"/>
    </xf>
    <xf numFmtId="0" fontId="1" fillId="9" borderId="0" xfId="0" applyFont="1" applyFill="1" applyAlignment="1">
      <alignment horizontal="center" vertical="center" wrapText="1"/>
    </xf>
    <xf numFmtId="0" fontId="1" fillId="0" borderId="45" xfId="0" applyFont="1" applyBorder="1" applyAlignment="1">
      <alignment horizontal="center" vertical="center" wrapText="1"/>
    </xf>
    <xf numFmtId="0" fontId="1" fillId="0" borderId="46" xfId="0" applyFont="1" applyBorder="1" applyAlignment="1">
      <alignment horizontal="center" vertical="center" wrapText="1"/>
    </xf>
    <xf numFmtId="0" fontId="1" fillId="10" borderId="0" xfId="0" applyFont="1" applyFill="1" applyAlignment="1">
      <alignment horizontal="center" vertical="center" wrapText="1"/>
    </xf>
    <xf numFmtId="0" fontId="8" fillId="9" borderId="0" xfId="0" applyFont="1" applyFill="1" applyAlignment="1">
      <alignment horizontal="center" vertical="center" wrapText="1"/>
    </xf>
    <xf numFmtId="0" fontId="0" fillId="0" borderId="0" xfId="0" applyAlignment="1">
      <alignment horizontal="center" wrapText="1"/>
    </xf>
    <xf numFmtId="0" fontId="2" fillId="0" borderId="0" xfId="0" applyFont="1" applyAlignment="1">
      <alignment horizontal="center" vertical="center" wrapText="1"/>
    </xf>
    <xf numFmtId="0" fontId="4" fillId="5" borderId="47" xfId="0" applyFont="1" applyFill="1" applyBorder="1" applyAlignment="1">
      <alignment horizontal="center" vertical="center" wrapText="1"/>
    </xf>
    <xf numFmtId="0" fontId="9" fillId="5" borderId="20" xfId="0" applyFont="1" applyFill="1" applyBorder="1" applyAlignment="1">
      <alignment horizontal="center" vertical="center" wrapText="1"/>
    </xf>
    <xf numFmtId="0" fontId="9" fillId="5" borderId="43" xfId="0" applyFont="1" applyFill="1" applyBorder="1" applyAlignment="1">
      <alignment horizontal="center" vertical="center" wrapText="1"/>
    </xf>
    <xf numFmtId="0" fontId="1" fillId="7" borderId="0" xfId="0" applyFont="1" applyFill="1" applyAlignment="1">
      <alignment horizontal="center" vertical="center" wrapText="1"/>
    </xf>
    <xf numFmtId="0" fontId="1" fillId="9" borderId="0" xfId="0" applyFont="1" applyFill="1" applyAlignment="1">
      <alignment horizontal="left" vertical="center" wrapText="1"/>
    </xf>
    <xf numFmtId="0" fontId="1" fillId="8" borderId="0" xfId="0" applyFont="1" applyFill="1" applyAlignment="1">
      <alignment horizontal="center" vertical="center" wrapText="1"/>
    </xf>
    <xf numFmtId="0" fontId="3" fillId="0" borderId="53" xfId="0" applyFont="1" applyBorder="1" applyAlignment="1">
      <alignment wrapText="1"/>
    </xf>
    <xf numFmtId="0" fontId="1" fillId="0" borderId="48" xfId="0" applyFont="1" applyBorder="1" applyAlignment="1">
      <alignment horizontal="center" vertical="center" wrapText="1"/>
    </xf>
    <xf numFmtId="0" fontId="1" fillId="0" borderId="42" xfId="0" applyFont="1" applyBorder="1" applyAlignment="1">
      <alignment horizontal="center" vertical="center" wrapText="1"/>
    </xf>
    <xf numFmtId="0" fontId="1" fillId="0" borderId="43" xfId="0" applyFont="1" applyBorder="1" applyAlignment="1">
      <alignment horizontal="center" vertical="center" wrapText="1"/>
    </xf>
    <xf numFmtId="0" fontId="1" fillId="0" borderId="53" xfId="0" applyFont="1" applyBorder="1" applyAlignment="1">
      <alignment wrapText="1"/>
    </xf>
    <xf numFmtId="0" fontId="1" fillId="0" borderId="48" xfId="0" applyFont="1" applyBorder="1" applyAlignment="1">
      <alignment wrapText="1"/>
    </xf>
    <xf numFmtId="0" fontId="1" fillId="0" borderId="42" xfId="0" applyFont="1" applyBorder="1" applyAlignment="1">
      <alignment wrapText="1"/>
    </xf>
    <xf numFmtId="0" fontId="1" fillId="0" borderId="13" xfId="0" applyFont="1" applyBorder="1" applyAlignment="1">
      <alignment horizontal="left" wrapText="1"/>
    </xf>
    <xf numFmtId="0" fontId="1" fillId="0" borderId="53" xfId="0" applyFont="1" applyBorder="1" applyAlignment="1">
      <alignment horizontal="center" wrapText="1"/>
    </xf>
    <xf numFmtId="0" fontId="1" fillId="0" borderId="38" xfId="0" applyFont="1" applyBorder="1" applyAlignment="1">
      <alignment horizontal="center" wrapText="1"/>
    </xf>
    <xf numFmtId="0" fontId="1" fillId="0" borderId="39" xfId="0" applyFont="1" applyBorder="1" applyAlignment="1">
      <alignment horizontal="left" wrapText="1"/>
    </xf>
    <xf numFmtId="0" fontId="1" fillId="0" borderId="42" xfId="0" applyFont="1" applyBorder="1" applyAlignment="1">
      <alignment horizontal="center" wrapText="1"/>
    </xf>
    <xf numFmtId="0" fontId="1" fillId="0" borderId="43" xfId="0" applyFont="1" applyBorder="1" applyAlignment="1">
      <alignment horizontal="left" wrapText="1"/>
    </xf>
    <xf numFmtId="0" fontId="1" fillId="0" borderId="2" xfId="0" applyFont="1" applyBorder="1" applyAlignment="1">
      <alignment horizontal="center" vertical="center" wrapText="1"/>
    </xf>
    <xf numFmtId="0" fontId="1" fillId="3" borderId="13" xfId="0" applyFont="1" applyFill="1" applyBorder="1" applyAlignment="1">
      <alignment horizontal="left" wrapText="1"/>
    </xf>
    <xf numFmtId="0" fontId="1" fillId="4" borderId="13" xfId="0" applyFont="1" applyFill="1" applyBorder="1" applyAlignment="1">
      <alignment horizontal="right" wrapText="1"/>
    </xf>
    <xf numFmtId="0" fontId="3" fillId="3" borderId="13" xfId="0" applyFont="1" applyFill="1" applyBorder="1" applyAlignment="1">
      <alignment horizontal="left" wrapText="1"/>
    </xf>
    <xf numFmtId="0" fontId="1" fillId="3" borderId="13" xfId="0" applyFont="1" applyFill="1" applyBorder="1" applyAlignment="1">
      <alignment horizontal="left" vertical="center" wrapText="1"/>
    </xf>
    <xf numFmtId="0" fontId="1" fillId="9" borderId="5" xfId="0" applyFont="1" applyFill="1" applyBorder="1" applyAlignment="1">
      <alignment horizontal="center" vertical="center" wrapText="1"/>
    </xf>
    <xf numFmtId="0" fontId="0" fillId="9" borderId="0" xfId="0" applyFill="1" applyAlignment="1">
      <alignment wrapText="1"/>
    </xf>
    <xf numFmtId="0" fontId="1" fillId="0" borderId="13" xfId="0" applyFont="1" applyBorder="1" applyAlignment="1">
      <alignment horizontal="center" vertical="center" wrapText="1"/>
    </xf>
    <xf numFmtId="0" fontId="1" fillId="0" borderId="53" xfId="0" applyFont="1" applyBorder="1" applyAlignment="1">
      <alignment horizontal="center" vertical="center" wrapText="1"/>
    </xf>
    <xf numFmtId="0" fontId="1" fillId="0" borderId="38" xfId="0" applyFont="1" applyBorder="1" applyAlignment="1">
      <alignment horizontal="center" vertical="center" wrapText="1"/>
    </xf>
    <xf numFmtId="0" fontId="1" fillId="0" borderId="39" xfId="0" applyFont="1" applyBorder="1" applyAlignment="1">
      <alignment horizontal="center" vertical="center" wrapText="1"/>
    </xf>
    <xf numFmtId="0" fontId="6" fillId="0" borderId="25" xfId="0" applyFont="1" applyBorder="1" applyAlignment="1">
      <alignment wrapText="1"/>
    </xf>
    <xf numFmtId="0" fontId="6" fillId="0" borderId="54" xfId="0" applyFont="1" applyBorder="1" applyAlignment="1">
      <alignment wrapText="1"/>
    </xf>
    <xf numFmtId="0" fontId="1" fillId="0" borderId="55" xfId="0" applyFont="1" applyBorder="1" applyAlignment="1">
      <alignment horizontal="center" vertical="center" wrapText="1"/>
    </xf>
    <xf numFmtId="0" fontId="4" fillId="0" borderId="50" xfId="0" applyFont="1" applyBorder="1" applyAlignment="1">
      <alignment horizontal="center" vertical="center" wrapText="1"/>
    </xf>
    <xf numFmtId="0" fontId="3" fillId="0" borderId="0" xfId="0" applyFont="1" applyAlignment="1">
      <alignment horizontal="left" wrapText="1"/>
    </xf>
    <xf numFmtId="0" fontId="5" fillId="0" borderId="0" xfId="0" applyFont="1" applyAlignment="1">
      <alignment horizontal="left" wrapText="1"/>
    </xf>
    <xf numFmtId="0" fontId="1" fillId="12" borderId="56" xfId="0" applyFont="1" applyFill="1" applyBorder="1" applyAlignment="1">
      <alignment horizontal="left" wrapText="1"/>
    </xf>
    <xf numFmtId="0" fontId="1" fillId="3" borderId="15" xfId="0" applyFont="1" applyFill="1" applyBorder="1" applyAlignment="1">
      <alignment horizontal="left" vertical="center" wrapText="1"/>
    </xf>
    <xf numFmtId="0" fontId="1" fillId="11" borderId="19" xfId="0" applyFont="1" applyFill="1" applyBorder="1" applyAlignment="1">
      <alignment horizontal="left" wrapText="1"/>
    </xf>
    <xf numFmtId="0" fontId="1" fillId="0" borderId="14" xfId="0" applyFont="1" applyBorder="1" applyAlignment="1">
      <alignment horizontal="center" wrapText="1"/>
    </xf>
    <xf numFmtId="0" fontId="1" fillId="0" borderId="57" xfId="0" applyFont="1" applyBorder="1" applyAlignment="1">
      <alignment horizontal="center" wrapText="1"/>
    </xf>
    <xf numFmtId="0" fontId="1" fillId="3" borderId="19" xfId="0" applyFont="1" applyFill="1" applyBorder="1" applyAlignment="1">
      <alignment horizontal="left" wrapText="1"/>
    </xf>
    <xf numFmtId="0" fontId="1" fillId="3" borderId="56" xfId="0" applyFont="1" applyFill="1" applyBorder="1" applyAlignment="1">
      <alignment horizontal="left" wrapText="1"/>
    </xf>
    <xf numFmtId="0" fontId="3" fillId="3" borderId="56" xfId="0" applyFont="1" applyFill="1" applyBorder="1" applyAlignment="1">
      <alignment horizontal="left" wrapText="1"/>
    </xf>
    <xf numFmtId="0" fontId="3" fillId="3" borderId="15" xfId="0" applyFont="1" applyFill="1" applyBorder="1" applyAlignment="1">
      <alignment horizontal="left" wrapText="1"/>
    </xf>
    <xf numFmtId="0" fontId="1" fillId="3" borderId="15" xfId="0" applyFont="1" applyFill="1" applyBorder="1" applyAlignment="1">
      <alignment horizontal="left" wrapText="1"/>
    </xf>
    <xf numFmtId="0" fontId="0" fillId="0" borderId="48" xfId="0" applyBorder="1" applyAlignment="1">
      <alignment wrapText="1"/>
    </xf>
    <xf numFmtId="0" fontId="0" fillId="0" borderId="39" xfId="0" applyBorder="1" applyAlignment="1">
      <alignment wrapText="1"/>
    </xf>
    <xf numFmtId="0" fontId="3" fillId="0" borderId="38" xfId="0" applyFont="1" applyBorder="1" applyAlignment="1">
      <alignment horizontal="left" wrapText="1"/>
    </xf>
    <xf numFmtId="0" fontId="1" fillId="0" borderId="38" xfId="0" applyFont="1" applyBorder="1" applyAlignment="1">
      <alignment horizontal="left" vertical="top" wrapText="1"/>
    </xf>
    <xf numFmtId="0" fontId="0" fillId="0" borderId="43" xfId="0" applyBorder="1" applyAlignment="1">
      <alignment wrapText="1"/>
    </xf>
    <xf numFmtId="0" fontId="0" fillId="0" borderId="54" xfId="0" applyBorder="1" applyAlignment="1">
      <alignment wrapText="1"/>
    </xf>
    <xf numFmtId="0" fontId="6" fillId="0" borderId="49" xfId="0" applyFont="1" applyBorder="1" applyAlignment="1">
      <alignment wrapText="1"/>
    </xf>
    <xf numFmtId="0" fontId="6" fillId="0" borderId="58" xfId="0" applyFont="1" applyBorder="1" applyAlignment="1">
      <alignment wrapText="1"/>
    </xf>
    <xf numFmtId="1" fontId="0" fillId="0" borderId="0" xfId="0" applyNumberFormat="1" applyAlignment="1">
      <alignment wrapText="1"/>
    </xf>
    <xf numFmtId="2" fontId="0" fillId="0" borderId="0" xfId="0" applyNumberFormat="1" applyAlignment="1">
      <alignment wrapText="1"/>
    </xf>
    <xf numFmtId="0" fontId="4" fillId="0" borderId="22" xfId="0" applyFont="1" applyBorder="1" applyAlignment="1">
      <alignment horizontal="center" wrapText="1"/>
    </xf>
    <xf numFmtId="0" fontId="4" fillId="0" borderId="23" xfId="0" applyFont="1" applyBorder="1" applyAlignment="1">
      <alignment horizontal="center" wrapText="1"/>
    </xf>
    <xf numFmtId="0" fontId="4" fillId="0" borderId="24" xfId="0" applyFont="1" applyBorder="1" applyAlignment="1">
      <alignment horizontal="center" wrapText="1"/>
    </xf>
    <xf numFmtId="0" fontId="3" fillId="2" borderId="13" xfId="0" applyFont="1" applyFill="1" applyBorder="1" applyAlignment="1">
      <alignment horizontal="left" wrapText="1"/>
    </xf>
    <xf numFmtId="0" fontId="0" fillId="0" borderId="13" xfId="0" applyBorder="1" applyAlignment="1">
      <alignment wrapText="1"/>
    </xf>
    <xf numFmtId="0" fontId="1" fillId="0" borderId="13" xfId="0" applyFont="1" applyBorder="1" applyAlignment="1">
      <alignment wrapText="1"/>
    </xf>
    <xf numFmtId="0" fontId="1" fillId="0" borderId="15" xfId="0" applyFont="1" applyBorder="1" applyAlignment="1">
      <alignment wrapText="1"/>
    </xf>
    <xf numFmtId="0" fontId="0" fillId="0" borderId="15" xfId="0" applyBorder="1" applyAlignment="1">
      <alignment wrapText="1"/>
    </xf>
    <xf numFmtId="0" fontId="1" fillId="0" borderId="13" xfId="0" applyFont="1" applyBorder="1" applyAlignment="1">
      <alignment horizontal="center" wrapText="1"/>
    </xf>
    <xf numFmtId="0" fontId="0" fillId="0" borderId="16" xfId="0" applyBorder="1" applyAlignment="1">
      <alignment horizontal="center" wrapText="1"/>
    </xf>
    <xf numFmtId="0" fontId="0" fillId="0" borderId="17" xfId="0" applyBorder="1" applyAlignment="1">
      <alignment horizontal="center" wrapText="1"/>
    </xf>
    <xf numFmtId="0" fontId="0" fillId="0" borderId="18" xfId="0" applyBorder="1" applyAlignment="1">
      <alignment horizontal="center" wrapText="1"/>
    </xf>
    <xf numFmtId="0" fontId="4" fillId="0" borderId="16" xfId="0" applyFont="1" applyBorder="1" applyAlignment="1">
      <alignment horizontal="left" wrapText="1"/>
    </xf>
    <xf numFmtId="0" fontId="4" fillId="0" borderId="17" xfId="0" applyFont="1" applyBorder="1" applyAlignment="1">
      <alignment horizontal="left" wrapText="1"/>
    </xf>
    <xf numFmtId="0" fontId="4" fillId="0" borderId="18" xfId="0" applyFont="1" applyBorder="1" applyAlignment="1">
      <alignment horizontal="left" wrapText="1"/>
    </xf>
    <xf numFmtId="0" fontId="1" fillId="0" borderId="22" xfId="0" applyFont="1" applyBorder="1" applyAlignment="1">
      <alignment horizontal="left" wrapText="1"/>
    </xf>
    <xf numFmtId="0" fontId="1" fillId="0" borderId="23" xfId="0" applyFont="1" applyBorder="1" applyAlignment="1">
      <alignment horizontal="left" wrapText="1"/>
    </xf>
    <xf numFmtId="0" fontId="1" fillId="0" borderId="24" xfId="0" applyFont="1" applyBorder="1" applyAlignment="1">
      <alignment horizontal="left" wrapText="1"/>
    </xf>
    <xf numFmtId="0" fontId="9" fillId="5" borderId="49" xfId="0" applyFont="1" applyFill="1" applyBorder="1" applyAlignment="1">
      <alignment horizontal="center" vertical="center" wrapText="1"/>
    </xf>
    <xf numFmtId="0" fontId="9" fillId="5" borderId="50" xfId="0" applyFont="1" applyFill="1" applyBorder="1" applyAlignment="1">
      <alignment horizontal="center" vertical="center" wrapText="1"/>
    </xf>
    <xf numFmtId="0" fontId="9" fillId="5" borderId="51" xfId="0" applyFont="1" applyFill="1" applyBorder="1" applyAlignment="1">
      <alignment horizontal="center" vertical="center" wrapText="1"/>
    </xf>
    <xf numFmtId="0" fontId="9" fillId="5" borderId="52" xfId="0" applyFont="1" applyFill="1" applyBorder="1" applyAlignment="1">
      <alignment horizontal="center" vertical="center" wrapText="1"/>
    </xf>
    <xf numFmtId="0" fontId="4" fillId="5" borderId="47" xfId="0" applyFont="1" applyFill="1" applyBorder="1" applyAlignment="1">
      <alignment horizontal="center" vertical="center" wrapText="1"/>
    </xf>
    <xf numFmtId="0" fontId="1" fillId="0" borderId="0" xfId="0" applyFont="1" applyAlignment="1">
      <alignment horizontal="center" vertical="center" wrapText="1"/>
    </xf>
    <xf numFmtId="0" fontId="4" fillId="5" borderId="48" xfId="0" applyFont="1" applyFill="1" applyBorder="1" applyAlignment="1">
      <alignment horizontal="center" vertical="center" wrapText="1"/>
    </xf>
    <xf numFmtId="0" fontId="0" fillId="0" borderId="13" xfId="0" applyBorder="1" applyAlignment="1">
      <alignment horizontal="center" wrapText="1"/>
    </xf>
    <xf numFmtId="0" fontId="3" fillId="0" borderId="0" xfId="0" applyFont="1" applyAlignment="1">
      <alignment horizontal="center" wrapText="1"/>
    </xf>
    <xf numFmtId="0" fontId="0" fillId="0" borderId="0" xfId="0" applyAlignment="1">
      <alignment horizontal="center" wrapText="1"/>
    </xf>
    <xf numFmtId="0" fontId="0" fillId="0" borderId="15" xfId="0" applyBorder="1" applyAlignment="1">
      <alignment horizontal="center" wrapText="1"/>
    </xf>
    <xf numFmtId="0" fontId="0" fillId="0" borderId="19" xfId="0" applyBorder="1" applyAlignment="1">
      <alignment horizontal="center" wrapText="1"/>
    </xf>
  </cellXfs>
  <cellStyles count="1">
    <cellStyle name="Normal" xfId="0" builtinId="0"/>
  </cellStyles>
  <dxfs count="8">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patternType="solid">
          <fgColor rgb="FFFF0000"/>
          <bgColor rgb="FFFF0000"/>
        </patternFill>
      </fill>
      <alignment wrapText="1"/>
      <border>
        <left/>
        <right/>
        <top/>
        <bottom/>
      </border>
    </dxf>
    <dxf>
      <fill>
        <patternFill patternType="solid">
          <fgColor rgb="FF00FF00"/>
          <bgColor rgb="FF00FF00"/>
        </patternFill>
      </fill>
      <alignment wrapText="1"/>
      <border>
        <left/>
        <right/>
        <top/>
        <bottom/>
      </border>
    </dxf>
    <dxf>
      <fill>
        <patternFill patternType="solid">
          <fgColor rgb="FFFCE8B2"/>
          <bgColor rgb="FFFCE8B2"/>
        </patternFill>
      </fill>
      <alignment wrapText="1"/>
      <border>
        <left/>
        <right/>
        <top/>
        <bottom/>
      </border>
    </dxf>
    <dxf>
      <fill>
        <patternFill patternType="solid">
          <fgColor rgb="FFF4C7C3"/>
          <bgColor rgb="FFF4C7C3"/>
        </patternFill>
      </fill>
      <alignment wrapText="1"/>
      <border>
        <left/>
        <right/>
        <top/>
        <bottom/>
      </border>
    </dxf>
    <dxf>
      <fill>
        <patternFill patternType="solid">
          <fgColor rgb="FFB7E1CD"/>
          <bgColor rgb="FFB7E1CD"/>
        </patternFill>
      </fill>
      <alignment wrapText="1"/>
      <border>
        <left/>
        <right/>
        <top/>
        <bottom/>
      </border>
    </dxf>
  </dxfs>
  <tableStyles count="0" defaultTableStyle="TableStyleMedium2" defaultPivotStyle="PivotStyleLight16"/>
  <colors>
    <mruColors>
      <color rgb="FFF0EC69"/>
      <color rgb="FFFF7E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4.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600" b="1">
                <a:solidFill>
                  <a:srgbClr val="000000"/>
                </a:solidFill>
                <a:latin typeface="Arial Narrow"/>
              </a:defRPr>
            </a:pPr>
            <a:r>
              <a:rPr lang="en-US"/>
              <a:t>Papers / year</a:t>
            </a:r>
          </a:p>
        </c:rich>
      </c:tx>
      <c:overlay val="0"/>
    </c:title>
    <c:autoTitleDeleted val="0"/>
    <c:plotArea>
      <c:layout/>
      <c:barChart>
        <c:barDir val="col"/>
        <c:grouping val="clustered"/>
        <c:varyColors val="1"/>
        <c:ser>
          <c:idx val="0"/>
          <c:order val="0"/>
          <c:spPr>
            <a:solidFill>
              <a:srgbClr val="3366CC"/>
            </a:solidFill>
          </c:spPr>
          <c:invertIfNegative val="1"/>
          <c:cat>
            <c:numRef>
              <c:f>Q2_A1!$A$3:$A$10</c:f>
              <c:numCache>
                <c:formatCode>General</c:formatCode>
                <c:ptCount val="8"/>
                <c:pt idx="0">
                  <c:v>2018</c:v>
                </c:pt>
                <c:pt idx="1">
                  <c:v>2019</c:v>
                </c:pt>
                <c:pt idx="2">
                  <c:v>2020</c:v>
                </c:pt>
                <c:pt idx="3">
                  <c:v>2021</c:v>
                </c:pt>
                <c:pt idx="4">
                  <c:v>2022</c:v>
                </c:pt>
                <c:pt idx="5">
                  <c:v>2023</c:v>
                </c:pt>
                <c:pt idx="6">
                  <c:v>2024</c:v>
                </c:pt>
                <c:pt idx="7">
                  <c:v>2025</c:v>
                </c:pt>
              </c:numCache>
            </c:numRef>
          </c:cat>
          <c:val>
            <c:numRef>
              <c:f>Q2_A1!$B$3:$B$10</c:f>
              <c:numCache>
                <c:formatCode>General</c:formatCode>
                <c:ptCount val="8"/>
                <c:pt idx="0">
                  <c:v>2</c:v>
                </c:pt>
                <c:pt idx="1">
                  <c:v>0</c:v>
                </c:pt>
                <c:pt idx="2">
                  <c:v>2</c:v>
                </c:pt>
                <c:pt idx="3">
                  <c:v>4</c:v>
                </c:pt>
                <c:pt idx="4">
                  <c:v>2</c:v>
                </c:pt>
                <c:pt idx="5">
                  <c:v>4</c:v>
                </c:pt>
                <c:pt idx="6">
                  <c:v>31</c:v>
                </c:pt>
                <c:pt idx="7">
                  <c:v>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47DD-2A46-86BE-727AE90D6DBE}"/>
            </c:ext>
          </c:extLst>
        </c:ser>
        <c:dLbls>
          <c:showLegendKey val="0"/>
          <c:showVal val="0"/>
          <c:showCatName val="0"/>
          <c:showSerName val="0"/>
          <c:showPercent val="0"/>
          <c:showBubbleSize val="0"/>
        </c:dLbls>
        <c:gapWidth val="150"/>
        <c:axId val="1456407858"/>
        <c:axId val="338138303"/>
      </c:barChart>
      <c:catAx>
        <c:axId val="1456407858"/>
        <c:scaling>
          <c:orientation val="minMax"/>
        </c:scaling>
        <c:delete val="0"/>
        <c:axPos val="b"/>
        <c:title>
          <c:tx>
            <c:rich>
              <a:bodyPr/>
              <a:lstStyle/>
              <a:p>
                <a:pPr lvl="0">
                  <a:defRPr>
                    <a:latin typeface="Arial Narrow"/>
                  </a:defRPr>
                </a:pPr>
                <a:r>
                  <a:rPr lang="en-US"/>
                  <a:t>Year</a:t>
                </a:r>
              </a:p>
            </c:rich>
          </c:tx>
          <c:overlay val="0"/>
        </c:title>
        <c:numFmt formatCode="General" sourceLinked="1"/>
        <c:majorTickMark val="cross"/>
        <c:minorTickMark val="cross"/>
        <c:tickLblPos val="nextTo"/>
        <c:txPr>
          <a:bodyPr/>
          <a:lstStyle/>
          <a:p>
            <a:pPr lvl="0">
              <a:defRPr>
                <a:latin typeface="Arial Narrow"/>
              </a:defRPr>
            </a:pPr>
            <a:endParaRPr lang="en-US"/>
          </a:p>
        </c:txPr>
        <c:crossAx val="338138303"/>
        <c:crosses val="autoZero"/>
        <c:auto val="1"/>
        <c:lblAlgn val="ctr"/>
        <c:lblOffset val="100"/>
        <c:noMultiLvlLbl val="1"/>
      </c:catAx>
      <c:valAx>
        <c:axId val="338138303"/>
        <c:scaling>
          <c:orientation val="minMax"/>
        </c:scaling>
        <c:delete val="0"/>
        <c:axPos val="l"/>
        <c:majorGridlines>
          <c:spPr>
            <a:ln>
              <a:solidFill>
                <a:srgbClr val="B7B7B7"/>
              </a:solidFill>
            </a:ln>
          </c:spPr>
        </c:majorGridlines>
        <c:title>
          <c:tx>
            <c:rich>
              <a:bodyPr/>
              <a:lstStyle/>
              <a:p>
                <a:pPr lvl="0">
                  <a:defRPr>
                    <a:latin typeface="Arial Narrow"/>
                  </a:defRPr>
                </a:pPr>
                <a:r>
                  <a:rPr lang="en-US"/>
                  <a:t>Amount of paper</a:t>
                </a:r>
              </a:p>
            </c:rich>
          </c:tx>
          <c:overlay val="0"/>
        </c:title>
        <c:numFmt formatCode="General" sourceLinked="1"/>
        <c:majorTickMark val="cross"/>
        <c:minorTickMark val="cross"/>
        <c:tickLblPos val="nextTo"/>
        <c:spPr>
          <a:ln w="47625">
            <a:noFill/>
          </a:ln>
        </c:spPr>
        <c:txPr>
          <a:bodyPr/>
          <a:lstStyle/>
          <a:p>
            <a:pPr lvl="0">
              <a:defRPr>
                <a:latin typeface="Arial Narrow"/>
              </a:defRPr>
            </a:pPr>
            <a:endParaRPr lang="en-US"/>
          </a:p>
        </c:txPr>
        <c:crossAx val="1456407858"/>
        <c:crosses val="autoZero"/>
        <c:crossBetween val="between"/>
      </c:valAx>
    </c:plotArea>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600" b="1">
                <a:solidFill>
                  <a:srgbClr val="000000"/>
                </a:solidFill>
              </a:defRPr>
            </a:pPr>
            <a:r>
              <a:rPr lang="en-US"/>
              <a:t>Papers per Nation</a:t>
            </a:r>
          </a:p>
        </c:rich>
      </c:tx>
      <c:overlay val="0"/>
    </c:title>
    <c:autoTitleDeleted val="0"/>
    <c:plotArea>
      <c:layout/>
      <c:barChart>
        <c:barDir val="bar"/>
        <c:grouping val="stacked"/>
        <c:varyColors val="1"/>
        <c:ser>
          <c:idx val="0"/>
          <c:order val="0"/>
          <c:tx>
            <c:strRef>
              <c:f>Q2_A2!$B$1</c:f>
              <c:strCache>
                <c:ptCount val="1"/>
                <c:pt idx="0">
                  <c:v>Publications</c:v>
                </c:pt>
              </c:strCache>
            </c:strRef>
          </c:tx>
          <c:spPr>
            <a:solidFill>
              <a:srgbClr val="FF0000"/>
            </a:solidFill>
          </c:spPr>
          <c:invertIfNegative val="0"/>
          <c:cat>
            <c:strRef>
              <c:f>Q2_A2!$A$2:$A$32</c:f>
              <c:strCache>
                <c:ptCount val="30"/>
                <c:pt idx="0">
                  <c:v>Algeria</c:v>
                </c:pt>
                <c:pt idx="1">
                  <c:v>Morocco</c:v>
                </c:pt>
                <c:pt idx="2">
                  <c:v>South Africa</c:v>
                </c:pt>
                <c:pt idx="3">
                  <c:v>Canada</c:v>
                </c:pt>
                <c:pt idx="4">
                  <c:v>USA</c:v>
                </c:pt>
                <c:pt idx="5">
                  <c:v>Bangladesh</c:v>
                </c:pt>
                <c:pt idx="6">
                  <c:v>China</c:v>
                </c:pt>
                <c:pt idx="7">
                  <c:v>India</c:v>
                </c:pt>
                <c:pt idx="8">
                  <c:v>Iran</c:v>
                </c:pt>
                <c:pt idx="9">
                  <c:v>Japan</c:v>
                </c:pt>
                <c:pt idx="10">
                  <c:v>Pakistan</c:v>
                </c:pt>
                <c:pt idx="11">
                  <c:v>Republic of Korea</c:v>
                </c:pt>
                <c:pt idx="12">
                  <c:v>Saudi Arabia</c:v>
                </c:pt>
                <c:pt idx="13">
                  <c:v>Singapore</c:v>
                </c:pt>
                <c:pt idx="14">
                  <c:v>Taiwan</c:v>
                </c:pt>
                <c:pt idx="15">
                  <c:v>UAE</c:v>
                </c:pt>
                <c:pt idx="16">
                  <c:v>Denmark</c:v>
                </c:pt>
                <c:pt idx="17">
                  <c:v>France</c:v>
                </c:pt>
                <c:pt idx="18">
                  <c:v>Germany</c:v>
                </c:pt>
                <c:pt idx="19">
                  <c:v>Greece</c:v>
                </c:pt>
                <c:pt idx="20">
                  <c:v>Hungary</c:v>
                </c:pt>
                <c:pt idx="21">
                  <c:v>Ireland</c:v>
                </c:pt>
                <c:pt idx="22">
                  <c:v>Italy</c:v>
                </c:pt>
                <c:pt idx="23">
                  <c:v>Luxembourg</c:v>
                </c:pt>
                <c:pt idx="24">
                  <c:v>Netherlands</c:v>
                </c:pt>
                <c:pt idx="25">
                  <c:v>Portugal</c:v>
                </c:pt>
                <c:pt idx="26">
                  <c:v>Spain</c:v>
                </c:pt>
                <c:pt idx="27">
                  <c:v>Switzerland</c:v>
                </c:pt>
                <c:pt idx="28">
                  <c:v>Turkey</c:v>
                </c:pt>
                <c:pt idx="29">
                  <c:v>UK</c:v>
                </c:pt>
              </c:strCache>
            </c:strRef>
          </c:cat>
          <c:val>
            <c:numRef>
              <c:f>Q2_A2!$B$2:$B$31</c:f>
              <c:numCache>
                <c:formatCode>General</c:formatCode>
                <c:ptCount val="30"/>
                <c:pt idx="0">
                  <c:v>1</c:v>
                </c:pt>
                <c:pt idx="1">
                  <c:v>2</c:v>
                </c:pt>
                <c:pt idx="2">
                  <c:v>1</c:v>
                </c:pt>
                <c:pt idx="3">
                  <c:v>2</c:v>
                </c:pt>
                <c:pt idx="4">
                  <c:v>18</c:v>
                </c:pt>
                <c:pt idx="5">
                  <c:v>1</c:v>
                </c:pt>
                <c:pt idx="6">
                  <c:v>8</c:v>
                </c:pt>
                <c:pt idx="7">
                  <c:v>1</c:v>
                </c:pt>
                <c:pt idx="8">
                  <c:v>2</c:v>
                </c:pt>
                <c:pt idx="9">
                  <c:v>1</c:v>
                </c:pt>
                <c:pt idx="10">
                  <c:v>1</c:v>
                </c:pt>
                <c:pt idx="11">
                  <c:v>3</c:v>
                </c:pt>
                <c:pt idx="12">
                  <c:v>1</c:v>
                </c:pt>
                <c:pt idx="13">
                  <c:v>2</c:v>
                </c:pt>
                <c:pt idx="14">
                  <c:v>1</c:v>
                </c:pt>
                <c:pt idx="15">
                  <c:v>1</c:v>
                </c:pt>
                <c:pt idx="16">
                  <c:v>1</c:v>
                </c:pt>
                <c:pt idx="17">
                  <c:v>1</c:v>
                </c:pt>
                <c:pt idx="18">
                  <c:v>2</c:v>
                </c:pt>
                <c:pt idx="19">
                  <c:v>1</c:v>
                </c:pt>
                <c:pt idx="20">
                  <c:v>1</c:v>
                </c:pt>
                <c:pt idx="21">
                  <c:v>1</c:v>
                </c:pt>
                <c:pt idx="22">
                  <c:v>1</c:v>
                </c:pt>
                <c:pt idx="23">
                  <c:v>1</c:v>
                </c:pt>
                <c:pt idx="24">
                  <c:v>6</c:v>
                </c:pt>
                <c:pt idx="25">
                  <c:v>1</c:v>
                </c:pt>
                <c:pt idx="26">
                  <c:v>4</c:v>
                </c:pt>
                <c:pt idx="27">
                  <c:v>5</c:v>
                </c:pt>
                <c:pt idx="28">
                  <c:v>2</c:v>
                </c:pt>
                <c:pt idx="29">
                  <c:v>3</c:v>
                </c:pt>
              </c:numCache>
            </c:numRef>
          </c:val>
          <c:extLst>
            <c:ext xmlns:c16="http://schemas.microsoft.com/office/drawing/2014/chart" uri="{C3380CC4-5D6E-409C-BE32-E72D297353CC}">
              <c16:uniqueId val="{00000000-46F9-C44D-9DBC-F5AEEB7861C8}"/>
            </c:ext>
          </c:extLst>
        </c:ser>
        <c:dLbls>
          <c:showLegendKey val="0"/>
          <c:showVal val="0"/>
          <c:showCatName val="0"/>
          <c:showSerName val="0"/>
          <c:showPercent val="0"/>
          <c:showBubbleSize val="0"/>
        </c:dLbls>
        <c:gapWidth val="150"/>
        <c:overlap val="100"/>
        <c:axId val="1981934955"/>
        <c:axId val="50960589"/>
      </c:barChart>
      <c:catAx>
        <c:axId val="1981934955"/>
        <c:scaling>
          <c:orientation val="maxMin"/>
        </c:scaling>
        <c:delete val="0"/>
        <c:axPos val="l"/>
        <c:title>
          <c:tx>
            <c:rich>
              <a:bodyPr/>
              <a:lstStyle/>
              <a:p>
                <a:pPr lvl="0">
                  <a:defRPr sz="1400" i="1">
                    <a:solidFill>
                      <a:srgbClr val="222222"/>
                    </a:solidFill>
                  </a:defRPr>
                </a:pPr>
                <a:endParaRPr lang="en-US"/>
              </a:p>
            </c:rich>
          </c:tx>
          <c:overlay val="0"/>
        </c:title>
        <c:numFmt formatCode="General" sourceLinked="1"/>
        <c:majorTickMark val="cross"/>
        <c:minorTickMark val="cross"/>
        <c:tickLblPos val="nextTo"/>
        <c:txPr>
          <a:bodyPr/>
          <a:lstStyle/>
          <a:p>
            <a:pPr lvl="0">
              <a:defRPr sz="1000" b="1">
                <a:solidFill>
                  <a:srgbClr val="222222"/>
                </a:solidFill>
              </a:defRPr>
            </a:pPr>
            <a:endParaRPr lang="en-US"/>
          </a:p>
        </c:txPr>
        <c:crossAx val="50960589"/>
        <c:crosses val="autoZero"/>
        <c:auto val="1"/>
        <c:lblAlgn val="ctr"/>
        <c:lblOffset val="100"/>
        <c:noMultiLvlLbl val="1"/>
      </c:catAx>
      <c:valAx>
        <c:axId val="50960589"/>
        <c:scaling>
          <c:orientation val="minMax"/>
          <c:max val="19"/>
          <c:min val="0"/>
        </c:scaling>
        <c:delete val="0"/>
        <c:axPos val="b"/>
        <c:majorGridlines>
          <c:spPr>
            <a:ln>
              <a:solidFill>
                <a:srgbClr val="B7B7B7"/>
              </a:solidFill>
            </a:ln>
          </c:spPr>
        </c:majorGridlines>
        <c:minorGridlines>
          <c:spPr>
            <a:ln>
              <a:solidFill>
                <a:srgbClr val="CCCCCC"/>
              </a:solidFill>
            </a:ln>
          </c:spPr>
        </c:minorGridlines>
        <c:title>
          <c:tx>
            <c:rich>
              <a:bodyPr/>
              <a:lstStyle/>
              <a:p>
                <a:pPr lvl="0">
                  <a:defRPr/>
                </a:pPr>
                <a:r>
                  <a:rPr lang="en-US"/>
                  <a:t>Amount of papers</a:t>
                </a:r>
              </a:p>
            </c:rich>
          </c:tx>
          <c:overlay val="0"/>
        </c:title>
        <c:numFmt formatCode="General" sourceLinked="1"/>
        <c:majorTickMark val="cross"/>
        <c:minorTickMark val="cross"/>
        <c:tickLblPos val="nextTo"/>
        <c:spPr>
          <a:ln w="47625">
            <a:noFill/>
          </a:ln>
        </c:spPr>
        <c:txPr>
          <a:bodyPr/>
          <a:lstStyle/>
          <a:p>
            <a:pPr lvl="0">
              <a:defRPr sz="1200">
                <a:solidFill>
                  <a:srgbClr val="222222"/>
                </a:solidFill>
              </a:defRPr>
            </a:pPr>
            <a:endParaRPr lang="en-US"/>
          </a:p>
        </c:txPr>
        <c:crossAx val="1981934955"/>
        <c:crosses val="max"/>
        <c:crossBetween val="between"/>
        <c:majorUnit val="1"/>
        <c:minorUnit val="1"/>
      </c:valAx>
    </c:plotArea>
    <c:legend>
      <c:legendPos val="r"/>
      <c:overlay val="0"/>
      <c:txPr>
        <a:bodyPr/>
        <a:lstStyle/>
        <a:p>
          <a:pPr lvl="0">
            <a:defRPr sz="1100">
              <a:solidFill>
                <a:srgbClr val="222222"/>
              </a:solidFill>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Q2_A2!$C$40</c:f>
              <c:strCache>
                <c:ptCount val="1"/>
                <c:pt idx="0">
                  <c:v>Africa</c:v>
                </c:pt>
              </c:strCache>
            </c:strRef>
          </c:tx>
          <c:spPr>
            <a:ln w="25400" cmpd="sng">
              <a:solidFill>
                <a:srgbClr val="3366CC"/>
              </a:solidFill>
            </a:ln>
          </c:spPr>
          <c:marker>
            <c:symbol val="circle"/>
            <c:size val="7"/>
            <c:spPr>
              <a:solidFill>
                <a:srgbClr val="3366CC"/>
              </a:solidFill>
              <a:ln cmpd="sng">
                <a:solidFill>
                  <a:srgbClr val="3366CC"/>
                </a:solidFill>
              </a:ln>
            </c:spPr>
          </c:marker>
          <c:cat>
            <c:numRef>
              <c:f>Q2_A2!$D$35:$K$35</c:f>
              <c:numCache>
                <c:formatCode>General</c:formatCode>
                <c:ptCount val="8"/>
                <c:pt idx="0">
                  <c:v>2018</c:v>
                </c:pt>
                <c:pt idx="1">
                  <c:v>2019</c:v>
                </c:pt>
                <c:pt idx="2">
                  <c:v>2020</c:v>
                </c:pt>
                <c:pt idx="3">
                  <c:v>2021</c:v>
                </c:pt>
                <c:pt idx="4">
                  <c:v>2022</c:v>
                </c:pt>
                <c:pt idx="5">
                  <c:v>2023</c:v>
                </c:pt>
                <c:pt idx="6">
                  <c:v>2024</c:v>
                </c:pt>
                <c:pt idx="7">
                  <c:v>2025</c:v>
                </c:pt>
              </c:numCache>
            </c:numRef>
          </c:cat>
          <c:val>
            <c:numRef>
              <c:f>Q2_A2!$D$40:$K$40</c:f>
              <c:numCache>
                <c:formatCode>General</c:formatCode>
                <c:ptCount val="8"/>
                <c:pt idx="0">
                  <c:v>1</c:v>
                </c:pt>
                <c:pt idx="1">
                  <c:v>0</c:v>
                </c:pt>
                <c:pt idx="2">
                  <c:v>0</c:v>
                </c:pt>
                <c:pt idx="3">
                  <c:v>0</c:v>
                </c:pt>
                <c:pt idx="4">
                  <c:v>1</c:v>
                </c:pt>
                <c:pt idx="5">
                  <c:v>0</c:v>
                </c:pt>
                <c:pt idx="6">
                  <c:v>2</c:v>
                </c:pt>
                <c:pt idx="7">
                  <c:v>0</c:v>
                </c:pt>
              </c:numCache>
            </c:numRef>
          </c:val>
          <c:smooth val="0"/>
          <c:extLst>
            <c:ext xmlns:c16="http://schemas.microsoft.com/office/drawing/2014/chart" uri="{C3380CC4-5D6E-409C-BE32-E72D297353CC}">
              <c16:uniqueId val="{00000000-801B-074E-8813-C3479A22CD1F}"/>
            </c:ext>
          </c:extLst>
        </c:ser>
        <c:ser>
          <c:idx val="1"/>
          <c:order val="1"/>
          <c:tx>
            <c:strRef>
              <c:f>Q2_A2!$C$44</c:f>
              <c:strCache>
                <c:ptCount val="1"/>
                <c:pt idx="0">
                  <c:v>America</c:v>
                </c:pt>
              </c:strCache>
            </c:strRef>
          </c:tx>
          <c:spPr>
            <a:ln w="25400" cmpd="sng">
              <a:solidFill>
                <a:srgbClr val="DC3912"/>
              </a:solidFill>
            </a:ln>
          </c:spPr>
          <c:marker>
            <c:symbol val="circle"/>
            <c:size val="7"/>
            <c:spPr>
              <a:solidFill>
                <a:srgbClr val="DC3912"/>
              </a:solidFill>
              <a:ln cmpd="sng">
                <a:solidFill>
                  <a:srgbClr val="DC3912"/>
                </a:solidFill>
              </a:ln>
            </c:spPr>
          </c:marker>
          <c:cat>
            <c:numRef>
              <c:f>Q2_A2!$D$35:$K$35</c:f>
              <c:numCache>
                <c:formatCode>General</c:formatCode>
                <c:ptCount val="8"/>
                <c:pt idx="0">
                  <c:v>2018</c:v>
                </c:pt>
                <c:pt idx="1">
                  <c:v>2019</c:v>
                </c:pt>
                <c:pt idx="2">
                  <c:v>2020</c:v>
                </c:pt>
                <c:pt idx="3">
                  <c:v>2021</c:v>
                </c:pt>
                <c:pt idx="4">
                  <c:v>2022</c:v>
                </c:pt>
                <c:pt idx="5">
                  <c:v>2023</c:v>
                </c:pt>
                <c:pt idx="6">
                  <c:v>2024</c:v>
                </c:pt>
                <c:pt idx="7">
                  <c:v>2025</c:v>
                </c:pt>
              </c:numCache>
            </c:numRef>
          </c:cat>
          <c:val>
            <c:numRef>
              <c:f>Q2_A2!$D$44:$K$44</c:f>
              <c:numCache>
                <c:formatCode>General</c:formatCode>
                <c:ptCount val="8"/>
                <c:pt idx="0">
                  <c:v>0</c:v>
                </c:pt>
                <c:pt idx="1">
                  <c:v>0</c:v>
                </c:pt>
                <c:pt idx="2">
                  <c:v>0</c:v>
                </c:pt>
                <c:pt idx="3">
                  <c:v>0</c:v>
                </c:pt>
                <c:pt idx="4">
                  <c:v>1</c:v>
                </c:pt>
                <c:pt idx="5">
                  <c:v>0</c:v>
                </c:pt>
                <c:pt idx="6">
                  <c:v>14</c:v>
                </c:pt>
                <c:pt idx="7">
                  <c:v>5</c:v>
                </c:pt>
              </c:numCache>
            </c:numRef>
          </c:val>
          <c:smooth val="0"/>
          <c:extLst>
            <c:ext xmlns:c16="http://schemas.microsoft.com/office/drawing/2014/chart" uri="{C3380CC4-5D6E-409C-BE32-E72D297353CC}">
              <c16:uniqueId val="{00000001-801B-074E-8813-C3479A22CD1F}"/>
            </c:ext>
          </c:extLst>
        </c:ser>
        <c:ser>
          <c:idx val="2"/>
          <c:order val="2"/>
          <c:tx>
            <c:strRef>
              <c:f>Q2_A2!$C$57</c:f>
              <c:strCache>
                <c:ptCount val="1"/>
                <c:pt idx="0">
                  <c:v>Asia</c:v>
                </c:pt>
              </c:strCache>
            </c:strRef>
          </c:tx>
          <c:spPr>
            <a:ln w="25400" cmpd="sng">
              <a:solidFill>
                <a:srgbClr val="FF9900"/>
              </a:solidFill>
            </a:ln>
          </c:spPr>
          <c:marker>
            <c:symbol val="circle"/>
            <c:size val="7"/>
            <c:spPr>
              <a:solidFill>
                <a:srgbClr val="FF9900"/>
              </a:solidFill>
              <a:ln cmpd="sng">
                <a:solidFill>
                  <a:srgbClr val="FF9900"/>
                </a:solidFill>
              </a:ln>
            </c:spPr>
          </c:marker>
          <c:cat>
            <c:numRef>
              <c:f>Q2_A2!$D$35:$K$35</c:f>
              <c:numCache>
                <c:formatCode>General</c:formatCode>
                <c:ptCount val="8"/>
                <c:pt idx="0">
                  <c:v>2018</c:v>
                </c:pt>
                <c:pt idx="1">
                  <c:v>2019</c:v>
                </c:pt>
                <c:pt idx="2">
                  <c:v>2020</c:v>
                </c:pt>
                <c:pt idx="3">
                  <c:v>2021</c:v>
                </c:pt>
                <c:pt idx="4">
                  <c:v>2022</c:v>
                </c:pt>
                <c:pt idx="5">
                  <c:v>2023</c:v>
                </c:pt>
                <c:pt idx="6">
                  <c:v>2024</c:v>
                </c:pt>
                <c:pt idx="7">
                  <c:v>2025</c:v>
                </c:pt>
              </c:numCache>
            </c:numRef>
          </c:cat>
          <c:val>
            <c:numRef>
              <c:f>Q2_A2!$D$57:$K$57</c:f>
              <c:numCache>
                <c:formatCode>General</c:formatCode>
                <c:ptCount val="8"/>
                <c:pt idx="0">
                  <c:v>1</c:v>
                </c:pt>
                <c:pt idx="1">
                  <c:v>0</c:v>
                </c:pt>
                <c:pt idx="2">
                  <c:v>0</c:v>
                </c:pt>
                <c:pt idx="3">
                  <c:v>1</c:v>
                </c:pt>
                <c:pt idx="4">
                  <c:v>0</c:v>
                </c:pt>
                <c:pt idx="5">
                  <c:v>0</c:v>
                </c:pt>
                <c:pt idx="6">
                  <c:v>17</c:v>
                </c:pt>
                <c:pt idx="7">
                  <c:v>3</c:v>
                </c:pt>
              </c:numCache>
            </c:numRef>
          </c:val>
          <c:smooth val="0"/>
          <c:extLst>
            <c:ext xmlns:c16="http://schemas.microsoft.com/office/drawing/2014/chart" uri="{C3380CC4-5D6E-409C-BE32-E72D297353CC}">
              <c16:uniqueId val="{00000002-801B-074E-8813-C3479A22CD1F}"/>
            </c:ext>
          </c:extLst>
        </c:ser>
        <c:ser>
          <c:idx val="3"/>
          <c:order val="3"/>
          <c:tx>
            <c:strRef>
              <c:f>Q2_A2!$C$73</c:f>
              <c:strCache>
                <c:ptCount val="1"/>
                <c:pt idx="0">
                  <c:v>Europe</c:v>
                </c:pt>
              </c:strCache>
            </c:strRef>
          </c:tx>
          <c:spPr>
            <a:ln w="25400" cmpd="sng">
              <a:solidFill>
                <a:srgbClr val="109618"/>
              </a:solidFill>
            </a:ln>
          </c:spPr>
          <c:marker>
            <c:symbol val="circle"/>
            <c:size val="7"/>
            <c:spPr>
              <a:solidFill>
                <a:srgbClr val="109618"/>
              </a:solidFill>
              <a:ln cmpd="sng">
                <a:solidFill>
                  <a:srgbClr val="109618"/>
                </a:solidFill>
              </a:ln>
            </c:spPr>
          </c:marker>
          <c:cat>
            <c:numRef>
              <c:f>Q2_A2!$D$35:$K$35</c:f>
              <c:numCache>
                <c:formatCode>General</c:formatCode>
                <c:ptCount val="8"/>
                <c:pt idx="0">
                  <c:v>2018</c:v>
                </c:pt>
                <c:pt idx="1">
                  <c:v>2019</c:v>
                </c:pt>
                <c:pt idx="2">
                  <c:v>2020</c:v>
                </c:pt>
                <c:pt idx="3">
                  <c:v>2021</c:v>
                </c:pt>
                <c:pt idx="4">
                  <c:v>2022</c:v>
                </c:pt>
                <c:pt idx="5">
                  <c:v>2023</c:v>
                </c:pt>
                <c:pt idx="6">
                  <c:v>2024</c:v>
                </c:pt>
                <c:pt idx="7">
                  <c:v>2025</c:v>
                </c:pt>
              </c:numCache>
            </c:numRef>
          </c:cat>
          <c:val>
            <c:numRef>
              <c:f>Q2_A2!$D$73:$K$73</c:f>
              <c:numCache>
                <c:formatCode>General</c:formatCode>
                <c:ptCount val="8"/>
                <c:pt idx="0">
                  <c:v>0</c:v>
                </c:pt>
                <c:pt idx="1">
                  <c:v>0</c:v>
                </c:pt>
                <c:pt idx="2">
                  <c:v>2</c:v>
                </c:pt>
                <c:pt idx="3">
                  <c:v>3</c:v>
                </c:pt>
                <c:pt idx="4">
                  <c:v>1</c:v>
                </c:pt>
                <c:pt idx="5">
                  <c:v>4</c:v>
                </c:pt>
                <c:pt idx="6">
                  <c:v>17</c:v>
                </c:pt>
                <c:pt idx="7">
                  <c:v>3</c:v>
                </c:pt>
              </c:numCache>
            </c:numRef>
          </c:val>
          <c:smooth val="0"/>
          <c:extLst>
            <c:ext xmlns:c16="http://schemas.microsoft.com/office/drawing/2014/chart" uri="{C3380CC4-5D6E-409C-BE32-E72D297353CC}">
              <c16:uniqueId val="{00000003-801B-074E-8813-C3479A22CD1F}"/>
            </c:ext>
          </c:extLst>
        </c:ser>
        <c:dLbls>
          <c:showLegendKey val="0"/>
          <c:showVal val="0"/>
          <c:showCatName val="0"/>
          <c:showSerName val="0"/>
          <c:showPercent val="0"/>
          <c:showBubbleSize val="0"/>
        </c:dLbls>
        <c:marker val="1"/>
        <c:smooth val="0"/>
        <c:axId val="265961296"/>
        <c:axId val="1191051725"/>
      </c:lineChart>
      <c:catAx>
        <c:axId val="265961296"/>
        <c:scaling>
          <c:orientation val="minMax"/>
        </c:scaling>
        <c:delete val="0"/>
        <c:axPos val="b"/>
        <c:title>
          <c:tx>
            <c:rich>
              <a:bodyPr/>
              <a:lstStyle/>
              <a:p>
                <a:pPr lvl="0">
                  <a:defRPr/>
                </a:pPr>
                <a:r>
                  <a:rPr lang="en-US"/>
                  <a:t>Years</a:t>
                </a:r>
              </a:p>
            </c:rich>
          </c:tx>
          <c:overlay val="0"/>
        </c:title>
        <c:numFmt formatCode="General" sourceLinked="1"/>
        <c:majorTickMark val="cross"/>
        <c:minorTickMark val="cross"/>
        <c:tickLblPos val="nextTo"/>
        <c:txPr>
          <a:bodyPr/>
          <a:lstStyle/>
          <a:p>
            <a:pPr lvl="0">
              <a:defRPr/>
            </a:pPr>
            <a:endParaRPr lang="en-US"/>
          </a:p>
        </c:txPr>
        <c:crossAx val="1191051725"/>
        <c:crosses val="autoZero"/>
        <c:auto val="1"/>
        <c:lblAlgn val="ctr"/>
        <c:lblOffset val="100"/>
        <c:noMultiLvlLbl val="1"/>
      </c:catAx>
      <c:valAx>
        <c:axId val="1191051725"/>
        <c:scaling>
          <c:orientation val="minMax"/>
          <c:max val="30"/>
          <c:min val="0"/>
        </c:scaling>
        <c:delete val="0"/>
        <c:axPos val="l"/>
        <c:majorGridlines>
          <c:spPr>
            <a:ln>
              <a:solidFill>
                <a:srgbClr val="B7B7B7"/>
              </a:solidFill>
            </a:ln>
          </c:spPr>
        </c:majorGridlines>
        <c:minorGridlines>
          <c:spPr>
            <a:ln>
              <a:solidFill>
                <a:srgbClr val="CCCCCC"/>
              </a:solidFill>
            </a:ln>
          </c:spPr>
        </c:minorGridlines>
        <c:title>
          <c:tx>
            <c:rich>
              <a:bodyPr/>
              <a:lstStyle/>
              <a:p>
                <a:pPr lvl="0">
                  <a:defRPr/>
                </a:pPr>
                <a:r>
                  <a:rPr lang="en-US"/>
                  <a:t>Amount of paper</a:t>
                </a:r>
              </a:p>
            </c:rich>
          </c:tx>
          <c:overlay val="0"/>
        </c:title>
        <c:numFmt formatCode="General" sourceLinked="1"/>
        <c:majorTickMark val="cross"/>
        <c:minorTickMark val="cross"/>
        <c:tickLblPos val="nextTo"/>
        <c:spPr>
          <a:ln w="47625">
            <a:noFill/>
          </a:ln>
        </c:spPr>
        <c:txPr>
          <a:bodyPr/>
          <a:lstStyle/>
          <a:p>
            <a:pPr lvl="0">
              <a:defRPr/>
            </a:pPr>
            <a:endParaRPr lang="en-US"/>
          </a:p>
        </c:txPr>
        <c:crossAx val="265961296"/>
        <c:crosses val="autoZero"/>
        <c:crossBetween val="between"/>
      </c:valAx>
    </c:plotArea>
    <c:legend>
      <c:legendPos val="r"/>
      <c:overlay val="0"/>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Paper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Paper_type!$B$3</c:f>
              <c:strCache>
                <c:ptCount val="1"/>
                <c:pt idx="0">
                  <c:v>Number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3B-894A-B497-23AA914A105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3B-894A-B497-23AA914A105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E3B-894A-B497-23AA914A105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E3B-894A-B497-23AA914A105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E3B-894A-B497-23AA914A1056}"/>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Paper_type!$A$4:$A$8</c:f>
              <c:strCache>
                <c:ptCount val="5"/>
                <c:pt idx="0">
                  <c:v>C</c:v>
                </c:pt>
                <c:pt idx="1">
                  <c:v>P</c:v>
                </c:pt>
                <c:pt idx="2">
                  <c:v>T</c:v>
                </c:pt>
                <c:pt idx="3">
                  <c:v>C/P</c:v>
                </c:pt>
                <c:pt idx="4">
                  <c:v>P/T</c:v>
                </c:pt>
              </c:strCache>
            </c:strRef>
          </c:cat>
          <c:val>
            <c:numRef>
              <c:f>Paper_type!$B$4:$B$8</c:f>
              <c:numCache>
                <c:formatCode>General</c:formatCode>
                <c:ptCount val="5"/>
                <c:pt idx="0">
                  <c:v>13</c:v>
                </c:pt>
                <c:pt idx="1">
                  <c:v>18</c:v>
                </c:pt>
                <c:pt idx="2">
                  <c:v>4</c:v>
                </c:pt>
                <c:pt idx="3">
                  <c:v>5</c:v>
                </c:pt>
                <c:pt idx="4">
                  <c:v>7</c:v>
                </c:pt>
              </c:numCache>
            </c:numRef>
          </c:val>
          <c:extLst>
            <c:ext xmlns:c16="http://schemas.microsoft.com/office/drawing/2014/chart" uri="{C3380CC4-5D6E-409C-BE32-E72D297353CC}">
              <c16:uniqueId val="{00000000-4D1E-4942-A55F-CC6BA34EE25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Domains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Domain!$A$2:$A$15</c:f>
              <c:strCache>
                <c:ptCount val="14"/>
                <c:pt idx="0">
                  <c:v>Agentic AI</c:v>
                </c:pt>
                <c:pt idx="1">
                  <c:v>Architectural design</c:v>
                </c:pt>
                <c:pt idx="2">
                  <c:v>Automated planning</c:v>
                </c:pt>
                <c:pt idx="3">
                  <c:v>Cognitive AI</c:v>
                </c:pt>
                <c:pt idx="4">
                  <c:v>Conversational AI</c:v>
                </c:pt>
                <c:pt idx="5">
                  <c:v>Culture</c:v>
                </c:pt>
                <c:pt idx="6">
                  <c:v>Education</c:v>
                </c:pt>
                <c:pt idx="7">
                  <c:v>Finance</c:v>
                </c:pt>
                <c:pt idx="8">
                  <c:v>Healthcare</c:v>
                </c:pt>
                <c:pt idx="9">
                  <c:v>Hybrid AI</c:v>
                </c:pt>
                <c:pt idx="10">
                  <c:v>Industry</c:v>
                </c:pt>
                <c:pt idx="11">
                  <c:v>Personalized AI-based assistance</c:v>
                </c:pt>
                <c:pt idx="12">
                  <c:v>Recommendation systems</c:v>
                </c:pt>
                <c:pt idx="13">
                  <c:v>Socially Intelligent Agents</c:v>
                </c:pt>
              </c:strCache>
            </c:strRef>
          </c:cat>
          <c:val>
            <c:numRef>
              <c:f>Domain!$B$2:$B$15</c:f>
              <c:numCache>
                <c:formatCode>General</c:formatCode>
                <c:ptCount val="14"/>
                <c:pt idx="0">
                  <c:v>1</c:v>
                </c:pt>
                <c:pt idx="1">
                  <c:v>1</c:v>
                </c:pt>
                <c:pt idx="2">
                  <c:v>2</c:v>
                </c:pt>
                <c:pt idx="3">
                  <c:v>1</c:v>
                </c:pt>
                <c:pt idx="4">
                  <c:v>3</c:v>
                </c:pt>
                <c:pt idx="5">
                  <c:v>1</c:v>
                </c:pt>
                <c:pt idx="6">
                  <c:v>3</c:v>
                </c:pt>
                <c:pt idx="7">
                  <c:v>2</c:v>
                </c:pt>
                <c:pt idx="8">
                  <c:v>18</c:v>
                </c:pt>
                <c:pt idx="9">
                  <c:v>6</c:v>
                </c:pt>
                <c:pt idx="10">
                  <c:v>6</c:v>
                </c:pt>
                <c:pt idx="11">
                  <c:v>1</c:v>
                </c:pt>
                <c:pt idx="12">
                  <c:v>1</c:v>
                </c:pt>
                <c:pt idx="13">
                  <c:v>1</c:v>
                </c:pt>
              </c:numCache>
            </c:numRef>
          </c:val>
          <c:extLst>
            <c:ext xmlns:c16="http://schemas.microsoft.com/office/drawing/2014/chart" uri="{C3380CC4-5D6E-409C-BE32-E72D297353CC}">
              <c16:uniqueId val="{00000000-3B96-B54A-A85D-816DB261197F}"/>
            </c:ext>
          </c:extLst>
        </c:ser>
        <c:dLbls>
          <c:showLegendKey val="0"/>
          <c:showVal val="0"/>
          <c:showCatName val="0"/>
          <c:showSerName val="0"/>
          <c:showPercent val="0"/>
          <c:showBubbleSize val="0"/>
        </c:dLbls>
        <c:gapWidth val="182"/>
        <c:axId val="1847704176"/>
        <c:axId val="1848271104"/>
      </c:barChart>
      <c:catAx>
        <c:axId val="1847704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48271104"/>
        <c:crosses val="autoZero"/>
        <c:auto val="1"/>
        <c:lblAlgn val="ctr"/>
        <c:lblOffset val="100"/>
        <c:noMultiLvlLbl val="0"/>
      </c:catAx>
      <c:valAx>
        <c:axId val="1848271104"/>
        <c:scaling>
          <c:orientation val="minMax"/>
          <c:max val="1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47704176"/>
        <c:crosses val="autoZero"/>
        <c:crossBetween val="between"/>
        <c:majorUnit val="1"/>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Papers per Nation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Papers per Nation</a:t>
          </a:r>
        </a:p>
      </cx:txPr>
    </cx:title>
    <cx:plotArea>
      <cx:plotAreaRegion>
        <cx:series layoutId="regionMap" uniqueId="{198A2A0C-340E-1240-AFDA-F3E7623A2FBB}">
          <cx:tx>
            <cx:txData>
              <cx:f>_xlchart.v5.2</cx:f>
              <cx:v>Publications</cx:v>
            </cx:txData>
          </cx:tx>
          <cx:dataId val="0"/>
          <cx:layoutPr>
            <cx:geography cultureLanguage="en-US" cultureRegion="IT" attribution="Powered by Bing">
              <cx:geoCache provider="{E9337A44-BEBE-4D9F-B70C-5C5E7DAFC167}">
                <cx:binary>7HzZctu4tvarpHJ96CZAjLt276oGNVqW7cR2ks4NS7EVzuA8Ptu5+1/sX7QtR2KUOF3tU8k51aqu
pEMIArjm9a0F/Pu2/ddttN3kr9o40sW/btvfX3tlmf7rt9+KW28bb4qT2L/NkyL5XJ7cJvFvyefP
/u32t7t80/ja/Q2biPx2623yctu+/s+/4dfcbXKW3G5KP9Fvqm3evd0WVVQW3xk7OvTqNql0OUx3
4Zd+f32j/XJ79+qq3JTb4vWrrS79srvu0u3vrw+++frVb+Pf+2rtVxFsr6zuYK4lT6hpUU4sbt5/
rNevokS7j8OGlCcmEhazJJH3H7Jb+3wTw/wf3tb9pjZ3d/m2KF49/v3V9IM3+WrULxL7gSh2Muz9
5ur+ZX87JPp//j16AK8/erLHlzGtnhv6ii2rHT3+Pi+odSKJJSxsPZBaikNe4BNKTcqISR9YZeLd
2ge8WIFc3iXxbuzYvr7LjKf5x7nxNDxmx1z9fHZc/7//zkO/237v5f+igogTKaRJCJIPVEcHTLHo
CbGAY0LyR6btln7gyY9s6Dg3vswc8eHLwJgD129/AQ5UebjtdkQ4Jnz/0P9/0iBdpRtfvxz5iXli
SROZDB23SRbYJGIxhtCjTQL1ePBND/L/7HaOC//jtJHkPz4di/30F/ADl0leVu4m2r39Cwi+PGEC
I8kpP7A4Bj+RMCC43LkJGN8n+Y9s5TjVv8wcEf7LwJj2l9c/3+Scb0tvm0cbffeCgRHFJ5hQZmF0
SH56wjCTpuA7ey8Pqf+DmznOgIPJIx4cjI3ZcH7289mwLDfRCxp+AqYFU4h4BDnmeBE+QWwYEMcN
z7O7Oc6Bx2kj2j8+HVN9+QsI/6LS7iZ/SbrzEyQQpwIszP3nUP7RkDAwE4zPTgEO5f8H9nOc8k8T
R7R/ej6m/uLm58v8PN9ub1842pTUYkKyA6OPEUShnCMs6ANTIDXYt/nP7+M40XfzRjTfPR6TfP4L
BJjLfDuY+t37/31HC5ZeMIokw9aDKYG0aj8FBn/LJaGS35sb+MooxPmBDR0n/tPEEfWfno/Jv5z+
fIm/SqrSe7VK8u3m5VhgMciiBMaCPYaRhygEwvwE0mLBTTKS+x/czXH6H0we8eBgbMyH1S+gBrN8
o1/S8hAGgQ0RpsSH9h6fECosznbeQI7inef3cZz4u3kjuu8ej0k++wVIrjbajTZ328J7OcnH1okA
8M0Eo/+YYB0YH2meYMowF4BB3H9G8v9jWzrOgf25Iy7sD405oSY/3whNtjre5OHLsYHSE4kZE4ji
Yz4AMCCJBJMS7NK+2/2BfRyn/dPEEeGfno+pPgGcEYDdEZD51YP/UazzCoDFTQqWf0eEv+970YkF
4g3o8tPnQPyRCephCmwS9gg/75Z+RBd+ZEfHObD3MiMe7I2MuXA1/wW4sKnu/Fd/5JtP/gt6YExO
EGYYAn9ywAFCTigRSCLzsT4wCn6ufnA332DCwewxHw4Gv2LFHz+fFTd/QED2YA/+vioAB8D0YMLl
Y4gPjnYvDB2KA1ICK/aAuH1T9FiIGeTi1TT28+fKRMcZcvxXRow5/qUxgwba/GyLNd/m8Ua/YHJM
0YkpEaRikAHffw6DJQRoKdgrk4tHVGKkLT+wn+N8eZo4YsXT8zH1J78A9U836eYFoWhIEhgliFKO
H73FgYIga0jUGLgTulPKByfx7DaOk/xx2ojgj0/H5D69/PnCftX4Zf+Ag+4I8PetEqQFwkRQkYQa
wP3nMDMTJ5A0S0bYzmaBPuxbpR/c03EOHEwe8eFgbMwNe/HzuXFzBQ7qpXzDP1X6wxr/X63SX25C
vyhf0hhhCXUxKcEUHaJFTJxAEmFZAj2CSSMP8CM7Oa4NX2aOVOHLwFgPLn+BpGGZvyTZLXzCCKf4
KUYaBUkQrTJiUfMb1H9uM8cp/zBrRPWHh2OKL38BmOJ64zcvSXN8mBEgPBLp59c7TtbdvBFhd4/H
pL1+/wsY9YcmrB8Osv9aq8M/GcDXfXP3onO8pe7o0Lg/6+02rT5F/u2r5PM/oPVPz8eW+u5FQQsM
8BGGCvFx8JSDj2YWg0r9YzYGNbX94PTZ3Ry3W4/TRmbr8enYai3Pf77Vsj1fb3av/vdTAsjDKJUW
R7uW0EMfPGB2HCIgMgZLn93GcXI/ThuR+/HpmNz2L0Dus6rdxp+SKndfjuZEnnCowWCyoznUAfbA
IQaoBORoaJekjUuUP7al4/Tfnztiwv7QmBNnNz9f8P+I3G3+ogZHDBidCZWCRwTiUPTxANFJgXeF
4jEbfmA/x3nwNHHEgKfnY+pPPv586l/dV4r/+Jz7ty9ofQw8FGOgL8vkh5kXpifQlYUIlhCv7pv5
H93HcdIfzh7R/3BwzISPf/x8JjxitU9N2y+FSPzTq17ey8vfCE3XSZ7c3iY7YX0Bx4xOEMfQM2ru
6mkHTgIaRy1rqPHvRuUIrPuBDR3XkaeJI/V4ej7WjPUvoBn2Rm/uXtAwMTiewS0p2O54xqF5MiTA
16ZAEKx+KTHvm6nn93Oc+Lt5I9rvHo9Jb78I6Ud16D087umw0WRTbqb3p5R+eHSnUaOp34NRHyi4
vPv9tYCQ6Ono0/ALB05gvk1y90sosJuw3RTl768B5AYgj2BuQaMLlJoFeJBmez9iwvEnUCchAHYi
UPSBEQ2t3h5Mgv5UAYGwCToFJVLoyH79qhhcHgxBlYhK4DPHCNAoSvjT0bDLJOrcRD9R6fHfr3QV
Xya+LovfX8NWXr9KH7437JPDz1vwBxUmRIBQLRfD+O3mLRS/4evov+IskLy2qnzaizIL51EXmPWs
4Sl759OClDOvcszCztzaYjNG8vYG15HYwI7bpSOSAKu6Z56nQq8ihsKsx9WpafIgWhWhJT9Qp/Ij
VZaxDG3hy5DOtRs2uaJ9XV+0mBeZcl2cahW7hfhYRsyqVCHNjs56mTlrLWRRqrwpvV55PDESOw55
aqnQbNqzskSWowSqsO1yVIcXTe0EC7825VnJou7cxVmyITTIPiepbiaB4Zmbvu8sV+W+CP9MpI4s
xbuo0YpHnnnu+2H7Z5nV/EbquPHnnuMFiaoDT8aKda7vK6chvFBNFPdEtW5cbFiYoTtPx4goo/fj
97gEViuzc61GOWUfa9WiOnMmwitiT6EyDz9Qj/Ur7YeMLQ2MsrmPogtMcpHZVSPzU+yROJzHhTbO
84g2iZJJENx5QWh0ihHSneYslaYy65Kzqdd0RWQDVRGyKS6byCa5UdcTSGkLX5WOtnxFDIHlNIgs
y5k6ukr1jGkrXSep79YqNSr8kRQaBSphUf6Gm9w1plZhJh+Csi/ciRmSiKoMl+IiDy1m2JErvN7O
4qLNVUtiE08Ng+TvrYTKT1Fbh6bKrNA1VRE3aFMbCOW268XCmYReU57WXi7YwjG7xlRWGsSejbAu
KxVlJBOKx1V/yQqMqNJN16QLEZCgUC4PNZkZjcaLuk0aPGFmEwk7Qb24iXXjx7bhBNy1JQmDUIkS
df5Ec+0b86qV3JgQYvDsNCvSDhaiZuirTCdZbKeJLCq7dqoUL8osymYtkUmrTNMS9dSTXhmCoOTC
VTLI8ZVoSv5Wt6W31LDw29ZpPaF8rK3OZhbImOv6XWHzoqhv2jDva5vzoAOeyypmp72ng8oOTE42
kduZvu1wxleZqJx82jGRxDYWThEpyiiPpzROLd/2ekOseZ+w0CYNF53CqYOQciKDCRXyou8XQdY5
riJ+TukiETlz7U5bWigvDj1/2hHUftRlK/9MDWxkNilFBPQpSMGUI7sa/j9qupnZ5fJT3pfwS1lV
SeV1ab7uLY2o7aPAXJRxHYXTJkhAbS3WNlhJ5nFvKo22+xy2yP+TV33mK16XpaWCIKfd0mPSp7Y0
wUKo3szyz8gVkWUHiUHCCaIhcid1guFtIstIIrvyHfqex4kObYu0QaBKSTIgJiH5u0L70eeoboyP
cVFmlmry1NmWacoSBRrYnNMa98EkShm17KpIYmSHeZDFKpR5VCnHR957EUrc2I2VMWTz1jNduyy9
qrJDH7m9klEQuZOiJwG1IyR60+6QTnoVDsJjaxoU/FSTMsOKlB7xbCus20ilpAE9pdLoL0XbNb6d
US+OJ6YoY1OBjla54sLQzkR7BTeXrBBNMC/9PHDsNBKEz5I+wc2sM1wwTSzombXoZOi7KulKMIeW
S/Jomve5JrZP0ji1+7Qx8pnXB7yeOVkbyZlZh+RDQvOM2EK0/jtRJvIucczqA3hOYkwa0y/qOYQU
Lp6BbymvZdsx3w6iOmSLKi2xnlpdVaCZYwS8mekOuSlYHtMKbmE7bbX0Wey3M5MV5GMrSdUoePHq
rcdD15vGqVE3izypemvuRj0q35LcAwkxjI6ySxHXxJnSsvddW8Mp53DWNEWTTnhcRHdGwAo74Jmc
BTGLJ2nqvpGB1YIVzqoA2V7C41DVYbrQkCkr6pjUznsf+GqZGPhHpadcGjiK0Xjutwk56xO9DhpM
VBY7Swq8F75eiaS7BFxjKt1OZT5qFIqr89C1Jgz0OE7rC5KZt0XqvzFpWCsrQKdhXs2tyvMnjtMo
j8Xlog6biSX0iqU+GIE4UJbsL4o0E1PfTVdFTj8Qk9x1hb5qQwu0NJ3VCG+Qe1mX2ToOu0j53cIq
vGVRBsvUldOujkEftI3c6KL1u2mceR/yWhiTkmbZgufNdaUd5KvAbxcWiypb67d1bIBty6iKHLHW
noXtKKNTMwMLU92K2Nd2XSeTRsJqkenOg7xRceOIU2kF72lnebMyMmvQy2iCnXhm9Ew1oUUmfRhN
Cqs79fs0PCWFZZyKuLp2QxIrSopJmjTJogkXOIlBVbt8GbqdqzwtFrkbzyJRvy1QtayZPJUoBeMT
uDZpP/W1Wdq64d0S5r93cvd9EZBCOZpcRaF/WnNvJULrLKy7Wpmil2Bsu3mdtaYyTPjZ1CVvvKi9
pUagp3HtFdJuKKq5onnxTpuu0jFoal5ODYJnXk1AR/tVkJqnkUarBhnIjjVSKSUXldeA1IDJMUO9
dJ2CpUqI7ENuJJM4CLcJk9PMjBZVgBdmJ96lBW8V673c7mIRvutNYpssvSiwP0W+ZalexGswRpZi
bexPvTZIpl7fhLan0TuelFqVaIhkovLWT/DbPIuFXYE22lVvTrgRzbIku65x8AHsqU2Z9JaGxm/q
xswhNErACPgUHHVGuDWD2Ocq48kqy6INjrz3rVMKuEIAoetWe7OKxpFicGBYxR6qlCHaddGY1SSQ
nl3RpH1Te/CbKSjQNKmyxgd1xGQVV/mtIEZgJ7xG6wahTpXtB5JGGqSabWG5SSDCc8/PNZ+UNZWT
mDoQo8VoHSAytTwnmwuINyY4Ne56g0502kz7qHdOcZqnVwXhEJvg3q5b49QIL0nQeEpbbwMzVUUk
K18lmHUJxCzkzyqv+7M+dCdh1tgiyioV6u4NJs0sDrwJ0jhXWgAPA00uY53O8/w8d2t3CYXZc92H
dmqUyzzSEijvf+p9b93Hpeod8Bute24wuiw7dsnLwIYIw7fb1Jzo2LrCVHe21zQTzNypR3g19dI+
DSD8cVUXCk+ZWYknJHGwKsN4UVamwka47nJ3FYbsEqP4reaOKng4pWBSXVNeYnA0VOYqRKiwKydc
yAyETWZzt5t4IlRW9NEL8czIixuIMj5AuK2kd6tTcUaiN353bgDEq3RyVXXWKXOA/bTeQBRo2L4s
YLK/sNy+uazcd1Hk2xzlMycvZ5W8M5LyrGPBtCodZx3ldGWWwcyI4tgWnaMqvG2QZUeaoGnmhZkq
vDZV4GTSedHjXum8WiC3mAa6Nif1sFTh64+OTC5J6ppo7li9qyyTTdyQyVndhBe0Bict2SwqHLDM
uL8Ns86305D2E4RJpbocohGzL+904c2SJq0nQV9BjKzJQrL4vKHFSre5noQRmJPC/xA3Xj6BV0tU
0oRShTTbQGxdL2SyabGRZjYzO+krVsbeR14Cg5Zub/I7KyovUONkHuQFZSmmnmHiQrWFMPUsCau8
W+QsDj9KM5TCDlgkglmeyHYKnRumN/ES1jR26VTGLA4D8AVFWvnnpG6K2K59n2iVsZjc5jSIN4jE
XT3FkjnplHGH5cpJ47i1HUojiLW09vNJXUVoQVltMlu2DFxiyTFXJHWKVSpilCijLaxTyGCqLdA2
rJeYOdyfMN9pAhBKwd4Ebhx/juDgUK8cM0/f5kbeQ+gpssZVbevqd2bEvfrMaCG+umCOX15yWXve
tIhqcpViFwmVpJJEE6+NCVZB16Z3oFpmr9o8ys1ZXPM+titddaFqBbzYJOWlE9kIXMObpsFFYaOy
7C4iI63LaYxySSdtGbfNAlyPKSZd61aZakgAG4w1REinZsoIuEWBh8hSRpidJqFvvG/6xDiHyKTL
VmHHwmlcdPwOlQzcTJpWZaxaI+g/7WOZB1nsbZJ2ue96j3ecPP3zP+vdxSn3betfng+3pHz510W6
1VclnKMr15t0/M0BZ3j66pfm9iG9f+p9H6EFD/etfANK+O7gj+EMFEGGBSVFC1re4Fw8oRxgtG8D
D3bkp+k2LxP9alnsH1wbUvujv/WASRjIlCfQ68sQwAeCIuhr3IES90PYIswiAOURREwobD6iEkMH
KpwZNyXnHI5MmRZ6QiVgCI5QYThNi8XQnwRnqXZUOuAnQJpHUAnE4Zf2UImvti6ADPuohHQLv/Ir
EiyreOWRQHG0jSF2IrpThqcV6s5DPsHNpMvsrr/J3JmppzKfBHQqPJs6p1GivEQRbpdkmoQLfhsy
RcylZG+z7JI5572cp44i0YL370V1FvA7v05sCIGVX95m5A0iZ457XTtLz5243EahjejG967ATRrV
OU9PM7wq2GUC5jy4rItVCH+uDGfV+xdFOxdC25GzGpJf7J9D0AEwQ2/35Tknc9cAdxN+4nrhOG8b
+Y76F4mxDXOtKnKe9x3AH+AD61karePgktRLhma1s6LJlOnrlioINHE2MYIFzpdes8F1pvIE8kwH
YurqbdxdedZ1by6N8D3qP9bhkntrp1jE5ZJ1K7eZ5/A7zYyliyCC7OWMIUf10TvQfhzaZauS8KLt
5syfEXrhyTPUAHKwKtJF651azbqrLztI7Z2J55329Z9GAm5Bg1+fWcElN5RjLXi9yPsPE+oujPZ0
+C+Z9eS9176pwusUkn4jWMXxWtPznFxlxZUTrQNvYVA7CKceRNVa6UyF/aQM5h07zY0FTxUO1yma
4XSeeRd/3Y5cJzH897/ANGALFPHbpuC6qjdRtcP7B/2/n7DTd2hXkJhyanILE4wGPPMBhEQc6rvM
hINgEjBAaC4HTXxUdwOuIyAY+qEZoI3w5z1A+YhCgpk44RLB4Ro4OglKD/X4v6DvQxf1vrpzblpw
FB9uPoDNUQvuwzlU94KTtKQpLW+qCJxU3FVs1VpOe0Xjiiz8qhBLXbTxnLl5colrKz0FX5vOoo71
l4XV1qsqDCM78vTcdT3PFkkWnklZZtcItfqMazObMtS6C5IX/cpHvRlNUlo4Z5m3CHEJsa69R/oj
9uvwdYSAOiFDYLwZQLsmtOtDX/O+9TJJTplDLHJFwwrsR6zFNBDi1mwCY/n9lYBve4R7XGlooh7O
bkO/6GilKi5k0KQVvcJxRKee14pl39b+XNM0XmXSY+u0SrsSQA7Uq+8vfeQlYUVGKYPDa3BtxbC1
PeDYE2nSith0rqgv66kGtHAVOYScuZR107+4FAgZVJYA94aTciAqo7cMQG5qWcfZtdEwQKQ7tomZ
Z9pGCxjV91eywPEdEtTCEoHbA4VAlJsClG7/rXhiMjdmXXYdcoii3GIpBJ2JvjzTmTnN2ngGZ7kV
tZYAY9s1eZ+ZxhuUYDsIVq6zifmWEGHnRrEY0M4uvjRzb1LXZBmTeBZHV7Tybloa21bMF1FarILY
X+W1e1l62IfgHT2cBHjoVz4ih8Nmv2D7IB0WOGToFcYMTjdDGcE8fBkApgLm4Si8RmFjzLgJd6C1
jsYq7soEYCVDz75Pva+k0eIA/EP/LLX4UFQYES9tWh4GXU6u4RgLm/dO2y8AJYxWTezoZdo28k1o
cGrj/FkJgVLJ6E0hIqGIgOaZzIJL5Q7flAdBy6Trk+uKs2bqpgC8FQB3PKNt6CuZHw6SA1EltCDB
nV3DebZ96UApSgLDaPF15aBkARWFcEFCo5+HMQfUUADEQkOAO1xJlZszf1o4HlM5KTI7iHP/PK20
NTW6Oa6yzV+k/HBKgmOATDkabu8ZGdC0zaIqCRz3xnfcxHaisrrgyCC2k9a5QlaLpzXy3hrc4G++
v/DQsHtIecIZ+Aa4zgYO0EMaPpIxVPbM9BjNbyDSAriymFAPykG80W+yonufW/V1EHWdzV2oWnSR
9ak03Ulj5QAFEke5aXXpNVahug5tkjKdh5DBusgqAWkjnxLWT4jo522aTVuIMr6/czTs7EA74HJC
OG01lL0I3MI2NNvvM9NIpSBuX3c3GcVrp2fzJkoniZDnhWxWAEDYFIAd3yDvAei6X/qxcHm5X4bb
TzD2843/ownMfST/7Sjl3K+2+zHK/dd3MQob+tCogB4CcJsgxk8xioFgCJrToDcfjr8xmARFyl2Q
gqBl575PE3wQdKlBKPOUlBhwnwwc6SKQqZigsASS8L8UpQxK9EVgKIdy7FCK5ZQxDufqKexiX2B6
GnE3kkZ6YxrpAFED1uZNW8s6jXqRpcrpeXZe+vcGFnchBPQ1CwBywWhuSdY3qvPbILP9uHfPmlxC
+Q3XcXPXhaBhygvSG8/MmtzORVqs08L0PvV9HK7/kbyyG8JdZIGx/rbk2V4OWA9cuXokU76f+iCF
yKQn3AT3RUECLRBDkKbHQBlGoPMUghCIdiHuGcTzSQbNEwLn2JgJZ5ktQqFAuSeDJhwb4XCylkJa
Pwg2/ksyOHLpDPoBoDMAWglMCgLN7z3UXtQlAaALQ4+gRZYCxAS+HeD+zIi5B3UUOkl8mQHK58AZ
3hkKrGxGZKRQboabuLaaszjPoSCHCvNTwIMUqnTuZetCAVPW+K2MBoS4LoP8PPOwvK5dp78FaB5g
zhQqqkqTTi+JU6wTgAUPOmV/zB7+URVlvon8jX6lKrgAphq66ocbaYFt/m3xvyBDA9n5ngQu4CLg
u0fpewWXDL1a304SvYl2z4oDwzj81oNIcmh5hp5ECDoIXAUKp+ifRJJDVxDEeDA4XC9EDkQSLh6S
IMFgrSwKgdE9wrPL3aC/buivhoYhMI1w+wchf0UkR0EfiCGB6B+6k+CiX5BNPgr6GHEbp45jY2nQ
Kp45ZcqmOa8/GqHOp40TJfOKdjdNUt3sEe9RZPY7V+5zwi/WWFC4NYmBtuEhyB1a04Bg+9ZYlj1k
INIJTuuwyC9Ts5AJtA04yXtIdeNNpD3jbYLSZFpzpyyXJWm72pZw2STE7YBTejqpkylJ0SqoGHVt
kyC08j0doVkeQfuDhbjrTbgl0q1VVSS1q7QN1l3l15891pjXXe9ln42gmpOobyvbQVU3DVBYrVmK
3Fudxzc5QWllx70whOp9bHzoDO1fRhKSM11pBa0ucaVq3JSlomYWtMozHPOCR37wQKl/oo3XQ0Lz
bZM/295th6sKdhdbDwblHjbW22LUrQW/82j/mXUCV1bDrURkADzADzzZfzgCDgrILWjBwHg4Cv5k
/wELMSHGALyUUbhPxBo09FHXoFkLwpLhTDmoGmJDdPIXcJIB9dwTefgBEFAoKZsYg7bfH0bfF3nf
CpJYpjpcm4VvI1FO3dBQtQnCFGPlyus9ah3TsGOrcQg+4E4CCgZmpNi93yGjC+pwnRiA6lXWlJgP
N0V+Mz8d5Q6D2qJ7nASO1oN5G8K6/fdp6yyDlCgma8uB0r4XN7Et/ch5Jqf/imqQikrgKQJYGe7A
tgYDtucyY8GNmoqoXKc0SlVYUTLN8riaN1XqTbM+SW2RIfLg0r75augwWARIhkOrPiwI+DqsbA03
X+2vWvraTyGZKNYFr4wz5OjPKfSaTcJEimUO7U2THBF3SQHcnnQ9FEFU6onW1jWr1PfZOPQKHkrN
sJOHIJjBfZfDJVv7OwHQqDFkaeXrUvti6DuBJiIrRx+MkLsLpyndKZRzyIz4ljPppcGhr4Z780ZA
V0Fm1mjZtmE4hdQtXHHqcFX70FWhuyxduG39IdEkmVRJU0x0Vok5imntK5+ResVQ7rx1DC/wFPGS
0s4cwc5MJ2HPZKD3UnKgFffvRwkDJwmKAQ2RB+8Htb6hi6Yv1pkn85lFm/eJYJYCDeaTxC3dWdCm
1psq6YSKHe6dU5AI24S2vAsnsCiUMaERg+Pu2qlE8gG6abpLJw7LCWuZZ2dJXS6/z49RBAcyMVRW
hqsm2IBmjbOIWHddFYOFWcM9mZBz8orPWiQtO7caOaW5lT3D/6+VDK52hLoNmCbol7mvKO2zn0ZS
h31I/LXp+3avfeW25eT7r4S+FrHDNUYqZpWs6VJq+etiGp/3taKzwo4m7tSwQS4Usq0pPstPk4mp
npPur6kJ2SDIN5xeAgAZrjs7ZH5qGsxte+qv/XLGe+/M1wDPiW7VkfwZOo6hQWAcLAWH/sCcm2Cv
2OglcemFedhhf13O2Nx/G1zLC33GTkHe0YfgLFbmXJ+1F3jOZ+msuHG3ci3fnKfnyRJflJ0ilU0/
N7VyLvxnqD/o76H8H+5rpN9hRrSfhb2/tppVh8JpqtnUyMu50/SzwOfQDQglce8hkfymfftKqiAS
hZY6QPoguR5u0j2kO+mNDENvb7suM/2ZhN2cOlCF+r5YfcXb+zUgxoLb8UFnxqAWqorU1FbUrlkW
KCRym1ZgfshlG26/v9DXxnq0Ej58myDwAqj0w0rQ6jNJTukimNxC/5BdXKTPOKOvmAUrcYgWAEOA
4gofA/ZuF5sRc2ClgGS25TSzJuts1G3q/j10602jwFIZf6hzfZNXX2nn/ZqUDAgJHBKQo0gZIlTL
qXXariV0/AQ4VA4XU6gLCnlVRJDfZc+49efWGwcORmnJGsF6nuMoM0rWda9nLvrMSmfpynSNw2cW
PCaMEJgRBMERHv46ZJ+Ja95mLGnXqPHaZYME9AlG4rmCx1esg0RLgigCBABAM6Q8h6u4UVJF0M+S
nXOouXpeMcl8MZGGZSderNzKhbqTt2zr4hmJ+Yqa98tC5AcxHxy/GRCJffvdR3roic2yc0NCs6IR
zkoH7DgvphlOPkro6HVL/IziHXnT4V5sQEfh+n3THELd/SUzbiDiDG+aaTRNhqZKi8wKyme9mdsO
jt9UVJ8W/5+9L1lyHFey/Ze35zWS4LglqSmUIcWQEZEZG1qOnAmCEwh+fR9EWd+UILXYeXv7rKxq
E2VyAnA4fDh+3N/dvoUX191HWu2Dj9IFlADCz6UiZ+H3vHHEIbPiSFhiFbcbF4DQvKl/3Jb0oRCn
JtNEwdPQTRCw45HFP8pRerRsrZTM5N66147WHT8Udw7qEp9jPFbApG+aVb0CkH/QQ7JUYZI/fSla
CjUs5IQsufcn3uhEiTD9zib38+SEeDYjO/eRGbSAmLeCFhJvL/WqODz+6DSx0OCruqH+yDNA4zRy
n3h6mPMHz7Q3QH3vM7IqzKUqhHoPP7b1RJhygk4G3u+s+RC297R3I366vZjL30eyAeATqAlKdOCs
Pt870216kumOds94PKwGCpCREAivb0uR5vD8hCxLOuz4F9Xvi44Yy2iNzKxocqiZP65r1r3Tsii3
ucjI+rakK+uBFDjgCB5hV1zlEaWWpVdzOmeHvsuz+9SqvWhMCV9QAfVeweo7KNAT5L9lACpnDpxq
XGKIObM1UR9TjTibMvUAEBkb43uWTv4GKNh/2n3/168NxLkIVIEZgHaDXVku+kTBrRYdM3Ppt8d8
8iMjTY+8ImiJMSLRmc+8MZAWX7jOVxaIMPXjuBCXw0M7l9iwdGY5G7sjIcD99Abf2QANoqUILRaj
u6CDF9qB5cHPRCskQS4XpInnwjqKAVdT3HbHHubYIlwEueXeVb79D1/S/7iNF7ohsRXITMu2LHTo
mHLRJ9sYF01dZqTrjkNJ99mwr3R/85fap0hQ9EL0aJeZYkhgrhfO+tFD+8VtCVf2CvgQGB5onSxP
KrauoaNrjknfHV04b5p+Z3Y7LWui20IMebxn91Wu448UtQJZGd0c+wWkWC/N0dWD+a2godYF/mP2
Aw1B5S8eRzRfWJrcnFtCZfh/cjzuVApaUQjNgOEGztpYxSRKAZpeei/U5x/XCXcXpWag6vAf9VXs
fI11ntQ3OjWISYHUjTUe5EUKjG270noDMM3x5+0tVd9/KdOV/abI5kq4kHKF08Qo486f26MnADYL
3APJtx0JmiQY0rAbFqzgRQAvxXm65RumjRAV9brzvXTmWBS+bbc4QHvbPMienDXZz/viPtmgtr4j
d/7d/K795F7Q/KJvt9d67Z6dCleMh9VWHN1aEK5XZkjoQ+G2Cwp67QQBTsCgOwkt8S/yTzHl41hB
At6TKLXrVVFZEUmA+c6t+RCL+p3W2YIRvnIpUCxFvcDAMSJTrsZOSOgBM0M0fpwMIyrn8QEYnk+d
0UUGtUJknZE6tNZt8T7pxcqhfsC5jTaNBY/u8v6jUqUjKwNOC/Bf64oeaW09CrfN5qNh1KHbxlE/
7Wz/5+0DvLZUvDioygF+AJTLhbfaovkJWy+OhonuuMA3QosE5g/vy3RAbez7+Nq+1NqCj3D55GBl
JzIVremMgtUxT7CyOgnbel1VFXDSSHzYDwurk8p/bmhsVH2QXoGnCuVBrebM0LAZ/SdeY8zHCoZm
DBwWVF5k/nTfxxLtMFH3ibzM7uq2UPmbt2TKcz0xbrHtm0mhi/mYEiPSp7cGrZC3JXzEubdEKM8b
MbIxLS19PhKkisie3U+BthpDxIt7VJKibDcF2UbwIKNBtms31e9043/26uj2ZywtVHkCu65JECRM
89FPsztz2rpOsxCafjjYFwuVKRIgouCxStqW072cTbcYyNTNR3Gno3dnQ1/TnyOguzTw2oBvymfv
+WCstEf9R4yGnkftMT+0r8VnFvkrtGnuhwW34iLVgdIFEipAagM0IVHcytnOyMK6zK70Y/GKrANS
c83KKIPhmWiB+3UppLt6N0+lKcdcNJXZu7qU9nv8CdiczTay6QTQ7ARvWGBrgdjSbB1/u32uKlAL
WYDzVSoHS1LPGgiH3Op39mSv07UVFTt0Bu3T5+xTup9ZoL9NC1f10s5LmZhx4cL1xTBNxdvRkTUX
iQaZ+m/LRY/bttqV5BmPNVkQ9OGxqzrlSzp1HVplewDfnunUwGyKV8sRx+lLv86+uZ/nH/6ePhVJ
kO31F9FG6GtpoWxD6H0Ztre39tqVQT0IuGHUNVB7VU7U1mLfz0QsjrPpoLkjNNGVdVvCFX8AQdGJ
COXwXKtsXH2GQdfv7GiMprX43XyqP5mb7q7e5TtrU2wZ2tIOdb7LmmBYEL+0QHnMJ8ZP8LQyqzad
j+VcakEzaWs2lM5/IgRzN6TbiqyHHMN3KsQrPc9AM9Z81NAe2aGTsGNvt3fx2tsLvqh/S1CWoVUj
05oSdqdrX+es2JfC3bJKX9CGK+8gMkU+putgrpTpfRTpTzYry4a5F9KMD/7BF+uBv7X1ymgWXgu5
G4q+O1B2PIMIh0BYoeg70FU5zUU8H5LEOohkPeQvddo/ivmTr1kLb9+l7yu9JRdAM98CiFuNu7w5
F0buo0PBzP3QGIHX9Xd6tvdj9L9VU9D2dTSPSymHK3bSMSRaHE4MSpUo7p7rAxNFj671YTiwwdg2
87wTvruOPe33oO2Eiw6t3lmVdb0e2++j6QEVaSLSWUJEXh4mSmiSABdFbAexu/I0OClpvLbQp0MW
o4JiCneN3D8Aa6z73HnaUtlCVsXPTxUYP1TT5QhoIsthysvYpEWn8clMjjFC0WCSnTpo9+vLeueV
8SZFvkrE+btupjsveRrbYdX4yYJiXVwSVE4MzEOTyQrU9j35iSfqG485yqGJ5R8y5uEOWsCuaDa6
iawiyRYKwldF+Whz8PA4IRxWTpjUbOIZnPVDbM/2qixzHuhd7AU57Yq/VWFE2sgouWgmk0Md1BpD
OfV6NiS6OPJ5DnRUgqb0Vza9zHb+Sa/GsDWOab9QYri4NVKkjPNxnLJCptgzixGzBZBAHDvWB8gO
byffiDKLPCCDEgqz34lu3sx8WPDf5KadGQaZ9bdAbyIzW0BJKedHs8YtJ5+3x9FkZijAfbL3y3he
TWmKpsgcnC6TY6BLXdD1bet6RXkhGWkHA1fWsj+65E41BxUvBkoL1kFysaGZu7VrG1kAhOWJnX5H
YWeV5Pp6BIOKbW7G2DMCZ3QWtPfK6rGneD4k+gqdeopZLLt2EqnL2mMxa2jxLyurWJWd34SoJ3c/
JfEDzFVjPIxGu5SVkLzM6s4jN4DrC7OF0M5VZNsAvw5FObTH1tayNPAdrdxQt/CPtgs2BnDyiL3r
p/NetAJMK0ObB7yfjQjrQNLC9aeQi/RNaDmJ5lYQMLiMVkgMZ15nFFQCcztMu6J1psBtKra5fXYX
D7wrR47BxH20QkFrlUs/12j0L+P2mHF/WPEqz6JJc/yFG6HCy3UwPsGgwE3TUWSAFGWHLNbMU+0j
Q5TnPtyk3kA/sT18KdCAvB89nkXWPD8mddmGPCeyQahlf1mj/fgCG9APIOVQQVWfsjmr47QCe9PR
GZthN6Nvfj1xr1zYzsurj4SovAQEOY7LFiTLB2TBi0l37DrHWoHVofrGY3ToO0Lw56IshtBNh2zr
jSU/UGaVT7dP89olwD308G7iNqIocH6arcVZD4qd7shzy9o4NSNRTkeyaVCMMxqer51RQ37O0kR4
W7D8YcX2wJwTNHtBNE5bUSNPAwNQXHDnUPSo4Aw+YRuz44ACQu9DLdfJti38H38pE91PgKAD2YkH
E1hgRacqVLWM1E0Ibt13TbvPeBxitEZklK884QvW5eLBUmQp65t4XWlDE5tHHwxLhWft/bnbU3ep
yH+xjR9iZKURXGjgEFTiCTonnjEUlnm07MD5lSDbKALjfni7vXHXF/NHiqIljg9yIj2H1wRE85ZS
N8zGuzSZF4LrC13EWnxYRNmDhAKmWp9CbFTE+lyYR96unXkLaocJHcD9yqAP/bSgfhfOGpKWGEWA
kNOAm4rX71zvtV6U4AiYsKIvlRPa5Wp6Tcju9q5dXG0pAx3iALEBwQhI5LkMdI35XY+NO6aWL4K4
K16Kfga7jhvMVgfMK0UzsDB3dZtEtwVfPq/nklV4CZJDgwH+BB3x0YCsM8228JNCbf7RVtkT1V3Q
WXSR6Wirfn73Bz0SObm7/QlX9BIRB7DCxDGA6VQ9GrzuXpFMjXH03XLtauAN8d8EB/FG9dgnZOGu
Xfr/cr3SSsv5HoA2K6fZwjl104wZx3IyIu46myYvV11qRrzPX63pS1yaX1L6bINDiWtFMA/tTtBy
wam5plJw4BwsF92PQLOeHzdo7GiRp6ZxtGct6rp3UoHVq/upd9qC7l7TK+A04EHBYIHf0DwXNIOk
I2/b1jiS53xcD+07y/b0Zxk/MTD3uAt7e21VgMqiqRNPoYXS5LmwTDdEVxQGOdaj9+TO+p5PxX3f
Vl/awl24L1esDDAaf0QppziBOyPzJ5OgVmM+JY65HvppP0184XZcU00ZtACkLDkl1RQeq1owIxgz
LHNuFWGS+1/iESw7vTW8koJvmZMtQV8uUzKITeHl6dg+aCei8PNNbKp6yAqD9Uc9q7wvpTD6YGyr
+Y6YqQjBZdLuYA5/lXrhrtzCoiteD6sRBCZo6qZgOMFTFWdVNNOM3YtyTu+bovtBjTLbgGRyfLt9
cy+Tf54MsjA7CjxqEvqonLhdcNOIezDGtPYIWi6v/sr8vllRUBuFSQuTbMEV3Y+mrwWp3uur0m3G
lWDzECRjDSIldCQG1VBpAS19c3374y7PDm25iM7Qb4g5MgAunm9ki+eBN1UJb2n0/JXZ55/yNrWi
0Z7mFfgV916cNwvh4AcA9sxTQdVQjlwH2hQARoRJ5zL9FNSQmcS78li474k3pD950ZfPgg8gQEIm
nr9PFfFpiIaz6isdMuIEfa4VSAujfvM8MS87eJpVdwEFmrQNRBrnL0WZa+8N040KYY8LXLAG3p53
gu76JuBQEj9IYtN8zNNeBzQyNec7nvf2o9WYWhe2Sdl5gQ+CqxykSUX82UMbLX54MucaBFl2d6i1
BulMw8iKr8ieizwoPM19t3KTPxaGKIqgbwb+XXQOKrtjlVefdaS1gdctnfEV4JHqO+fgmgKdRJUc
wVmYLBUw5J6d7ilKsgBU4AFG149syVK8I71JOiBHHHaE6Y6SaSVMECelfWjwzW2FUW2KKkj+/SRF
wTWdd2AuZMfB06NeG8GadfTjacFIys+9tRxFRWrkeehYQ4qtA0PL0hXt6ILVUncMCQLk7vDGoYHT
hLuspHssTzN6EI2Ox7LKD+AE3YF/Kg/8NndA6ors2u1tUxeEUiuQjrhlaNf0gdxVti2vAWFrSpDM
ZmDjCoXedGHnAe9/W8rFQ4b0KhIsiK8wWROzuZRtGx1nGg0tA0gjHVdtB96zEeyCPeNr6pJAjDPK
keCCEVnxl1qBOAuCHemXoLR6Efp73Jl6cJgiuLScgII8xgUD5+gtLE9u0qlWfEhBdR7pDWwnns9z
3UM8BxAbqZHk0MbIHI4eqAkpEDy3N/HyqLCWEynqUWVxLwyHIkzNS9D++fEbag98fVvIB2bhYi0y
RIQkhFBqDnmwZ66nXo44sY+jMnePDByfff8LddywmJtV7ljbxuewXXOKF0sEhEwT/sK3DUgDb3/M
pdrA90H1WJIoIZgzlUdAVGjWn6w4fZi0Mqx9566gDQgZAZEyexCNWWvWP3amv3AlLp4eNL946DoA
EzUg85B8fpqW8C2B0lH24KDw5q+z6c6ewwTcFG+3V3d5nnjakPyQqHCZ4FXO06razjBrDb1uRq+t
9dlBadw2l1J/F/kVRFgIfzDTFq7qB+bwfDmJU7pZmZh4SYk/BVZhGkD5gM92BBmzzl09xLtlIb3T
fesEIpaMNkvAOnWh+IKPwgc8Ph0ZMEtZKKiH2VDXRn8cAb0Oqah4MPcVXXAql6QoNsbQCuCbqd4f
Jz85gpOxWLnoyFnQjWtCMP/0Y0+RMzYV3Zh4VZYTcrhHkjh4Ngu9bl602dAXbqH81tNLKHcMjyWI
F3RQq8BJOz8zF06PR7OPS+jWaxBUtlGVam1kTl62Zh1jq79TRTyeJgiFZP8sDBWqOufySANS35oY
7Jg4I0zzb2a/3BYgj/hsQR8CgFaGIsAeqzcZvrlD9dFmR1ADBH4GPwYlovT1/yZEeTlBnwgNMCAk
q3mYM3DuPTN3ibPoQgOUlShHUxd2m+gZPACDvnPAKDNQkd1ehmr1/jmMP3tFzg8DXLdOM6WEHSkL
p13VBRYuao4qNajSV3ypmLV0MnK9J34TjScwTifYtIqA/qYB3eQeCYyFa6OaVHVJ8iNOhBgNEXUu
j7/5gfXMOwZeeBcR+oKYpbNRTADYlIceLUnsKMbvBIDDbClEWNosuc6TdZAM/avaZLGjh1y+Vj24
9mfD+337+JdkKHexLLUqy0vISATwwN43Ur3aw0LGe0mGVMGTdWRgjHHnESqWg4V7MADNKt/KxXL0
wnGogFM+d3nX+FjJ6GWhZaUBs7KFE78wlOe3UYXvlR0W0TCTgcUn3zIX7NXAUZvNijTfb5/KVQ1G
e4BkccO0CRXqqfdxCvAjrj1Ci5WHWo3N311BVq7/FNsLJZGrp3MiS/795HS8DO2XNZWhTAtqZPeT
Mb44VRrdXtCSEOWutJqeldyUdmxsQC+/1cGpa/wn4R96A/5sm3JhenDXtt2HFDMNG5uFnWaCwzoD
5erfqzQAlChvIBGJYrlkATzdNEczW7/TdBh/pwmtZggQLwf1tCDlim1GMgloIgS0FsIlxSNlQ5fH
TduxIwEnN4CGTdBUgWkEnKCqGnpL4eaVQ4I4xDDAxCEpcVGCYyRGPZ5DvdnXGamrghQB+mBva8JF
UvUjdD6RourbZJclkkHsyCrQeAf00DwUj7kIdPBSjwH7Md+nj+ZS4Hl1aeB6kd4pKhpqN3LRg+rB
TAecl19KJvlfzjBGVlkvpKevijnJPyjPteshQ45KBByP/Bsof4NSOxTDz9sbeMUIneU4lAfbtIyi
tzXIyONyrVuPrfECrpbNDA7y24Kun9TJapTrRLqcj30HcweK6NBEOQ+M69N9y80vFLMZCPVQxRs2
KEg/2W4Tlj5IP1yyGc3k783u2YqVN8qlBdKqXFqovI+YZ0akR/e6bm68pl4QdRGQfmjnyZqVt8rw
CmqgRYUdOzDWtlEdB/3n7sndFi+gwCRVhDoY5oLQdVwt7PaV5+t0kb5y1wtDKwsuBRuYCdCXcTCK
x4XzlD+huMVnIlSPdaiRMpHZMZAd+F+GOTC+g4y86NFzFvnJurIXlrSgqSqVW2IYVPiAQhzJZEeF
uDezAvDSet1r/5Hl+nNqKvQyw+wS180gKTPZysruWDGujeL19v4tXG5fnuDJQ1lVQ9J2HydUT1t7
2JO02+n5gnm88vKfnZFiHWOtMy1KcEZ6xTfG2AYzyPHNgQdacWiNZHN7SVcfmJN9kyd4siSjaTPN
lvs2GvD+C5Dp000z08i3Xtwedx6dwoO9FNMsqYViVsb5v4UCxw6zckz5ize9zd1Cs4W0CpfajpoZ
Grtlh7WyNh+Ne/WACR7HvqbrwtYDpKIDByBn12/WyNMdhvnt9m5el+h+kHsillb1naJOx6pyxvvZ
+FGc558aDDio6xloI++p8P2Q9Utgowvg+D/26o9M5TXok8znTopYurY0DNP5MrVu5JExnHm2phTE
C+bO8DE76o4sNrFenCO6PYFMdEDy5HhILSmPHSbCOGVnavahb76SkkU9unKpTSNg61d/ubGKJGWR
vp97GOyTOIdWf4iZviMdFogZVFafvfSNG6G8sL4t8SO1cqY9ikjlshPhcLBwQ6S1icy77hWDNFAz
m8Ci0gUAkgTuNllVISoyr/adcJ48tA3ts2ipnnFR4QOhKThEQcAM9mUDPUPKq8C0ei7HGZ+RvXbf
+O82anfdU/ucPLpPzar8NuyGZ/oA4SihRYvl76sHfCJceS/ExOfYMSHcuedImYM/xMBInpB04bjv
ouph2pQvFMPUfi3Rh1xqtVy2xN4CWAOXU4VlFqQiXgee5MOEsQ4jZnREoo9abZX1qxjEXJF57yyo
2IXdVSQq774ONlRSUEhkwn8068/GnK2mZIza+HVOl4714iU5F6aWG3W/TlnaSX1GF5jXrjyXRZOv
Lxj3JSnK8ZXaXMdtgSXRbp3kGAKF0h01fty+KBc2T1mKYgQ4kMmkcqSCptXGBIHxUPtb0k6rtgJZ
D2sDDw2Lt0VeVUsgzqEYkhZafew9Nreoi8X2ofTioCqn0C4irbxLl5q8ru/fHzmKCcjK0hzn2bMP
WYK2J3Jo9I3JFgKGpbXIbzh5gDnFkK6O+rCh9HNZDREBYb+HBqvaXjBol47tx0H9WY38khNJc6wT
2qFedijaQH/0f/TPtR5kn8xd+X34wb+APMOrgmHJq13aQ+Wt5/Y06S3q4Ie6W6UgxSwwgs/UXm4r
xJIQJT4gzEjyxsZDZGn+yssyTDD71eXm6raU/8Eo/dlBxURoOmA4vgm96+rVaB21JvS/eT8R+Thv
mh4N2dppFm7wbe0wdcX60w4IboQC9oHRDfH3pfu5Q8NBsYQjWRKjGIpZNFaKCZL2wU6a0MTMRi6+
1FNk+u3CFl64m2c6eFHr0tGGlROBg2qyKEsC2CPZGL4BZ4muYY7RQiy3tCzFa+h1TaeFh93rrR+x
Y9017Dui/5C3JFrQDPlLirOAMQ2A29oO+oYuOrMrC4Mtu26yDxP69/IxrJ4mcJQF2U9/jJzgudws
ddJJ03MhUPbvox8EhW613csSgJG3qA0ffLISjYbE7X9wcSWLKeqEeIFBuagouw+sONE0SNBTFiNj
V3ZrQUHK5xb20tN75fqeilJ9HK1yRitFk9GhcvKwZqvcbEOS/b59RktCFB33vFLPGDAsB92kAahJ
I6drwspd0vAlMcpzaObANZERa3FdHlooPOjZNzouNchcZmYAmwOMSqKVZKOhms5yfAyx7ZluH4zn
6hC/sglMEYjmrcgWKEMELQvMHnN2FuL564v7I1Wxs3QWOiUTpFIJTfrc21+cJRq+a3732coUvZMN
ULNLZ/sApNonG9M9V/Wze0ij9rlce1EXjb/zb/aGhNXa/K5jgsZX+p1u/xNV+fcyVZSrFQNeYTBh
H4QxID71I4SmJX25LeT6Df4jRNFHarC4qGOsk2uvIv0291//7vdtXF0PMSggzwZwMI48y5PnvmB6
3GcJGx66fC4jNAv+0iZ9qc/w4rSkcZC4Q3DBAYZ4AUXxABg0ys4YHwqt1qfIm2LtHTNDnc8dCn1H
y6xZHlnO0L7lZYV0aGUNHWLEKeGvmPTKwhlY5irIuAGAuShN/m44jT2FAGIkmOWKntY30mQMw9mQ
shZBBZotjKTWul5Dzz3rFzxZNQKQawHe18QAHbiVYJM53zF/IE2fWGX/gNkc8+exZhjPiZmRyGe6
aVgb1U6SeS7cKPmbp3b8QyboQ/Bq+GDuUx94Ug4VZT7pH2DRx18GzzEQd8Io5JqDetJuyPy10DG5
mNi729qh3mTIdWXxwgBKTqJOFNcWIm2D6Tp/oL5R7Cmdm7DpS4ZhfFm64MNc2Va5o9BBcDMinlMU
XZRAVPLZ5g+xB87RNB5/abhSmFjxuSfzfTyU418++3JtpwIVE5zboOFlxOUPqJ6kK15qn/3K4YEp
0IzVdfFfBiOQhkWB4RSDacAHYytOhuE1Tp7oE3/w49QMC9HmT07MX2npxj+7dlxiLVF9GikODEfA
Z0MeMBSKkuJ5MZ0Sw4kfbFeOZRZDHyWggQsrWsSRRpm3cHoXTi+a6ACkA04VmDYUh1SwWWLbXZNq
Hnko3d8ZSZ5sMHgWjbUtdHhusRlNtrc3eXWfswZD15bS8Rf3Axg6lL3AIQKECpifFSvmtx6GzqLP
7oGI/H2yumQn9KQPed2/+g1hAbiC3SBvljiYLhodsOozufIYTqwnjx1eCsyQeChz420S1jq1yZ5r
JjpSm2CmfdABjNt28S7nGNJeTAStOPWCbVBfCFC4g/TBRi0Obfdg0lKOui09Xctm13mwC4x+pMSu
A96JpcLYVSlQGiQtLTivHztxslIDp9vKJrWHUsM8WYxlLeHioYPjtr25oPaTtLqo+aEXFKzbmHcm
rcSJGNejZKCDlj1OmMz5Ylael4cxB7O6P8c1DVhVO9/qvENrQ5nRdArKsveMsHHr5nMCjsxHvc2m
TS76XdLRYj0nOrubcy3/5wn4/5zs/09qzw1O9izPTuccyP/7H+Z1gMS9fwG0j973E9J11/oXoFto
pAS+DvwCUmn+PXTD/Be0CP3ysBvy5kpY+39PODCNf6EzGLPXQMMBZmA0A/wN7bpySUGTgksK2wb+
LUNSAn4wbJ/oFPPKrLfNznoVhIm7ROPdlzG1tO9112JMIqnnY+FUIgKt6nDQspHsiilFhyszywfR
8zRbuK+Kqfz4HjBlAUGKDmRQexNFx7U8SROda+6rZeYEow2kmShzurdm1w9G3+sx95nW6zk3vVUJ
kCT6HxszjDHbeOFNOr/THx8CLC1gA0R6gPBWzy9bPJskrv3BeI1rjKtPE5CiFmLuticq8vCPl3I6
6uGj1+qP8yLFSJQ9kAk4SqCRVT9ZlI4W9+YYv2pxiTnjNikiTJ7DRM3UdYICE7I3k9PvMRtsDs1u
5r+mBmPX4th2d05eII1ctOW6Mtiwmaqkjpx6TnYej+NtPfrmpu8yFOqrcdo7pTati4ZZa0NPu5eq
R9sLaDlzf2XVLVslxFyqin206qgrA24cCQp0JANNrfgstujNakTX0qtW1/tm0CI7aw/UyD4xtJO3
GBJqYDixI2zMY6chSzM8xEATDIi9JrZNk2Fl6fHaJIjCapAQVnSd5+52ouNzb9vSr91opghBmHn7
QC6P3QD6HE8lKKAdUBooX21ixhjB3ArvNQUEZqt5GOQsGtYteARXpaC5FmUJzJsFQ8O5clUTuOK9
rPZehT3YoZtjfrXo3Gl9ey1Kt9CHcgEMLVtPkeAAhZgiJiGMwg8307exFNnjYJROsmmbaRzDAl0q
jy1SY/qaeHn2KtpmQMXS5O196umtGzqFhSxC35p8XrGSJUPQAO1MgWEX81K59spugLQJfLFgGzBd
ePDnu1GUbdkRt4pf86bRVr6GsSGm6JYK6deuGvQQJKsIUJCkUG80b1od05i1+BV+mrEdwbCwZ6be
hHpt92GOEQthA/TbKs+bbjPXkxeKnpnPPivqrzaI9COttnUkvtIMSZz6Z5Z2/pZP9fyQ90CdO+nY
hxjuST75Taeth3mco7zBgFsw4tcRLXr9sRLzdGfmJl3g4VKy0v8cM0YgYjgTAvvLxqu6ykxzmLF/
elzyu1ZgJU4rvoNkqdh4Tl2HAy3Ri4hRAUHOiva+dikLKC2tJy03nLtBT7TQzhAx3VY/6VudGQCM
cILDCfiwDR4U+Ebnx2pPieUBbJK8JaaV7KcM9MOlphP0gTEK8gRCQ5i19r6ruiUA/bmDjw2RkjER
AFObDYTwKj8BYqLBydI8eau86lON0P7Z1fJfbR1ruz53llis5ZOkrhMNUehVxpBCvM3KLbM5LQgZ
ccvAWN2GPnXnaOAkCWNadVHDmikwEUstPBwyhaMIdTAOEQ42EHToBFSc64TC2fAxcOM1RlvjIQVb
SAgy7To0rZp+cVPfXQmrfiPDPG/s8S8RyB8bDG4MeLS4r/BI1Z5edGgWgEs1sF8JGg+JU76nOsVg
aFEsNiJc2V3wN2LMp2RgQEFTcQgYuDXtEnNYX7URpFJByjpnk9QG/z6yId0yjP5yueduDc6+e/4s
HmOwDM0tsDJ+4v4e9YpFoNWlDyQz34cpnrcas77CrwLht2YOgTCLMRJlra1Lq/hdWH52QK84Cw2A
xsMc5DqYOxa3e3sgb7Mu9FXj5z2ImU1rZQyau886ipHxXtvs0VAQr8zZAbf28MDQSrijlSYCTrPq
m6C2H/a63e9oy5P11DVahOYwzKm3ZhK5htAXbt6VPUMQjbHDBE4kCBaVm9e59kTGZnJfa7v11+ZY
slVVxUUgGPpaZweD0jDVaqkee0UjMUYQgTw6twDcUDufczvRG9I4/ish1Pk0jQ6JDLfWthVs6Y4K
ger6zJrIQB/PMWZ8ibxN3jLlQqC3A33DH+2gF+R/va0LlHkK6ElKAJAGOd9DQ5JHo6J0wTNU2nM+
tB8YSDgIxEOrB4zbuWFrsyJ3fJH6r+hGrh+8QUfJMSN61ElgjJmiwQtMq0hCeWB/KUbaBU7PxULN
89JRlhRTGEYPVxkT85DMOP+Iqeo412yqvZYUnKtt79JPVWOwTdGCyit2SXtnziX5ZIpMYJpN76+H
lKbbTmfpAvvTFWOLQ0frCx5wOb8SccxpVJoVozXZtHFfJ6QxNyDXdwM/p/SQC/upn3VjdftVuaLb
cvqvhDSg1Rh9v+ficsGtsa6J94pg1gkaUsfr3KP6Jw1ok02ZC/PAfefnbZkXDgqWZckRWOiCgSFS
/ShegkfXMrj3itGVzkpk9bd2KrzothClHiHVCs2CYArGm2mg5UG9tb07+hjOw7M3qjVjQGc2rvqC
iB3njvMUu223RYZwuksqhves7bJNapjaXZP5/aFig7UaNd4sqbrUovNbhScU2U20QyJOvehsLfW6
7k3awbVAO9gKLFjjp3zkc2QUcbntbaFvUkIwziBjmZwZwe86jjZh1qdLc7Kv6DuyrHgE5Cgc+G6q
y0zRUl8llGZvbk2AZCnTfuvTZjwibI3fwfw2rrLJrTcUfbpbO62Ku3ocjYCBTG9z+5wu3Rog4XBa
mNiNb0GQrijghP6GKWbZG7JqjAJTUxifUTxHKNyV6UQD6fD1QVsl6VvvDZSEt8V/MIufHwkyiD7y
Wmg5xjYg/j+7b9ZEWYKR4eNbXLA5pA1GVnFKMaLDwixmeKd8y0E59cay0gvjYq43LPbZMzgZvbc8
tqZPA+Z4vIMcpDmCmiZ5HmRK1+vL9q6b8RaOdVc9ZJ2H4UZOqgWDg/b3UUztlpVAbxWVbWxyHzP+
6kL3o7xswWFpFEuAvEuTgsGLsvMcyY//4uzMeuNG0nT9VwZ9zwb3BZiZC5KZqc2yJNupqr4hvJIM
7mRwCf7681DVZ6YyJSiPD9AodKHbDiYZyxfv9y7bkjj7iUZTZqox9OoZhsoSt30JS1mYbgzMPx2G
xbxkOPN6fXOxplAl3s7jEv7qqtqX69BiUvLsVEQe9QRuHSwtsy+UbK+vYx5F2QYEu/gjsJzOtmy3
K+tyDazmWbkEdqWdc2NWgUmNsC47Sygr7shb3OkITD9Wzpweunz4MeemjtV7mV/7sir3tT/kRyDt
5MKzvT49uaFjdMcmzu3nVZXVVKUmK7Muns08teI6bYq46RvrUW9haLw/gV+vH9tDr7hdCBiNls3p
/O2tsV3MxqyfV1XXD3PftN9GJTbmTDsfssHPHw1Tjvs8WL1LO+zr3YwsBSAXrKYJDUEufDr0TO9q
WM2hfM4hIHxKHTYIy1u0nS5dZYbL3HwTiWFFVI7ND5kkbuz5Wh+lg3FJF/56gm+XNZzFyK3AL+O8
IdDNhONNtlM/a2hgI2OCCO+6TezVAfoN/SIh/zUWwwYIrYLKDJ30poc6/eGOWZWiNqv6ObfW5Vk6
qzgMlS5vJfIEMsW86bEzZhZ61eu7zBRgK0vVoWDszDviANYrPYHAHGTcjuus0m7ydgPrBV4iTpmn
HwbfHKMcic+B/DkVC4zZwkCNy63ltv1jixb2whR6XQOwi/PqnC1ZBHHqtp7/BlqmTaknRjVkz8My
l58H4fVoOFISRro+oNUIMQFDSP9SxbW9pNONF9QAazI8AwBg+Wyno1aNj4QwKcUzh2XxkJSGd9Mk
k34Qzr9891uvk1lQaULdirWa7kUNUfr9hfN6l8JIFJBwszzZsN+z2TtIU58DUZXPnI8ytlU7hHPW
Xur8vd4JGIVA8M32DqfY87szIV7e6nZe8WzrQwkut0y3hWi9AxFOv8fz2AoehqJyhRlDXBj5Lacv
tM9cb5nHEh1j01Th4CVdbAnri4CNfqFofKO2wpjU2/w02X+p2s9OlCDXXM1RRfU8p6m3N8AG9trY
DVfebM2hX2juYRzGPzSv9fdKKvkwFgtebeOc7XrXzndBHVxybXj9NfG4AzDARRHqCYrx0x+fF4vW
26LiicijOFRgeBEJlZco2K9XCikXWEJuqTX8/Bfuwd9WimckhmqNuXqe/Da/m7zJjVp/qfcDwV5X
gT06MdrY37PX47tCZKdvQbcaC0EAzvPvyqTCCMlXz5pn/UT6kO2noTBhAg/y6f0l8foqtnHmMWbd
bn5ows7bF7qe+lIvmvV5rEq4xpjh7UBTgb/Trr5J19QItVVCi7OW8a4e1xRkxq6u33+IV1+S8HN2
chYlWRAY4J59SXOrS/3ENp9nzxRx7U1LWNRYv7w/yqsvSacGhw9AY51WDe2R0/kCDNTVuma1z5PZ
59faYDh3+qLm+MVZNBV+ciW7VlxYN6fnFBUmjSbeK63GDT9GSXs6aGHYcz+S9Polddw7YxSPA+yK
sMqMY15Xv97/gS98if/dX/8aDMUkpsWIaajFtof521wlFk1WRpuOX6rVgefiSacNNbcvDnRFvUg2
gTqUvnQRr7E/BL1hf0wrWKSFpznXHDLT7eoOmNISdxiOtSR6MJuGQ1HJPqr8vNj1o5qeDK8MIu5O
4uDXyj90DlSaDtbhhbPihW538lvoN0NJ4XwCheGfZ/tNzpLT1mQdjxALq5tKK7Rdyhz5kJRdFfpd
bu4CNU+RpaHfbFJQEuwlhqsppyViO6V3lJ6Z7/B8I63NF6iXXc7QoqqLo+6V9WHs5v6eKe3flFAH
dhKX9U8aBezO7zovXu2kD4WXa7f0MH4tIlgOOMFYz6bwughsXHz30fWIUC5dA9DlFTe2LZNbP+3T
cM0cY5eXOuKebvZi1wBXfP8zn64WvjJvZnNPYWptVfB5Ik4pZ0N1vjce541ZIlxJ+M7MUO+PclZr
b8NQ5TFpuU8TSInA53QymdjDBtJO9KOafJPfr4LQW2o7Hqdm+mNVxRRWRIftu15zrpLcL7kCqZyy
p8zRBjfl3VD11b4fXRkry7uU6/T6HWykUOoIJi6EJ/9sWfmJhnWwO/NwBNiGtrEYEQ2v4MLiPecL
vLwDWs6wBjZ+6ysL8Fpkg5GPjn7053SM8cjxYnsa+3As7fIjhzO/1Ugyf2dZso14Lx2O5Fuiu6bG
qHT0Jlyd0Y2S1t9SNJzinjbDfOE7nYKG22cCPtsgBsg4wNjn+WZ2lk96jn3WsRCOE3Mz8yMtn2Es
Gs4UOSMawaRzsgNmbj/8gWXy/iw5rXX+Gp1iisYYje+t93Q6SVpyXbXGTc1j6S/iZvQWGUL3azFu
WeWFj/FqJwWvombFIgxs1ODaczpUItu1b8m7PHKZqPb2aCQxZWwdWa2Zfqgoyy+82LPG/stv4wq9
eRfzTwCcswEtur4LJ70FRJ/Yf6rKtq713mo/BsZQhQ4oQixUtW6Nfeta01Y7Mvsq2a9jUTwURX9J
W/rWzwdTwNDIpqjkoDz9+ZleaDkvxzrmc6tiAHAnXLgAhVYh7bgevUu8nze+LDMe+Nujp8hlYVuB
fztLzFr2adF51pENPrmlLmQONYtxDx24uvSmt9V6uteTOLWdyWw4SCTPJXwO4dq4mDCHx6HxPq4A
w/E0a4/unLq71Z4h3uqt/qx7wttbZWlcdUFPiKtvK4Ca/rPZ8BXEN+swNP6ERb9RRdliXDqQ3nxG
1hj6N+ge0E5O34dbVlm7JrZxnCfTfsL4bPkwD00J731M9z693n0lGjLFp1U8vL/Gtjf96u0EGOPB
lHTo45x9CY0bU2rXgcFeZ5r7uTDnfY+c6fq3RwHAgG9mGbiSAw6f/j7HW21iojX76MvMCIUPgDpk
ZXHhU7/xW5i+G1mDPrJLg+10FG/JRJClpXMcwCp3dlN/7u3pEg78xtQl2QCaJ6WtvuHqp4MYWt8Y
/qyco+Fm7nWqa+mVPTb1rStq/fH335pvQ7JBJQiwbZ19G1VACbJWhpJ1lhCuTauytqpLqTNvzD0w
W74Ls49m5XmngqtXBnt5sY85hc5hTT3vUDXCeZzVXNyqpl3uGp1OtdUH+oXvZbzsK2ezjzBqqHlk
/VHHnt/7RONKMWHWezTGJch2eqKpZCcqmX4tS2Z9mHGoYNFvtAhP80l86aXmP4FcdTdulfvfKYm7
D23pBs9GlvZ1tE5G8lWrB+0xtZz2o2xLfwi12ttLW6enLjovT6K6FOu3SmXCiWB7F9DSFVnDrsI5
NDILF1yAbm17F6xmure6Cb6nNW82ToKIkq8QZIEgtRxGKKa+DqrGoA7Z7bmOqjFps1iu7dLjLSmd
70meeN+CbuqtcFitTJDPIJV1l2U5cX81UGZcOmPb7AxvcLvbvgRCj3K/17/aqCt+aLZsnd2yLvNV
LipNRoXRdCTbk13ySSEK/mTZY2vTw2uSBzzwP2RN0ZSRxBZKv+6l7X0nF48GTN4O846Ccc4PYk2B
jIUxFG1cJI24DbAoCcIkyKc1cnGTuyu6pK3DDrC8jxa99v5UM9MyHHvT32d1bkD+QUGq7ZJyGtbd
gG8bUdSNVZId48pD28+UMN1grwRxeE7/LAsfDKqjA54RNj5znDpLUn9dK9hBkvZYel3PJu8vsZT1
Y1qIog0p69h8hxqNKi28fF+2Y91HYwVjPGwCISyArKbnhFwzPb8y9TH5NPH6SZwq6umYTpr7KxhL
7Sq3RPNxu6Jcs6vCa5/Suv9hJZWPV2rVNkW0aJOJh7ibwNQsxVLH3Evkl7Zb5+IgDTn+4S8+Yezm
4hihY/XejyIr1zsMYTu6zC3GAaHRiEmEq6wLyvZcZfedARMnHIlxKaPWTtZre1pb2tF2rR5Qih48
tdjmlRJctkN7TCzMCZdeoUrUTC/Sq9S4KVOrWcKlcSSkBJEuJGuYSfenyXzkjmzIIFwrA8sfT+v7
PKxgwvyamwU8zchLxDC6vlrPftsXT0m2rkHYi9y+k6muF/GkhFcgU0CxYMo2iZA6ZH8YVWXJcPEn
d5/KWowR8PXgXDfr2vx6fyc7vR2/VDuc9BsVH5fvrXFwumlqKzaewJjQ6DhbviwYFtZh0C1agmnZ
AJEOXtdurO18//6wb5TYxF1z6AN2kM9AhXc6bukN+L4lTnJ0/dn50OVJ9xzUGjn0OE/96nongQUy
il1KIy9u57GLp9JOrtLKtB99J693po/tkeq4+7EkfcwyrfzCyXj+ZuglsotjMAD9lNP3/K4x9olp
NXUhj4Uz5fdFOpQ7fxJeZK9DGgWFbTxRjlyinL81qMOBDHwAjgi6d/pa8GqGhDVWE9WuJyJhYlnZ
pOa607OdCvbeVP94/zucl5fbjwQVpEe5fQTnnGo0teaoFq2bjsnaHXqfm/0iVArvyeivoAJduMK+
WB/+/VRhuO3itvUiX5Lrz35eZ9eusiZnOs7rNO9td5VxCZv1Y9bk05XgZIgGZ6h2VoAJpKxEcpVx
x4uS3jJJfBeYPNC6JjqkDHY8eLfDUSaItKYSuwwDyQ9B4ql4HZW6cBq+8VEgLWzVy0tT7Zy2YJcD
bgBOPh8LU7n7qbL9BwNLfBZ7bVyZ3ZjscAe/xO1748tsagucijn4CRM5KzFAXuZSdvV8DLq+u1K+
pl1NMPxCWKdzLOR0SXL5xngbhxB/6o394uln1dNUlHLAU4bEiNR9yoXZ0QNNnahog5vUVv1vQfIY
x1NSoOsAgNpu8VzxTud5JddsBqFajkOvjbssy9LIDfpLN4w3fhO/BzCJ6h3w71zbOVnQsoulW47I
FedoclR1I2f3ieNA3nJFv7R43xzO41sFOp/MOO+SUa7pXpqby3EVfRXBM1l2DiToa6W1PwCeLimM
txlwtpgAyeDTUKUB/J2zP5tlmudkrdVx9u1sD0W5wWE6Nb789g7B6UCcFC8Sv1T9bKOuXc1P6spR
R106X51yfAjM6Weqlp/eMtW798c6I2S+TAuovRbb0RaM/Irem2a+t7RwRo6Vp8bYLEQVTp627iYx
2AfltdnVTMUVav6UX09TnhBPbC2xlxG4O5CMHrW6k8U1NcL7z3V+swBwQzuyOeGih+GkPMPEgrwk
thg95lFLp2nf+iRUSU33r/SGI//9oV7BD9tYHrskVExdp/N4tg5pyTk5WXvjcaQED6Fqa587vPXv
5tbF6nHAJ7W3FhigwZRGKHTVzWIP7SFZ2/JaUokf/n8eh30BpJ42ED3Q04VaGg0ERTubwAO07no1
OXohaMz3VYarrVrBnoapsaDew9Qzk8WOq3Ht4tGoh6t8rOcLlKlXUPfL20EVvs34rXg4ezvt1GCP
JjXgYfjVt/qEwsJZKGUDaAixa655aGdVfdBVSS54lU/3S54Eh84X1LJq1qO+7XcehsyHgA5u5Gvk
8gxr6e/IpNDux6Eub9bSrPalCZ4G8W+Jxwz/FVk28wWC0Pagp4v3Jc4USCHAFBuxxOl7HYNqmjRI
oEfkniJqmsC6L2yuWBnZCKGfBUlU0kK4tYV9fP+LWm9NZmQZ2z7F2QIeeDqyPlk9J3QzHdk62ph7
3foZUirl8eLpn6xJBPHQ285+djp1GMylOKgq+DMXifk4rm373DjC22mUhJGNN/ABLFgLg8Jwdv1M
q9tHto8WIWDmOvYQj+RY7N1uSqLGdapwDbLmi1+Oflix2Og64VtrZP14i2ku5b+XrbvWtedI9qp8
0ExzOHSDUhfqutfbpg0hC9UpgM5LIuLp7y8yCV12ztXR8ZXYr1Yzc/HMf9PXlAPOZsMAIN2ECtRY
Z5QV1Tf6XOXuekydZoy0fvIIEgnq607+rhPwy1BbV3vLHdxK+LPdCZ9+bsxS148jPE5CkKZuX/pV
cqEIej1tAAKohjeyNtvzeaxBSlOWm3hhHCG8+KGD6ilc2+DBr4xx9/4MfX2Mwo+GfUuMDXUItenZ
B7K8nv5HB/o+GVc6CTORa1SPrXJuXMC/C/vt63W4RUVCCNucDNhXzl5eALJr9MlgHQu3IK8kVXpU
Kbf/oBvge4kU+pVq9Oa51NdLGMsbPxM6HhzqLbVna+uc/sxV60fu8Jl1DDBe/Dyk9lcj0/UfWh6M
MTFiv5kZss0SihKIxnRaAe7PM/EGu/Zli83ykeRtAtz73DvkPpnQpoYk8v0PyIzg2U93N5uyC42d
zawAJTv7hIa7pL0SiXfM/PR26Nra3+W9TO9kA1iFHsT2Pi9CYr1NxIv/qZGwRuLZmAo/Wme3vsHn
Bk55oyhCR2lT9HIHcizwAXw0omBpCOTxc138CVybfuk9BBpXg21gZ2XZ3F8jEbQt2HhVibDrfSx/
ZY3HeJTmzeyCUtQkdtkaZQWHqG0pMtdH+8abC+8J+iNnl9kG4UCn8ShlDk1RpQ1oL6UqlHTtqh28
5slLKjkiTsgcpCrd9NRiju5G6cyLD01wqSF218z8w20Ma7n2FmX8kdnd0+wsuB855PuUEIa08k+S
msR48JEayDDlKC3jZlBw6NucZ0uXQbsmP8Xqw6yUeey1HtfhUZePjoCKD+aiJvOKBJXi80ih/oN2
tPYwL9VKwLfXJl+UwvOP+7s+kYADYesG1yrKqSybEkphgslDp+/h5JOqmQRRBqZlcOSU0g67Jmjp
MuQOJrxGAeQaFe68PKpOB5hz1rzdMJy0uB1LaUBnbIo/jVFp39gdAOCQgbXsp6V7ZeC2lERm685D
6DQFstrAFNW/4AeBxWy4J14MatX+rKGAfu47G3cF183NGruXAFeyql+HL8C3pJsZUKc+6fqS3kot
LQ+9SuWngVDJfxmeNveHIaux885Kuwd0s+fVPfhQPUVUwkdZdu6ALPNLveZkHTkzgt8Q+Ca718Tk
iguXmjf2ErQz8Cno01KonPczDLBnTBPG9VjnQyQ9t72qi8Lfy8zS9op1FtK4MmJPFxeKtNcnmgN6
v7FqUTERnXx+q86dplwyLTh2C3xTpRcuNeJFbcTr/WqTuwK8bh1RqG1na7q110SbGqkdKc/kDaE+
w8GcG4ygHaKBKse+VAm/PnAYj/oXmed2gTt3GZqbJPNyf9KOrQ9vOWnyJZwG635AZLi/tF+92q4Y
inYXgqdgOwrOtmIjQRyKdaV2zAcvu80CY90ZIJqx7klaO52lxQSqpU9C5vKjtGX9K23TKg6cmVxR
t9UuydJO2ZbbLWh7HI+kIg6HTX54ejLQ6RspE0zt2K+uimXW5Q9Dn6gbNAFeiE12t2fpZ+Qtps5N
77aAnMzuSK75JUzgrYkF8ZNTmFvmZol4+iBGrRV5aqbp86xpRTzaK0BlMiYXls0bH/rlaCJkEFwI
zPl0FFDqPp896R7NLEPfY5XZblCmeXBbuVy9/6Xf+EHulhqPAgzlxauktcRxldYkY3AU5Whfm2ld
xG0G6fz9Uc7IVS8f0N1gFBfGHN3N86CpKpgLfypQ9NhmloT6mA+3S1UNe7ZgtTMDGhdunZm7NZ0N
PG9XJ3YzpV1oH57x/l8eYmOM2BsZnIrtPAdbdH1RWGmfPePmD5d/8OrkjluOqvZVbjcp5IXtmDST
ipC1YGy/rAhp2xtWgf+FFDwkIu+/lNcg2iZ0QXay2Txs2qrTr9zhCZQmWYOo0etXE3frIO325koW
YJxpSW7t2nKU+s3QpcElw6rXQ9Ok4yzHu2QTpJ9L41PTX5aaffOoGe4Y5/SsIqjqQTQU1Z/FYP1c
GvuS5cSGipwWQBgNYI2FzBDCMkLi018rtFF3102d3i3K+llCBd6UDUN3zGysLuI06SaLFkKAZaXr
5GYRNTUssQu17evZjnwZ7iLMVwiMECZPH8JtxiDPpYk8WLez2JZiuLE11Afvf9g3QJvTYc4QotWF
eCIqhumClk6V67Whx9Zx63Wm8eBpVfmxWPz+S1XCgzUniSExfIewLPLsvu1dhH+jIsWkE/6FK/YZ
d3VbAeykHI00nU3Oq/OPMA6JQZCArh010232/N/KD7ZO96XKsvaudNdgVyBJivO86qM6HfEe0dbl
X5rZLWiRhYiNdE4vXD7felnwabd9bvMkoid++k36LkjWdFo2iYs1HwokKbtkq3O1UoloUBMtl9qY
DtKff8IgDj629uzG1Ins+Yu9BVcOZSgDf/7tjZH720sXiDM3YPM6fawmSU2XDhNtoMnC/1N2Vdwi
xdtdmCpvrERujluxwsUAksnZJpBVqBuXvEVHoFXis9at2i8zN1u1I+a21OHIGyLKaCXH6WitdSiS
ejxYuiDut80sEYSmPQQPAe3eRw22iBcPbe6Ehlj0fCeTxbuANhlvPC5GA7wY9C2g1eepZUaWeG5d
+OLZUoV/v6605zRVpPfs7jgprBBkLE8bnoYsyW8c4objTE3Vja17RVi49rBvOr096C4aZoe0+yhY
82kMF4gKFxb6W7MKzBnXD7ppGF3pZ+9VeUBdmbn4x1atWO2WpD8Ppdnd20jqv6VLMv3Ilt7+s0lL
GQ+GpHZ3hgUCKGrHzSsDsa7TgOOAF/0eVX1bg2y4EKloW9HHIOjpdGLZqxg1WyzBURZIKZ16ruPU
1pKobYLswhw+E2v8NdYWRLshta7NlzsdK9esLgvGNTm2OFJeF2af0u0d5ggdhbvrRllFoqkSsrgU
rp+pUx3GMiE+zZpI0GJJHCyPLK3F6HG0nFAJDnWW3VSgEU/daKqwBLb9MnW+PDjBrMOI0PmbU1/s
Am/UojStyuP7q+X19k2rDDsxl0RRsJdz5L2dskbHPqV4LiBPXM1e5t8YTfP1/UFeF18b0Yta04N3
DrX07J3ZdmIs2qwXz9liBmGWVk4M7jnGveGrS2X260MR8g9tEaYBmwAk3NPvY4q8VlqaFM+tkblh
N+pmrIm6v+urRu501saVRk1117R9H2tYPd54yUK2qTUaYcb2tUvXyv2I1NLY+ZU7xF4q0h1Bf8nB
oT32KdXXixr6rfA/Pca56pjQ03CNwjPg3NQE6LZM23oVz5SNLoTnJC//qJalM8NgnuZio5uQT2J7
7bMzchRvOTzl9dQPCwQZghUR99jtvl2a7I6Y3eSzM3tJhruyqJ7YRxYQUGctjlOWBI9z1RYftIV9
KFwVoMWuNtvsCV2FjnS/6DTYtaOV3Ikg6arIaCSeN+kw5F8tz6gyyJc500QCuhu8YzcOqnyJPP6K
G7+oK8w4g6n61Nt+V4YGwZp95MplxFR9MNFNsXgNDcbDJD/WRjn+qXdpDdWmlNMlBdtbr5MSjP0f
0uhWiJ9OgMFxtJJjUTw7tZHtA6fq4xZU6tuM9/mOsX+Xhb+R5yDF4wYF8rLRyk/H0xLshA1bE88b
qTq2Oox/fZyRItvug52pluXw/mJ6o/Cnpbk1AFFWsAOds9ebRfPW1hAS547BBLhRfvCcjZ76PM1T
1u1IMfA+IOhH+Eu2ogblR8/x7pnqMtEulNvn3v1svIEFD24jcMG0AJI4/e38jU4gO216Bljpr2tb
tz83/hzs27m9cREP3VB/OA/IBvSw8dPvXQZ3Ow/gr+tj31+vhpPudMVSCxZjpmZuhgOwqNiJef0X
t57qgnvQq20IgiPHA2wE7mYGQTCnT+tDLF9KIfFAqKgec+AtfKbn6t8V8W9ZrH1sf9afZP/zp/zw
tf3P7Y9+b1rV51jY/Pfpvw5//Xv6s4m/yq8n/7Krueurx/Fnr55+DiBd//2f/EX//n/+v/6P//Hz
5W/5rNqf//WP780It5a/DRiy/rsdGhfIv83C7Un+/efuv1b8uadxW+av/sD/NVBz/X9uezvTH5BZ
p7H6j/+Yfw7yv/5hBLioMVtxjWCRcDizOP5to+Yb/wTg4TjDpYRbDLDS/7io2cY/8ZkAZcJ4lV0R
5unvmKi9FFD/u78Cfm/uXfDHuZ5QEcNzPP3siUV3UYlgFWGLDnE/1qRNRuko+vGPBUQSnHQVbSEp
pMq1f9B1uSLox71PXAWiDyBvGXjzFGFGBedX8WwVFTSSqpdNWCrpN3Gb9Ppj0QTNMUtz3+YKhtEB
/qZF7uyIW0jcRztzkmQPh0TL2tCoa7+3o9rR4G7th0J1WRXpwp37XdeZ45OzTjpbv6npD37dD98D
XWrqodXInjLbxVijadAbPVJN7toH7rc0HBOkYn8YdGYGeGMBqJE+cx5j2tiWH5w5mck5y3M3C2db
wkasx1oQFZN72bAX5Ao9aaltDjzC1JK2ReCne60bWOrSVCPA1sUWKOhqgwtBn6pLMRinS/Kvb4Pm
hJYvV0fcUM6+DeEfk8k780SoNVuAg5r7fuCDtMFtVRh9Hv9t1j789dH/buh2hlds43FT3iDMl/9Q
+ZzNhTwdmHISfQ3WiqsNkM4mCr6W2vM33azYTldJCvltUzeq/L4Gg/F5anHdU/PAFFA5ktYLe+hp
vcITbQ0T5Krkk/Nf0MKcPtGQaqtIsczBoEBwZ41trTHjscH/JnKENa8HT8zZsPPLYHBjVGZLs6sr
L730GGesKaTvm8cX+AUsFgel+Tmx2XUR4GllojYDW1mi5s+TxvxY1EUOwJ/JWd/bCf6ZISiQXtwu
qWv91A0icajsTO6TRWuuX610GoIjU96300O5cBrVYeGP7frDkFbiPdnSmrNP8ElU8t2ZcNqBg2vK
2bnEkdmO+L+veD7wds1kWwEXM8ljP32nuvAzhXFiS82S+82/Voyaqp2bWaW4MJ9Oa43tpVGy8c7o
I8Jse+2iV1sJsyOhOMqQp7hRVxjKu+cC4GP4VC25imYHq+fo/Vl8vmgYlSWDUAXhEHSZcwVn5c80
u9wsSUMf3JTKrVV7XJSSuBdBf+G+8+oXotvcCqlNrQVJ0T87M1PKkNIsypFocrdcaJNYsDWv4ExP
/o3qMKe8leO8LMGFVXF6KebFUsFtwuNNNkqH9hwsl8nkWxXxMWlop6vLfWkoHqpEdGNYB8lwNFQ/
7GXltpxZ/+MJ+sb+8OrNMixtQJA8KE8WqtXTibOa1awaah2G1dcVoylnXj6M/kYDpTqxv78/2oZ3
nExTpOh0Z+FgMizn3dm79WRhkr7iCYR9WjFe9T1C7mS0rANuk8HDgCHNrnKt9SbjBV+YQrTtXw3O
ncPZTM2xz6HZdTZ4gj/JZnzG/MHIvIXbVAT2UD8NgJbF1xIGwBCEbspzH3xn9SSzLMXNMjQmrQTL
LlrdcJLQHqSLcVxT9K568BYx1R/UZA0urn1jaX6E4uvOHJMF7Ug6c+ParI9zMyzNIeEDV4/NWvdy
76I5zLJwTOZOPbUSTDM0E1dzH9dkytdfFobEznylD26hjHCaPX390uUwin9ikbumX2Z7xn87FMoX
xQcbRw77PgeI7R5rTLGXiNZCQ+jCTCazd1tgsq7MCBccP4kUDVV1P2DWVu0QY3W92qdrbtLbhFmU
m89Co2c8XQd2WtltOAovKL9kuDblYbakq4H1iZdhFS0wbVj/GH0TN890crDPtIs2de1I90Zspa/b
spzFLTxsK7vvJ78WB1dhCnXF35EG6z7TFnwKIvQxpvhWYoiT3Jmp3ZdxQfHN1jHokOOa+8wTvqiu
N6HIMsft4iwBYoOpcjjVMxonDZx7glt2ZWdWi/VQGUun7F+1RSMad5gWB5Ecg+U6UOau1uwu8yJu
eso2w1RNqr5O80rzfwZaFUCI7+dC/SpcpyVanGul137TnBYf1zyruy7KYcFncge9RRt+Utl4ksTI
NRM/g6AkbVSzEmqSsK42ewptqVuXa166ZvhnGJiI7wog4gJZ5TyMTWQKvy6fbXM15rB3jWa+MUe3
wrkxnSs9IqtFTtdZPWnavaujlOtQcwTZ8AkxgqofqF3aX7Dg/eAp7bU5c6OxdYzij8H20owzvdSn
TRiwKP0DVWFuPqmaa9XttKih2VugLT4T182dG1/ChnPjvHbS5YuiS3eVBl5S7NvGJqeoN4rSi/K2
ErNzk3l1/znXKwLnGjnXRPyWWjq66ze/1pKFCpNP1oSi9Bs0M7MxWLW8GzozM9xDi4KibGPaNtkK
HyBFo7Rq0GEjfajX29n1J+uwDBV3+7nlXFmiEpnB6Kc3fqo5Hvc6EdjiM2haNZLXVa/IQLte6Nk1
MgwtY+r6RoWLrGmVrY1NiY6xdijpHnbPGLbY+g0ZHZML1TFI3BXx6FI6zRyOdo2HYDjOsCM2zKya
Y7q6tri2lqnVItm2rpuilih088F3FW82bFBJ2N/AvYz8mo+btTvgHanHVdoX5o1ZOBSk+jwvuJmb
Qvf3Ttd0431rNm19tyrfUB/cakQwbeSWNnURkrPOu8Ine1ruVOMZ2cGfPSP9gCI1zY8eDibF+GES
VesPu3nOGqTjTA57uW5zMqT9b2WfJsOXJJdFboZrL0q0OJk3yxrfJEgH2ZdhsvP8CqQUhv9NtSnH
rqfCo2u1R4Ape/MjPDANTbZe4dL2iI0InIh4szxVCvt3wy6RwcymfB416NKk02uGDnMUW7lb1IrN
cq31lkw+aEkmn+xltu3vSjro2C8ciKfb9dbjM7YbP/cX6LjUiWfYeVI7GSyWxNt3/4ez8+ptG1n7
+CciwF5uKZGyZMdx2ibZGyK7SdjrsH/69zc+F29EGSa8OECwOLvIaApnnvIvi9LSyMnFWWCscJyd
VvURE9wTGrkdD44/gF8QouRmFFavX8JM0imHETpAHk3JXZXU4q52IB27KHp9XFfD2nmQrt/C5x6m
DMkh4yNOATtfBgR/UEKVyB7HfnIpHeS1e+A0zuGcQEyC+y4e3MHV8KSN3KNiG/VODLfJCZ6HhsaE
IQZlAYqGWwzAUBNXIJ9FgjYkIrnkXBXzYZmL6F7FGeirao/LudDZnAM1Q3QSs3Iqw6yFyHO06ajt
iRPcvMsuLEbiVxd6BvVLGaL8sRBabCgotWXR72SJjUs2aPrZctI9V47r7SW+cvi7LWo3FuC328KN
k8QQIdao/d0hLqX5eSuS5VgXxJWnFsuOKrQjkFU7e7xNdWB/gAl7Ls1SD6ZDdT01O1rmpnb66HfL
VzYCBKqq/NTpajaH5OjTeM7TvI8AZiJM6PNf92c3ytTl2+tR1+3U6QtLlQM03wkvt43a2bLbCLCH
DHxk68U4NeDIoFVWhWt071ryw7j0jdYw9rAm2yMOWM1E6QX9HiJpsiyZtfyxs7oRAzhoTRMyUQos
KErmpT+5+qB9rLgdk1MtsN9c9RUVmD610j1N2uvYVh5zuuLkKZT6YUPQr70eXsHlcjBxwg0XT1Pv
CgOjv1ifkseoIlDaua1eGIvCjqxpU8eh8r/Zadhoq5GRpobE2N5DTKTlz5aVP+EkMgevb+ftUMC0
5XHiLFPZ3FJYikEdgUS1SjglsZPgz5MV93GttKmvGn2zg5q5TkuerwoeWJvSITQWal369Rou9BEt
q4rjk8g695x1uQS1VZ2vN0N0MNxKtf06U4ydK+GFUeGxkJZIVyad/OR61NgVBL+GiQquVfQfal2f
zrYtqQuzqn8qUEE/aAqMtp093NSZmSxQGWq71JgNBKeQ1boe1sXxzYh0Lz2hmZyrpzIbQTaq+lIX
iHCUduihTB3FB22thzUoiqas6S2rzuR7apfFe3iXm32mNALKQMJ3SENp71z/mngYoxjcdn4aMk2Z
Ds2ALvlf49COwITbtH/rkj9fVCS80JTQ2tjy8rIu0Xp9EO3JdXG4CdO8BADlahieIVN1dJ1S/IS5
5hY7N+T13cSS060nAeVW4i0iN9u88ubY1jNmdOIEo0j9lBn69FGtxITl6DAoyG5o9t6I13fy84ge
rUwKJSTbXIabEw3yWTEGwr8TMKEAkYn4faVkzqmCJvqVQ/1Nx/HmI4zs+SEmnPvw+re7vREl/QSI
AlGN3FQwytd7OjemWrR21J+WmqQzLzTKRWktPhemPvpTJbRwQjjnOGf5nuLCppkt5y2VXMm78Q2T
Cbg8bn9cxhFk9zgZ5/E0DvEKSLlffW8uvX+7dZzPS2qWgIT7/OBpTRoU4zDd2bltn3LYDkcAgwqN
snE8DpHe7OmV35xzjhH9WLbSoBQHsP/6h9WNzePQd8tJaelLetbQnBSx/hhRDAneuPpSm48ax3Nj
FsXSzfdtpW051GJFtylF8mKudPWyJqI/I/aifO+VRDzQZrV9xYl7sTP0S5O0n9U85eDGtvJRm/Cx
zRXJKKpqxHjW2Oe+UcQ/PNb25+uzfP5m/r/Kwk67WAsRO4MGASuOIvT1gpqKmNNMm7QTKyCCodBm
X+27GiMgNz+3BYLztR4VB91t48fZW7QTRHQbJaZO/dSsUDHXov1qlnpziEnU4ORq5bsyz5NflWLv
3TrX3wPRNmAuQlCTzh4fP4Xo65/al2XLQG6GGQeIowuuIOb6t6IUChcALW1M1x3xsRxVu7YOKFSp
O7uyHV4iI6XYjpRl4f7ZrlQ+ufNYONYaTrUzniulqT5Y7fgjR6rrRAWhOIhk8i6Vku5hY68fON4Y
OTCao6YU20P8cxMZWaWYc3tO1JC+e/WzULDMOyZOp+KTZ9Cc9lvTHv9KaRd9ef1sXF+3clyZUNGv
AgULemurwqPpeQ1QcFHDIUWGiqK7fqzqWT8VCXL5npiK838Yjz3mwya5oup3vb/NYswUeyilW5Ej
7p3Vnd4pGV2cbs3+SbR5T0DkpenBI5QmeLS+CJOuh0OOroMGhYmIbdbee9Tmydr6ZLD8gWScspsd
mTsxw4sjUq7VgHdxfLfebXUPqVojeg8nU0XszWv100LZMDAitBLK2azvX1/Q63vkfxvIviFSZetc
49sycWEqo5gbnQU1MduNQUZ9nPh/jiMSvv9hKPiJUJN4q5Cw2VwjLhLFg6lHa4ibl8QO4/GLS8fs
BnmEJeROHPDSvEg9EAXj+oKlvxms16Z4Md1UC7Npth6ElbgPdts1fkW17uNbl1CCz/j0iGt5CJ3N
mSyRL18nHAVDfcSWwku83FetqP2Si9Z5U/QsdwtZNU8C7tEsvI01erAYDZYmapjbogksc0AZH23E
AyztOYRUW0Nx9/Lw7fMjo5Y7xxZpWwunwU4mdXR7NXTrFJOqPjLrz4hqGsWZuKjce9hur1DUPDVA
h7IpxIW0+eR0b8jHZEz1MHVQMH2v1U6LakrVu5Bg5k4Y7bFIYLD6q1FZ0ad26vpiT/Xi9jKlLSX7
3M8adjeVGyvXYVuOgwbuWRG058r5UDVFE7YUAg5N5oCFXbPi7VsrMz0uG4O3CxL39VXjrEWpWxOD
traTBrIEcI557e6X1NGC1sBHqhyW7s2fJHUMPnwKVLya8BiuB2VxB4hDsxGmmf1tVIsp1BYoo8gc
ix2U70trKgMlji/9khuAoSLSeTCU2ghVg2Bcr4rhTN5EjIhT+WlUPOEbSmPtFKZuLwE6b8DBAEdA
WLiRocbyx8qsVRi8TgvKQnZdHoZ2ze9E0VrB6x/J7b3NlgGKkfhT3otttS81KOQq9qKFaYkATwLI
8XFy0ukhmpXkI1zlfGe8F6bGCSXuAw8INmRrKVraNXYIGePpNYLm2trPT1Cqf+bt3N+9PjMZOvx/
9Pd853A8AOUzOUmv34QW9I6mPB+WNWy8tP+GTwJANbWosp2X/XYYKg9U7eikAS0CDHZ9FL1VIOZT
xVqIB4W50DWhxHRAR934+vp0bu8X6iogagiSKCLxNlyP48KZUERmaqFauJwJLqJwpQz8U01KRCKj
sQPtZ49h5rV7BdrbIyKhOihBInML1mfL9FhdBYJ6v2rhaE5KWLXGb3xh7Qd0lL5TR7SPr8/zpdGo
TNKghLcqJSiv51mBttdiOkLhbFQtGZczxEG/AqFHo8+5tOniiDeOKKvrz6wRTB3Bhm31wyOljaD9
oyxZKV5yGD3t16A7l9luIp829B7oc/sBMBrPOoUxQC/AorY6q3gtj16ten0wKKN6bokJT0pZR/hH
F1JG4G2L+TwYkS4qAKDhOaDXi2mRqtZJz2DNoCcnmKfqMS8H7EXHeD6oTW3vfHPXNQVZWWZy3MsS
EEaVeasvBGuW9u5o9sGs9da5ihswbl4RWUfMN7J7xhPvorWLzrqwrW/8U/vG20WOL2UGOT9QkW+O
qoBOCllE6YM+LrCNh4MZLvR3/bzv9oQ8b/YRCAYcfIn9AI8BLON6aWdvjMA/GE0wCXv5PmZFkzw1
LbbMFztt8qfX9/GlwRAK58GjAsaXuPn4DRBrhgatKkiaKruPQN0GXk2HtEeYYudreGEoyo2yFGFx
OGFSbeZlRIPZ2ggcr1rSdsDS41H1lagW9P+mtvr7zROToopETJKzwfd+PVqOjwlAML69mJZ6SJbk
/pW3XgYrsTI/vT7U9iWnqMJrAHiGc0GyvQUDZg44yzZy+qCM+v5iC/sswa0ByHzSosXIDk2z1jvn
ccMR4oOgmiOr4RQT8XigDHE9v9jFtIEWvQg00S5PisUxAWze9XfrRH83yjXt3tGHKAQBpyLOZkjo
rqIVsT/2c/WpqExxbjNkWHbuhRfWQpq3UfQDmgz+bnOeZg8wN0JwfYCMVhVW8+phKWDCHozB59zZ
ZZeGXWPiU//GLeCvg7lMeAyDAkr95jrqMzM2QIpMAWiJBawfoEKzs4wDmK31rPYdRQet33mfb86z
HFPCDNkJMoGtxUYUz8qc5PUUmEuR4/I9eKEgXjjXjSreepjlUIDBQaDLBuo24jCyoU6sJZ2CyYTt
UpSFccjweDtXi5PvhKUyqvgzuOEwEbdRvkVVD1H2ba8wXdd2bW17CoSpmI+o+mCXqUbTzifz0tqR
tRFCyRQReN/16U2Mpdf1wZlAlrfjZdbzNhwToRQ+Yj172drNkZQzkp0OPk2ASRIv/GdZ1rD6wWib
eA70VjcgP6+t3wLW+ZA06DBp+WSHxTBUb73s5PUt0XRyeqSJMuj6oxacIsGjadkwB0OWxFAY6+LC
9bMEml624ZvPPk0crgKpAgIGd3P2YaH11eBSyp10RC/x5ZzhC+GSdpibtP9cm+p8ikhL/3l91Bd2
8BkGCd5MltduOo+JmnRGp01Bao2/DXT3HgawKxTXzOXDfxkJVCTeJJREtkonJibnBsRzvrNUje9g
bXKjeMI7lvTPd66RbSjM4WdS/z/UZikhuSgR2ppT4Lp584C+ZdX4YxMJzHGNHjhYlDwpY5whi1Pv
ERk34DkudDk20HSQkdTqOTbXJ6bL3NRphnUK+t6bIHKZ09mL4+SpcOYZUHGJr6CPPoP1scaUYvVt
d/Ge1DGa36uiE/c8FNl58SJ0WDEhpRPc0AEnlVX3+Bkv3A+gKXjneMBxxtvue0Ty6JlUGQOt739r
VQFFBBWunethG6rLteA5BboBYJOEfBMCrXaRU7Zhy8WIWUHD7Ru6XWQ8uGNiBBq6JDulhpvoUo4H
1UZKYFDiuOH3GFQzymJkvNbUQ4xO6TIPaIdSfNKOrjuIkPsDqbYJwH/RzNXp9RP+wg3F8GSvRGKU
HJ7Fw/64LKQ+wRClANlaey7eaa2Gx5Cw3fmdU3er67t1Mbzvrd4yd8grLy4ziaXuSGwILYLrI7dq
xTSPsM+CAnzGkYzWvRe9ox/tsuiOiNrsNQNeOOP4KemcOj5jg3xo832N+Ealq62NQdO2RYQWs539
otJpfYYNgRT/WHQmbjyl/XPMphEbOLT5j4pqtr/qRcuFryZND7UiKvpgVOe09sFH18cYXd0fr2/I
7eXGYSBJpPTEfgCbuV4YUY8ltehxhPZNUtqseaMFVqfV2gGGmBHtxOC32yDjCHqHFIJQONqqLvCx
YZsFvC0wcnX0ga2s3+FncMtEfcJsFW3nQn1pPJMeJWLjfMLE49ez05piLcYVqt4Y51BIe3uJii91
geydL4bMA5DFPtU7g76wpLjNkeRTgEZcwNi8wr1JS32AER1Afc5PK+21r2oM2DrS4+xt+gHyKsVZ
gqoC2SLT5KxdTxAE3eIuarEgSjeIX/poIlmQO9PX1w/JRvHwdpjNOgpz6iYMYZdghMV2FE6P/nGH
hRqpja7/bg3hKO80o9bANCvj8BV4KEZ7AHCDGvEGTBVrmuKv/6SbRSbSQWJMLjPlcEqi1xMvyO+M
mjgh1CKRHDHC6e/qBG+2hUwzeH2om0NEWR8RPhJVytJwH+U78cedFbfxGmEbYYUo4A5PYMrMIC7V
xleXFhLmkg97EigvDIiiDvkjDQz4gdtmSTLlQ5/gWhS6wqoeIE5afxkunB6sbax3cBWVPQeLm0eB
CI6OGn9QhdNY2esZkrkVfbVkejhHav1eT2P7o2rkxu/YhIWCmUwHIwtJ83i5xIOnlncC9au3xiNy
dESHuTTxUuAtvP4JBHuoyuSjHsZV0n5H1WZ6VCkOfFNFXy+HfM7ioxhUG5KG3u6c7tujxFrqUtGd
airf0CZCd5JpMCNMEnEuMSWnyfJEgPPIcI7Lxdwzrrl5AJmnRZ1TfTa8otp5Pc/GcArLXBs9HGcF
XQvAxx9Z0d/lEqdHC1rdXTFpe5bxL02QngGfJggvbCQ2a2s1KNjzFOkhJEvlPl8UMR3bQjjWtzqO
VHfnqX3hMAEDRZf7uXN6U3ifDQ9dyak3QrLX9GjC4b1fW7c5orTWfDKQjg3VOC/ejRDX/ELV61+v
f603URsHBSwqFCx6GkRtcjH+/FozaU3VFFq42nl5iQYnOq8Ymwevj7KBd7GMxBAcVraRjhyAts2l
AKnXLLtqNENlVqOv7VxNZ5Ga0TdRFrF97IeIDC9PcM0NitWaG3TU9PFvqs6OufNLXpgv7G/somnk
ysLW5odIlxzR0BsLZyTm/mpBm53HQrQ7ufLtlSSBRtwOUFcIFrYPt93Nbl+RmYUIQf02dchFEOnZ
WRDj5UPkgox/fX1fmBXPp02T36D7gPzj9S4auR2PZCdmSLTwb+Ia+tFScIx4fRB5FK4KAGwcMQGs
c6mbS//2ehCh8GKsvTBDc7HiQ93WjU8KJu48vc93nqub9aPCACOXuQBxJCCU18Ifp7KvOlI7eIph
OoHV9jFqtH27cqsnTdQfogxz4jdOjfEkux00OM8ITaLNeFis9c7aaxzPJPqigos7AvtH9dDsOmNP
HezmTmMwxwJW+FxWBX59PZjilGYtskxDQa9aPq1eL1ASWoElG2tyITujEY8twuH1Gb4wqKwdw5wn
wMMGYHNCykHpYDIwQ8CdzUMzeuq9XTvWievVDmxPoMpmQYl9fdDbzx49WjRcZKYGOhfxj+up9krj
OWvFVLW8i5/wKO8OZmrgIYFElJ8lihpgeYQKnobS94D29KWr3L2n8ubY8hv4JGQ/nlI90NLr36BW
U6wodsPelokVtOo4gnFYC79Ior1O481nyFD0a0nYLEmw3cJGm0HRow6uSqhHXv5umpf4fs2gcL2+
qi9s5bMIlyz0osS7tWVVZq9ybcGV3dZoESdplGHAi7OmoqbmfWyX5j0Ejr1G/0urCATZoUHMnUY3
6XoV7cFZU8dlJ2d2+jBgX30Bn5KCh4XF8/r8Xvj4gbxgVUc8Ckt7e0W7Ual6guYDsWqmHlvFUA5Y
R4hj2rTpgxLre63vl9aT14BIFygsRTn57/+4bIwIhomEyIVdjXi23te0ICotCoDFegcjwiVlsPM9
M4QX11OKKYP9pf641Z4s9cXOWsDx4eSqiLr2OdoauuIFKuy18M3rSb1E5z5FfBLA3eYjBLA862OX
6KFVKEvtNwUhjQ86x/sO1dI8xpbT7Tx/L6woI0oeL/+TcKnrFS3tbJ2w98HjK47nY9xlK9BmHa8n
K+ke9CX5e0GjZqcP+MKCciwZC+4wb9T2M0+cdrUHdpkrHCUZezSzcHLcxLezUpxeX9CbYiC6VIT9
2JICEmdFNwFio+Ktk3uRGhrwOMPcaOpjNcf10WiKTnL31lC4axNEEUqvr4/80iQlRJxCCZksFf/r
hTXxM6nSoQTUlEblETBh7wuzJsHy3PU/nBoKDzJ0I7IA0nQ9lDfgr2rkQLUyBFVCt53XQzaM5Xs9
QVldV/q9MudLU0NXGQlLhDrgmW/q4jnI7Bjzdy2M5cGxF6ATkRmV+KUsP9++iIRJ3C28CTLsvZ4Z
WsO5o+YVk0qWSv85LeVgf9CURNX8RY/Xb6+PdnubkQrz/PAASbTG9uFd1043ckxWw4a8OVRMLw9S
UsYTahfFRUVFMXh9vNt1lHIT1EjRpSKk2bot9IAIkHOozHBIVOvOLIA1JPra/m27UfLx9aE2ZDaO
BthLWZimVCTJIltLaYoHsEXTwQRiajrVI0ZUSfevPTlFIfw4dbr2hO4C/tpWD3310e70PC8P86CX
4+cGwav5Tp8c6801U5aarFg6TMomnLc5uA2t3bZWcgrDcRRZrc+rmMf/zLa5lkdrGeMyoJ4OgNMZ
0X4/v74iL2w2eTEdTgldAdQs//0fTwl6QI2GNp0VxpgNxzwjrn5BFxUncWlz4QA73gnrbq+i51uW
DieBnYUazvWARbpOhCGVF2I4mYfYGqffIneszhQI1SBrFfGuNKLIn6Kx3rnjb/vMfKdUxJ99Ljnh
21Jo4vRGWQ0zWM6kUSPfiq3+MLYAALNyaH6sozHflxXU1NSqbPypARy3Y1OfalzmPptOOwcltnc7
J/J2/SlxUb6UmZdHfL2JckeY3wambYRGZp3cW7oYEMTsqvukrtfHxnI/vHW7ga9RhsF5jz9I+a5X
HxAfTx1A3VChFfCp1dEeOGTo5KK744xr0BamV+y8PbefN7UQmVqCLpViepsXgM10Gw2yZmjkSSX8
ErHdGm4haqCj5sV7iJPbSibwD6JnnZMlDZS3rexVmm2ZMa8qkk3d0XSxhbTFoH+c+7U6IkTeH9F7
g7BeFuU/3KDf0MtwDuVMT9Wq7Xpn7jLGvEpA+THcakASaEpQypRhxx9fV5mDvxy0TqfngsVd0XtL
foD7lezZEN2eIsYh0yXNRb8H1ePrcVShj2ORUOFCeS75XKpOem8XWnlfAiT0rcL95/VT9MK0wCYA
iZbVb+N/4hl/TEvkdhXjPWOE+cwao+JgPboIJT69PsoLB4fZ8CzIjBo+4easokoXN2ulUtUqMvNz
PydFicvJNN0PFWKQ/uuDyZ3Y7BQlLZIhlfaZy2Jer+DS5gtJcESNUCTJD4TcrR+wkOL1TElYEUFj
9bNySju0K3buwxdmSUWS65B3XQIw9euBe83pZcQm06J1uLeQzMBBUwwtZEFF/fL6JF84JoxFZ47U
Vka7m+PoapQJZpOalrUk5SXhsjxmBnIIMECSIHHyZAeB/OJ4sg3MNvLxb1924dqzOzg2Sln5Gt0V
mVtcHAKWs9vm5lGn+hP8h/mRuxMFSpD1lh9IWNvZXb+YoVFmduDpIGjrHJ52LpOxBQvLvRdFbs7V
qeG95uMmeIG2Imk615tn5EtiuK1rhm23Ol3YVL3zSUnnFlhG1IlAdYWDoa/TmbGvNGJIjk4hvNO6
0A5WKyQgARbvXTk354mfBLqdC5dThfnN5rpdgZ52FmjrsCIFpJeuL0E1A9QonGXPUfhmexlKot9s
+K9USrdvV5J1a0pn1AzpvjaPcTPMp2SdkwCR6yYY4T7vHKeba4fxAJrJQqUt3ac2n4qVRhEicYYZ
9noHx1CU9Lr9ddH6PZ30mzXkFiBPApMG1Iay4eZRzs1ydpox1098mlnYz2Z2WjCaDLjJv75+Ym+m
BLiMe4eNomOKm/zm2pldRdgxeO+TAaflE4fGusBQSHbourej8FfTF5cXDGYO2wATqRMdYLewTlqt
GGWQ5pmux340F7Nwd+7R26XjWiQTh56LCqezbfOsRmH2c927pwhm07/0mOy7SHpcabk6vRm4i0Eb
MDnAG1C4oMhtvr7C0TqrNlr3lGLbdcjVrj8ijGQ8REZ/X6hKtCNFfbuK5LGgyUBKSGGz7akYc+zl
7a5xT6a9zAG1z/U+ak3l7vUT8Qwr/PNOgU4uOQ2ScUchGS7Q9Z0y2tjuIcZbHydl0mzf0LoC8VBY
zgOaslmjx6M/DpYzveMLYUl1SB3RiV5pYlwgJthSmjxHwVYRwin8qauK/lDk2C75uNksXagBw/+7
HazyV9LE3aepWd330g/wyYpysyAeLpYv4GeH+yi39U/TPPSqHw8VDjSQ/vXUn7LY+jeb+2bAksZW
382uOv9IJh3tx5bq8H2fUc87OvqS01jsdG+9UMfi/svNptf9ylkiw7chL36IJ9zjD54OffNRrcd+
fIgax5iDusjtn54h4BjriZl8jrpi+lHqawJcwqFA8hALE6kjLp+2v4usPn6sxTj14VA6yhjaVpuu
R8BsZQ1dMi5bP85V3NLsSY+1J7drxM9pqLGno8vrBhEKNohmWfM6/TRi2JTHeOZrBJtopNNwWDor
L81DVyR5cSyQ0C6bC4Z6KApk9myJ/E6zssEw/N6Nu6g66l4+lO8rUcRJEHexFf0yzBkDXUIOFC1T
NTXKc9/Mq3twMTnSBMrESteyeOZA7YBANG3D0pi80vNVl9aFEnoiyeZzXfXz/KtsWqul+GZ4IxcR
Dqtfx8gxkGh1XK/zToK+vHncOYub5+0ZWUGuTIcaLvRtk6HqVq1JxjhI46w+ZY3ZH0uQIwUa1eYa
DnQmsNNZU7iwVR10vbvnd7Z9YIieCf2kvgLcCuJ5edn8EWeOq6gXKMdZENlzfekd8SMapfiKq7Sh
o9f9553pbsej9c+dxXMmCfA0GTfxkaVH2FgjJXaJkcCNwsnTyy5c505HqbSiTXhckzKdzqbe6NbZ
EeiQB8h06ffzqg7eyZkt3To5Zpau4Ri1aoRgaae6vq1nMPd1UYn5Wy0SJ/FBuM3qu3pQ8+gTbDU4
Uwaqo+3jMsfqhc6q0WLO5/GnwlfwoSQAH7/2saPVgd5Oen+0nZx6hWXks+N3wu7RAisnLXpfjnUt
jmh2Vrk/Ic1tBzQxqu67AI3koNKgJHRkYeB9bnTY++9zUOwPmtK0tS+f23/UMR3NoGuzrHr0kHgw
TlOvJtjrZnr+WzOz3Kp8tSW58rkvMu9pcvTmo8jG+Ds7hdy9hlzfOxzU0/GdY+EYOk0tTuwTol3q
Pb91Tv/JLbo3f8WZEq8PPWYnxikyWqdGXaF0QFxWOZxjpASAnc+aENNTOqMGe1oUD/N2L5+Nd16t
LelPY/WqE5lsNBxzejCeGVi0w5ByHmhGJwfbgkHp21rWdcsxTzFN/9b2cYtD2ZRiO3GHBPeaIhya
xRpoLcTMej+d7NW66GSlynHsvDZ+MpZMnT+hL6j97AnotHtKZlqMGk6DNwqWsEUZRB4CgQezQ5vs
2+snkaRt8+lJ0RbSKwoCqPNS598cfZGkE6Umt76gp6S14tBSxXFCGMR88IlS13HvW3z2XYjYhv25
mKP5txdzLTw1VcSjntcghX3R6SDLego7w93qVOk/qlslj3HNEx6Uo4muHqYLjRmkfBCx4aM1BFUX
LcJF98s00av3nPEpQ6pTRfkVWwOtZ7/Uun4alXhqPgCvVsrQwuewDlR1stJD1VZGp6JAhr7aw9g5
Gr6di4oCykFNKlCcNdRSJNbLLE2Dqi2xkPWRO0zcr+YizPW7rayu9U3vivofVyQGInyobImzm8aA
/QdEt9Ck4z7Qi0dvQSHxV7pEXsNFZItseeztotYuy5APQVmtehZ6eFR3mL2h0Z0eHHCB4m86e85h
KZoIobek8fpLtiZWgyNbbC2Rv0Rtmx7TdaxXLDGzOAozCoCPpl57AtHEqoq+23Y52j5K3kt7Tgen
XsIMZ+blXYRGPaA3DmN/wEgnu0TSVJmXs7TE8gHZMw+vOnVendBKoYrkFjWYD900VXeLl8z5ASzd
oJ6XCg2ze4Xg/oNilYmb44s3T4JHUu8WBVcOp8++5Lqjf1u7MhqQT+34+tCVUdqkO5ZFX6pH1UiV
5RgVTW4dndq1FBTzmwRrPKHzyvkVoCpX6pQt5QpkY2zGybex/lbfqxV6T/86q6Gsd9li1GXQYws6
qT5Yz6z4QMhi/TW3lcg/U3deMRDUMvdiZeiWd0WhfWyGeNTOLL+6HFu0Lr/h2zjHd+g8sckZyOtW
OUbWqksvkczxJ7uGbo+2lPEN58fUQlZ3SI88nUZ7SlH8W35U6ehp7wVyK8uPxhMG26Tpc/E450mR
+rBU5s/x4OLQrqv9dAROTFu2H4vqLq6RizouE06Luh9hEAhlG6Us3S+Q0i2+VMoS/W0qTW+8T3tt
ZcOzSU1CONflnTUpi/7ZWbMlfRDIrVExwu42/RwZosz001RAtTt7Had/8Lu0N7r2SOUnL4PVnKrl
M6qX1i+Tfwk2xFxBvPoGuqjF4ntZ3otTFfPM3cUtniZ2sJidMA9Z1qzZD2ele/N1iiJTISy30Xu4
T1wlMy/JihtzWGm58dApjpjulgay77vEax3jHi+4UjsWfdaMNKURIPWT1Z0R1a8HvfhJ+2z07vm7
LMLUyBiaQHVa5zTYS4zMYpwmswFoUknXQw11wvONXIjm71FD3ywQwtb/VSP6AP+OTZOKY1KuffxB
GYzuL1NroaVU9mwsp2XSUfL3miS9H4Y5X951UKZmSk+8LgHOhMqZaoZC2DeORM/+0HrekPkL6qeh
KmkM88GeyuQb3I2ifpdN5fClrVD2/k30ZVSIjEV1c0HvbdL8OVO1n7GaZHtSAjdPPrBYLlq636B8
KFRucojMHPRRaYV6URC/L07aGi2rnzt05mY/s4SmHfqhU5RPe/f79npnWKoihDTIopv2tg8RL0AM
krmxLjnhYvXB7Vak1A+URLp/DSzY7EerG7FJzFMgBzj9duV8apKS28ycFWt98mYk0Hw3n9bf1oID
9EHU1YgdZmSh/3lalUj8M01izCe/nybVgWKvuQ+m57T6sRyHYcx3ysobT2ior/RTZAMc0LnMmbdo
aJNcDC+NaL24moihbRr1UJzRbvO6IyLtOQFzjYJ+UdXuF7Oy2jJoS6dxnlxzMcgBZvoeD0oVp6pM
ajSz9Wv6z9FH0qssWQHT6Ab6hlVpBKi91NpXkffZxawbzfpUmbn51bV6rfe1FHXRs90M5R7i7RkG
8WdORtNNMsyJRyFu3FJgvB6QahQb42UCE9WERaWq7wabHLrpu+p9ht2jF/TmkKW+h9NPAtBbfO+W
ClPuBcnai+Iu3026Or9Aw2G8uZTL+MUcxp9uNOl77NKbwIGfCgBRh/3Mq01J8zpmNum3do5Ypstk
L0sz+XMjstqPs4ZWtD9zoLDcTjP10VGnuQ4lBO6tMi4sFpLtsq8NiIZagPzk/ojazSGhCxrZ6qWn
2vmF9lUftKDQkVHNeHJmTHrETtFhY7Qhj58K8h8RC0c2um+qDky1b1ylsi/APDIV8EVT10cMotDf
dhojcx9BZqOYO8ape1F0iiCL3y26sx60wckj3TeGznM+5KNYSz8XRTF+zjLbzcCqWsjXzdOQ6gci
2OLR5p+ax66gO7Uzh20BWloQy4z/f8XuG42BoYid3DJm9xILdzo3BETvqcB7D107O7+GDsdq/oNq
r4RyOyrlV6rBBgBzTsz2u/WMoY30gcJvUziZdeqyzpvu6skZ3ae4WIrkc+4Zvfvgagg/78W48iRe
fVT0u1BrBchCmIsUweacVLmhUBVqynuRq96DO7noDveQk+IPKQ3RJ6Vtp8bPWsMUvoYWvv4eDx5h
hWa8RAihdUji3rF56eOSZWNX+UvbWcVpLvXi2xzrkECMrIF5QH5T/RbM0UA7NWq8HTqjfB+uJyHB
zHQspfUXCOdNyhgLkQy6WikXxx6QjkzjH5PVL794S6wn3sI4WLRkeI92pfVrQVF0p7D3rBi0GR7k
iCWzBd4TRBCvvzV9TLFGmtf8flyNVjsm3v9Rdl49biNZG/5FBJjDLanULbmjQ9s3hNMwFou5SP76
76G/G0syWtgFZnfhGQzFYoVT73lDok5l37jgNJQeYjNlBd7Xk5XazasHUNpw8jvdE8bqzhTFdSG8
rxbp6MnW9Chw42hcRCx++GLIPsxe7MtdsXDljOQkvW4KU6hp2rZkj27n0MbTu39SUNZPGD/aUzgR
ZKWhZqnRSIZVWtu/bEezuYlOMwY2SW+4PRlzWIse6VUF5nGYTeWHc1fU2te656qc39mWcv0IsCrQ
09AxeoTAehp3+v794/eK5QdguLJ7LTBeaL78z/mwVWoJgMT0/KjcZFpCK5j7e6Nb1APYudyDA+TH
gK54qBvJr3ryjXtERf3393/E5czhkMR/AtoDICYcp0ugPpB1lsTuMB6rlh7QXRlTi4SscYMgk3EE
1bSs3NU3ZGora6c5Us+Odib1cvc//wx64atej43Ah4BwPhTTsijDL9P+WHhza22V603RgH39FDlm
Kkj98rN+6ySF9mGcRBnOYylvTOI/sMrfk5iRgOOpA7vAQoTyePE12iAFjMvS5kj0ReLvVy+GJexG
Hw/RpR+I/sjIIGtOXLHaH3bT+ya+/7Z8KMjPapcQl2wsL8oEE4p67LVuN7TZ2G5ao3GLPux1c+4P
/qgP+Q6dcXeSi15N32O+cXA/KukfKzvGcUjzyvq+C5IWQ36/bWp35xD4sUeXPlTb90f8EiLndem/
ry/K4bp6Lp2PuDJMa0k0Tx413/056b42bnIS5tKmr+0bzcWrbvj6LPADqAV8Xzp+F8/K894vibaR
x1FpPyeEZ3YYl4LknbGZs309gIqGWWt5ctdWvfik4jTdkGE8fAWRG++gxN1ce5cFNxu9Tl+Fqf/H
z+DSbWMG0FTk0rdHDeJrFvX9mIQYHTd9pDtAmJHZZcSDvj/ifzgG5zNsdZuiKmF+s3lclttsJ64+
Nf1wxMjO51bklLV1GKXZjQdV9Lhp2rIRY3bsdC3RXmdEg/VjQ8bFppjLvnxbUgCqtwCg4zFLAy3Z
VkHZHrnZmR7QaGsMv/CJV9POc5cy3ufg9n24uImXbQgfz92vIyknnFlWlSnnAYFLoZ7Re3Hocq/t
3zSbUPt81+AtJKORpHRUV2WhE+7x/ihcYUoMPQwrrJ2RAa4EzovJUKtYs6tklEfLtfqHOXX0BLJJ
V5cHg7akj/lXYSSb1umahRSkvv6JrGPyd8RwqznyO+bnPaoIfZPB8sjwynLTz2WdyPkwLYaWb+rZ
tO5GJx5ukrLXftvF50Ntwg1jFbjQjzPPV0xf0fVPlWyPnsfkfewkh/qHjKDSrWHgt3skV8Z50JfW
ifeaWTrpozbaRRcNllvgk05Gj/flxlCuT7z4RbRX18hGVvDqyH7+i8xWn/0CCgS7plUfJ3eEPDkQ
LGEY8nFo/PRJqSB+orw371rHafJQryerXjms05ekhS1549v+Y1WtkX4r0WTlIF/yeqZUxIpAOevY
gSED9SyuCgkAXvZ2Q5N/0ek933ji1RkKmW4lzNIgZWNZHRvPh0AOY2nEmt4fLTUmbaRqr5oiqxeZ
vuFjiroKW1uZ3YuR8w9tfQnCStSkvxJtitJybnyR6wHg9fkRuDAgD7r6Ncqz40Sv3fbodJ6b3ZUL
na+Nntij+8NLVFZvOkJFtLv3p8HFTk6FAMsIuvC6ojBYvNRdoRaf2CxdugNkloyRMQ/LR22N/aGi
yNrmxoj/42l0YTz65lyxqVkuSk0UkZU90aJEEWAs1XYpF32JZjz17i0i1f57/9Uump28moE0AGo5
jVwW3Z+D5a9LXDG7o1MXi71d+qUFNqQtQi9Ss25cAq7fiakD84U7CLr1KyOdOnAmL4ZXv82EXNSH
0ejc9Isa6GQfcHiM4xu4y+VFfm3vcOlAG7/e4hFfrrfnv15r1sd0iJ3cJf3Gdgg6lmSYFdwOh9jn
nsfOp/ZKS8bkThjUYERSm/MwboIhLn9oK89lS5MnLcJYMbPGrbCXbmk2OJstdE5tYm02bp43dR76
Izllxq2y9WIf5NfTxccchp4Y0mp63he/fgS+9uzFfe4CVzzRkQpycEQbf3pwkg+LdMU3bVjIS4pz
HGrqSpYvoq7VW22beXejaltn21874Ppb+AmU8mgr1ob4Rd04zLpTycpOX6rE64wwsRM3SsvJ+Kba
1HtNp8kDcAzKGxSQi2XOU1cxB/9hxa2xhRdHWJX31AhqHJ99VcW/4iEVH2PNX5YfWtV0clNiNTHf
MFS45Az//zNJ4IOjzEKApXE+6pWAUgM6rz/PfJvgrp4gYR9rW1a+CKu4NDGQsETh7uMuEZgYBZNb
1l81DvllMwcqackZ7XG3uLEbXFwf1l8FaWx11IPkAyXhomiuFzsmQq6bnvVi2fZeObsRk+NOmbnt
YJdiV/fxZLMTAYBX1iGF/XQz8Xr9xH9NAXY/fEo5lxG9Qb7gGnU+MAUBPH0xx8Zz1RgJ4bg1wQ37
ttYW7c0iseZp6Yma3mbt2I54I89d+imGBSLuK7QIenFv4ThkhLDKHYHxAdvRrfb1HxHc+Q9kowDZ
pXnMFZ0fev4DW9nGXqH3LlyDxlgwHRvQjSWhIJVnJhdKF9rJbmcczYHZg7QKjWHxjChvwWqedV8F
466FAUDPCQaVzRFXWWX1alZW0h1jNVV3C27F6r8WKoidhY0G8g9rT4luJ/JEEXI9YMYP3FfFeJpG
ht32r2ISaU8Xf64zf1PWteb3GzPRjIMhZkftJmMOxGMcVHWx04IkL8Kh9sf52W9aFzBE63Gjakdq
oW1eJo52L+PMaaMBq5WPmIRnFl7sfTxgUSnmvH+gQW/az3VhJmT1lFqu3Cd60JiNVnMD9kVEXj0c
zCnDXI8EA+2FX1W+gTnR1ld80DJySpVRIevFLO6HZnqApm+Lp1hWbncL/rpcZUymVZzONdiDoOiC
tZ5/q1qTMOLs3nhWjRpPxNgJ8IZ5rqIqrw0RVXZempuiLDK1S9jDN+ak8I5N0rWjhlL1BhVgnRnn
MwdRHE0XKrvV9vBS0dVLZSeDtJuXfokfVTelhwDkmZi0DqCjiov/fLuKD8YYyxu7zT8fDC4JJsYS
Zz85HwZN2bWJVU/7MgV2eqBVJkKvgk7HH4un3J+1N7T5/GGL+Pnw/pF/WdHxCSDF88qrGtDzaT6f
PzutS+bCNKcvNUHnwaZrxjwAP4YbGyGtKSK3j0vrYzYaXrTodfaikKJ/KYNc3Li1Xo/BqlJaJZ8O
tMKr7D2NRmmbS214GTxmOvFZZmiUYj6JcW73ut1k34kCTaOyd7XP7w/BxaHGCICC/GGugZ3DbL7Y
0UpSOlshpPbsG8SVESgypvMpy9vc3kAYnFGB9qNBxJcMbm6mf9QH51OOdyVxARmmBet5TQn+uzTR
M9h4bdCVL2pt1ABWW0253l5mckSBZVauoyTmVIRLMGFOkQZ2tbxOk8N1q58DK083mTbl6qTwHHUP
XIZU/Gyy3U3/TRCY5vz3jEpREUAYYzuuSGlK931iBjKaAhWXp6ke0ib008KcQ7eeJjI7l9agSU10
9VGqRApSv1iF236kTSP83JwjoesTUkca/PBbMiOpN6aHySr2lald7EBr5bgDUtFyTJyaYug+UpjJ
J9eal28xO2D87MimcfcTZI9qC896CZBB6Hm374ifbqKldwk+SN1B934uPdKFiFzBOr7H76Zkc+ix
LNkDbebuU+wn4lTlNF73swicNbNAMweGigHr79u+6bxNDVg6bLwRx6pIdKYLM4C2VfMKfT3vnqrY
78URO/EcY1qYxXRTpTPGRhWllcjoBmMUXew8ZPIvKEM8GXpp3H4pIDVwCe3yZfrquML5tl7lfchm
Q/cE5aZy90M2kqDtUhQJjLxHzBHglKqDLypNfVb23B6KbMrhUblWq52UosQL/VrN6dbNaftyTFUj
NA6SNjo7/9UquqrYGUkTAkwyN3bzzVdIzZ9WodLyBM1ZM+6gAjpdGs2Bl2w7KiIrooqzlubQqEr/
kLMD581uUUuLv7gYON4Wb2ZJT7K2+q+tayh5Qv9Zgm9AAfyN2Mx/qpRQn005T36I58NYbZJK1sHG
FJAeiBE0y81SJsEBPhKXpEgXdCGjIE3hLKAX8+/TJovnvaMImyUHmn6w8pf8C9fKMtjM2krjcUuM
bCNzSSA67OHq6fmbtLo82NdLXc8RLVo4da30uwC5ipPGUUvqHA48jt0G5d1sTaV+5xvV+KMpRVJs
8DfACoNNc/Q/dVw8rdOQiMFDV5ZqTYjb6+iJQ1PmZh6xIYxHwyP57rVHHgZXYAazw9dCBO78yEQo
xffOpMx5iCdTqjsi3RcndDQtr/feoPUCsqEqxBGUoXc+Ij1JxtPS6A4xzVNq/lxIVWdxqRr5ujKF
7xT0aolQJt9qFOV2kna9F56yjY8abJol2blZ2t1BeKp6c7cWNVRUwtM/TVqNo7FmYLiLeiZ25C73
YXSIByGFqrWtk4LeRktedM+jLfPyyVyGGc/OQmjxDdb79SaJpIWeOUU4LUbQvPONCnYvLBA3618g
vZgbCHD+Nq9T/TTrMv0kh2F1ObPt//VAZtGt93q0qyt6al+cTYDTsDdQbb0UJY0WIcrso5/78mfg
dYDUkvVsHEGy48eKIO5bPMTrA8lxELFy46C/CNpzUWsLX+9wOrCcZybzYhjh4ON3LkKXBYrkcw0a
T+NZjA+wBlFxbTq8ydPD+yfTPw5nrG0NuJCrSypcm4sBcDuxQDrNspdq0imN2jIpHjv6Une2aOJX
a9Ttg2PNJDn2i/c8BWhWtD7TbtxAL65fnI8sSjySV7o6Z/Oly9qUt1MZGFK8lI4wCkJx+2xO9qwv
gh4SaKz6nWO07q1gvH89dbWyw6MJFPv/uXJ/XdpLAXZrl0v94pE4+CzxZP3dx9VygFVfYhlIn+XG
3eofxagLsgPFG2Uml1vr4qI91ojFGquSL52XVNVBq6YC+0tPkl7fSOltjCH1/Ye5UZ+rRMv39JU7
SLFUcx9aFDxP73/669nn6jRmwH6YfKtfw/l6q1PojrVh1C+qleW3rq+bk5hjJ1K0048FDRxyYBJ2
BTVpw41V94+lTk2C6B9YAa3XVT3kcUqXUyNfLDybH8bB0jeTcobvE+ByOJcOd9u8z1/ef9/rz43p
LfAT1gZMdQw5z9+3NBo8Kec6fxkHeJh1lnMKakqKIpyyekerCIbh+0/88x4XtZe1esUihGV7uVrg
ym2pFjppPxfZAr21IssANMP10/GQcLIaaJ+dcrdgbmTt+sauNPbvOA36L+wGGuYkfrOex30im/vB
Lq38AYyCQzmOzeWVXw5tns1FLGmoydkKfs2eGKDoFjPGf5ERi9nqwiFrqeU277/Y1dTBWwBiBJs0
5sprmPb5UCIukfAYxvxVeHm5bILOaQ4alMe9UY/6wQtIEws9ICJog5V3K9DxAqFgsq6YHrsWFQX9
vcv8iSLvlSWmuny1nVTtOk1nylApoawtm6hqx+KAC5j1aMFIvNfIoHp9/90ve1/r81eojP+mNY7K
Zp1nf20buOcbsJVb/YXVoqxIy0v8ACWskN/4kmfP4FZ22Cy61+3zxq0+DnValiFxM94nCAaCzqFw
Pr//k66WE3sXHpUrGrFKp+zLmU27vdFKNMR5kZUvFoKFA7aNSwyt23YOmATFp3Fpb1kwXK0nfO1Y
ukawGnaZ4J/n47BAJI9Bwu2XJtZi/0gCOY5OjYBMLpugOCiIqj/ff88LVJeRJ8tmHV5aj6un3sVd
PtWoCYYpmV+GSRMfu0aTL15m5Pu0pLp+/1HXQwrWD/UedwsOZvon5y+HqywkYhUkr3Vat1+kMr+q
zHePFdd7EQ7xUGxdrc7/10s6VexqTURTkY0Z4OL8oS39PVhuTfySdVZy5M7mRySqS8q82HlwG887
NhVlX8jKHm8AoNdDy5OR6dPYBRBjdp8/ejEnORXlkL5KsJkDIiu4sMbYJo9xizrtxjlIQ4d/3dnG
iJUV0xV2Fe3jde6eP04ymblDZd4L5UfTPkOcUA3V1lIIhb5S2N1v3UOq/3FBU5uiPDBwZJsowfPQ
lQOGrOF6yKZh1/cGug2z1n75TVNkuy7LxJPyAxHvLHggbbhoeQbBF5QpvW/8orPKEFvI3g87rBI7
OvVp3Gx6zxkzDJmQZdwpZcgBs/jAGH4amR+UD4VDmBe3rMI2psd+7XyHPSFf9mFQXZXRkvGaz7XI
xKcmL9MSFlxGi3WJx2TZJoPe/DTYEIqNdPM2iea8s8bQZZd+6NoBYQuFtQ6ZKK3a335nzyKch67u
Pzh9p33N4TgPDxAgu89pK7U3vxq6n+ViWPkWzdXy5DoitqNkTJ3+pFuD82JPYvkJYZjLJx5z5AuP
QMsRIh+yQzPTjIewnJP0g7JMbL0V7p/5fS9y+TLExtDfVVW3OBtJZyIitQVGW0LzqQqHXix6ZAe+
ElvdnZbkQES3Hmk+etTPzWRowX5Iuvo/lfsFq6JEoLovfV2lrxU3d+13i0GsfILAnW8oK+W0c4Jc
6kccat0TccilFgLs9v/xF9R1ikz1M3BHZW3tfsiqENBm/KSpuTG/yLau7tuOc+EeeZblb7FEG/LN
nBrDV4szXW7RbuEEAIDXjdCd4XaHNYxrCmf+3N2YQ+tAEyZ9TroPc5lgVKzr9LmefG5L087X5dye
bLCL7JPT5aLZxNz2pqgjG7o8TBO1Wpim1ehFji2dQysrYcCvR7YQDnLI7b1Dis/woZnBTiIXC7Xx
s+c0RXyPV9RojtvFjLOliLhvBfU3YcLFCZ0mqT4PSNeKzZyMw36c/dR6nfA+tVHOlC3UEkrRNKQ+
na0wNQMuqBhrLdMmk9J/A7wP3J9NC0N2g61I/6lJ7CCPejP38iM+p5XczL0x2yfho/y7g4effR8I
unZ3Msk0rvKjNYxyM9Yq/5lwTH1JoO19E2Ul2lDT62oHCStwHvIs8T+Q4eFVWxJTYu8N+FvWG6C7
2SM4uUah5jH/0zBDVJWhHhucX2z+ffc8OGp6GDTIoRtYxjQNBja3IRRuT1csk5bxVuaojJ6KfiF3
OvQy133xY0B/uGYCxKnFnO3AZZBdBEygUM0Q5n3azNuuyJrs0W4J9tsFPQnEn+Q42UEfYuOcqpCf
Ous5Hs20kCIn1SpMDkdVyjDuIEYdatLke9ZNIaat53X8IrghlvMhT9v+ra3U8HMlvf0istLQIsWn
nU7dGHTfKhywslNFqJ68m+aqxvFhdt3QzvLJuys64Yg7HavmkWqsyt6coerEr7j1extIYDDdyBxy
82eDjjU+FPUQVKQUUHlvVD3D6CDtsWnvYGGXDuAGnnvPsPFrNyqsVvU/424ei/uxx1L2NR+c0jhU
zYxlFf0srdg3xSSckOxYlBTMR/QPPqfFAXerifaibPGFFulYYGCUZWQVwJAfN6uz4cTe4CXpRh/9
2L7T0iFP7j0vrmxG0MS61c+FGYPglZmx6ePWfvCWyZvzTS6dLNtRrroAhXZZv6ERzlQ4ODFq0hA9
gLXgqGWTp6HlZrqrKCCcTz3hJsOHMQZOi4ThVy2cSneQoZ2Y7mcVN4jAYrttPwyM6uBsmhnm/9Gq
U2MhIw+QAodgIxe7yXHqbd6ZtBEKG/VxBMc9d18CF3pEiSAitd1oagoMpwxZaF1YIfXb8i8wm72L
+vV3QUbE7yWvq0+WYXTDYQz4QA9xP3sTEgp9wUI7kxjlVp7Tfa9HCK4PSF+8kVqqLc1otmorvZ97
XcM4J+3LydsgAJPmXkNAtgYmTO1/UgW5Fnql1H5rSPRHRAyB05DHFnu3XG8uGcqURL7nwYymAFy1
65eRXl5d9xBmxubVT9J0uusIGLhLG4wFNgV2JFiBO3Xn/pcUQfYI2KVpSBBZjUalt7SfBuh/W+T8
hROVGTNp6zS2+G14LZmHqYrrPnLwZNT3edaqkzdnIvifqyyEG2v5SLED1eGSoZe4HiwhI21fBQ5j
NefVEGyn0vBDzdVHbWu76bjJyqS9lYVyfYWgYIVNDihPk/GqKRS0usbA9djKoirkaA9aKfb94EOi
X6Y+Zcfte2VG2TirN0yVGxWqpUhuuSdfF9CUzubKoUPjR4fAOi+CGoDYUklDvi7oQX40PBf2U6qQ
p6VSi5BV6Xf/a1GLlJrbPsjF6pV8Sa2xLWUzmrP1AhsgOXWpk9cb3cZMdHLm7gUb9QJZsxzUjXLv
+j15LPQZF6gNaf1l7PDSdsLsEmW9qDSgdFvSdMeR4j8U5SIeXFe+/u9vyV0ISBj3qetLN/TWubLM
znqBB9l9m+bcCfU8GaIJ8tAcDQ5GrU2jl/8rmkIPH0d8fLfp2GBvdYHlyRraUj6m5aszcB0Jk6DB
LkSK8bEj5RrZ/FxrYU93Dd1g59/y6bmez7DY1jjRlTXmX9FPMqFXIGej/zKoGhUVLFYo2mTIR63l
pN1mKOzs0C2Ai1GNEumLUjHKl/dH/R8/ARYkXhBcClcfjYu7GZSBdhqHonrtp0ILZ1VgsKiMyvLC
pAlqWuRLFSa68t6qQAtGrAOc8YaPwvU0YyukrYfDgY5u4/L2BJKrj0Xjda9cc6w9TUXVY9Fk2Pd2
Qph6Z7bVp/df+eqBBFsD2/LRbQ4w9tSL9at3uQad23w1CML40CgUiiqznXs6O8096pBb3rzXWC3A
IXwIB1BnhUwveQeexNQV/WX86siqbegguT0HVQBxJBw0LZEkSGfuJ7X43kfbHaC6m5aSjxqEwluW
KdcgyPpTeG82EdY1EoXzd/ccdI5NPsavdjUofHHs6sH3mxo3ggoZjlFW2c40Km2jEj3+Wq5J35nR
Wt/SeTBean/BSOL9b/GPH7SGaa3EMr4F3eaLG+Vs0Qby2d8+GjgknHRaIV+HErfBKHPQSuGO1WWb
BiYT8Ji54EefGFxIioDV4Ji1/qMf61sGZVcrAkMkZ3Wm/fOt6MCeD1ERB0HTGmlJB0Zvp5CoA/97
35Xqm50uzonN4m12OuuAXF+/KzLp1DeG5HJ6YkMIYZbW+zpV0M9dfKJgNmOnHMr2WWuyOr1H0tKW
T15d+d0BnReOtV7toAh8/ztc4iY8lFWBZA/pI32VS3fcKqkykZe+/1RgrfGr77k17zv+1NybOmfA
1p1EO+wsJZr2xrZ/iUmy/2FoBWcM90UQ+ssNSB9aKGsaQD40luBHTETKh1ouZC7kZqCCrbPk2tcS
iwc76txuTu/ef+8raH8lasJtwAqH/7OSO86/Noy9tkVhnTzLqpm+T6aGFLdaiAe1urL4igqr3wd2
oj2TP5kjaSmGT/UwLqFPAX4Lu7raJ/gtq+MlFpvwpleo+/y3kKlpd3AdymdDZPP9apO35RaVH2Ls
pI7WmvAZDkGQxBiRdGIf+0vxeWyX2DrcGJP1OX+jPDwekBav9PVYQkd3cSbkmWENCrD4eR716q6d
Z/Fgt5PHPRCK0s8WF7vvnj11r1bla78BKBP0xs6NTfp6WrjgWjCJ2TMB5y75bEGByj8vR+d5IKVK
Rm415BJdhK1/avXenjepPVRDZCNTckNSnQZz+/4gXC8IDkPEndgoIAeA1Hv+LQZ8TfOp0adn7DfE
c0Ew9G7xhiAy40ruS0tpdwzRrbp6HdjzgYdB+ScbEyojkN7FZkhckDXWIhmeu34ZgtCNq6AOVelo
dyA7+f79N7zaZ4jgZGwpfnT8TTBVOX/DDNZA2wjDePb1ckhCDCXAKkQX/5eRcLBLiMm6cWu43Fg5
aXGN4RjkabQfruz3xdQRnQ6ly16W4DCNS/XBTadsfoB2Md4xj4vPdLKdLRiuxwpbytS/8VH/9crs
6hQ6q/Ur3nfnr0xYoyFbvdGfFwyv4h2Y1zg/JAN+53GVGcZdSQuvvNEev5rIvDUEfkYP/w6TK9/5
MzP4JaIrZv2ZtI8MZ5Z+6Q5AK4Md6f7oWSdQJPEGIhiLyJZx+uv9j/yPMV/PErZ0wBYK64s3dvuG
NVO11jNnmuxD5Hbtl3r18S16TIYOnF75vkpBqZAMeFGMyO3GBns1pS3kPTTu8N5kFcO1Pn99mg21
Pmum+bzQ/+k3dlZr9l1h4NfWBnGS3Zhif65CZysIzNogDASuFkaUyOnOH9elFaZTCDSfqxy/v03T
jA46g17a6gQVoZf7oStw+xBx2luoIV1omdIpJu0HZBLLArEeR+swVPDMkizIMKQNxrK0wtFOIS9F
jV134th3s157+IM66Y5eWe5EMne4JdXe4Ie12aVbFN242YQkkuCOFHFVhY07dimQeFbXI94bk585
m8lZi/4+sPvHbJzy/kZrwLB418uxoKZeQ2nXXt+llWQ3Zr2km+Q+l/ME5DTK5xwDKhtdD45ccogp
59Os9I5DVsttN/Vqb9du9X3w0/kN85hxD3dUv/Wjrs4WdDIrc2OdjSSlXfa8UtscnRTXmmejAuze
Z1rSBidiB8RgRKVfaXsGvAZlxHki2Na9KbR9wi6WveRGXd1ye7ja5Pkx+N/BB+ZCQNTexRYI9y1t
l0kuz6ZZpSX+KGm8yeZpHiPPqJ0tMmcV5kVsbd5flP96LErnNRqAmse/rDkQSXn4vUjj2cNoxbnT
3Jast1KmoNZNU4/aqYMWteuavr/RqPrHYuQ8YxdYTzRunOvf/6sFOrVoOOH16c+Q0Yr/3NZfNmmr
mSSgoxpsbrzlpY5zvVnBXuSB3G+p7C9PM3CjKliWUX+O0Yx8TeAIDdHAvawC6CvTDUyBJT9C31eb
dKg9c9skioaFUeXtnQHH+OS33jw+4Y/jvo1mYZlhoy2uF05Jq29at8/nrarpRrwOELTTCHeazNvg
ZdQcMtTMYyiLugo2tspKxCPtuHLfjbnPQjw6A3FL/nRJGYCmzJSGnrq6o8HCv0wMMPMiaZRV98dK
YUT5IYk7kPFlzPHXR5iRxU91YQNr0h8XIorLxf1Zo9BSJ9x/04dAW7Cx6guz+Vzx24owGMZ0N5B8
rN/rU1BqeyRHcKwlRG51rK1y/JabRPFss1nTdvFcWNWN+8BlXfznfSgAiZdmR0XVdTFViryUiwkd
HaVoWXQf+6AxHvPSbejT0GPKwyLOl+weGHl8bKtuqJ4tkLchNACg088oyKsb+pKLg4wzmxodGdIf
Siy91nVN/TV1KcGDtKHXeSoY5bZAA7wUS6QXRmdtXI9OoB6yrORnM3MrtVEzmsAw1xZh3TjO/2jB
/9pV1x/y51aG+INbC7vH+Q/pnDZYJsfNT3lsT80QVVJ16k06cDAjukwFloWz19I8yDp61GHVja63
WSqjP81wyPuj8tveSWE4YvtjcKJIyq9QGwKjNSJpCd3/bWfJhD8XHJ6TV7dzifFMIqvIjeE73ygP
LnYigvRMH8UO9G4uHBycF6OaYjmn+iQ2T4BbQ/dFl0Z2R1dWGRvA6TofIpQRsbNbWrQbn97fBP9Y
KJ8NJM9eY20gsbFy+AHnA6mPAT6SQ2cfMaKzJ4j90EmJ804zhPCYGAolPuYEnKf8FgzC0NB1RTlm
URmrtuvCpjD7iTZ7HuP52rvJGwJv9KvdmPjOLoMFzGHu9MVRDDocXRPXPnioMMR10K1SaEcYY81X
0x/kC5xNrBIKEfTtSYszfe03mbMg2rAt6OplvejCdJimJjKCynrsJx/r53LI5+SEA1F776cYv22x
g0z6yBqhjNKcYha+iW6Yq50oCTvF2pJbQ1+MTbJLDKOePiHyyD73I4zaTY9530/Ng3lykp2dIjjp
pP/TzwgHvheiHX+JmO5FSM3TcdWBYy/2MuD+tXc9rT6W0sGxsxcm9/UC3fQBRzWUEV6cw1MOcePL
/FMNXo+MuQNb3rmlMwdHQCet2avGM+6KOpAZL2iP8/bGF+YDnn9g4C5OVbpIf0yALq7WQgF7msOS
njC+qdWGlshwsHUaPXtcxJdDX0zGl/efeL044abxQGDkVYV5NZ/pgHqcuXl6amRmD7+CUZnfcF33
xz3BlUlNzNBicFQ0cWV6IWC6F2GghJcjetzcoQHpVviCpTgLL/TZDT25L4rMmPdLIp1pY+fSdLHl
CrLPs1ar7MFJfOkdBkhF1o3d7o9W6nzsUCNCYoEuxdZ1lQMg9NnBCFhLT2Zb9/md6vOqNvCfwNI6
DLo6v0tNFWf3QTPIAIZ4LlNTRG3rTTtFrgHK9bGIT1QBvbmVfi/zDpNJU//iZE3w6IB3Y/dtmyWE
B2XCHH3Agnr+2NRYzmzbwC53gcUuf4+ha/FaLJlR7VkyOiJ2x22XYjN1xURApJbj2RgZWWwiDujs
8s8B6/k9SF2QYzb7/re9uEexVSHAALLlLkHLia3zfLsYyEZukj4Ijh7k89+17zkQTTOs7ww7ftI1
vlY40igBpEmr4NbnuCil/zwcyRkqGJowfJmLhwfenCz4MvtHxUWNg7jPFaoCMn6rH14q8+QTV6rS
w5EsML4DGTnZpw4bAfeH46uMAAlcmMbI1UzjO/Yvfd+GleHNjxZU/dG4N/Jizj8BBUJXCUu/HIcp
Sp1a+8wiXfBqcmKRPMRNqmcbjCh9shwXNF87FBFF8H+Unddu3EgWhp+IAHO4JTspWHK3JNvyDWF5
PMUciplPvx+1N262oMYMFt6LGbiaZNWpE/7wTWiR9+iGs9GwqwlykqYB+kbkdF75gOhsmR6aUdZv
ozYCn7hSbb2/8/NdugyHOG7w/ZhkrF/LbCWcxkq17sauykvkDVBG9B40q+62QFrqZmdQ2e+tPCnS
fWQp+Q9TIVYyO3ateq6QnwLS/6eWkR3fqkzRYr/AHFh59WQNKSChCVbsHBQT9I1W0YpJglwmanca
pVu3yrZk/kkGUsBBg6qXZ1y2lpuY9R4OgMg3MPI8+6eVU9g/afXoll/cNBbNxmmShi9ouRNinWMS
mzfSgC36xLCzML6mSD739y2kW2Ae0ThXwaDFk7U1QWJQDOSVrgFIcediLws1HJ4QzeS1mk7vHGWO
dsSD56TJqQA9CTxhtCdZoZRQ1eH3MmGYxYVFhwHzXjc1kx92aCB20XBylBdQpLT42mJMkHOu4U6E
Jugc5MK8CdXCQqnkv3GcuggbVpRM3z4/Wu9V8fo7OgwooO7iGQHA+fxsxZlqIZ7SaXdZtcxV7VS6
v0hXRfZ7bvQi+625SRH5rRbOW1Shp3g7RQvNtXc4AJvO0SIhfRlOjf6FRDvVHuU7MjuRrfEiUOFf
lOhyVPN+lrHVO08iSrlqLXWoDW71Oep/VE3mRL/rqJfbAqZS6G29ujG9wGsTbn9XzOOTR6sqhisB
lKCKSD2vFCsfRBd+E6aQNqh6FxmD8zcAj8jN3Nyb7mwwkQ2UIq/7aiim0X3hzOnqnSl7yARe38XN
l6RV53i48gMuMzEDy9ZloE5DyLpgUTD8GRl599pdZ9Nw/5K2qvgiza5FRiALVVoKSY40FprKs9x9
/vWXTP7845OAwaFY0jEE+9ZaEVFW0pbvyuQeucohheCvFMdRzzCtU63KuRJJ14x7IikNbkQLILSZ
7Ld1O6y1VGnglureaSLvJaWQKwxxCDGxxhDcGIryR1djgxAMxlClAUJSikUgVBRtl6ut7jabrJua
4a6eknHv4vFl+uoskv5YVEWm37BdhzxD5LdoxZXXdPmB2BWLwDxDcewd1lIBqpa6SRT3yh2sSFfb
o2iowsWcsYE6lbAcuAys/pvWES+vLPzB94HfwqtCvo8/1+QDpkTlqLRJfO9GSTcCraR38KJ2Ao1u
sEOj1V8bCV+eBabwCBKRRcG6JKyfnwVQRl0dJXFy32LkjVmqiiL5pieFDr+STbvxo6uGWgWIs4ne
OvyDmuPnG3I5a6sNyYiSfiXOXMt0aAWnpcJyErQXvLu6K5LbMVyKfsKqeuwYoHzRs3Dur+QW762I
8yXxq1iUFJBE4myvbQqYE2dVrgqHaldzEJgaGT0coerJ5k5RS1n/yEQbN0E6SlCpEdJ0QGwKK3K/
amLKX22hiRC56h5h7SdYqSi86uqU29eGpR+ktxYi6mCGGGCjkrHu5qrK4FSeLcV97YXkjv6k9On8
ux/a7kGZUELxZR7Dg0mX8X2aRdXjYvq0yDC3ofYYFVVbiB1cIqW9t1toAr6t55Hy4BWZDeRggk53
UEbDelNCTZHxpuMbFDvh5L240l24PEuWCTIIHgJzN6QUli3/VzFfdHU1N8y378tR024TkYAU6tU4
Ug5xlAGm9hWDW3ELW7OorjHL35UoVt/a4p6j6l3wBjDXzhePyki6mhI7d0OSjD8sF7hf4YP4B3Xs
VIMgesyt6mL804bh4j9Obz8wVHSZfcSEwibowalMTxPC1pLbuyvyX7MJIvAlYbo6f8NJoQPoqMRe
+VrXk3Gw7LQXIcKr0VLKtwJ5ra3n0rIJxjkvABg7Tt1sm8FTxvtagwjyW9ZKFcvHaIiaRm4jpU8K
4U9VWjJvGnq7cO5Hgxnwc4/jwQ1qcZW5a3IU9HyC9gKdxjCs8VEmLX5xTDsqGSiKdiDocv8cDFWM
2a5yG4Po9fmxvejQcG6WXv9CaAAcvg6QTuJUwPtq+hz2rA5B6uoYcEhdyb8LgRhnAFAKXaidVgFl
uo1Lp/iVlJqpdDef/4wP9hbooWWMxqCHicdq4JAiOL30A8S9S7TMN4rXUBm40ayCq27MYT83trtJ
pYUM9H9eGBoc+xmoBwCxNVwKpUxKEYHlBfiCLiWFx75B9lHJT1AkuMI8T+4hxlyri95VhVb7meSb
qRpRwTQubOycKCeL7cP5bkF2O04gk96WuwnN08wvM7f/o45VEvo9wvHebWi68xfZFkW7DZvBVMC0
m4gqD3Hi3iXJ5G57sjxnaelp4W72EGaH2+/lyH6raHN+D9MUMbCmyafmC4mr5h5CWhHTXeRNiX3X
T1bf/sombAceFAf9q9Ncm+mvfqzpmCj1gCSMFaKoPWyZMSCxv2nMNCz6DepU12Rv3y+p87eyKPOS
0HKHwWfWV9tgGRw4RqF6AKrLBBI0k3y5Mdq0mE41QjXfOLGkCAhzeM/UBeUrYue9O24gAc8N8GiG
FMW+KBLlH2C0KNZ+vlU++HWEH4Neos0QBCrFuonYgzmIQhcmcNbNcPUQtRiiG1OLqTG8OXWdvdDK
5ssQdXb4oldjToKNYUhco0oE2fDZgwNsbBC5is1f/VTJ2PzPm5neL6kOVC24Ypyj8yDZOnR2R/ir
9701JLeqm0C3kJL+irgxWzbKHptmbGlNYNaFvJIjXt7/SzlpA8fTF9mLNSJkmNo57dGxx4uicf/F
hQYYpyPjA8CDDoySXcXmlRTrstuN2SbtXBJwdzFOWNNodCep9CTU83trhGd/12VhbB+8cHD3Mi6O
MEvmf1P003zEg6dnWw7AmuvBK48qwoHVlQC2xga/v3L6eCTJcC0vO8wAVt1Kz5r2Ppl7ZYoDUNBq
v6HV5o6ox1ijZn610DZ77NDGVQJ06q3s2M11j6sOk0ZYGf4AATfCukEFxPhUl0Nv2mgfhK3y0mSK
GR6JQkp00yAZVh0WDejo6wwwzb6WMtsXX5IgDF4cHeGFIUUGe76LMi7N3Kjj5l4Ubpr8TAwjKk6A
g1205pnP3pqAk0sky4mXSKoiVQipIYuHbzi9p7vYVrDt4OrSEBxRaIcXCDnT/AmIqc5rCEe/eAJx
X5xURnaoUWRz+DNMe0f4NSz6bFNWufsSO1Q2fq1NhHumn6Gz14oM9gKiHXVsZhtU9c3h1irTGEZg
FI6LXEFCetBuWqyf8kPYhbmLOoJuiZ82fkr9xlRS1doy2C2RwgkjSttZb/Drsayiyx+ElRke82bP
/BkOiabctqNuNyclG+0lL7OhOsAJcgG1anp8aC0ZMwNNgWjcdOzL2tcGs239SmX6vNVmRio3NoKm
4SEaNVQDrUwnrUPX1MGTvWW49stOGbq/Gw1XovLxboevkNmpC16uGdxM+W6jDY9QQGRItJI/j2IX
Ny1qT0sJR9YMqMJaj2QslMct/GTEvWIXWvcWWT28txCW5y1mSQoqaRFZxwLDuBY9LwoUFia0MzRw
aC0TJM63VRtVzEJcoNDTvMCuS0uJDo096PW/eDHEzW1ca5VzkGhzl8FEKHmzhsJ+nbM6la2vjqk3
vQqLCorpYMJkkfASl0V3k9o4GtwKU8OU1m+Ru36LuEKumSCuEY8cbwDHjNXeoexMC1cQBX1MZyPX
i+TeU2h+7LVkcjbGZMHSMGR4z7QGYXa8hbHHDrMh2+c0UKLATDTDpxfm4ImBlvqV5sNl/OM3kb1B
ribgIGq2CveIYaitzPL8nj3fTni+mGYC5riUzn0jIB0FeLNwT+MfYuwaUcu3wgm9V8hheHAqRjl0
3z7fWhc1L7RUhA0Xb8qlAl0PqkXrkMUAHL037aqkDZDkeJVEjePeqDaZ8+eLvfNPz3IFVqPsQTUb
KBQTi9VtnJEsZGlX4jmQulWESHCNXRGGH2oKFhBjxYCmZQx/szQzGfXB1A28go2Lxhpoilwodf9V
g4dR3JFoCwRR8Qbw0Gs2aVUMvluKOY+uHIGLE+AyZGYOCV0SQiYp9/kJQGyUKV03WPfOiLJbl5bO
k5u1k/R1eJZPUNchveVgix+LPnKuTEDN5S8/e12M7Rb4FqAeKL3cUqvF8Q/CKMUz7tkwbpHeKI1W
fWtNtcRMZ3AFDiWtY0SM+YsK7om+teImsUJ/nCRuNg6sOlicfA5YjUzbVD/CBuQtat2p/FJlQyqP
i+TPtIfQmCGtgRGWHkhUkY9D3Y+0mJEMN6LAVbxuTpHaSePpSVUV0/2dajL9Y6ZFjMmTHvdpoOXG
FAU6U/TnGK7W6E9oyzlbnL6hH+Iy1Hp3hTqWOs5efePBIAJwHgPmMfXaSjZEGEXbTKpaiFe9K+X9
kEQgFPwMXKLRBQKnh+NoaHB9r+zGdVglMhAVNAQ1HKYNaMudv15jAHWZqXNxi2999tTywr5Wejtj
vDM76h5UdHeCq4qzlrVYK1F03U1Wl+9g+JUHtcKwinDd7idTareDao33SacNxA4XF6PPf+nFDzVV
/lmqDpI0sthVGI4Qh04gj8tbWPPWwc2y+J+S7vZhgq+0rXS1fMzS/6jIRfRbkCsWI0WEVll/tSY9
g3IIG2W4zWoUC+Kx6oNQ1YsAdv9w0MhG/Nhw+is7fh2NCA1g6MBjkpTRHnZWDakqqeBeu3V3KMw5
f7YcVAT9iGlB6zcqLfwrG2D5vn8fr/fVCEU4wNMGBhl//v2d1lMY4andocKQkcZXEat+h2JVtZm0
MWJ/emhW/ddPyRMuLREADWw63ELO1xR6P9Q1njEHsPfWdzSZ5LypXJEWDybANMyuFJk95y0p1pWF
P3q1XITUZ0BMFkTY+cIoL3h43GvdoWwbuXEGq5x30L3jxgdC4Vyzt7h4tXRfmaUu/gzLcHgtASFt
MEgFxe5Nbo7RZkztZOvlCCvh+f0mK/L7zw/Ie6/h7FOyHmQLFgQHtZignj9dl3sDfNHZPkhEszPc
lupJdKCWF7D9V3hk5hA43WzPj3Y8VbcyVSr7PsOypPpa55JCu5418ROvFD1GmktRUFVrDdAiCQxA
ZaPbifXqapn6qyagjVt9QuhpYw9l8lwkcNS23Heed4jdQj8iIIbQZVogF3BfSM8eDl6c5dGLN83I
Z+2KNoSpvWXDmeHvWOSW9itiDjywzYeynYegVrs2+y3pO0F1r4UF/ThPrDpCs7Kkd1cUcdgGdZd3
v3Xk5OI7Fe22bIfxiyO+p9S53U0DHGtT45QmbjCg6+vAMCeLcE6Q1e8HEuBt4QLbCmRtAJDUB6cv
a9AOhkblU0Rwx4tJFMCUnb6Xz07ipeWfzz/WB3uDfqBHz8gjsVTX7rGKZlIDoQRwM5VCm5/1KNGA
kOXqn2GUc/eQTal+5aBf7H3m2ItkBI0bUhlrLX3vxT1pnpXFN6nUsgfAo5rcAVNUfypxG5fbzx9v
nTFgq/L/uYWBTjdZw+qE52XZ0jiYgPdgzmnQTKBfiDD+uHFDzExBYVbbokHYyveU/Bqj5YMHBV20
qHkiO0JxvcpWrHhwwxz6M4d8DIFd6Oqt0Crjiznr/e/PH3Odm/CYCy3TBXFNeoJi5PmJy7CUo0iT
9oF7ZPBrvUwwIsHPLLny7T5YxwXQzKxuyRydtSCo5jUIO5exexBoJZjfe7UfrNtcmmp3LUJe3LII
mSC0AUMPqwJCySpCxrGOrQVmPQfQ4+Ejw9fhpAoXEY28qGbMajOGZd7QZ1eGMKv98g7eZGvSAkLi
mAp+taxGrd7JfjSOVeKJbZbi52kbNfal0jCqA5z5rPCpY5x/lSIyD59/xHVC/r44rdAFNQopCRvW
869oIgSYNk2oHzUPKS1o4F4a1kHjzr28mVB+NZ6aPhn2o1MZGG8pVvHFg5KbYSpsqXcimt1pK6x2
sGieY5z4JWn64TFNC1fffP5DVzHj/Xd6zI2oQsEE0qw6/52awMIHk3ftKCdH/aYXYZIEaTN2AcE6
KzbSlfHT5ytefhba2sx+lkt6kaharUj/TQXqIPUjBmWzeOyKqXmJdCWbNqPTay1sMVV7RTw4EjeG
05jfPl99ua/+us94XniiDAT5c+msr9tkU9sbFTMA/dgt2ufNqFm/ndDqA6VAbk7BwHMDWdXbNRlT
+kax5yv74vJ108ilqUwFvehXeavMiKc0QYvPxlFUmND0ZYUhppXrLx4ywFpQuWY7X4maq8j1/sD8
gWoRZTvCN6uNiCJk52Eybx5DzHnGIHXM/kUpE5oOZlzrXz9/u6uT/v/FGLtCueIlU9ad7yaM+1S9
qQrr2E70hh9Gp1X+RRwCbWPbUMcvuMpF5GDtf2dooIrtavzPgf/mrp+RV5ooOXvtyJwifVMUYBAB
TRzn1kSg8tq04qNnBEG7aDNp3qI/df6MOtoTQwvu7cisiOw2GRXlaPeh+oikJvi8CG7Xpmy68crA
8ZJax55dOPsLyN8mtV5df3oU21IvQ/NYidnDJsEEZC27zqkCKzbGTVHkzT8NqjJQzhW8aGdLbGF7
6a+ff+GPfwbeXIveF/FcW31ipUT5aFQc89gbiobymZHubDSeURcThXKntZF9aydT9XuKYvcBmFII
zTS+Rj9Yd3uWjQb4gttR45jazJLPPwKe6G1Zc5PyEZquvtEm5H32aGYIcDciRj+zB5L1dU5Hu4Dl
kqLM4g3DvASUKDvASq6nK5fNBwcbaTjua6bCyIiuSfimNIsslal5rPMUKJiMox2S2/o2cbz0vg0r
eSVuXx5rBODIgpAuZ1VmMOcvIErg7+C5G36da5gGfiPz6ruagWovaFHIKzHkMmiSiXC+TITnyUvW
N6kXppFS6VV61Maq6B5bmczGfmyGfmPYSoT1pRv3zqaI6vrVxjDoh6f2yFpdKUUuzx0DIaoRgjcd
vgsKekuDUSmtqTyWXZO/8Xu6IBkGQwZpmbvzPgyFfpeG+Pp8vuEvPixxmt2+CGfSMYJzfv6iNS6l
XgxoOoCcGIsds1gfJjWqoG3V7CqG3Vce83I9pCNAzC6AcgCt695qiYT/BCg0PJbpGIU3rdEVz2YF
vAxNJNG029Qc5/82rQK+zpK80KUHQgRdJ9YFov8IMbnesbHaqrspPSve15mDV3BlFeOwV2fbTK+8
1nUP+X3RhTNNLcvOuqDWRDbDkqzMxSnTdIG3DyZm8gdyTO78PDajmWxkQ4p6q9de9oUGAkTiycNk
dlHozsebuq1lve0HO1KuHKyLvY5wEQ4QFFGgZMGWrNITL5qsCjaZd8ydtntJJTZZKDu5iAtR0puP
fZ1SrTLVzI5FnxcU3058hWD2wQ6AwA5US4U+zFhi9Qt6La9LY5rEqcd361YXsf4alshquq0UaZBq
mbg2Kl3+xrOkiGdGO2NR4QUIi2bo+R4fQ6wAUPnwjiipz8pdaWT5TVa5Lqd5xOY7defK3EQxtJ6A
NgEDps+P2EUsM9EIQM+BWgc2G+Pa8+UzrQdIj6zWKQLlk+yG1Mn2TZWKaG8xOLpyvi6fFd/b5TkX
4I7FhP18sd5o4yIc6vSUKEp7UwG6fp6t2vgJRe+Hh0DcDk1NEOooDiHJ8/lzXt6dyzdFNpQ8DMyQ
uV7bKBHfdZAIPSUo4HxD8Nfc4/al3rSDIl/tyCoRrgOu0IYKuJyhiP8dkai6ctg/OHiLEjDdMhjh
i3rmKiEsbIx8kGB3jkaDq6hkINy2T/EoFOuReQDCAMilk73EEOgXo9hRCQ+mUqSjr9VDUmDPFOn3
ctDn+cq2f6+hz3chch6ACiBAvDfnV9ugaEu96N3UI4vjat9itm3VG6T3nN7PpDpha47rcIhrtFC7
O9du4jrAO6fZRsDJxMHFpQVhr2QIkwCZjgSpuXLMv+Nq5hq3cHgUk+b4hB5uwkRg1zne+C896P5r
i578fMIXsBoCxlJ1tY2gK7xd+fJLf3X9bCjEeNip0prEiON81yVJOmtO23PCbFeRWOwZTmCjzEsn
yWkhyMcC4X/NRLMBeZm7bNJhbDgyvXfU/poXxcU9atpL+xCooG2i1bDueXdcO44NTfoIgMtiPJwZ
4puwNelsG3UQvZ+7LmAtYcvk6fOX8MHCXGp0qOC+UYusGw42qvhlSAg6epbUcGiBtvGDKUDa7xEI
x2gtnfvnSETKtSb/ZXghI1MZNTHrxbt+3aQiEOCbm43i1LaWlqOGr9UBEOlaw491TK402i8z08Vv
A9VW2hwUeeq6wnMroEk9SuKnLsvEHzA5Tbpv+8RoHwdl8KzthDDQYgFjA2HMwZ+WT8ioKdXG0NLa
2DRqrVw5Vx9FHcqV5Tp7hzCsCwdFiNasezs6xUPhvFTc5g9dqULE0gwEThE8r32Gh+NNnpshBBml
H8HbRe3+86//rim2OgLvehgLp5YG2RoEDCAXpaZWeMdB6YrqxoyV2fUxZNCxBIKoOG/zuOzR0YtT
iXRi71g/hNUgdViZWdIdxlIpwpfQmNrQV8wMP2Lg1RH46dp51DHN+gorKsr9jDZWHYTTWDxNuClY
AX7sVvuAHtcU+52Ziy+ziLI/TkfiQbO7MO6lh6rrTqRGEj+5atxFAZgNF5FGC+EsJggpgtIIH4f2
rabJbGt1wB93UaXEUxDW4Cz2Vtkq+y5z0Uu3QvT2YeqqobdB8qaMfydaVNM67/DYSZPJSIKmZ99j
LdI02FBaWhP5C5ISvI43JKpPflt8BRjeT/ctNLlh05VKVN+q2qwavwwrM6fbpjX1aTviyYVtRuSW
IAPjen7E7tP4WXmFBlcnTeKXzz/ee1W3/ngoX3NzIN4Gw2CVBfddmVl6bYfH1iymf6ZiqOd95Cq2
DSCti82gxLMBtsgEQdDPGzfv3nSuMoFBupdnu7RpZe/Lvm4fTKRZhd+7ZfcbBco6DtKwbKorCcX7
zGX1cxcIgEbNT73ATz4Pt3ExwuEQnnKM5iLvN7A0YReVIpxU1rai6K7X+6x+FG2junsFSJXElGeg
kmnysDf9Ck1Uiio5GH3tK2Onmlu2dsdoqUmEPw+G9jaHKvvAyNTqlzYk6ZOTq4m5Rd9THTdai+bY
FvJx/mhVOLlvFSAuLNzkkNiQC9Vrdnmfmvwfoiw3Wc378quon+ptC3jh2vlfMpr1y4DxS40IxHK5
+89fhkpDBm8jLzwyyTbUX1x0GI34EBojwYhqqswfBcMxTIKHqVAfIP56t16sKuUtBCh1sIKwxya1
pOtzrYa9THRBbOCPBTqP0EwlcP7D7NYxS3syilPKAF0+GjKaXxNoKvEDOGPrAI+nuXIPX65IN5a2
G4k9A1jYCOcrRqPRAsbw8hM0Kl3Fwoe565Q7vfRFMzFiKq8haj9aEA0gwh3TSXrRy7//CyYOUopm
f9hUp9we3AM3IHYsU8eYuQLopO3VJqyaw+dn9fKapZUOiJZ7/KPOcyaU3Ju1rjqhIt5YvokhepMZ
sxZ0eZEERpcjtSgZbl1Z9rJuIr9Zxk50/VAvX6cVOQwP14qd4jR4deg8xIgvl0HijfU/mBJBQmYE
P3sIJy+T3xlfZBssmN7Jzv/86T944Zx4qjdGMCjjeas91Tt9rEsymBMiYBjTNADdiIfRq23Csi7r
srqSTn+wHiRXRjWoejJ7W9cu7SgGBR0neSqxCNrnZfjTK4B1wUZq9vgURqfPH++Dy5xHYxTLtkFn
8MIws0ByaJgmoz6FuBFou2SK4NC4aJGHJMnGtJPkG9GWHEfT73r6yVxKfZnFJ4hRbXqlVP7o2SH0
EB7foU7v6hl/bW4VERR8Inp5EmE47IU+V/dGqhkzBM7yEddckMCfP/37dPs8lC3UPnJITjG6Wms9
DiZWJtIFHQjM2MQcM4xU640G2egd5sqhl57ITrp4MgiWVvERAmIIgfRRRSSw8Ml3hxYgVu2ikq0W
ioGiu+bAREevEiNCM6XErg0TY11RqEWgdjPwiI4wEkHx6oxXoy/TfhdJFSLh4KI4DfSybKyv3uhc
czn/4AwvyAkG7mCHOU5LSvvXm/XMRDFGu81OteyyZzXK7B30ZagAiTHcVtWc3nDv3Xz+cj8oDBmH
LJwSUkUbdtvq0swhUxcynJ2Tiajnic8JmkEfjZ/1IPW9rTTJdybK7S7yOt60EHZ1W2uaogchQKYc
30Jt+s9niymRjjkPd9ainLm8pb/ewuS1sdMgAHkSsZZivjzhS5xjvDWCK3X1+ypFxu5K5nC5pZd2
MtwaBhjgqS+YNXE1pEmfOqcMyoqCvDrqrbyE6SVOEOqAzSnHK6nVZXXCigbOiEvDb1HHPX/IAcMU
cG+smIbz/BrFrRlk8xzbvqyLfvv5J4ZMwd92doCQbUa9aLn/CFs85/lqoZXWJHmRR5R25u5XZLaI
e0C+B1D8RhumGZudgM7aI1jZxjpefUOKIrWIOmG+cLIz7wdickqj+pyoerpDdFTBQyFskuxglXam
/uG8NTaKN0nvbsoULN2vVg9x/bTCGWBagqOvPEBvF7ejigkhWNGWfAsx9fFGHZFbeBatIcyHRYQ5
9SsLzhovQks64xcNKngQt6NeTeT5Pe27bAPASplu8ebQv+gib6wuQK9JRXvftDqdinLy9BeFGo2L
oIrGZ2rcfsYC0cR908qNcIcnDk7Q8Dm71FeS0Pnu9Eb/sCT06UGCTdlZwxi1mzqh87sZOI8Zuj8A
I32hqGM0BQOOheoLbM9W9VNSzjCoBjkfXaX2nG1mef1bZGJtuXGtUn3M20F90kZLm2zfKsw+vEmS
sgrv7Ui4wGVjzTrmbtgUaAFm2nerSJsJGLgWfk3KEfZiDkFebkqj1f+Qj1rGt4JjWN6VwsKpFQ5d
/TbjF/JLdrTP9p2qNXecZwUFGUQjZj9Nyyl+liUDVwNX9R94QtbH2BT1FDBHCk95SkMKadU0DfKe
Nt2mrLPmDkHVMgnienRONvL930Ix9M+pk4a/+9TTMp/ue5Hf9LoQPyov9/7QmtTCLQrWtXiCSD8b
QZ5SB/gZ6g1GgF9Pmz0URh8OD4k6lG9o3lBFTVpC+7c2vAjt/wznEZQ8dDy4JvqF1Sb2GrVFZr5o
3mZYIu5dpEVJjVudiwUR7mFetKNIFOYXdw5b7wgOATsARc3tO1efhhfanWWyg4hd3JGmuV4gbew6
uBUidFimeKqP9ly07RZukmj9JLErLO3JzZ2Tg+GY46vI2vy0HKf81VX6kD7wUNFmnnq3285A52/B
N+e6bw5qNzxNLjy5zTxjWL+VYVr/qULUMEn31GEOytDpspeO6aGOWUKJAL7ZN5rzjEt3+DaYlLdP
sHHH/s5VU6UOnKoLo32U41lLQ2bq5Sasy2kOKjieZgulwGrZ5kzbfsmWcUjQMDzMtwkWkcvxEpgB
x3GrjZuOcTvGemOkUYt5FRrY8QJQDBK1Rmvc1nvtR1/gePCqVbWpPwo0q7sng9f/gw5O2b+ZkYOX
po8HgV7eRCIb7tVek+VPMYDSPTKKnZGpGiSmiXiMN87vrhHJ8G8Txab90KCAOe9ytA0mv7Ld9rZU
Y2/0F8qGwSdCq9RKG++xMkNp3aVCqiOslR6a3SSx3Q6GaaBq2oQ4hjwgdmjlt/yH2bbFZGO0A7QV
aU9m5EqL5DO5wsENqTi/5VYaYRqoVu1NNtcDuWbbTrOfgX5UfUvks7OZZrN2TqjoiZLvmzbuRsnV
pg9aWQ+Pcp5n7YbyR9nbfWJ5ezinYNJaYePfEndT3O8Kr8UdUa+zCflh1CzEjT2DQnvuzcqTDzxv
WL4kEDOpJjOJMp5W6/ZXOBFC25p5m/9pFQxkrlyVFwkDtzYwjgXUwNidIfh5XDdol1Q4UU8Aa3Tr
GCI9msIPCdGC66Ez3JozxKx9mIXpNUDDxfXFoAq4L4phpNvgfZd//9cdDQhNuD0F3snOCuWftBTP
LS2LeKNjAtZcSf8uLmcLeXPKRKZ/S/22dkxUTRyYIKe4iFP05a6s5vwtorSp/XCyrJPeyulKgnuZ
bTOQsBi582TQ5QFRnD/dTGcJwTAdQxk0nrdIg6oP8VgW/8AL0R402Yy3qt0Ye222+ilAfyqs/bE3
f3x+a68rK4bcQFboXRLVaY2v0dQxU84cvlD+pE9GqftGxRRM68r4TSmzZCfVhFJqxrluxCplQL9R
5t1/HknBY8BNiN41zDLvgkuXl4A/8RHLnmDj1uFOTfTxj5J1TClSycV7iwupfqWevGykWigLkpDy
xBS01Dvn7x4XOpS1iBKnxohLP7Mwe0mcWnypm5rcwKu06mHAVdzdTE3WvFVlWPi0uydQZSbN3v+a
F3K+FrF1ah2SUSh25z8GoTQ6hnoxntwBscwp0doARYMW6QardY5eq1zjl39wrpgBUt+BFQJVsMb5
gph25qwzppNVZfCf68g65EY6fJvaMrxGyl8Hj2WDMeCnHbLoSMLKP384O3GVULiifOosqYuNZ7Qe
6pE1dpyek7T3USflVwaQ+Z/P97XLX/t3LsqypgZNgKE+WT48zfNlo6FCDU7q1ZMLSSx8DIuC/cRB
bL7PRiT2lehLsckL6q0vBjZC3z9fff2Cl9UXKwoONvA3Zr7nq5PdhX2F+OITTSA04vOidI7IjvU3
dtNjUvP5YuvIhWMfLS6go2TkCMQbqyTfmdPEsKE+PelDq47YOEHFB7eIxyhzNP3NFFUUXVnyYpzG
KJ+yHLtA6K/I5K97oKAsB3QCvPo5Vwwkn/1FkMvAAalwUCFK61wcQEcO2rdSHcnVyednbwNgxngr
hc7oU7pCmwJ0shwUcyJV7X0xJm6yA2ur31tGaHPBGkJpgihHHo4Ku/d26F4hxF8amD7/oypi/D6B
LH/NUJ6znz5/oZdblodD5obCacEdr/kMXRLGA7VM+9yKMT8tWMV7SX3wnLbjFChjY9+NcRr9+/mi
F6BOFmSCtDDV6fYgRrHs6L8uu7wTbjW7RfmM7ziySLlE1yronFjcCatzrJsIF+8N5pQ5tOxJWs6t
q1WYPjWKNPbobfcV1N9uqvaUs+PBm8hyDvqktOPp89+5XPbnB2tRRiVQkd0iirhu1scWgJi0bvSn
SRYVOsn0Stq9AUfsSlC8PEKs4/FaqcFpNa6FcLW2FPSbDf2pr5tk2hWz848F4iwOtF5lyPHfH4pg
yPNQwnJ41+c1TyuzQVPtSSkUPKtSUUQ3Dm5Z05V756OH+nudVYUMhD3JBhVrDWqB2oWqAg7BRxdl
CjdMfQCSff5YHy2HsrVqACmEmbMezv2PsvNYjhvZgugXIQLebNEW3XSSSEnUBiFDwRaAAgr269+B
3kbsniBDMzGr0Uw1XJl7M08S2uQ1k79YnzK632zZmuzsOFn5U0+L6r3a6PV7QeEbZfk67zLkpfwg
yyvlpZnJSSMuxudRa2I3HKhqPv3rJVHVX0046/eJF+FiOZFSB+xKD/kxmaRBGmyvFpZNem2bLG/N
H28PdrWIrACWlfJDY1dni3Ixs7oASQ2f/MVHqy76dpuKKvjBwQ8eud/b8w0qsezRyfLm94IZa3zn
A7iahdbBESDiIKbry3r9ej5ALGAtBfWIR05NJAYGuKgt7H1+EOZxUsYH1RRVZMTuEv37RYMVYAeM
GG41u74eFz8MhkT8pY+pamNaOST+7CqvTx4XApQfazi+1CZ63c1C25HuPy9mCBgoo6AYA3KH5vZi
dI+MO81qJG6qnGKpNRZ416ZK+253son6tHuvJnf1iazjsbXmpUXcC9/o9dWi7YxTgazwEbCyr53S
0RDNfurjEvUMMIxg+/bNvfpKQImt0quVWEWuxiXey3QBcLL1IgG0TZSgciLsX8HSvBfBdcWWphm/
qu3WjSUWSetyS2nback6K+ZHP6M88o1IcAvKrvQTUu7aob91SyppR7N3g3hn0biixjq6UspD5QTz
qfQypwxLd+yWY5w5Cgir0wA/IXG3G1NOvXO7nKQry/bR99PmWOt6axAupvViUwwLGatwbTjVh6ri
RK8OuPLhBxBO5xJ43+bf06yDzPD2nb16kDBUWTE8dvSrSOKyV9Kyk/MUvIHHxdU81BiT99Ugd/Ig
3f49AMf1UJj5KacSWoStH4j363dmXMwEI17aPsLVVo9pWgTmZsy6jyT7Of3+7cu63mn9wdNjSiL3
hLPRH4bEX9sC9LYZR0ezfexXK9ohnrry6I12YG2gm6j2d6CrvFv1LYtzSK2++YTif6FuvkwUO4y4
E/AdqmVJq63eedqHWRfS3HiymxANDIlN6KCdLD/zxKcTQYyk+dtht3akdzA3e02BBAITnXbyXuKv
Ee/oWa7m1zXsAgDOaphgm3xJUeETb4vMFf2j4XUDJD+iUqDZN/3DZLb1l9n0mp1NJvYhp+r8zuty
tWlenx4mYr5EKuRXO3QjEDKJCWN8bFJqeUAEGxrnBM3a/abNdNkdRJos78UvXE3p69dI8xDjEB8o
QqnXL04vfRZJzMqPhjT66QBkq0KT0uRkLbBdG+8qomX2ZVf881LCuLQPQSqwG8CMc/HCtq2TZJnV
Do+mRaJ4yFPVT6m1RD7+nOeB8zGhyK75XkXl6jNZd4e4v2jX6h47uIvNzpBOba4AGj1WPTVNAr2Q
cYTBoJViH49e2eze/lKuzvT0LD3EI4DxWDyY1i+uEq0RqrZqTp9mtOrnTNKKNtIxv6HSd5u19cG1
M+N+pZveUahzjj2XfCfbsfu3N4ulC7gVqxd9LuTOVMxeP2TwKKnjNLTAPcG2Yu/NHFL3gQkEoewI
mN24AG7rf9tX/hnTpqtEQhPbFKQAr8cERCjgHMcaCVh+rrDCoGxFl9Wmd7Pov719ny8eK2PR/ier
xEVI/ufk+XosTzqyJOM2ALqsdz/HScS7HgA64TjerD/861ikWHIjVysCI14ebUVSan7ijenJjx1Q
v8PkwBCHq9xuVeOj53p7tIs5gSvDBMrWB6c13wlCxddXtoITXcjocdSUgX0sg7l70PNZbska8rem
Kbp/i5tYx2PRQpRM3eHP2e/1eCaIPLsIEjdygjL4POg1iJpMkVfl9KyU/3xtjEVXnxMVIhXn4toM
E0v30i9OVEnnc+ZL44EluzvhOB03rTMOh7eHW1/yv06J/7807iRLFnsqNjyvL61QSQ/JjPCOAjXI
FkiRHWqOXu+svjDCWNfmYybUgnYqKA9xYIn928NfzgV/xmda58bil6GydrGNFC6UNk2VfkQCb/qc
+rI8J9WkP1NKEM/+oCk6ioFZbCyn8m+Erc+HGGHpSSy2/s5PuVjj/v9L6L5Sh3JXcubF0dKxaCpP
1LCjCi7z1umX+ScwDW/fAkK8p9RXoM4CJXws4Lm+vH0Xrr9UDLgg0llyAiRQlxS1hbZEx0bOjTQM
4Sc0f2SLpyL75NXyPV/x+jwvnzfrKS+0DiaBkI/Xz1vg4uFgxFBNZTf7sc/qLYsdgbdkeBzcGZ3/
25d2sZL+uav447ivaAY5JqyX/teuCOBa6xSzwetszLZFCTPvzj5hpRuj09ttO9MV3nBX23eGvb5M
ur7k8VF5WHVll34dpDjwTuLJjrwsTb/SrBKhu/TTfrI6fQMp03jnuHB9meAY2NNioGBXS4X59WUG
C60uLRmtaChtUq3HzNwGdqo+xnEVO6HkHPig9Sbtpbfv7vWLw7Ac5ukJcKVo5l8Pm1Sxvs63NhPh
kB2MRDqR37ETJO/Q/fD2UP91hah8fEpKrFtII14PxdE27gYl7GiWrf67o2P5Jc4pCRFx7y5TSHFu
uSV3tJ7+9c5SDuGADYaSbdgac/R6XOiKMob8H0QuOqpbaYIM2lRa4NwoMRs3GhLYTeu72Tvr9NX7
s47KoWyVsmF2u7xaD9VQJ/rBxwZlew+JpwAkmdijvts28KhQFLb/zohXjxIGhM7LyrjMP0z8r69z
IpA49ifTiXJvNslIqUR6zGY9DtOy0d/bhlCg43/3eh6Ai/jX47zY89HLMcl76UBmutb4UTgYQqKm
dYHAYDwag3BqgyIIkYK3zh2y3kb/4Ym0w3FleSrSq2GKobxnDlCCwRwBfKCycNuNuVA1BZbP0Tns
qlzMO+Go9qNXmfV3v3Hs5yRf9cyWPuuPLN1TtzEBD2u4n5ORfmvi1P2DbolY7JYhFvKLCQ1tvhmF
1voPQw3TduelQeMc7VlW7Xa249j8iqg/Gza2z7t5WszaK/fW0Ov1dmibZfiM9M+0PrHAGUStCBIg
Qh0FkQirooyfagRhBINWZP3sasNIPle1oSVbU2T9XWNVFecyLvhuyFyjeUD87UVaPk10gDO39HbZ
YMtPJVuv754pvE/Kjhdi8axAO45tYv02iT/5oTtDp21w8lU1gnUty8OmhDoZKmLcI36mjZKq6Qu5
AyGb9aek79KHcRGme+e7AipDiwX+3sv05CMWluK5YqsIKoXbF3p2G5zy2FHpxiJToN6AJvTFk2FU
iK/HYrS/ggptKVoaxiJ3yRwr6+D3Fd11MWk/W2mX5m7UpGNsFwvEQMh/15+BgPvAOkUbhOjcyuac
eXMQl2FaWMOtNwSIJnIYge6tH9MP31Am1QiEclPTvU3zkdu6QPj/1Ms2iQ9iKNLblhzmNtT9ZvxZ
JA6ps0heeggpifYz9wzyWtB+lc9JmUNdQkHQSv2DVjYAlZ1SlOUDh0Jb+1FYcjl1IvGDH2NQiHw/
paYU22HQEJeOspmCk9Z0+g21QVQK3TxLhGhqmoDiONg87iuPQJlQmE1p7w23ZoVtdaM+OCmis3ss
+CgBBzmgQkfzlBSHEV7xtMn8JNN/NsaQN7e6B8Z/J+nquL+7IEvSjUMiVn9fC2Utu8QSzm+wpzDu
mDfaG6+DQkuPRXWGcx87Ezo5313qYu9BBdtCZ4n7z3rZTrOxsZVl3yiP9nEfUlmXI+Es86S9CBks
H2wClpbvdBTqudqJuBc/oETk6tmcY+17Myq+HomHBtlyE891SdyOWmDYELZLDTmp275WdGFSPfkk
U8urtoU2D+XZm6uaJPnC1eeCWTsr9I1CrdKF1JoL7RNfI1LO0qyH04ixBUx72rXez0KZmkdtf/Da
PclQag5CFvD0S5FrFMYLRHprK0s5P3WyveWxVCOcMVK+0OthXvuk3GGxjhPY0wfEmYZ3cjutkZs6
m8uXVmbSpl/SSG1HEKsc+G1dqb6ANxzVidhkcfQKlQIGm53aPyd1PcpjtRi431kQxyZs4FzP57KX
dveLeljW/Ro0u2ke0qKhFbMh72Bojr5yamdji76NKnIcqJ/NwziHgJvhR2vBqANKU5rT3FAXsMv7
YpxK/NSWNf+CXBtM2zJj2gZFOWcaEn4Q0TvurNk90BK2/S3UPONL247VQ+Zorr9PWn+qw9msnYyk
uCLnw+iW/lPlksMKBrMO2jBtuj657dYQJmBACoyigfTdpKFOoQMhjO7d0oxFruwOdRZEOZiBpwrw
tBuOXsIfCKyxC3vPTdCh1bwqe9jd5am1yd3D3OCaZ6Gt0QeiUiXCIJpPxa6M+ynfzkrqnwOxaO12
JFYJ7lg29RQRvUxEvtUSHqnITKPGsixAmMmJNO2DJB7AvpEycb9VYvLvwcPQHe3svkd3U9pDvvMG
7sOPdsynhP5FnwybaagnmK9gKgG3u1NshS3VrGTfOG2fkDTZZuMmQdREHB6H/xeNFvjvsUyCHxPS
xEe3taSzWU+3NQqnYPo19DmzjwXz8pyrJP24uDXg+CEYmTjKNA0+a9pglZGZ6rk8wHRaopzXlF5b
XMdfpqSUaKD9Pvs2FZ5+60kMKFttafrb1Cz8ZJMucz/s/F6boiDo6q+lhvg4HGez8dBVawpvXGD9
bjWzA9PpdlLuYtFQguonL/tFwkhFJbX26mBN2CyZhEDRaykoAnvZLwi0ggNpyLBNVDtoxgYrCQ9p
6VRxn6YkaAKkMecPJokqKToxpy/vg7SYPqOBLD/kWZwtey1wZX1v51KzP1i2RtMwZNMcd9EEUv23
mtfMq9YqZPGhnBbnPKuR4FlNm6tvTaymZz2VTrHHWh2Ye8C07U26NvMI5FX2XTcXrhGOvYsTblgL
UAdpLO6NVyHqDT1kLo8lNeAXoHyGjKbFG4FoyY6nYgO+59ht+OWmh/cgNhbpUuVe1ok2hLFqKsRb
MfTuozVwc8MCJPQtUC3bZsGxxe3gjO7TGDc69lLpBCca44mzdTs7F1Eby7GLLE5/ake6Yq/v2jrQ
iGXKe6SJZd7JGysbSkz/bpZ226wmPXHjdHQpQzdTznjrEK9yP3Kol9tcrzqdkqpYBXOWm92UQRJM
e7+uXOvGxov4K29jVIwpJG+CBEah8hBURffRF7aHAtbPynw3aUP/0vuieVYW7K8dlVt15FSr0+4R
FC3DOHWKDyKLmx6BuV4OoaEVPd6GgId1wO7Qf0QFR7AUW0Djfq4bj30W8cTPQWF6y31V2j4K1JzU
vdDg3FKFU8cWhhWnqiG/EtmjhXZhKI9pKDB+enZWjVD3R3WrNL/9riX6WNxY+ti9GIJqUrjUZAF8
0kWJT2loK/+L5XSy2xijGF5yzZiKqCcGsTqaRhMnZ/6EFWwarUu9sDPT/t6na56f/bQbf3lDgk8y
daWjPhu1Kppd0rU6pddSWMYR7+qa1LTMIC8z21DmIVt89dFJ+zzjAjkXbjsr9n1CDuM2jgpku3dz
36AZT9vCyEPFPth6gSahsoO/mHGxlY077IK6Q+ZTo6N8GVhP1L72J9jiYzKh8HSK0YW1mXjJ18Du
UP/R3jDzLe/zEGycxLX90MT+l0ZTLeb8oOn+7IVtr8vs3BtzZVNAteLqWBZjukOy7sSH0uusz1kq
l3qnSAwiVq2f2ZcFwTJ/gvk8yUM2sY3cka3qUnJinwZOTpsc7yiCoPioZdpo7ROUkP6mWTz/IU8M
NBMVsvjbJrDq5NQZEvm0NRt2ceyLxH9JgwqfHDT9wd2LqcrrjUjTWLK++ma7LZqepx7UaaVO+KZw
rjk4O9IvEolQi1eyxzFUIW7cujMbPNT56DqOJbgIdu2Na4jbGBh0fJBNTEhgVsdZHhVgMfgQR/wf
ITVHuM3VnCEYM0lmqz+6tmOMp5SXHgFzJeNHb0m1NjS1xOihTwf1L/KOCswjDltBx2O1OY0mHOh+
LPkAiiKGk1fi9iBLk1Ir1lq9L3ddkOCt6FANLwidF7Z0pQSxHtrkRJMl6vW89Fs3mwZ9falzQWU/
SXaV7ac6PvTaMx7wLxUdfjSBNVUPFFis2UmLczEtk7+dlq64d2uzbs9CmGrbgdMS5NjUiu+3a5ZJ
PTqqD7otbS9+gbc44qkSZG4+6o0RjxsMZ4oPwMSauB9brSZL2epSI+J03xtFONWNmu5NXD1FZDqz
CMKuhnzABJ42+0QN7ZiEaOyRf6zQR3bZnglBHrxM3H2p/XZqqXT4Q7I1hjKv9yWRysGuk732oaC4
bn3zU/7PYYNJKd5g3HS1bQM6T3tQjW2wNWDmarZ+2zCs7E1R38LB7dimiFL7KOtlfPTboEQiIHtV
QJAFyKi1ivnbZ3MK3ElTVX1Db8ksItseUMIbQc2Tq41x7u/gO3rBBhFAM97anWA7Q6Ex1x7YWbP1
chJZeZ/Il9GesVJb8bdllO2dAhmvDloHNu0dW+J/VRXoLVGHonzMCfiigOEU1GJ6ldgRuuHTMiDE
MhHKbuJes/e6mH+vRtnD24WMP0WRy6MvUP6A8jgoVHwXr0/aIxgUScyeFdGh8PIbCy+mtRVs4D2s
RDN6ezP1gcIZaSvNU5wyDYXNOJjHwtFac0+SFUhelz3JE5qQJN0lTOFeSD03+0WXgafgGkl6o7cI
5rZgO9xHO+jt6gYWvvGTAlu1N+d0Tm89p+DhKTqf2rYfegBVncZh82Pj5Zl5NqdRTAAWwKLvZrsc
uBldkW9Kva7u/XFgUgw10uGmb0WDzSGsF9/+TbMltiNDpP6TDmJvvqnl5HxxFaiOsGIJ+Y0TjUNg
4MZatlf2opWcvnykJhOdCrmpzI54lxmaPG6AusRBpeAm+QeSGRt1yjyS7iJwTrraUx5azrM7mtXe
IAfQ2KWzWzzNgd+nT40Wz2LLkRBAot3jp2Z1UPE73YarUi1gHDxBqB5obVAquXhrqKl1I8i89KQF
lf1x7KzlphCZSWt8KSfK1In3E4Vke0in/vHtl+e6SoNjBv0RFSl0OkhOXr87CSd7Us3q/BQo9+R7
In6B3r9K3sbsPfvyVQkKhC2ep1VjhhTBvtRVkV006fg/3GjKaPvNim8PoOy8aVqBYSAu37mn/1GJ
ZzyqlzTFUPiiBX19abTqG3oBsRO5TZAdzWzJH7RlJFm7bN35s9mSv+RNnjybWU+q6BB77AH7obFP
Oh7+l7dv89UDRk9DiAUPGTA+Wq+LrgDbQjNQFVo6siCHY9v0Ju4FItJQkCJKFMz637re/JGncey9
U2/8r6HhYfB8IUI4aM1f3wajSWrahbobWcm6r+P4smer0O4D+iRsVeOq/+pxm85eoQ37t6/6vx4B
bQBIyUTvIBT9k5DzV7HcstF9CG92I1oi0PIqaXkhU0O8Egi0fkNdhCTjkfKKERqKXN0QRiM4XMWq
eQfvuJzemZ3/4xUEBsnfK6uRZuLF225ZXjMksGOieRm6QzNWgdxqk6af+qlsMipp+fSeOe0/bv/K
nwR+hc6awvZFU7YLYPUX9ehEoMDNLSCG5DA6QILxkqQn05inQ9cSH2Uttvj49t3/j6UIXRxyTr5t
y2a+fv3gOxhfRTHRqQiU8vdlnOTfqbwOxKwHWtSTSboGZCzi3183Ou+03tdPj49uvR9/P3JTxMla
PyPEBJLC97IMrHQ/mJjVRtMb6y3llGRjY+eCQjwvwXsKmf+63Wvnib8MwL2Xw8/atCgP8GgUFJj+
KthrZ3+axwc5Kq/adGkb/0yyujtW7OLFOwvxdQkaTBTCDkQxaPbQAr2+9Aq7X0mBw42KnkpDmEsm
pQ0HdXJVg26s8jBH772ZTE5Mbja4t/Cky3/un/AlYy6gYY1ZPLic8+p+sIIu9Z0IRKGJWlcmEXKh
m8KrlncUNNff9gp7IuoAcisQWvOSmNh5I6TIhXmlp6Y77K0KfjErpE/hTKR2KW8GUWLXaQlj8/aB
LHL5IaDWnu5Rjfs342AM77XmrsICCYEMCLDEWbvqapj0Xz8AF/StQeakH6WNdA5myyY+tNn1H9wy
WM4TiqacdOVpefBKqcpzrxNScLYr7BVnAdZiC8eaikVhZO1OEx3y+X/8IGnv81Iy/TMfope/aFUG
fscS7Pf5qWwG6rFuju2as8DWSDzzZbHr3QCmrH1n0KsPgkFpG+L1QZ+BdvVi+l86u6P/UBQnRxha
GrZuYt61XiHPaZKUS9SVmdFTQ5nz9JjoOAX/dTpgeNo/8MYMIkzJxXj9SBxdmqy5NklVI55XVSEd
Dzsab5SXSkMeczyVCEYwLeC0c4dPb9/w62vH9/1nMw4lBO3uxcaYJz+aC53oKE5awmfMBk6SCQdt
k3TJeMIEWUetq0a5kXqv/3577Ks8VRY92HOw1dh5I3y6nA0sjkVzI+Ys0udqfiLLu60OuqEmTl45
7WrkjEFzM1USdUmXChV/Hk3CTbZNPwiLQgK5zVtb1UOVbBZiGcvvhj815pncqEQ/FKK1jm5fTF/f
/tFX6+O6WqyqKfp2qyXo4gNqqlGj9mc3bJlw8FKk+DoTu7I3nfbXMAX2e4mP15tPhnO4P5xe+OdS
N2UME+1Z6TZRmQC5tyms/lbwLfaqMro8fPvSrlbD9dLoJK2UiZX5eXFpek3a3FQj5U1sBJNFj2YL
m6TlkvxoTFm2G9ouuatiMb7TZr6eJ7mj6IhovCITZca/WBVW0gIz42BEbSCG6URV1dwpqxpuM7Ze
zzLl2NoC3McgHZQiDvNa617aeqDgjLYh+VfhD24/9GGwTKj6A6u8uAvNrFFoUdKKDBA1X3C/jve2
lVhBJAJ7qP7NvamDoEPYzMuEtRGt6uWVE8wxOlWNFIfiFkpHQrhb45jx4vmRZiJZIKqjxVw+Yzkt
38EKX73IPrMsuGbsm3iT+AWvp50Vo5tVHHKjxZ1KMzT5dm6tit5UbQ73buPdvv1yXb3I63BIFgyC
iDnCXe5zE1KAJ2pqQ9Ri+t42as4fMDDmh2ks39tfXb3HDEU7HdEqSgkkXBf7ScfG454t1RCZmZ4f
hG3GuxzY2EYklDpJ5THvhJGof36Sq8KRfv56PzGprj/qr00dUhBPIUgeoqCvRn+bVm45bIYSM1RI
49Iuj8ki5UsuxVRGb9/ZqykctTqzJ2jDVUHK3ub1yA3VGg944hIhIYu/2EtifqBcazo7Kx707jRn
HtlsRHIB7IAFBdvh7eGv7/YfHRfHYzC54AUvlq9eiFbjdGJHpB4GGOx1Lw1Lu6xPaizMXdGJF2lA
l3t70Ou3CZXjSoRh9+ywjbuYMbKp0PKZtTSqs6Y4lYYzWBuC7rx2o1Ffio9vj3b1qRBtjkEH9vZq
OLuyZI5BSkPA8NpzI5tRQGxo6GAlSUr/0K3GFyq73OF/HhLj76rQQzmLavbidcoqIp78clRnJHoG
nc6xpPdW5mwQ0LVPyalJpHrnKtd79qpGFlAtgrCDN2G1lF9uDYklqWJepP6sk2tuHFIFBjdqFA3D
l7ev7SpBlGIRgikmPNwkDHi5y2tp/bt5jusfIk/dRJnWudUmo3Sb/Uq6yf3kO900B5tlGjMAHthq
nnXeX3FLPyV/oEs7Zj/ryhvdkHhx7z099vXD9ta5n9MZZ1JC7a3XnxPsBzhtSa+fG0FxMjQxQIcm
OoIPPoloR9HN7xRhrj5fNPaonFZmvoE455JbRSYigNwpoHlbTpN36rzFviPE7fdkGOkhiV2j/5BL
Sz/mw5gf3n4QV19R4K1lj1UF+kfmv/77v+YsBNiOEuSdncmzHNw+FJaFQNmZYlfcEGeWvrPPvn7B
1ktFTkuBC2HX5Wl7URYRdXFVny2/bu3Pmlfr5V6U2FfeeZOvbykna4ucJHptGNcvcQGYpOjLulpz
LtnRZPMO9Nuwcqb74otwZn+KNIRXLZxnTQw/3diun9++r5fjEyOxAgswwSEoQ7e8vmJ/3dchS/SW
pTA9w9YVz1Zh2kQ5OiDhzZXYEbd1/h3f83KwtaFMtm+PfTkd/xl7rS6w/q3mwosTVDFJjfARxq5Z
XcOsBSJJC4SOotcsX9Uoqs9T2k5f3h708ptZB+UN5lCJnJhjxMWKy8ee+3PZZucs5rMPMzRNH+1R
kgKlJtI8c/rryTsT5CWhgXV2hQSQzoqJgYX3EreK5NEkYWXJz+SmpjswP3EE3Fk9WF6mtu7klkd4
+M2mJ6XZ2LQKwZqHo+qdu/0fT3qtJSCDJwuTN/tissjRtciObtUZ37r1JaBPd68BHz77g41AzYnz
6RR42rh1ILC88zX9WVj/nq/XG8BBBDEomx1MKxfrfoeCxwBUlp9TuolkG9ABxmCe0MwKK5J9ntoS
PRe9t5bk3aVZlgi/ohZvikSjca7GgbCs1pz3/Yy6Cr2+tQXD5B4bBNtnWgn596FL30Vw/ymlXvxo
XP98FLya7FYuz9p9xYHTbavl1I5BfudOoHG32oh0NYSiBw0pUxXQZrIO8w2ylnJ6yPMk+d311hpw
kBdgbFsWlMfKlN0Lsq7xyZqypDxquelqoemyWNwEqBazZ/ws5bSPgzqLb4SVEGs/0Gy+QW8jks+p
tNOXKdOLYOdV7vgZEPYw7OPZbI8z7VxU302i/U6beDKgTli0iOjU5I28p0HR3+BFbJcqpHpX5duu
6/vucaZHX+wnKRtwn3AbdPOAtcA2eBK6I76LWho7ZlUt/SYXOXd3tRn0krcSKcyGJFrroZ8gmzzV
ykm6UJuNPlE7YXWOfrStqn5JgRzfG+nSf6smw61IMTOHp4T2E8SjJZt+q9FoNBSdbSGjwrU4KQZM
eUNo2yo7azJ27F1feuO+jh0qTQsJTHvTSv34FAQtMalTaRD0gLBmKB9rRC/5fWsofTxaYCHucOis
sgSvB0QxOosCvVvT6dmAxvK0XdbKQty2ZRFHNrzBKQxyV/YfZldOxsao6WizG0QOB1ys65Kt9Mhz
B4JNPWCb6WJ8GlUsqnvMP0m9qaslIavdH9zzjH013jh9T1E4yBYVFU1Xq3Cu4SQpQl2HECaS/w3r
K6mypimnYpvT8ey3Cem0z8A3bT3MR0Vjz/HS6UcP+LwPM6RjL/4ImeJuKCxi7VVpmh+Dfm451pLY
Od82zBN4sQcpvE2xTOhUxKyss0uEK7Rd3W+7XUaP4BvOzO7DmC7Fml7szd1hSTIv3dDDTwEc9Vaw
90aAewcjtnlFkN7PwJn8rtjT/od6Bo7WNDdEMfv6XlpLK46jkHqyY2dDSpxRSfVrmBP5U9cbJ98N
9OTLB9uLm+Jm8WPbOGiDI43bIJYWdZne9T8vvbM0UTAgdXE8Z+w/ZEtpGTdUEcuf3pT2eghsgs7J
IR+ajneNA+EnPyGA8qWXU9KcGxUoNIG9Jb4h7/CT36ge0uKDMwpv+u3Q6St2FV7BGBYZ8cVHK5EN
odF9USFQoDp1GDl5cEqdrPmht3KR7WxLJiqagymBTZUsqEQF30CzBX3bdds4nohx62pmyWiyB8rs
qA504yMfrmZ9iqcS+YY3pADxS2u0f9KOHcttMqyKpyKrbDNc+lKpJ4RQ5hc/Zdp76MZc7bq61I3H
LO3RmsUGjOLtjArZ/ZrP8chRmgAmNyBVYbF/GS43iaBiW283XrGIDyt370mUSVps+1R3nijFTcUT
qGC9fKpsb+rCkspnF9VJBmpzSLSy1SBM16OBYwYt3LAtxiWovjNdd9/pEy7fKiPXf+mECWRkfiO9
+aa6AtSu3nb+AQZwYGwLK5bDITbGuEeaQCLsdnJQYGNaGPiDdqCS9mR01GJCgEr6R0Dda3lwUs7N
qAtsa2R1gckn/yWuzrKdrGVjDwnRvktnGZvc03H14u7s76dOUtqWeruIZ41OCkJQkgz5PpxBqg3f
Q9vc0EON+50uScTa6JNL7c1UaXoiT4/VxGJh+I6/t0lCVPiuCiGLBWejt6d2t9Sj5+zjqnFqZMdj
Me3qfIm/dtk8thsKm11N2yqovw5YVuUGMG37dQ4aPtqY8+wXK0uC57wHI3XrmURa6yn8vpPWxvEh
qG1N3wxJ14sjFSOAR2FJEffULGZWHFCYsrsRDWEw0yYnWQDJJzT1j0ZazfapJvU0jUygu5F0lr7+
0NDCbswQZl1qbJFSZreBXfTzqWdhP2lU240tAMzK3a2a+M9BiR5zy1YNiFjcGaPGjFxbz6mAjHNo
AtTQB05subf1Eafom3Ra40Fco4OlE85oOgBIB0NVfwoEy9sXOyvN6qHpO687EaqGTChvzEbg2Z1b
7VinTfISd46BLZh5e7B3Shj2tAVYivx4RgpJWCZ9eP9rkJjBF9Jps2Wjz0J4BKYDy9giw3UJkE8Q
0EfI2f3xmKU2qVDItBX6qbyn9nM/KxXXd13uDuOZ0teChlqgzECOVWdVp55HPW2yaARjcFP6QVHc
iKGdTgL8qP5xCCb7xHkJmh+xYVq/nV3VGOymBxlZBnD3Led7U0TNMKh8MxJRGmwdzi2fJvLOnmzQ
jvaxrWcv/RKzJR0fVjHZMxNI/UNZqXa7YH4tT+mMi/qrQ5Vj3KXQAnU4/Zowtj5wuuIR9ZYhT70P
GE+SHJft9NxJjO8cHTSAoKasb1ZXTITDncRNUbo11Dy3a0wHDRC+0w73Y7Y0h6lvloYvebILdbOA
uvPuFlWN7Uvvpt5LWtZ1vacKZqujDjvuFzBZ9MCAOVxUBrGd0wo2aADX21VHgaiJk8VhcUTb/qBS
Ojb/4+y8dtxGsjD8RASYw60oSh2duluyfUM4TTGnYn76/dhXFiVI8A5mgN3xYksVeOrUOX/Y2m5m
/vFKforvTeju7cCIa+Z2tIWl/aoiWyuevBmJZHD3gLKzI7p+VXKPj6QW/Rd2oW6iJBkWxzGD9nYn
YkQIfDfL+ztEME333lBi65Bp1Ca7IJ9UagJUgKNHx5pGK2iKRjHuJsWpTcjupp49Ym4//IiduG+3
iaWoymNUIyvwaHZOJnyMskznKexddR/DV812ZYFo75s6qt5+oq2D6JaKHdEOpY+y+CmIE8Ivyhqr
L8dBk8EfwZTY+4z7VNst22mjFhR68Ua2COKXJjA5uBZUvT4QoUS8VYUog6jHHeF+sThKkWOOJLoF
laaoFZxyNz8oRgIqs1I6M9zlhcGFX9dInIGq0YetHhd6tHdmJAp35Ig9gEQkDpNNryF3+FxMYKV9
ZRBNF2giE93WblvrOHrDJPyKH1miI1o7STCUXvazBuwCjdvrAS62cebsXDPqSWPcMiRD82pQu4bi
velicuRPJyljJSWnVrv/nNIBKla2CfTEXo2pH/aR7ibPjTlrerux8zl5Tosqs+4nx423WZjHVqDM
o4G2pVHY00YbHGn5RVUZYUAKPIF+c1LbBHmqOPF3jLkzct1oGD+mlFDxQQAW2W3jwu3dD9RjZPQx
dwokGid0Evc5Zu2kdHS0vL3SSqcAOlmKCehcjdEkDJ3KS5EX2oDkdD7B50mr5yamYvKFClJyQDpt
Lu5Gr0G8lAxDr7cD0nJflbIH445gY5brfk/LvLpD7xV7rybOLCWAjwZ6v7aAqfWFNfb+gOTBuHGB
iVXFJqsjZfilx6UYNk5VGmbA4Qak5ur5RGGSWrZPwMnt72lqpk2AgcKQEqko7W1H3UHuoo7xoBet
IoVfD4Z8jg1b2h+cCg6at1GBC1ePJZbZ6PEr4IL9iLwMI3Ml0UBbZybS0+rgesUzSPOqofAaKnXi
lyTH+dOA2HzCmc0UQBZArZeMmyL/Z2wpOovk0awVZ8H8Ip2S2Hk+AaJu5OvYFFa61UrkbILYsfHv
MEYc0Ow5UaZfw4wC3xZaynBfq2kD2g4RD+9ZhNkMZd3gJtA/Vd4gP8+q6NIn6BVeA7VAeo0oYBIh
yfE051r03VasqLkPO28iblEZ0b8obpsi2mosuSdMVCkCiRxMhAaXmynOxiuRlKQXNEfGjhu1Q2E2
oSeybWVWiG0hhgypeUSsniOM2H4CxK9or7eeE+2VNOvvYsMbK7Sy0zTdtMBw1KdhHhTDB+sfN1uN
4lS+y2PyNR8HsvCVobFObetpLh/iurGHPYeotqAvJaPqh9Iz0o9TJmdlb0ktp2JYRbWvI6Lmfei7
mHTJjKJCO+TzghnNpiJKH6KwQQRgTDspAwC21Z0tslgNkMXigaeBCsZRIgV8ubXKUqXTTCtICeON
VXt1SSSrvcLvlcTJSUXadPjpKiQkm6x1rTEQnpepW8hlVrWxIK5N9+Qjens3L4TqufbsBplAxQlB
wNJLxGVpUbtbnoy4gcYQD6xUS93nwhPmHLDK8JMj3Pz6TVvN9mtu62SfCw9FPMoplzVsIxtuU9eO
0H6yfIwJVqUIhsydo1cUXsOdR5Yvim03eM3BCfU+eajNMn7V4smZgmyCG9tu2gTC+0avuqQMxrhA
/LRvuia7k33Nv1/qwu4jhSYlJ9lpgPUDru0sVMnHFPR7HtvWt3CewHmG+qy4AdhQMmecRKoRoeR2
blHN5t7Q/CglRpSbGCOR9GmMbUc+K7ZePrv6mOt3QmIQx5cMpxPrcuRwh80QjSr7lk+p3/dN+NV2
gf9sbPhnWxRyLFYSdEntV8NYOA8CkTgnQAa5/z51ZsscDH2UARlIyOoDuLYPOHhX4GPtoU8fuNLd
AJXzudgiJOb9aYggaQgKwm6bX21aJt9qpG7HQ56VUPLUEI5hMcTGL3gg9fTsSNCs+0ErxHdUMvrp
QcW2aMK8pkzbzzJs2ofcbLRyGw25Mdylra7vtAr9DdDCUR0/5KUjcE6Z0rlI9v3sRdZWYC3IRWbE
HVgIqoGK+4oTSt88DLy/ftSz0P6rYvR0NpmL2ePe6NjbkYssD7zRUudt0RmYGmwqI67raFPNEhoQ
+TkwSF3C89sI4N6fNX1M1R2A0Gx+KKgwtztnLqtxy6PGGnywIOXblNeARsFW2B4cyjolkqrWbB4d
7NfHYOpDrQo0gOfatjZi3e9oyOdHhOlnb5djo2u/6GCX5VuttLW9jWdMfbZitiJzNzmx62zM2Jpd
H0Vzbf4eSnscP3AJD+2WyJ1b9z3FaV6+lgrCrEb5eyRgJo4OHmfO0gez5efDFSGKCV8k1Ir3WBLb
Et1ksN2bGZxJZG4wwMwLpDmFNpAk2nMb8NBRyw2JoDk8d2kjP8MTkcnetgvd2i88g4fBBnC10bIc
2o6VzFq9nzUkMEF9YF3ynPLx/GhiAsXW8MLE3SV1n0yQCOo4jYPQiPLxg2fXrXPgotWcN+TiSfc3
AIqaH1poyeRTDVlYe3IlNVcfJ+p6fob4pIH/nqZcDQyn9n4SWbnHinKMKky3ySY3aj0B1W4krJgg
65Q63o2JUI8SyKbqN10EgDrEBx606zSIP7ZIWpV3nK20YmNqcagUN6qM5zVdwzJR6aRP4PIf3KUK
+Vc9udHmlDOmNo8awlH9x8TWBMHSzcD0w6es9o1DPeJLzsn9R0sRiqygHJDytYBFg19ac+ptI5Fu
kpbZo1GqxQ5hegKRosAB3Thx0u4lYuH9A0pBtnGrvLu0n08LhXRwUT0AEkCTz9NW1c0WjeZM6IwM
KoQUjpd2plD3qnR64kKoMLKc/KcYUwgcOioOG7vRbb+jyPJb60V+o3l9hlCg+WfQBAQ2BzKSNu6q
UyKd0RpMS0kfcxf4Bdf9PD9QMsxKqiBV9VaDP24fp7ShaQXz43viRJQEgK9Ao9NgYVyvtp8VnQke
/E1mTs5laWv3DWWcssjTW/EU91Z20LM5uZcaQgtEsQzyT1ohLtk6ECvQjA+uD31W6DfASIHSpDOJ
7p67Vm6t+UA7ExTKg4P36le9a8KdYhowP0yjf4R8ecuq/myqHHwk9sCj4IkBVWvVzcBDS8yFMaUP
Q1SXfjQM1kcLafznmd/IEVhqUUN75GOMbu342TfHyIsey+LbB8d3rcky2jyMG9PLHuQIoj1IJ7dJ
PhtWN40wMIExVMjQE7ih+VS+G40FhmoTGc7OKVBNmdQGfpA9dZMXNGlfeMdEGdV5nxKdzJ1hNBkP
yBBy0b92RegWszMOiQG9GDAl712Tv0JFMeY5WJM0eZNCzoEJhTXfmJEktkPH4pKv4PY+UYqpgNFU
6YghARZYRHZbejeOymoB338JTfOFMgLIhV9zGrSWJzF2CGPyZqBHmG4jZPv2QzxHe62am69ePxkB
8qS3wK3vceGvuMGwYDBQQMOvjE/EWaMhZNvMfTw62VtaxNVHtClS+Pdqbtw3Qzknm3Bh5G+iqK+r
jclFuW9coC4utnCUbys4nmhUYR5z/as5M1HjR1ElR06cIIrey7opl4SeNqiCQFHlRdRuoAp3W0ca
HeQ7iQ7MJqo7h2QQVo/YVsXU1FSLEx32blYqr+5YJ79rgvuvHJZPsTEigJO+nkXdXg7ZcAMWtG7O
s4DOojXOAlI20+130N5fJ4i8w5JzHU0vfBl1QSaImhauZXAvNziEyWFDexPZOrCfGs5qPAIVH3fD
7D+zV/Kv7I2cHqeqLA9doun/6guz/DasQkGGEo9dzVw6zCe/DTye0XnjC3mufASb7X3RpRWrm7qo
8nuLFb2FiVsFvPfVAAfGxUsIsvnrdMTC9GRfKN34ksUh1Ky0i8Inj0cN2gKUzuJNNRrZLYHIy2O6
5gINA4G2tgHu0j7Xe2ccX2IKn18c252+plC3jtqUJls+evO/68dzFWTf5wiKkP2mY25z2Z/OcbG3
atnH8cWcLcj3hSxB3mbTm145So0ouEKeF3ryEy/A6gZE+tLQwBuWliAiYuhVnw5tjwhekBdOL+i5
y7vOVaxFj8r6VVaq3KWdZd6rvXDf8sJs365PepnUaZxYZD5N/IdpxCygntXIuQa8XTIyd3n6GU2B
usFniIKqInTjBjbswlj04+GYoSBvgqtcQuVfx1ZUtTfl5jS/pJ0mv2qj2z4uClgdwhBo9d7oC184
PQwGpJZeA4JIa4k72nd9CtJ4esGiC0+AltxXw+Gz60AVqx3yHGmNgNr1xbw4JlwCD4iUwz/Ln/81
waHtFW/kwflC8PiFlNbAnShNT9mVaWMii9TKqr2RE19aUwvZL7DsBipI9mpNNcpFBqrCTBOhzZdK
Lz8WMjUO2TT9vD6383uMr+KvgZYj/NfcoF0uQOB5eiE8L7T9BJfhBrmepsudtxCfozu4lNav64Oe
LSjwENJ9oJKQNBZY3emgVp3NbhY746vVxLy2vWigghKmnlXv4hJoDmJBMDVv7OI7vezvbwL5LNB0
S+jXFgzUGs0g62rWMsep3oABG9WmnVE4D0YvI3uIqyT/VNZIwN8LPdHv6oh+x86da029L3S98/Yi
MmT9MGtHx66ao4hm55NZF3IH4Xx+qgfdr1vLz5weTi+qOlHn56M9qfupNlKF57uFtjfFYg+FGRyS
ohdhhuNdG4q68e1IFvZGVAkiLEBujE+GiOhz4OrZHPoYCQwc2qfha+JFRvibyoWYfxTJWP0u+8l9
GvUepju+l5GEHq276Y1FWz8NeI/xOoE+BH6LCApi7HSrzKp3wgmE9lvD+wDGjkhgcOntNIZ7rYHJ
BZbAomuSUKz4SQePWndmDQ7yOha1qWYq8IX8t7NDWKPeYi9K6Sag8TPXz6qKpOOG7ZtWDJ4JoqLE
cDYsFNxSeLak21w2w42P8SzrWsYE/7M8kwAAgUc5XQRBtb0eyrJ/GwqtGzYxr+vOT9DFKKgRzYMZ
OFra//ZwY3b92pXqs/CGYUQnozdx+NXmsgGghElqfmMt1lFi+V0WYHY+IkI9aMPT3zVWUCqMcKje
nLbPn8XchXegicS8XGjUEf554SGmetyiOMjB6FtdZhQGbFw9KcGYVmT8DMPO/WUKYxBb+iID+gGO
O+Q3Tt86ODE/sHsL/oeHICoG+un8pNGCSnDq7k3J6f82XlEfwOCpOymz4VdDRCwfM8RkhhskwSXm
nQQKUHXLK5jR7XcXoNNhc5QLabKZyquBuKnc663tfDQ6V37TnATVtJygT7gqnPIxmZPy1qa+v7ZP
h+dgA5WkbAfW2lkDCZsQhQNK5s4rkkr0PKzRzcZvcyIma2s1ttO+SQPbLzcfLI5cGb65mqFYd9MU
IXykm236IxdG7O0Hkyi7p4crX9wpQaol1aUmg9nsMYdtp8EstnRY9AT/i6awedl3bnNnhvWoDLwd
4KuNe5ynY5DWeLmiiqOl2tBtx4qiBloHqvfmTgsAfQ6LBi6P0JJAMfso3aclJwFkf1d3wSBCHWf7
LFba53GMvOEjrQTvD884t/ozJNNkvkw4cVSfLdQOGLdvJljBGxWp9+bZDlXP/f2Ph5jzCzjLBvgK
oo8E4nRrY7VzancW3ivyE4hROGjOvGKClz9WelzZAe4X5S1p17NDjB8veGOOE89WXhWrqxyUQIli
BRXQsYhrIA5JZH5spyKj0Slsscj50A75ogmtDHfXJ3txZL5VihrUtvQ18RclkJkidV+8cesNfCmU
ItVW7z46haYi+DzhYZCFt6GLSyD4+/xaED0Ap6NPAsYbGf1VoHBwHjNcbr+lD4IKcSM164jyheM9
1NhNODtqcUOPJemMD2OiqI94jyil36F9Ej3gEmXHD55bUjBV+7j9kdOSvpVcrdeFKtc7B5vgYhj8
2tWdFkaJWho40711qd2YG1A01Q/UIJsyCCdz/DFaU/hSQ/5Xttf3Yx2u38eFab/QGXi9rzkpUdOD
WBkLcVCssAKEUyLS0PTu57iPyuD6UGv8KG5izHFBonNpwTpfGzRPgwa4QFOUt2as5GMr2+pHH2Kl
p8S65ldaHRtB7uae5Uus5ZN73gb2fWs50ruRr69j6fI7FtKzocMD4s5enf7UpG2PW3L4NvWja9zN
mCV+zWRe0EAdkLoxFwSQX4hu1p/ymKvyHy8t7iqd+b8bBcFWfReN/Cu9nTU3rRxYn4cxVNUEEgVK
P30ZDseEfjWsXNpvN1b+fMLLiARurmMqNesaotCJPQpqVwcUn7oHM7Wq7ZAPw4c8g/C+aQxuZ1XY
UwkV0pb767u+HNyTL4/ZArvUdKiO0JDXVeUY3MzQYrp6qEWm7lU5qE9l1oWgANrEApw19EGbGNZH
LBCbgIJ4cWOzzw/4OznIJMXmMQjy/jS6ptEUuoA+04Pop+FR0Upnb4FWD9LOVG5dk5fWmbO9PI7I
ApF4OB1LOvRIQi3ODuNcFbs+svJv0jGHjQKlbA/bbv5GvRWL+jZLb71Bz+PHomZvw49c5Dog6JwO
3dWDQu/ZSw/ubAPxb7zkRY26OqiBxDzM0quPoUIT5vrert9MnGRqtkBqHBx1Fq7k6aDjmNOrkVTE
kc2CQgtsCQXgWENgwY/jJB034Kq0W5yGCzNdHvZ0xhFxIMtcVTkVDWGpJi7zA0A/+6Ht5vaVkzWT
zWKewJPHsL+2syL+/RihoOOxsFRrMLxdxeek9cK5M+biALzige6eMPyB6kqgDyESV9eX9cInQ3kG
rWpKa4tawfrIznysyOXmhzIM++95OHqBZiJgg11ydY94t/5YUZf6hkGW9gxr+9auXh4epNE7RZs6
8umusvgCjRybXe3GfHwcu8YtNvBHqOLmXel8qSdI8pEW0iKMeLBuayw37Bsx8tImU9ZAzVqFYwfe
/vQ3tPFItTpMi0MIgfDA/0JuUwe91HZUkTP1kklsRqWU/1gbW84zSkUkuTZ+7xyx01GrPPaaoYqL
wzzZ4s72RtUO0LiW+7KStvDHsq19tfCg6dQ8sK5v+qVviafTQsQHgkMmuBrbUpKUj7U4OBMgLX8A
Ywu8RI5/QvSmsqCcEeO9cabPHtLUIWn2OHy6FCEWGsnpmFEPrtyJjeRYKfrUUVpuoIfGQxsFrYUK
DlDFDPSg0JQPY0+msCeBth6cBioZ0CI1yW68cc4ThOX3QInm2YgSChTk09+jWxHuu20UH6dQGOAb
y6EP98gCUxnxzAoYZsQ7aAy8tIqdQB3bpNo22Oh2fkw1zL2xIWefAVEUMfUlUdGXfspqcSY1Dt1e
NwR5YtL+moAxPEUDNq/7LhkRSGmlii1KAfbJ8jtbT5L7wgEQcv1QXPwNVINVHj14eaw3yJiwRqdT
Hx8bac3bgbNzp1Rx9iNN+x+DOjtvsZEje1qE0eyLOo1uxPezr5AloKPFtc03QdtzdZ+VQzWUFvKG
x0IVTsD3Uic0hMNm27et902jT/+Eblp8IyU9K23A5KKXtOQM6MLSi1wFoBLP0VkmjXJAeC/dlljR
q35c8YzLdC9+y83RQdu4nhYUTPtkgjO4a6cUu1ChDh8HDuaNWvKlTaAnvpTq+UXcOKencuRBAn3G
EUdjRB9kExUwKcapnFXkRRJ1Y+ST8yTCtLkrJ7fc8t3ON07BWVrBeiy9iaVNxPtw/fjWrIV7a8/o
ANuxeAW64x0WSa6nzDGzN1sxbSR84jr7Nc7pcLh+AM+iEkPjRmvzWfIEost5Oncgu3g/W5wAbZTl
HRJIkp2oKSbV8fRg9ZW7vz7ehRPHc5SeFTVRl2738nv+yo2NOdZ6YB3xkQxreOnUrOUppqu+HVvq
drZC81MkOA3XB70wSc62Ce6Q1yG1jWX9/xo0dVNkrAc9OXoo/X6E7k1YqTUbPXOJR7Vyi5J1aY64
HqEDwNpyzSx//tdwE08DGypZSodauAiKKrOvU3WADBohrmkLYMCGnnk3gqvF/+tJHg49krt8aa/j
g3Z2qyvVABV9dNNjYWDpphYRemrdrEKYSam3XF/QSzP0nCURBbagkSGeztDsJCEVqsChd/BUHylW
v1TahP73nDgA7ayUR60afb4+6IWvRNcR06A3gAQBTfDTQefIVgy1z5WD0iletRFekh6NoXC2IrP6
Ldm60fsFgM9HJ7GdG1/ohZuUXJQqrA1ChOL0uqGHqoOqJ5YdHkSJR99Gh2fTQHZq9AhtZy0Edmpj
mJiht448bli0foVvKGVYSNebtM2G/fW1ONtsSuT05HnfsglLhn66FhGJ41QB9j+gAK7e25MF1DOW
vepusxbgwY3tPvt+ltE4VzxAlnO9No9odF2kslOjg6vEXhD2ubqvw/ShK5CIQYF78l6uz+7WeKub
OdTrsR3hSh46kcZ/ZieU0cap+yFHxNf+GWei1f+PGSKUxksSUAyZyepsqXlSIdZjRoe4rn4IpYOQ
1DrpqwSjxgSL+Ou/T3Dp7VmAwCjvrzttNIWThHJjclBbGX8BApo/5I5odkpI19wnIXST++sjnh8Y
no8ahbHFRxSb2VWcj20xUIarkoOtdvhMeL0GEFGl9NFXuXprNc/CAxRxHo4sJwReTV3XAF20HDVq
rsnBTYh1Cvj+8KHonbbajk0+zVvXCY17LQJhvbs+y/ODw8BL852aBKFirYiiTXpqSduKD9EIlMyf
Ki9TtooZp1oAEF++wS2D1Hd9zLOwtEyWdiLO6nwgYHRPP0V4C8iGhl16aNu2fAtjGDHghT3vg6OM
7ms4Z9Pv0GhyXAqyKL3lO3WeUVPlomNLoRXSEbnDal/LNo5NJTXSA8lN+D1vXPSz88gQeyUPrZ+I
AMYoatSjDoc74u0uJzkGMAfqf45H/Awbpe4lsQcvsUokQ4woc+hYyYHG1NwHTWKlIlDTYaJJpziv
11f8LF9b5ky+umSQiIutjxcM60l6lZJCcVERHPaKUf5sJuq2LvflLvYoGWzA6VXfi0IAdIeqkR6u
/4IL54y383vCvoiYrguMeRzNbjpTc0J+oNM/V3MV7VNBa8jHDkHs1DnLtH9NUpdyJlcQjXG+q7O2
m0ZTY1QMKz3MddfIbS086te2W5UvCqy0O3i03i8YNm23TzpDtNwGYXQDx3Ths6aZTS0RqBDSses0
NcNKQrHwQziAzXSVTaU52XPfKP0vlbKyF9CMGNwjxNLyxle91O5PMhum7hKTuXtBD9JFOf3C4HiS
wDVhdsjNJJFBUvT6dAdoMr+xqxfmR8uVlwnlCEQX1ufK7oDV57koDl4sja9W60L/g5juSwhDryyH
+DhCO75x85w/hkDWcY55/uGhQ+lpddnV2ohrT5jkB1x5R/EjDc0q26MX2lGAUgzxQirZmFuVa737
qXYmogsaom4NdNy+u0dWvZ0DpR6SW4+iCxcGKjlQJeiH8jZaZ1togmsCKbD8oBl1FAUVlKINbRG3
f0TzuxlvZOgXRkMFGAFrlh9mxLrpWppAHbqKHYXG1tWfQZsjZUnN00l/W9D44hsx+9JwPP7JZICA
Q4FcxWx6Yk2pNiDq4LX1UMgN3lg+9S75n4I52bfrweLC8WX9OLvgeFB6WFtSabLDMgbjCdgXljHv
oxD7oIcwKdK36+NcnJSxuKchBUGWtjpI6DWUCaGhPExVWn3TPLhNaNHTJS+1/kYEvnDnoaBA/QZz
Z9TO1ocDWVGEe9CcONju3OEapdX9I7ww7S6bcXQqpK29Imud7LLZ6G5oyV0IvdwzaObycKW/s+5n
FSDTjciYioNa5zgYmHbD+U9DZy9hsb50bXLLMftCVCDaLaeE7Jfm/CrVHifAoUbmlAdHFfoX7Cuz
reQVhvhYlj5HYVWLgH4UUM7ru3lpngj3gTXheU9EWnb7r0ek1tZtPBl1dUBGofaxRYiDykjLrTFJ
kPlISu//cTz2EwC6TnsBcDb/5XS8bIKyVE+ZdjBpDT/iCCABt5h03iH3wkaV0ENv9QvPDiyjLN86
JSiKNvQNT4dUTJcyO7YTB4F86i7KJvkxjVrsB/JRAqa+Pr/zTImGIE0bUJEI0qMLuLpFMqMtgXlr
+iHRJvniFPXwyR0gr+3yHAgSOoGVVd/1mgZFNlMyXLBq5x60wC0trLPjtPQlCQVUwMgfSN1OJ23Q
dkQjQTMOOJqpd3BOxyNeRzAN3L7AddDa41CW3PJxPEMgkytR5YFrQTt0UQhbTb7IhnISqakfMI/K
jknUoxKIMOynbpI6dKpxrH+qo4ENndrOx6Jqku0oHPzJ8EXEWrtGoGBqovHP9S05O+L8KIoytGhx
JKRSsvpRZZpKVe0s46AUWfyzl3EWYmUxeDqk41Dkd03cAP64Pub5mWNMhO4QkQJdhpzR6fK3PNaT
crSNQ1W4zo8ET74PNRILkMYiPbg+1FncX6a38AaA6y9qSstP+esLhp04LxeoeejHwWx9NFaKbNsM
yi3JsUsnaqndEhJJDs11NVW4nWrWk7BwQ8uqJ9r65nfRYxEihSZ/W3h9ZJvOMG5dAZc2D31RsFAA
GjAPXi2krUxjmfKLDm2npvams3oIh7FEjIX+uvN17Dz0fK4v6KW9W+TjyM6I/Wcw3KataWOIxjhA
QzCfFOGY9T4bRkQxyt69JT55vnt0TJgYWQLBidFOd6/ETFfJ08Q4NLGhKx8c5DGMoG2kav+6Pquz
u5RXE+AMdpBWDUqeq68AOiqAmdnCpdhQUSU22+U97qWh+iUilu0KF1nz7WDA8kC31sluHNLzw8Po
xEWU+pdMaG0cTNWwKqLOtg5VrCEKr1RofA11fYdwULMV8C6VjWdP9e76nM8Pz+mo+uniZmkdZ5mu
MKo69S8RMi/3JSQoeBm69V8COfrG5XZpjcliCbek6R7CfKfjNUgbDFgW2geE2rMgc/UooJQYb2pb
yGfUSGo/CVFpxvel+z9mylwpDiDTymW3HLO/gkDSC0x0utk+IFqF7WZmqrEfFbNsgtJD0S2aBBY4
/764S2eLWh3p7VmJvR8dvBWbzD7UWWreQT0LA7PDv3ILpNAGH5va9c/rI146RDQZVTJCunt8N6eT
VCYgiim+XIe2st1j34x6vhtjPHf8ROgwprW8pKnbSuSFb/GALg/NsKAmNc7/8ud/re/IjGoLaasD
aPwIh6SwwbCwoXvYNJq8x5aJlQejf8tmdoluJ09SCA6UW5ZiE8LG+G6fDptOk1skuCke0fFQ7yz0
fUZgbuUfl5Zau8ky6L9AhZ0tCiUCGTb7X88zIELq0AuHz4XRuZ5117cqbGOlOnax0FFhku1Ri7Uu
4N+FfoWU95vWTMajkzfRjZHP1nvhPzhgcmltsOBr6IJRjpZEfa8+JiIpkGXQzKAe+nJvDHGM8Eol
HuI8a25c2hdWG2QT2CD0F4HartsNdVW5kO5kc4waODtNKeondACbPZpPboCFkxbgY18FeIHWX8yh
VW58w+epI93zpTu4+Ceby7af7nZVCMsrkDc72shudMg8KN4fG1Tu/FE1ptncOyRLeKXaliJJXeKi
uFMwOrfvUyxGb8TrszuQn8KOw2NaIATWWtq0GlOTDUjlEcYUbqdiNnCYnOIfiTZYNypO+tkVuIxF
cwFYGXU9YIun0xZNgj6ZNJtjlkSV5wvS2pdpcDotwOlOPjVTp4iAZDZEYCmJChybFrG5Gmcfyk9R
DDXSHJVEYi+YUbon9kEtwS5JYFebKM4nI7KUcJfKfngoWtnQA0QVuHhGk7VDQwu2vuNHZTq/ZBKa
6D8GLGZGxYXLFojR4ot9OrM5Q3SixRDgqCOVup3LxXTN9pptjGHbfdtVH0jrqhv017M7jzFdiJtI
zfANETpOxwQRCQ7TEe0Rh1HH97rFRn2klTTPSOCpbvXvpeFlwAWov1AWgJSvYhTQIq8Jrb49os9i
HitJ75HYr+yEoyoP1AvBuvRdnQRaMhe5H7lGh6IIFsn/vNTMmC7o0gvwaDSfTrtHtqMc1ao7AmuK
PvJLv3VZLPa9OeaB2jX6Xdjqt7BcZ9c9IuUWmA7CM3LW1hrmM4oE6thodsesRp3bL/mkgZBYiMp0
k2o+DE7u7g0dN78NJaev1+f7znI7vRqWYg9PLf7Gssxa77NeSWjmfXakOB29Dama37lj0zl+XYgC
tnAtpx3WwehgtXk0PI2a13yPWgSrlAa9r/tOah20uV4pfw+ou39M8KjadUi33CFbLDZG9Skqd6qi
e3cJtL593IH0vpFAnIdbZsB7Bew4EZ6Yd7pl6aT2DS4q2dFKp+RbCzXrqUW+Td+YSGMESqZlW62j
rwAlONrUs6HfX1/CC18KxBdaKlQkwJGvSR9eG8pSqGV+rFwj+lSjpPYhUrBNxaAQ3SJROTdKSvqF
86Kjy+CwYUgL6+st67I0w6ReK4700JsnqTvpHRYYPeqW89zjEGeWHz1PRK+17uTdJuwnVfELpJo+
p7BWP2SILb1MczN2aMOZsI1npz5QqZ+3QO+9bWbZ7Ra8ovKZFmbabUqZdak/WnN41xh6/mJAEPOd
aUaDNDe43uK8Np/SNOIhdX1Z9SXLXZ3MpfvH6xcyMi2y1ac4Kh5SrZWeHz1gyHjUYCuLbYDdlMWm
teTwHaiUh9Z+iogObTpDBBhnp9X9wts3dli1uK2f91X8U86V8tWbI7PZwUszrc1YUfJYcDJTvMn4
zB5A66AV5eiR/VzpWaH412eydjkBHYrNApcfEAvgMjQ2T09oTYunKbEBJ+uJmyYw9QRhxgqBE1+n
Znw3OV45beGOWx9oZSQYFNCruEeyNnwV2IB/loM5/DBUemdbXKkzhE7z2d7pqpL5KLf8d/3Hrr6m
RVTZBJyMEReUNhAvqxcACHCwpbUZPoCZqHf07bUtxYIS1VMDhpasnW2PytYeNRIEYPs2Dq4Pv/qY
3oen1AELGfsRiM+rpUrCTIL591DpNNJiXxbY36RaTsHDdSNS9egfNQooktLT5rtFMoi6Hini6dZU
c+g0hTJnDxPSQjYQrkG3v2C47KqLWLIjf+WoI0M6zJKbzOdVbvo+9ELd4pqlDcl7az30lIZlKzKU
/HP1A1IWeewbIDDeFMTGEr8w+/+EGk03FngNDXkfllcPbzuAihrA8NNh89C16btOtPBVdTI2xpCW
e3cqki9RORToPkFk3NuNw2GzWt39kOY9NLmKjsMvu0Fh+/p2X/w1fBggQwAX2+q6XG3pmEktEPGH
VioR9idjHgZ9lxmvpoL49wa/QX3R1fLmA+3ZhJg+VDLxcZSek49UutsbsXUVWt8Xh/44BSLqrqQi
q+NnV0PXq7maP7T58Ce2ZR/MRYPyVhkaFI3oMG0cHT1ONdKRyLq+FEs4+yvcLUPDR1+okxTgliT2
dF8yPP3UBqG6ByWismtH2v84O9PdRm6tXV9RATUPf0uDLcvu0W6p+08hye7UPI+sq/8eeuMctEqC
Ct5AEASdIBRZ5CLXWu9QCp/o8LfJ7fJ2f6j3suFyLHoECGRQWgbZvZgmUlRFP/RpiddAlB8MI4N1
X2Rt/BWCXFm+tlNT/hSjpbjf+8Hu3gzFKJGiwg3nwSNqwSCoOi08Kx314KNJfULfgggsLR+8cv17
tAfnrTeiVNuriF6I7/d//K114jFMHZ73EneuDGB/pNBZPXdDnLbV0yg08drW4Y9ENP2LEdjBSty+
ORJPYJ4ULqnc8gmM6nHtKkVYPYWKqu9nO3QQxSWn2+VVOKb7+9O6sfMIQcyKQAAfaAla8uBrToGh
VU8Y0YMvRuBunA64fYSfRqXRUNIejPw76gQmqiVz7o4rG//GXDFloM5Pfdu1r+v8ajJTV0urp67O
k899lNtf2rkdf2rqaDx+dKYMpPHe5UYDF7HEGyplM5itKIYnXvZoIHe4iyqFYh14XmQvimJHL1T1
33o9XKs8LxJEIJygRjlkHoQYesVLTltdDKoTIByKvLAbP+e9g9WbzOBXlvIqrlPuhdhHGY3wKsUl
Ljdo58Z2rKtN/zQ7mbabOkVHA76ZH1RFKJuuadrHKaxP99f06taWJGAaYi7sOMzclg0TmxzbqWyr
emp0cOIbt8vqXYk666s64faItFnpfCmrxkJJOgiRDkubrPvP/Z9wY9qg0SB2kTVKW7TFvdIitRnp
UH4OdGIcZLLHClt7fZ6PiTti4lJSmfKzvhhWdtP1R7WpKzmQUzSeWVc8BbVIE2tED+ypxOE+8rVB
Sb8aHULz92d3fVGxd3jAUXam/ix5RpdfVYkrkFKYez9FHsY1byNMBaS+wLKUP5rZ0yZfxEmMUrcX
a8ohdfWi248omIW+i6102T1WPY6+3+7/qOuvLm2mJDgddLKH+MDlb2qAMg4o/g1PWU9Bj9Jljb24
mU4Hokxh+IE3pb+DJBh3uNlUB6PDgOT+D7hefH6ARLpIJiV+0ctF6dHl7a1sfNLU0PiPIRSj95XM
nD98oqgMg8uTlSSJ/ZaPxj9Dvj02oq2c4WlAAPNnZmQ/qO24O3CX1TNkuvFRCryuvkzkhr24JGnA
gjPnTQLUhYrEYnJx1SEJa+u40dEQPrrcc92Gj6H2vlZLXUpgl+NrRZ3c3dhtKLojFvP1vsCQTGzR
5qDSObFd409WrETgCclfyDyyydoY1pjw1Evb1tnmGqzLDbqo6DNC7A7wKMDV2+QZ1uIR6jgNvLk0
ATs15Z127DS1CLDhnNwh96M5yD5Djo2q76kLgo/2gAC77Qxd/xp6dsH/CiWy6jvCwg2aqlQ8zVfT
LpX+MwfKfSxikWq/NNwfvN/zoLUkeYoBjaiPh9F+lrwzzW8mu7H9QaM0T3YZwY1FkbNjkylld0Ka
o/oRVL1XPdVWafwFcaWFs5kXtdB94oNWbJEOsK1NVWNXSJu3zx6qqeqKE29Q5XeBkrX3KP02kcxk
WUofYiQSi0M+/RuVk/dsFtio+ey9zkVn3Zm9hwFAkbsJLW149qZYb3xcSpo3MxHpazpQ1PfNNPCw
JRhaENYBUpXTQ4m976sCqYv1wmLB9GdE8zGLwW8qOs36FOgA0Mxk+p0mcVRTkaYUgr4lxgAHE6+p
v7LWGtH5bxxDeUHee/ieoBpb/6TtO3wJ4qgItmSUle4PzhzOnyvIAbVv6I0zftFhiCg+FZ/4e4A8
XboJ7SBLd2Zd1e5Bqzs8LuskxwmvjccIwxYrzpt/WSTkh2uaXMWmT1wKfRgwuL+CLOvLldfNMivl
OiRqSHA67w1IhNaibjIj02vz1myeXGNUf0QutvZ+HKCU6ic5gDIdGXuxUZLc7F4AlEx6sEFwR26w
qlc/Z5YXYl8SdP2ESSlF2X3eMftDEs2I8vg2KQ2i0p5RzWuBWL6DF8dS/lr4w3TIgFUurtfUjUMq
GnH75KAvtrWxoB38XE9KhPT7HkCrM31Dqq/ELavJP7VYZ0JR0rWnLm3cX8AB5zVEnAwDV7/H5arn
AoIP4y3uvQFtnLzT7QZ1etzgk8BEilIoIzJWoSZWLrtlaV9+M3hoXHTShg4YwiJJgFCMgr9TtE8c
bz4U9880ovoImJKG+/Al15Ceb1ySZicr82/RVEf7IAMbtbJ3bswZhQiwGQR+cpZl6uqROPZD0GIt
2Ar7AReI4SVv2niXGaW2MtRVQYBeBiM5tFF4h8OkuIz9OsBonhyj+ZQ3ev01S4scd/RQEBmyMqq1
zVBF1fn+rXb1koGZQl7BIoN1pz6wvG6qwunGWq+fTC2yvpZJXh5AhysvepnPvxUlRD4fjO7avpY5
18U+sk3p8ydBsxLyvgSpJUOhF14nzCOuPJR6EYK3f8EwGtDDtSH84Qvfhnsrttpmw+NW/D0myM1s
xdwpsfQ3UVfu3Kt1t9Epc4DggwIkKVjy5Oesa3lVOdaxpWlzmElY9l1mKltN75WNPg1rIHx5bBfT
p/hPIZyaE7W+ZbVvHmwwC01kHpvBsnbcB+M/SaY32n7G2bGk49AmX8MIEaqXIk/Rc/rgJwfqyKpz
SORrEjrS5S4zRRtNGs46x8DiEPfoqqE90IzHxrIQYEdmN/9ieqWi7u8Pe2ORXSkJiYwOST9M28th
rXoy3KF39SPuGN4m19y4+ZHxUPwni8JC/ZHYyBveH/HqySjVLsDpQXOQHcolulNEmOoqXqAdnVjo
P9zKKvbarOkPiI4Y/2Bl6WHig/UP4s6m/mBS6qtWUNk3vjNULHrQEDmJ30sqUDi2wKh0Qzs2MBHO
+dQb3xXEULc49CmPaT6ph8wO65dKleTm+3O/ilrgyfi+SJHCmqHmtjjXet/l/KGnHVPRidbHJnV+
1RsPMfAQVdeVduR1qGY00E0IIDAeuNPF85H+5FhCVdeOHFYpz6ug8QA1Xfcj3rjbgrj2CC+s+F2j
jf8di019PEz6lHx4uS9/xWLO5gCwHkUP7Vg3QXiySpuQWTmzgU9NMM0/kSY2N1Uehg0EtSIsV+6r
WyuO+gMgeJTsABMv1kDkyO8XEys+9QEdJST+sZ3RARLS1nDilc97vbNQygQ5CNpfJsFLUHaY27lq
17Z+jNQxNY696uJiUubhActDO8Zkwuz+CZR0jl+yoOyLle99fZSp2Vk6iB0+Ni1aefD+yFGMJBIl
XqT2UZkDnKFC5NLFVvSx+OxUTrylkWGtqAPcHFHCWCAaSK7FIni41th7JbXTo1Hk1S7DBL31VbXQ
vlZeY+8GRdc//jXJ7ykxcSNLKXJ5b/4xRbNHYwG5WedYa9BBjXk08l0OmFnFNKmrVwa78TXhl0Nt
4IlH0WapeG4rqoXjvaMfU0iOnycjtb+jRD8/6cNc+6lajKgTWmm8LavAWUn9rnatbDYB8+Vdg0/h
VQFnHBC7b/IZ6bIyNNu9mk4qL+N0rkpomwgaruzbq+9I5ZsdS0BAaxfgxqIYq+JDxdNGrZlpWkkr
pfiATlB6jEGOHzLEkD66ssAcCYM0fSGQ09xfjGc3CfJ3WJEdLStR9lXNyay8uNtE9DZ3Wplqp1SJ
4jctG4yvHwzAjMxLwoA4IX2bzcUG8gbFGixdNMcu6fSvqj0bn1NQi5sEq4vKvz/W1SOOsQAbWURe
gEdk6JebNcqJ7F5sNsfexDvJCrv0qeE2x1VnAMSgkQv6elKvVXFvfEtg9+wfCsbAjozFqGEMI6cI
J/3Y5p0VbtoxVl6b2vK+D1gs7NB56lc2z/U1A7gG+Rd6J4QCKPGLEDtHsWsr4HeOSmBm3/CFCJp/
bDVxNLasXVDm8+3YTH4ElhT/yYEhHdALCiKPulRcrgogXh8dgxQItRKyFFrxy1+D7xRHK3LFsdFL
Z6/m0g01FP/wbFuLt9cFOfjNNGioJRN3JTb98gOXXd5HjaPNx5AaQn7QZ5vkfFCD+kEfCyq7CKG7
43YyUIqoUbBpXtWZ5wxGMqUpBEikpEre7m+5q5DFL0IsBNKqlMKE4nj5iyozA5aNbdexmroQySFb
a7NNEJMiHXEJQ1EQ2W433oRREXcPBZm3+3r/B1zveQIlUYs2JiiaKwi3yF0R0jybjiYuHWDngchs
6GJk9uNcx7q5j3GaHn/BFDNWiwmLrJxLD74cDXcytfdunnE5dwJWZ5EvhJ97FGrnY+bwCZxj2rfg
9n0Fx0bUYvKxDNO/pr5I+10YzmWCol+Wet/1xEQ+lk5AjXi3nJqjrUT05Wbhk0i5CqlWCU4DmczF
7TxpSeMiKjt+Djvhme3zVCgkjsC+utZ5dEsF0UXVyCOT0vwU2tpuDijwZv5cO3V5ULqoA0ZHzJjX
ju9iy7BabBkeSEQMHg1XwMxgLjwkwDyMOinkCX+khN0+RsA7mm1jI0g4CEu8WBq+rvtqEHr+waRT
jk9x8z2L5zl+pcTW0l3VWBf9uXaN6iF3e8/mMgB2/M9QOOGDXg1TtvdElqa5n2ljUR1Q8lIFes7B
tEEHJ8hW4pk8I3+kge8/iOwEtQCuQ51jfbmPiixVgkhJjOcMQ7rHDt6L8CO8xtauB/nBL8eBqUSn
BH8AosjVpZt1nrDbDGyOkym4G+KKN6U+ShCOs8kKfKx3Q16U9qaI5y73QbuAy6qnFtjk/RO7iJdM
l58hexdUHG4Yovc0tmujVNzn1MLyys8VfrTf1GgjwBOGaLky3PV2Yzh6F6AxaTHCGr1cXS+zIKZO
tvvcm/q0d1OhlQdTCTCOLaN0U2fxtHUUzd6qLVpMK1/21tiwcOlvUsxBnE1enX+8HuO+zqtpyNxn
hUwfdSJKV/ShglE/gIAOlceEvM/zo1gU3yF5Iul0f6UXsVGuNDgDBNhpI/CoW7aNoYYlgyAhfVZa
FOhMKCdbIpa1nxVMDBohlMc2iteeAzfmDKcGRXQpM8mbYPEc0Aj4Vqp23jPpeFJvMyPBkZNGktja
Zpwcw3bEEAk4+FejGTV95XDfmjHZLm41ICupTC4GD3FeAorNjDmm1c4ZvOxRJIHxYqvaqS2iYUcF
3d3fX+UlsgC6wrslO88R2Tjna19+ZZyBwmmehXhR09BItiIxW/dvoIXaa2mZ6HSH1uBJTb5hsF8L
NRXheWoqOpT0YeIvuZtZ3/FszbJvINnMaZNZobAcX0xOEZ46uw+ayp/VWes3nlqJB/xT5jUi4/JE
ys40EUFq4byz/WSA+mObNoOrlG6nGc+Y65U74SVasjG8xnvp1VgoK+dx+YkoxNBqIb2BD8ViLZuK
qp7PekFJ7BjiALnT2gSLdq0cn+xkmLFUTrRv/WCtlUGuQh8T48UE9MPEUQeYy+UMp2jOKlMB69Y7
iRb6eqW1ziu9W61XN06CTs5rl4M2oykVTDS7sjFC5W7TSlLWCsZ4eTyYtGQ1y74qpigc0MtfUnoT
7ojU+V9E53g4d3vKPG+rUhsHe68oYnyoamdsH0WBz9kvxIc9TO3u79f3xvif94DkoaGHzauNTEHy
QS5/AnonBdbQtfrsITUabvnIVYgCK+BnP+lrR9kG4ZweE6Gq4YG6rfbWjLD/6PYaLRS2scQhztig
yj8mn5qAEFDT/yqdeYMamxcEyPbHU/9YBLVefMbczZ42DGi3r1UYRfYu0wx8eKkfRcbXPBhn62Ga
hulsVVo/HZygV9VN0jb98BBaeTnsQjMyok2nq+Hnlid+tAdJ3fEHmYdUhmvMIM+RXht0taZBl7vb
oemLzid/UHAcyhFP5Oe0Ey1L3G8rn4Zimm4V4PmYdw4AkNudOY6Z9hVQ9XRoQi+cPmtGq6OCCoPZ
3I74OTo/k3GeX9UI5JqvRTmEnfvf4+pAQNEjTr+nUFRjncUlgWOoE6HcGj2jla1qe0sf6s9hbSif
WqwUt1ae1+Ujj8m1qugibeP0EavkFjRhlUHslxv1j0NvzOGYt1blPbtGPW9KJW0PbSFh9oWY7K8p
pokf7KAwIg8+KhcyAEs1lMXWLzyERhC68p77wnK3AXLTX/vOGre8ODEovr+oV69fBkPSG9ccJoee
5DLMpBPtsbapohdwb7P2mFoxaDZA3Krhz7Q2BTU5tXS3dSI66ZDp4LTtdEJNt7EVRUd5irOVk3+9
4PwikE60keUaLBlBbeDS/oZL9lK4jfW3wN7+jRR9op8kXb60zllrL1yFdbkEhD2o2zQNYYJefmFe
e1MMrzB8KS2jO+oMu6elGT/Z42St3LtXQ6HYBrcMeqLU3iVbuRyqj4aAPMvWnxswjZ96PZ4+KXUT
46IKA+b+l12GcsTMKMXRNyANphm3fC0Pogl7AE32MfPiWtl1be3thi6wbF/YHG9fqTrvgBIvospm
NP30CuF8uf8L5LpdxE+eVFJgmIorR8de8iWmsemrusn6FzVy7HKbobufPYe1yMVf9wd6F3dcjoSA
m4cMn6wJWosvWIcQAVOs6kmHQLtv2tlwnqcRw49tlQfGF1GiZePXQqsikjjUQDbhqOfKnnuXGrgP
W9tWXrUeBPgL3koauUXWj3g5miUm4W5i0aPHUNb2fnTk61hsAWj5EYSeMTgrD9Grrc+KIeiKwBtF
P5DOi3loTdNTmoXISXWke+pbR/uM7JH2FKCH+m/fKGsYnRvjcblJMguRhibqYjtqQ6s1GgYqL/0w
l5vMDPK/uKl04adG/iWvSnslhF9tfyrR0CAkJAkaOQ/fy+3fKok18BztXtwZTcw2tgPuGjud/yIV
7V/vb4qr60KOxXUBoo+zTef0cixwMF6C+lj3otaN/qIlk7L33CQ4amGt79vemv7Vo0msfMCrQWlH
Q0sA6kPYZsxFEjU6oTviwozopDPPMKOQD7T1MX3Q+gp8HRAfZzOkZfrr/lSvDpoclVcbYimUlmhO
X041EKWO53envlTaDKJQsWLxE5RhdLg/zNXXAznFm4jdIj2NCNCXw1T0yEysMrQXp3FxsdULMz/y
frW/6qOj7e6PdbUzGUtuSE4zs6KGdzkWTLxJjTEnfplis3jiDOh77GHmJytGuAmLoKL6cX/AW5OT
NUOcQ0CRkZhdDlipMXWwZMAbG0Uu1Wf3IjQ/A7Q6oMYyru2Td3zwRcQipecm4IpngUBELk46nFtI
gcJKP81BaLrbpKE8vJ28pKfdq0H/neva8BCPtpofZWWnZwBAiByH6FdYfunhG4KIsIdfSTh13wyQ
StUmt6FYqbDRR586m6P8wpfAaaHG4Aj1TzvlbEXRONnwi4dbkBf7rK/waB6yPv8xpqP7rZkM3ohq
LsD/Y8cdVydAsQomE/fX+V166nLmumS8QH7ldMIqW8SAAPEN8Ayh9mKnttp65BCNO2NZRbomdqER
ufHRwpnoM7W2EH/MMDS/JEaFDX1i8vanQ9rm/RO87Eo/pPHkUmpKLGfy8zxtYaUjFebhjaHr6Y9y
RD6u2DV00cfnPEO6ot0IlIcbyNWxXvbfypbl+8lLWIu3QdtNykq0WwSDd2oPzxdeFBwaIp5+uaUG
pMQQLG2qk51pylmU+fAJFVUc4AEi7aKgTR8rK8hX1ndZ9P/vqMQAKpqwwGh4Xo466SnCgJFVnmjZ
ZIeJB/LjgHv1UcoGPKtGMf9IKYRiS6ZaT1OY5ZtYYKp9/yPfmLm8VKCvgDoic1rE3m7K1VKFEnlq
QNT5qFQilzi62U+jr6ZPhiG6LddRsNLzlA/xPzaWnDjJMn9RtqO+vQRMaGZGUlsb7Wko7WY30sOG
ElWKQxTpb5Ho54OFX6Zf5GJYCfoyNFwOzIDQI+FGQZ5h3pcr7uGL3WttOZ5Y3PHQtUZ4IHopu6lS
/8ort10Jw9fzlNU52UXRaaR4yz4K2HeiUjENJ28E3urYMF9q4U7b0omMbWhkydcW0+Ovo9evlemW
yQJLzNuEwTm+VAgoS17OFCKAlk1xJ05V4A1PPS7i1ARNjyZdpr2pgZruqyzNYeLUPDMTxRXbFtLU
46Toa3nLIlz/95fwSEIZgmoMVf/LXxJNc52XYzedgknovzseHI+W0SSntq6tlc+7fF2+jyVFCkg6
UR3lKXE5VjrEip1ZrTh5w+SRk8fzDPdxQCRxk86OG/lZBcqRplkRe35sVfPf/aDhMdENNDgOUelF
b7yyvHzTB0n92aiQYdzG1WQoT2k+5r8sC4lFP9G1wvT5pF24GfvAert/Im+tFyI+dOhlYRtQ/OUc
XFfUFASs6cSa0tkTFZgTXFpF9YBIVrPyHrk+EA7FGzoHXOH0+d7Zm3+kzNFQl3MHbfPkOHGA9ksT
pLs5n7G0HJwO55xad8c1Aoc8ZJeHkDSHC4UnyjsKYXEIrXDIwIT22inHXHCjG8qwJVUMha8K1T1G
TaQ9FDUSml2qzyF1kXRayXZuTBqgBRVsucJo1y1u9AwVOxuxW/00klzsEt0un/NcqP5Yqfa/cVwO
3+5/0esYS3uTPAERGD7oFQNJD5p6jpASOSmdG+xsJ803LYPubK3x9kpYhVs3Qv39/qA3J/mODgD4
Z9MwuNxGpAroJgOBOFWQVR+CQssOeZ93n6y5q3YF22nl7F1vWwAQsmXJzsVb4Ooi6TwlmyHwnkL6
TGdYR13rG2GvfRXTYGkfy5g552xY2SKV21biGxeTm2ejKdLWODlFo0WwMjxKYSPSA41P3KdOXnak
kaE5JvUOpwPnSx4rzoctYzyqEbyOUFgEJ8ApuvwR9CorRIQM+wTuQ4t9E1H3BwEcc2OFpSr8vs2R
dLBWJR2uLhWGdeFUQUyS+iDLFCJXUDy14IicihmegU1eTAcUz8RtkijWyUEL6+i0unhwsWF8/OCe
8uSolNZBOfIcXuZMnGhFiYzZOiFOnfzC6y558kTgfDUrvdiNMe5E/8N4oHeQ66PCTr3gcoVdMbmC
S9w6mYlZELYd2j/gPZL4kzuU0UODu+rKDK+OKjPkUcKDnPohyMbFcwh1HegfnNXTpCjjW1GV8FOx
DtgrWkPjJyqGtwYY2hq1/MaoqB5IHiQmJVRf5Fn+Iwqn+TxmwICVk4idNy8Kg02paf02lwm+9B76
natduwZVvjqwhGDyNrrWmFAQj+W//2NQyvQZLoa6coIPkf9VdTb3oFFXb8PgOG/3v+P1lpVDUSOV
JTsC4SIWualqkjWNyimwY/VYjVH1YEyReW4MDKVG0yS56QaSOJT/1nD9N4emNQzSTYr4LEn75VD1
2hRH4dlAilB8y+LW/OZZOdayGSScGn0ZxdprXg7lpRhh/qwEqqsoLKvg77hRgpW8bS4XWdSJ5NU2
0dlMqvJftxD90zQ59VdIr6rF48tdszm5OSB4VUiEsgS+FJw0J08ZvUqPzlMU5pE/6KiBwNb5ibZl
4StqZq0cmBu7SCpbMhIFZNgci9dK1jVGPoeGdxJVHLa8m3hMbJQeMzg/NwlBK+t5azjcSpCTfAcV
LguVg42LozCcgNanke6smv6lr+qB+qg3Y1Z/9ArFO5FaG/U9Tuc1iiGrXCw7g5nmJnLE2mM/Dea+
69AU3VhooVhbu63qw/2TcmN+DElixFNM4mD1y/1SpXbFAzYOz5XVw6E3okH53mTlNIFAqv9zf6wb
WwVRSugKWNhRi1rSPyIa3oaDPMK5Sb1qSxMx/QzSLH3oRJfswVj//h+GYx0pm5oknMteiQLZ3xKE
7XPdzwlCkUlnPulJ0+1DzZoVeHBwYP6XEaW7LNAM6kSLw4eOYt9oSRadM71Mu00T5vHw1CaFo2+b
uUhSrF9SrHbuD3rrC1KnlekOq8ttefkFh8hU5pSW40lJMkV9qTHbLDbYf4luD/PXWruSb1wdBLd3
1BGKB1fYBCCfbZR7eXTGS5cuIv0Rpdg3Xq88zMlUVy8oML2kGJSs8EquZ6lzKriWOfv0opY3s5Y3
MdlzHp/dRsd6AIyrtSmbiZtaE2vH8OZYxG5wvJT9rkrfeqmlWBDV8TksIv0ASNnYA0fvXxCzKFdO
/O2h4DOoDIYwwSKaNZ1rCqNqmBbi2uV2KlV9h8uC/dVTg/bjsYw1JFT/v8Hk1fXHBayOlavUqhud
q2Qca790BtH5oW4nyqObFGsF/euNwmh0D6VVAo+bJZ+9UbTeUwymVnmDKTZ96CIAlGPsjYO5W36a
ERM5FoSL148eh3cYJVFGAnaueHVaHUayZRufqdjGj1rWe2cQjTCBIqVcM0y/8fUoeJBpwZynurO8
HCobAt8Y6fG5Z1pvXmUAPQkcKcNQZuZH0x3uBGrBBE8ii6zlX368WhdT3oxzdBa5YT7jK6W8ZN2o
b0bRrmVyt6YF+schzZCuO0uRbBRtMpSElOg8R1POWWtbE6/sfmzDDReDE60EsOtrQSpwwb9Afxap
uuVGSdiXvW6nyblBf+GLPZZvY2QrcD167TUe+/7b/Q1y/UC7HG7xxhd2GVloGUTnYpxBEIEozLl8
xtH75bZ2/dkL4RC9tmMFlyvlB+3uj74y2WVGo8SY7HltmJztIR6oB+iDH/B6+qKMzYzZgZmvbJtb
4xE2ueE5+RRv5b//48wXQQAJkvvv7DXueEy9RPkeus6A+aCw/moo/a9V324OCG0HQp5smCwJgGWn
lwXXR3wehBd8Vye9eCntsNp07pwdAFv3H2MqofEFGRxeGn0nFEhAkV9O0DN7ox6A5J1NCsqG38JD
V196EdXjruj1Yn70+lp1jmM8zcmG/tyagvKt+aK9I/WaAZMDDL0cf1CcLgzo05/dyhxpXla8n4RT
n/JCLf/Daqx1Dm4dThSnJCZZY9gl4THLlNiI2iA+Z1UzfMvGnlqHASrwYIdzsaY7e3Mw7KJYY6rY
UL4vJ0efdIB8pUbnUgna/nPTDfVBLytRfZoAJa4U6a9LyECaYUBBs+PSoCS22KtYHmgj0NbknNOX
Cug5o8+3mabYAozkzZ2P/kn2ywXMs9GjseVP8zH2e11LnycSsZWH8Y3rS9KyoJ+Bs75WmCqKIhuG
rOLgaKVtfTZCb6LJFgXefgzY2SiG9FH8SGkNGNT9EHHtlcI6SJY00DZdCqDKr/LHmQ26PDayvkvP
SaEHybYOOvFm2kGzsdvUM32TuM/fNUF5uY3L6lSMdcHbobO8T2Luh5dOr9aA+vJDX5RQ+UmgZzm4
vCBkg+HyJxlV7sCYCpJzkVu52AwJZTDf5GA/3J/7jdOER6hDi4fcm1LBYpxwQiHBAml41s1qIkFX
0ZGf5zZDD0XAou7r1vl6f8Qb1wFRkcSDrpCJnNviza6nXO/Ix+fnLMyDoxC0SvFnnRF+CPT5P3Ht
Kd/aQGshcqHmcX/oG5OVIEKCM2dZNukvFzW1oyKdZrQ5jaE4163aiY1mxzVOf0qBpJa9GptvfEWk
BClDS/0renyLLv2gDjRIAfSe9STvx11ZQyT1EeGwu5UtfGNmSJJREkAUlYRvmaRPmRaCTqzyc5Wa
auinoBG3ZhNLmKNVYy5qt2t8/1vBAwI2JSYwJGABl8S/PjGsBpGv/NzEgb5vHPrBop3131QXw6fO
LOJHim/dhk6yaW1kXw745ZzsE00Rb/c/643I4VLj5/1EVg1gYHF8h1oPZ8G3PUeN7imUSpNkE6PT
B3Kgdc6x6mChaKTq7v6oyyUHDgvlkMhJrqvCZl2cHKTHe4dqqTjFZtg+CP6bQxL3xM5qHH47qRd+
VIBdDoiSBD02YhQPocWAczNwFzFT+mqGe5ySsDuU49xMPv2W/lmbvPiDL3s5IJm87J/IPHCp4AEw
Lcyx/9FPBtrbxWOECMNvZISUdtum81pnT36kPwOeHIy+Hq8/CtBgXeVy/xGDMyqDDX536imY0yzZ
UkjN22+K54TR1qiLbF6JQre+njRpkmkeHePlk7vX3c7IAJGeKtF02gu+iXn2jECG8WNOQrGrhWhW
3k3y8ywnyFVLzQcFLW72xeerh0jzpgIfFPh8sx/ZdDUa1SqO40CGuClnMnhk+PKfVG3mhz72ULu+
v2GXx0SuMBoGVJ/lu4nnxeUK11ZVVUOVaCfIH1bu671ufMstenFK6Jl/D0qffBlML/t+f9RlCPzv
qKSlsElkL2VxOMO5t4a5E9pJrWut8KuCVMvHR8Xc3h/nxgc1kQyQSSjPmStCksghMMRVrJ5mZzTb
Bwvp72HbI6YeP8SJrr4O+mh/1G+CucnehZTEpGqBLMbliipdjne0V+qnXMd2YY8pIl14H8ufOHnq
Awp8PlW5Uvl5f6ZXqBKGZT0BHOCtzZoai7KCMaNlbvSjcUraufwSqWa+VdF3KlCZrUf+MQIgbkLa
G4QZ7ZpphOanN/bK4/HGeaU3/l7tl0yd5W5KjFbr07o3KQs7WbNpXTs4qBH9LN/K7DXq9fLNIGcM
+tqlDwiMFk+fy4XGzWiqsa01TmkgZu9J1ZR6W8He7by0QbrP8ijdtIZTPtees1ZjvLGBiQ+cGNAd
gLOXukFxlXsVfWrzNAijz7cA8BNz53XhmpDZjQ3M1Q3L8F08Hk+CyzkWmV6TvBgmWCGr8fA7SKIH
HGoD8zyKOflJe6z2Hu/vpJvLKpltdK4J9Es4fZMqtMLjgKmNYyge2rAChNnBqjH9wDCU5272Mm07
TGZwzsZ5DcFyIyAiaSUhyRTi6C4s4hH8o4Kmw8T1giboXxWoreZhKnI93aPyPz5NyliIQzt44zer
C8kFEgvdnZVL/EZMRDCUhIOiIyFxmW/BnKkGgKHaCTJFkh6FAsvGdzKhTZ+ayE41xMFL9ag1kRrv
76/9zdlTr0OfAW01uFyXnzsO4cwgT6qfqibS009KMOXbVsXZdmdkw+hswjie5SO4KK2txX8suSKR
dr7/I27tOZof//9H6Jc/QtGRNJu1Sj/VqtZ9BlWV/8wpkezswmrxSsiNw/3xbi03FGP0ExBu4Nm4
uAxqBy28ECeuk66AxuBmzga054T+mnQ0CndVl82IlZlx+NFOvgwgXCo8kSncA/VfvPw7kXWuNqTG
KSqb9q8IxeTgJcpVRdnHgDHzfSAS95cuiVz3J3xrgbnqSegN4H88ExcLPLbg1SvTOFFnbnfwZb19
AMQx83V7jnezNa1ZEt1aYYe9LNP6d5eCywHRUadN17TmyS219jn1xuGldMoE6kqdupgmF0UE4p7a
1ZoX3M2BkXIAZSglVZfvtxRX4sJpSuOkjKWGvZT6zxg2wycdzRPVr+KgxFpU6FG2cu3fHBZfRMAD
lMA4yJfzzc1p0MywMU6c0+qL0zXh9yEf6PkEtTH8G6SWgcgd8rxrjI5b1x9IGJlEEsHAlF6OWwOo
RMhBM/BuMeitVWKwpn0WVqOCl0Ll/C9xSgrpUaqhnU9P/3I4q8vCEcCPebL7KDullTJ/gbzpBn6h
zxVHtYmMXRnRiXr4+P7l4oMHTJCU+LHLcWc9jUqgmuapwv34QUm6JNyYXtvbfhx7BbINGeWczf0x
b31S1BF4T3Glg+OUkfPPTKAwxWQ1uXlSY/NTV4X6qat744GU0pL9bVDZhiJ+3h/z1iVPNksBCuk6
3ueLMRXgaEbEg/gkmiIJ90DUsn3Q4buwEvVvbRtyVYAgJI2SKHA5N2QB8eEdHGBNteL8xkdKzzbz
OAAWNYXaTSujyV+9SDlkigM6jOoDEMDF4QgDbMM1u7VPcFeDo171Zb4tp/KlbpqzUiXZg0ZMdJ9Q
//0/0s5rR24kadtXRIDenLJcG3VXt9SjaumEkEYaMum9u/r/yf5OVKxCEdofC2ixo8FmMU1kZMRr
dD8LgnJl+CsLSRwCXM8FRyV8KXYMhAhLI6ewT800jvZB6QM7RArRHE51Ps71HWIfcNfMTExrhu1X
Ppw9i/8xWDw0l5Z9oiAeHBsKOyNb5iDVf41tEOui9dsy+I9Ew479MNQpcg1jgU3FWAhT/fvAJCVp
KWSCgeRFsthRMfL3hZmpzqmAAnroMw3fQmWkvRF51oxi7IhiEZ3UNV2GKxcOzSqpPUliQXtnMazm
0utD4NM5VYOhil1lGUmPDq73nxKHne6X9mCsrPK1uZYALhn2sSpY0ugmY1ZZZuGcOmUIu26TjnH0
s+ziLNqqfRcoeyOfGuXgmXOB93Lt6G81/2RNJ+Lad1PMllhBiU1c3gOjrk/qhGLSKa6z2p/bwfaV
aoxq34qDzzgkR2uM5LUBF6kTzjmtkk6BfZpLx6t3KjZE9kMA1mTrImia+1ocKtXudpS6Ej14v9Mm
BGMIttZblBNrvRnHNK9Y3DwqS3yzG1TrOoAOGzNsuxXq55WQCHSWhjJoT0kPWYQqQx9RqzYD6xQm
tRn4eE0L08/dflwpS1z7KN5XwMaQwwQ8sghSSB8j+gKP+4TtZzUju4Dy4Ws0lngCidGY6tPfz6FE
bqCnJeX7lxvFVFMYN7NhnYoJHdoHEblOswlKm7ZnXOXuitrclReWrLRAheAyAz61mETHDGOVKG+d
7Bym0EYIME0Vbpif6wyXP8vr1KPrhvFD1KNFd/tDrw4N1h7SFvWeC8kYO08pDwy2eRq5acGxG2pz
byZmHt/rwI3qBx2BLQjl0SR+Kfzvv9RnAOxMnoI8A4vKFWQuqS84TPRN0rbOyYgQpcZ2KP6u9pW5
mSqnXkF7X94zQKmw4mD7cNOQDJ5fqjqWHIMpNP0UqGE9bJSiKX+hRWNP+zQ1rG7nqgKmtFrl9GJv
z/FlENAp/TDD0PC4Z5fLq+jzGHl2Yp1U5CcOSMKF2RZpMVP/Is0h7oYw1dTft4e8PC4MiRoR0yv1
SpaFS83IqnCwehC6VdZ9ChVTZJuKJ+xGVUS01lu+jAHgr7FiR/AVTMlFWqR6M6T4VNgnvS/Ev5oz
ac0+TL1qTV7p2jwicoH2iUSrkeOer+Cot5odIuJ+sty5zvdJ4oh5G0+OYh1so3C2iR2MaxIoV3YN
YBdqoQA4ub+W1W23c+zGSmrvRL/VqPZNVdCSiqvYljidJngs3d79Deu3WqtUXl6YvH+ptvAQlmYy
S40rJnGiowtiNCgKy9ugZB7uBb1NsXeb0PiRNe68nQZtFhtFjTpzi/ZqstZsvTLhf/6GZWOq0hvk
sMNQvOeWmhzDphXxLinxU926HQrm5jS3wV+HQvnsB9kuy+44TyzW2B3ctuvRHnvnypmjR0yBemNT
CS8xfBuTcpT44rL24ylrvwZx262E/ctoKEdHaMNEzIHSg5yQPx4VYuLJXFDbeNcDS3ubqAAEGzIJ
+61uTRA3Yx6/kJ0WiPBnxkomeOXEclpJjqj984qyF+HJqBo7TU1bOY3UYR5NBbZ1ljjKlxY00OF2
cLi2rNIiiwwBtv+FZEwK7XLOxyR8R5ul9lE9CV+8OJi23Zx+0UfPers93JUjZMt+ghTlgEG79JgG
BaPiOpUopzSPsG1F72ecdhmTL3Ymhuhj6NcTSLTQGe2VTu6VwCQ56wyLlCLP4kX21XQhGo12EL1T
Zp/sfdIPoXNoHWH9DxNK7ReBSh7A1FXk7/hj2/RGGRdVZIl3DfvbA5fMiCYlRK3UnfvmICyFCvvt
Ob22hFwpdMLorUq5m/MR66wXXjwa4r2FsjjsBfCA/OBNtRXdwSFw6vsMbeDX22NeW0daQ+TudHN5
sSwOR5YE6NGb4IT1FrGGYVbHTaZgd2EVrfdqd1a9a8xszWz42rGg9EtZjNmlK78YVJkhl+iVG75H
cGBHPyYa3uvCyF6bGsLi7Q+8Ohb+7jzxgddRZj+f1JjCnAKmCMx8OlQvaqKWmwAlGW9bdIOar+yZ
a3uTtIvVg/EBZn5RGsod1BIdBIXeE73NfqhaUoSHNhVVvv37jwIjQo7O7ME9kCHvj73ZRHPdGEnm
nVLh9Hv8wJxgY7RtaNxb09w4b38/GluDTgHWtqTNi31pWIgmaIrqnXp3UJHqbKQ1r9mqudg1sRH9
uj3atTnkHUt7nU8DDiL//o9vG4PSiVIyjZNFc/8ZVSYAQECi6mR3e5xr1wIX8QfcirC5FN2Q5C03
6dLgRNPDyu680BFP9Encp1kDxIoAmpv34KAQGvwRjp5arwx/LRWgMMKLlXItIu+LSVXV3oUWUymn
ZPbczFcMjOyg1xePRdNDSx+9as8UiwNmJ0mzy/Im/+f29187+VJqj30qVUcuygVhlJRBTASPujJ4
CmC1PSW8WT7l1pzSdsBIrqkzY+U0XmlgAigHJImkBEQPhIXOV9fMNXxYA+GdtHCqk6eiqAO/wdbT
OGDjYuImmAdZ6PqIq+n6I+2y7DmwcIx+zxGB+H17AjR5Gs9rZFTHwBTzfuA5SPHv/LeEVFz70iuC
U5ZinuLXTPcdlPkyQI5Bax/U3gsPoZa0GK5O1kEBEZxteJZqu4Cm2bRJnSrZVla+xrq5dg1g1cRp
w+MNZNYiiISNbs20AAMIVUVmbscmrYb7MlEFBO8p7O4U7GHvb0/F1SE54hhJsxPoCJ7PBOq8XagX
pnMa2xlZNcWo2id+3uDuDHM0SM2izPp6e8iPqLGYfUA7H8A7wKu8pc7HLJHIyLOhsymjl652ilQP
G2N2hqLtKS3XjQ/DQjf8IlayehOJJrF21qwPzc4OGzp1yTwGr4GnotObFFF+71XBmL8bSoety+1f
eiVQ8PMkvY23PLnA4rYSTuEFhhUGNHLKuPK9Keu8zcR7+tT2uhLjtKhb2c4yUtd6scrGGP9ufBiZ
1N9lCsm6IEC7PKgo2TTgCpA3nJKo+mLGdqX6iaJqd5UHDHWfVjx97wJHqhdD3LDn/e3Pl4Hoj3WS
w9MER/cWrUUUYJaoZgyj3JBUK3hCnanAH07vgmHTS7sN2ri4oNwebTHZjEYkkn1wCQ+UzcnzXVFp
jjTIKfSnshD5ZurSaOeYUbb3lFjcWW5S3Hsc1i1UpnrlkbIMTXJoWbMgIzEYGomd86HtbmrCLpr1
J7sN48d6rATlksjetLFnOD74imxblq3+1FaqcWdPbutjCdGsFU8WR5FfIctF/IcOEiSjZVDKIzU2
u7g3PwW4XhybDh2JQJCGBUkxbXScvNbo1ot7APImdVMJAAVRwuZehpve481bTC2XX5bMv6s6/jZI
a91k5JmUpa25iefYvbu9yhd7CrAD/Hx6hoBP4Y0sQpxoXSUEWB0/DYUiHsNutH96nf1deF62Usq8
mE4Jq5AfBqOJqV12dyYjMNV6UJOnOSli3JG1oKy2Rj5MNuozYfcdpma7Biq+9nWGJHOQdMq7Rf79
HxlMV/ZNTQMmeUrjNr+fw07Bl2cA+YWnWvj29zMpyVrQxaEcgNU7H6uP3KaJYjt5GgO0oNxQ034Y
oCd+Grno1zKma98FBwcFXmonrN3ibBaMnoWmlnA2SySBaovWiqt29+A645VH3rVlI4VGSI7oIyGI
559lRj0hOchSgk4pt32nPokhjg9WjAPKLg61ds10+fIYEG2IOIxJUU9bevsaRkwC2LBogurpV0vE
7lc3cJsAA7u45fQXM5oDAJ7WJKguww47lCMICp+qNHAYORV/7JZJTSlVug4r6PXRj9xKzF2fNmCF
sbhr9+U0Od9txdPEJovN+TstgPGrji317vY+WqSjRAF+BUgYmmYUaoB3nf+KLrWsfpoFE96p44vK
zFtR9SsJx169r92i9nnRzMYWV5pwg3rpmgrzxXoDZaNaLotxeJpftDdmB2qzmw7T0WzTon9E9tRs
d0DM4spCx1VNQyJ+bwXuytW6NNiTb166hUjEMSoAkQ+k8x+T37aiMmtQE0cnEZVr+3mlJF8Mo0K1
aFPVZV/05D4RJiottbvPmjRPeywCC66ErWS2tpkCN/6F+2PR+n1fDJ7lA4Z0hgcns9LpkxMI3fQp
Y3Q/b6/WMnXld3+8W6C/giwBvLQoLA1OiXZzX3XPAlvPbTFNHV4GUV/4pEKGuykazAydRgkeI09T
voik8A6xp5ftZsDFRN2oZhG9tUEbruyiD1rxWbLAJoZOAV4BlQXJ4j7fRrPVekGh9P1zL6YOM808
TaNN2ir2MSxF2+7wban/QV0saibfHfHibEvbbMhxazfeaKIsx9fEgji5UYXuxUdtjBVtJWJe7HRZ
DIRoAvYJ4DgM1/OfKIrOLNQ2Tp7VaSzdTWToKFB2VvycNbg7b4t4aMy9F3QuHutuUDcHGxWvNQzJ
RbSxyXHwdUSPAiA9r93zH+FaxYB6QN0+2xnq+R28xp9WXKnNzvVyapRF0m9z05lPt7fN5adTz0Ke
k/4XqIALi4XW6uq6V+z2GSRUtx+roL+3p3i0/RZlfUfom8LK4q0yle5raTv9Sky/MjqdC/gsIFdJ
bpasyiKwh7FTve459FS0ZNtB7faWYw36gUqXGv6APt6+8F4r6Vj16SjlrBC7Xal3XQSaD0AnmFWJ
EXAuWmNFSG2cG6B91hU72LtKREKvudMvt9GCTaUr9bfbU35lPGk5BR4AmR7gZ4sDUTvUXylKxceG
F3bojxMQt42XJ+WLlqXFbxutnuRwe8jL4MANTUOKM0gGyVcu8o/JjQsk3rv8GJLmuv5UBFOo+CSV
ioHwWhfgcW0bUc2xKzNT3WWjYnd7Ut+6LPwOoNVXS4cr+clIOkPgdGpWkTquBAr5E87jBPwfUgmp
q472y0VaVgyRp1eDOOrNlGXPYzOFAJrqLviaoCS2Bta+3HnoCTHLXCzsP6qAi9OmIeA4DlV59Jx8
wv5ZGSL+pL0NtepL1brfUB02fPQY7IepEuqaasCHMfzia+n48HLj2EEzW/YK6zirYyih0bHAePWY
9KNhbGCCF+JltIMKOOJoTt3XCIhFvnW6JC6foz4xU78iuH9r6mQK0Jez3K8EtDrcdHPghfiW8Rzb
p2rGC6SZJguwrlvSwSrHGK9byyn08eAmekEXwMrJQmea/X6jFob5nLPPn5C9jF8zD+q43wmRv8IZ
1b1DZQ1dvXVGMY/bpkJbYBcURpqFtOYbrCzhKtPPbgLlS1wIPX6NQqf9GWBKMb/ZRgx2OAw9ds6M
6ANxpEr0t1Rxgq84XHnGgz2PU7xzUidIf4MWacrHhHq68U8uVNhYnpHWxtaKzDDYwiXqq4esNdOB
hqB8+ABBqMo9tGxrfADhU5uPFXyDb6PRlGJjjc7c3CvY8xr3fRxP9ZEtBBJx7GfqeEPhpYBulLBx
oHCqZaTsb5+3K7uL5yrSkvS6AXtepMUqNpRRHouj1bbDw1QX45uOrd6ngPIip89sqt9KUlkT6qKa
yNhm6VqB9vIXwGMB+cITjl8AdO58f1PU7jjdZDGIh3afayWN3qIoa7e1o8LtbFL80ISims+mKIM9
UNk1wNPl+JxioA5ID7CLvCXROq2dGUVyPaBWBxBxHxceqDIPJat0o7uJ5Cl59Wyb77HbVU8dKknp
1qPVmazc7MuSEjIuPLiIsfwOSRZYtjZTy57mwtPFUeTz7PiYhQr1i1sbzadh6BvX1/Qs+8S97Lzn
eLI+oJyRvsO5Dd3PM5e/fUrjsozftIA+yzcrReH8MU4bxVqzlLi8E1wea1J+mayTvuAiHDUVYiko
JlRHDbujh0mPoZtGGVeTr0Q9kZprq/j39h5dUvbk1NCJpFNApRla13JMkWEW5Hl9fuybWRt2ijrk
b8Jt8npX9JJWm0YWbt9+ojUi/meOPCPb6LkyPA1aXOFEqRhhYn27/Zs+LvyzsCjTROaAarCkzS9r
Pdaco6wwZNpLXdSp91wGUde+TDzi9U+hGjfDtm+AWPhpbnrR62SNlvLkJOWEz5Na9JGv13GUvqGC
Vwwbte0xAdErpU12fT3lyVecKIby0GbT4L2NZTeFuwLF8+cababxMzKk2bgvAyNUV5KcD1HFxUdR
zUe+jXuNP5YXvlF1idvlpvGCZ/l8r07h/K/bFbnxxdGD8GC0lRefRFVxLr1oEN6DhyxAem+2XXsy
7KpItxHugp9sMzXNU51G1SdnoFxxwCWuUz5pedJn/3iWENPnzKH6uKlzJzulgS76lRLNkhkt4Vjw
IjhQlIa4oJcshcge8tjJ0u6oNkjOweA0CpRc1aIIP/dD4wg/mxUvusuENeCbnnaV3wKK+zKHZmjs
EjoL/Nuj3ZYrT7aLWPPxPqdaT/sAVPSyLSuiuO/yrB+PeVY42h2SdeHzLKriIYDrsEnyNPsGoFfA
fnX68W0eXLGSulycXn4AYwOJpix7GWT6IC70wfHGo9nhk+hji2L+yuxaWJtBA0WgttGw8smXJQKa
YbJYBlAO9ASqPOfx3YhoApu4FB1V2Oo/1aF/mOYw3kuTED/mWe75o5ugd6Y5QfHS8NB9onSyBqy9
fCvLX0HTX5YK6Rl55vmvGEe9MloeJUcoUYjddlVltlslH/UHBbJQuOmVXBvv1R6N6AIxqPzRGN1Y
zH5fZcYo9T1gAo7KbMRPlt325lYZGgjYmpdSQh+sBvaWNWlrDqyXgY9fTR0VgiovZgLgIhnWYGEA
PpkopTYl3p2p3v/k/sjmXdHp83PQzv86/MgEwGrt7JRGQY0rHvJXpbCVvwTocqLAAyM8RNYNUg15
1PMJNGELd2UiJ7A0nX0Uu79MRCveVFx9n5O0Kb2/raUz3ofENwQUWJXLms4sJMWqdacj4bxGZr+Z
X8rGNQ+u0MMvUTdb/jx6nA+nq63327H94n0rEfWScwoumKrax47+o65Cyb6mjN3bx7np2699kDQC
0e9Qc3YBreQXo0n/E/Amv94e9fJo8tKizkvrgNEhd51PMI6ao1c2lgOwMst6H1Rcsu8de/6WtU38
1FXiv9vjXbxiKB+Q0UsWnZTIX+JXG6evm0GJrOM8g9HIKn1869q620ij+JUYcBn2zodafNpsJ7Xi
FrF1tPMMozs3qjFhUUFpbKMqGvYo84lD4mXpbjTG+AhBf42HeZlc4QdLmZC6Pbg5EphFySIskJSO
abgdR5QNk3szK8vmrg7qOfE7r6rvkF0GEWPHbvav12nltxZmSnxI28p87mkc/TTmPn6t8IfqNpih
in2eRNNa8+Ry2xkSV4eSOe9fXGTkBvlj2ym9Vo7koPqxVAbEzdWx26p2PbwhI4KmmK7M6SGgv1r8
bZMBVykpfSeFnCjHLVsotmeMdUyCfsSFWN0ErlNumsh0XgsKrXfUGcL72/vugzl9lmQgA4BKLFgv
7NL5P1l8p9eI0Swhkxwnwqp2SMgqDD9IUlvzSxUIykPUqsg8u6o93mvdABy2DRtP4UKGl7HpYdUr
m1hYQX/Aulk78ogah0/G3CkYTE2m+rvUhTsdnDZv7zpNnQJwXEWV+JU7OkW2CXQ13ha6kXo7kDyD
dehaDU8sXSQ9DEphuomvZ/kkiSXOHG4bXbGSV6uzzAM8/w4xKFUZvlAPrPPvoEr1r6YxKwQGyQvy
e1EO91HbT8FDDQzsPUNv5VV0TRd8GnglF36NeTdy0vnQWr9vz+rlaUYLACAU1UH6DsBqzjeP1TRF
V9Sac2xpl0XbILMCZZfDAafp2XXBGtfpQ8d4uYi0GqiCUISWvkfn44HWUYDxq9ZR63Ba3RiFSfKX
0Jnwa9VSD07lNPNBm0SX+bz++2Jn9ETre2Bpyl0kHL39PhQZGUhczJAOZOt32wGX0XzhYSCHLEei
UdVrMtK22xN17ZeT20rQBHZp3CuLmcpKSDzhkLTHIAR751SZHm31uTGPDgVT6y00O2UDNFvR/8uS
LtkldK/cF61q88q3c9SwdwLsx6EuqRUAdO2KPvFVQA3dD8Urik2ju3n6hRkP57Xu8mUUlQxrHBcR
7sCGd6mIHiaisyu8No4cCSTARBH5au4YD01RlH7tKd42H6vvXo+CPlfIX3daeZSyuRywzhDrLqIT
dkhungxde5y4OF81L4i+F4BTEVcW5mGeuvpr3fT9GoldbqPFNgNnBIIApCY50PIqVtpUmVH9LY7N
iBHGFgm2YOuUrnFXjk2wHd26ae8Jj9ldFhZ4jt3eKpc3Mi8IOgLcjdSb3eXghVlYwrXS+phBcr9T
K+hWG9UNSFupQr7noZr8uD3glRsA9it3lIUuKEDYxdZEWqmwsynuj0UFomo7BsUIk7vLQqT+o2ET
9WXISyFL/rk97JVJpuwhKYQ4fkB6kz/rj4unTap5dqNuOLq8k9J3fgBGmo6DH992CJuy+VVTdrGe
8tnKiy9OMLUrsevq+LBodD6Q/sYyy4WRmpOFFd3RxeMhAQeCDXJnTIBiJ68OUnacDetamRDKOBSK
pa41fq5Nu0SosMJ0Mrl9z7/fGPCkTLWkP8b4nlSAA2Ph7k23D16NHNk9tD8Vit+jIlbqGlf2l8wx
KSIQjCARLJabPpfXl5PHd8+ApPRBQDOMMD35qQeCaDoE3lqKcSX4weYBUSBbplzDS1WT3E6Mit07
HEfXEeNDPhr5f8T41Ngmjp00j+jwJ78S2UE8aKkX/DvUTq9s62rsg42u9Lb5aAx6ohyUvFZwLw3t
pKQ85tiZj+RpB17UdGOEyHth727v0Y+s4DwSSB4SdSAK4bxfl2W6QY/1opjy+RhrYnjVYSAa2xK9
L1r5RlB+GsMkfolCqtObGXXnaKfY5Lfbue/b+rGJIlHQC0WgzS9wVQH5huVo5U8eLeENalOld1fC
Imh8qrOl8ZhrhZ68l52dDJsiHZ3/1LnVTrDeOX+CMrR3MIoBkdBhDvFwvv2hl5sC4gqqHdK7UUKW
Fu+sMXW00nAUVA0MNb6ruZT+CXl8PmXwQLecin4lHbvselLF4vBJ6X7JOLUXzfNWwxLbU+v+qLlV
ks5+l48xnWC7anrfcLusuycMmgmeY+5sfo86MTxyliJvZ6F6G2/13MJ11BKVpLJrnXjV7Nn++bdz
It2eiIfU/mSZdHFAlQxl/bEx56PuRZrhdxiV4knliYee5/EepWSM9m6PeBkSGFHqK/HQBcqxLITV
Y+nNgzLMx9asY38wU/0hHJW3wC0JUIXaqf/mRKLD7UEvl546iZRS4XalEr2kPRdun7k1Mt7HQi+m
bZ4npp+M8G3cVL0bRqd+uz3cZcp4Ptwi/OASg09fMKjHfkKPHfZL+x2x5PcsnvSVC+Yyc5EgVcou
vGt51C+T08Q1Ry2tS/VYZlOzd/ohcPaUnqz0Z9NIe5VEb0aaWoaJVmMxJ26yEWMyen/J2OSVQx0B
6SMpRoBN5/KF3YnMc6YosI6ONtWzT6teBwYYqrsGB7SVY3VlLWUmTmgHmUfIlZP/x51qRm5V5ChK
HJs+nQ8gKiaUGK0Uv9y6se9582Ta/vZyXhuRC9QBF8AG4hFwPmIU1CY+xqN21Col/xw7SXTwRnNM
N2HWhdt5aNaylSv7R1ampP4ZCCCAAOcD1mGjNaC19GPez+O8MzOrd1/U1PTwy9H1wFx5p8rAd34B
kAZK9pnUXwF8u5hRLNd0r6897VgIAkymILxywM2w1leK4JfZiAQT0twgEZEvnAU6RYnKGcxQoh+H
tug2WmPSB0qtYZ9h3bzhVaXeo0kUb/E/pYz810vICeFBJW2I0N9eLGEfGsZYUZk9JmmVwK0Vwb0R
ADzB2r7bojC0ihqV37KcU3gR8F1JYtisiyUUFbVFXAR1PJBzczNG8XgoUMn4lKdh9EkLYm/j4SL8
iveI/oRMvrcRdTftUOVatU+4EnClsg5FGrAt0E9kCPnjvPDIrnIDe7kjV3L6Za615FdO9n9nEnYH
P9cyc95qiu4qK+f02iamOI3+oiy7XZQZu6GchFR4O9L0NQ7e4PbCV2QEso3AWbnGro5lQZhAYJky
7fLNTP3JTGBOqkerqPrvVazUX/AdBA/da1a4coFdHUvCKHjrAk1b1rsLZBMifeS7SiMbf/VBiKUt
b9re/FF0LobwtzfutdWT8p1Y2KmS2rbYR1psenNNIfWIYo13h1I9Um5x3uy9Rp2/0euHqVjP4p/b
g177RAAiwIE+tvCycFWUZtd19awdBSrur5hEqA+ZXmFGSN+FBur/MJhsYqAoQL10uT/bxi2ngD7H
sUjmuHxU0YLcGa6C0q9QUmtlOq+EciozwOPw+wFmdfHwHNxuGJKYUG5bsbdN0GJSeWh7+veqGpRt
hyL4XwpNybvRIt8kBJB+sISL0DNHWWQWSmocHcWtttAGjBw+sRtvpR6Er9WGs2dLayuw9StLCIqM
yhUXJJ2FZT9scupu6GaT+CNK/RvXdqr9oJbS3HHJmebfoqfAFWHzRwcInCxIB/lj/ggxLq8Db55s
6quiTu+HvP9dNvAt2pQCOfszMdYcfq6cCgaUUvwcCRLYxalw3LwcBTWto22UavdvLzXh7qhBWt2B
PR1Q/daxD922qMzPK6Kd14Ym93Dw2AXfz8yef6tIrRgRjNg4Ko5SvgDeypKDY0yZewCzlnznhTTA
e82G/yXvsZGvQS+RogkF98Uk22HS5hEx/DgrdrKtGyfrdpqYg6c5dKuj2qVFvVLQu7aHpOGa1JeV
IiOLTw2xV1KNxtCPlI2VF4EFj7Otij5O9ok9Z8nKxF5pydmOPJISrAFQY9kHG7USMhf84Ze55jXo
Rl5mb52spWyQK/MDCZrY91qS+0ObtQ+K4YTiOSqV8IF6ivb5dky6xMrhWEXixTte0hDgIpyvsmuk
YQJfOX0Roc1aF31rmL7IR/G5qOfxkVulvW/iqUTm3h7gjVsjsnXlWP8CNknNGhuYYgPtfU2f/TKD
osZMYUPqJ3Hmlp0lrQYL51ht/RJABUl8EZSkFWC1PgEAoh6sD8qXBGiVLyZ83FfuvY/YeJ7SsPl4
zUrGD6du6XIDiC2Bb2W2bPryN5rNAPAjy/qE8oxziLQk+5zXeb9rdWH6dhfWD4MV9yuB5vLwuTrU
clpOkut9IQlMaRxr4dwdX0ho4m4zCiBwI+WRV9QiYs93dZiJTaXqa7Ytl9cG+5HiLGgmOlyQD863
Q44MYR975fAyBUb/e3a99h5KUKP8A3qfK9gyQyf865sKgCnVK5JyTBUuKpbmlOFd1EbuMQu1Q1Qn
uu43bVxAKMvcz9lcBT9ub/nLwy6fkTiIIV/HHfBxOv+I4dEshhaxZQeHgbb43fe9RX3UDk4DXt9f
bg91ebqw+gXfQ/4kLVvZyufTaWYhl22e1M8YXs33nTnm911VOMnOG7LgwUyD4dhHnbqL2sSoNxX6
k/9YRhsVSJdr4j0ypuJfkWhFu7LDL95BEC6Anho0bYG4gFs7/1l6HVQtiJf6Oev06jfk3hGqE72M
4u7291/sJunZxDsSfROpbL+kGLeeyE0t6KZnSB3ucDDziBNjtjzRrSbMf4ezbe///0ZcTHgQ2605
IeX63EHUaDaKa6Z3Qdg2nwRwmIMQ+uH2eMvNJL0j6ACBLwBTzi5e3FWV3ShwmkT2VOZmcs+1bDwV
RnDUouSvmYEfQyEDjHQKf1DGPF+0tMqmPCyz7Ek4AT0uE99hEH5p8Q6GFitxt7V/aCi6TZtEQ0rl
9mcuw5Ecm9YJ9HcK3EA9tfOxu8Ya9aFz06dxpCcl0sqGBZi5fmjT6UaryjV+5yhCf7s96mL7SK4p
YEaZLMsWL9HofNRxnhK3UdLwfRob6wnVxW5r126+MWO0Yzht0xpxTV52fwT+/xsQTAOXCD10IIrn
AzqN1qr6qAanDtuI7KeZl/076Lrgrpoq1XuK8Y7LPmM9aNkvWqwP3qaawzVpg8VUf/wG2Ucgv5Qy
JhfldZpnfTDPyglF7SDaVrmn8vSpAKT/GiiflkC87CoAKhTW5e72fC8vvv8bm4nmwNJWp2d2/v0a
fW29R/r+PR77fud2Ybwp1cDaF1GgeHeOlTj/VWSLz42Z1wc1b6N4N9u1svIzrs7AH79isdH7phma
vsEGcTKKZrhLjXIETSuMuX61hRh/D7MZo9IR1+aaoaX8vuX60znjbMlu3QULKw0yzLUSQzlBMMM+
vJxM4xWudcyWx/d3JXQsUpyPyQbGx/aGFwELS07DH/eQJSy1qsMhege4XKufVT3XFX/U8JzdkvKE
j2bTuslvkuThkJd5sxa5rh0u1FsBBUrbCAL0+fDObJUk0lX4HtQ4InplFh/nPK++JR6cANK63F5J
sq8dLmggXDt0J01O9vmAhjJ54VA4IaYZgztsZ7oJOxB0sbFtiaE0gE3FGbd97E7xpi0geG0oXyvV
SvJ9bYkxF6JJKBFL3H3nv2Kuyk4r5jJ8d9A9vRsML9gaU2NtKxuQ+O3jdH0oCZDiUc87Sv79Hwus
WCnjz1b4ro1D8rXWpWCO7sE20treWXsoXhuMy5ZkHjIfFc5FhDY0YqTd4rKLmef4RGXTTPdlWpVY
vGvC0v/u0f2xd3FvB8JN8sB7aTGLJA/D3LhVcIqqWgNWkxjRtB+UJpx3UH8HZ397Jq/tVVDxPPA/
CGtLjTS9acewkGJLVoXC5eDoyTYpS/dliobQD4NpTfr32mTK15B0/0C4cMkupJoXpr1aKieTxNAv
PQcNvbQP8zfPjNI1N5kr58Llie9JeQM+b9mZMmvkOxXcEk9AVaIN3zk/aIDb7ru5vGum3nvLDeHs
jUQZEt8t8BtfOZdXPpbclEAkH1z812ItS1puILaa8L3Vpviu6ab2sYvAfsB7Iq+4vZDLp6/cOAxG
8Z1+BrDBpd2URRGIR22ncMMWdf7shIrzi6ppLrau21e7bIhrsZkTlRJqN89qsalcCerLAQP126op
/9qzTv4gUKmQ4WSfDnzK+SENwjEb01Rja5XacIDJQdEqi5BrLce2e9CYgzU8yrX1Zq2pp0I4cC7m
O0uEUjeRlb2bev9f6GRztqWq6xmbhth358yKOAZQhHZBYLh3tbE2/LXllup7slhHDeLjyfJHVAr1
zNRSEeDLZMXG99QdkNOOZvNHTuD/dXu1rw5FORclAFXKYMq//2Mo2wm7xvDq+L0TkRJsVKR8ch+1
1uH/cXZmvXEbwRb+RQS4L6+cTdJItuUtE78QTmJz35vrr79f617gaihiCDkIEiABXNPs7upaTp1T
+aOa1Rt55Mp7So5B01vj8aZxtnjQTH1MRsFIxCWbO6P5XFZWrn6yE7savlE4drzd7PV9/m+gae2p
saj5PN9e7YqTcnnHeVBlbZdW+PVqK4DWQZi5yaUKzQkUBlTHv0luza+O0Vr9MbfHaAtQvfqBJXJO
Nl+omi/iVYjw2OBUSS5mYU/jzh4tJyNio134MUhG7cftBa5Zk1U5m7qyBMAvrAVibIwxrlPkw8Yg
pxdQh7PzMc/dXP8nHgbz/W8M7D/k6iqAMUn/cv09sy4HsKQ6yaU00SzzB7xksRdtOd/VThltwVrW
F/f/1uTuvjqrgc7cthbGycUQ0IA8T/XcBGcg2tZ/roi2uBbWjIHSkrpzsDsQHlwbswDcm72CwHBR
pYH4PCZZ4u7mDoXaZ50BcmvD667dDAlbZvQYn/MGhEZlsVSmZoovumL0uW9VJE56AVzKzw2qfqdw
cL3SALPat//BETyIP7gZ9CI5MhL0BzXu9XIrYAJlWDnppW0b52frTM5JS4b0UCqt8RyDht16Zla/
L2yXktgP0YAle4Yw7S7WAWlfBq1R572XwlXg61HUD7tcrTd7rqvmaCbAeQL+nif0en19FfWigp76
YkcGk7Vto83prlWdfCfcodkQH5Ifa5Gj0OqQpQYmeqliLQK9KRBtIbIku3jd4NZndYpn4zwwSrIR
va64M4/JNFqpkln8DdLBcLywb2ojvwT5aGdHLTatZPTjoZmOVq3M80PpZOYWw8qqUfhhYX/UIXVY
Bl6DETl1L9UouzEoYEEbAQn5SjcO7V6UqWEfNThyt/QmV7YPOVdaqrCh0QVYJiYhfIaWXqvpRbGa
CJYajYqr2ZBzB1XMQG7BrM9tR7q6St6qF64loo/FSzXpzRjObZlerHoa/vaK8W4KdaPaVbWWC2rq
g9hK9uTbszw09OeoprCjIIMWb5MG+j2ZIMS5zHlZfDZnvC015dnudlaNl32iRQ+MXlU7J3//qwzJ
MMSscLbzNC6byDMTcC7yCtmFWnpeH60K4honbXPjKZuRkt9Fo27EnR9WgeruGiXv3e+3P/ba7gKI
kOmDJ1n65f9/5djhjuuhT7Hzi56n5X9u7ylPdm/YwY6B+PH0fltQEZEwyAgESOa1LU+BvTcOGgQ2
w9p6jLWi+EZqFAR+ooqft02tuQFJoUFvkPYK4eS1KcUUhCLw31+KINTGfT4JJzwwQ7YlLrD2+UCU
Ad0iODZwOdd2ysbWB1M4xSWMXOsfmuUuypJdAU1IgSDu7TWt2pKwdGoi1P3MxTsB2ZaNOreXX9zW
yu5g+yk/Ie/sOD4nbGuab9UW3hNQOB2eN/ly2EG9x5hqdqlTNLDu03RoT6LARZxQvCq+3l7Y2vXT
idOIhT2O4bJ0C/dA5JUWEqVpn9hof6iW7zKm8jEdIDnxu3H81ZjGeH/b6OoKwcEA8iTeh4freucY
f5jLLuPgN2lrPmYi6/6brKaf9pYAAL2/bWzNpVEchhhL8vugkH1tLJcoMU3l5CdZkTmnpjDyyY+1
BsiIOushGuAFM/rH20bXVkiSTqMMxlk5h3Jt1IN6WYlNZFhdtSljf/TA05bG5J6r0NnCU6zakvPj
kFhQEzAXtij/2XowB/nFswb63jazaIfSGpCV0oxoqwO59jVfWAdZGtDa5eWOTSd27cyGzpHKe36E
6CjLwR43zUHLm8h9ICd+Z+NPJuaMxYNW/T+Ti9Piguiu0GQrLnkLG8pjnBn9DySrmnrn1mr3eajp
Ut3evdVFSt4pnDLtoSVCJalF3w6ZKC+2ii4Xk+7jh0CJtcTvEXW/n7Sk+PIHBkmUcGKSpMlcdL2s
uZ0rzcvLS+RE+WlgO33bjtVdlzftmedp3nBnqwt8ZW9xZAYrzDMzLMrLUPPssUI2kdKj+YvYu/iZ
aZW7UduUl2z5ylO2p9oIFAdI5cJXTy3HJWyb8uKoeZPvG3vUGcQr3XojNFy7C0QIknscWh/+fX3v
qrHzupACDqLDXf13phnKXRvm5bOYvPcBNl9OpYT7EkAgs8N7d21pFnKspujLC8KAiX7IAIb8rLNo
MwRc2yrJVyip/RD8etP2DoskifEfl8Rpwue8rIMvydx2d4z1fS7qxtgIirbMLTZqADYMRjUpL40r
Ffj6vPD8stCUkvq/HlZ722n/IOVk9ApMgzz97N0iNCFu9uZON4tLQ1pq7p3EMY52kDf1F6vR0y1e
ubWTSE0CljZG5aUIy/W+RYiKpWE0lHDUW86nROliCPTqytp44lYSW0JzgkupUcpIysLMMPZp0E5W
celgwg/Orh6p3Smr7PpUkbk8Cgsxi10TRKXK5FG1xeW8touvrS/ePNVpZbjiEhrNhvoclmnYHvNc
Kz0/hR5B3XsVGky3Xdjad5UfVKJbZXNw4cKKxobwKNGKy9jlyXDSFW2oj0WvbkEV1+2Q+TEsCDvq
shFYi5yCPqnCBTJapfrXi7Wh+uRR/nknFczLBZdMMBAgSyLWpbpt4oxTOccdN6GOc+UU5c2DOULr
lBXOh6gsg+IPHh0OvwxlSYNosV4fzKaaA4UssLyYY9DXfjYE5X4Ks/muqUVn7yLL28KWrZ5R0BYM
LgBSpF13bbGojbSqW6W8KMrQPLjl3O4KgGG/Z9qCJ25r+4xgWHY/6rx8tw/LWtRpvbK8uPKNKAZj
yNLqMreJe1DGYbrLlDb307aITjOClX95VaDs/8AomFOJs6e2vfQzkPhUYZS15QXONXiPlCZw/Wpg
IjohlNmruPFu5w7m1pO0emAd5MURWAFqYy0S3CodKjrlIQ7HpXdyUrrUcQ8SZLfx9K1+01d2Frvp
zSoVicQmaBnqA6O08b8ICGqS5Yqm/CGGqvwpDYV4vP1R1x5c2Ml5n2zCTzCD12cohh0NyKDMH+Zc
GU8J3HbqsTbGyniEndWaNtzqqjkDWk5ZuSdlWQQuZA1tNzZeeoFzRVf+QcyqS5/Uzqrs3pfd4uTv
28tb2zwYxFT6L4yAgMu6Xp4wR97eSBRMKTUU6jQtIyCsG8/eUohd89j0B+QIGEVXGAmvDdlabZVI
WGcXJy3jf0Sph/NdycxicayYymIO0DK6u9trWzUpMz+KvXS9zcXaZn0y1MkT+QVlrjz66FmA6X/3
pSbah1CgJ7HLYG1rNuKLJe7sxa2yQrAYTOW+1RGlh147auwoSALOofWznYEJH4mmcu2XZvblvM/N
LNNPXQ+96sdsyDQH9tFGGBace+YQdb5TMix2auo2ih8ngr1vt7/K2gkjLwXtLQWJKYJfb0Qr7LCr
IRu+mFU4fykYouz9Kcmm+zD3vC+3ba1dWfpCYJfYBeoli9NM9iuK2FCyS8fwZ7NXo6gavujCTAJf
pRK/89Lkh+vOub1hd+1UA37jCrHAtwALOBwEUQiXtm+6zPvO1LRQ4p2mjs0WzHDtjMkQCOpiOdu6
LHEVYyOUpJrySwvTVrDX42D6jdCyCo1wUPywWm063f6ka0uTHDPUNCBkelPwdrISuPIUc6iVXIzP
kZib7NSUbjHsbhtaOyfy8hi2ROS+wYzwgllzWpCVijQzIr/Xmri7c9Wpa49tNA3uxou5+iGhqeSq
glIBtHl9LPOqRxTeBlJXiHE8xVCDnd0ZdTY/FrHj7JJoHIM/+ZQ2YYEs0iBvubgJTQqwTNWV4qIl
SKAd5jKgG2KCcf91+0uuLg1RLxnQcSaXtbU0r+AiFiS/tiJi2j9dhP5qDBnrsNPFGNn7BADfloae
jDCWCan8mJLUX46hLK5enhplOkHfdhkdVEQsNSk6P7Dndu/M7sQ4MP2/R+B2wV2epNUn6qrVP7dX
vXb3SUMoxpKskqkuNhRxJbw7HYOLipp87AdC1SqGfUXI6FQF3Ept7Rqiztixv982vPa5gTSzcBDA
uLlF7JVMyEUnJP8Xt1TUA8E6PNh2Lzx7TzO4/daCYJs3goTVtRJwITkpqXiWMbtaVUbvCCW/iMIZ
kmPqMR77oChV1/xUkjmCYrERCE35UNqlW0Huum08gcSy4REW37nOKmuQ4NPLbFARCK0kd84Ikkh0
jpsVf49u1Bp+b4Ck2+iGrTkImgr0/Jk8fzukotpTa09KS8U9geISHfC0Hc+ujeP7zKBOEm2VqNcA
LCC6GOIC+MS1XQ5xVS30zm6aUHdvBu27NUb35qBTdVe7MXyMnCb90SR99JCoTvNdT4vwkYcp/6J1
k/V8+4S9/eS8n1TP+Oh0/nlgrn2VFo+lMwMavChBWx8zQ3HOrsiTiDEk+DT9CkwJIwLe2H66bfft
ycbuC4k0zw3jEYuApgd9EfeOG10Mp69OemYGyYGLa4ldFnez3Ooq3YhHV3Cp0iZDMzQG5ZDKwo+o
8wizFcSRZNoidfzembM7naLo8M1TjKbxaS3ZzsMYe212nIL0P9KE1gt9PRmrrTHFty6Nn0ICgLY3
TYM3A5iOw3C91TnxJanJbGYmZX5VQzzHD3kNVvkQjPYoTgqC9WQISu7uLJGazun2FqwcQn4EXAuM
h1CyfUvhTmmgsHIa+k5CBAtpdyn+LYzO8qu0tQ9OjIwBIpuA1jjE0yW2B/5jFkJtTpbSbpIKvY0G
JM+npH2BJxPQsLyjrzpslT4LCEzH6DKPrg0jhllp+ZFaHrSGt9e9akji7WnsUxZf3r1yUsEtaWF0
qSPmeiE2TuPhmDlZs4Wr2TC0fDYavbGtOqkxZHj1XUyRAt5mKCyqjY1cu0ugdmDOk9h6HMr1l3Mb
VU1Td4wvbQqnnE+lS1VPJmRgw7G2mfSHFVGtt8RfZbJ4/ShzahhCZWKHoT6YPK+N1rRqlSLU40sI
AUl0Bn03/uNpWfhhLIsxO4GqiEbfGOb+VEy1nW7s4erZZSEEBHKK0l6S3uqx1WlGXSPy2Hfld8eI
hsc+EqF1HEPqQ37WRjB0h2Viz4eEaq3pa2M/2AWjDq72q6hUUe9vn6q3Twjfg4jIkJ1H/paO9tXx
FaaaBIFXJZdksIrvmTo39FqQpjvYOffotq21gwXpO6ypFJlwaYurErWV1mpzkl4EM0jjE3QwOtTk
TTN6W8WfdUtSHEOKlL4FWsZwToqoZVWhaU/7CuSs+I0QRbXVVVn7fMTK1O+AFvDPRW0iyfS2dpQU
cI+efVDHqPxb6cW/0zw54cbRWVuSpEkmhuUiUAm53qgsgPkuR+75ws8YsgOssB285vQF2g3k2ZqP
h1UQERgeHGAhi+cmt8HBF3DAX+IocqbPXjlk8U8IrOLER5uxij+kbtQHDCGqdXfqFRF+FIMdbLH4
rD3wr3/F4oFXjR4piLxOLkK06l3vZjAS5gTOezE05oOVWfoZZEXXb6Rca2alc5ACR+AKl4CNhCau
1VVRcnGioUj3YRia9/DzqF/BWSFKN3fwVzwyLTtv0civHSQo3MEcSYKeNz2DuBsQi6/15BKDjz8D
piR+0R2EqiS/vb0FKV+1Rh39pQQBHHcRsXrRxFz8MCYXiMqyQz2N3hcvriZKeGP85falXztOeHcw
WxKfT3/p+tyWfVGbVpUmDGpFMEkiTFAJn6nTJNmFbWjpu9YxAOFWaZrFfsjc607VItP9fPtXrC0Y
VhKZkJCSgNu//hWN1nVzzwTexQ1gXdqpY6xVz2UeD45v9CXat7fNrT1tUETTu36ZXV++MjozaWLI
eEIrCj2/ekv9PnSoLiSwNH4D051smFtf3f+bk77jlRMPa3PS5jxH5dY20uaAdp3jPVfzDLyC5Dbe
esXWLslLSUmixmXMc20ub4WrN1oZXmzEdLLHXFeDFq5JdHXiU5N4yg8nqAfrECmNXR1vf9jVlVKi
ANDB+/GmdMYzOI2MRQHXt+zhM6JLUsFFqbK9W0AyedvW6iYyBs3AoZxOeFOYnQawtw22olobdoir
Wee66lQfmH60j5zReXcDW45bqGC3GQaGTmXh4RUznqCXU8LLbJrFuI9yO/T2ytyFGw5+7RsSvFNO
pzDBe7Jw8M4gwNsrXXJpRR1/TJoml0UXJc3rndD1Tt9Y1tpnpPQCshAELoCtxdXz8j4PuppwfaT/
hCjUbFo/lak0Dq47JN/n0dh8O1YX+AJodHmSicyvz6eRUgy1AYlcijzsj1kfedVOSUsBHylsQPvb
p2TVGI1l2VXjwVwOsiFbEJYwPUaXSDea/ADRYjn5OpwmAqY82KpuW1v9mECoEIqTOkpLtKbdIl/f
xE50GWhRPCHhUD1pIDb3oHASaxerMbHi+y1SfgTZJDnvyXqvP6bGdM6UdOQ3cAAXkPyI31YTpM9F
3Q0Hbeijjc+5tsBX5pYvU2PbSldCJX0pEcnaF/NIGgcnxoH8OP49U0349SfLk7NwFhDtNw3KbmSw
H2Ektg/+xv8Awj1Zk43cXtHZkx9UVv8Hrpr2IFVjgkUpfnn9OWs7iGuNxsKltwtt2lVKPX1tUxF4
JyJ94/724taSHa6AJafwYRJZVg50qKiGgYrFJdNq9aBT87urgNmf7Uj1FN812hIib9XzZySBft42
vbaPFD8ZJGbGnrh1cWwQw8tU1MbSyySMvzNlVBMf5d70bGojGqqhmv11297am0Stkw+Lh6HWurCX
pnlrFcrIeIZj178orYpin5dpcejt0rgjnPXuvKDR58Nts2u3n5IXf0lu3zcz07CzMNnmdAApu1G/
HwcKUbvGZoipSCol37gbq8ZIM6RUM0P3S7444ZRxG6pRBkqtby9MQHNDLKfvDo1jduPxD1YGFpVM
ANAMEOLrg5qpcSESK0MiJ2RUAqbV/NlVMhpGrRX9SUDxgr8DMgO6fznhmI9hPvcwll1GpavnOwfV
oJ92FRWfIDWyfDGhmuDrfahvTTwvDqmEMnIDqapxRkl1lsCnlNDUq5SIepGY1bNeun9pZhshZTE/
DnmVbkTCiyP6v9YcXnhJ0AZEevEQpokCDsQS+ZOtDqjOhhAy6/6E/k5wqLSw2bWMTj3MtW10G+fm
rWFm3dhCSqUcfIaKrreyjoIsTs0xf0qCaHoIk/Jbx2duGXkJtLs4HQkCqmx8X+uX1VInpKsNiANs
C3RM10ZzJkgDqwiLp9B1J6B/meG1xyw2R7y6FRho/w1tufFWrS0UuBzMVLBtAMRdLLSvw0BPOLhP
+F7taGStd6caiG6FCK99aic728E9v2V0cStfFgpVDLPdpDgEbwujYdRPDPFUxVM9Ge2hj2fNPIRh
Nz8loD+2pqpNvtqr8hVVV9obhklHl4uC1sHiVrZ1HAAtsbxDqIFvkbzpAcO5uTpu5d/Lq4EhD9w0
hX4qQzyui1XVhhZkfd56hyiAsCWYTPMzSuS9LyW+PgpXlBvv4qo9ojXJ42yRJS7sDYmuKUPleIek
rJxjW3AyC/KyAyCeccdA94a55aa9LE+++jLTp0K0OJ0a/syNFN07ZG5V/4gVUR8qYccnysZbM/cr
WwZajXWhhULQtiynaq3FcGRjopaQl9a+DHWxK3TxzkkTDgaNUpqMsqgI7nDZ4bTqIQmMYvQOI/Ll
fmiW9sGMUFTQtSI/2gpkXiVT6yc4ePTD7Yfi7fqwLN8JqCN4e5ecm2gV5npg996hTwzvaGtDh4Jf
uDU1tGVlcfD10AMz0QnvgB/TzvTb7GNkIzRwey1vT6Fcizx/ZHxACuSxeZVIp4NmVIXReAeIYKXU
4mBSsWC437VEd4hF6/m37a2tSmKMqErIdtqSWYYJt7oxEcw7tLOTHOOZbJbinn68bWVtVRLfa9E+
QntgaUUN1KoReegemtm171IG6yK/0QuHfrsxEVmDRXnvuhAAAlIPFk2TWndL1InqzEE3Ci09zr1b
Pgl7qp+YgU72t9f15hITKaCFARsNroojv9itMNVsYaRIYdWzXu9Umzd0bIrkAP5ni5fmjR6a1PvC
3fKawRcCMdri/Cl2pSitjqJQG9bJt4wu6cnyOmXe5Zru/DDzTnzC/8cHo3WjyBelFXwUdmv/CvO2
Q4sI5lVz46wuHzv5i5iOAMnFN4bTfbH6as5QGwiG9OhFbX6fG23xMBIz7Wl/QClvz9rDBMX3RjK/
9slfG5VH7fUFicOyqeCHOUJm2xyF1gT7QAHe3ycodr9/d6nck1FDISLJy69NWQ1fV4kwZUZlDAcN
sqeocoupoBqcFFvsP2sLs3jwpAQMzc0l1WQXpJ1idBnKH23MeDWZgmtTiXRb+whovt5iQXxzJdk8
mZZJpnr6IUt69B7FkUnkRXpkODn+oEIUxqQQHCwJ7AvHPHHeCSXS5GEB1MPKYF3kiZWO6NW+gUkI
elPnFZjMWoeddBgP8GoU+zokKru9b4ukU5pikIDBFkIwCV5a3BQ9MvWw8PrgYBZO6H7rmZ3N76w0
Kpt7M6Otu8tQHtE7pNItdH/6ekCJ7PYvWNlLEiQJF+X80FhcBNqqJozQSTrloAeD9V/Q2Im2H3Oj
+hRYcVluOKGVnaSQxjJVwKkA0BYJvRrOTAcJlUgiLUcALkWM4o5wJPo96YbBg6usmasNiOPbb8zF
IA8kgAFozNDZ9XYWWQpHkCv7/UPu7PR8Fvtq0LvjzGjMJ85stxdhE0ElUoUby11alkQpL7dEdg2Z
qF/EaSKwEYoC53LO0XaYT1JU4kfsGe0HZraYrkP1svV2tp435ySN4Ex8387K9rccj6atx+QiWIjr
dTeJEzoBQqFnNXfdZocEZf0voibGoaetuuFf5Z/1OtR+sQUIGI12mhfIjl7bgnCtpagQ9eew7fXo
0PRQh8AkPNX3mRHrYu/VaZJ8du1wuBdJETqPhAxeeLq94KWT50eAZgKzhgMkVV3GqUakZGnqJcOZ
KYfyLvD08NlLJvdzUrXeM8AQcbRy3ft82+jySGOJqXfyN3m45NTM9coFv2Z2KqBEUQ1e8xez2hRz
jh6jTuKgJNosfha4keh95XYqYtdW5a965aLcNDJ0iJqH89Akc/pdm53M2g+AHa2/TJvZ3h1p9fD1
9kqXnkLaBEICb4HsEpOoXttUldLq9TabzoXSzu4BrqG+3yONlmq+G7fDln7CyocFukK096IzRrZ/
ba6vqGkWgzedkWCzT70lwm+pybvdT3pU7bopibdCpLfnBwg0rQRYBG2isaUzVjTVq90ons/ajKfw
LU2A1qpbod2roarYdz3PwQcBNcBGj2EJdJC7SUAG2pKkB5zUstePZEJjBfE0nEWoKd/cJug6P85j
R9s3c/FJd2uH8TKAgZ+CNrCTY2NG2rdAgcHlHuCg2BKkfOu1iNzwHBrM6pRBlyMEXm+Ksuij8Vwn
Xfg3w8HhQ1qqv7qhVL5wqZyPkB4nn3mutipMb52IDBllxxEeF6kQc73jc9Llba3UwzkYi/Gox0a4
D8Exfwcxpj0WUZQ8D/S2n8xgbj8qmg2/1+0Dvrpw4LVQ3eHK4Ja4th/0gIYth22grtV/gWLea2DO
7eGygN/CnndRGGffa6POfoElLL/fNr5y+GjT0TIgQgfnvqS7imDL7IKRxWfRrBzQn0mfGm/Umfme
erEfLNGiA6g2G6n9qlWSOEnWIxHvizdihKMIugdnOEdlFB8m05nODnoEe11Nq4aityhO+MwtCbAl
Sk8eeOi6JbW1KZ+oNwVoTY0sgZAisAQo+yc5AgeKKi6h6oy8T3kwxoe+HMOjlVofFRn5aSjRnf7g
g4Md4MkijyUxut5tWmF4Tajvz0oU9D89GK6iSI2ovNPi+xxEcf1ZKJF3vG1Uho7X7yQLB1Qt8xAp
vLMwCgWLmDXhjjz4jX1SIOKofMgxg/9um1nbVsJK2rDQEPB5F9vKXLrknc4g5W7HBu/lTBDCqYpa
7UY9dsKd0abaxwmF4WojDlh5I2Q50ZX+DMLg5RU2p2wM0jjnFDtVdQxyEXwa6uZr0ebFxsldu6zY
seHSoVwLqvB6+0gR1U5v+/FcIaDyta2n6Ztepu6dEmb6cHScqfsY6o1H7sXI8IbDXlklbz0ja/DS
4SqXuxjMSFxSs53OOozsPhdoOOt9UjYPxqxpW+riK16R6iwOgckGalbO4qk3osydw7idzlrT6+Qg
lbGPTKHfk2IDKYrz/3TVNX7bY/LVNJLq33cfpJciOLzi0NDBQHr9lW2S+LnXnPls9sEUHIkpmSfz
46oOwt04dV70WPRxp+4dgK1bfCIrOwyzLkAYOlVSHWsRWXVGwjBiOvIcI1Kj+CjJRfOjOU8x6GWX
2kKTIDutCgVptSTui6150xfRpMVdxS0yiElWjcjp8sN3ZhoMWaOwy57bY6nwLGUfGkwKPxV6PBe7
QZmyMtrVAAWLHQRnoXpfzFpS7SlA2Dq0s0lUH0xJPv9DLbK4PqdxVu47fXDUfuPpWvErkBEDU0C5
G8DmMoKYJfdhbOjjWW2G6eKagblz1Dp5Z39b+m36scwNGdw74sDFceitTFhalE9nSguJc9BmNT+Y
BjP+zGrkSXEarU7dyN5Wjj8DIVI8nmYeibk8Ja8iXSiGqyTRp/nsURZCl7Hp+w9z4qgfCmitPwqh
hYUPZqqt71M1Ez/jRkVG5PYlWLnudCwhDgGUQQVi2UcwmblXhJWo/ISeaSI17eKvAZqANcx9fZa9
s2okvzGek7gXDBZieYsnImEEELRvrp4zu5yeKqNDNXqSxJT3RZjnW+CrlZeCfE2ylLxYWyqHockQ
ZwHEamfXCIdT4prj5xhO4e+q0al3ozv2fuel00b2sranEAMSYoMapDW7cGm8mGOp5ZF6TpDM2LWN
Zz601RT5WqXnB6BvEAYCPH5W3Lj6GBh1uPEIr60Zih0pffVSvF6YjwYnAsiraWeKkM6/eTc7j3SG
ooes0rRyR4QdlXt7klIbt8+R/HOXDoVQg8tDMeJtoddV9ChMm14725UxBDE8DnPWfWh4qWEDCFxF
mDu9cuLg922za34UTiteDxwDL+Xi0o6GWsS6wsWMlNTYw0FjfHEntdlpCrNc0Isnh2aku2hkY7Yx
crMW59F649LSYKRgv+ziWirdjmRo53NP+SredfLqtNQFGs35mnlpl/hJz2j43wKOpeiR3jmAxpT5
dtgGA+3d+mPyDtMIpOWDRBUMRIvqk1mYXKC+ms9R0SCnmSJCxuBR5E9qNeynoRH+oPbNCX5K775L
oEUJSlP1WyPawu2sJXzA8iTNoaxHA2C7dmpQ74eJa/FLCqWvf06dXf0c01HZtW0Y38XTaOwdxS5B
nXQNVfQ5nsoHT1BG0YaQG3n7eKzcBlB7JNqACiBcXGJOI17AxB109ghmsDuLytwBbzMPexggqw96
qjIjXxRRvXEJV04lEBS83AuG7y1EO7LLgu76dJ48pVUZKS6nfpdS2QkPpe0WFpzeLXqGbjBW+8TU
qBpurHvFq1ODpMdDMxqSn2W2byhU7jooEc/RpJrHKphrv3GZH3VzR3t/rCqFS2h3Q4+GHuTiBprl
2PS0/njD0PY9T23C4Bk3svIHHN6T3qJk6rdTkuYQPBhGfbq9wau3EEwB15AgjrbW4glVitJsFVVj
h7U+3vXmZH3QtDQtfRdl+YdRKes9gwjVRys3SbFHauu+VZdMht3+HWsfXAqrku+B6QJhdX3oM7Ws
NauVh97UENkrpngfVpOOPn2sbCx5JRyilEMxRdKAExXp16YMhGg6pqLUM8mW/lzbWXvQY017vr2g
lWfsysrCn4R1AyxDYEXYmfaXGLPgUji6e9QaF25GrXO/OEWQ3YOxavYGmhx/3Ta/vLhMAXNE+QNf
SJxw1NeLJBKMrdGdp3PaBN6T62T1Ja3H5C91yuOEl0T3Ch9WZXMjPlmuGn0r9H7ojJBWIH6xbP7k
9HwaHfbNMzDKGVw6SB3PN+J6OqW5qLr9ZMcVhdaq/lILt2/2WUr1a2M4ZnmU5G+Q4ScDF2TTb3yW
pw2tN6Wac57cpGfMgZ6pudeaBJRHlrbOOyFXxJ50M11Ig0ANUMlf5pqZB2E0M3zOOSTi/5bnSb3L
2yA/27M3PE8IuzJI526RvS+jhRejVHn51myzvfTLodsllVkU7jkFf7TzKncC3SWE86U00+YDvJxO
e3jvgWL0GdZfENVsL8H+9YGqq5atiyr3PAWMXKud6J6jUW3OVqe08b5R2vILbP7FvPESvD3HmH0Z
1qTkhjjowmzaWaVlZpF7DhPduteMDlVtYlDvuYs6fZ8Xk7ObAmfcckdLH8H3lWAr2RaW6gRLEE1p
ZDbc8R5nqLI7SGecyPP2uW2ilXP7s64cVgzRHgAaj0rAMo81my4QIXTf59yhAAN5enesA0u/zxk7
3nAJq6YAR+AUEOt4Q/rUlrUZe0Pinq25i57axtKZT6ur3aCH5cZhWTPFe0ZiTPfQZczy+rC0DHk5
zD1656qz6idNzYYjMCjrr6F3thTeVm4Ca5H9X4mPoMFzbYqk0IPqPvfOnRL2H5vZ4fpBwn0egjD6
1Fajd397w9ZOBhwgIMepLksUyLW9USvheHMa7ZzEqQD4P6f/BnrUb3zAtWMPjJKmLwUoiYe9tsLc
DjATorqz65Qoik9524I0cYR1XzHMG5wMKyhOvRG7W/AMuTOv0xB58CUVn8SbvJTprg07QQs6tEuN
c6ULbfbRT5weTKTO7lpL0YIdAET9lNvq9Nih1K3sAivfxLAug7+Xn4BsEXNjMPm8gbyUBWfHC239
PHS1yaSY6ZT7JiuzY5OPPaxPdlYRJSRx5s96Rn/p9v6ufXlHUh9SIAUEvRwOHnAHtWmGxtmJWmQC
x6q56wsuSKxEzZcpVly/RQh4I/lbO1TSs8pFM42/vC9gbxTKWZF2NqCN38e07f6JRVn/fXtpb2I9
viySX5SWLYmaJei73ly1KN0I2Lx+LgoveSho0hxs0SKopgj9QI/dAdqmVB/qEBH2TExzuW9jb4tI
eeUDI4Zo8ok5Y7BDSd/xqmajW9CWzbmnnUfL7M3wgHx2a+4gMMm1XT4aYyoOPf2rUN8x8cYd2d3+
CCunC4Vw6sI0vy37zchVbPRdb7eqee6GMHyKc1f7GpbCOUbQVYndNI/5L8MplL3rdltV6RVXRU1B
FvfxinIjrlfOe1K2U1qb5zhmYOAOurrO2rXM2FyMdrSq6FCLQdXDDVey4ouhg2HPwcZg1l2gf4Kw
9tQBnqLzCE3XIbDm9jNzDi6D0IZ9d/vbrjgP8hhyGTn4KYvv1wuETiGshqrSz4qRFOVRNPpg7/sm
rEwLgC30lLuIhML6OJhKEX+pEYK+L4bKq95/m+APYXP51Gz08jsjJNEQHXk60she5vkiNrOD61Tm
vHGUVvYTwgx2EtVTiOaX18mdBt1tzdg4i9gLf5cUpBp/tur2ELbu4HdRvzVQvHJ1JLifkiftOBaw
OECzCz9SqRfGuR/U+Wc2pLQB2/k57iv3BLp4eJwTL98ox60tkvui8oxLw0u8k6n3HaLAkXHOWvS0
3aE3wRuBidWszjyQGG+BwFft0eDlBJGAU/+4PkOwqhG99lClxokZ753AHBnGaoodRJzZiQCmu799
Zlf8AcUNxoUxRyXZk7/nlTtKeQmS7n84+5Imt3Gl21/ECM7DloOkmssuu1z2huGhDYAkiIEECODX
f0dvddt2XMd9m97Y3VJTBDLz5BmCLO+W0aawtQFm3LjPlPraDAidThy5jFuDZS/M52nkTgecM/9G
8vzDxQzUH/yqBqraq5HZ9Yf/jy8BMxIh6b6Ud7XKaym7hCdUfjy4qdBiaKbi+2KarE2HvZnW6QOI
I3Dy67ZUeNMuo5v/1v7+/lAwNiECDMMNkN/f7C1dg5QNL1R5twJhXwYiNnM7T4XtSJbP72a4ML2r
t7l5rbP1/6P847NB78ZCCYgICPP/fhbOBEiE8HLdHUuwrkMtgesjMWKuuigW0t4f9c5sB/gtIe0G
rvs///2F+P2+xMsOMxxUJuy94eL1788P6S4SFo35HaLNRd6GlR9ny0M5tSrOlr9cVb/fmNcPu3pN
gggLPsX1y/znDz+lqIT5WtxVK/NDPdH1NCtaXbJje0EDMr42SFd6WjO6noOx0/qXG+yPH49nDLgz
v0JQvzxrZpgsEK6U3+Hz/D0Yadik8WJ8f9AEXg9+lI/UgA7bH9UiXZtvmID/0m798WnDpPj6FHBT
/7qbauAcVlWhQjkuOP/g4+X9lh7ihjn3t4P+p0+CuBSdD6gr6N5/Oeg6iEmVtM7vIkUvSHIYvxOW
x6fcOvo/Inrgh1wZEzCgRPgIftlfrjCUW7XCT6gAVaXZ5DNcl+CkdQJrgLtnTg2yGnvEEzdv4HPG
5C7Ag/f1f3+Frxk9KH6IZPwtGoxl87QUqizu5nBkd3rZ3PuYKtNShVyn//5Rv3eu14UfGN3YmVxj
565//h8v8OznzAjbFHcRgQdaB503qNukzNZP//1zfi8LML4EogNcHFX9t5oeEFQhc6mqO8zL9JTU
7h08mS1t5zHOWjGGvwFZf3pbgJ3BdADXHxCeXw4mkaiFyuDzxtx6125bhmloP9b1UtpV/uWFuR6z
fw9d+J+DKPgKAqAI/bo5jZSsFMac6k7US/kKsfqh7xqkqvAfvna5/poe8C1v9biL/C/V70+PFRcM
DBivi3RA/f/++erdHEU8j+WdjrEyb+siqjspiqKL+DLNbSLmb//774hWCfcrVqU4I9fK8x/vi85U
WgtSl3cwKpL7pV6yRbf5vpAnq3lzDJBL/Q0r+9PTBbEGrw/abtCZfvkprbJ1Zn1UouOX6lnZ1V5o
pcqnQprlEhiJt26p2fo3XPBPNRT3GfrhDF3Fb4ExuDdnWCHiDap0LrsdrEgMrHpe7icmpz4pdu+H
A140L87E/2PwA8o2EBFwI5HagdYNxfTfTzkVSOhilNV36xiZjoYlGhin7HSoGPl5yCb8y2v0h9MC
+UQNV4KrK+5vjb9JY7ElMT4PoG5xA4JefQ9XJv7lyOrkL+juH95YvD1Xh8Drk/0N3a0chthceSBz
pcwGZNTBFnGEJCQsiYW6qPqbsOiPnwfkEe0ZvMawkvr3o5zsMpbVCABy3a2CLjlqHkPJ5bcQ++2R
z/ZvtPA/PUpgyXAmy6DIgdTt35/HKotY7siXIFiua7+5HdV4AvHTZT76G73/t1Uj2rur3eG1t4ec
Dp7X//6waeVyWxrS3MHEvDjtnEUfeD0hfHVV/jQVWnd5lM24ZStv+wS+n6StxiL5BFA2+wtt6vfj
gq9y3fhdnZmwfvnlYigZemzsQRqUK9jbQnxEP62+SOwQ2L7clInPXvNcEXGCZ8L69b9fSr/6HF/b
XIi6wMJHQAQ4ptkvVSzVNUkRO9vcLSGNIbFd1609qmb7usXMLq3Lub3JG26GaBSRaQtRIUmwaPZ8
6X1u608rsn6eqqj+2znGNfXL7QWHNTTDGE2uZws7q1/nIaKknIWO4EmZpCAIiWKesw7w2L53dCY8
a0s+xktvva/e6QKDfrtr77A9NIjFg6vUode+iBrzEcHCRTYYCh5A12QGc1W2iEL3ZQIbqBF+HsUQ
YE2Vdc7lCOSFHZXroTvx4fW657kkcomi7ijGKfMdXElTt3fT1MC4puN5uiSmczCRIqY9Ak+m0NnN
svFxCvE6f8K2S9uvJE4VO60leoQL9CsT3Vo5lcX4GplU72k78qxysIdZIk+QwlNrffxjxfUhX0pv
j6iE7yo/jg95rgl7cEh/NieK+Of4M6AF4Z8kEyu7yWQeNW/FQav6MsYeS8R2QwlIbNsoO25nAW0g
wqfSQBp+K/ViYVI9kZLclLHMkR9j6zF5LmoFxussjZUdZcSVoS2gy5JwDIzxhMI8h38Mi/1i2iQP
k7zxOoV2q/G1ZueNHIrf+1ra/IkSGPrfIVM5Z+c035YaNtEp3LdaSJ35RckmXm5WKE7dR1AzHO/W
ZNHjkDa+zGHmp/18YTWg3iFDAIZv4fZQFKdIb2M9IFoh4R3WP0QhoYWk27vDJGn4AQOhNHuIjgLx
zZABL0jXagrP9WPkIK1rbY195LMpSxp+FJGe2alGZAl92A1yE05ujuL9XUXWJZznEv7MPaT8VzVV
wiEiuAO7zRJ3A/praDq9LK5+QyKjcP9gre0SOK6XmAxvlxIOwN8RkLAK2R/74VkxHNBb551QCIfd
2iQLalnamq6E8rbKVGbSzmHHdnVIFtBsfUwNbO2Q0DxGu3hoFi/HHrlhO9vbJRMkmuBUBGer+1Cu
WK9Fwu3HJYVoCH8tLExI1mEjVFL2MIa90g8sggQNgaalz5akZ2pNwsVhn4UIZg0+aPRIsuvCvWt2
qNtph2aBqU9Qkil+m8BkJzoBLjdqGZolsvm58lMK036ZwcYZPtx5U+9Hm3h10AMa4QBmXc81Dilv
122U5e3aVBATByxJxA0M8LfmOZEsm8ouMQjQfbQjIdsPMoaZdfD2mLZkoCU329YhGhukn7xR5Qy3
5THCxdQcBx5xh70EheFyIij2db0pQrIOxRRcGNYIjNTWmaipvkZwI7ryExPxoK2fRDsm8960V7kR
f523yJlhlxK+Nw3mXADcXMv5FZhMHcE+fdzlKSgs99IuS2mZPlZYcYZ+tFue3puiVMWNryuMUv0i
QCA5p37k6svIsSS4XXlZh5djscrRLvKbSdrpCDP5IZk2oPXEycga9LOTikPcpVFcbmfI71ewnqJK
IL0mhBCPuKtqQ+RlilVlbiANm5YHF2+pf94Kv20H2K5kbO6cJkVouZiq/McsUkSHt/F02KllWRNd
6ai2iscfY84j/zWTQupXOH86eathazi/J4zAzwVSHAKvLaBOOXB32H+1qgl58zzq2MS3FIrKcDdF
5ZamN1T4apTtJrA86FOyw2HjxIsSfAmYF/PyC81URL4zY3UBhhBWlwNNzWTOs5SxOqXGpuQWP66W
3yWsJvQDsnYjH7dlPsc4C/BAosc3Q9Y5nCANq6elTUxh7YUcMKRAman35Dvw/ZiQFmaPsX8fjRp/
KavZOF906uFvNwOtI09yU8Y+JlRF9iaWG3eveEGqsssOp0xX6nyTZ1smTl1oamN68btMlttp1c5+
86KqpnCnd4LVU2mXZLrZd3Egx9YzaXFJyQgLoZRolny1IDBsN1OtVnNyezy6r6tEQelqkJHgrVqK
+mqBmRF9Nao+ZL1tr6EROWx+R5VDuRETmsdfIAuVxe1Kvff7aXEwm3qDBxTsH44aRSE5oexwc25k
2cgNYVvQQw4Ugou96mSYJtFN43HIC2qgUh9gjCG2NzDlYi+G0sDV+IvzeH1QLNy2VhhywF+STyni
7P3NXIOC9liVFNgm5PewEMfe161NByvRUtzw2LDoBp9dlS/h8Af7SAlO9U2MCdVdZJQyUMyLQnjW
LnnD7u1ejjsm061evhZlVB53BnuQq2HuPvviFRuAeXnzizzKFGmyODMXXoCqIFA05y05z6rw5mg9
MO3ybED52d8DY85Fj45dAJvUspClbEFTw7TSKBAFnz1w7XVYpxrEg5YXXNTIHRUMYUkSXfSDmpAL
Psy2jrK9BWOZsJ5Dch11a1SXm2l3hza0NTAWERfqjUaxUKDvdvhtU1hwcJaXF4IkkdBek1Cau2aN
BR1muI7Rz0UpGn+blU7nx+AyXh23IL7XzWez2Yi9J7ZJDcxPN6Ozi9bV2LRu26EoahdVylT1Mc4p
otuRE/HRxGAM35uQj9HZhpUxOoAxzCoJn8iSha/zdsjl56ZVjG8ogHQ3z4iFUeFVTDSfp05iYg6d
zzmS3zqX7/hNkWHWuKewN5k/IYcE26VvWRSsyjvUSTe+jLAtOCEGRe2gl22OnlfoEtNHwjwVd9id
QeDaQ/MxwqcnuT6RBQzKH7iVVjfsgi89fA0gyvRpgG/0GsKinicV4afyB5ILO9Br4qKNZFP8XOjM
XiqtqUXlRhzSrTF2Q39GnLmbnR+/K7ZhCx8hNU8NnlaR7JBFXHwuprpmj1Ku9XxetlqvZ7POaMBj
eGBA5wwPnxOEnYj1M3JMgYcigLXBdzXJ+njosajwaaA7n73YxqSVdrc/WG3g7VzXhH3R2UhedeZj
0BpJZZMT42Z5yTIyFk9uCcc0gARi4Koz77FozhC75PPJ+EqZezdzTS5JZMDcVAxl9JYv6/Hismx0
z0rVUfN5XOeEtdAMl+9zAMjR+wheksd3xRGOkYjEZh3avvHZhwI/p8tskdzFMTc/Zgjg5m7JZf6y
7SJ7RgByyNtmTRt1Bw/BufdXIdBNLGI4c8jK7VPPk71EJwxnTLR2CIh0nSc+EWfctqS4yHRzOUJh
s+1FYgvAUBTwmP7RIle6qxK4y/Z1ORrSi1zSl9HiheySKuIvTCj5Y67rfTynjRH+S+BVtvzwAS6f
na/mEm8zlUnseth/IrGHHthcfkGDaZp30azE8bqncJgDc5c4fgmwzYFVJo8mfo8+SQLJ3mY0MxrF
XKFfH1X1DuWNxbcHlpN539Q+Ny3sfOv4xPC6Bt5mZKp+juBuYThrMB6eCbgr8qwmdMvd4cU4gxNg
c/OcaqwQ700ij+Mtj7C2aqUwxzogfoI0l1lgaYAmKhBynkxJsqJXPC3x+hSZq4Y9pxWCszwCepoE
1+C9tSZm5yQnUcnQ3jWlaI0t4vfLvLh/pnjlti/wTT7MWdTsA0pYnrZlba1/CqNPGkxROdoEpK4H
37A+wNxAdsWi1NzP3sLfHutlTvtJJcidjmpSyYuAvrz5jPLJi2FClYrOWKa5MLYhjnXUHwKCMOyq
a76e56zexkeq54x8mitdrcMh4y07T0cei87TotAnuNaw42Hz2mCjJNdNfAVqYpYhqmaUOJLhOvus
piDSmysHkEGkcLjmQrIjE5+y3JZnpDdrUH945g1v+exmOjRHyY5nTBbV0Wf7XE+gaqok3KQSwlFM
i7BMnse7WNQTwbHOpuoWNwiorm2ha11206zMiYDKb/vyaLjEE0137L5Tx8ceeTpH1UFqR9U5QKi1
t3lNZv5J6DizJx5nMvSVccb3cy1GpN0gdia+cUiOK4d00fDvnOQMOWI2F8R/CIeuYqTaLcJ3q4AT
eIwjhBaLXDBXebd/CEBRQaQAQ7s5QO3dkp2bNppKsrC7YnRVop4jm6HUHh3SEpMUwHyJfcRi6/i2
2pck70elttphJKakQgML2fm9CjaBHxeuIrj/5U7+w/Y5UxAMpt4/lBx29I+Yndf8G8UvynsDr3+8
bzbZMcORHB+1NStopokz5YsfwT7tJ2MwBDnYb73VIMnj7Okoe/N5xtxNosYFy5qUHtlNQsyub2WK
OPqO1n5eWxZvzQscD4uPiP32Xwr0snHrlIWp5Gq8rKFNSfwy4BRnuptLT+qvyIyLpy4y2LlAkboE
eInLObvJwpK/45i3AJRsSaNu/BohIkwla1a2MA7xdS+12PaWuQh2o2PdON5Hzru6E1LYJzMnoAkl
1IHZsExjut/NIve4DyARayfgk1Pvk0zTVlyDfS+OzSTrqJD5GxCPhp0Eq/esI1yuqlOw1pHDFCQ4
XFlNqxyhtTNd27XmpUecH0eZCxw62W1b47LN073+2diNfF4p7MTbKqflz1g35FsZqsC7Y4IVVdZo
meCPRv9QRFdmQrwUtkLP0UzRIJucLG0qSfF2YCH8kzrLbUeR0uG7srH8y4wUd9pJhmugB2lcYPqR
0zrehCk2yH4VYBCn2cIKMD6BqPR7ztDtIxs+T9oMXgvfChcdqp2xZHatgsPFh1JjOGlZ6sppcPNS
RWDIVcvcHVCPQnN7mFn2UbRvEe7SyrxbD66bbgSKcR9ZmN+1lptkG1TuCZzR0WRGbbb5q9F37kfT
iVRz1vJg1qRjGE5odwjdVC38FenT6mKv2xJGhOFsMYM8lTO9Us7HwtkTxPWIrUZfsN8j7QrqW5eb
8AYhMOa+Y1QB6IByMLgmsAn5YNJJiO6o8vk7xjMBlXCkvb6469m7t0jYSLpEMYY4NNtASdz4LXmu
szDDHiFu7HOU57PpmfcIWF9Bl7o/4EbzANnEgmEVFyRMC8kmf6bbVMbDiHgoCWulSJx3jju6B1tq
2roK3v8olg7uqu1CMBa3kWuwOQ3NCk/VrdTpz4ghZrlLNtiodHjLFt1ZeLy+z/HNkgFcL0KHPfYu
9JR5WOrNAC2qdmaGf5Br6o62dhLVgW5o6HtSsuQ7z2JneyOSZOonAI/4LmQqUZpBpHo2mUNa1lpG
9KtI93WGrHeOoxYDLdjuhVmOHh3lTk4Bw8kDqFZAQWFvW2Cgc1A8DDCvKi1cWmdIRupqLz8dAkP2
XhNHMPeW+yv25GvRZkXIUtzOIXPwyovBrzwmUANHt8GqrNl2/MDTVqPBqQPFTJBkkxnxjK8dXIoE
AdqLvfxRRVeJKk8969K5Ukjo8Dg3cfI6062+TrbFN8mm5Iub66NvtIetTjyu06OxAFtwm4z1B0W8
ZiedlSi4FIwf1SrwboCBiJC9waw0WSClKCTGcmAHFxyzNcNFqRLebsfmsnbKVF71axo8wX/74APM
mSRU/hmc6loQl+jRJ4GIBU8HZaLdXJKM0MHxHJre1ZfoQSskTlwJ9eXRjmq20KGSxKq2klNKYCAo
OO+TtY4fS7btMYpzDHNIUKabtCPl1PzIM8GgZcPF98ZSWrC2HCt4Llbainfof3bYVWdI92x9iUzi
NkU3cLwDeXEEQcDjaymcXNVle7bARXT3EZoeKdXRVWxx+VM5gtGLJ5KkJ6j7gXAlPC7GvmAr+4aO
IYXyRpnoxyG2uRjcosuXFUWZd8JQifk6runPeNrFPgB+8l94KozoucHU1u4UyrQuIPtkewFxmfAn
Wu1uexRxpm4rW7IXNunatIIm04NBkV5PoQbN93bZFb7kaqpEYLtgRjmQlY+I2Tz2qZucXAo09xk2
jzn6+MsMMLHqYLgOHR4E4eXY4t0KouMAJOgJdLZFnHLgTv4E/BBDi0Dwaoscz4C6LuxIuxx20XtH
Cmh4BzQXerpbgDOzIcZGpfkQ2zAC1yyPBYMibJj9EbF6UPC7xMwvdz4PqYmndyWL8vgmxYk5Oghj
V/N9iWIwo8Wic3OfKED8N6OBBuEysoCQ0Aa9gOwReatfZBYmwC5waQLJYk0VUGFMyXun/FZhRpdp
/uCxTU9at8LjAVzrskjPxG3IgvDWUPyVvcrJDXoRF3c1j4Jr4wwOGR0Wptg1JSvCky7SwSGuq1kB
nc5Oc/zpYg4rkTZ0eP4QRWHde5vnOMEpIq7iSzyBBMi0LOczrNCnCWsQcI46SB7jpsNEblmLBTvd
zlyZFeNXo4/irSqmyp6qDXhQt+xm4i3g0H3/LpkrsFCIMHt2E6kr3q91AQ/NNtQrq/ECxCK5wsH/
r2ky4UPATDO/q0N6vIK+xmQnZYmPWnfEYDzQCej6eSUmetmB8Kat0lwzbKCsqERnQ5RAjCXG8mee
ShS4Fe4vvFWswQi8Iuka5x7Unmg4MBW5LqRbeiObXanzCtrFKwHnkneWQM6t0kKE01gY/arnZt5b
jzdt6hfMexzeI1joDKj0gAwzsdFqyCtePXHkveAA02OPT3O54LbDdS+HqmHR3GG14N+nKqrfYhLV
021NgkmeU6U4+psUzdsAdfKmW1QVlT1cUVuFAEAfwk0FQtZ7Bs3G1h8bBWV05jiUpyRY2I3jSJuj
ayhm3xuIUMZnFe9EDUYWyXvU3Ib0I4/Xt+0whWrD1bbljiEBNB+ArmL0aY4se78ALWWtRELwt7lC
Ygbya3AJQEBtJOAIRvCHRNI060yZqxvkLQbTkZybn/jto3+MaVbZzugHfsLvEsPNKqawtLHOHXYR
irCrbxR2CKdmWsg07LNtyDCth6i7pdqW7yILchskHE9Qf4O3j2Ivsm/5dfBpt4Dx4YxhgBMsihdx
u9aYtXtf03TsD2nNZ8ZF+bXEPvDnmDDxlTQRHAHHMdJJG4c8dQOKC7qqaeMAwzYOQ5b7GYlLAyIC
N9HPwAPw/4yprpXF7J8Wu2ne7ZMv3uG3rTwOc76+5qoSMxxP6NXZltrilWPYSbpaBpOjfS0r0+G7
cXEi82qBG241ytcIk461FXmgbjC4oR+up/IjDLBG3dVQm/FhxCojnEoAPS/KVVeXhOL4qJEi5Ho2
86AuPnXmBTyWlfa53sOz2lDhhnoVJtwxgMJ+wJiFn4vBwKHpuI2wCkqRj0fw2G0+dSWcEHS3jyo7
OgmIZB00snz2tjFgkrWFWyhGNRgU4znTtWRd2PPwyM2V7sXR+zr8qFOjABVsrOorrep+WixMd0oY
MJ6AJaTklMeb+56gppcD8ZzcWNiEzf3qsBzBYm6DJ84xUqAfUy7oyeQrnuAK31rRCsXoixElMHW8
u+ubSJxDr3SUx9xxmDzKdjdifQ6KKdXD03v6iFV7zDpsucM/o8Vg1JNl0UUnZ1a/OKFUdVZBjV8a
ES23R6R3c0/KnN6wgm4l2vvk+DgVx552E5gVDqulffU9dEVI394ZnW7moKrmVI8waO4KbI4iTHY7
vQXWcuxtgdXtrcrBEW9THfTR2Xijd2AhzbpbynSU/YxCc4tpWMFxoNLZ3vMNmS+d9iCcdEpLekXd
GhFDQwBcExCqFVjlzuQaEqIC+bjBqEkNBfZO6MfQiU39TKL9Bf20sK3NkGfZHnROIfiG5PxnNtaQ
CM+pCA/4Hw/0oSgietwybzHqp7wgX2v4MEWttgChu2ss7wMCqyfc3YjM/ix9DQS9Zg7BZ5NazFvQ
Phpbz2s1dgbYhD8RiOdeYweNZ4yt3OeRltHHnMTjV+QGbDX6nhlYtQ8NhLqAX+cWCmER3+qMCMRQ
JrS4y9CT2i7L/foxaDL+dLiBfYshen7KoSPNWuD+wrQORqtJR+Ik+jy5CB7nc4MRsAONOkxDhHQ0
7Pcy4dKWj2u9dNxEV4LenAJ+mmUDjyNb4kXsDwsV4ZDvgaHV87Io29JIuPOIhlSsh4TcbH2d1Vgm
YjTG+XCTPrAZiYqVt5A8KdsfusAsEGvqs9vCqCjprNmAEMncrs8VUrSguHU7sr1gI8Z/TK5ZwUka
uXurrDzIyRdNZHvgRXa8iYhe08cI5NHlREqAvSjXrLqHMfaRAsLh7C0x8DBE45sKDrQAcyLyFZS3
pyRfEki7yhiVUtoEZ6NSXqHv9I59yiRev1NF6a5aEVb6T63qADPxZGf4z5KK5n2EdSn+fZ4e9YVh
oqlPpqBA0FzCsnOT04WeowXLhbOWq7SPO9SkVZuuB0BA7D0s5mSNTnaAckjVHbrZiWF+wx19Au9r
PC5jshuFPiRNPkyuouEM7BqN7MbpMfcVvGvcE4MgGCdn4YBtry/6eyidNJzrl0MnKBJIFF9w4BH7
BiSwCcfRkrI85JntWzpwmqv9JKRBqLg3tZxbIAhNfCnzpfiEOxUvJ0IiZrx9y0F8m5WmiFDg0ZRA
lq79nZz1DoTyiHbfRkCsWLtjywecnkxugovgXjfdEZdMdelE0T82GJaXdlwbmO4JINOfUpzWsXc6
RfKEcAZRXnj18E9FkvmWT1vzEkSE4wzKG9BHu4argCt301ePFQ66mhW0hYESnyaXKdE+oKsrxq8Z
b2BKm7nFhD6uInpbwX3n004pWMxJrTEngF3SLMNUHrtEWw/KBXhuMQy4Z2tZ1GGzULxCnDvZDvYF
c+iNSfO3VREHcxuV1Q8waETjHieHvsf+QpAzloYJv62rYpwfIu438gEqMxVdQDZByU9CbrH4l4n/
3DCjsBPjsFy4KxSb9k94I7a01cUO44wJnQOw+TE9JiTdlxYLv4xn08CorHDdV8zWJ3KMWHJFRfa+
0SNNB+fWCH97LlkMa2gi0KDHUKM+XAl2/vEAAMNfcQwpn9uxOVL/sKzJxF8O1PzXkaTcv8A+EI8c
llg1H7DhFd9ynW38hK+FiE5EFIzZ07ZD0fd5dsmuHkbQus35SOk21Bbd/UWsHCVRBliltLnOyy9O
ZDtspDkO3UXAcT27xIdc45cc9IXQe8/zbdjqUuNShm+MxzW4h3cx49wjMNBib9SGRNPivAK4Slq1
YqFz7yWQhzZHy7ojesnhnzOQ74ChHLZPxU2KjXr1tlQgpECx1Fj3LN2OH9SpOt2Bl06FeJk2GvEu
2ExNd4g+a7KTROJC8xxsaaPTXgorB7gocnFHa0TZtVmKFeqlCGtssWrO2N6JNT/EPWULVK/Xh3Tc
rU0oyg8HrOrdY4I3jKCXwTKveAnFhvCMAdRHraYhZxiM0UwiZ+lhdtJ/Xz1H3bIoOxddp+PrAdwJ
0iPrsAvLFlNXrTJa236cif5mLNZ+A3Zj85cAghAdkKe2NL0t/Qq98U6XR1uUnt+QyJgOcJDtVEzf
YaDWuNPmJ9Sb17Gsx64ptf62HEbf4EYr3hDdm2OiRAbnlwDNXfSYHDmG3Q0KAJyY+iuiWuVrdRSf
Zrh0wHpskR+JrVmLV0S1GTe4uPp8FuuZabK8JrvLy1Mslx1QAXVfqtw1DWrVMpofS5bMj2WMlHSw
N0Rp2lypEN2ahtWiAy8HWOikNYxrdls0/wSzY1UBNTm7EFU0SDR0AK7GkVTfVZaT/ITq3+TvReVl
eqLo1lzPJzLDejGey7awrEwvyAYLZyzNszvgXcD1csHfp6CinoBv1GsbMWq/5ynczTdQI3Df5NM+
6FpO9nSsYnenjDVpeJo4fINoAYuQARv/dYgLCks2yMeKvsZUgkVONRVfp5UCBqjN9XohxI/fsMaW
X+vJP4Fo3qz9XCEoojW6WVE8U8jr2i1awTCLVFoNmuwARzfkjps+HLs9I9841125x3xHRCxqVEuR
mRr3eHX+j6MzWY4bV6LoFyGCAzhtq1ijZtmSLG8YslvmBIITSJD8+nfq7Tqiw3apRAKZec+9mbQ7
TtdBUUjSWphlmx1eW0mzwMKJ6WXO7HgZSxy+NE1J/ZsCoXmEdHVowcIhOA88kz7d2OTDZnZ5HR+V
Kot/pHWFjLrp5j598pRc2rN4/dvmuBX2NuvK76jglxIEW2Fe8JtGO/C5ukB8m/RjFSyROrJJa/B/
9Wusv2231AybHcNkOjLF+kFybk57sN0GQIHriPu6SYbk1woB5D9Wvp5/FdswaSaNzSLOmZpUBZgz
JJZjBXpltwXCRmnTC97+2HjohQM08cnPtig79k5UDg+9UDZE7iuC7yJunf9AYvNxhxvfcV5XqiLs
O35pqx+rcrBONvEcf7MOkTcnW6r6oPUyFqfARiivA0XYPUhVfYWxcsk7yaE5JL8rgY6xjAcT1G33
yiNIA9g1S+0eHeOMdl+GVT8cLMVvn2JKas236YpphsXxuGwE5797dvExMdLsGbKlPmrJfL8OS+/y
z/UJ+DgXdH4qq5hV7XQtpqBG18F4LNwgt3sAIZ3ovQIBqdMsctmpoJKFEn7YQj5VmNH9qQjs7Dgl
q6TXpufobqbqcUy3ou7E3q3c7iNUQDQ7W8qJfJF+q+LdPOUZcEPiMx31CbpIKG4kl0EsimjcDbD+
wGA2rMtrPrjJslu6LvgWZtbj4ypmiju5kRIJisIeoJpY0r+sBjPtfpTDYtg+loPP2BhoNV21UWKX
rVU3XdW2rd7x1hkw/HJ4ikLLxH3HrSuzg1m5vXbJErF4Lu+2/oDsAPmRmCoBOZJTSeEoGKTcdixB
vFTQRTTSa4+U0bEAdbiGbbGF5wjPn0lNMOTrReW1LA4lP0xwnBcZz4g+gS52oa6Ch2Kp1EtXLMMH
DU1Gwy0c/ZpnbnDhrjFOmmxTTye66duoflLiMjRb3uxwWrfVISsH/boi4/6pljV5lJ3fWeqYofxn
KCkZOKPAtvt8QtBn0L3N3jlafWov8Lanylnnb0eU9bxbgOf8XdMnzV3VVubSM2gkgQWt61aZuixp
bpT3TdPeAB76XvOzjZq6SofeRXqrx1y5uzrMnWjvxmb5VEWzXLjvtzsWfDpom7LIVcrp9JJvDv+F
dGKxVAs3TlWsVmKYbcEXH2UOOFvotjbYIX+sycHEcrh6lbLvkpT4YN9mWbscSruq64Iy115JHFWS
RG4xBZga++rZy209382sS/xXajDKHa58smk9BDCf5cbu8L56bXgccflAE3gkax41FfUt6KqsaE1E
P0aMTOpM7cyWUIx7S9m9BXHVfHMeAoDUuSqendgpDrerfkvjyY+z7xgk8BjHGUJr5QYKWqTPhveM
FAzEWArj+BQkWaDSutGcBdzkhBR6BQARL42SXGjLyh2xyMFOrG3AHQuMkdvjDLN/n2wL9wvTajXu
STveygOIB7KxaGejXuvK1Z+yYUKxt9Jt/P9nrqn7qM0bVC1v6ro1LQuvQESDrzyg/Rh1Gvk5QU5N
EDQ7pk1ao9/zGB+CoSi7VIW9RF/wK5qGZSMF+9TTRuhHk0yOvWQMixBJWZ7a92v1OiKX1wdT5JX6
obIaP1PFx6V2aPgRWU6EAMISUkeeTZmZml8EaZdXdtG0Zh9stWS+KKAU7secVinl/svd00bsHN12
YAXIQqM95n2hUM65Brqn919JrNkbj7icnamUnlIVGfPfUtd5xoeOWQjKmB9cd6L5+RNGbeGlSMRB
sYck9J29crLoKwgWwhgWhOt0yXvM9m2dFMeIReT3StrhL9+q+Ha6tesOPU2oc/Z1FCGdgVCiTmU5
RWhUecMEYVi14x8Qazp2AHLvgb3u28+R16ndl5mY71Zq8eXg6sr5Q665vV/J2ypOVjjxq8VsInee
UtNwDqeNajZoTO3teVEqhWmXtMK938wEYxkoUiZZfdZSKLTENNEgZNH7FqyMbYw3+8lZdlmXPY9K
5uVlBegI95GcbUNqVeRPrA8sA+9Yis7hApjYJpr2G7m6qOYqcU5rGKLxDa4aHzfigvp97WZjyxMK
nR/sMieyyAVDkswnmS1LdrbeAPFkKhZQB11MQVJXceVfaIKwsk287cGes9IKjOyM/46bqvxHckMB
RFyvK93UGTeGqwxjp2iXB4vTUYvrpfgoyjIWvzcaqPzUMhRTe57QdnZZvdZpe+GCDOYURpV53gJ6
FKUsnYXIlmRTRccpYua5tzYI7dmS99Psw9rbuLKh5HKe6Y7rpA0b5ysBav2uAuMpPkI2BieXJiS6
/Unu5mrldfyBllpN+0FkMX+yzzmpAW2c1zIPLYAyFqhqJwXayhKNza8qgy17IDY3L46+1ctHXZuh
3NuyCv2jpDdDpmEn8XSapmHhCEii2r2Mgvv6VJck7t6zw64TR/qviM2yyFnRiRqLKWbFEM8542ER
Iu3tPNz5ZmKpg844B+K45usVov9vVmE4neLSZJIKpKw3Dhwhh/tw4Ze3b/pyfjENNCdzoWDwd8lw
w+wFsq4+BtlW5U+b8k2ShpMvp2PIHRH986IuescSmy3HBQ0zulZJPP7xea+ZfzQeE7kuZDnWzmFg
S05ek0OrbINu9hRPw4PbOdVd5Y7yWIvZPiRd4RIuwJXw2LLJ4A1EkjX3m8LSABQYj/7DBPpg6Zt9
/6WL5Jbvh57s0itLWOXPYOiTp0b2a52i9TfsbJwD/QMToN/c5eAfM7PlwkEfizNxnpKesUq4tJ5z
iJAc6Wlk9b5OudnemqoN6/PGT/yIJbQmyC0EiDmJ2uvu8QOBuvQzDokbJ1L1XNs4dbnUwzxMoTxt
vpPWSGrdLaAxjvwRu7mQRHNAJsoGJSnJDFM0olD3hKLm/0iITNZThOdoTatkG/5CxcICF8y2DdKG
3I4WL/bBLYvsShyu6Q6zv5Rv6xjyrN3UzNd1zenbEVVv+HheGGdv5rL8XARj313IPQzomv1WzRjd
I1QvL6Ao6394oiJ8Boy5mdAAuZJeUtRNez+XEu5F21kepjKo3qfOZQxjuQlTB+h23XUoO69wMtPf
ZYacpDGoomc/vC3K1gURZbeZfnc35Ut8HYs2+dkiGT+yGUZ9j8lENzUSnXKt+jp4Lr15fmoHd/rl
dH5C0ZHM9qnnwzHo7wL1UfUU9ZsJpmVnukF+NxtvKtgWWW91HjR3Tb851F3Y8FKZOMtD3zhIidwl
TRCxVXbYmnD7604M3rv5BueboPllYrqftVLUNQrJy8tDZ9/HcjncBseHcgr7Y73o7rS5kf7uFuVf
TBaEl3Fy9Nvoju5dLkeBjCppiQLdFWnSIvUFo/cAQDkd6KPtC+jpf4Wec74PPoyuSCYSyqWyIJkJ
kqXJtrMqki/8d0R8VDf9qetPTtSZJzi48O32Qp9qD0lPLHxsu8nyrP3cnGId3+cdA3BPrnJHlC8C
c9CrT0De5BHt95gk6kWr2EPe5K7dt4k8VvM63uVkPWhn+g2h8N1MFhRBr3ctiOKO/8vaUT9c7sdu
bH9mA8GZ+7KDxLFvZSdor0j7nPYm7uY2hZQL3+LbDqxDEI3+XtNrPgRFGMGId2b4Lww3LzzWrooe
tlH1FzuGY87od+gh4eMWeKScH/Gt83QzM4D2jvU0Hrd2bqdDUdUrYTadG+3DuA5+GW8TLxsG0Pch
xhRStPnw1Aqd/2fhxSmtSHH4ChvpfEw0FL/FIORPLRr3CTW7fXZG1Vz7XNgxdYraP+bcFfduOzeH
hEH0Hao+VfK0es2/FswS0KZdil0su/AwQQ6hv3vJ42qCG2k0mwNzVvXbrWGjdipxq6tCLz7FMNII
ZqStv4d6jb8Mt/7VQy79lzQQR9Gji07Sw/JPzKypc/ojpMTyQGqlfstdQxUf9/0dozJs602+dT+8
zDhfAc6TA2UA4u3cM69LNu9TDBJUdKu9wzQO8i3mXTnXdi6RM2YGmWX9I+fefnYjn79KDJH3p0xu
poslyOH9gvXKmatQDz09gronpXtEXIvek3xr7imRWeHL2RU9u7VUH1zOEdJd5l0dQegnEMSateyk
K53TYmN152jIbMAhoZFX3Gb540tRvCwhvhxVVuIx0vXyulWDt+z8sfeOc+eVv8Wc+Z+lHfoFw8Ww
XijWxIx1RGY/yA5oPhfifICGXVl+D0Xm8/fnWclopJ+93wwEzCuGpA5aZQ155pZW8fdUCOTPEOAs
EaDGzpOL20jBLDLBwMQxQmjNGufYBmbL+5a3+GM63ZQH2/b+AzBld2fAI+88AI6difT2tJAbVuzB
81yRBlYDQsYFR52ijzwwKmyfk65eUfSZIL5l+Vi+1IjeoKWOWBg3523+e1ozPeG3AiEym2j/K6Yx
T0fQuHgXmiChaQhKtlK4VbH2EIMyeEgoIx87YbAlhfi//qKrQCD6Mt7eWp3g6U9weGEcC29OrCtY
6Dh/OduCEL6bNq/oz1QirnzxjVN6V1owxkNbIsT03Ta9dXYM1px3v+jHEFYcG/tnNkPAn+s+t83f
oeh09cTR5fv3tVobhy4vzoYDzcoW7ONJ1D/BHwMFkVJrtzkAl7B5uR9Vt9FB6dAlfmjrhrzYL5uu
g5afyNbeFY9HvV5oMAz03m0VJ0afpY0t14Fs4ehpMUUTvw79qsybCAsguz2yfbkdy6jPomfD0nPv
IW8gog9BkMcXjDDbf2Ril82+WJupOBc0AO2zbqgUjsBAy+Ici8Ft4u2xFWEfdceR5qLKT2PEgK7c
xf3czTjwkm4tf/Q9MO7MZWe2+FOjN4T0RWjvGBr8bl0xKQRgyuPJH4A4SkxzG4tD2xWp4QAXG0Mt
mC3rMQkLyAnnXrVAiyyaQ4GhmW2dyhs7kG60pH6/QNYteerbsHAfNcJSfPaa0WR8k2g3/V/ONI/Z
qd16dzYXL2NDx0czbrM4QZ6VZtrFM+iuT72eTWzJcuIxXkc2j9EiO8coLm3+cxIR93A8kTL5CAUz
TIwwRt+p2QWKY+AtdNWkLzPGuggNhDL7KiEEEjrYxdq9zL2MuHMFh3kogfzq+0JGJkv5ucvRQTTz
4uUXv4sC6j60y9eEv9b5uQ4cjL/HyGkW2gFWZdPm5GPeOJ/kYXsEzWwUqvVLOBl3eOwQcL0LzunW
OxGYMQDGywEthmeg7vBBLaopH8MOCQ8GcnT8g0SpiU6qzbT5F4a6HhFmAI5/YGLI9EfrTy6ys/U8
BiL+0lOezmXnlo9Lg+mVOTkrZbx9ie8oO21LuCCq0ZNxU/iOMNS5DbBpmsekG905gBrZhr0j9suj
8PzS/1WYMhIPCJwrv95hFOP6mKFoxT8xsuAncHTREm+7tUn1rCCFI7BH7WdnzJNRtiNMft0uzYof
72lMyjFD3I982olN8I8WO76tOD+LeFoXgCdnNMZLZ78DQmbS2AbVE9s7OIC32AGh0GEXMPNhY9kw
PIliZvSxy0Vf58neoFMEwYmfMInOrhPVkMk4kSd1wbo+oRZHA9L5LrRtnhPkRMcc/HJUPLlfsgoz
TCHW4FE54CTuMiROzE+3qKBsSKZTm1P0HDo+ouemyozSnPyVnZr+hbM8pqqeyoHZkPY63//dOYJn
JBpr4Qk2QEf02juBV6ufycrKqFfx1QTLfTYzqd1xsok2zfh9RhO03234sfeF7uAvGMFn7nvltH7/
HEAIVU+ZG6OD98qo4d8UBYG+UmdGA+6kAlQbHkhW+dU1BLmfECeM+AIyyYZ/Q98G40V7DGgPUL1F
xkObr/1piibb3JOsIBKm61XSnU2/6PlO6CzLUjcCAN0nVvryNy5TWR2Izbf2uYJfEseRCSAeVo3t
erdGMSMx3Mco1oWmCWf6l/fbQeReF/KUeqTspE5dWC91K8XDf4yZcOcf1Iim1+jdYvGda5D05WSP
XCcegsFQRqW4Y7HtHHMMsPoBIbsmVZ3rItTw7BQ5i1X0cnoa7qSckw6RdTSVTPtIitUwHTGr+0Ms
yA2oSjThP8INXwiwrevPD6JedXQKFBrQm10aNrRhZOD/3+RgOIJlwOd1Z8GC5huGvFZ7lgL2/Sfu
4spe8tb1A445XKwtSXRBhZkh6Ux1WPlSpvWcBeTW/mj7FjnB81tZ3bVZ58AF+7nDxP8QMwXun0xU
VdXvzq1y3lV6e29TaRthjc2OFDyNZ45T5bZdd9HYiprhpPhK1u49NMznPx28Kt7KUJb3/rmNg1GF
b17m42feFSxjCFO3nOKSDirvVXzVXa7/zRwlyV6ouUqOQW5mDMuw+M52yha/tvdEkmN93eig5udo
bbm3S3JoXiI7uzRAft0se6uI8eHNGH1v/NOStO7iTgwQFcJj2bIz5GlK2qFu9kxARXUfBbWQn9HW
svuTpUaTPuouYIHDruMsLhzs6VjuLn0ok+y+iUKXGYRihZ68CrzW6uBzYHLSwjEmdysD//YCqjAh
WPeebh96r6vra8QVi3hjETfaHdiATXiYNuseQ80k9qz8hc2K+GH8If/wRZ23Z2aSifDOs7t2vvs2
sBF+/VtEflt86JrkLh/+tFpCs0Nn3EboJXZV6d081iE0UGVgghY2MhSHYGae4NE22tFcRz9hMHWw
bG/q7rVxMdiQiVRH434kE7V80THCtN6peGmBjJEA1W4VQ5l8DYQEjjnDeFGUBWGBZGQf5VBJ6x0I
6A/9+SkOJr1dcFR3+g9+CAQOfgpfvHQdU857NwaeLtJO5PRnjV2m7BWjtmHBgGVKke3wBgM0tx67
sO94vvwaiWjLgxxzaCaW00DF+l+whb25SpMRPiHmcEIhifqk+7E5RTL8KgQYgeRcq5PuigBkBCNI
BLF2wO0hM/qamu+pSIvYIm9S6/Thfsnjuj7RnHfYHlTQqL+K4LDiOSTkovkHJdkX/3x72+HJKnni
yCHagddWSrTS6TFq9QGeTTyDfiq8vAkYv5Zz/o6nQVWXCSy1fQrhD4oX5eKzOm6VjPTFrpWhBtpI
fFIXv6SWWnYRLkIsnfEWOEjGoHVfszZcSkTrGWqe2Y5dMx9VZ0SFV9wk63wqAsfN27Sa0QbO2DYR
4bPblrY7Z6pDfeibwf1etVL1C1h+MM4wqbx71wZ+61p5DEYpzbH//mqnJM7+QqVPVuzUBEGd9lBg
UZyGWRd1f5ylzrb1vOZ5NL0HmvwKvSs8gpx2OSklZLqg4TC4j+e8DojuDWL6q8Vbwijtm3yejx1S
a//ZDAzXcUM67vIBYjFrzBXcP+5PH6SGm0nIsh1SLcHNHjtvjVG5VtfJTw5hYNAvsrOC2ZFbZ0du
fw7WmWE56lTcCyTF2aB2HpVX3UAxJFEfAd1ZvIvrLUN1yiiYpnMbUd5XlIBVLT43RhuQrGXpJB9y
agls2DOOzMyymyJZqf8o6XNAXeJm6VIC9NfsfvVN1JPKwXD1Fcln8vcVrDYVF5qpfs4Brtb3HOaL
jArBdZ22sQjlX+6X3jlZPGVEq2YlA+y5IACg3Pl9kPXHMim9/hGbpSgPsVk7+V8WOdE87qXTSHus
SOuqqEnglRc+YB4OXwyrWBIsSbqq9q6QTIB2OO3w3q6B8uC681KQHzDFKBjCmQ1BcqOeO5ZOZ3oM
buVy3r2JaF6A7IOprJqjGUxU/DMZxxmEaL4o+xO7dbyeOOPJMafhWXICxikQ3ZtnDCMjcCAtied2
vv6zbjqzTtqpmVpiGmZekFDPa/STnHtb3QPX4OKu5hsPMERT2ZzLdnJgTtitQTqDGWt//SlNgtEf
aSLs7rAR00KJqFqrhSIS39ZvskSG4dQH+M7OJllUa3iSO7H8IFICxe7YrSODmDWYcRWdNFVPkbJF
1XPXo7AQxac6zmlw+VXb4NQEUwg9Cbjk+fjIxiUDiG/XHGOdzTwV3PO9b+vjtBR+d5RmnpM/eFA5
sVInNoZdKHnprT87tt1+Qn/Jz066C7dYB0xU3ldTwPDvAFZKEkPgTW5x53paYPjiOa8GeBHDzCll
UZHa7k0xeOMH5efYf3gW+zU7grmq7L1yBIZPCrFoSNcJs7i68LzrMU5XqipctHPEBSpooWYT/3Rq
vBXxqRf1lEOLZtXGIiqlyQiPu2QZj309ruaH5zfGWmBSW2iJ2NBBa17qArZoPI+4wipDTNE2tU9u
xJutGeuPG49wNxC68APmXhTPG+3y+ruGSBFfAclyy586Z0HjpeVgLTfIUsdNvvha2/W0DiH8E2bJ
pcpTp+nMAl7Xx7TQDgsPtr/klWFtolibpcebGiUw4YhfRSn8XWAMDT/PYT+LfkfmhRQJaiNUNrc3
F27Y329EFo/DgfFi1Gp4hnEO/VQGC0r1WVKKV2/sUmghyaEbguW/ZMuH9S8jAMf8RagLvdcJx2r0
r5hq6307Sz/O9Q4RVCrvQUFO2/GQOXrWp94pR97v0SZzFHNJ5dYEqbu0JEjsIyBP3CzKMaU6Keb7
xDB4eNjPqOulPC1zruOXNp/d+Y5I09681rqLg8ehF5l+HZBUq199C8p1LOyWdI8O6lu484Ws2LlD
a19+BQz7s0sALs09wi3qpjNLs8u9U0hWMbpIPvJtY94fvjorNStpJ76+/Q1o2vfLvMb+cEMmVxZ0
DVwhCJytP8vmLsudTX0EgQqSVzxs+PXpk2tPp27HiXxOsip0zz0TLXmIWk6gO8Nz0Z8Ie/IhezqH
0OC4YB9Fui54zK8kdzj2Fiqw0YMExDAsHEprL/1nOJxNnkOXiKeSL8WfJnMa4gROBpnbbjh3gjUq
rzMPWBimmAai5oIM1XsbudOSSc6Ub6U4NIg1geHOhR7rU7Z1FOBebRCL4Q/5MI2a9hazJGn8ay8W
eddZVy8i3dCt/t+qLdiP4XsrfJe4f7egWnfQmb74tj7lSMcuyTBbTmCTtnwMeqw2rLXe/OKYqzEP
zkYyqiqInaC3uI7LhqkLX3o73XDUEOP1A781Z6UrdpsOBMDmvXfBea3lUW+iMRQfzYbpv8WxFj9Q
g2n3ecYltw4H7PcO/gBO1unBVH2oj0W/TEEHOZI44RelekGOGK5fWrKxCfUeSZtFmfSg0yQ+aSCC
hScaWGnZSwnKPqagljlp3SXGjbm6T5ai1DTnujb+p2A2JV/6mgPrUixIGnca9hdTIHfWTDJJ7brp
qMO4YHZY5bq6TiijFRlFG4cZm9d6ZtrEw/TFceMPJi9zEa7DaSTiavw5AIzczrfWj8L3ZqV9/yYo
Ie7eplArzFuZt0TY7TSS6TsGGofkkhB29n1uE3849qVO2k8QgZXumeLeKf/azpm7F0BHQSGHJZHX
GNrCm1/ESnIxuplbbCl4pWpe4ma6IStu71L+D/GEQ3IOlRXRLmn7rA/vi1YB0w85GMdxM9U8nVZi
XcqDJOQiIJNhgLe4r/MI128il6X50UrZJU9dvaE2WjPxs9qY6s1NWeI22V+24OvtqH0Czt5TUzFn
uipm4fUh4LtPkn295Ik85VE8fI438z+ezmQFHZl9137FkyG98cqYD4GJXo4UF+pplgbeRx3Ov99Z
LEtm8fR4HTW/h85QvW+kEVgqNmDZmsI+hOCEU8swDsJGdOJTkWVqfiJFGf2GRoweumunsbAPkAd2
u/3DjExbm+A08bRhgl26iV6HJ7cY8jo6rEnrMnTOjM9qEPBVPCyzdnw87L1n1kfuzRYRShj8HOCV
bT3OBeJ6IekJqjoYG3hhH2ygYrBVPmaJ7MUeA6gZvpZ13LoznHZb7vMyJPAgptyBLCpzSwAou2am
IIh3C7N4hJU+iZfhQRa+St6Wrk2geGUXO3LH8VX09B8e2Tw7ZmNLgPcl7vnIMa7StMTzFr9tGmc9
1soy41g7lG7F5qQhaA328baPBIayIHf1lrZOpmL5mLselcellj27msO+9dbuGeZmKoJXGiufXdVs
YY3kzypxfHtZBkXgtOX7HfECr0nEoKkq/SOheI73ohpdmpdgZeL9ZshKcH85MaLnMSOYRN3hHSa/
dXbmNs52YRFkIVEKURc/2snUzbUuxxZLaF5KtricilValicOPkn7FUjuWkDWtrcNpWjhXtXQ2gda
VeZ3m0wdX0bhulcbJ6J8wgHX0QoOLaVMqjGB6JOYOwThHTAipr40zAuEf5S6glyCBuqiwNRRDxFt
KzaCbNgOKL6MT2OYffowUYZyOJDhNCdPDHWb8sxpgwLFwE948WfbUfX+WofeY2zItwfnj/GQkRiu
X1e+TWKlXN5hWwflIn6RuTISUOTwkWm9qsuM2VSmFfdUX+3LXDPQjFi65L2qDDLJ7CNd5dunIfqC
IDh2QrXwCUDeGY+WL/U0H5IephQQsKhc70A4EJRc48zx+LyhQjHvB1JJQM7ERM5ltObA5SRRqPLs
lcY0xcMt5mY4qGFbIZdG2jD9VDMUcMrLdKvLSgoJTIA6nWbTwiTBaoZTnF9DO9P7PXY2wZ4AYR+Y
6R+dMO7IPSrPjbTSYaWWH4N1iQA7soHd1Xd0/avzvY190vus7hsKTxw9udQTC4Kmlm9029AcUvy5
2fqiusJpXgl0iUN7iTZfduqKy8RUjxhyqmNL811/M0BnwoRMBXRnsJ0SHuK500/XhhPta2fs3wVD
GPdlvtlX5hJxdHLatvyvyOFPd9sSTH7E2NUZRbPbOL78o5iS7UPyUvyXzUQ0sTGIOLEdLaV/V8tl
sP8o793nXOoSAXMqEjcNJuxJGJ5672kZmVEdlciK+iJiTx8btRY+zsxlfJndG8YBqDxHv11mqi3J
IpYIGUghQEqLQbn6MZAwqB8LbuH6z4yP03HpypNiZujkjb5945yNYn/nhG24vg/zSoWxo1Vy1bFl
NHfDUL1pexw7/Ig4FLdh3ruDO9L4yPnWEaBSsK0Z/w/0bNEDK3kLnnI4azD548gVTxRGlI/RCxeP
80epAuIbk49/tUFUtCfoZhrzmSgwj2e0paPdT7WH473A85Ux7CmR0v1m3bwUjU5/z54m8z4Ci/oJ
qOMDNhB76v0am5i1GqqFMzsHU9fX1yrWvkvaedJ4Bz2O1XRfQi72LwEr0PwPgFsjP/JGTt5TFjPM
uBPsNB3uSiADUmFU2HjDByNMGVzIw1LXbuwX5u2hThJYG2JdT0lWEJzLDyvqS6WyzACh5m3o/4HM
04OzHyqC4C4wOFF1LPwNr1boOol4HEs1M+1uVjqeHRJvvL0XddDYB8AhQiDs/9PhydUuniVoKAkT
yiTbNWlEaD4Ft2VsKBcZajJV0QX/Bvtu3AnEjXytGeQEaQ5NYe5znkDelZfaYda6UTuYstQMYZMm
Wg784pakwRIBJYGc16omqfeB3GpwL+LXmJCC5WZ6/vAZmEpos5j5vVuPQt5RRoXOXQ57N90J7E8S
LrRu6+lDBkEvrk4Clc/4PVg8qLdknIezxxA/+BJJT/wbCxMCezF1jcu0S9r6Cch00VRcflQf3GCg
YKCusZwqsd1CMl0Ijalh3MOEc6p0+ZvpagCSq2aR3SFWegmPiim1/OEReohpsMLQ2qVwIeaLpnmx
aUwXjoG0suuPRVQVE1TP+oQr5aCRj15vt/ZmygifWT0+zwfV5Lk9jEiO1bPNbOKnDjd68biq9WY+
sNXvEn/OYw6KiAPPBXc+hCpYX/sKpvreFwRw3S0ckYha9eBdFd4lSmSKDkblW4RF6oUhHe5NEpoc
/9R7OKUBzZmYPw9+nV0URx5WpAkq/om7pxx3MQdZfL7hLnJHvETn8iTEGMXkFIYYmqLSmidg2dr/
a8mTyHGKStb7CEjW9X8cndlynEgURL+ICCgoCl57V6u1L5b8QsiSzQ5FsRZfP6fnbcIRnpnuZrl1
M/OkIcQ1dT0mY9BoWQeYOKgwkxiQgEMj2Ylppl4KSfrC2HlPWy+FBKnLcZ8n4xwAod0Wxh0myBWO
EzNft94/nqcVZqSO0FzdnNMc82pwJDiWjTuPbdi67xebBqw1Rf0nWqzQ/XaJuvYThifB4VyNdXTt
NhycmIuUDQbpMIKtGiOjzqYzpYsVP3oiQKUcV9moEHJ7mzntaV3cyj4B7SA9xdm6t282w1IMiaYp
AvvQtqX/r/P99i8ZUFceYxml937CiLkv8pGpym04o3BU5kiIHbynUZkUWD58SGyr0yFl2LpRaQ4x
ekicCuDEmvv8v0FRuO6s63AoDwnC7zM2+IKwFqnhC8jAlrQ4Hm3vwOfwn4l2NV+eJ8r8VPDj1IfK
GMlOASKj3SiGFOfMv3w5FI5a8xctl/8jXIxj58SlAHYH4gDJl0MrNy57pRCxYs6+/SqcXhVPuG9H
BJG95N2gzP3Qut0bn6gPPtO67Mc/MmMFxFJ7KJuTl0+mvckqgzLatTpN9ujH8FDSuCeH4FnC76gi
bbnX0CWwnGd5PT4JLOz25LCaBl3iVWV64dJq/lB/XIWH1eTJ88gq0N/pgOl6X2OEmrgKiFqyLpBZ
tAN/ipU6pVEE94rpXbf5suUg0y0XN1NRztGw2wvqF8o/ZVMBkWKxlfQVgehGikLsXFRlTOkxPkoS
Zl01hSdQxCnAjahgLCQ9oLmR7J5msVZvUWK6erdM7Mh/O3mglxvRgQh5dN00sVcqFIWqWLd1pYA0
dB4D5tphYN0Ubo8Ct4nJ2RX7scwdHGdg4OR9isL4l32dI39GSKYfpvfy4gUdGOeHQm6+Rx8EFBut
s7hBK+Mtn3audU5sOaMfVk/VOXYgdJHCCDJNcF2pp5SzeHEI+xkYC3lPD9YyOOAaYADl0dvKgK0D
zEJ4Gt8s+YwHn1Qra8Cky4ENlCsKO+9VLbYTKn/3RlbUHBOW3pYRqwSnAZRQu/cJnJzipo0lhuLE
T1d57mJuf3R4L3pI3alpt8OCvnJmYzhVTFQaLN/UetgaNS+aHbHOQQMfsPO9wI05bVuQXx42qUi9
zBzH9MFwwfxzgKdeyQOt5YyKF9U9xGVSJ8esj9ybWlddcGFlSZ6yL6+YF45W2WvJygfGH6cFsQW6
Gh0tAiPrfVl5JL4dKgvvukZ1Dy6FyNWW+q/mZ+bCQZOdKA0P2eJRFIHA7lBSUiPcbry88UI2Ipg/
dmWjSnqLp7hXJyYBhNFpLl0sZshHdFnNq3nmaYB5d82zftnBLlrxVqI8+/HRDt163yipH4dkDqpj
eFXEQ0QbdQwX3UNojckC5LctFV2Bf2j4ocoTMkjKIZmzlrfvnF4qc440axfv3dOOHLo9YcIMLwDJ
kvr3PIZecSl74rpHprZ6oHA1TH4sCtttMnqRPg5zAd3OJ2jwkeEDRyjlzPwewvHg6Mf4RCdGyHvC
OS1AhIevqSI6c2TSXJtdWkgehazliYCnZSi4xZidg9sUbqG7X1l02S/QJ4j6f2zXNkSn3aTOKgCD
OnGpQSWGG6WYJLro1uVvqvoV5U3zplEdjwysITzB8ydvtDVyppflXop3qM2SxVp8y2lav1d9vJ7a
3hvTj8pdEzCKAiDSdMiNbQzJCpy5u3EOAVD0wvP8jfCn+B6i7oia1GETOWC7RTNyHAeMUORxv+G6
NrQnkTAtCUfz+lqx0y/D+JEvXrVABWqXcucDCIv36P5Qes0swOVwhZxd4pfmNNFVeR/ZXC07VduJ
AplsGnPvmeqRqfxZuq5DQUgiDbQHuIzn/8I0ReXBXnA0am+EUaClhqaNPzuUl3jPSo4teF5pMZ50
PRALj5J0PBM8k9F3ZME8fPCMt9kFyITZLTE+cdSUcbnJ+SpZjNQRfGj8GfmPKEOKpnmLSov+0M0P
nOGX5rWCMfevH8n7kUPWFbgBQX/hJu+bvqx3XT7jISYRZNNLgPWTdU4xg/gQNf6cGwFEHs5JXtvq
OJfxIg+2NZV9yQUFoQipcaTPHRzTDIOQSLpjZGpJslaz1t0UKxZadsHwXktWkigaJz1nC/6rCJhE
inW+OGDY4bSp5qV6CpHE9S4fRKkPSyZGAChVybszjeJ5vFt0oc+aa51smVqdY62v5Xlj07lPSVc4
0b7w5XhZu9XD971yZ99WOElJSLfdeFP4RO93qRhLDP82xwaaJB4S6IauL42xcFD9ZSF0zglqdcyl
STsyc83EwPZqQJBmRzFxkNkoKwv5ux5IWG1KFv4/vGLTx6gncX8kKlY8ObMTwD24ikXsnc1iMDOh
wTsbuB1oU7O3yN8qvCZUuFY4uZMqhK7SkSzdWa/LHg1AAv7+NKW/esrj5h05Cq/6zZ599DcYAdd7
KEZDumV7pPCXsrmDw1VJLOOxEgEm3oFI0cEjgK23kZ2c32HvDAvWCo8j3FiAcCNmP/xZ7ERA64pn
wJEU0tlGYxxh8jrnrOzRCvi2tGoA+uH5eK2gFs+/Qzar+UNVuOlIRNkBZsgjszbDY2uMIOROzqg4
Zm7IHDs6E/EDirwadISVahGz9MQGlhhwNPG6Oj+a1tfjXcekO566ck7/TAUPYTar7vKa2mn296Nd
wTflqHfdjoUQMw30bLfbVjTAnACFT2zrs2J8jdNchofan+fxMBdz953FDNrXQ/Hw3BSO1KRBHcJ1
nB98SDrYZmeyw2vwq8LUX+3L0vrlZskKLuKg4sW/4SQ/f8SpVs2uahq/2AF5mNC6tIiOzdrmBAB1
fqlTW70NICYwRTZN+RtjYVrdati3756Am3MLrsh/Quev3kHqrKh5Iu3PUTSNJMox4uB7W+1MeDJZ
Vr+6x58W/UVRTdVNAOZtPuOva7v7OJTNzdhrPKQAIuI3gtZA1KeKGDXOq0Lb+6BOidTnJRJcNk2F
v0dUGPdYCi15sG6sWOlQ+qSvmK4EMy/govhvOE21nQ8B5/npUGiJ8pAI+NsHTUFBsgU6EZ/LBCPL
jlxiOZ/KyQ9vACIOR5CFA2GDOYtxas8MJ/dkKWt3n7fWIcWt6a4g/IYJXWCvPeZ+RlPOgNeOk99q
S549pXLDAyCy9c1LCuHcZS1i1RV5bsggQgbgBk7AY89D/on+6nLJWj3F6r4Ki8R5RppCPYoWaYaz
G3Z+f7N0aWUOOcZvZ1M4cfx76RLQExUTH7DdRRC/CvsldU+kITn9xg2CyGtXRhLR3VmU/CBcXkS8
PXoME24JpXnXj8pLWizjFh9T6FuFbriqpql3OoGkDWQ8HcZPT8QcNzZJnw1vEx1g7H69wezGwVH5
c3U1B2+GJna6h9LQGXUcKsoJb4iAOvY4FK4CCzZ1GHfWruQ82/fsLrYrRjsOjvRbmcs4RU3z3UM4
eJgHTt2XxICIxXKKL59FTAAWfDP0Rdhc2PADEoNrN3W4Jlwe/rMl8bhr17V4KgNVfSd8xpe+4LBD
pp8vkqXlNL2CAx0MC8dqRf9VFsg+jHPkAS3xf/u6UazCU102u1ytkT6FFs8Wj7Uy9s5Gxeq89NZ/
l1Fe31NXDEjHw9L2nrkCAlegBGRSlpjLi2V8gvdCoLy/wzWJZp4uODgJoY9eu/Myp1Ff60w7xpm2
wSg75j1nck6Z7IZ3Gl4doWEHCiIYFB43xUAUYysCWK4bBf7mDe2WH7iwTcJzIZuW4cB0WUW7Uk4+
IOPWKT56Gc5vYMvZIWoQb+94JZLyQpWd03+GqaIcz50yc2BnUbn3AJflXeMjN6BU5sW3ddPmkpnK
FH974buGThbW0gz6EXRTSh0QrZiHgVVOkx1QuOZg7T5monBEV2p+txNW/eJtoCShfBuGtbuLUH/r
r0gGsnvEDzX/G6D0FdvKW73fTFO6OcOkNjVeiLn8o6VTPta9W2LQCwUkOVu6MUZ1b7DznZAu2SFO
NGxOhtg15inOJGKj4te+2KnIv0c/cZ0/LtFYAorKWHXgskg4y3D8qnaeUOSAkAiD09KzCriBbjMF
TysCcffBSWNp/0Flkstt5WYielLE5P0dBv6lPHttPfxMXuzq4zjHVXtLP2SFkpNL1Mlmxna26aJu
mdjd2d7dzSJkubQZpLN2L5UO6vgR/61Y+C827t+2zOPgLGQkXP6z0/jcDlUyn/u8nhQJCM/rwbvi
zX3kaFIlr5o4QrKdsKkvewMN9nnBDdiiOIz9TVywcn9p4fFSreGP8lg2PfhvxnsAS6QRCowRn7jU
QnkXAdrNN1OE35MSMToWTmWM8ZKgXRGXh96N8ITFqDPbACz0HsY4DZxjHjj+o5kpFbwkVuAPBQQ4
LltEMLaK9RwvT5lN6fBich+mrfVz+VkuxmvTbZt69bypdVLjzJZg7rCodBnBHmYCCIgm8f8GLRuD
Oxfj1S8Ae4V7TNAlFNAgMTzLmXfULsxasdIloovhR8JCQ+mLWcyAouXL3tf8zHhr+txjs7L2rdzl
BSrzJevY6wlZj8GHGrrR/xMxfN709CGwBaSUpvz2A+v3W+acllQBNwRuiGSIz2waPE71a60v+UDD
5I4UXAJWteVQtc3odUDVLHrz2QRehlzfGikJDqvuT1w2MCHMGpgcQWrA6w+9d/1xEp8DBBTo4Get
CWfcpfNo0biiMkECaDnRdP0oOKlxEm43FHgwrQHexTQwmcrh0NpMwOigbiqupSqo+geqVdjXoNum
aivL2QIu7al1NNjODWCkkloRTlntlTGIF+qEGyJhJzZimPBycHsoTzrst1TVNh0LHE+8MbCHgPf9
BpBYWQJi8TM5bgRvpX+exVQODNe03/QDpHRUcKLgSZywptu4UzI8EvIceXnzfszgREbz64zL5BvC
O3CGOJ9my8nBBQfm+hNOZ2nlcvKYjZcNaxjCnR2Ypqce9ypWwQpkyqbDMOTvQECOn1m5ghAtWVzR
rBLUYXGXrwpShiKYgKtXTu3H2qO3X91FCpbUXD9Xqx2PXDHwd0AcOE8dlpmEea3ozn4cu6QopSOA
A5dj8M+PXbYaju9Xh9yWzh/s9Zi8pImLh3HRPOMSyF2a5W9l3jFawINVBdVjrEJFvy31dWXsEXO4
pkPAhe5ifxHvWmTuS19PbbNHj8Z/XY614JeYpuWHPUn9Jsn9SQhcKDUbUfsjhTssTmBQAdqrob6F
klRqvX62ZVf9WUORAQ9Fo6Ebrw4IsSXDkLC4K8OQBTqr1Y3nR/VzNitMSNWM35aPNoXfFoTqiR8t
tNsMaEdH7C3PnYObhZo6cHv12tZlph+7WouUPGfOvgGn20B9iY3h7lIQu1Zbj9PZ69iE3SNvzgoe
oeSBTnyxocc+xHT9Xrsznvkla9dfYx3iAeTOrLOtmsLoIfcm5gQO2iM5SOHYajN6Ao8oYM0WvE5C
pu6QEHSJtlQ41x4HhIIFON5//T71Yv0CGVAo8pmYp1P0Qljycsr+XY/HEOpXd3lRqpTQ2/BaMcXx
fTOypaw+bUOrR9CODrE2SyzZpUDjoRNqAa0LnjfaXN2WR1pmmphIrSHLXrAMybcF9/MNOLuoO9sK
NXiTgbEgHptF2FtnYi6fsyhnPPAQX5+mUiArVU0SfVdkZ0GWhOR8D0qH0btna/bmFSPsMytO/hEj
67WvJu+5MZ1h1Gq/tgq0Rw9kb92LKKme8tTLvvR4BQ0SsHMODa+dbGt0z9UF/Ca5D72a+DDDA1oh
XwQvY5vEzNIqjZd2u+TXk0jdNAxJlQjbdN9Ofs/Or8g7vBRUhb1hLkVsJwJzTV7b2NxMHs6Q3YDP
4K+zOulfin+MQMiPxE0S1uuviefguI37Sn0si2MyNKc8fyMLPH9UtRQRqa9gfIhgI7nb1p9B7U0u
b61Nzkn2Je69hP1tOIIKQsHmzO8XONbZQ+BCJEZVynOh+vZXbFlqnRO+vG9chGBDYMdxwl/LTJ0V
Ltb8ULXAEPAADOO+GRP1EErrjPte1tlF1AuPZH9Jigw0h9QPU99E3zbndjkQyIidDZVJot7DikRf
nFApWEMj/tI+EHIMXfWC5jTKZfZ3UhqYqmhR3o+XKQ9DX7DI/pSPffJU1j4UjMnHdrlbQBW327Yd
ZiBUJneDajP7QnCxuHNwJmDmfMVsn2JG8KW857tEtu5pgLxB+eITkP9Jx0NDeRNHrH7Rt23BunsX
xb7lT9j0v/gJWlq3QeHxGBnh8pNtJzdNPoX9T+1d/MxJ4CZoEFu/CsxR6hD1sPmJArEyMY+VwRm7
oUCJu7dZOxgTiMxpdJvKPPrjCoPn229N92+eMB7QCNLOAz2fAxzP79UDhBJsak+b6P4KA8CMxmXV
4nljQ+1j5MfQ0YjjDMp7/KiIABiyxxQqLICIMC5RJ5PkJ6zVmlUCHoZpoPjVZdL9UNKyoj9YDpHy
BB0VRRNBDdwwQjavnC6LlhNyM3GrdjL2VNCDwGioyoyurpgItsz87is3oYn2UeZVMJW7MPujeTB9
KajByPZDG2ccsDO2dkszEFA1rCd/4liHa7Kts04N7Xk1vh/dsAfWxGtjXLV8/UaaMbhMvIjqv7Tx
WA61Qy+aawOUuZ5koLbVnCh0PMa/lYdfbMdONpXEy1BkjkI32cWvcR1vr8McgP5qIYhmyQAQ4KxM
X2zXnJXDWGUeEX8/mb+QpAOcB55ulouFZx5DihdUyfPltvWMawhE69Q9S0IWXUiyR1HtkTO5k1tO
WdHcjKsxb6Vb8Pdon7D6IV/Yh2xU5URfcQLEiqmMiMGmwXJdPs5p2VPAUiblH8XGNT6NaojeHBPN
FrthSJrGr9vxX2cDMmI1sEh+GAcSL6XQHOr3YPkic4z7rn3FtWjkZmTshVLRqJpqnNQs6m2g0PB1
BtWNl8CPe3vyFh+MdUqHjj3G5Kj1XraNW+8GNfj3SD7jwKOAtWu0Ia9VdrezZ/LhT4rK6v51sKsL
3hJ9BV6HnPdx9pfwMZ1ZuP7S+YzqXPiunm/aMqrJf0NKa6stu6y8+hqRO4d+12TEi5kpbEr6duOR
93MunG24uTBJq59pHCD+8VGc6pI3qx/DYeklanJSdPK2j3Bg0qGUJ8VmCKSmSQqIUy8eqLpnDNTw
/lf4m1mIEc4vywIHyDzbLapbBosLZ0i97LVbJQZItyj9+YFHS1b/lejc5hSwt6XnY2SpvwEalDYv
xNlb++wVoX22OFjZVC1TxA3ehsAKuVbzGQj8WoiXleV7xms8nrI3UM7x8ivri6m9uN4gxF1G8zeP
u6IIYCcQF0huR6x8tBnVxOH2KiSdRNi4/F9/KswDi4QCwJEuSrPTNHczqkoElg2r9qR/iEZj7amr
WnPL651XDXm7efphI0abkcR+hOfAJvjLxkaYt9QWjbqbSxnLnTvyf/yrGos2+CBE6qknBcqVbxtH
MltXwFh4hyjCGh94iLeM1kQ88YbSdOEe5nFMj0zjudpWs0Bn5/Ib202Nkbf/whLOHhSsEZbHxM7s
7mD0wIxMq2Xq3ghLwb1II5OM9ygCrdy3Iyv2z3HlHqn4zcD2HrA0VPkTeDEEkiAcq3c8k124GTo7
P2T9DNCoWacVhyj4VnXyK6mXWzTdTry3vV6nnSNNSDEJsjcR7jlxveIfWsHi3xgiF8NjT9+dfm/9
kMuEVQpbD4khm4v+Z0bWxU6katwYq9cr4KEjVntaMWfcOhxKGtoUYM8HJGdQj/QtB1KOXTVGn+CJ
MgoTvfmwuci84sRIPiMRZu4zKMMJ2heH3DMMGqPuRwwo/aVCrT2y+mgaTPh4F25IlsDsWT2Wkn9g
b0rEHHzPwrnJJycsXhkY8cnD4a+MO23rghzLa6RME7ySAfOhB7KGI8GHD9LZ9vAqCAySQHZBm4MM
eM2xQoRHxn33hDOiil7R/qjg8rBV5jsdWvE413lmTxLWwWWeU+81iUsCiA5hgX05NvlZNi6rNySL
FJpKXjMsxQOX/nbxp+qydNdASTginT3VDlL6eSB+Q56XtAhRg8kC48FVODg3K5bIjBSjC4rwwe9T
iiL9tZ/tPSoSTk0KvXP/d+kh2n5yTxVyj88TxwcnFckrfKywcP6mKB7fpWKjQHVbpcxU01FvWVgw
5CpCERsV8G4+C3Zc3V3TIt4TDEuGuy52YgyBLsw9RSAtJp5qUO8JIECRzmLk4AGv1J3vx90rHqfm
izOsSr5iPubXqHoWmqUQJUJKvjb/iLmZiHVZJZCQlmXJspulTbMnTNhruhugHfTbEaorsBLUgzuW
vQZdjl8pr7adKK6PI0mYa9s5tdjJIujq58Tq3jsEa805dViwrkJLmVdL3ZerHmRUy+hQxg2LAhll
CBHNtEDvSOou3gVoSlx1eT63u4n3sfMu2eiGH8PgvKUEbshStM4xULwqgoZveEMPhIjuKHRZJzY3
fstr3ZAvEoyssXaK+zZYVkLGQ5mjTpoOQS2yarkMglZqxjTI5XRuxPWoV9ILUXvXVq55s53RV3rb
6rmPBcti585ARA8eAeWXwXHkbjfHyHLHvbeC8WozeODlYMzFU3ksBhl/Zlmk/kY4iBkI1nj6Keuw
ptuhHzUEAvjtL2YIa7o2qdppcOM0yzvnWiwdNp+8S9DglKLQa84YRjqSWqeEBSbJa9pJshtPS1hC
GCRIka45ZQvHnATGl8K3YF+uSAP7EOM5hWzaoenua5un+TbEWFgcK7fLafasu+8qrtyWc7aj8U06
8eyfUoa1di/x+F+6GFV/x2LdndkpajFDVCXtjc25rB4m20kEJMAo7jsAHCB0wKk5Ak6qFutlWQvY
vJ4f6/FUh73uDtZl5443pxPVlpJXzzmVZLc5oPsFSC6gA0O4pYnRZSGoCDntElSwJ8kcCUAU1HHf
410dc65D6zT2V/B/uUzRLTlJW0HL2x0O++WGSSjI7oRo9Qcn07o/Ci+UMBD6ER57KrJ+R0pLE8oB
mHbww2Y+OIpOkA3VuXY51H1s8ps6x/IO+MSLWXhy07DkC2e1HBPkpfreY0JYb6UMJ7kfEiWutR75
VLQnIbPgMRmnQH/KnNZoukJsPx4Rc9V7QmcY8LUKuZNUdgSDDY487QS5cIaZ45IQIA0UE1UQdiHj
dpyloX4KrFfdBGGVO1Bt/X49eCzH9GM4rf3fGNsrCoa1kVff9m1qd6O4oq/ZLq27yWFXf8uyFnXD
ack3PE7Q+Om5IW/xWIlI5wePgeNaXNIWwUeHZ57w+ZI7X57vEm9D6AnqPWa80c+3E6yJ6oT6sD6v
Iu3i5ShIIwUM2ET0BT/H7CPM+6vj3OJowh5S1wmjZho6yLAg9Eh9mrI48DhxHjEwam/bDiStY8r8
yrDeR2Ggpm2ToShgrjY+J9OxGX/bPipv5YJPaxuzeo+P4eiHHbAkUD4ho6Riwt3aOjS8wUkDqBsO
096CtT/kRTA30IlRRFawAytyZpjFWF+bcCmdXxkWxFszVmrZhuBx7IHiQHpPOwfbABMlkzAco3X4
tZIJqg848SAiDyNEIuzD7RMPOPeFRpBkfTKdYsBD2mwbZqWFyFmlr8hlKWsHEEI1fNBTh6fDw0aE
IbZJ3hKMcL/REkXBb7iwwMAbJfxTW0f1g9cF7VfbXGEhawciuYtj618Kp+flP6xiAaNUtO5trT07
/qndPNZPLvnFAwOz5kxvZdi8erqW6Vmhc1dnl0XZMch9g6NiaYT7pFEPsXx4ofgKvOuVkkdipuav
lS3YEz8i5WlhHc77kCaShMlk9Nh9e16qd6tOgXrTC0lXEBKCn73YZUqCXY0bQu0WfoVyf0WnBjzi
ae48cIKyDW/6wRTPxrqTewxG+jY3EDBYsiCrgdCYhEtOh5X56CRHtOQQ3bBPEyWPyaTHqxbS++tz
kJnlh2KL8G/HSHQBApnhTxCUVR97o6b1DS8504b0luTHjDod7oznJI88cABi4VseoIj5kFo3/sCU
f/N/JciHO1tekFjgTSK+B5VS9ex25En2gMl5ctY6a5wvpyfYK4Qpo4cyy+U7WY/W/URbbaLnueE5
iZOSV6FLb/Kq5daT7jp8+svkOohGV+fDLsu6KMEMQnJ5M3MCwCBfZ9rc5HB41SsWnQASFpqo89mv
QXAL2coaeIGFR1oqLkeg46P0waW7/AH0VElWB2hVc549lc47gv7VBadfn97xE1WfJDpLOjZ6rSba
Hdr+buwheIK01dN0O3gZHXKbzK9Tbmh+8uYrZS8UfgS67wUHh6akkYuVK1Z1zkT8LCO/LxMeBK2A
Z09N7XYETuBC9g9KzECO5TeogzjiGeAm040x0dKcKoVd9xDA5TTnjAlPnlxfJncVJ8n1MdArno9e
rUtKP0gm0htOwZixNy46ZXLurtXbj1gK1vXo5lK7D6MPc7yGjYYTwKvBWJmqG5lSGz4t8ccyFvKp
8UtzvmZk1317FQiAZfiPIdyqv8KyS9tNmKQwC1MjviMA6J1JBYdocG2Upv1rOc399D04dd8M+L6M
ss9tlFXO3szL9UIXIuTowCT1moqSIujNzIX0hSDniM+rwcHfAz9M/Edvzsf4JtYc1u7qWoXnlSYL
ecFcyVYw4hYffrHEHKtjXPnOss36eIADY02/A51SDfuepQVv0+iagt1WYRAuXzZJenDEXL7LsG5j
tc5vDtxu/0FC8UJ9pk6adf9OW4cM/PXMdoep3XT37BLD/tByqMCEkVUc3PEzlsvXYJuRxaLR83cx
68Q+ymnpyG4PU0xPDs9bkm1yltMTmxTPw353tVfxysnuQV6qmg0cCzW0fDq0tkLauXmin7OvjtmE
nridqQw5u/UQUm8xDzxFy7zQ7Q5an3q4JnI5LlHHGGzCxaudx4YKMruRfk+zytCBWzy4M2lwgF/0
v+9m6aQvVH4I74zBV/ExxnSqDwaKwOvSwdPfAkxX1KUsU4b6tkwqVYc695wzxUlYVkQBj2ePEso0
pYfI67YFTZ6EcAqcTfRxFIVXW6DBqWt2KwCd8OCzdfvjxoVNkCPi/p510NWbCXx2lxLGXvk2FvB8
5D6YQOZshAbGwqJuDixgUNiBil9BZ4LayK0aQIv7nV4MxTO+nncsddvHtCCOve2SnpMCBndDDcK1
ENh68OW20eBMLqreIL+Vrsf2bSD4LR5QfF2x7cLUw/kJn/AO22F5a4Arrtu1IFdGKVpdzGd69Yq/
HlCg9JBCOrv1lclTsAd+t7w1Refgbh5i57agRCm85K6/xuc8l20FHytY/sZCj/kvHmXTUx3nqj0j
1RKV3SgEsqci9pYrmNid2SRGExZSnw5LessXzeFiRjFlEeUx5njjQICW2uphn7RZ+0EGca0e+DWb
5kyEjl42m0M/u0FDJFPAZe7bn4KRh3fGGPb1llifoJhAsMLe8aJBnnd0MtPK3dBAxECdVJKykRJb
uyZ+H228kWhVBCfXxWObt+cKdjQIH7ZhJ9XROAE6kGXWbsQKVe5XBNPnFWOgOqEShstbNSgyKD3g
hpMJTJlucbJfKyfpvWmfhxT7ThjPtfMSLSQrebwh9j2yPgienJa9wGPKN0Q7epaw4gnIrx6VU+BR
1SheX21Nw/BGz2bEWqCC5ejYOr9DthfBseAJcp7dZc5whsDevI8DOVKUwgO48Im+yqh5IDfrHkNK
bCBUto3pDzbDz/+CXJm+0pva6FNTRs5xrgfKR9wuMucyYt/4tCB3Fl+k5EewdlG45j+mcOg/BQPK
hY9A6ne/JhwbZ+V0LhWZC6H1qXPS+jKvhHI3iyl9sMaKXP02IvSsz3YEho0KFsvqoEZnAbRjaWvg
T2bAOh6fc+dQ6cBWYkJNo0ZFpg8TxLvlDMkH/noG3PMfrMMRKxO63jO/f8bni1Su9qUPiQA7wVCN
v6oqaYlTKzRDQSUxG0j0lmbP69AEx4G3DsEcepy8jbEV3FGSFuOlbtCqHl1DCIrdBfFhClDzdj93
BZhBBJCV8detBkos5z5Z98k8Q8qVrGTUJQBe+phNVNZtdZaVv4Y6KvxDRMt8Tpn6Kh9s4w3JnphS
JwkrXpnbK1LOEx4aBA52uj5uiMKLf5NBgncDR2To7luW4mqDrUb/BkGXsXlKrmDDglEOYWwiQOOE
VUE/X8ERbyMtlISneHaxEgq30E8tU5l74qAgfsl+9JCHi2g+UTfarI+LizkLCxpWbMLUq3tbaMDb
9GvoKH7OVB2Z/SoKw1p4EP/YiM4c77jyfhip5zM+UQzILs9iyCiTcf9dvc8UTtKi6J+7UI9PETgj
uXWcGfcP5jRio5aerysMu6OSaCyrH6/PMbBvmeyiA8SWIHkdoz47exAtq7/El3xwc6RfBUa+vO/g
D85s5unn9hd3Oo7gJ5b3gMOs+5N4fpefIuxOLAXJL0PI95rXKZHYZ9YgT4n/ph3Vnzvksmm4hYcR
AZInTbRfge+TVGgC+9LDAWHSijMbf1L9pwDsCDiAgE2a7J5OBcstbX28R5mjRA6lcskpXsyxkt4m
UV7861WIxSwEfDawlIkKj4zCtVqT7DpDkfqPo/NajhvXougXsQoEQZB87RyUrCy/sCTbw5wDQH79
XX3fpqbGY6mbBE7Ye+25T15sv853ZmFZvG3IoI23YqwWEhLxmT1K7prh1a/DuNkM3Vhnx3p2FESI
yCYPrNT4xWU/kaVXu428RiMIwE0fr1gGDAJWzim0Lj9U2FPCX6yYu2/6icjDU1AC+zhNg9MdG4VJ
/0gqwa0ydFi0n7uqK062R+C/XcpgxdOXuP0Vjqz9QdxTleRFUGk9LNmk4l06NCGo4gn5+w72oY8b
VcM6QGNPYsNJ9OGSkD6gYqL43KqI/2NcxJEBKmSKdnTMzjeyaLrHtBGQG2Olpuq9WOKVNZOPc/2F
vh5SqhPQMm5RSCAdk3kgTyTmTctBr41uL6ZM/eaOUs/yH0rH/w+63giwapDBMY7CELyXrpDfJrjp
uzPxgZjmFlhjMaN0PrD3cMy8VyjrIRtija0KLE0iwW3k6ARXTBj9ielGO34mYRsE+upRJi9f9Wp7
52xJ3rwfdIUTiUmjeteIWPQ2GxTJWiAMVjIXjNMMKAB12qIJJPoSDoCIen3k/UnV0UQF1L4czc7r
0JNGdoJ4nsKj6/NJ3pIMFABYMTDQY1FH0y7ngtbQjabCwetgp5trSIR71XfLIyQhqRDHRsOt78JN
vZe5F88HEAfEwiDAB8PdzCLsN2TJgiDlwp3uSK+88awQ59KbLNaB0eTl6441wtTvIrP0H7Mhwoka
Bj3angkW5oMwkNMb6NyRmEnagK+pb1gmt2iJOdYhrQl0/KRUbWLamYhE5WF8hmhFFAU9qYNrTcj2
0g9G93eCZvgGVxwDc3RF3T3wmqbrdSlm9Tt3Crp2QjmG9a7IF/E9kEPUbuO1Dd4GU9R05Vj5CSLl
JE232KerhQU/7cAeZKN+ozlOiE3IPacjUERED7YQY3g/lIYLGmqG+5aaLnpgUl1k3HlpyZy8Nuau
lg1ZUGBT5kO/Qka7L0yWPVrXhMm2a3qi9Zx8qtMLF0/xWNG2kvzoBlF4bxmz4tT2Ru+/HPjG0Q2W
Ark+yMgDUxBHXwBgWg4LGadPXGbCbFhka3dv1gwJZtrAmpMoYXicus75xM0v/4RlR5omRuXuSPpP
+a+VTvNTj2SlIUKKGcTTyeZ5DWQ2cZ984ioBDCnpoMSEr0czLBemFNvBHZGhx+7AWjf2RoJaG6a3
dzPZbXLLSw0EamxX1HybgId32SXr4k/bVgHt2bnGKQ4NgzxvW7WZp36xRS+mvSW56baCn/t4v66Q
vRGrOlV7T9FAyN9mJsDwhQemJuiQ6SVdlBeP77poKMVETooUju8I0ag781Ls6xBN+g74AUbxAZPv
PyXn8K2grCWM2abtD1xJ1CLSmmW6b00juw+Pjd8+6MvJZ2TosDgB2T5+kOABn0kjZXwUbYponWhm
FDuQtT4qop+iLc4LwBEZp73PpmoeL34VWrErpMeCpCC2+WlRDLtPQz7a8WyGLHyGaMDcQDG1iPjR
JwKGMz5z4pWg6WzIo6DLr6OYyEQMoWl4Cjs/QMojMV2eSQZHiwyDTJLsR2Lku0cP4fwgMY7Bcpm+
v7e+SZJf3hwgqWZu94nQB8GP7+Oq3DN5SlmyJ6Wqhw+/iaP1TLc2zZBFmwiSehiv4tTzSTP/JvxP
3KBJfvlM8MbyuEwBbUqK3+yMxS2pDi0Bmc0Dq67wCnjX56HTeHYgLjRgpldiasprBZnNPcb9/3Hs
NgwBkzaw70cisfbRGqv+mCmoHr8R6ctHYykKdy4JGNNW9oC7qL4WWBtbBCAp2STWtEHZb1qAA8UR
m+CMD9J3XMnlpdyS2AFv/TVLL2D6W5jhVwW+jYnx6GPhevcFMQDfFYQKfY3AysISi4JkctunMFVI
qnf8bfXicF0XLqMLZp4ey1AuRAMCKSxJOl7BDPBgZzOzfRdxzQtEBdMcjDXhLwpL1ezH1dbXdijF
vPNdhXW9WSlIPmmL0uTI1mBmFF7I4RJ5QPN2FBtetC9HPbzVy0R70KbCAB1aMv/UBMyc97KX+i8e
4YnDceL62LR1LT/yWYZX0JP5Z9iQabEhkWUiHq/X3XfTCzrqriFdgeRbFDMbnwUZHY47+k9oOWPC
8YJmCPdjP9QNnsemOHuIbKbT0jRWHRnPEBRECcni1hYIrY8ENDRfK5GdzqcQC9HqDlC8kn4mnk+E
ldqnCI8vAgunK5pvx0Glu42gHlDD6gYpIZl7DqOPtK+831Bs1+I8kh9wP8BXsRsZL+N/QC1yvVuV
h1t21Ri6T8ROGL1netZUl9msN+cC/CVUq4S+Raz38LGjdfOHP4Gb+D9p2+H0Dp2xXHHXkfaczjVW
CUyqZXpOa9f5hbm9x5MWIrm4I44hFlfq8xgl9CI74x8bMrOSM5m85Q6+JHKNLeCjuDpFETySq/EW
KDTgCBCyKQbaWzqaKr2yuV1+xRkP6Qk358LdrFMCPnufKxRJHxidA5U98rg1MJ3/giuOlM4qmVJv
j/sIFwFCVWMgYyiClwCr0blkA/NzAOjelGb7YCw1YRlgihZ7ayGwl0Ap6dfPaJ6Mf3ZEOWR/iqLA
oehUvSRrBfo+Wr4N9eNKZc+fA7N3YMNa9O4ux8/h7UmFIm5PN4qGtqKdW+FA4A4kKIr/8Q5fFYp9
+BDjnmo/+jchIx1RH3csghpFu7DxafuZ4/Rl8pF4NSPNR80aJn4hHg6bJYzGCN8mLwlCmOtSDq33
jypkzQ8zF9S/huibr3YkM/schR0wK8OCZkXYINma8ATW0QV3RX8hhCCJL203uC9jpCteS7YV7qHE
TmUuREXY/whhFn9qpkDl7YUpwz3eG80SdAzbddcLgNxoCZ3hAVqbcd7kjBMqXjKmDMwbC49GOcmQ
bDEdK6bXCr6MuI8TZtl/24J0gOOCJJHPFIqV+uQBxHuxHQA9xaeUL1/+9HoU7nnJUPMx32qtU56C
wBMF3lWp/qOJ7tDvW76iS2w1wbE7x1Uj+kjFFO6v4+cU4CHvHtkI8dCLMwAs/MQOUt745C48lJcY
syuODol4lBNJAp+PfaHagOBW1NZbHTPKnXbSAouFnALmhE2c5/hcY5PHJSTi1NH3LUhm58qdl677
JIK1voe6ofWz63bsnXG7zNlBzPzED6ijEWeZwe/P2nG0d14Dv2QmpzROrRlQl0cv4/jdIemC8oHn
NCbQbGZKD/S4gD8TjJXeZ8CxFB8py2R7ESkiPGbEfhi8VVgc4MSVfeCxIG6mT5G18rtDOxO9DpgT
4eCzILxEZpgI19V58Mw57xBothhGraAJ6ru5VeRudmuFVB+ATXQaWFIRY++O3nUCG2yPlJg0260T
hkwXsbVUOz+0yj8gMQjKDy9n9XFODSX5a5RCMNlMY5Lqe5IlEEFDlNYZ6oK80ukLI1mf5r1gUKCP
Ywe0m9FudeNSRD54VkjpAbub3Zo49KyboCPE9AWBlaoeVjBV2YFJWvxTNzBKsSwiRztUI5GY28o1
LKRokYjts0FrP511tp9pYLRzav02UPfM1LDyIaUsdj2Mkr/11CrkjDr3wLkOrutsKqzdBm2hZtC0
olUoNssssMzn02TNviLnJiLGSrX1STVrFO5BdJLPApqrxRg+E4V0SaYifCWttn1goMbCJLqp8XcA
1IeSLCCU1tw7rfcV5KS2byiiF0ChsY+AccV+QDKZEmTuhCL2f1NScM4MNfXZUS6MMTYxMgcEtyWZ
RscqUmTN4/qEfypH3zyhyA7Lt4Bh3i1HeJJXfq3F47xERLIr4gjspucB7o3Kdim/ItzrC9iBNpud
Zz3UiF+yCfIK1l9UHO9QfDV8Qew86PANogG976d8yK4xwc5Icx2VFtelNar+WjXhfd/8UH383fqy
C9zvemCjesKinkSHxhu8hzGkq8EHnibOdi4gXVy4hVaQlBSG/J2urp3nHIAVQ5u17dbxxTSiKdCE
T2AILhPQMn2YfAZjF/YV0/KdymL+vOFN4c+YdWYaGcdiB7shVQxy3CpJz1irAwcscBugDR2TWVyd
Xuhwa4kgbO90OROvGDGYY6ycqaQ2JKBxosK2AEeXbt2iDx9uuxi0THlWgZucoHxtkPsG11zGCUHi
YG4QwxMhTqeMRArq662naeY1yI82rHK1JwKHV0oPkF/AKTZ6fmH6HAIcWiJOfJgmjtnaBCUbCthI
cbc1YxL/wdcyR7/anvv4rrCr5vPR/NnoMdfTMrwSiNfnvzSqnZtmZ3JjagnCcrA0s+I818Cw4POB
68Nwny+ZBnOFU/kQ2EjSRECybxH7ZXF8bHQKsX/jWj4njBUZaNV1V1mvl6SEB6r+oP21v4T2ahc6
bYY7gbGZvgjWSw6tvaOQyweFfCGCeyWwy5TQPPb4GSsedg5bbDZZ2xwn3XXBm4oyek1WlOsBbzbe
hw4Q0IgYnP0NOynDbj8LZPDGoYtGHDux5i3rg4lMRPBbv4c5kH9TGHOojThAgZNGDJEQXwjxkTKO
JZcSHSH55KL1f9usILqaAoV4eHpP0ibjljQegCdcok9og4jz8tzae+wW7ROrBoOcKrIZAk63TReD
9cGL3gOBkEWUif2C2OmWfKJ9cVyhtr6yfma7UqO0Lo6aQQfisOT/uciQ/PCKTL0UF2VllMOk10Q0
9xX1DWvDkZjSsbfqN9oUECbs0TAeLiHTevCrnV9eo6r3Dx6jC7JdulLbHQWl5LwlkA69uc4tq7hp
Qv7FqdRCa8czwUiaSzvegtpI/mWj6EhdbGZ409Hq/Z0yoviSMs5+6IxgXaBM/AtSloAHF+P42asY
oG1IIc+dH05nBP7xwEO4p3Qk/7N03AChWQmS8K5pFJA65U1dfcosWlmkcdDLH1Ka8N8VE6x8F/RB
/ipa9WgnG5WPfW7lXRBMhd0uve8RFLMEsB2jxRHeqdNWwf9gScikHBZExhGBgvOF7n3UBzauawZl
faL4Kcslpz6tBqou0H+rqfFkVnSVoIuQBcK1r4tfQSvn7H6Sa/HHXRvl7qsKw8PEb+bQDG3p6tef
YkFZeKxWr7VbNKvkbycTneLFZSA4bOvAzduNU+gGIURdiY9+LsxH53ZBd6hC40b7Pncd79okUfzJ
MzF3R+CmfvIxl1C6t4EzMDYPgkXfVwudxi5EBUhWtG0Tsp66WC7cu7F8jUJDQl0bjev83ncGLqeJ
fHHXEHNS7aCXEA/KOMyzu8ZV6Xu9CPxYXgE7AwMSW8doZyNUeFthh6G6x3HSUOfWNVqexV3EVSw+
idUtdlSIGWEyCTRweUVF+CqwA4rnGWNWdiUlra1/M0wfgUX3KQaqhSfRxuUz/XDyCZOPkRsGLSZd
UxAnausnwsGgmFRogKvdQPgA0rtGA5fb9mnjjHdrHUztdqEbyl5mv+s5xGzgR7sI4RnuwpnhH6wz
nCoW8XHfxaXiUJ8EhrnBmfgZb8oTrCqMXeFD8YDP7pAc62bAEtuWVRsBUgfY1LLc6JKciVre4urp
WsPIss70hPzXOKGLaBxvHq1GOXhuI44pqSZmvceKnLKm7Rw8+P2TbLPOPdCPtc37UouV+C7Pa8fo
UGTxgLlcpxiXB43x+blq1cQHC24OEgXS4wkLJivuaLn0K+LGgyUzp7rvwlrruzwbOR+vbqIa4lXQ
b4czjDvOOQUMofWnI8v6afphO2X9z5i9af7epxUKZ3JQAChs3YFk213et2t9JxjhozGrmOvCDgvj
EYZUF2CZnxmsl0e35o+/pCUuKLhrLDCQ77aT71zyien1cRVVmj11JQrODWOAjv+oMiaFbJcQIoAS
fu7vRteW9itPGkkKm7MowhtEWW+jVg1XAmnU+iKAz3mXdi4hRjnuMgfnifbYbjIKUzJESalg8lDr
hSJYdbCZjoalwh+6IoNjoAhcpGeUluiruKRr0EAJLCH6K5Cil55F67SNJ0+udM1wtncu2E/wCFqY
ejc2KIt3kXSm8lnkBP/1m06ToHvfL1xciMBGKE73LCX09JxLb6jvERwsw7tv6ImZeBZJsvMdi5fQ
Q54L0EQ345/R99b0ASu9vKvdqX9F/C2qk9dJkGEai4hgjNCQabN41IdlLZkQNW4t2A9l3XiX2wk4
cmliiwKlm2+YsAZ61Fedo5nFHFSEPwXvl9lDG9UlES0UopsxhS6GQFVEYNH5YlRw9LoIrXcGn1ef
lmgdWMJRK5ZbdFwkosJvxqMUZRGZi9yDFG1sZUx7bxtJ8153EKbJ27UoCgtCWKJzMaop/HQZ5n40
6IFRwiDNuU/LPFsfnHkW1W+4I332RAwCJwF7f7MiEu/LKHiZ6N66HQAG890MDoV841OZnFDJx58o
htszCDO0+KjlBC89TdbdXHVoG8dboUa2I3OoV9YQXXCFsovbQCDJdLems649TagN5L6r3FE/pTy8
2MRKsB8PzkTQw85y7f2EPSL7o9T+lOKLZOS46d1Q5zu3bsvowhPdPflg/26hDab9Yl9S9jtf0yGA
FxmWi+X7FlvjM26+61AboOUASDte+7ZN1unkT6tb/V39cHEu/A1B9ZK5nX0i/tWKO0cK/4PKUFUl
Ec42h8EJsgHFybbNh9D9sJWyS3HkuygS1tOYCn3mjeSc/m5Tb4oJswny94wFK1lrBS8fZr4bVf2F
NWaUshSP6vEtzpOkx3cve6yV8PFK9+BToZX3LKXj+Dcv7+pByGXNj6KhSxOxo++8mfnHypCZjOup
DyrYADLPv8cCiuftrKQvyn0pbwCUwg/kToYl476pjAeUlVOWqe7F8I/lufA5hTlDmUer12Yd7SWN
crgMHXcLmTd5g2+51YDkIQf7t0etyPU3zZkaPirspheeMIO2fg7xa8lW0x4Sq65A/yaQiX9wZ/nq
FIQ5QfUpuPv2o2Sf0hI7xbeOw39xkZ91cAcPEu34h09m/AMCB/ICAWAN5kDcmByRXsStZUASVCOD
q1C9w43U5LaVs+O9odxXzdEgR3LPxQ0LRDlFptGz9nH5TGacy1MJET3d577b4gZFMnc1aZtERCvh
vdh7Ln5AShcnPovW4jwa1rz44SXvfxu87yBmtfA+2SoRTreASoyOqZYkN7Nbaz/rIHbJsZ2H5H3t
qukJ9hTz7AYPBKI30qXxfTRqrn+oyiLzr3A87pfWJxtzl0x9Zi9YTqrnOprC/1KYJIZgdmlCJLIh
uKw8Hetii2Dcru+BVfI8EJLmbR2Pzm87MqdtWexwFR1Zs8YIhOsJdEpW++qlCfulwIMFpqp3y1vF
1LqVxzrjlquOEj23DBHJGj2H44zYpmrnqjpko9X9zlCZkQcJpp1YYeTHhP7almVyGiUNwpk+Y6IJ
sxKJI7WZ2xNbMsnDRFa5sy9837+XhTOhBFm9/JHrhf38HEkJYL4PfNb5jdVdsM0cTqcD0So2PMY2
uAHDIW7n40dc3BBEZR8mPWoegT1zSMzwXbgZLLYQqhA2YCISZlwJA9NU6VWvNXId3nMKObUx2FdA
yWKalsOzmSJEAhsU+Ku8nzEY/7dm8MO3vVFOsa0WJjxgEgjIqUC9JS8uCHdUeSJa3tn3UUEDBnSg
RAJrB1qauQ3C3sA4/4a8y66qaqLi0qxJm54cndT3dUF6NlbAbp7lxmarR4C3Ytazm7GZfVl8c8kl
02D63qkc8usk+jq/GWuj5t4QJyH+LL4kjwr3bgyHx5H9J48NsO4E60K3ZarswzzSefLuuVhujl0l
0V+eoX1X9mvGMYCo1fpReZyYpz2DDQz/zoj7UOfPlau+TDxO9p7sH/I8Uc1CcQbQ3xAKNmLN34Sp
bNk/uvUfvBfhPXm5yBo8vB8vgZGEEKOkUOIxdBiFdWd3FStbT6gs00Pt+iNhMqKv3Cd/tZl39LmN
IgTijir69jDNRWk6pOlEKUwQxZAVUsHXfiiWa0TlF8ApcwM1b8BEFw7NCot9loidCP/ilQoVPwQh
0CdUOnNA5jGC3U2VDYwfcDkaGDliWDBRZ+4A3b5eNGgpRbeED6/CA0Plae+ilnjugzIivICbiH/m
AM7mbipdr/2kjpxzgu05K74l5Ix32CYTWSFJ/S/oZ3OslfXeMWoE/1JuZPIvXDoCnOPkdZF2/hCh
ODAMaADkYVeBokB/PS8nK3IYfi2pIO8otTn0sdlxG3exYD8SdJIpTWq0H19hB6+/0aqs35g1vd+w
jvllZMiyh7keRrtDgLDolq+DFS8j4WU9rRMlwxaXCYamiFLwk5xod+WTjyJ7Ip5juvkHac4fmSbn
+glNVS0Qv1Bxdfd+JvV6B8LQWXZ4CANc5uSqAAR0bzCuvqZL4t0OoAX2qK2qn67VZji3UJsgHgRe
Xl5jIFcOlGayUp59wZ/KNzFaTUbEKPA5PlvktvdQXQvMhnMfPK/tSPQG4v2MGOsJtxtvA7HIGVfo
m9cK5y/2eNc7BUDLxC+bjjG3NxoDklRwqzW73quq/OGmeX/jLSFkZsjLZQsbJ5csaJfiJN2ugGNd
xGR2/cHhgiR0jKU6TWSlsDbNlb3TUT6oc04yJ6A2an4Q9xiRiFzJIpb5zbtT5hWNWEbXTKAtNvm9
N1ck8KhpliMwttS0v20v+2Dnde64HlnnFsslZK7FRh4Mc/0XdXHEB5HzfjdflYYueMRt4JnDLTFo
efcLZx63eXEDgoK8IGKEZVcXR89ezntO5ao0TjJM/5CXCFfb9kVLZO0mR8GyEY3TRY9JQjl10VE1
dNB5UaLHh9t1DiGmJF5LqvGmefVc+VqzREvZjS5DvfVIW5fblZTO+aWkkk8PwLXEc5PA49yI27fM
uLMasyOmnyJixNFwopbJaNAXmUrcCRFWJ7InCbCgRVq7EzQf5AM5pf1XvgRYHCJO2tOM9pXfF1Ha
E5QaHf8AJMtw1CS6o+SJe/IBWTot92w1iLOIU98BiDn74LtCjtw3IxekeJNy2aJa7fXgG0dn2Qvp
dd5Tuswrtw3+fiRCqKpfx1Qu+BPXrLufBddzJFsTHVLlMpliTVuv6H9LRegtSpD+mX6ix9qLu+hf
WHVedyV4wBBgYLPpjve+ClDrivYVuQbp36g86F96pzAxlMJlSvdT4/uPOdvDFagmNtKs79afhvc9
obuagB0zrPddvJys/8CjALqNYSnghyW/IDjhxGEzDl0GEF9H+4cQy4tkfvQ4derzQBc273vwy/V0
YKWSyT3fq4sFPjUhG6dy8tZ9x3wnGnZ9w/5FH9F6jJyPIoNT6T7LIqfL63rfcY5j4y390ZcDn4LM
2DDwKCaoRnJnEW+T8k1Js+WgT2gFM6edyLI4+GfXso2JhiLKA/lZB02vBo6N8srYgVeMyWr5jJxx
WR7yFtMVzzJs22aaWy5T4hPuWZFODEQnTrcj2AT/m9UHQ2lLXz0euxoO/RkhJbqrrICzsPXxb7ze
7GEp97PTYZ6o5+E+dyhwXydGzafesXJkNpyMVI1jKZEAknyQ4B9C5TBejMOFscMaw9FJCFudXDQh
uBDshzB5ZNYOGMjg3jH7IFSrfZvzkSAVyoYUZl1CSuVnWIjyPkqgGxDLjJ8GGzcC8dFTW4alHOex
04U/CpkJmLwOZe9uYF7OiKFOp19rMhB7wuQhvBDHQSZjW8TJ1S2cMHrvxDSdSoJBio0OZwQTxIMt
aMwisqPoB02/KlEfAXlKc8dONg2eISKB9WVKHz5UriC9qsGx9m/N6Lp3yCqN2oqbeeGkq9QCOvIj
unAHQatBbeWpU5suoF0nnwgCCqA6DA/UL5N5bIlK2pc06ME+Ac/h3Q1h1Hf7nnQTtZknIAWHIpdU
XDMha/nZwkr71yUW3R0mReibhAX+16+Eyp1SHcD6huNCzMqJlVS2nrvZQCnMcgp23mRFujrsrD45
juxzWPQGHVf0Q4vKJPD4NoZ2PhXFMPwecjv66JwIfb5FfQN54N7upyFr73DUduF80kT0DZdCyNJF
3cN1+ul2LZ6EykAiQqjVVXw1Rlr2nR1Oxi3yd6iOPW3Mdxe0xYwOYemWGbkm0JevWJTNEcZYJd4V
EvHiGapH3D9Y6FhEtMLuBzsIiFHfglOzGPOdZCHNbHGFv4CKDSfxpmPQlr/oKkCTEBCuHbLOT6mI
c2p33EtFMugHnBSEA7EBuJFbVhKHlm0jB7YMRTEPNzdLVRB0lxUMFLtVQtYY4to5dxkvK7Ogktk5
8XYj+Tdodzn+2ZeXCwvbeK/KsKaN4qlUcX6QKdGXUFsmGMTPRSXc6IZlcQb7HCHcR3zR+W01bgqC
LZfkQINRqm63Lk3023fKIt11rrMOby1xbsWuRKf8gBHNvmROnJsNLlgGPZYuPtwO4IzvawaSz1VP
oczGcjAXL/TQbvrY+Z8TJ8noZgxJ7QeiNPNzgJR6Obbga9WXQ7eeE9yCJijfzk6ewPxbsxJY5TAP
69eqDPLcLS93CV1XSNOiqQVO9jNmU3ULxYqM7h48xlvchwxAUbaHflHGLFERmi7jpopbVC4iyIC0
qZQR8cMUIDq5hqDl2BNWMarJHXedrw4EdTshERdklDcPHICxQuqZ+GwlsddD20I3DhrlqBiyhf4J
XBWI0B39WzPJjWQNCc4ddVtW/gk9tGmclpzLqPMJ4IKqVpDniFCROiB17pzOyuV+qhO//csw0DK9
iV2hsbQ3MnOPNVAktHslNnds8+Cg13DcI8ovku/GDSO5Vza1yVUCYJmIu3RtGq+fluvqb4pGzlJG
DaL8ReILLoVdi27EUuwOpfuQZ9HNUUXz+95XuPee2UZ66rP1Rge0h1Szm901Yu39vbVAXvaIiIvp
n6KHUDGr1hRiRj9z+foPbHP9CoVjEwO3pdLx0seQjHQXnVOW91jwymXuH/B4zsWec7CsH8FGKRSG
cO+Su8xH0PHUuzTYP7EdoEHt3UHZmJUyYs8UBz1LGv3Hp5yQN0FwXH563Gw4PyamWJdIAGL+XDDs
IYyvhlZk7N0adkXGsNprdxIrd7SnyIeIw/8RBvF3ZKdVJ68K0wNLRVYsWXBsWDjPP4MK3R6/bto6
B9P02j2G3UjNvMIKTOETBQRv7AZ0YhGJWGFsBFbqihJrKx2CVdh+p0FzhzY8Skhcy1bFwgWty5yc
B7f3BTSvTpvlpyFMODjOSrMiBdOLX/mryKmbkWPKNNnNqmkXJJcmqu5s0cmG8PSUDnqOIYP8uMaH
bmMYRY3IIbgE4kdIINwOOPlcVllRKpwTs1/X7lLA48EhmFtQL9Caw1Ye13zt7QNg2kAxcYObgwxI
2OjNMvIo90MVLcFxwnkzHFoU27ndVv5YEXsP/0a8EChE3CbDKdmfhdcOpA1nqig58zD6eGBNmnhm
8Ax/0gmID7f0ZlgsVplBF0QihFI/or4BkQul4QBqsKuLUwX6QTXYMjgMiVSbA5e3ljyhXGwWNubt
VzGOo37VHfJZQph6TVaRCYjC3Da5Sb0BgzkdLftjJmFRuwtyDCf8S7YVP/W0FPUWD95gNjaJhfoq
wrTP0yvvTeBhli5Q6+McqDlR//CsVXTYK/Ez94noY1BmmpX6Jsw7DRmzV2Q4sA2zUJ+AGGE4oGFu
+V167u1Py+jDu2NdUYh/ukZujz7XOiCNUVCrkICJgmEoJGMSzbVASw/KMVAnr00mD93hwkbhUmkG
rSejwuxmgRQehzrxIeRg4ahBmDcy8t/66Dt+l5Rx819ED0z9iDWS4URCSgc6RYFtGbjxjHGeR4Ix
aKqU4ZlXbqe1xhTOWv0+AEeunkIPrM4EZxfKE/bQJp2eJ6qvLrowzB6gx22xgmYweWo8wGX2EIAR
MvkDwMLGhIcG8lrX7TEDywrsYi0CEW5B6WOeXshDMEjaw3ydD0WdB+VXTBkwX0MevPFo6p68iiqJ
MsMWvR6i02zd0Rxb4ZLK5wwKhhFTC9yvxl0WEpdu5NEz0/5xRhucIu7sh0rCDDNhSKp6AgJsX03a
nktaKySifEjVrkLExh4ZsQLzsrzMnpHPdoz5/bkg7aija9gumCPaXV1T8u8cE41URowvaNbSmsQ6
5NRyM3jLmJ6Y1/jLKWDxJ3ZstAR6ijyNToKg5R8OeWaMVa7VXeONBNuitfjoSiGnvaiK2uAVH7B0
KRwkjJT8GBEBFgTGoq1N5zOxUfG/ofGIWG79OBz+oRnx/W86G7flK0EWt9VoW/wTgcud+YWkjiic
yXogF5p8qIIDYz24yEU3ONuGuDW2fd7szOzyOJCGXYvRz+A+IVL5pwhNc0UwkkPZK1aaKJeinXqo
9C3Oj0TicAvBlOIi74rsOgx9E10hMcwNFucScVtCkL3cs5miUguShBiTIM94sAKnyZF0NtZfORPB
OaLvDdNPZ2yy9VTBcRx4tt06vnIIoJ0a53D8k7J0fBWlsGx8saEhn3cbyuFaof5gNEWZwEycfm0T
FmHjbyweOkgTi+YdcMCgErkU6ei3CznAf1o86pA9xY1Gf0J/kl5InAnmR/TjeXYeIn8U18CWi78n
LSJ9G2YVhkiCaQHvYZp373mI4vJb1wlDudqHsbVD/uIlh7Zwnd9J6Jf/RmzmNd+GO7xNzrrgsyIH
sNoa5F8/EGTw/ZPNywahjW+ZnLMW3TM+5UqeV9Lc/pSJbhv4TlDHEfm1a0aKYGIkW77cXAeInP/G
GWEYhNIoWn+RpZU+NmCglmNcVX63ZcF7C7RpRNDsAxKeCZ7pg/qE9DhVO7dtoo4RKMrHX6Nk1XQY
e6KqHteRwf4LyyqSOfh80obTlsikDfsC/0iHBEIvHYp3uAref36T5Sd01qDvcXNlr6qbku6Saw8e
Btk7sNJ16IiHJZmxAxM3Wj3PQs3NodKLG5K6FCni9cDfdhuls+Glq23BbPp/pJ1Jb+RKlqX/SiLX
RbQZSSONha5e+CB31xQaIuSu2BBSDJznmb++PyZQqCdPhwL9uha5qJf5KNJJs2v3nvMdFqOrGMVz
vtNREXzRNpPtfW/R7CKKJ/XwqvbER26NpnIgStmhL1aWS//5S5hngwN+vLNxPDStph8TxMbakRG+
BEGP1T3QYhkPriFRM3WDa3NKyAMcP+RCV/eweongMRwXG6pEO0RwLX4Zoik8x9jltU9SRoJQIKH5
bCNywmnIGJqwUeOh0COkQmA3sbVCqRYg1cT+tKzWON2uKofP+M0PcLdtXN9QT8iOANl3+RA8VpmI
f9pGLG5zuuT04f5F7jI8hZY/medlQcSQj1Ixm1q47G1MJw1Eb36rYFcgGmsbwQgT97dHLhKMs2Qh
GbY3AAhcNGjNzG7jJNnwQ0pKYJd0A9AbbhEdeuIJljYTlkD0gb1NXpcxZ+1GOGU13SB4D8pbFGv4
JMY4fKXomxyCvcrga4cBRF0PKiQFC7tDcsyNtnyPCZT/GYPelNdLuvNXo0aHuWbImF9X3FK0CfGX
062RZHB8LWTjvQSso09qTMoU+ReLr0CYX4uvGZjd8kBCT3/F2I+nrH2XcEKrVMPaRZHeUNsAkx0B
QvvvdK0s1Bygy9KdULFl7kWlox+zEPNPzWyJFMZujnceVFusekYq9J5Kb2JK6XH3pFaLAP8qn47H
GVcM7iZD+0HcV6Ca2xa6oM1wnDeFtkmhwHnaCS0zUpnm66HrXaBcqO/vUFq1wYFf0ALkLBFEb3Kh
EuYcpceBbjQSH3B3mzbypsXYGK06a8Rsxc6b3091NPR4FgYJqsiU+caaQe7cznNdvXQ66U6YH2Hs
eIZOkq0bUEauu1YuB8QoKL9X9IIAoUT02F5zo29+1rPAje+1AwFJaEViR9+kZu7079jx6M4CJHbe
g2Hio+xMuxpXzPbEL6JQp18MWvPutpp9NJorJ/eDHxIFTwK8bm6svY5I/14VUHhYTZHIm1doy3V+
11Va5VcNpzprbbmVqp/tzGcOTtSdd2XVYUfuB/Guy0dbt1+HADTLlinqwhdEQ0FoEmU7qWpAYTjs
xnloYUNC57YeWhsXRRCG5qvDNFjdNiSEjV9zLNWQbqwwI8oXzRIOaKOH9WP5hjzozkuJeElqqmKn
9VV+g6qM3FAoFMWP2JhpRkfU9c+6sJMT9rLg3QeON2zzib0bMYfHwbTtXezukV1/8UuKxHUQ9pDU
i7YOXsFt40mC5eQwmSv8il5QwAxv5dJW8xHazN1GuRb5WIRXpdk6sbH+E3rvLkGFtmE/of1h3uhE
hDOPRHbrh0w61k8oAj3wc7u23tIQOckeDwYHYqtA60MA2ORuHSKO8i8WXpKE/TsSyb0UuPfuh6hW
CxoVKALOKo3lfJMqPR8gsY9wC7MRjqLIvNLaRKPEBFMOSWNvzKbq4GUiL2z3VV+M0M5AbMid9BAI
8ldlBBq18Ek2IV5jscLyobvHoebEs9I1/tXrolHxPu84JNxMVVgBDa9pAKxmzj9qGxpdzFEhr6YD
JwobhTDxro5xP9h4M9y98DnzbHGdWv2RrmgovmQlY4TfeG0wb287t4RAetWjsI6CO2Z/BEvvmDNY
TbuNXYymHD/MXsU85yR4NkahIghNnt/Vt3mnrG8s4q67VWEYN+vJTYPXBhtF83OeMF3bW1q5rVw7
A4ZuQrxtK3urwtS56Vo8BXhOUBJkBEMhPN4kk91Vd+jwpuaqG6YCPSGKGGPcKCoxn7fdNLBGVj6d
uydGvNgkFADdapVMqekBbnDN+ugAfy12WHPL4n7CLmrgpfSBQK/hcuXhA2lgkUnje6Zng+hmQlHM
3BTUA6ZzUnJAkTnpOjHsebgZWBij/cwCjcyLKMEAYzIaowPykZazpO32S/iA47Fo4INL17MS47dw
9mobC3CT1VeoimS2lQgSn1SA82zjZmQK0U0x0m8xqQHmnV86FK/0I1Cb0tiv7W805bpfHh8wtbJW
PTGBo8O2jCHIEQwDCbNd89Ysy79bVNnOKVXv7ktJZ5mhFlybPbMdM/hJ5BdaSBiGtnNVlCHqbxfX
b7gnVWeymJvbtchvVNi13U82eDO6gxTB84px8S1kncJ+Npd6/QkhROA/g55aBorTbEMsSCde66vF
Rh5eDTP8L/a4QJt7WwVoLqliu6M7hVO0CwKEy6uqGXGacSBHx85RXtBXCSWHF4eSEVyNk+psHWtq
3nWOQEk+Kc70jBYy4tXjL6HGtcoOAFcqmcE9UxSBgoTooLXS0IrK6YGqxyQrQIOKuoP4qH41UDum
W7oYuvnaS0EQHC3xCv2Qa7iHLIGc9DhElL6nEhuFs7cCekMoqPIBP3o496spUEZ3DEOli+tiQE+7
prFaCjpGVe19sYqxEVv6lIK9gcjK4rcpmQheoV5TgE/DPKQDagH3fEb03qeHPhzomNGO8VA+BSg7
7UcL/elrh0nMuqtJMm6vpE+BAVjBxAM0JfxcVz1p7gtCoh6Hao3jLyRVu67RnPygQYIZnOQA+xYt
4CgByBNvgCrV8Mvwa5np6Y26YuofK49QZ2KLBql2COBMfERGaetshQA9L+8Cjs3xDQkObnxfFsx+
Nh5UQybWGEByejvoyy1cnHgDgfKbFshV+t8aOBNyrLLyiA/AwtbcFghf2vpxzJQff+2SPkL0z8/C
ojXFzOLZZjzfeIgc6db1V04aA3GkgQwyBlDG3BJOUdl+6xxLXCsjZIsOIzv/RFvesdXe1PyMPY7R
e9xRndrTqJPRkS1PGg80zAf/yQ7iqtlTxpA2OIyuhZHckmwpmWrs/GFEmh1ul5GP3AuFEW7rRAi3
OFMzzWbUJMgl8W086H6mKE4pcxqiZ8FfGDWaI/uK1vRAhW0ScKSvywAXztZRUZP9gFIA7GIM3ehU
2UNwqI3SoEfiSNMk4MPvv5kOjQ40c9UwHmQfYxSzg8H54cfN3Kxr+tIkEiUGm6jr9ea9g+3QJ6Cd
d3Wz7GDO0nR1jp4Jb4h+N/Ao5n8FrBpUQhA580bW+7kX3YKwqnBZCQ+1JxObKSkhDWj4pHWu52vf
xd9Ey2sEJFn1WlRQAwcyehraQsE6adGn1Kkevxt5lD5OoReGuKlChWATJTY4Z0B5x7Fkf8QnWQff
RAgIhub8YNwZOB+wLzV8UGv0eFTzaNbsfonljV6QW7e/o6FEjGSgwGegXEaK/wnYDPrpRgTHnALw
J25sfMkKMbHPCBkD4Eb5Hf5I1N8ok/Nh1sfESeJiU6G2PyHrZ7YXOeNA9izmw1ckNSYhQuSrHBxF
pN22py/+0s7LiKcxs+m+5iW9A3RIXzNNCt0dYY2mb/NsNgtnbfCNdeh21iP8oOFpMP32lRzL/LfZ
2Mm7TwbttWkOHWTHEl3+amQzx/uGsuiN3ijCq3qq6nJbA2cwtl6Wxievy+HiSeTPrxHmtWcDaXyI
uhn1yWbAx3ifhYRorby6QH4F2a3+0SRUKytsvsU3DBXmN09Y5u8kiv6V4NR17nrWWY04u3MqAQ5T
JsQFIj5meBfkcsOrxro4ojxNNgyRsxuNMBMcEtHH1QoBI6DlAYZpzqJXYWqc7IpEIzyTzDFin3WN
pBTmRpl2cA6Zdsx6O8cTLooqRLu20o3gRMBpz0ix+dnF79ouG2dNwmb9izqriLbmkLsRBUwOyjPO
TfemRXMosFfZDMJ1UXKvFYE3EccK10uvHSttcRuxXnUESKFb1QKJCnLF2O93LAbZr6Gv7HdjYL1d
KOGZcd2VTvXDZcLnIeHLctJgPfrx28AAh7XtZru6by2pn9lzAmdPOh+ZDhOyWQgZOc9p1bGucnoz
Irc+1HRAYf71QfpcVw1BlSb7NSm/BTPbrWTi8ttuOuPrgCB4P1el+QXQ8oLcgdXUMDJLQvQmbO3r
wYvNbBf5Ac60KUz1TZ3O3rccNEa37oA7IG4sClwjkUmRgggEz6/HQPDBQDNTHYZMm09934aPlS/Z
CwObUC1IBMF4L5s+h9aBktxahRDLbnD6ze+ipzpfhxb51ytn5BTOgFVis7X7cXwZxAQ8k8MoY09G
1jXibCunJRx62UGhderXXa3aR6Zq1dc4mIq7OCcya4VkhsaZatzmMQUFSZsmcMffMomRjjAIc3ZW
0qbFVSvILL8yDFLp18jOCbXU1Th/x1NVPeu6D6hHpMBOYmo8flfUTaSc890X/VoYlFPbXEXzsB4i
DfMKLZ1Y0eNLHnQRxByHZsJUgearaIOxMX7yONi6VI1+9uYJG1F45wcA6HgVCM4qOZM9eTCA+Dsk
Pp4tQ4TqxltsCus5yAxabXOZfKu9CZ1KZgzqNihlbl55lE7Vym1iVtCgppNElhAL68oDWXaqx9HF
kuzwAlA2+Lwb7GgIhFgcILZ3ZSQfCEhkoQLTJd8QUqIuDefB2TVTm55UZ6YncC75a9taCCt5EPYt
A4f4q587EKLbnHb9oc/ibJeOMAA3I3PtV2Q4HJF8t0LKP8yIoCgeYupe1yzgcZqozcM97AeG4w2m
1/5g55yftY/gG+jTxJyr5msE2lSW1AM93XpO866AcczhkZDJZHZ/EPBeD8DNVH3KOG4+W45BEjMG
EI0dqLIeJ9xC49bAifU9DcP+y6Cx7lFfm4qqrc/seRFi0QYDNJd+MwRKrxWGUoEmMgi8YUO7p4m3
AhEQQs6GRvCq6bwFys60hXZO4coXzQfMQN3Jk2nltCFB9EMyIXcRdPv2bgP2eJsmyAG2qCdAQZN4
nBwVkWBiNScDgedJ3WiIc31IaETV+BzEKjvxeBiBbB8QxpTjBip+HLzGTWj9jpA6OSs0XA399bTF
hJGFxVsEwOFGRMMSCTBImMUcOwJN3MqUH6EBy+mL5euaBUJgI63lYLWHOuAhrkF5ZACMzAreZ8zJ
pdjndbwILyFTQIOqahFsDYDM/Q0AS4aJdo3Ck26FVPfO3Hi/Wy9vntXyVyOxGyTc4TqA4j1lEvU7
dj08GL1aJK9JDanQi8vqORkz992rm4FtlEUQ9yqEkO0kTBvWEr3QW7uzgW9yQgPgo0GpESAJgRHF
M1M5BjWmmY0EIoCV40vEXAhdp0p3xBgXSzAJH9q+Y7oGcmmgfN9GxJQUK9gKxHhxOsaAKzkMkf5m
NmaEX1EE1zkLEV1jImR+Gz2b3toA+sK8w4EMhA8mn2xUTjGpc2YCQHQlvAYDEjzd8lsLbBAOGaPz
W4bCzLGE6DndCTnkx5TI3BjofuG/oNTH7ekHg7UrWyaX/DrYzCVphUuS5qgX23XO6c0ss9c6zfLw
hhLC/qLduUIWXsbhO87k4lumMxrQpW8H2XUAeIPWvCHoEUTMkpqrutfFs09wDgV0Eqg7G5sTVJ7R
GV6DoGWfZsph15tQmoG77R3S7VfCzEqEPfSsNwOjLr3qYyySKPWb+ovF0RfLvjKqdz51YjIcxy9+
j9h+SJlFY4FS1e7iN+1hrLY6zpJXuQjBQ2HNax89UohoNsZFfkDBXvZ0oFzCyJayk3aHO5rHFPY8
ExGGxYvFmXQaKJY6P6RBuAwAmgTBYId3mBgDBrDsR1WI3NayRl5TftD8foTD/SMAX0QGzlxF1Tps
k+ClQU868uXm7b0ustFgjMHXujKTDvtKatUtwQee/4s3nIYOAOKc9nosnlkas+dgzut8o9pm+i7x
XjwycmjVmgZ7BQEcTNa9P7eLdoEku6PrTsOB/FpbrPkIxIKp8mFqyKBPAngl43ySaJ3vsAPirBAd
fA0en6Dx5qq+RKhPBPUAbDQE/cjD4Lw/jRKkl2CyStmSGKrYpJ5h3UneRiJcokzfkAmOV4mf0yw2
Vm0xO5xGi3KsJXZSrI2hNhliU5/gBZKzN2zrxHDqLSptnj5wT/cltSO6tiHqHjofVWntG2O5tTKT
1dExNQe4bOzpZLQonh+nbPFKUd7qTQ51P15aPfhiK4pajEOpzcGswzWwr7HdkOMS9f03og7zZ47e
/fsYxgm+oob0HINmQ7nO6VqymRA0LtbBnMkdCC8yvhozsEpqpTx5QbNevzQA+WK2x8XKEBkTI2sP
xjeYhpiYL6uP3N+sKtrdYD6JsQ6n7fAWAss6ziUD2JVj0cfdEiIXOftK4yzbBVStXxrdcfhCHh4j
/hrS6MWysS9A6CSu/jpsjPwJYWGIWAffPEYtPx9fw5Jqax3m9Co3IBzlgaWLI32DCiXdGOgFhj1e
guAeNxdzLYveB7DGiH2HvLJMxWvMho6HNT8K2rXFrBt2elAM71nKzOcKa1SzlSQKMCesUNvQ8Kxr
Y8MYvw+f6DAHFFxlYWxGrJDivh1jJuJeniI0mzSD2kNL7uhXDL3NHo6gYEA4o3dkYMuQlRm2GXfb
uJt9iAy8EtYGQI/12hktOMmaXMr2EGo87lfL66J4vHxFW8bZoDg4ggKxRDhYE9VluE51ZeB75ghF
SPgEYpAs8rGoKLBSbYOM0DaZB6iUSINlttoIyIheMey0HKpuTfnJ3oFPuXpyiTALrirpjN+baFxA
MLWJY5ihq42EAb0HaV5tV7zRbbWhGZj4UFYGeuNvMZwb4DGSZL1VlaO+3NhJAqJHiAh1SA1oG3pd
VMi3toQ9vcakb36ZwRChk1EDkVI9oi3iWVubxVt7C222CZNhPsgxjpqrPHPSo56mUK1K4FsoMCgY
0n3blB7Z0lj5/B0RXhxE6B9CMK053PyOuxgTpNki5zpkhtsAMaSWoftoD7a/D2iW4HgfScUGQ5Te
zVNvG5jegj7/6rikomzwTfjefcz6/L0Lh5BpUVFpualyf+AAS8rvO60BECTd2JS0lZjmWY8gY8p6
g+EyfoiS2hrQNfAPN4LYKb4LvCQkcWuqnI2ljPA02xmy7yCygoe0z612S+iTvetdQdTSqJLujoJv
jHYmh8poZbMRCb7+DshOYyTyB9yn+E12IGDWdWnk9Vfw7foxEx2zxWE2a7FTHdJQhMs1xzumCBFY
b8BUdHnMKn7Dd5r/wl0ui3UqfEwbBFLKeWvYTmhg6cLewbIeGXRVOKkA4KO6C8nC7DdsmDWlDMCv
U59o+H111zpvtjPrGnOMJVFiBuGSWe10/d7vlI0SkmS7/EpT8v6yaEEGmxghORUmvpYH/EJsuKpg
cIcLq/2ladLUNCVMF8YStjh/1wts99AqVPaCZIjhXdm09paWCpIQenoc5VIADF/puJW3FW05TFZp
nQ9fMziH7gpFDvMWxDlkLaNjNmlMxm68UPwJJA0yFe0boTKXtzibYOHTcO1+zkir4m1TI7LYyNSd
Tgmr+8+c5eh5gkwbrXPlzFvNoRNsfhGoF6uL8xvREHCysQuLObqliu+Za6GjAS1VPsA7C7/MlrZx
GnTp9Js+7fhL4Gd5pZQsrzUd13hTQv4DZmW32TYFQvoS8gM/MaZCKpR0NPejsIBnX3m5jag8W3pt
Xtk1I2OcjDQq3DzJPV8YqCOK3X4oIcET+Nz9pPqii8pHWcbpI6qZ0EGkqovepBnB8ryR4dSxiAhT
9d6zhxktv2rD3nFXppyGBL9NLVy/X2WaSXS3nuU4tbdRYhZMmFFaNd+JB+AxuQlTZlrcTSSsQwC+
v2N4U0wV0iMay0za89mk57WWRsYMOOL9XNI1WivataQIjky7J8GXUsnAS2x2PcSwh6Hp8AYy+IMq
0iaeNT6YxKhiplCsYNWDb7om4xvgAg6xbLGTdsGL6UiR6XXHb44FtIoVeQCgs6BbPsdERcPOH0q3
uyHRzrOv7G6K1c4h5zD/ganVdAFGmGUzgGYsC2cL2QF24rXlAWyl9g9kB4s+TKWDjZe259jehbpz
m3yvPaKYnBsM+4wgtlGoIx7IaJWAeLZNgj3C3kIoHKGrhMTZrQQdfrGcHDjjY+obKdU8Y35Iwfdn
OzTfDO8ge7JIZnbLhs8O1bjXMbGCxnqUeUEYBWonYlhxWi2IsAF+e0wm+QxHh7zgdRjiWYe5YLL8
YP8Jj7EHeGwV1whTqSyiXGKidZTFCZ1ab2MTZHqv0NYXDP4Ri6QN69MKA7bxvabl9tux7fqFbm7d
rGNYAxRUGfkt6zby1ZGxNsE+XWFKRHiKKPRNVOCg2YhAp9a6753696IZJhpgsOOFhlIrjPho2UlA
TyxIpHDJbc5j4/RbOziticfORmZC6PqpfPA0JFuMWGKPptBUNCHK+q7sDDWtgIB77246TFcA4OnP
k7TRoj3qWvporm0hixu6Nnod0eh/D8jPi7ZjbuV0nkA/E0TGZEzt+TuYvmvDFvMexxRVPtxgirJy
rCC7B7PqbP7T0Hd2hiuG3qFykQHNLZbD0aFaXQMG9estICRi4wtF2EjU596J3joCFrywmXPtMMRH
U9kkKCC9NjOehGPToVFWXP0Ozdya1tmsVHej49p8puZDuxV4FMarWRAouh1sVC8rpeAt2UJY8YFI
FAwlZc5IZY37Ef1RZGqS3S3bcKvrdnlFNjG+GWMnhnGOAEtJQkN8P3aDNblmMcwPOetvDqdZxqko
KUwi9XoTJxjiTyJGqoSM9WFCITYyyKKGM2n7lCUOcJYHYtE4AKPwBkeQkyfShbV29k2dt9ex3wTO
JurNoV9r5cs3kqw8/tvgdtQqzgv/HS1Rc/SQhVKk4rL45Vpm/YbOcfDWHG14s0uzhSE/grNdRS1M
0w3eNvvoCfq/Vzl96kckY3SYuLdk3yGyf4S8NL6r3CrvTIeY26uIKY6/JcHG9rYo7Sx2TGshHlk1
k+uNbeI8XiukzYwifKdO14Rt0FcD8eqJFQAuoAW69yfGpXH8M09zIlvzJjfuYT2lIOFcUV/nSQ52
2XV0tcsich0PHp77G9HWyckNWZCJDoUvuAF4gAgReTMKJtk6trvy5yg7ovKQGP1gdL2HUTKhBHSJ
vcWP4jYrNQVRtKI1zNkn8JnWrHgc7PwNXdFvTmgOr+bcFg++4oeiw5jThMgNcPYki1lQdKdBvMWZ
yhnUd9FTIpcea5RZUw97XfO+2UTR4b8badtw2sNFQPGKI8ANhvhNFLBcZRL1mBYMSA4Yn+bo6E3S
dTYhakLvqmREXa4oCJgVwFpWuPQkmzXc8yGEFEHuFtZf/HMEurnDDw5/E+HJ1dje8DtyKo+lHy2n
Lvpxq46lCMYlCCG9QBXcV+XZiy95zsDRcPbKEcQRU/GFI9ZYbDAUqG5Pb7Ku1p0j1QMcn/ENA2P9
FnNi+cE0N+g48M3jKcVc/MQEtD1B866fR9Dl5YrOC3wdaTncMWxIHsR/YH1DJE+lv63Alpb7Srgh
ZI3aAyZ41ZWMgq4jhP2kVjkYCcztP//xv/7P//4x/mfwq3go0olB+z/yLnsoorxt/uuf9j//wVxh
+f8efv7XP11LCWEr20NX6dLyRITKP//x9hTlAf9l+R+hiMKmbhg1l1bW3vUQ8ks/7B8+v4jz8SKK
A4LwbE9L01ae5Tjux4vQNHSZlLrJiSTV+tUutL532S92c2QNYGglqVd/uK3l3/iX2/q3K+qPV5x1
pDR8iuTUFGJ6YP0jOtSogsfa1/bammYsA6Bowt3n97n8W//tqo5FhIzF2EtaZ1elWdDrDn7qyXPd
9jFVsfNsWblhbAkpizCRTQgFdeqIHdUq5u3PL37xIbsWiGjT5T2wz35JhCy0PFCwnuKmnm4XS5t+
pJDzb0HI+vmhrOsB99Tn17z4mLXJAQrkvWu5y9/0l7dHZgQOO61IT4R54c6eGc/8ZIwbvfYzXrgp
lMNVPkhyeD6/7IXnLAWXdFyacB4x8R8v2yNuK1UVJSenGp8yn152rxOUQdSYqAZGTsHHRC7SJyS8
qbf+/OJnX8zyanFxreE54Q2Ulvx48cmcGG3mTXJKzYrSt8BUc43qO+32n1/nwrOVwnawo7gmN+p4
H6/j1BxwuQw3aRC2YxghOwlbIK2coW9fBlCTu5zsh9fPr6r4t569whKZKeWh49o25o+PV9VMuEc/
d+MTL/nCP8UHOpFhUMZIHYu2DO8+v9zFh8nnwitrYwdxlz/nLy8QvgqSgoySlaEOmLjKWB1DK2Q+
8vllLnwbUnjCQdyuWX7U+Qsj52YEopGe/GLEYkqwT02wO/M6lw0OzVYVmv7V55e89PNJweuJQQCV
r1r++V/uzFgUvTXKp1M02Gb0NOiE+tHgStM2GEq7+K6rQPSgRDmOX39+6UsPlbgnPhAWdRe1xsdL
Bw1IfAjd3G05MRWI4f9WMHeD/m+8oX+9ztkbqvtk1jJSmFIQ+eEpr4JnZHbVliA23A1hBOi3CKL3
v3FztNdMB9azyZ718eZkqWf601Z6cr2i7b8kSWX2jw7yqc3fuY7lOahkNc/x7CFi+nOzEa/xaeTA
B4G8EXPwVNRoLv/wolz8tRzJQEVbsNnObwg9AEKmLs9OiJ7VLiFlJdhCViUH8vMbuvhCeqZg+Cqk
q82zXytNlU+DL8xPTuoG3yhZQrm1hOWB/osblzOlshqJci+mPv78ype+Pvw7/31lS3z8yVjD8ICg
wztBMRdfpJsCeWTpkfhcIBS/Ny2dtc+veOleTWHCC0Ixb/IZfLwiDK2YMMsmP8UdQmKfIueurcfs
UUBYhiBZMEClSZX84aqX1k6TVxLBgeNgQD67alTZczk0eX4i28VD5S/m8h3sYXlyCZD48fkdXnqm
f73W2evJOLkY8dXxa0ZW++IZ7cLxqohIHvEsP/ZY3J/+/y549vp4yPeF1cf5KdNpzc0ZTpRvsTOV
z7Ix7dcqx0T7N94bVi9oyLRIOMqePc+QMEuzJHPvVAypvWNap9o7HZOwt55TrQC2ubFT3Xx+m5e+
RmbvNtuuKZV9/pUgR8dxW3fpiflzU61rn5Tb7ci8/A+P8+Ib+j/XOf8mVB5XMtZpCiA1fGP4O2Gt
CK3HSCdKfyWLdogOZAm7fyrYLr6if7ns2erZghcJe7dJTz14LEm/JvPRQlWMGXehP9rRH9a2S5dj
+9Pac6XJT3n20oQtFI85ijIEg8K/SvBmHagMA0jXWfT18x/u0gO1JF+7crQjSCL5+MmzHZYBzlrK
X9Mefyx+h+vcQu2wSnWw43y8hwje/eFHvPQRsrwoofg/Ez3Gx2s6GSMDFbIBDsyf3DW8pfKAs8q9
ITQsoGWZV/Xt53cpl7XyvD6DWWu56GZMz9Tmx0tOEBJbx7DZlnQbvrlIHeq+Pxh9gRAE9dbSkMIr
SwdqZE5p6LK9UsOS8Pn5n3Hxd3UQioHp9Fytln/+l+Jm9tpaZZaOT0YAiWMFsaO7AeiD+5sTB13e
z6928afVFMNKMkTkt/14NRUbJCNOYXzykUMf8CGXCPrxNT85GT3HMq30cUQA84cV9tJKYAExXeo3
28LT/fGqNpS2pf+7VMKhwMAw9c2moXc5bj6/u0vPkkKGCljjwlLy7MVNMZYjbemTk00q0U03+mV3
NSZzJYm0rfw/LG+XL6b4GrVpLuXwx5vqi4HcDW+KTwBU7Td41Ma1KAIHOqzotp/f16WPw7YcQWeB
mYNnn12qtSZ0XYbFryaFJsyeUdN6DKvpgeARJPyYEqs//GKX3hMaaLYCrKCFJc4+xyorRObiCD51
bQ01OizG4X1qHBo7nUVfjyTBeqx3dIDknyrhS4+VzwEzv83RW4izCkc3fsWGKCn2mREQOBqVcjvn
yho2GsDEH8puefFqyqQrQto0b+jZfbIj+vmE2uyEpLZel7Tlv5rSBSviVtbOwMC1YRHoMJk70/Bs
d50DeDJ09EODMfGGSaUCskTWG8M0ussviVE5h89/ern8BeerFHXm0vahpUQJ/fE1IwK2SEleTU9Y
9hGHA4zYZ0Y9/0pQ36CZkwlCYWU99h7BmQBHZUtWCuc+8yokluPzv+XSZ8zx2XP5uBw6cmc/TTsM
QoJSj09pQZ4kDEMBC6UYRBP+jb3urxc6/1Vic2ySsuAom4nm+1wChtmYvZTy0BWo3f/wdS2rz/kT
Jo9Tu8gkTIWT/+MTFo1CF6oruhBMooo14lwDuVPtuAyaQMzRDiRfFGF4dA/7qFl//kyXn+/84hCL
li1vOd6ay4f4l+W/HRvk0NgkjySjG5ijWk9jGEnNH02MOf6BwAnbeIbrO8U7XQah/YIbrTK/ff5H
XPgKKPH5Bug/4cqRZ0+gK4ewbvjbjsoEjAXsNu2cvd2q/KUssDX84ZYvPG+2ACQF7Ha0Rs7P1GkP
VoI2mocHqKufYW1CfJMVYJMrhdMg2rh5A1gnD4b61qgRCf6NPdB0qTMoNpgL05b/+MjNEeNiUtne
UaLu10ufnOWVsUHlPU6SAB3fRj39pIgczP+wP11aboDgmLbjoh1itHb2MS+atCpm3nJ0eofpXt+Z
kmUmmL2HMkPcfEWnOsifcC0hddTeYBypoLFqCFL8tobvwQq32n4YbwNAQcSelFNn3U0jHorT5y/E
5T9ULysw3zor3tlraTGgxNtq+kcP0FOxo0tHULZQ/fQARkRAVZkYxcleM7fT7Th3Bx+J37ALo2hk
Xl/2yt8FFVsWidpe4u54G/ROpiL+Qw136cWlI+SxA5t8wersedYYIge/FPo4GLhFbbxgtxF5GD/g
tnTz/3vpZFIO84v8ax0+768lgDgDQaz30eohLzN8m5lUltUgb4w+DyqAps0Q2uuyk1705fOf48Ii
sXydii/TsjkMn90myRGjSRXiHdHRQ3PoWsIvhlRy6rdzlDdfmloVv6EMpN+bUqZPI7jzeP/5n3Ch
IKBBpHjWmHoAKZwtySkjUIzpvndEU8dkGFQNnuaysL91/owdx+xj/R1ceKIOn1/3QulDZQxJS1kW
H815wUqMd4e1UPpHPDkDChf23Xwh14HcDuYk2sEojvI/3OulBQrAsZRsB5rpw1m5NdsJkJnS948J
NOfouuyZ7MWkvHjED2LDxU3Z1Uy18G4Dfgv718/v+NI7TbYfgwCPTrVUZ1cHyZZLvGnGMc4Mc9rg
7EsHsoF0ZcX73m7rafv59eTyLzzbgqAH8ZQdy2FB1Gff+tDz9pD87tMublAM4592D7OfFPIliEfx
1FfF9By305ISEFVo+UYz3msjh7qYkWzMo8kLsTW0L/7Q0L5U+lD10GYW0rL+fWMmNoUErNIyjgrW
x0tQz/1dwrNhoAs1Mt70TZ9BBmwdOIh5irmVYbv3kIZgo3ZRujyuzx/UhVeRcYVgdk0Xmg7N2b7h
u7SqCDsxjqnP2ICDoYrtX3MaodCjM1VvKN5H8w+v/4VXkZO4tEDbMIbClvpxr8pcRxAHGXjHrnKt
64IMe3J2SdzWG8+pEsRxA7jYHQ2QwEduGqX+y+f3fKHk43bppdL9FtK2l5f1L+WJTInRQwbiHo0h
yYhG9Uq8zlOPSuvz61x6tkwuFIQspvGWeba8SPSCFYFi3jGNMtRa+STFrRv2xIH8X87OrDduHFjb
v0iAqF236s17YsdJd3IjOJkZ7buo7defRznfkpaFbjjADObCwLApksVi1bs0KLLiOFB03fPlIVci
mk5MoYLDuNS/F1MbROcWIUYKRxBczX3c6314aCMtAYSH++EGyBaN7SLoiTqXB16d6+/+CYoCRJd5
zf/4pqYEOOP2vXts0La+y0q/AoylIZRsq7b9tRMBkgd/MSLld8KZLoTlLHZRR9N8REvDPyK57N4p
+DN+h74Lc4fCLRLIOLCK/eURV4IYNxXP8Ln3xaWxWM9aFkCF/dY9JgTTfYDW9X2iRa9JPcivl0da
26FkkkQujqRm/s5k/viaoAKqlgzOOY61EW1hQGFnovTjpP3FqkGPBVms0q18FyVRD6XWninO0aia
9mCAMEfzWVrxi64gD7vPC0X8uDyztW/IgQCK8bsxu7xyrUHICM4C+2QW5INjRB9xgwspiidVh7vV
x+sZuilcPiM1xrkadb4thzCMYpy+KQABpQPCWUzgl8IeYRXVgQRzeW5rq8aNboECIcskoTgfLEYl
GvntyD06bMadSaNmhjyhgfkXq/bnONr5OHpXDXraTe4RFan+JXXx39sXOrwXpIFm3QZHa7N/Lk9t
ZdnmjovjmnxHQc52PqQYnQ63E905Kpr2ZviJe5z06VgnlfV8eaC1AiYjOTYvUW5uhPnPR8ryAfkQ
1MGProOvZdbW6iOmU4HtmUqdHxBlwXvWdCH4FkrkHM0eNL/WlOm/l3/GSjgzqAiQrZgkofayYNPy
lMNiamDftKjg67ElvvZYS24YL3sSmLFemfbK9+WhTLGUao0Ki3ARzAo8WiPpu8oRIX8S8MkJnhM/
FMjoaHCCLs9tZZvOeadpUjHFJFBdjOUmlZ/lmuEflSlHwB3XsRH73miuml4eaOUjmnjjCYptJJzU
Is6XEu1APM9ioRwNpwHzi5A9SNI6M5XmBo+/vPkqYkDfV54VK8kFIWM+7jqIAdp754NCMfKDup0C
mkL4Yn0J88DZCW3AIsXsEcrf4paihY9lGESYZQ/VtY2zlt8xvg3yg8YwAOTF/sX+06qrwQ9O0GxE
t9fYSC6MhG52QABh+CzMQLulLBGBAM3xIEqGNP8O+Ro1a+joOEt8fA34KTSPXRJF1VgcXAuEiJbb
SnCC7AJRUSBbS2M1R/UiAbEfm5N4vTygtrbq3MokjpSAIE/Mf//j7gJ0V6JiZbMAjoIAMXUR85Tx
CKpuxl6ENlqH+FsGnwGO6hibl2VsnLoUSh1ubRg77VUkP+ObAAsXlBCcSURPCKuifdvTEav3rmUg
GiUyI8BQYOL2748DN+hj7DSK+OQ0M8mLm0VNAIymPWBYvzTsXQmsI3hAiKytf16e7Vq4skifTYts
C0SXtYjFo1IgUivj4NTX5MkhTocvVmAZ8c7AMsrYWQlCWZAE/NOoO/sgBMS4NwuQMh9PqUHJ6CoV
DJQ+yBjOP3qA/FfTG1I54tXu2wl41ModPmVizF+HLrefM2Fnt0Nq2Q8dPlG7yx9hLXjxzELnEV1D
Nv5iy1cNWPvI5Ruggt988yPEi3C0yxsvoeJ6Zaz5/7V414GqskkxbSptPKLOJ4oIBioG5ugfEdHg
qYrShF8jxYFyE/rT/aPdBtD8TejRDdrovdp7qOEb8ZVDtZJl020mehJFNVoDi5qxrjWyHtv5cYlI
G7a2OH0FX/w8VF+4UNJ+KyHlP46tOWT/ffxLk1vMzSA+AGXN89kHdgY3yW79o4/K3c5q4A/jdQsT
Tw3N6XB5rN/Qznef2gUXRRMB1PWyQFNVJuBqOEPHVI1OwI+jTz66M7dRmfkPqgKEFOGhePgsCgyx
9o7TamitmRDD8GoEvQ1XtB7KK6WxtWe96VCxoQ1Gw/gdUCvHRVZgWEYdwXKiB4lL3WetdK2DMwoM
Gn0l/2LjU4GziIXCTWbq36wUv9amViZCARpjXjQEhXvlnlvbDiyKRRWDniuJ7fmqSJcChuwc/1hq
GTrhFrBv9abA0171cJcohaeiB4m2EJHg8hKtD+yaNAnIqY0loCSw3UqUuFEfo9SBxGg3g/ykhrNV
XUBLYTMpIMB22HLjcX154LUY74DKM02aruBZ5h/2Z4wPezNAJ9E96gkKlw7yTJ4q2SB5LG5Rme+v
LPvqcCivkhfOMkbL55A6FZC925Bt79bZV2ugIOuVsaJtBhsllztu4qh7ujzDtThDICWTp7EMmGxx
xFGb6Es3lqxph6+1F/mW76koZCRPJe1BeIWVkUGJS2T6tTaafG+ErfPl8k9YC6vMFvlgcifBETz/
yAW0tKYeLPcY4Xxx05G0tUi62v/IOOyK7eWx1rKm+dogYaFeYS7LQFFCZd8amK6JPswNZEbYSVzK
wz+ZCrRGYAquPFtTizS3U4I8vRJqVmZKYRL8B9VJi0tkcYAaAVihRhT92M7EtEEr7epg9u1bp1RV
dGWmq2NRdHABCFILVRdfNUsmpLlwLThNWR3dJmjxoHiJ0+feNI2+uhIZVjbu3G0gA6EDR9V1/vsf
50R26oCrThSdusqJn2c4mjf6WfrYwcvDV6y41lNf2bW/m6ogL+D2vEN/wMaLYYNW0UnqiQ7NOo4G
BLHrtk4frGD8reY3Wj/VbDLu4CCE4f2gSvx0L++ltS88F2Xm2gUS9e+QkZiZJ1iAgCFQ5jY7QLji
tQf8eTIaVb8SGX73tRaXlPXnYIut03YQk+SgRSdU/dxfEfhk9ZDFQh7qEdV+Um7EJzyucvRLTN7i
X9qiQ7jeG6CWwfOAFUQVWjetN0cpJm0DQXisr+yB1c/BYnA9AOBwLf18D+iJAcQ/5BeiDzEg81SH
jnHI9BbZcorhqDhd/vqrWw7cu0rkoh2pL4bDns8EdOcyXA0xe59quF/tBySxUa0E9BM+GJb8eXnI
9UVwLbTBbRoppP7nU/TDMAhApASnXHNBWXlw1awXPHlGVA2Qxy5uOhUZodsWmaOHPHMtnHlcO/lf
QZrhViVnoLxVJQCTsM0q/3Gk0YsrmOe1VaAmM19YFO8oGJ7/xJz54/wKbj1E9iFGEszATALTgxul
RhzoyhqsDjb3gUF5zqikxfdActrOGkuJTgJ70OBTMyltu59wW20PE5Jy/13+/HPEWh6BuZGgz5ko
cLPFZVx15mjjcxCfsioP063ZgF18Qa1uuham1zJCGpLk+bwlBRiaxUgg1M0Bu0CURisFDdCEkvcb
khGw1zR8l6sN6Cc0JzQAtBSd4+HW1+NyB7a1wA/SrG7Qs+/2l+e+tttNANjcWFSNeHafL2valjLU
ezU+OT/iqO7uzFypnoQfRj5CLEZzLZ6vPveok5r/ZzxzUeZujCbQUcmIToYRi+4Wuy+Z7aU+wDlX
rfC+otrif8ZeI9hYVos9ES8QePBZWBXhX0RZCxwq5X5Qb6z/+cznu4TMBYE0Lc+q0cNFN95Oeaf/
Y9JI3Xz8K1OyNSxKqCo52GI/T23vTtBUY2g8Ju4DzWBn2FRKIH6I4VT4JZASqVdygpWMhEIqt4hO
8WgOLefzG/AA00SRRaeMt2X+6PpD0h4EkouP6LQGyT6q+mA8yBLRTdxahhzt+7+YtAVkC6woTcsl
MAi6iNTGhKA2WaAmMItRYKeqIb91F3XBbPdKG8a/Muha5ACfKhwKoFQ/9fnvfyQMimJJX+U4n/RC
6b715YgpdOpyMWVddro8v7WhqL2Q2JnkfGLZhK5Jo4ERNuEpRIAsvrPQ/dvhWaHvs7yQ6s3lwdbK
YqBieDBAP+P5/vtg/TGxfigl3CtqgZlG9YMKTsHlkOvqdBe2KeoNtCLo+SFDpKgHmma4PsD9LUEF
mrCW44ZZXMkc1iIHO1qHhAwiD/OS8y8d6TK3C38MEBhU7LtgIi+SlWFHu3JEbGRLByb7fPkbzDt2
GacpkHB+yHUZevGkKNsaIfW6Dk6ZltQmWs89uugj0nrFQ6mYwaZSnC7dov3QV1dixfrItAX/d+Tf
Jbs/Pr7qJyrOpA5b2XGkvqOna3YvEKddAOyDYj9mboY+iUsKlO/+Ys6ObZJog44C03L+lQ1sZhSu
k+A0QmN6Bm/o3zkNep9vHX/yOhA/zp09qdW/Hx/2N8JzTkk0214srgC3SAmyDcHminbfIT/mRQTu
mxDVjW9d2Q8tQg5xMv3FbB2agxwoOHna8hWFuq4ph4Bia4HXwBcfy5wvDZZ+d5WKBts+yTBc8oJU
waDv8nTXyiJEC+71OUgDcJrP+h8LjHqSyX0bKUepin68d5A6v0VUAimdQG1t7CEh36dOVNv3AGzx
TLbtrVKxGTailhOCBGqpfW0BVgd/kXXRw6EJzr7XqJCe/y4d1aQZGRac2gHHHY+LFZ54Hvjxqasx
RrgSPNeONCU53QbJM8eZxWgWojHsYyM4BWmPT3DR2UO3rWrYQ3Yn5DZF4ulvFtxgZ/NCh/ZtzanZ
H9+dAhO8JTWNTrPtzssw4XjrROXwn5YlHcLBvOC3qnK1z7g6T4MqKODKOYIvdjdKDhE62WF4iqdo
OtHLkern3q306cUH0lRvDWRsr3Xb5x20DF5ktNReKBJwHS6+LRJHiBabXXRC1KT5XsfNrHA5OeXG
1jNHXlnItXjFa5mhDLJN7ovzz1poWR7VUAeh0IYNaiJYtjxjM4G3RDHodbpP7QTBkToqEM+6fJLW
Pu0MBabqQnmAMuP5yPoUtzzSuH9DBIbeuiR0HlDE6hBw18If1UgD4UpqtfZdKbByKc4YVZbzfEBf
STXkG/TwBAQW3LWG3416lzRm2e4QqomjK/CjlayKZiaa/TwMqdgvu1NolpWzJBDPZZ7mzUODM1ZJ
OAhGBNayqRmfpEwwJbHTWV0pwoG13F/+wCvztYEbzgRDWlK0w8/nqyMQXUy4dZ3QPNO2pVbyXmhN
558RhOOXy0OtrCXvIbbQjOqGDbO4e7BJQm3JyOLTYOSY0k6TIco7hfoPbobOAPSzd/PxL65aqgmW
O5MoKQUvz6YlMS/JGyPiidSJrevWoYsoo7D/Q2HOvEe3Mj34AozrlW00B5rF8eT5w9uM/jy545KM
YiP00ym4vR4B1WJ+BhS47p5x5+iTKxF95WjCKrCAb1i8gSCKnq/faPmaFdQDOGcDT/lNmtp4XSSU
bv2tg7Z2+oxxk9Vs6NWD7v/4enIuZ2oTZQbhLIKtEWqYyowp8IqgLx6QHTP2XVy2mAkY2rYVyngl
Cq19U6AjM+uGByaH5nyq8LSqFGsuQAYdssK3wkwAyNpl2l/BqKyVTxBIAFxBW0fnKbt4yqE2lisu
6ntHsIj9bYwkO4J9Sn872qOyQfInedUyBJgOQV0gmtwr/1DeQd4msFoLhT7TQkdsstsK21i9u7Kv
1uIFPEcdDAQp9rtCf5VNaNrLxjmCFHLVuwpP0uBGs9tevsa4QShepRjyBRCFXh0MOkHB7cfXnLyB
ChxEK/67WHO760yE/kDKYiyD30zYjNsRuN5+HCxzg7HLXxCDbaA/ICKJHJqzxLLXmQh1LM38YwO7
/Kda6lqB1K6F/cM2KiclQpqTivH9MGHD/Xx5qmvbDbwC1/p88wAZPN9uPhLVdAMy5ejboLE2ulLJ
Dol9u/n1F+Nwx0FcmxEgSyiuj01ShvYovZspGm6SsrbTjUFR7hr6Yy3S01tFtIHalC2WRcECDWE0
NoAionjYbhDgyu51Ff1HCIHR18tTWh+K4iOJJk/MZX8oz1oFrWeG0pUkueky9Wfi1/3XsuEu/YuR
wDQAgSKhpfRyvkgaClmY+0b+MYvCdpvkBZa4Zac+sIf9K1f12qSoslF9mJfqnZBBlZjdlNHiPYoI
PfIxazLc5CNccr2gdPsrd+VaWCcLAanK2xR67Pxj/khkkcRudDwClKMVBrhaRWqPzbxddhNmntit
37q0+KY7V5+KK0s3x7blxeXO8dxVSZ+NZZVFT6nBmoCBTzxO6jfOR/kltdWfpdTcBxGHPqLw1qzH
H5XVQ5u09ZV0ZGXejko+gugHtYB3PW7Fhw/bBh0PlMzNvyhNNoybsXPLe83s0h9W5UZfahfBySth
dSU14bnGxTJ3jLlKF6WABEHEMXCS8JTaTv49k3joOH1j+p6lJMYLWUN8JbisDsiWnUM4b+Llvm2R
R+9KMyavxZ7nG7Lb/uehCb6ITCaCiyQNrkzwfTADA0Vhcka5M+IS4l3NUr4FUlzHkTLOCzqP3Fck
Yfrb5eP4bvmgjbByYDB4OtK6nKf9x7bVYzXLFUxyTw34hC9uLpzW6wa7DD171Fsk7nQnQpfT/LBW
xmLcRWqASkc8CPwrTvC7uRR823xGOLE4ZBR1sHWKVLTlR/+jd+E8KBUcIVzCAej588mmAxszxErl
1LGaW55+xjapEffFRUt7QVaz+GisYzyel8Ca4MvOMfx8PAEHkuoo8hQWHPYOjkSpqx6Os6XyKQLk
k370KM7DzaVBimMON+8iXcego9DsPqnQaneQown7You7UH5Draw+FKVhbfAMtq+ci/cbiOPP6534
DN4TdM75HMehKDPDHIrTXEC5HTT3PvEjtI6tngp3VsWKF4d9fQWi+C6y6wzKK9ri2Ue0NRe7tveL
OkQrtjgJjKPsbUiN6iUdY3XcVu3VV9DqYAB2WUpYHjTYz2eImvyI2kdanirynW+yKMpnuwSJgtC4
Onw0Y54n9sdYi2yti5y618a8PKUj1jE71NIR/gVoiDrq5XP/LpzNA82QOxI1PuDyFalNZUwrqkc5
pSyd5z5B/xXD62Tj24GG7Kgjr6Toa9sEFrpDVY/HAADo8484cBvUwBXzU8vj6LZlc9wiNj/2Hp6m
5r1dNMpzFbW7y5N8l3szyT8HXWwTYUaYd+pxccrqYnpgZyiYzEYDTuEOFjPfZJUGP0OsOb0Oi6gr
gXVt1yA5BJ4QYJ9u2ctnOnptA3oNBUCCvAE7lTrddujQ7N7Szh6Olyf67rKYJ0q6jfrfrJSx1BTz
ndQGvd4WJ4wAqucEe2j014s8D7aXx1n9oDDwYeLbMLCWh11TdFuZGpmfppGWpJthZxW407+16v8c
ClsdUYU1Q1ppZZ5eCd3vspzfM/y/I9NDO98/1dRpAZZ++Qk9e+db6VA8sybArpoMyptUdu7rpJcD
tnnYgPkzUFp5vTz1tQMjYDzxjmL3IuR4/gMMieB7iQPjCSDEvaaVxpOG3TUmCxgndoOW/7g83Mp5
AVuDeCQxlabhssxUugRtzj5KR4XReqU6ZJhzOhQlCR7JK8KkzkOPDcT+8qgrk4RTxwuAsaHOLsuG
CWomuSud/ARU376P1MI/QKzL7yA8YrOYIAlSfTTNAbLERQyyGqSFzR1y/lmrsq+bOXM85WWb7Iaw
1qqbGrXd9sNX8fk4i/hToNEyICWbn5C99rECgmN+6GSnYR3SUvy4/BlXNiuPbdaNxQDNu8wVZRaR
EERFdmr0shLwuV15K2Td/JpR1KcqiaElY1TAY8yrZ1+ZlxjbSvdw+UesrqUJBYrsg9t5WYitZSUi
ir+sJVLulJaS6RC0vnNDQoIuaAtm/vJ4KwEP7JkjQL8x5rtkRwoFpnOn56cywXxEaYlyXkPn9Waa
3Dy/sm1WJweOF0VDFfLaMpPTzAorVz8oCESRxPCqmF7oo6u3dROKJxw3gyvHcXVyvLBmDBonZCkK
JOwAf9uJyRVJVz8M0lAar5R9mG+VaHD1K8dw7fCjPUl5kNYPfeV59n8k5Vap2XXaRMWJ04Ebb4zn
y+Tb6rNwpPzMpT7tfL2x//v4+qH6BwIGLQ+KN4vsMbDUPMEZnhNiCOfRLQUUL7T6f+R2dk0xZG31
4FPAm6fHpBJozucnCqSw+xFTobZFUf0h0+NIuStwEBsfyZEH/4cqFbqLV/bM6leFsQqmi2Ik/56P
itkA5WqYO6e4VNVX0GOOfmjVIfkpKs15rfzksVBDRKkvf9aVK1Og/0sc/11bWZZ77dYAJqk32Un1
m+iriwOq10qtdLZOHwlcUHPTDb1wdLTiJsQ0O7yS561OGiYYEgGzsNOSXUGvp/CFgmhXmqK87vsY
IXVu5Tue0tZiJ8MJee20Q0/78qzXVtiENPObEknsWYR1RAvaEEdfgkFfZ6CYnAkrp7y8iatZ0h2M
zF9McyYzAOEi3PGOPV9b2Gx6jh8iYn1CS79jlFFta7jJnye17W7NFhTpJtGC8grEeW1t2cOz8gN9
Croy56M6iurroFORCtN8lLRHdIFIg4KjUDFyHHqp7KRutL+SNky+XP6+a8tKGu1QrbP4j7rYy7jR
4E3ZIFJWda39iEg6VnLYHmReWZbjVquzcuua5TVttJV7jegy4wEYlaatOJ9v3amId0QB8yXZuzF1
q3/pcQbe5iNsym3UlFi/JDgzYyTm+uZLWHf2z8vznvfNWbFrVpcFFgA8kw1Nx+/8F0xJJ1S/4hfk
2uTEd1GXhZ/onzjD/vI4K/GeceZ3Cl0L8Q5so8WhUVc2UkMVlij1BvcOKW/rqU4K/OFwQrj5i+Fg
L1JOnqUNliA8ajAa5XgrPiF5wU4q4G5pD5Zv+BM8syJF0O/jUYl9+/8HXAT7qZ8s3suod0siLRZD
tjJ4UnGbY1nzCMQ9Doe5Icp/JlU/XQHxrIQGhgZKQxt1puAsjqpdF1qS2Ogq6QEGRZ4lMbTf4xMi
v1Vu7/6ToGl/ZdOsHBZGnIHUKOkBk1+MiEr50BqYp57qqg4/qXpog9MacFzFGar+L1c6F+swC0ed
y4u6dlr+HHbxjWWHm6AwlOTkBvVbURb2fW60Ce41RVe9lX59D5ToE05m8g5/1qLaXR599TNTjgZW
gZAZidL5SWnyUfO1lhWeujI4gTe8r7JgfGtVY4Smbvcfz695LgDc4YnGP8sdjGR3osR9kp4s2f5s
6gI3Kj0QJ6UT5jWp6ZWoC7KPgj5iY0hzLR8pQko/d9UQDfhUvfOrMrvTa3+QXqME8hC1UYsZcejP
rsgfx0DP4eePoRdL6lZOEqG/nJ5EHUNhsSvX3rmKYR5b0sArX3Rt13JPggYHxkHEW1yhYNDp/SdG
fCoy2WHDMmltd6dVaYeJoGK720TRsEzrKlymbi5vnbXgR6GLNh4cCLCji62Ty8BtUwWkN4jW8X4w
oX45kAF+GbKRV/KE1aHIAXkF/gZ9LYbyUQWXIlTiE7Dj+tappua2K2BbpqiJv/zFrGijMiUoUNxg
5wdCKUYzGbEDPWHEi2oadoTekEjjKbK5SP5iKPybZ41EivhLwoI9sXHF7I1QTxX2jF0yGnsrNPCi
ClO7GK7EmbXzgODL/xttsVHaMRmQf0QaUcMSD4+4EmjXo/B7YxOleARU+Cz5HhLC9qE0m/xKCvQe
z82RAB6IiAjKBuyXxWedsFBXg47RM0lCiAF7n6LiqWk9WgpQsjD79AftgTKc+SXDORxTEJD9dykO
49d4G2t7CVEyQh5cYt4wi9xAq+SIDWScnbK+6fddmNj3NObrnWXiRO19fIXBsCMPA2OYk7IIBJhY
w7ASSsqVguVDlMlYbMqoAUhdtbSeLw+29o3B4RizFiV6nzQwzrduajalMuZFfKJv2o6AfkXS70Z1
krsuraVx0C0h+02D5ex4J/B2e3Kxcyu3oL6q58s/ZSUo8T4k9mKAgWvCEiAYuHE4NCnCclGR2g95
1OvuxlZ6z/R/+Vkyr3mmXdvfKzcZzW8MC9GNmbFsi29NJ8zCxRWAVwXq9KcJNE/sbZx57e99XFeI
AkROnnz89qTLB0IGpeo5w1+kDK1WoLo6DdHJkXl8509Dgbe12w83UDrVp6BTlQ9LcYPwmZ+mJsPN
CjmLSIicg4ptKLhOZVRsD4Kuc4v1Z/oZmqizseKgvzbgSioNZoaFJEVANmPZnNL7tlDtjgFjEVsb
2WpDsUtEL9Qrn3Jty6BMzQOYRzcX2mLzNiKwhkA4fMpOSZ61uMFvPCuMPrjvaXEGh6p0qC366EsM
Hx2ZE0NrasavUSYC1XB+bKIItIQmoPXkvcvDuqNuHiLdpJcpUN4kQIsE+/B6Y7q5/c8Hj8m8b7jW
eKIh7IihyfnICA+pSA278hQI2uMbG0MuSWfaCqFPR9agb0Q+tfuxE9dCxbsYyMBz1QhQChBFqivn
A8e540TFkPUI4rf1Y1F0d4FEhxj7+az/aElsTipnRV6aHIJm42LD4iuFu7Ub2qfEaMYjDpXDS4SN
1cbtRvuj0XYeipYwEQeAA6fkfFZV3ZtDJ2L7JGl99rtCAQ+w00NzuM9yjOcur927cDNPiyoYWTO4
G3BT54OVsU5GFRvpdwdG+C5oguk/o7fGY9ioxdd5n13LZ98dkHlyGkU1qv3QG5cS7lOpp03dJvn3
PjSznVE3dYhXl5vdp245/UCAbLhFZtP9i2nyjgeWhosSNKjF8vl+a+UDZPDvlVtb2zxXFdWDfpJ6
iAFkN/jutuKvRjSxS2GVEDldtHBKTmJMMzz9npVT7w3weh8zWwaPIbaK+7Jw+ivjvcuL+K7kzc6s
cjFL6C5mOOpW2SuDk30foATtRhkpu1Y1h690W+Qes9iw8rJkiHk4uP4HLYy4MHjFw6oFj0xcf/fk
zPI4xKx5jL+UosZ4c9q018yLlnwgUhxyLkoUXIuQCUl6zvcpEh6KtBpdvImhGvdFXbbfKfX90MZJ
hZSsh9/LoVH2iZO0X6k7NA+xbJ6BQ7Wvl4/LbzmgP0oy/A7gfr+1CGeAI/H2/HfkRQtSRJ2qH6aW
Wkrp6Uo6dPe4Oku01qWLyJRXwCmIduhOqDAlkjjQG8/2m7j/NKUGRvCBdAr5q23Rv9hmKB1/s/Hq
+2knALtguGBEjvx+VABkANvqdk91bzX/gtU1j1gmq40njKx70ktLRr+uTG2OK+dTw0wNZAwEujnU
LeNOa7V9Gfki+jH0wJ2fQDq0P7DSxZiatBds/WirwS5BJdq8ifTK0HeVNaipvsujPJ3uR7UU4rMd
KWHqTaHdh9sxj4MRdmc0lQdlLBL/SQCpLm7jgKIHFpno69yWmZaJ5yThj7bV6eYV5MQiunHXA5zg
wM/k8lmtci5a/NFamAD0+bZdjW9AjYsXTbqR9FyBtUKrucHeyrsrJDEIq8uPiGgpwAmgfhRISR6X
8TTqcyWFjPfDTKPSPCjNyEPMAxhfWXdTNtjBruoMN9jYwGLEYy2hjrnoG4070y9EjnG3bWT7Og6c
H2oYKmLru2MWe8C/OmdTRVYZ7mMlrPOXDMPNxOuLKfhkSrgfD6bT6hjWt26fH0KnEvmxMXw/uK9R
NJqqT9PQllX7iBFtdjB0eiwvU4yg5E1SSOwosSVQSjyFjXroDnRj6js1zrMGk+FBRJ8nEfSPuVVr
jmcrMv5pNSE2i4VRT69Gju7NtlE6zmRqp9U+Hsehu8EHNPEPRdxpzWZIgwL7uLSK470s3UHeDc5U
U4Hr9dG3noouS38llMU6z9b8utrZOt6Fb6MxIijfJKkdb9IsMQNvQIfTiPdW2vvRF3gg6Xd35JPd
5zTK7U1lZmn8WFZodUuKBQatea81K1O51yvf/mGTHoU7vXLTT1U9yRZZBYzPDybyacGuccfUuB3w
mi23rQZucjd1dV/u8LhNW69NB/cFaVWt9NTebNwDSL3E90YTevpmCBod6+JSH9s9nB4Z3dYKdRrU
DCblpeEy828K1AYyD/jVEL66VV86u1xYobNtJOjWh1xVyxS5bStzux0qGmq0AYs72PedUQib5gHK
cpuq8mPoQePgfNMpk1r39qi51SuvJ0M+mYWZG2AApuROk2gHfClDzuxDndfDk2rWUnqpGUYuOrVT
HdxWnTa4XIB1Ze4MvRDZQZGuHT+qiZZYT2XUWqB7kdafbprIiV2vdUJQ7NmUQ8o3BuU+kjTkNp0a
9/mPAFU0uRm45n86VmOPm8oqys+Ez/mrxUYwYCeuheO9jp5E+mQX/fRPMLUhOtltYZfYGSNZguBD
qta+rXllF/XOhjvLGg8B5jHZ09Srikg9PSG4llslQzbg0SAx8V+xuhHytqoCVzwaaq3ktz5O2EOx
0WWVZ69BlinBfkD3MHwTnVXlnxrVTtti27Spr+16XyvRf7KzSI2/+UooQ83rRWMX2ibro8z8ogI9
tO6zAojVrV0VQUHTiNfDhqMn21fVUbQ82GuTrpfBpo8Uu/P6zDL8u763BtxK6ihIahjdXerErYed
CBKPta8l4VazRp/KOsZKp3IMA/VrGNTqy0RzMPBq4kJ8GxGaxR7Jf+1fH8+we0OgDrCFIY7TqdbV
qv46hcrYvwm91IGjdKqMv/ZIjT8Zih5WD6bkbvKIUIgmO06Ao2vl9+6wCUytrbedawHO6bUiU19w
So7/lUBdzSdV5V00UtmzvEGJs2mDP6x5mJB4Fp5a29ZPa8r1Y4UEhmB7h3h1W+OE17Ff6n0KDdRu
Gq9AUSjYaFWAHWplN0WDypWDnISRlQOAoykSSOZO8peDFXe2aRIl+9wAXHS80Cqc4San2TJ6XRP4
mAHbeZHdVVhSNXs1bMPbSU91sa1bvNM9d2zHFhU8JZbqjqSqyLao0zqfOmVSKq8xrFxsDd8swoNu
xJqBubKJ7/G+hjOa3HYwlxqwCJg4mt8RI8l++Z3BuU5l2oRbBGk74xN8vFbepTVatA+o0cddto/V
ybDuotoPj2Yaj802nXQzRKhfw6XcrgLzFep53G+VabSxpUXzsSsCr3J4R280NLM/BUbit6fUBbm0
oU2kxTgEqvPsirJTtvT2tXJPFoAgVikJUc9Fp3U3ap9rPNpquCSbbAiz6b7pU19+goKNSEIKR/dU
0zz6j+vNCL4G+TjuB4GS1K/WtgJtYzYTUC9U/tPmYJZT/ll1E9fcFFYdmzt9MGS5H2k5dZvSqoxh
r9DcBMGd4ITpjQnIx5uULkm4zX3DPuIHG433fTvzjZ3UNOStbN3ZBhUustdPbZs/1AmYr11pRYN1
m4ue/QxlW7M8+ohF/WJEeVQewDJ11s5XczDpTWkr4qHrUMgT2wZ5KPFzzJCEelIhmiL6Zw5xqj0E
cyEVNEDA93S5M+TG5zVTHmXcl0V0gKqOK/Q2LcMp21zOhhbtDBp/sx8ScBZqXlSjlkL3NM996Y7J
9BYHZtPdFEGbvlYoTMtPvu5zxh2uEXy0meKwL9pWL70sl84HpXHmX0GFj7yFagnyLEu2Hz4HAjts
S7z5eop7MkH/JFo3yaGYXBOifJcqMRRvdyrgsDV5URvnqRLkhTgM2lJ7Iyrmp2Zsg3s7jOofbTmN
3aEUdnLN4GTxYmFyFjVSIMGIMPKOX5YNEmSpEhLb8KebGqHpKXbZP4kuEw+tgiRZUOImYBcl7glD
K8ory7uoHMx9XaqLFCt+vwnNJcAuN3s6Q7US/2zbcqg2yWhF3zNKUltrSNNrb4b5050l1g5A4d89
OYBC8K0XJb2mDhyT/lT8FoSt8hLDiWofuTuKYivgMzhbM6CQe8jNznQ/ZRkE8F2ltlW3q4OJpCzR
Y5gFcMqqWx9Q/qsBGrijzNu63X9+HzqFsYWsL6NvvRKq6h6eSabeRm7d/FPllpUSN52suJ8AOXY3
5Hq5fgXr+m7jQNdHVoSnGYeRx+6i7tTFg9UgI2W+TWTL9Xybi+BzooX1fa90NZu2kkV9pdb1bvkY
cyawz8zJWeRt8QqrZe6MGgXft/nWkh78iD66kwqlE69wA3lNAddcPo34OP9D2nntRI614fqKLDks
p1NXBprUDd1wYgENzjn76vdjZm+py4XKYv8a9WikmdEqr/iFN1Aamer+sGDZOrNv9DqkRkc/kF/6
ECe0bZ4raXPbSxXe6DqJTLfRS2WE1cPq6etUja1n0BmtuqI5A1tqkOKgj50QRmf80y8QvDN2MEnH
8lrN00bZY69t2PcjfuI5DumTu3Lq5Jrm5+/BkLs64XkLO6FHaRvnyYecl8zbuEhxJNe2FSfJSgW6
GG3URlWe0HXsFMcQRQF2MqeLRpKTh9VFlvij/0uUuV7eeqmaNbi3a32TrUF5y95Kwj9cslZIZLrh
IRGASp0scFUMjyFtShtTjfSwXdVGq5hblIDxPF/1ojLRy+GyoEC+SVq9nezMszqlieaGeVvdi5En
7Lftekn6avqlXn2zdsVdNREFSe9kaDHUrmZXFgrEYdCV3fBEv8DbBGOKY5EfWNfmqL1i8Sgt9Lnm
T4IB+40EGS4XhVSVltbxDVmXfq90fi0/SRm5wtYYIm87SJF6K8d67O1ka2zXqhVroRP5WuE5lZFF
YmHjzw8bvwFVXq5oSiC02+ZKop0nS15sp+qTZ3jayrSi6FfaZb5DBV8QckBlWyhGnhRePkfkYIOe
QD+AysDxV0e50uhFWKlPpiCqCGrI+7FfBtsuc11H6oxxhz6HskqD+lEKpPBSaYS3sop4SUz/iy9n
5jn0SFZQaFJn9bRE9xMOeKw9uXUQHGSYVxvRlsMdwCv5sqmbbn8+AJiLV9GX4HBS1gKKzXTzWhx/
eDmYTad3hngaQrv6a9axcW2T9xiX0GlM2Qma0LLXdR2N8Q77L4kUt5TKTaO2+bh2O/BpW7AW7kJB
Y1Y9/e9HoeMKj4F6rZgTCzzsdxqobuIJGJC/UtFX2lhZ0cjO2Kbdc5KhRbAdS82Vfy/MxjS9/75h
02zQwYRuw6t5Kh1aRQP4Nm7GJ9+33EcwJmWyRsgy3xd+rdkbP/OHcR25of8U2Vn5m+5puIF4Kyvf
fG0+fwfjA1aiMk1N8HhVhB1kod71+lNTtdZtWKrmyrV9oyYILEyCTiuLmt35b/9iznH7ofJPRWei
1M4uf7qRsjSiEPuUB8FH2InsUhYZzlMJtKs15br6ERci9Xu4oWmhEQiBUSxQ751ENI6/s1UoSchJ
Yzy1fSfvhezjydGNY39PgVs4lh55S2ScL643hKumSUXsAVjLbGZtYuy4zVP9KS2rsdykQzle4vVi
jg6S3O41+Kw6Wmmh3nYr+EDZSi61YaG9Po8Ip4/mUylg0xhgu83OeKMVtRxXfLSMGsCuBvxxQYye
rXqSrLUcQT1MAi1dD72+5HZ0UrebhgY3CkIL/Cq+R9P180+lsNEosGFfaD0FvRt1P8KUHXHvx0IH
DRLparNBMywqr6F6o8FkNJa2acngu1WIRvl1hsydf0jCTtq3htuMH5jPq03gyHQdgm1VmUr/1ouu
bkJccnzlfoReYa1yyFxXUIOq/NuPBBVIWlVo6dM9AqB+/C1FmSFRlcVMY84THupNHTp+L2LQEnYU
XSsgihbC6dO9w4iA2+gjWfQg5iL6hidcpaZG/dR2kI5GIdV/eqketrWfJBc21lX7SpOHXc7Ttot5
SBcuhWlrHl9OrB63tUmQNp2X2RuFI2EtyI2NJ7v1m51qZfXa8+0e/fR+3J6/DL54D7l8OZLozgKU
pOFxPLk+1dTB7XPjyeiQuHYaFJwOta00vpMVhqjXrdXEVLEa5QeG8qm9rzluG5W+FrC7IM+8b19O
/ByeKSDssjV1049/TlS7oo0HxXgqBrW98w232Pj5EG9NP1ecEWbpzozFNyVKuZwYlAmHhoWsOvpz
x4P2lgT7Mq+NJ0JEc2dkcvcamiagkAr+zvcar/93LDQ8KODjijRPnigRa1UZRsaTkqnhY4eCopOi
+H+osixdWNvT62f6LoQ1phcf/Pjszi1sYFkSK/8UGy3WVrzAyMyp5WqIskOge9LKG1FvVHUvWNi/
Xw+MDhfAeXht82/0NWpCotWNJ6mr7HUftOkeXwocoFIb4eom27Rd+eLqSrJw386VRJhcRHUYlASc
mBKZ0+OF1Nsm0IVfxM+iR6nkF/hiW3E0y1No/TZy7GQ63Z7tkGid2BaJKMw1eytSMMbJu+RS+ErN
hu9yqshVq4UbDbeVJaPMLw4cPUUi/AlDC6F53vkLsjqLsqTXnv28fnbdONrqbeivtDhW15GH/SBY
TLES1Zg7hdfHq6r37F1I6W59/uSfXjLYVIHCxKQDwQNjHoDWgVw1vt9aT4h1+QCP2v62KlrpZeh0
aan6dBpygIBELYLMWtDdn0PqAJjniUEG9hTRgbh0Fa08uL4eArqXpcdRqSM0NculUz2d2uNblD4R
eHdqP/TmCQKON0M4emY8Gm3wXKoazQua8E8N3hAVSZVo1nnZ9H/Pz+hXA6JAN1kTTGWnubcTZYnO
94QcPreVPvwGwFtt7FKVdxAahj9NLb+eH+4zOJ5/IPEF1JTJyY2W9fEHwr0188Y0vecisHLjZ5ZE
ar6inlbJl7EvB46UUxpFYOtv1fvuZalhq+gMZq3scmLeTWtUEUjKLmjird7hRP8nh+q6MCVfLDxC
Zjb3ODEI5MtZBDTY/aAFbmU9uaXI15lO4BX2dUw1LOreRNJYTumHPDDnZ+aLrY1IK/wyi9wKYYSp
/PFP8CNVcTFir82oaLwAV4rUq9Hu9T+yFFbhQkJ5etextz6FJYk2CU6m3/LvWLEexj66ac+yGYSr
osraXVJWsZMSvl8avtzcD0qTr7wIUsl3v5LRIFIAPMNJ8YR2kGMIUHWNHz8jKWZqDiildNVVuHA4
USKW5Ha/2GyMBpoOaCYUZTSQZ9+J11YzdFX0jGWmrK7SuuhxLRSI795KIaaOG1Fn+rD2YtS+NnHU
WeYLVO3+JqcH6zq66sofMlKI5uWQt8WwQYnSCn9FdcU+/ea0kEuBrTYxQKLQfFK/C7DExCGk9l+D
gUdnlWE1uiZKHtwNYtRL+ImT1Z8iFYQ9SWHJYAFzHM/KGCUlFk+2/5qobnTVGlG8s5KEPjnT47SZ
pD2g83ilVW258MSe3DVTmYgCAvEp8lQwMo4H9tOeShmFvZeQ9+GFEt142bZ5f5fHRf8CNWTJauPr
8QBxEYdTnTopFqWmlok+Ul/cKkn3aoxVV9un8SZFMK9wPJSYF6pTXw1IBoNePM0ZnsrZB5pu3AWB
24sXgBjWy9j2xm0a0x2T8Txca61YtHGeLoWj25TrCcsmzvBn1mbOl1KR/bLRVenNSsrGWGddUZPx
qD4tcNcO0kut9OP2NVYGU5cOPoTn7B5EdF3/TLWh8LY4qmZcrWmkhu5C7kw8Pv9tEwcYrgSPqKmc
xjWV7IVl3SftG6gAXzLWql35RFJgeQNz1fWppbtXFrWbnSdZ8XgjSrpBtAUrkjsp1H37OvfUZI0I
TWque0VPuus6b5CGSU0hV/syNbv00EseQkMxRGsEGAFF6fuxCkSwL7HtbLed3CbSn9ptgD9SqNTi
jdXU/ptGrOA7xM5E512rBOl9FCP97q9ggKZDuDFyrSwKJ6Vz/ED/Vhr+2H5tPmk6ifEPRQTiidg8
jN9G0XrNJrTT2F8BWIhf/bo2AydPTSz3ctxCd7ZXoKzftf3g3xZqSamizjX+15Uuk4ygvkcXtDtk
nqEH92YYNvdoVbr9Xkrd5KcAzzQ40oRjWg+hSRtQivr8clBr9ddoV7XyPCQjdltZFCXhTUsL4NJA
EzJwRjqK8WRiZSQPlehl+WD1FVg3Z6zATa8rQwuvbCiv1oXwLK1xTE8qMSmJywj35CC36wOdEr94
rxIqR6uqUEo6MqOa3YfwkQVN+iCKr/Du0WSWz3YfdLPBS6VSssFwdCMSyAd1vrQOMqgBO8SapSs3
SXp7FXRmVv4yisGXu00jijxKN4aLKq+P747nW9seSPufUQpl8Rb5bdhtg4Qq79YuJO1DBO6YJRCZ
LJuCudEBieoWHuCTa3EqZ02Ab+JbeKvzsp5ie3KQ5PLwxhVR7/y4a7aBqL3tlFU7Jfg75HfRFJeD
LlpIAU5GNiGJAaKlj0rJhWfg+F7MDKQBkqEVf41OTkoEJuAVrUHQKXf0l7KHEnQOlhNUPzN7V2MZ
T+Pg/PNzUjog8ECUBaUpcIMTUe74BwxJH+hJknofNRp93p1m1dYfqVNGArGkvIFzHoaXY+GWm9Bv
kgdep2Ehrj8JucDZUjugFUnmRbd5FpDQblNSEpfolfBe2QW4sHnrPB1SzUG/5FrCTM6imW7nS6DJ
+YVNNRFtGAJuQu4p6J7lXrFV1H1eysbrgIr7thiH4pCrVr6LUR9FIbHA9eL8TIvZpUgbG9UJZBro
foK/nfs4NrGH3rDZ268otpkjGKI2dqTpjV4Awc2jyQn1DtKWVwg9D4OS4vGKypKUj7yy9iuVosAR
fdX+0jMveQd0o39TGA35JwQKpniS6EWdfJeOx1IH4Q6B2rmvMg5M+7Aa64sqKGR0cZFnKdpFKeXP
APzfV+9zQGBJkP84LIQxxwMiih3HgZ3ZNK11/85s7fbGtSAht3JXHwbM1jzHzakZJGUuDlqRv6h1
Lu3PL+RJSvz5I+B0EUexc8EGHP+IslVyGtux/ZoUjVquXWO0nIAI78Gv2+GiGyyx8Y0weut6z31X
/bG7ifVUThw9ka3t+d8yvz/++ymUqukPUTOek6TjtJH7sW7t19y2GuNgt21aOm2DIaljd6jYrDWl
GGk/ZuGd0gze3fnRT7c0y4+Oyv8bfTYRCHEJvUHu87Xo0mBtVNbgrTR/2an39KwyjkVYBQWdGsSc
bDVoat/ZdcWEx2r0U9hwcoyx1nc8jd2lEdjjQpvnq/HArsB/xgYISO7sTspayxhse7Be+07XUHPt
sTofhm6FK454rosyWHh/vjqykDeIjDm0wOOnef4nKWsnJG+fePZr7JX6rdqX3lPqW/1hFGG8RCb7
6tvopFNqmMhGRI/HY0UlEWGJ6/ErJvVmv8M+Or7MtMAaHSmWbCx7Y117+PY2ASugkN1QtkHMaDad
Qkk7Swoz91VylcZbVXSvvK0c8ZQvXLFfnIbJuIBFo1NJo3aW9OUJhQw8CtzXSs6zVZa6NqiIXNoY
mPXu1XKIV0Xmlr/CsKx25z/xixWcsgzo+1ANqEvPVlCtEeAURWm/Kli427tRHkOcqoQYN3IP/G4h
api/mZx65ChJ4BFRRPFrzmo3ArWWYsWTXmMhiWoqyA6xU6mG/+bmUkwUUSeOp9nun/Mf+cXW4ZJH
AILKGLv0pO6MmQoVZp3pdUsPoYms3ZMq9gcJK4ONHjXftHSZXhca/RMxhhSOMafY5Z9jQTOwjBV5
kF4nfMSFBCtn3WawqDaSFYRXgllYard/tYyTDhZx0ESRUWfLSNsptF0kTF49NDe9NaxadyWpRpiu
Uj9cMo/54vZkLDIljv5n/+v482K986vcb93XVOSNSiNZAC9T+lFeuF2+2i3EHeT7dO/ZLrMTb7dl
oUWj6b6aidccRrUbNlEcBRf0rd0rsxjjQzmM7sIj+dWgk/k4RW14eGA2jj+uz9zMjqrGe5PIFFYi
LrsNHtJYevhKsW/yRvzI1SBcOIWng6KXRjFTpYGKmsacb9C5rRy4suG9NYEPPTbRi5YOEaS0rdV7
xVWqlnbuwAIX6/MH43QlGXeKgKhrQQOae/NQsS57zzc5E1GtlU7BQhCSUDL6OD/O6fbkAkWjiekE
b0Of9nhScUIzkipr/Le+M+0rbUgGJ+xM416okr35/lATiwK8B7kBP/h4qMQLohCzwYChuuRqkNTw
F27IYJuRsvj2tfJpugj7hTd3gtUcD+UVlV9B6+CrbC39kUiVdOgHhaPQ+leWX2Xb81/2xSZBm4PH
gTt0ErOZ3SrCzc2kCeDvVHKlrwOzr//YkhYfEjsMwMxpKgq02ZIw+zzNYhLpoKATTuuCMt/8G8G3
lKlIs+BNlrtup1F0WWs4kjrBEGnXVJhreIa9+gjIo9/YkWwsPIxfbRxCi6kUNrG35lr8blAMZqFJ
wRvVufbAMxmuhJnG9+bYBofz03v6SHBvU8lGGp2zwG49Xk09s1p9NIrkrepjrdjISZBFtxaS+eoD
Far6zsshXS8JT301KLUwDhrJJKHNbE2TPIqAsGfZm9JB8pXxDL6jLqRdDX3q7xHZ6Bduty/Go05A
4oxpJ6ncPNBIbWMsgT9lb1pp6g5Q5gBt0a6q193QiY+QMvHCi3+6gNMrSEMKjT2KmvN6JsCgMPWa
Pn6TB3XcWplnPrSBhjWQ0o7f9I5h+SDZIVlMNwKULtXi4xUkjMj8rsujN8mlU/BriErSf9d2E+mQ
QRf4dX6/nHzZlMfBfp+ErWj/zqcSlUkv77Sgfptknp5rtI8chQCVx1fS2v+PscjMQEhMpQ6KYcdf
BnosN+QxaN40OdNBCSBrteFNhOBRScFSC+LkniEJpzY75UZ8GXni8WCtgLNcuGr/ZvdVdaW5gbFC
gFK/6dvw0NrhJlDTaOHsnbxDoOUAA4NPUzkG9hyRmeWWm8ZeqL7JkUz4UptpIW9UaoULed/pmk2k
Poy96dRTpdOm4/FPYGZHbdWSp6lvNT0K2LV4jFz4vdvWq1i2l6LAaZ6OUn7Wa8LawT9Ff5ke8PFg
SqXDeWns+G+sNxrgx1R/gBcarsY+NgGABukKIpu98SI1/Xt+a55UG5AJRWJhUrlGf1YGoXQ8tNYb
WtKUbflBydR4CRA6uySzGu6LELZRXHrd3xzxwF+hUPoLHCatRzUZuoW5npuFTXhnU0OrlEI6cQ1/
jn9EkEq9m416/a5pYLs3oxG6paMHjVdQFxsa5E0CGe0jxP7FgyQSH1DcoCn7pNPLiJpxor7UEej3
QywrmbxdmKH5jpsoGjxnCNWSJSNgMftxWoCASB3r6jtiRdp9K1ztRQJp9YeKd4mHmQKdrad6tCnI
RC+LMG3Nla1LysRpzKZgQrSP5Rj1v2FhNEuKDCcQ0unHASCdPNbYqcCHj2dOKa24bpVRfZfL2v4R
0Hn6o+hSXDhqZWk3HRzBzrFrZJWcjnJ94tCd8P11W+bdvhY+FFpfFL6+sJ7zp2P6USTCRAJkNRNb
+/hHmS1xYhsZyvs4xP27XijZhx5TVRWs2j1iZUueZ1/sHw4oNWqkmpGoQD/heMAeYlHiK735Hmal
jBtFl9aoIppJ7RR+5d1kVZ7KV6Y/yI6Iw8ZaZzzV924qWgd+YPI3HYhntr5aJ+H6/OY5nQlKv1Oy
TgIEpnuel1hxhq5Eo7h/o0Z/kSLDpd2ftt2Va6LdmITl+/nh5vcxlV5663Dz2WokJPNapWs3FVQI
1Xv3eAScUcYjppIK6bLMq/rQaWl7ITrL35wfdH55fQ6KdxcVfnC7VH6PJx+6nA/HjEGzEchqrfli
R8vLhhCYKbcNuqe7Ho2ZQ+XB6D0/8hezyx1NXZtC9wRWni17N/qFrjeS945OUfeU11a29sNAuxRN
H617y9+fH+5kdmEQoTnKLc1rhwbJ7EOJlOQgCMPwnYNTJY6GsNZbrzVDhURH0jnUtVDo1UW7lGfO
nyKkQJjVqVIAqOC0IKzgWtPgGhG9lzFHB8pNtvbs0tXx9+Xd++6OZTBamzDLCcUm7erj1cxLU22t
tInegVYEg1PAaZU2sUb1A/y9tEG4o8y/GbnzfdTxoZ5p4IKIJWZ3GCTJkEZ5m7zrnpfuS9eyLmED
u4cxAMJ6fgm/mEqGAoDLQ4OIzZxzN0LqziM5T979WA02ia1I295X1RRaIgWChe862Z7Td+E4MmWY
mGPMdUioQoaKhO3YO+hFfxVEvbZvaEbthqGVbhM85/5/xkOoxiLIBJg7d8yRa1BNoRJk70GoeyhC
5FlRH2S11y+9Ms0kJ8+FtgCdPDn70ydyGqbrBnzofOkin568FJnJuxGG/Z0bFvmmzELDKZsIwI1c
qfVVIfTJGjnvloKmL9aS5wUdJPbOlPhN//6fCG3QSRg8qJ7vftNn0Jlo9++rogsDOt2JcXt+43yx
lgxGWsI9Tiw/p2qkqRYksVZl72MaaZsMx/oNkMJ+16LKuOqg3i3cNV+Ox8tJ63TCks0nNlHVxs+T
PntvytDYU5CIcAssk1sernRf8cwvtANOJxN1JYW6LvjoyXxoNplFn5helyjR+2h28n3hNcWaAvNw
SyF/CTt+GnISRMFtInH+1D2TZ/eokoPvJFiK3z2ryDHhGdUYzQXL+G1XaniHSzycsVAuQE612o0B
53BbtWOx0EI8nWB+BA0CXg90SKhsHe8eqpKDHA4Zh9Mcw50eZSFyE6n21+zzaF/Z2XfROoyERxdw
WIoGlJrm9Wx0jdu8lsb0vRrES9UU9d7TeLjy0VwHpErb89v1dDmBhtGJpSw52ZXPZaugCDWR5krN
uxYJ9zqQR4RrQjs4CK19//5IIAkJO2ju096exXqBjU1mLZXtu9up+dWo2v6ma71gi8F8uTs/1LQv
/smSgHUhaQk6FgiDggzY3I5nGCukOqRE/fDSTMAXrtRNpVgdTuQSMi9eZRwSS/fWfheED7IF6u/8
8PNY+7/xJ3AZN55GqD1tqX8unA7IZlf7tfIB9UGITW0V6mMt6maXep2+roZcvpI990l2VWsPghsQ
jjGOW2FW441cJ0vX3+zqnX4N1RJ6QGT7xAfzBJXWLZBppVY/VKk118gaQMEwUle7j1AH31WuQPgg
qVzFCaOyXQgSphd5thJoh3GE6YxzXcwrp0aP1YzqpdqH39Nw8ppsfFRDU1ooCM3D+v8+cfpA4hHo
v3MoX1JTxExTRfuowfwcEGfRnLSyEY1Ry9LfyoOOX3uIrh+CMOOPsJKuNQRID4FZH+Ksy3+Cny6X
DFvmjXF+02epn/eOfJXgfXZRWn3T21IitA9DzV6qLHH3Pgj3LW/kU2OGVukoiP6Pa9ttg/tiCKCJ
BA1ArJGg5vx2nB3x/34ILwT8CCqR5M/HuzEvUpQI1Vh8AHMMNpUdGofARxFVaoW0OT/U/MaexgL0
xddSoIAlMS/tNp0dTPZfvudImoWKBhHdZdvV3jPKO9VhrMZgrVeZu06Qwl/3kktBG9TP6/lfMQu/
px+BohuJuCaAjPDn+IMVz8o6HcSO54iwsi8ay77Lyw5Rn0Jpip9hKWAZV7jHLez1L3YhgmfMMEEG
4QYMiuNxBxf700ggHOL0WnCNqIQb/2igwiBFIg0fVdxbGxzXvJdeS1P4DMgQHfRe6lYNuqzFKmjl
/KKraLYtRHtfXEf8nkkTkQwb4vgc5mxHum/YcYnsK5hU+YfXN/4BDTPLaSKzX/mp21/0CJwgHxIb
WzR5cGYxK3E5jKm60WhXP55fntP9iMYmvCxedUQxmLDjaapVuzVqOQs9J9IFQBnsJ29YFOjmIlti
s5zcP5NmK5CcaSxKdHNj0jzNOkmqzNajN4TWC+hyFIfaPPHyhcU/2XMMBCGIPQfli+M+/ft/rnyz
K/qhbOXeQ3U3GaONjUeAuo5rBMfuUm5nwwH9V3sXjYpayML19wkYPrplGZyYc6py0lPhoj0e3C0M
v8tHjY3nQrUatiMVT/XSj3PvNkg0RNNiy6xlcOwAI9eDVMj2heIiowZjasxWRegZqVOk2VA7atQl
ZKy9QlwVOog4BOI2S9CAWyELUQsHVK+BkS+KJMGLHjaZdGeUuZ9e6KHUyogCYOznaIY8EMMrPcJO
uePCYw36ldA86xVVpfSPn/goRxqjWWrNxh1LS8vWFKxGuE0lyiJ/zm+2L9YFrWCadrB2kEefX35U
vwst7jXFcwzeg0NauckPTRTJyvfz9Jmktf9TWVa5xGI4eXOJdGCSTCAISgGkPMcr0uqI4ogqUT3H
h+5UHboiG8pV16IaeBnnrRlfwOvqLlGfy5NNQcNm6dGfRa20LfRPdeSpiwiPdo4SMqCkQUXqNB/V
LNUeHEC6NTV3eAfyKrPT5tUQnr5w+598NGMiw4m+CFHeVKI+/mhQ7Yj+tGg/OULP/mbYzt2kaKnT
ZO7sC7XvxU6HibA1+tFYOAFffC0ZAsbaPP0TdWR285LKRbodofvoDGWwN2uviPaeqo7efR1olbjK
iNiThbzgZGfRz6dwNomVQgqDIHP8tYonmrChqBmCFhbCqVFNrFdKqSuJk3RevpJyyf5RArZxF66a
z1rg0XEn+wKvObEQQb1ATz4eGWGnzE40DTpMLbd1etGT+lblKm80Jf5do0sAGlo0Sr23cC8M6pVp
ATW66o0gbX6YaUcosCX7R4+jRKPypmlGyXeUUgUyn0hJk68tuxY7n8AazmFeoXVNQoA4nQPt2DP/
+lFsNGtBKC8fTI3EGmEo+ovupV1zmlVHSk0lwNtLqsaNSBI5uDYiCkJrtLTLfB0DyPym/DjhJXce
jvVkaGhy0nQ4no+IWF8mR1N/d3az1tUHO/adZPj5vYtkPshs0qOmq7VR8dXf2k+kPSSnH5zgxl7Y
U/N9PB9klvDWPk7luuSpv0kzHU1ZedJFGRysJa3i+dadDaPNbifDhD6eS5/f4u3Ne/nncFj6knkK
Nh9ilu1lnq7nasyaIIrgXym1Iw1r4837VT+o9+cXZn7rzEea3ToFdHdTLhlJuYkuUAzTN/oP/wLr
mPPDLM3ZLIpW4SVkcATV3+6PdB2u5Z/dQbn934aY3WJBJ2pXcgP1Nxf1Sqxdx99I2/NDfDqu/Ht3
zGdrFnwF2CVpecFnFC/FdbHbBjAknOahhVPwN5Cc4I998NbSAVk7fal6O9c1mJ/TeSKaBFIR1R3f
F3q7UuwrdzUkt3JVO6WkXyiqg3bNtW5tPO2gaJIj6QXgoYMkX47Vlt+87tAXMX4hJFdBhj4/LfOQ
dD4rsxtEhmgQxj17yDdfk+6uSp+acuH++PJA8FxMtXL6PHOCqeoT+aEXwv6JnF/JhfJsP3trb5vt
z3/Jl9v0n2FmpyEbwsD2I4bJPqJ99jb8kQ7D7n8bYnYSJCOvtYTW6u9m422mbTo4342mP9fjn6+Y
nYRag/o+xtMQF/mVd6EeikO0dBKmG+jkJPwzxuwklL7IzVIwhnKT2k57BX4Mh7jyNS+dRltFf+XX
/23aZvFC5dmyVCfs/uxjvJQetYt0t7T4cw79fyfsn2+a7WMzUvxcQgD7t/ucX6m77Nm47Xi3L9py
Wz/6D2J06j/+gpHM0o6bPYx1lPWlHzDmMKyk30axlvKV/ct4+N9mb/YyprkXo0bJ7HWbfv/fptMO
54f48vGlwEu8jNAYx/Q4jMANaARQGKm/zfIik35a4qfejY7WPf1vw8z2tpx5bhyODJP7G1vfhdFF
nq8CsXBIT8pPJPxQo0h9DHwQwC3NHuDahCNfxvL4ZFeWnzpK0Dd3LlDMFko7JPptlmaoKKLaFewl
jEXSdYSu5EcQlYKwA9uGl+99NeARMGIT4BZYDm3u2b00dH2phbWrPFlRjFWd3Kc3JREy4VqhOaSh
/UIkNc3iv6d7AqtgNgRWBHwT6P7Z6UYVjp8T2f6zpye2cNwwiHGgds2lsHD+chD9k/SQB4CxBeQz
l9ZvehcJcaG6T22lWoW/ApfXyBckxqOlrGisVd90FwP8A6SPGBdU/8TL/3xk/yk0xEBrA6+M82et
SPQV5y6VV5aE85apj9gVh3W+JHA4P+DkzTxZUyUbgQ4NJ5zjc1FT1QInpgUvlSoFl6MfBTcG/os/
EF+2bsZszK5iyAULRcuT9Zu8zBSLSUVEhzbQ7DAmWiz3EiLRqI2qIGaoOuwwMVBX53flyeqh4D+h
AgCdU7EDmXb8aVJuIQ6fKOlLKRV2vkIuPPtpT/bPO+AwycKLc/pJsHYmP1CwkqSpcwFVK6d6iElP
8pIbaXNVYjF5lxb60sTNw2Emi1Lv1DZDtoN0aDZxsjuC36M78gAaAJlbydB/tGag7M1hEgQKjAG0
q4faQEzp4df52Typ/k5j075CZICaAsp4s52iy3FUSL5nPRQ+TwKU3N4qX8xeBuCeZn6DAq9VBgGY
8BG28S+UM1PVdgzPi6T3KOY/W5jwTyDo0SVA0w7RKaqf9IPAusx+D0+hi4C88B5rCY1mJEuiykx3
elO33l2CxIh5WdapUNZ0ystq5SHYbDuyYOf9LFGFyN/xGm4Gd1Wh8hfVjgFx3CgcO66M6iJRKz1f
k+rWbbIaPApb+0FUofimBROYINozcDJBbrF3mNPjHVrENvYLXSQehtaQrkEzI37c0kX+XVqJ0m4R
68kAa51fx5MDb9F8pCzF8aOFBUDreMySzetbRmI95AqTRsHTdZDsMC/QwtcOLnjmHyIzi8P5Qae1
OF4rzjvwJ76WLB7ewPGgao/kWQQv6iFX29HYlKGoYhw/Kw0ue1Nb5i7uNGU4BEkrp1sDETxvh+q5
tQQOPz0+tA3hIANa4TSC5zz+Ge2Uggmo4A8IDKXjfSfVtubglG5oBx90XLEeS2p5m0xGX3uTFbnu
3p2fh5MraVI/mbo0VNIgi8zLSnKYCz2Q1exxjIago3UQ9v1WL9zBd9LG8JYupZPhmGtwgWwukEoA
c2dHxPJKE1cQM3qMxzim3lOlMPWlEPq7EzHvCzfEyexOxBteS0DVvMvAWI9nt4vos+l+Iz1gizXc
xY3WrPJYS3d55HWONVJXGuKwX1Ossxb29Ond9FkcxONn+gvI4WxTU6HS0bGJy0fNL6XrMrHtK9GG
9nU2NPqKjxaXWpSod4or/Guh+B+qUicLMdnJueI1m3iNE7GRf5gzG209iYTkFUTiPDThpB8YbXK1
i/52nZ5eiMJ7CtBX25zfT/MpR4McOAFYLWIgTMbn2CJddFM00eiPZZ6ltxUt2Lsu6UR7h8T5+NGp
Zm2sE30swmvXH91mYdpPRgf+BkpsGp9pp/5+vOAouBdRa3X9o5GZ1pUbU4J8rXLVjleBFpZ0DEAd
JTuepm6XDYj3Lgx/suqfpW+eQhoA/P0EjeO2HmVPIxgeOxIjZeWHqnWRRlYTXWgtZjlOBsb+Oq3U
/GdYVMZF2g7Bq5a5vb5wu81zi+l3QCGABDIhLilTH8+DpCudPTSF/FhUtTs4BAh5uevUOi4R7PM8
EFBNki8gdU7HBCCNnAHD/tdsOx6z6RPcKLAUeLSxcFnXorVvxsJGIiWS1qCRloSp57sb/BqOROiv
kHDIiOPNbpJIr0e1qvLy8f9Qdl5NdWtpGv4rXedePcphqrsvJO1EZoMB+0aFMVbOWb9+HnHOzAFt
FxpX+cZlw5KWVvjCG6IJYZOga/pLREimrWBZvmyXLHS0iNP6x+fLexlUKbAluKGQgWV1cdcvtrUf
a0oBsl97UFrsr2c5zuhRU0dl7U781ThsHtQNGYxe0mIhp21vhhX6RJyTnRCeTZ6QGE4KvEBdWbLL
A5kXAjnKWUyMxjm5xFfVzWghJ9dKD3481HYsefmmR2DcDkRvzWrxdHMyFBE9xAUgucBiPy4Qq4Xi
iRmU9IAQe36hTJVx3vaqR1uWJQprInKbIJ++Jx1STJ9/tdOlCTNw9ssDqMM3W6Kdpdoy0FaVxQdM
3oxtllSGeFYScZh2Gev6vdJi9/TbIyJRQBuYJUpAuERj9HEmxnUn+g9GENdbTzearSVl1sZEhsU2
IH6uSCCd7AaAsTDM0IoEfIMd2WJu/QzNnTFrp4col5NdNVJSyoAhOyJ75OCnor4p8vbp83c8WaNg
m2e8gzpf57Mm6MfvKXUxRPkqmx7i3BKu40RRt0o95isXyi9HMUGNQZiHyLckPns+7gst1oYPljQ0
7lgmKtZIwbByYEIX5WnfB4QIY83YP1yD8XKEXbNIZLQum1okPcIvnlAJCA9WI8aqupKX8fdBL8Na
tIMYFodmA5grrchWojDInqaq09JZuR6k9w8QGfW41/vExA6mSQLceKMMVxwnARxmfacNYoyxbSEa
4T0pVuR1pSMEel9ZNsDwVuCKHnR9cpSp99LrWslbaM/ZUDf6jqZ3S5ErgikjOf1YBVrsehjQjgMC
wUaRnvuFh7+BTVeequ+urlkkgRM1k6JTaTexNjrgQAPnwIZDnphARKq0oxevJGrRafsWs2LMRMZc
LiXdDkByxwZVSfBDdtdDJrmwIpx0ruCaKFXvInw0lPFGK2szPkc/LcifwkjO8zt07IIwOmBEp8La
7nXRw/1pzIbRD+xCkrEbsgMkd0rBluUiwURHUvKOPEdodHqBvVaWB6oaUvQ4RXIFcjbwUNaQ7akv
Ar0lU6JWsU9FbZyumxrJph1ZnRn/BG5mYZKh+ihSXnva2FLyxFox2lYYeIUvcL+ybBPiaiOB/QDW
yG8CHN+d9dwg3pbEW49+5kMTi9sS9aHe0cqp0x8URJ5KW9FiOd0OYT6JN6avBs2F7CdaiNuOUrSx
bydKMMvZRQ22p7ahxm1y1UheAvRlaPGg3kP1NoS97ytNd1RBxKRoLHPeb6zBSrSbuMJL5qsoUmQZ
HClKkQtxYFepSsUiyXL/IMlC/oq6dzEr7MpDuPESpQfT5eNEs7OsTBDdUa6H+g7/wzrbjYS6wa6g
Jj8eAr1IOrcYFC9yuyzwa9cwBV91eq9P+vPWVyp1h52M1TtVqWAPpXpdUZ1hiambd7EptObT6I1W
NTlRB9RlMwhJ7jth1QbaDpGZNIBFoZvdlngMboVm1pgBJ5NZdfbI7w7dTgKbEjtWiLMKQjjAsY3R
lvXejCsWO1ZfG4Q3SkwEcWRsxhshEITpjG6U31z3XSuHXzu5VrVd74Ek+TJ1iYKrvZ8MvZ2iFzg9
+xFegBs8W9o0I6irZ6M5Cm+1eA9tCJi3oSuBbm5Uo0AvFBVVVdnq+mCklwBC1ZmAq3cIzNh+rdVi
BvdmhNZumy1yV7aSeHV1zyOY/WEga032UdlZ4qZVlSE95kBli9eSND/GCAgJlpvRlEpNdELUu4DT
yT1SZDLLD3OgclLH3CliQxszR0ykqkZPn6g4dfl0Sohj3YTJy1WhBgZez0nodd63kkfCQEjAAs7T
3KRWEQvpSyBTz2o3DB4UIsVHXDrNOAguo9hL/QM01NDUnbxoomZwujGzpldRMKRcssPMjybNhifb
cqdKmS9I+64DdP8jAzIRNnsU6JgJVy7JhX7A5jDDTQZHyvr++U1xcv8iCvKnBSl5GDXSRTTDa0SY
0CXCvZTUmWkrIjhFJ6mq4VJPQo4aMSvClQtxGddAppYJgWnSA0Rj0S4CNbA9gIIqIf0aBUbZuJ4v
W9W2FUJleEHwRTN+fv6Gy9hGnSNCgFiE26AzQCJ+vAuzCOsGq4orhusty2m9ogpeIVZk5nlcdZw2
chwZXcYnn5p6F8jaIH39/AlOXhic02zPbgEAhlu/xKRAOigKjpzkscBY7tEKlODHIJr1rayWGA7+
9lhv2kOzoiSw4+WdrNRYLY6NET226Mru80IbZJdqdNOB7C3NciV6O5lbfEfIoil2q6h3Iaz1cW5l
dRTwlmvjR6nP8XMD6mYdcdBtbvowTXdYJspfCXBj2S2MJH/8/E1P+hpg1SkhEC5APkCzYJlJhapG
SYb48BHFe+++0CMKF1uIi4EK5ldAonub+ElsObh8yi95NfoDBCwYEq3hyJM6SLed4QnDSrX6rZ3w
PlhB25GkgOmAwsNyW05JnYZwOP1KfEAVr1PCXYDGFcr2mUlMcsNpNQzJthkpLlDKiSaDKmIUVOaT
nxkpALy6S+ocwXIRbx7HKjPT31MKzHTfxSSO00Up+lWNzpPlSTZMLR/xsFl/Fojax49oCfnoK14m
Pw1IFuq71Chjed8XFjEQsVGwlmucZOKzFj4xI/EwZIOZhfNxvLBkJYajJj6l0aQqVxTd5cH1TKUu
tuFQpqCmep/jYSfLQhNJtsER5N/4hdYr20oz8Mf8fB2drGHAwYTJQCaRtp4f6ePjDKUo+41qhE91
7RkbKYkHgHIwAbRIql15CrqtN2mlMwhxttKZOp34Wa2EPwgWARfVFnEtH18ICzMNnkjIiDSVKUDg
ufAsFdFZGObpb1YBUJgmgJ4ZHvrMgFqm5WnT11NK0PtkTEZ8gPEWHvTaEo5h0EQHvZWT3wSxMB7S
ZBLHPccQBY/FxGaCVDVeMtRPUpN7mDHpXfrQhKlXuU2Zy5VdTxq8QCX11BUM4Om8kvzMbgDz/gNx
v6g/9DRv56N+eNJAUkdnZWQJ2WUQZlPkGhmC4ivz+osFPV9pSPTDw0cXfSmzkdEWS/uur54EqFni
fQitAHZFaWZ4soy+Gp1RG0D4L8cgJHXB/jaDG6BjGTpmHsZr5YnlhU7SN8tJ8yjIO4N3nifnXVcw
jVMziLs+eJpBqe6o6d6hVq4qQ3F8qln7z/fO6UyTV0BUpGasooO/pJIPnowGeT1aTyaiDl/yopdu
okJHCVxEn/P4+VgngCVeDNkkDM8on83yoIs38/SssfS2Ep7SJvPJqFDwNerQQSDXov+ZF0k63uZE
9ekFoluigD8t8ggPRUkT76JQBN9vaPvMNhz0gJFBlrYFCYh4EY9FkJylgNSQd8e6TPsSDGZ/9/nD
LyYK4po4t7vn3hMnH9Xfj19lAh05EE7nx76NFMCSZrJvLJEo3BvilTt5MRSandyFlNVRSEBDi77H
x6EaH0tdIxOlRzpERnDG0iu/mmSbASINsS64v/Vis0Lo3BminM2L0SRZfBQlrUSEglP9URVi7RFH
X7BquqBtyqIwV/bZPEcfbta3oWh0wxhAMnTZYB8RscOTV9dmYKs0p3m+G5ZTvU/RiXcnv1btiFVz
4FaPNv6k5r8btjI8Jse0a+f6Jkzgj/PaakCR4rA0Hz0SnZBWlJXFRBiYyZz7vmgJK5/xZB/DL5x1
omFpzeMu+Qot4q/UkkSErLW2cdRuUpyo9f0zpqAGJ55FK+Cd5XisGlDTNMDp7FMlXqLS4hBPb6sX
5e+drN+YZuefVbHe3vd5+kiqtWZJfjIaPY+5FQBZHK0gAMwfJ7Oo+yamWTG8wEagoT9VIkbARm6F
O9kowmIzIs+8VmpclqvAwOhzEjBzcjiwlwTHpGuqvo0n8cWyvOwG7kZ23kZGubIhfvFmlL1n/Zc5
oCCj+vhm+M2GmWrm4ovQet2D1mnDBi+HxM1HVCttWShff28DYkzF0cJdOzcTwIQsxmsxTB+Kwotf
8HIX7dIKkk3XjandReW0Eq+cvhrtGz4a2526NNHix1ejwsXcVknzkg16tROLqd+R81wWxKeXSEp1
v5nKvEHqOTVn8sRM5VsMR4wclaM+jciN9rO1iNlsfdVPHD3X14y25l/1/mjRyCEofM97gKMTPdWP
bzZEsRozucNLbbQ5RvXpdAiRp7gI8Il++Px7nUwiHwr/BbTduKO5ERbRLzK8+qhMWvsyNlbyZCJU
Y/pGWGB82QT7ytdXbs05yPr4ZvP2omxKoZt7ernoNXEC+ADt5sU3CuNJi0SN4twg9jh7t8aQbRAa
AUc745n83zwv6W6iy0C/jS3HdbRss6p9IY6TmaUvVs6FahMkevZEku0MHbbYK2vldFY5T2iS08Lm
9GJxfvyAlV52OOdqI+eJbu39PO5+GtAZHs3E0760fr52fp0gmOHU0MCd5TWAugCIWiRN1M6CBOaU
8B2FH3P4roObmw6CEYWe5JhJ5WWQ6KYxLuTNhI9IfyiGEKeNrAzz4DB6GpKMdheyGO2iNZvUbbow
yhpc0fosas4j7gXZlsRQFFrslhQvlewWJSUDrA46zwLWq1VLZwYdnmJNDGw5kzPIBHEnbgB649Dz
FtecWEtpOuoon4+eNB5zSqP7xBrLDWpW8VdNGvuVL7fcetCSqIi8WRdxjhEcffxyYlsInlxWyjfU
nCIHwMlgC2gf7WLaamu5+fIGmBWruLpn8BonCgy5j2PlIXtAJdP+jtZlp78WohWhq+aPfiskbovR
UL71p5L6tBxp3IZOF4KsHOywnImsjtXMXhkOHLhIidwaoJiKIY1atTbHL4YNKxNzUt/Q0W0Bc0Md
ARorCJDFyc7NGXSJVyQvrWo1/atc4rTrZmMX9xiVUyQWNkpQi/Fr5wtKgx010vy3PhbNVDRjImR/
l3Hdp2txyeJAodYzyxMRobK58UhaxgmapwqeV0jNMReEwZWVztqOSZMc0NNonRitKEpowZrs5jLF
ehsVHi0EcrIMKHyL7Zb6VeTpidYcUUXLtmbUB/sks8qzXKa2Uml9d04A0W1VTm1Hh/t3jQ/sGtp9
sTPmZwAFReAJHpEdspTka82pyj3VKo9FHxeRg8ibZDppO5o7o6rNqwb6/hp58BeTTdFwloEA70VS
t1iwgIP7Ysil8hi3o3KT9UOxE7DjeQp8q3FNkyNn8lR59/kN9ctBgVrS0gMpcSKnKoQgj5q0r44p
XkSHgCbITpTK8BJNOc+BIdnZQh71m88HXRwDb5OLZprGoqKABubq49YsNbOguNPUxzzOKkejte7g
XDy5EDR/V6j+z7F0qpW0pVBSXsYxSSRUtE/k6hjkgp4dWuoTIuYmueqdT1Nd+9sMthpNI9mMpGMl
ReroBp5cRbZqCnIDQU7yy5XLcnEy/Zkfzjc0ZyA1saW0CGI/jdyLGWY0SehfCpbUbdo8WIuAFxnU
2yjQvjkBuZS5lRdneyOFnAhlkR2HfAwu27x+mVJhuGtEP0AeSqs2CiIj+IpF5R7A5Lff+8JzCkyt
WJ21J6CiLkGvkeAbUeer4VGYrOiWq1NwrHzqztDsy1dW8C9mc8YOzrcz6QyYn4+LiXbTkAhamh+F
Dm1Evx6aa3wJ4ufPX+gXszljQKhHgG/Fv20RySVp7GFjJBTHWIKXh1db5USep7uKFRibrlXLfTeq
NKXL2W0dW/g1CbvleTRrtMAz55YA4zvnGh/fMinjXjHavjlCeguuRa+gJy0qoZi4OAMU3zLN99Yu
0HkXvosmWUAzGJREGHE6YA1LTCQYjiIOSrk94qgqnAe9P/ibfhLqH4B8Mt8FSSxdZV7TviD31x/w
TxFeWitIXyRUBr8nvMZfNmH/9TL8N+JvN3+OXf/nX/z9JS+g7PpBs/jrf66L1+yuqV5fm8vn4l/z
j/7ff/34g/+5DF+qvM5/Nsv/9eGH+P1/je8+N88f/rLJ0OIdb9vXajy+1m3SvA3Ak87/8//7j/94
ffst92Px+u8/XjC1b+bf5od59sdf/3T48e8/5rL4f73/9X/929Vzyo85kLb/caiT5+xHvfyp1+e6
+fcfAuCWfxIKz2hnUKRgJ/iF/euf/6Rr/yRqpRpizNpwRF9//CPLqybgx8x/ooY8y3Yjd4YgzFvG
gHj227/J0j9pFNBrYcmRu5AR/fG/T/jhU/396f6RtelNHmZN/e8/Pu4fWtMimlGzXzbAxLmmM18J
7yqVhjZorV6hPlMLMkFW7FcO3Whj12i2Vzm+aMAn6wdbmqa7d1P114O8H/jj8fA2MO04NLnQOeIc
WqoGE96qWu1X6lHJvNzNMS3Hk3YKDp+PMm//v/fKLDIx8yRodcy7BhW+xfbUsi5q07YRbydBuRSM
8hUBfSTdhOEs7n9QFc7OgNCt3KIfj4TTMRchY14nVTFEonhbB56dBr6xk/Dh2haif8P9ujLYxzjh
z8FQFjAQUqQwC5Hh4/ej6I20LbHabZD1omvFrbopk3hEm8qe7lKutO3nE7oIiN8GhOkOepVcnQrw
G+ft3YLpWqJerzHk28qPj4Tw9UXllYcsjg++0N9XNCMPodyelerea6+AkKzJaS96e28PgKgLdySV
TrQNlqXVXOGEoogr3zKUctGq8hWmO8WuFHpj3+dtYRd6bTkibgwuFIHmLt52MtZURZFFj2GYHWDT
1l3zW4U7HorKK0KudFlmjTDEbj5+Bp/8H3m00LiZ1Na3w3oc7YaSuE2uM8H7R+p45TPM+/LDwmZA
snXgevSXZbAkHwesOr3WTWAJN5lm+c5ohneVJJxLaVFuiwg7GKGRp3sc6AbgSoKDsaJj9D0Ke8VY
HORMq1wxze/81liTSzs5T3guRInhJRkz7G3ZVwQ/jGSJNRk3uVhuukQ7gOD/lkYtauvQwnYBtf62
mqL9CN5j7WL81ZzMtSMyA05FkoTFnCS+UbcdYxt+fZEa0U9r7JQvko9Zm2YMj4bVXmPbmu1oeakb
GpL+gRBvh+En5P5uHC8sWinu59/p5CxgOua6MZUKVivp2sdHEgAyaH5JMTcrqvhGNK3Safz2FS2Q
r1ltyiurcDn51P9ZDaCaiRDmwGA+LN7tzT70PDRGFO2IHd2zVcoHZAW2nVDeD4P8LZiaL/hHu002
eWurcXmYw+gx4S3MNA0yZWspgdGHAdXPZpKOqnUXGrkdm747Wwj4Z7521QkXZUMs1gBBctFhsQG7
uEr39fOZXrCL3lhFJGeUYLlLVJhd8+p49/K0+xV16mXp2LW2eUmrLVC+q/K21a80YsKf1k9DB6m2
1/HqzhwseAK4M2gcrRUMlovwbSrePca8It49RlKFY+LDlz76P3V1W71I7V4K3KpzBONMzxwg/VHp
JM86lXbpTF3rBC36c6ezsFgCDW5q+JsxfJ+40Mx8ed+F7jTbU173IO2+qJIdVE41fYFiGj5lyU0N
6PB15VPMp937w2k5B4vDqY3AX6EDJh1bPQUvCFgNUQMk1rrhJRNvCxZIZY0OgorO5wO/wb5PBqYO
yKUPsv+kWtOJxK5jmMhH0G9x4Kiig1grtk46gp/T0fNHW1P2XA123KM7N9hV/23KrzL1bOy3fXJv
QLZRlX2n3AWtmxZnoXpIY8fXL2V5//mTvsVVJ0/KfiHPJtfk1FosE01oqzxWpGNcbQdMmTr7Wh9c
c3Dy1m0a28jdoXCBmGd3Xe2UL93P+qBlGwFJZttLtkW2K9urUrIh7GXYnLviVnuoc7cNnNawoQxb
7V5eq4Utyq1/ri0ATTNwROGoWgZTs9V1ivGBfIyzXR/vx+dKvvApRGRfDXWTpE6IG+Q+VHn4TYlf
qUQ/8HbqvwzCpsvc4XKN6f4mHLecw/fPswi0BikPkMdteZ7RiWban2Ncmd2lH2+mcKsbG9S/oviy
9g9K7QbDNi2/RMpeAmJsttf+t5SDKLlNxXNN3M8O39o2Fh/xyqjyjVyeGWSPlXpeolcZ7vTMTZ5i
8zbx9npli8d0Wrkm5g3x2Zsszi5LbJpWaJjZcPrWWHvL2CbpzjOf2/FBUW4+X3onEdxs0UH1bJah
pIl60qxShUADYKlKR6tx9Ftlm+7znbe3Lq1vxlm50i5+s3X48GaLwRZv1ueFagQ0Jo5t7xYKf+ym
2oS6ZafGxsjPtNS2srM42Knxedc5CpZWxE/DdAz7fT6eKVjItkCGN2JhxxdlsElzW7sVL1B0A+ta
m06f2G1iS3fhXdxhoGbXT1DpJTvWLyMYrwXiyUp/Xyv7qbsMok2kuul4ofguPxy+IMcdCEc5W6ki
nQSof86vBSQfTV7CkcWdT7SJ81k2SsdxZ+W2CIBL20ovylOvO7W89cJdnToof4bBRRmDLl65gN7U
5U5mnEuYiafHSoD88WQR+kS1ooIZt/xdpNhR41iTO5/AoDU8Lp3NGF1l2i7vN9F20PaUS4cfqm73
cJIkO8sv+3IbeFu0WG05ekA8Qkhsz0Mu7zbrXJW9llxM9YOZ2+qdvA9jB9Jc9VoWrpw+WfnRFxwp
3wal7Zn3k3QuFnvBRd09W3PFPT2L5nU1KwnM8gVUpBfnZ13AWZl8JjkJdvXkxFTBn0VOzwcdjbfC
aaVLjKTl4YxqaXHVdnajA+1yhnob6a5Y79DO+3xXvbE5Tqf97wdaXLxe00lpPQzS0RydEOKC/BCp
F33sBtdC5HTJZdlcd+F1p5+10bkEtW1yW3D+d1plB5MNqyCmssn5CcaQ/kJG6uIOfJTM9q/NwAly
B6Leg/FSuOMxuNWedc827lhd3nTY6j00TTs37epobr0nXbaVBym2fd1Wf3K1mJrdP6RXxADWtXUT
TXaZbnsYDgLsBpskqTgTfnw+F2945ZO5MGny0ICnar7sd8JTQYIPp96jcGdday/RD0txNHzdzxv1
IOKPKWxbjuuL6kx7rSYbKbPymndPnwnEracgsvNnQXLTq+aobIqH9B5dzp/VFUsOn9LsqTUdgLTC
S3jMLrzzDG/I2/qiPuRr2cQydH/bxrO0G3Et8M6l2rVMI6oZLF6CyaXc3ikO3ibpFayXqtoVGnqx
ez6b8QqCvszIKlY1A998CZbTOCd5dDln9dYlgagHF5jqQSAfgx8ZMktfAsEJd3HrWurO622qMkm/
TawthyaQffFJts3z+j478kHbQwobXrUhAyndZfOFZpU5uYaw+/xDL6RMiQjYhYAnEWeBtExEsFj0
VmpUhW4yR9VWhKOW2MM99792u0HMvb5pvqyZHKwOuDjcqiRtBX1eWVlFKmHrr1nhFiIyg26FqOKl
CiubqC5biStXh50Tr3dBfRZnnpnOa8H7Mr00st1fta/mvXQbPXfP1kOyEj+fpHEfZ3XZIRX09K/R
/AdPQ7nXMZ/lH1rgdBN+8Svn1q8X2d+fcNlK9KdGD2qN1G2EXDMc4KH643We49yJ/NKQPwUG+qNq
YhNP5ck2FLeq4BTmNuQG9u5b0O3yjTXtC+9K1Hxbqx7U7FJluXVkXtq1V97lw5pL7C8DmHerTpc/
fo0gEoRWgSh0LA1XCdzxS5bv88rtQ1tBBfBFi1CXXgnQfnmpvx9zcalnfZPo0JBYAXwHyR7HjWBt
s/qOGFPwNsoXwKbZEQ1dXl278Yq1jTa3Vk+Ogtk9EhgamdPbV3y3AAWccdR2SjG/+Sk+++OZ99WS
Ntl3PJ9UW2iuw3SlkrCQrvprZ/894FKTUPY7FLshVR11ayObLgBJzdqm433Gu6ME17Hdw2aXyedQ
2tAP0rdyvjLl89nxySsvSaldZdVA83jl7r6CxNS6yCYRp4/x/eeH2EnsPYcPvDCQo7miuVTrDfyq
H0bPQ0FwIGes7KQ9G8ttBzmxCGQ7tH67TrEYb9FF7+I2MyqsQO/icZOY+zbdNN0uKd1Rd7BXTYCh
pBCObhMDIqGjfemQv7P1TRivfOG1115sop4eodd3PIYpnZmm4/VOWp9JaB5kTmr+/imzeOnF9tGi
HIN5xG7vkLk2Q6cc3LzeBp0tajZse0vddPp1eokngIfg4HAQv6LIrfiXukI3wo3hQHu2L27H0BVy
p0KPUaKkSRnfKeTt56vhrUj4YdktnlT9eLhosdeZRc6TIlCVNI5fXATKZup2EZXCqwCycH5e+Lux
dGrEyKodMvf20Mk2qKdSvVILYmyPrnWeukpBMaG67M2zqbyKKwpgaD3LzpBwjl4EU2un/q4VUWvl
4tJhNoCpK1unHdFk3edS7ogkqqVxl3Y/Pn/DhS46K31+Q9r8sAHmtoi1CJ2xrItahCfFuy67/jYz
HNXQGfRDZSC881WJDxap/XSTDA4KxStDnxSGFkMv4wUztESY8+JdoG4MaxfBV/SdtnGtwKnZCrIj
e2tDnpyciyEXEUOWhf1f3zO5yMWDCPLtDLiMqP8wAjbcpWJtjDXH7bdLc7mIaO0j94RsDaihRTsg
EERA7dEo3VGFa8qDKu4Q3w8UijNbLbCtdk5axweBk9Ny5fAsirdGsJOoxPVbWbW7hlvzkCY7r52r
QFEAf9qBFiNHrtrb2rH/al2K5sFTX4Rv41eftejzqxs3SGzyY1W2u2OlbFVvJ6aOdQnzljJjLRGw
zoFqCG/YvLCK1m7UR7PcIYKOOGufkkCsbCV93tSns6DT3wNmCYBqcdIlFoLMfiOId+EEws6eNZ0u
up+6k01bw7u2VEfMXFaB6nTBd+AHmBGwfapH5O8dCgTmvXBEdjcxmYBLAjw12Igmpt7b1tyHX/37
+DJlX9qDtglNN+l2wXje1ltAjojO+q0TDF8sAVbqz1Y4S0RHyZ2+3U6RHZq2vKNUBA9FfQx0yvGv
XnYwydGoCq8JnpxEciy+GcT3vzOwOGTBHFs1LHXxrpZvm4I0YhcKe/3wXCKoIwmHz3eXPNdSPpvv
xSEbCOYoZGjB3VFkOVQvBp/aTDd9SfwIORkNbAS5hdcksUvZbrKdTNB8Ro5JXvVSfcMTnovG+x6v
VYB+9VDzUTPLHqLptpgCqKRiGE+RhIaXq9R25zvkJZ+/+GmwMk8zNn0AQUBMGcuKS1bGiZRCZ78z
ArtC8tqySY2bH8l3lE4iz2l6ZKLsvLAzf+8/fj62PD//yaS/G3txXygDSBMVpfW7sLbVB+NRfDWL
eQlqj90jYp8pquAjLmW2/5VqT42Y46NHTWUfM9eYE6yQrn51qb+fiEW1DU3TvA+HXrprUmdKnfwW
To5YuxV6Cyvhw2lKtJjzxS0Ci3oU0mqS7uox25sxxTx2oyu2jild4DvsoxisbAXxclyVkVub8cUl
EqdohIweL1mVLgWucsA3coMwQU2GIttq4ZYAnRtYZmtXyfwpP/vUi6skjZEeGDUG1r+1D9VX1pj+
PJloWNjCg/AaiJCd3AQnwbVi1y9v7PefdT5m3kX/Wp1GphEz15pyVCRX7Vy/3IlXBJDK9fisvrbD
rsBwWZxWlpP86/U0t9vhKtLUXZzgVmI0SteLEv0QJ6pcRYHHu628nQbycfyGwIHdBvdV/pQZE+Yu
L6F/N36ZirNK+VpKkp1KN31MB4ZeLK1AT7FTcKHyaCth5ShyTYdl8/lmXHvcxVmDHobUNYx851EE
UJ2Ce6Y+eNID7cd2DSx4moXOG2Aubv1JW1AWq6FJhKQv1EK6Q+Gi1NE2KBCpUOkVADW4QN7K9sJt
EZytlj7fvEtOluG7gReroRRys2jx6LzzCNsTmzuQtlEZu4m8QedAVO22w9DHnR5phMTythEchNzi
2AUNb02A06AbuHW7CTI3iA/jcC7TDG92arRV9AvduO3UO2zAou7Q9WdaezkNO69eObB/eS3+/QZL
RyAzCyWhTkuWleo0VKYhRtpUQ8foazPsIeDStnE/XxmnJcm3rwVmBItyCDpLgEYiwUXroXzfBcYB
5oddRRe1hNSJlrlqcpBbjLi2RrsrRQcp9LFG1IQcUFIcPd0m1TbJHrT0MkkuKbrJjauF1xhXmbLT
Ca4i21VxKPtLg6zJyB8r8WvYXtbdZkqeEvVQZQdcxRKzRL/vokgTu0jKTRZRL5epqUjHwLsI67uV
lz3ZB5TGFaAoyDrA7gIf/vG8GEMtDPSBQMAqLnNCO9VsXSSC0PvcpQ+VdTCa26i4Zrem0ObSgxFt
p4S27K1W2wXOOLGTFU4futZrYznKT2ncBKmLfkBLrEYQRvBwJQgb/JyCjLztHLBq4pTbZNwM1bY2
Dv2TfC7aXL1MSJO4Znb7+eu9Ye4/bIDF6y0uAEGbxqareT112FgtGaKDX1P+bDrCmXXo4i3u01mw
CapbqsiGzMRvfONc1ShIbdVqS0mt4N1Ux9RcSd54vmP1PyPBreRNyzQpu1x3IsmphV1R7Hj3NHWQ
uM7ukMdTE6ev941h428qBq52lRro0jhMTWW6mu+k01aPn9N208iXlNjr0G1ll45tlaIWNMuZh4Md
M33fhtIuvpG+VvI2KSZb9xzVhFf/WKz5PpyGRvNczWps6FBQN1py/CrQxiBtfEIjdTPKWzGI7am5
yfzCboAEqbtcder2Bij1NMfew5nerBQz549x8rHePcAiKK06uW/0kvjPjPZm+aVorgzdMeTzfs2H
5fSWXLzqMhIrNAVMFMG26G0aUstxfJL0W9k4YHvU5meWt4+rcyN089ytV6XeT460xeCLyEtMlXLw
5jVZjg7taD1xLRbDcCYKuz67qLuDFmxhIXreWQj3K7ryq51eOVaGNxlJ28ppt2BqkOIvnmZxAEyV
mkHcC6S7NDtvjL1Jd6LdqHf5D3B7JfCBeiXVW537xZYE0aMC5uf1AThm44+yw9IRjyflUUyP2eiW
9W2bPjHrhC7eUB8+PxBOEx8AJ0iQYDKHdDR47OUaq+VkyCY1voNAjmAWXEhbbdIQzuf01TPyxJ2S
SSW5bL/5cDPP4zn9qjWlR8+DbChDpW43Vt5VX6WZo47jT1POR1uShNeq0b8R8407JR1fAn/bTb1x
yY11P9VVtRJsnUSXvMQb5xeq4IyYXwQvc6veUEIpvquyGVShl8P/sPddy40cWZS/MjFPuw+YKF+F
iJ2N2MwsB0eAoO2XCtry3uPr9yRas0JXc1irGWkkxbQgkk3CVFaaa8891xygtuzP5+p7swXOKMh4
AJpH+zUgcCcmXaMP8iLy9eBYGtrjkKcnUw4bAHxztKGsY080AVXeLCHVAE9D5rRFUl3u5u71e7F0
HgXgo7w9H2cC/FZDDZWR+z5IdI/agFRmXPvgx9EimrVoBqpULDcAm1oqcm/CQ09zZ7HY1JF01Evx
tu1BYvn5nPDTcCGiDJByAr+GrOQSqCEQ8E4suRLd9tCIy/OPAy7CyjA5BkMN1qXGf++rajFj/Jy5
0ieXA+8HAnDI6KkAi04uFxsZCkJRj3nUOnmjSaFoiSg7RTMw6dYDM1pSKKHTSHJlFln6VMbwpGQh
X6xr4fSQd9DiRacviKIVpekn6QsSoH7bqk7ZyZwgD8RRIQSLqPYxOM7UZAbcMM2787niWQg0dARw
CT0DJ9tnHHMdkBx1eY0GYj4BgSkI0sRMsZZe7HpNsgUdhOhm/tCQcpEGzPDThQVS45SAebYE71h+
N4IykIBS2ZUKw7dlY60F44JF+hBRtW3NTpXn1lf6foHPMCtAMZHPVfXvuEhGr/Uk3ReOgybuglQA
95gSMVCI1utT5N0swnhxkMBAjqz7oDsJWtGZIKEV7MjodyrqsNbDgGAh4KWbMUxHF429aOGp2xC4
bjIKQrD3cJ8Upa6wAjS12wVC2+/ChYDWxKDXmXFDp9IOS6ABgIXaDzC6oIZ5ypXTaC0agKlCfQRf
cmlHAWbfX9QhjItMN9UqBBArekDNYGuBIy6gng8gjZ7GQMHlsNmqrB1Wi0WPaBQyy1lce7soRAjO
P2lWiCQ3KhTKQyPpaDEojqnVdOj0nC8qj0kDvOvPD94Uswmo9LmeD3VQMM85mvlbMSD0wxJspsXy
OiqqfL0I+1sJpmaq6TsVG4nmGieHDFtHPSFWKg9qv0sDAFpA2hqvEjE2234RrWTUTsNRzRngThGT
ZKj78zB/qi/Zfz2bk4KWya//vGrlm0qXT6tg/oD1Lbxc6rP6lpe8/sv/WL+9gQja/58flbrwD/ha
6rLUULOCkl7esAWyDTyU/6h0wTNgmEPpO7inUeXC9/M/6lxE8W+GBOAAYDNoKgG2o7/+5R9lLqL0
N4CZ8QbgwgEw4GDmX1Dmcu4t8LPQ5QcFQDeAsOF1gv4HhQvf7rSTEqGj1FKWbBAgEbVbR74TVmtD
ukpTF6wXGnZddkwylIIDiaIIztA4mrzW4FyPGWJM8ONPrARNtocMLytC5OIdoaeytqoMS2lNTTEN
WNKIPfFjCdI1e+E5FeCbOvCvm1SK4HuxQLN08BBlrtxvPM3tA9NrqZowrbHTYV2A7iC3vM4Jx5sU
9cz1Nljrd/VN+jo8qe/DU2YvlN2YHsLocQQuda6s7Iw4/WyGJmEFcPL4FTrRSLaxMOsv45t+n38p
v0gaVRHT7AKiP4sF05/zL/mX9i0LSAxP4hlyPjim1PesdnxDeg4iwpB5slbNnT4CtceLFstQE3Z0
2tYyHSNrzN0mtkXfUdvHZPE+xogTIWk+RPt+nDGDz11sPrmlqZWhJ0Utez4WvdcfiuoAvh/BWKuL
20LaA/G2O70vDsZDu0lvwNH7KJtAusWPDbKTHVIUBFB9nj+Bx37dowgKlDrATddExhsvDtVP0uWy
Emp2mBOd+jsNc26DTPk5/gQbZE4qTEmN//ukwreW01lsLuGMABUBIKkAUstvxWYqJmWqpZpshxmi
6l0iJjRCpDlGhW08NsZM/HbuahMh/W9ebWLLfr05FM1Bv2ioUUZa/Nubq5RT7isgALFbqtkj7U2F
RugliUNPlyZEPD3hgaZO6AuI3oBMnRFPyLnjAhP5hJrl/zeAaZoYFFYn8FIHiq3YvSmgcI+cEM4C
Kd8Z1aw+jLTZAFTXwDy7MZ6GV68k0q1UkhZRyBK4H7IQCPqVHZfgHEKC72RXII99DlfpACQ1E/HX
2/TNPzQiTTUwz9H4drGTwau7Dm+FnuBf+A7qCicRfvpFKciggw2Q8DZ1PmkjopvIwVaeGddm1JDG
o9qNv2neYaUtbhfb6Bqgqxoe4grkkI+np2JgrUKzXc+6a5ApewndoP5iU91pCTqLkI1eEe1BvKtf
Ozu+Gu/RcZml1yXREhJex2iyqXJAyI1sDTlBEO+UUPCJlxFFFePpMXJRRwOK7PA9wLPvxUv2UryA
DwAsOvhfRtJt9yrsZKjdzhxFDJjKxW2CWJ5Pk9jOEWxT2YDguEGyL9I6ZLXB4bXo49IeG9srWJjQ
YC0EZI4+Yn6ZJ/L9xzL/GZd5TppMfZlfW5p8G2f9SZihGBTuLefWmDZsKrtBNIIxQb2K5L/1krIf
hzIkjV6fnGUlS3QhK3NAzLlLTpTDr3HJSfjqp9sErSgYW9HRAemcb2V2rEpxuZQzxa7NkQ6spjf3
JzPY0TnE2uyFJsrhX77QJDjx9Y7QjQdOCWheFLgm395RKOWBZNQoNOo8z6Oykfco1otyKimRI4Xo
NlUXA9pCL2uNolQeDVxOICqrtBhphWo0TFVclEzKxtQdwau8ChYoelNCjo0+BaWljZC81a4suoJq
YOgHOUacoa7sZpCUxAJFUTLj0k9K8L6/nckCZXWsoTNLpNjA/Kc06NFNgBfh9ag7qDAEmnSov2RJ
iP4MBPg/0Gg9DMCflXsoDq8jCihFh232lKREZzlQpzNK98Njejndk3X10wSEUynGB1h/4SKsULhI
oiYZjY7VlfGgOYYjPRTwDYyr/rnbDna1DWcgMXNLPoWc/smXfBoT/E8vOd9xUyvrYsWnKTAw+GQC
WmUqNnps+wQlnsVT3ZJgO4cPmdta0/rI32Jrzd0rTzJcIEX+5XudBPC/HnOw+6AWFDBH/DeRWnUX
oGsuGiHaDw8CvbrySUMeH2+Px5kqnPPiTBfv8joTceKD1rJb8uuMK/+6cREmJ8LKs32ncZ8Lt3LR
scPUKAxktyYDsRc2ynRIQWDbbYpdRp6eVgxVsyZwbgURYZkW5F4hGsnIrqE9Wc4a9RM82PcTM5Uv
1WCEZQ75kp9IfA35hwRze1hawV4MzBg1ilRw0TYkC2l2KFBvWQmAbFAdFXO3uvt5YGFuLOc04cVu
8H/DscxtmGne6V/dMB/q7YsNM8UbqoGPUCQ6+9md1UAJruovLpRMbitLQC9QNToXjech6k826Dkz
ejHHPRrVCQLaY9oNG17SgS2vkpsypKrES1OCEMhUyotedRI5ckiX8g0KVVHIU7LSIwncpXpmQHMn
5rwQFwP63U/M7IpNUuf/7opNkIvfndDvSke1dtnFIXZIBoSkLcAtpp6jKEx8B2dETFDcvfi3d8lE
XP7mu2R2EiZytf4VJuGjACKwV2CEQ8wf8SR5IhrlKBbRDblQbMa+5ORLYfX29ktKGvZgRYy8+Sap
Wc2Mq0d6qE2ZOMfjDrVvZGTOeqQPDnNuI+J8LiLB9fvR+f15UFMsWoJmtnV+wqAEWydAmSMQpB1U
MljBjWa3I+kYylRghK/ydb3CQX7Qtih2PIDf7AWv5FDeEUe/sWRyt7BeS0d+VFlLl45HSweAe9O4
9eCcHDzzcJdQca+Z4wrxEsddUJArMs1FIA34IoOFNlgfKL7Mhth7MBdYwzqw3k4USDJas8J8q9bo
qaLc7BGaWpiwnd/yrceUfUPeFtR2YxuMBZhAjVDzEd1i8fExNV4N9gaEAzFpRVY186zgGar62bdr
CxWaeLFoh/Rlr25JutkbDPlD0wV5kqvTAuPQWELM2mqI4HZUx58VvKK2lihD9TbZfYhLaky91nc8
XCbagnsfvTer1rrv6LDC/bzE9EVjm8ee3e8Mco/wFr3fX6fUVnA51HS5PUNtE7Hv8dQGGUx1tTIN
gpfLq4TH3gQrdzOy2h0Ph5TEpLFUVEKta5M/Hnoak/XrcAX4oNXSitVmw9Ytfb2TIPoBuIJyj+ir
ivehxZtZsWwDPm7rYd2SbeKq2HVQEKynD9t15FasNBEdugo262zDPwxFvlbg9qvuoXwfKxAJkJ6O
q2gTuW2FfyLzQ9pVRBfWsJcQPow24Cq44pflI/Soh6+7mMh4xOR196ja3pVBnpz3ltzdCYeQRQMR
CCk3wOJjjguzZsKD+Ri7jamRzszdx5q1DLD1VW/pW0zzgg7E9Yk9kpE4GXV63N/MSeCm4XeK7OIg
TKJURXsKNJGfTpXUZoI7xQ1sLTe3Q3K1HdjJyja9yfbo/EzE1WPtmuIKQ7RGy6RsxuqbkxTTAvL/
iKSYm58pyKgpy2aozvPDN5W3BaOOuV2QmpT0C7hOGDgt6Opp3FBTtnEGUK1o+fvNanU8zEzPvNCa
mPk/hNYPofXfKbQmtiOwKr/ZoZyTDzy5dWF3/5byE/QQHwhzpLU0EIXC3AKb87eDWYB17xSAewe6
CVVeTLC5fqzNzuqs1mzNk3XCz/RusAYLuSfKnxtXJbRkc34dz0jx50Z6svKnzAVEzUIdK5OoyFRL
MgMKfi0zNCMGbidHv+6czkGZAYNBw5b4GcKiVg/I+Egt1Ssru0MhI9XIpmVmZ6qrznzy2ZIZJtek
mh25vbk4gsNp0zHRQi0PLWjKkKeBzw6LIYFVA2m6i0hAbp9k+gSKx7OLD6PBfkupsc+hHa9je3+t
sAaGUUeuc7qRWlAGLXfli2yf6AaaNiOb/eb+UUNQICBOAvPhDnwj5HTW2lDTr+s7FbYC4hk6gQU4
UpUcWvLK5+adD+j4DvWN53s8z42K19dXZENXNDIBObcSO4XxqpDRaq3C5NMSsPoWZd2WZqWssLlR
YFCdJfbnevsrhHuquC/XemLKh8YQZH6VI/KP1Wsxe6jBwhdfeRmqnK/kumM8w8mXUVn1ZuGi4tEu
3IGhgsgSkHqUEEQpYIWHpuoklm8GVoTfMsTXUxMF2FhwmelWgOXnfyvtwFogmBFZoQmAFp7Hq62c
hubJSe0Yzw5OvIXPWyyZcIWa1M4UrBNM0NgqN+PDokJ3AaJciXZl9lbtnsyRwdL3TIlI1mCq1Ic1
DV4PfjN4iBgVWrviNjR8oWjeVZkOi7s0W4q2p6iB0mzREhAIStzOAmsaxTsROK6wwWIrtxoqOQWl
6D62NgOHlDeCe9rJh3xTutKmsWlg+gy9AWlEThiOuMqckBCY52ZpZ1ZqWr3b7JqdYAksW+GTtgcG
gkEarFK8K1+DgwrHBx4AQ/E+DEkYhjS8A80iQ6E3G/CJHbLJDQkpGjOzxmwwFWvEnWCASnZuGqaG
Lx03BKOdHx4EBhx9s9yEloPeB0S7Ga9ai4Su71LUxdjB3PaZFRUTr+yHqPjTigo0LfhcLUydXQ/M
ZHFoQFR0Vg1BUZua3UHgD5Z3GH5SDB7OkgQZwZ9RHzybyweRCeaIE4iKcjoCJZGxyErtBX3p4LBi
05puCODoQw13oGUnM2Uh9rOOQ5jQxF6xbNtse1d7QPddohAPcdjTarwC7IDhVPhmZsmwnuFf4PSO
FMl/fKRyJZCd9BBcNzRBUU9jg2tkJVmyDfSVG+xyF0l9apxPDqTdHAxFn1GfHJd4qcurLjKyoEcL
aBkhAX6iWwpPfttTrh5bU305WWgeDbV4stSHxD1BKimQkDLjcpI/NCoSjbZ2wlLMXk3Bj8hqO7IC
zJuPf/uQlL7pMY8N+Ombue2vQjOxaru0xWcue2NI1gzyNWLohXTk70uBTuGvDQ8hlC8gdazc4n2Q
veIz/wT077ZKvD9gWBszpR5bYMK7dWrzV319Zf3GX5HjEVj8u78Cp89KdEobP3HF0ASxhZ1i3Oh0
bCUWqErxPcbIYjM1Cwtjwj1m0AKJ1WIEXOp7LMB9gK+QpdvU5vfDIxf+KmInMAtyXcF/Ypy4EzAN
Mn7l89cV1xP8fRC2u85JIXK52NVhQOgIKIR0H7spbIbNiXL7ATwhB3VVu8l1dK085C7EN3Rrs6tv
xFXPBsuwEbA5GzkDPHtuzKh4iKy1M6yCQgMaQ8u1JjQG5LdmJnZ+ltE5a3YnE9Kdcu0iYb18h+/H
AWsg4JR4ZkEbWlGBoV/9tUpFJBTA62Yu9qEVWyg0M1l0AHcDWbAF1DtXXSUUAirNzNFJbB8qbbRG
Bu5bu7EQSeAGBepEcQa5qg5sHqcwsL90FpnZ9chEujGs4l2FYeHRYOvBaABv6R653ZXPjuicuLAT
RHky27iO7JBBzXvQax6FUYKqFWpWmDkVM4mUDPru0pwutrqt0qWN9vGbeqPbx20JVVlBjW176FAU
zLOKxuxBtFTcNBrbYYAFtj0/X54ZAvwUW+hcCSDU2lkv3Z7c8TtE8SkfMobPnNZBPhcqt8UBwWhZ
ZbYsR2irMPXDEiNY2kuTQPV1hOiIGpzoreNBz8MucxAKd2tXXtUb0ZYelBftpWbji4+dWbN4Y2w6
x4VfndMTd7SJRGF+pWSNUA7bnqwHqzMXWywtLE/UEtjhfrEa7MSk7xnkw/t7Qg+vSKfT4+3uKSK3
tz15hdXnYcFo60S32o6tubUnkhO55iGWmtzwq6B/PclxLfAIEB3hHm7r3S2diiEMwvg2K83eWe59
rLCBmSphT4/YWnxJVYZ2NIhIId5kg8JynWNhuCzks+VhaUrsA1AnMeSFYPVsALxCeK+35FXgrLCS
3BzPMf0g8MZmQrYcW8ijEYWxjO0AbhgI15NZws6kup27oJbHxMkr7WGB0FBm47boTmIqHTExGxo4
PLxHzKVtymZ65V+952YMI8LD3kdJGLYmvwUuqMETiYXkQ9XMAB+zmAlZgP17RvXw5y/cI6UwwqIb
auRJztG60pTOPgk/sNxC5YcCGZSzfzI8cN+DH+h8B+Vj+Y5kqtaJVTcg0mQKFTciBGy789c6fm9c
ASVMxHcUys+uRrfcTFU3hfWMhl23kGIsuzpbqpBqXI7BYrUyK16h2hfyDtbrYbxt7eqI7lPb2gZ5
KP7GpSEk8RqsJA6XzBEkcA5dxWUdLF/ENtE29PyAm7EsqHI1HKSjdAw37aO4U7fxxnfBfH2f2+ik
hXctTR4iRWR1v4RvwGUhl8Miwdi4lIVmQLMtnFsNsvDrZ4PrD3QpCgFxkKnAhsW2cXzLwCHjq8QD
jLCt16I50OCut/AqhHM7vKffd1RzhzUks50cfZOPsnEQsGUI3DUmLNjsFk1CYGMjLn3f31d2y0rY
nSHkW4zPxy4wI9uAeIlwiEco7RN201NFKczqCtsT64QVBOvmMwhq8DfpAD8O55+7QJEtuoiGYhci
XMqtW/zsLL7SoGeDudHC1ED5NOLp/F8IM0LllwDyVAjGwjvFRoTNYIdXI2KcC3xiZic4NwbEIx4m
OpNBNvGwKmQXJiPArhYRHwdjMozqkS1tMGFCcu6AhbT0DQ/SgiAOYsyH7Y6nmERyfIe7YXFLHMW+
0Co80NqYg3mCr7CEzyETfoT5cV1CYC/hpvqYkQRznlB5n95DzLkeTeHOYK2wE1KINu7wwvEEYpQn
MBp8Pnd3WlcgFBIcxwnUSnicZwaEqEumP/brhQs6W0gDPKxk1dngaXWznQCwZHaHhjxbLBcPupPg
aXGAIje9I9gm+VbaeQzkP5B4fCsagKt+VagDKe5jDIE7EerOYDK+uHKNbz13cQ3FvE5vO2dYc8XM
Nxz/BHT/wSdyowJGiQVGcIc7gyccomd43rVbo/whJNBDePDViCC0JWsjWbr5wjdyCKOgt1EahbGk
mIJ0c9q2V4XthFZGafLWIlBtYHVbJEJKrN+ShdjKjQ2axpLQV+xjTBCfbeU6sPmu5h5yec9nG1oR
zg72+g1XQ4sb/lr+V4PWDv+36ka2dM01J/cGAxtuFLxBvJpi280YhLM+9rTC9IeP/cPH/rnHjjjn
TkzC9eiX0Zw4WQgM5sDiiqOGkffExaS0nQNlarPOCx/Nhab94bz8cF5+OC8/nJcfzstle7vLAj0e
Af0kwH7OVl8IVHGRpv6Si29ADRCTdm0dNvFMEeDcNSYJm3/pGvNO2CRV8MMJ++GE/XDCYHf9cMJ+
fyds1oqeJKr+LStan5HH0xINQShjNLBFpgT0yOe8R+HyxHm2ka94YpUjx5B/JAhWILurnnOIBXxT
HXFj9Es2JeQx0FDIPCEOw+PbX6NGwOkZ7OWNx2Vj+pYvifB6f1ohvI16SVO1e4QNWgRxBoAec+YD
/sYDMjzm8TXOuub+8Rzua/ZOJ7mOP++dzqa/ppUg/6XpL/SZ/cjg0dAtVUTXe7QunPirPUjbRKlr
+OZHtA7xOh5zu7t7vRvpM4KqOcAPd/hDwRBNXwMm2OO7zEPrPN6HOJR7Ys/XJ3JV4qU1RVD9ZkGu
ACVYZVfZVW0b++Ze2ss7eTsclJvCLBDQLoEc0ZGuqhFaIvv9/iVBqnCPqGZC9ghFnVanleACk7o6
2SVTEepvrRzR0cASae6OALOWjFd9DHCuA4vg3eh/unpMiH54fz8G5Ig0AMa6YK8hO7wjBwDWNfwB
AALgPO44bHNhre/WCHxvWuLR19eIAvuBzB+i/3cVu0PwDnFBld8wIJxAhYDCGzOCZ/jdH+4wF+c5
wic3Fr7hFRxUcHj9HOzxcRT9YmUmvn0SxsvYQJNXYJX5Y42UD/3Sm6DTJw86sW5QiHPfEZ9cD+Tm
XMtuA7xMzA0B/mUDBM0tamRMH32gQqQ8eNquQ3LFAiU4gnwhEhO4lwgx17tXQG3G86y9A/sSme/j
DNz0nEL9zqi+uJMJXGqQx4U6gKDI1r4UD94bYNZ2v9KP4ZN2EA7SYdjXpg52vIBJgFiC1nRJBpEu
TkTfGkcUByoSKEN4Nc3wnL9oSPIx3qoKrGVoFBBTFA5KB83sejLXZvLc0PuzcU8M9WVb6x16XQIn
vhNBk8reeAo0pS8ickYMrV+3oU9vUwsxXXPB4mN8DLYS4Zm7EBkhHtPm+ODPd8W5wO6zMU3M+qby
FTkueG4FGSqFIhOFVIhsNRsDOC6ezwMghtTOGWtC0V0QDdVyIIHE+95aAbuEiilkNpEFrM9JGRl7
PsJQgYlBjqhHCjPZImcEqymz1UeUqM5sBXABzcibiWaPskDQwwXGz7MFBsbLk7TIG2w55GdEypZn
B3h+KANwqTf9aw5f6pCJ8+6Q+wEerbniaLT6NsFPnt7mSWYP6WeeTudwJp7+5iB7vt9DmiL7bleF
6StMPvg31RJt/lgpkwyB59GJAL8GZTYg2eFmQJTuSbs6mQ6H/Bi0gLpH4heraCBxWiPv11nndBqC
0HzEiTucYUlLFgO/plxxvEJnyisBJkKGRPF7Yffr11fPfH+/3byl9vU+i0mWEZw/yKiQ4VuAM3h8
X7IaCDUeHecxb673+fcekW/krZEoADsefudZIB4rR3oRwfXqnE9Gyvbf3F7ShKyvVbLQG2Vs+ZQI
ZwwC6nUdPr39reyUhGfPQoKu2hAlELyrFSTGsaAjKeitQG5Tdnt7zJHkON8hZOLh9TVD7R2XkZ+f
g48txJ9lyrlA88JRF4YMDGYtBlpeJ1eKBqsLSDMbjTs4CsyusEinjXQ/c9E5bXmuwru46g9t+Z/S
lrP7YQLZ/1X2w5wwlibG0+93WubE7hkZeLFxf4jdP5bYnVhIfzCtPmconYkiLnbXf8JQmjM6z/0O
Lsb0RzE658z+afu3P67Zr/Nownemqq5LnFFMRWHCRDqqeemDdASmnnH40gG5c5UPjnuVHeut6ADk
zd6ApDAT8hZvfVhywB6w9hYwehquYF446QrYHgKwD9y7l4Gqdg0sGTirbM06bXNEYiICoF63jc+4
iozyKoMAXSgzG51qg0Nh5xmJDlVJDgk8PRRrzpiys7c38c/+ZLenfZjI5q18RJAlo+PnBMRlpHUa
NtzAEkaa3bSAyCj3OnvgpjnHwg4MxjitbuB+wAGJnXitnbGiJW23HAcaWbxMpAN7DW+K0+oAWgG3
x4sHWHQFkJWVbpdw+TnkqEWGnAMuAeWhMtbUp4Pto4IAzZ17zVZFa9manxtyszc3sRb+VDd35rD+
7txdrNzk3I1C7GeS0oGvQ0ewY324Q1zj7gF+NLB3AqIgtr1XEHHp6Dk6ubf3hwLlMiKFPzLjTnxE
8mdcjGRyREoPTEaJipFcWe7q+Pkazt7mRGf+hrc56Xz+lWbg8j4ngQJVzkOtrRCqKU2OJY13JwRp
LNA0k2cefHl2dxJ5etzYPupHw5W7Q8gG7DR45uoZYEe8LKeIofGwwmh+ke3aVax0L200R1sbTnr0
GzLXxICP6LM9MgkjnLylnhsDRgxuW2uNgN7ni6N86OZfrPzEzW/iXMklHdKjWoIMiqBNQnz3zIvJ
xA16weFnBgSm6nCEJkeiJ0x0LHHNYePcgw+sgF3XKRqSVKjKR8Si38hUhHDwiEyT65NZEYDTSNeb
3vXnA5+Zl2nvmHbQhAUaNsL/PTyidOww52B/rDV+nphpm6WiHIJGLnGBNVohYgegYQE2RY7YHkKo
C3LDdwY699BnxFUtl9ioZMvwB9V6PiG694b/3/bgurmtyGMBm7YiGCUK2niEMIAXvqrINXQhCpyO
iOO9C0QALO99ZnXlb3s7frffp/0LFsVpEQkBbgJSZcTgH5bkoUQAmEeLv2z5XzpWcjgrFHxjbh75
4i3sirDPF2vu3C0nYvyPf+6WE9n8S8/d3PadCNxff/tOhO6fc/tOxPVvtX1ntONyIoN/kXacE8Dn
SNaF+/OHEcAfEuYZBhJRuqDIYH6cRCCzeCHWqtYr9nOA8qTazkHcg2DjPWQdPcJEuYW8Y6il4Emq
mcoFUeAC43u1+PPFJwnS5NRI+UIeUF+b0nIXoaLohFrY0dyemb2uUlN2MoDtOZx/iWKqAWRTwHke
VRRCPa+ro18RdP8K0F0Fzgw6U1lcwoNTQ3bQC+cRkHRrtxNwHxJ7j3AXnW2ge1YOTyZFVU7OZHoU
8M/RHWxeahQhYB9aghOBP8RHFQmSNDzQGpmSE8P/Sa3IRNMGiidR/SHBgJaYwCT2xO3oEk98LmzB
uzkzOROPYCxDsFB6WBmmo5J6RDENl/jrHKpnhFnJfxUg+rdfhHM1Da+tQbUx/qKTh39ksXgV9oDa
ctniOiInvDbgyxLvRAN6zPXXShxej8g/7UtJ8NzXR7DnrwF/MJzCG5SAAcTPYf4FkhlIGZoSkoPo
swpvYkB5F8+yg3KL/w64PyqSUBauo2KgOxdY9HgXaqcysrS/ovfFlQgFNYCP5vMp+yf66eftNNFP
qS+mbR5jOwnwkkry7BO3pNc3Pkw9mIY1yZjF/8D3SGpm7pcv9yO7lymY6woYPU9Pr2CwgQ6PyOvh
fRVi1xc0wGZI2dzazm78iV76b9r4H9JGXUqkiVItKy/rCrTbQYjiOSQ8UsEffNG4+RZZN+4NaohQ
S4QC8rPRH2J9b56f0QeQHN7v7kA98PZmgPsphj/sudzCQz3tZvX+/o5awqND3xdIx/LFXaFhHM4z
PaJEL0SJToE6vMxGgRvP10arY2COZEbmzd7dRKP/ue5uXmhNdP0PoTUrtCZmye8mtGYthYmP+ata
Ch8a2ktRENHQRpTkaR8xz9PCZBygC6Glahx3Hy48tFUOkbB60iyBJKsZGf0h5axxccnJ7YbSotEi
CZcMdPF1EAywUhgVGrA0z0qA8tNO7Ow0Eiu0f01TKzuBI1URQTWqxGQpKA99D6L9MkVj2IVQ7NNO
ei6CEo3Qx8pW9bgmy74T5kb8ocHw84iViSmXRnGsejUEJ5hIOtThApIT0MJFe8wt4oMNCnudAjQg
t08clLDa+eDnn9HAk67GP3mqF0OYGHRppSujpmAIcKy5iL72TV4ox+nsEsJpYXjdoA+c0AHW1fE9
ARbicxtA4lbRdyblxQgmVlM6tHUclBjBlnvHr4ctJ0S8ssDp18BC2dyuInKYueTcvE/Njl9/3s9M
5p/d9cSeqIu26RcL3LVolbDkgAsrKWJfCHWUgBWU9gnnhRMjgMmnIz3boY6Pm4YpOWRAE4QMAInR
wZJw61dF2B9RDoCU3u8+n6mPZd3F4kxU+2B0i4WUYZh30NbP3MKEVQazEyENbtI+MLuj4CMqyJ6T
LL4oIBbitI32ruJ+CC/sdpwbbgnwofc8HkNRiH539358/3yksxuZr/mFP/frb+TZJZ1o0t9pSefE
JO9adjlRv7+YnDutE7me+rHcxwX2YEq2+43z+b6Z+fAptvmXffi50cQnp/yMj7jYlNEgq4LXQyXh
tNQ4wCJoSkBMQuNtdN+QDa+CD2myywGpakE5Bn4N0H0VZAdyBo54euUZh0fz8zueO9NT5O/vd6bF
GSNiSiL/axgRM9roPHkXK/YraKPZTTKRsekp1PSi4ptEoKASQytxC9YSNEBNOfUt1wkL8mVg8Plt
FSC6EQGQ2PJ2wCLawDIeUZtPZyyT2TFNpekfYUwT+fprHqZf1A7z/7R1Uz0l4VP2F9JWb0/tX/L3
vxybpyasm/Cl/l/f9Lr839/+itaaP12LPTVP3/xiZk3YjIf2rRqv3+o2af7R8pG/8v/3yb+8nT/l
Zize/v7Xl7zNGv5pfphn6FV5fsp9/ftfef7in7e+POZJnubZRy0v+Ru/trxE/96/oQWCIGoa2sqe
G1v2b3Xz97+iq/HfVHgAiiJrAtotq9hK/2h5qf5NMHRhKeAdioiGaljRi5aXsqChn4KIRtAaDHD5
l7S8nFJ8I5+kGLqhqLIkiUtlORXzUtIoVaKn4T4fRkAdxGXmnLxk6crKcrHKhbIw02WCLHtnVKaK
zsJmX5zyfTZk0QO64r5dTN/+q/y/rKGcyrXzaNDlE87KUtUB/JjY/XqKnsDKsov2cVPoD56SiyCB
VofkRs4T760fkxqhuCjdqsqAJl+qqvsHodTGkVSFnLYka0TZLnxZvInGJAMjsxKimcc4REFOsyTr
Xz4frsTN4Qstdh7ucqmIkqZJKISYhsrluGy1WBrDfSI0S4HlXV/cVF1eIjGZ6Iu9MQaFQcqxAGdH
mHbXw6jmACr42rMad9JOGETpFp1zhxt1kE8q+KOT6i0Jcs9eoN/1YZSW8bvkdeGLqgSn27GOi2Ms
DddC0C3uPr8RblN/fx86351LnTf9/tbyEYOmEpSgCvea1EcuOgCBjEQFfOLzq/BPmVwF21WSZEFC
0amqTyx79AhB04tmCPdptUAIWxFB4TmU5bqKwmDGe+NS+LtLGbKiYU+jW7fOn79QVmDuXxaGhhta
hO170qnoceVJ23ohNqRaqre//L5EUZHRVUvQDWnaH9JoY1U2KiXcd0ajrP28BSmokuf7QdbSmQLg
DxZqKYm6oiloqrKUp36xpCzD9HSqoj1gmaHV897np7Hs2ec39OFVVBGNlzU06UUH729nb0xVIUQ6
O9onfhqh77hQmYOxmINBfX8V3rEXlxHQBxiNqidaSxK13htOYrSHUAK8oS1byzPQWv3zezm3L/l2
K6g8aY7GjcgIyejw++3NNIMShlkQYyucNNC3SWngLKKmRiNsgeh+igksJYnoo4HEwJCPRE7yYfv5
GLjjMB0CaqEM9BaWUIA4JSqP1CzStS5G89pAem+LqLJlFE7ZQeD3TDmFLe26KmRNrs+duA+mmPdg
h6bBFBtQNd/eu5EkXpdIRrRHP2+ftUECttu8/KnzNXpW+2/5/uuNXErt7w+baqgimi+jczKSb/pk
uxgNOjlIUhjtBTRdo2qnPkljdr9IMlb6w8wB+GgqoSolxM8kVJ5No2egXPy/nF1Xk5w6t/1FVIGE
Aq90nGCbsX0czgvl4wASGYkgfv1d+L646a7p8ldT8zAPU0LS1g5r7ZA7E7Y6sX0ZHPrRssNS+17c
yTbf0znqnpcwHOOy4s09Qdr43BAihngfGkVATWIm+UZex3yQ9ZSaMpHzv4UZ34SOHiaVxVL7D0Pl
fdQYD0aydDfXaL8k/EO1fMid/tYHVTy7Nh4KsS+GH69L1vUFcxGEGIxN4CPAy9gcPR+7nLBmyZOo
9NSnyNMYks7S/vT6KsEmHxNb5wJWQQgWrlftb+QopRZzfYdcrxYN/AKNit00cXueokDtTJ6Ls5g9
/ZX3Q3MIOYnOuk/NsQ2beff6l1xfPxeSriINtwpyvYl4pyDsZTpqneR5UJzbltpDYf35UFY+Ztj7
GHLP1KLeE9Hnd1a+FnKszCADoH4jGW2VfEXRfKGdIXhzHrlD41S4V7wZD1EVsXe10v6dM193cqkz
uOTwLShfj11u1yOBmSqWYadqtOrjQid0rzOz16J91kSZh9I2Wutd4brqwStRb1Sn2XJny7euHV4o
kTDWeNiwBpfqo3WKutBWOhFtED1Ra9DEDD5L3A6GQGcV9cOQ9vaDngXy0HLOd3JUsH2YMHiHaqKb
4BMCKP0IJhZe1qo/t3DB0AbOjq6yiVIWxgJNywUy2zRpUG49BqQ/aK8q0U8uarInz+sP3I2g07t+
atpdE1YO3agrb0zCtKzTQ5NWgK3rQfth3GSctGdpZo4mZoaqKC5sKp97W5OvTZ3n+8xlkYyrubZf
xBjO7ys9yGE3s75+7ubAey/moH9flTy18TQYx2OZtf2vdnAD/2ufBp7x+hLxgyfvb25DRTYLq7ww
SeONZGdKOJwmwDDInC1RDLaKfnj9rV27a3AAfIkM3kByuG0bAJyKUXLdzSahfdeeWU4xZdeJMtaN
z46vL3WtxrAU1BeGR/siwi1fClowtJ2zfmASBYP86BWYSyy0z/+XVbi/mqqIws/daLHODWuHNg8b
8ikkZm4/e2Ex/i+LCMEjxHt0jfcut5J3Y85H2thkcKQ5lktGYhctav/XB0YhBJTJ1ej6W6fGeV1L
mLY2CTNSHoIx/a/I6T27fuNWqCRBAE+dUgrNf7kV6WxuTauGpCQDkrfn8efohv6OVF9bVUnh/SEK
hfuMCGQT8VnY+MgKNyQ66suHjLn+7EV++aB5BpR/odVumfg9M3JrZ2twLUOJO8L0g8udcdExKhzF
or7FZC82YsyBLPWdrd14QAy6SiDYgWN0JdVVHfQsmvs+KdTodlGn0a0VBxDPjNV35CFYX8iluZDI
eAoRycNjpxC/yx3RysiRLnOf6MahKahfisOg5+DYDiJ9kxIbPZMwn1H7zJAyqggQ1ayjH0rMIDzw
Ucz/kMnSx9dl9Mb2OdwlRMdUhIAWNuLjSsVtO9UWrhqbDzRYvDhvSxcXtRnvnPS2hm+1D4glJGwz
jBWhvxOQ/oj3bBtmpd8zmxSNzj55ri8wHz0La4x/6tF6sqlneAdLjeHtow9qk02TQ+vrTDMSZ+OU
6T0fjTVHJzGvavAINF3UVPXh9QO5IXWw5JT9Bly4lJsDqVzmt3PfDEklWBqjRL99YLMa7hz7LVG4
WGYjCkK0pAKKMCRBn8sjczR7F+Zef+RsQi2/R+xDNokgaVnkvRN+msVhNnknbQpvp4Ns3oklF3d2
vqUy1/uJQsSsEs9h/WOjFWvr8tQFbEraxmufdWW6mPatwGiodJxQma8Ykt+W2oDp7TzJj1FY9wmA
oNbfmdGiGN2xrELLZ5m3SFkTOSe7PHM9iadosBiIxssmOnR8MMeceWSKWV0GqOUZvTbhjZ+qO54R
vfHcIriCPJQI6FbDdfncZL3MWdZEQ6I6ag5F3qNoxVGMDp24jEXFQNhy/VMLYFCpMeNjah8n9AMe
JhLrkvcHV5fZcRkESshbaWPqCNCjsiQfm4qMP6a6kvu+qdExxmCnirFfuR3CRIZjdmyUJs91OqPG
XU/RSSop91NuzINHIv8wC+32Y9RPd8za9WOGvgwRaxCAN4jVNxa69cWAKNqfEt8zaFRjo/4z530T
Fz7Vd0jo62cS+QHONBIhIi14BJdn283DGPJFTInXO3rKTfmzK8bg/LdvEYsIX9Lfv2L7Fj3a2T6v
7ZwAapv2jZejnzyh5I5e4ldaGYCXgCMgAZcRQLmXW3HIpV3gKMzJqM1PZeWjFmjfYzs/Hm1H7wjl
rSsK4a0hRotkCID4cjGkV7KialLMmnM9JsYtoztWhQ8Q1OvKO+95m9CJJxz5MDcAPtfV6LbYIVJO
p44VLukz1u6iTKqHThXkSLqS7Mfa6x4jV5hvgeLE7nB9qEaZ5FzHzDQGhPdURXandE9RGrZkFTlZ
UUy/NJV+f+dQbghT4DNBA0SN+PdtCDMZAQGDFU6om9qdP0T5jvdZdWeVG5ESoAGEyDQMVoBnC212
FfFEFeA8YOD8j5EpRoxxLMK+Rh1ab1XcC78/66wZhzg0JviWDUWGlv9pZj6kQ+aCO+7ADbkDKieD
FXCC8d3ChCzLaE9VuyTTooJvi7dkkG6hk1r0Zl/OaKv8+mu6AbJFFwtuBF352uuqDgta2abv3BKV
pz4kYHBLnj06Bax+Gtr0S+07/4MtS3oc57m8s+kb8g8nC0hXSKA8AEddyn+eCW50NS9JJwjSREpX
xfXkoR0IzcI7+725FOQJqGUI6dk+tWFJVaGqaUlSvgAKiTq5o8M4HcPJmDtL3SBocLR4YXzlRVY0
4HJbpZKggSa2AHaS9DQCft6HWZg9FUUvz14+hoAgahfnymFiV5SiSTrt1U4zr/2Y9oG+I+nXsAS+
ZvW1gA4HCELp5dd4bS9rVwxL4qAcYhOM7J+mGvROydo8FoU0MUmtO2BH3/t+9O74NrfOHTnRGFjG
A9igrZsXAGm3OveXhCzlF5txsZ+r5pOhur8jSzeYHcANf6y0OXWnm64mkxckFXflm9TXEcZiEdPq
fRRY+24JOXL1y7QcuniiJkjGrCfAItqKnxYr5yimgOE+ZrYMMZrWZ2SMo7FH3Zaqoubo1aT/LtXo
D2dRdoH/jBdKMGXVl/q57hqK+U5tnnV39nSttCXAQkoRjKBdF5CUjYFgIp/rgHk06WXRHVPVeqco
N1WSh1mAMRJT69DI3ne9iulMmpfItP5nVzT+GLedTItjOLDlJFQkfqVF72HUFRK1PhTeGHx6XZuE
kKE/YxmMopMC5Cam/zIYF3+Vgj+ceaUkd4tuTJIGHuabBHQ5TZFRdx7W9SoCUACSMAnWYxDoy1Um
XhXU2n4AvKHfj90ke5Qbl0F9Z5mtKgZ6hhAT5FCI9wLSdLNM1dtKdn0/JaSqxHOGgDZu5yL6x1O1
ePC4Gz7cOTyyOT0aCDhN4E/haoPvkJsF2zKwFE6Tn6QdFd9tURZp3AUi8+KhGkdMRNICDEADN3vE
/HFGbJyVlOlYwfn/YWiBOfO9yfo0HsdcfRbdYDBNQ9fRhKpqE2A6LxtUGVdwnqqdsDl/F1SqhJfR
cfWvwX83cU09q2NeD+a/vg+yN2ZoxVOOpD4NlJD5Q8yX0YdFqlPgayrojdq1Tc/CWBtlQYOSwiwI
D9iYVEPbz/t8Cp2MGdBSlP2znDX7nNH2jfJkjzklwHG+v36Ecqvk4C2EzJcMMUsQrkHlpWgMQ+AX
dW2GJFJBDmhTkeUcTdJ/G3bfvZx6/7BicV+XUPMHWasu9vlQNnuwFhpNvkIdPfqYFf2jDsDRxcUy
eKi40YqWcV803mc3igDVupPwH/PemfY5EHR5UGmQ+/FiQ/tfnsu2OwlhozOuFzdTTVGe+D3vP+al
BMmQlRKDTZa+QH3HYFv6ZtCUzXFqK/tYDZbWMeXOBxLpCgWhjrwMvbLoGH4ahqzp48xo71QVLJOY
vFfW3WHNDX6TLx1tdnnjzKd20cGya3qgJDug8KLYmXoY2niSA3sBD9hGB8aD/NExG2LYTpouh2Wy
NZIZI7fYXWhFvzx5ky7JIxlD+w8p6qzcjYMZ5C7rO50/SV6lb7xsGV+aRi4iLjP/X0jYgNZR+RD0
cV2mPoaIiS4vY0R7k9wVtGiGEyMT4tW2yzDxmYzNR1UUHdpMTbMsdlXUFvOhymoWIH+5PVV15fLz
oEAFxH2d9p9IiBAmHprcYYDjQr+kPJiXVTn38vS6AG1Vyyo/GFwO9A/hEkcLi0v5Ma5SZGjJkPgD
t4egBtrYgps8/vUqQMxAzwpkSoCZWb/iDzXZlhUjTV3DBw8l2grSwjuUBbsX+F25dtgMluHYkAB2
ipT1y2XSxlZD6g0uKY1pzz63mIEC+HGn6TKdnJi/sSbATCRH/UMzINI2UWHuBGtrNP2nQVg/Ac9w
JTBBvQDzvPyEnLSp86Z0AH8aYLYk8jj60aAZoc8xwClj1bnT4igi9/P1A77KRvm9bggjAexOwLXc
rNvYUVBPduANzJDZXT575nOFYwDU70XRr9q2468IXghmXIqFv215UB2LZYkS7nnhbqrKT0E91WE8
wDk8uMD1NpZTpsbYWlLeoUhunhF4KegtxIBIs7g8I1OP/qKHcEzmcURdX9iqUxVMaCELNGdXBFm7
n9vIIgAT7e71Y7oh7dCUIJhhtUENBhu8yWf1LIeSj8kwBeVu8jVCO0C4d1a5oZOBJfrgPiJAfHCH
L/dXB40Vne9NySQ9DKAZlzDfSbWMyA+CU/XV1lWOWbCuy39ZNahul3apuwf7rPe9kUM8NJCPSEwK
ofg2dkGPQ9mXzkM4P8nlHMyROmWOqBdWjw9R2acfKyvIx9dP9wrOgxByuLsA+sFYELmlPH0ObmnM
ApcoPzqHpY3hxb1F+PiRgM13HXrtze23sQz3hbRJC9VeBmRXUr2/8x03rhnfAc7dB2SyYrqXF2C7
3kLxZoh5Zjs/yJyET5EfhY8V0sfihjq6m0mOStI2aA8IDvpdzZwAY+TZ3TSk5lDVBIWWNKSHOx+2
OjSbW0GkC8FbFRSi3o38lT1TQVPgw+Q4zLFo8l/SA+TSadWcDYFq7JjF4OIxK76Vmsvj0qRsZ2s4
sK9/yA3pwCtgYLJwUVDnmwOKmrRrvDXozqaBxGgrN7ybx9zf+2zudhlt5n3rufbh9UW3vUzAX+Dt
QS0K+Mq+xBO5vBbOSt3S1iEkQmbQKeVjeuRtYU7T4qUPSBWr4yDMPnRBORxCL0QJsS5xGGAL9mFu
5QuiLHEa6joAjV90z6FmLvZUZp+QZOQd+2ERD2PB7XcXqemB5ikaqo6y3JMxQGGOH35yC0XBMdzR
fYSbj2GUvSdiU7ToXKbpoOq6AtaJWiM8J1AsFo03Z4OWHbWjb0I11s+vn8bW2f59GCtDLHEi7CrC
MaFI9VgGS2Jcbw5yLFFe0fbVPkeX7p0mLrxjmFZDvhG9KPQRKPKAofB8zeD80wR3FhR9MaQQPTJM
ScFFvy+L3B503jen17d24/nBGwXkjF7LEPTfauIPa+9lIYzwUvhJgUrG87TkGM8aefdixFurANQG
uUyQZMbDjeeikECpGzb6iWHwaEk9ivPo4x29vpcrTGO9Jw7RXVNiQbb+htP+2Ey9ULjtJg+StISR
RcbM6vRRONUvI6+Lr9k8j59ZlOf2McVO3zfZHKCqvmSiO3pF6GPeaNNjOPTrX3Vr78CDQaGBowE9
s3lJbUoUDfIIw/ciiWSSonc7BV17Z5UbTsXKPMKPAToXQUts1ETDpKZK1CQp2IIusmOUuX3mV4rF
ZVQWn2ij889AcN2wT7OsS/TaqxTdipWAA74Y9S8oxFCd2VDV/3GZm7d0LoWJBZ+CaBeGXibvqLXr
Y8H3RiCt1kg2BHd1KeN6jACqOQaIw3cwqymT+8CN93oEXL9c4PHIzgtChPwhnLzLVRDoy4UPDUkE
h/IYaJ4j2KL2eTFlftbTMlV37uHmggCGV0uOfJLte4KpyxZnFpLwVGIwqEpRyBio4DAhtNzNqoz2
r0vXbzfoUldgh38suBEvQARB3Q2UJDV1cSaU3ku6PKpQPOtWqWMwNfI8ehZzFaMpPVZGofFBPhf7
YWi698BD6n1WT+6xMd23uZD60IGueKj54h1ndsfXulZr+FQJnG/NCadi6/LXIdPIcsGnGm9Qe5hX
G7dInNyp1BZ3lrp5DX8stXGpIng8ywyWIInCCu3hFAfCVIYYizy5/OhV+p4beUua8bp5gAcOAmPr
Jmeh0wjOKpJQFWYPmfKxK9dMd3a1vontXeNl4wbQ/s7nv5vI/aHf0tY181QQCBfr+K5NO5HUvNC7
ED7JcQYCcEA2WfT5dQm7jgDAyeD1+BTvCDTr5gnVfjBGlSxoYhfKd5Mtf/ktkx/BcfNn47cIzKNx
+ZYqT9zRELfucN0smv39pu02uCLlxOGFaZrMrFVnaG1MoM2b5W1YlaC5HRn+h/UkFBLe7gpGb/HB
oWVsINlME8+WgF+Zp96IqG93VR66fQNE+E5odeM5QFwQcxAE2ohCN4gaMG/l5qFaEgQ5cOK0Iyc5
0J+6zYo7K92QTpCSyFQOuY/1tmBhqsZ5UqxfEk07/1Tn4g3yYO8l093YDpKBJTgSLAK2anNdNZ1D
6Uk4ScNQdmf4ZPl+IWBo0qbP7uznhmSAi0HONcIGUJO/0/r+eAdRVAW913oLbkqSd3Zu6Jui4Oh6
P7jgBCiwvPPubq6H9FBEwHBgxNXW8rRxwHT9ROslPAoEbJ+7cvjXowKN9Yo5v0NH3MBGIjgxEMG1
USnqdTZPzjUmaJnifsJbfzmZKepfaF75uy5N/SNeK+rVZBfEbSkx89n29aOZCu9OBHDjOvENgoR0
9VtQUHRpOevADq6CCU8kEP2jGhtMo+CanihQ1jvHe0M84bn5CDYo8jl8vjFhqs0s58i8TUZF0ic3
Zxp4Xu/f0WNXPAWKjFYSD7FgBJ4Z7tjljpqukdW4ehxOyPY79QYYZOphunOdkkfjl/mTb7PpkYgl
3NHQYh7yZL0jbTk5NbypHkqqfnotDc6Ta+tjXSDt5XVNe8uWA+9Yq7DWBIUrN1n2WjrjV37iokGf
MzHlz2zS41kZ9XVGIdcJ6WDqsSyrzySr62fhWnZqZ+DAdavZZ88hc9z2EnkUI/LEu4kVB6/uMS+o
LgAt3XF0bskHbi0kHNQP+MNNeCzrrnDA+f1EWNmfvHao3o8iXMPz9F4Z0Q0LtDKVwOqQ4YOsgM1S
ZAlTNO3MgqS0uBUG7uHN3Jf1W3SfMEgLjoK1dsuHhSD2x+s3cmuTsAh85UfXnOmNGzEpYnI9LgGK
PGwKLnT517CJnUsdjIfXV7qi+lfphJld+QGytrjdvDeZ2qXA7ZNkke3bBkzAKcgq+x9MQ/2hpCWP
gRGZmIGH+TeYG/IPM6U7U6Hu6J4bLgb0HEJdnwSrct3seM6VapZ+JElG+imGuntbT5LvByAl+0WD
zEqz4MPrW/+tPjduDbh1mAyJfBaYwvWb/lDnrRi9Yk4ZTdpA9WvNRV4+hzPKrGLQl2URQ7s9Voqj
5k02xUhiqXomjs1U1gr0jSuSumO/wC/2mNcCUuUQOT/6zCOP/+fB0fSOucgajAdSLbKhBlHUv7Se
5mlXSdMWu3Q0FUYreoLqgxSeXNAwLSJfgqFybx2bp9PirMffhMzkj6IDSBFDzFFQLqvqKS0mDkp2
0Z0FScFaTO1o0hBNob1pfEJ50gi6ajEO9Wh+XqKNWpAtbcwCr3O7OQ/4O5qCOnsTCBcgkQGBUoMk
aE+CwmKDmXelS2fvbCEqJyZ4/eR7df0dBWOcxwbu1jtDODLVUEqJ0mVghmj3YmXzmXqTT/Z1ukj0
Mc7b8XO7qCrmEdU/UtY37YMdMraifX3UxlXWgpKxUaNPIk2ze6nlt4QaGUMBPgrICYpKNyp3AREV
EW1ogvScd2Jpg2ejxPLPUs/Dr9D506NFEeNegPP7WvupNyMhvjVvg6Upz6/L2A0Tg0AIaWYw3wGq
fDavawoLtNVIJwqItc4ewCOiElHI7PTXq6xPmKDsFbE4IRtDVgtDUu2lNCk7JY8p4cUhZPzbXy5C
gNQEyAjyowgpYNtQY+akmX1reaLshMHmIY/2i1L3bPKV5sMqgkZIzROMoDJl45wOQR7OfhqIZNYc
g6x0Rt6uQc65E+E91Xel3kFm4eWvlclwu+FBXj7/aSpCalXhJY3QGHpVtu8L36EVTVF7j7Ykdu9H
+byXYXMvverGwmvGGQIMqF6UqG48VqaXJWgm6iUclPSL6NtpV3bVcFBL9UP6OYt1sdi9moZ70vj/
MMCFykP++5rogtpBsiYkbFReh+zTxaOqeJFGIEgFqpMfTbOUbwbjqWUPEswDQRz04xtwgfrMDMOk
MrUg77hCwWmY+QAueOVF70IbRd+rRotPahm6d6NfFOEuSk3TfASwopa4LVydHoNs4uYI96c5dPVS
oetFmnfm0FNS7IQxc/PYcUK6WLRIu9lDvYp3RSDsEEcDb9AOoTSi2vVFPp77pc3aOCPLnEQsytR+
LEr1wr1ofCkrPMCda8Y6CboqettndflNN0EJxW0ik6F8Dln/hceLzzp3AUaFVdP0k/fLsMTcGvIz
EOkcMzd1VWyn6ClvwtC8gRbVwckEnfts2ZTRXYRkh+xoDGNZDA9g/jEPjP6o+sz/1aAEGFGpNqSN
14zS6GALhbrnnOXkwTFVsD0qTs3PoiofPGgmqP8sRUUPtRCGs1cU07PTUfjBssXDJlXJz920cPSB
4k4shyEqsoOokKQQm5w5TPixdPgx5ijb2alpRKPokdDx6BdRbQ7AzNU58EqS7ZdmAJgiO/D2ogaS
njakPvqZ9+9Ay+JzFSKHA3fTRN7vXelHYABhAqBQfw5lZ/Kdl+YMg0PH3Hyxoem6QwR/K5HDoo9h
1GYPXVQUX8t+oEgAbQf6Nmeoe4lzhLFpPCMvPrvjsF85Cav0AoUAa4Q7Bi6webEGkClcA/XimzyL
58j3DoEyzX4IW3swrWP7lsv5jsN5je6CARGoRYSGDaH7toWSvteFNR9k8eJpEHFs6tpPqB50u87z
2jNxkz7Jri5PRQMiPtcLOVMwustSBE/CcPW3IShqohGyAIgBjYtq8FV//uGzaI7rjYq0esF35AcS
pnSv0X0tNiMqYjOXRndMy3VMCF+agacECYE1UQFxueBQllGoC9O8BLrAcEDhLSddoOa8aCrzbhml
e/IL7uP0q+CkqtK9D1xBvv6t6QFeESK0xz3ApG+7bPvSy6WsNXkRWdo8SVeOT5xUd6fzYSeXupGv
fS3gLaxF3GAnLnea5WPfcZOHYCYJg+vD+B45VfcQwmsDh1Vg14CdosSFbCt+obmIQGpamLCwz96I
MA3iss68fYpGAq+f2rWZ4cAb4RUgaer37V3uh+XzuPh9ESaLQUFIDtrD1U6farTgOExjIwC5DhQK
mUd/WR++9vGAfwHoB+whirU39q12OZJJlQmTnkT9jnvCfMvmLjxGU+QeCz5N+9qlzUEsi3dPWld/
anuHa/MKoE3QFBi4crlnQxyTVVexJK3cJ1dY/lEMXCOHlOWPQZGfbNO5ByiXfM/DJno7B/oh4uXJ
evl/rx/+b61w+SUwssBtwK6j5hQIw+WXyMABLKKtfsmdwFhBlWfHrKjIl6XMvZNfe9m+tTI4t0GP
LsUybR8K2gmkqlHvA2wOBtoVmp65LORZBRga4gYUCAdpO7wIU6tHS507oNAp8TNTREh2o+ZRGGnO
HKkRj6QSwV7XLEcHETrc0UC3xAr4DGJTaGBxRUrylvMyGhhLTDoO79gCSCBux56c/dL7CrFCPS2K
Yyo4McXyz+uHunpkl2cKTBYFUairBEKFVKHLM4XZ122lKEtQULHs5KCqZyXm7KFy5fSu6eWTbksU
T2sYhwyB1uuL39CEWB0VP6ATkTiAJMjL1Wlei0jPcIBH1aDbSa3a85g5866ehPxXNAUGs4Ym1DE+
q3tB4lF5mBvWv3v9K64gQbytPz9iI+BRKoZxqXMOngdtKucohFhNwAiYRe8MdA1Qh9fXuyHHwgc0
hquOVlppmw4zoyJiGtDjJen9ykPqnC6LL5Tr6huDrXvPWuTe7qwvy2xnW0u/wCUKzB7ESo+0GeJy
u4M0TBBx4dXlcZhMVcccibdf4BMh7Q+9Q7mNO6Tion+1MsUZHjhDHgiCOtR8WOV9Mbpfh6GClz6X
QTCZXYE03e9zD7ft9Z1eZ6YQBAIgvlG2iaWRcHp5v10zw5vsJU/cvHYTNZ73EJk+equrdDgCs8QI
CXBaOeUpcjrHd1ojeVrgY1ub90eDqcL3uNXru8YHIT5Z0WYf7QE2AmdIM41T0/EEOX/9S11HP6G9
MA4zr+TTROZ7FOJVrLruH8INHgIOBqKwy/0rpDt2is08CQJFn1lToY2jGvOHO8d8rT+gD5EijgYi
4KZRhn+5DFtzzaGZRRJ2HvsPif3AJ1z+EigSvSNNiafrWe8LJuWajyM6y76hs36yOvJ+oPINgQGp
MnbISCrR+55UaRKlUbb3S1qoXR2M7k4GxvqcLjXO+rGoFwe9Br2z9f1E6at2kI4nk8jQ4zrLyMEg
7xLVjoYcXz+YG+cC3bIG1r9To7YPreDtxFVLRVJMzXLK0G335C39hFHAc3kWAHL2rJmifT9K/84b
v7Eyg1O9epao876C/euS2kWLPHsJ3DKfgTvNxyyrMHM18oa9y1GN0feowk3z6V5+xg2dCjwcrixo
cih15PtcCoPhaZGLmecvk8lfiF+xQzV23SMi2HavOhLG8zItGJqTRi901F8pulXc2fz1I1u/gBEJ
RwXgI9qPXTjUTWgZ8RuWvyDRBpEhmhHsQJANcbAg+3FADvQd83lzPcQSSMaGngG5c7le4Vcic6XM
X/TQmROVpjpnXRXuxl6ixRIu/M7+rmOmNXkI1WIYEYsCgS2nkyMZunQ9cAZfaDSPqDw0ddEP7RzV
sSsztJbJ9d0anxtrMuC4KF9aE29QYnm5xwHp2qDaA/VC0nn+4BiKH+Iur8rwTea8fNilddl+RFEo
8pULYgWsw9iUGBiNHEcUOWWZxhhhMk5TTEM1v9iF059VPmX+njtTvdO0r8v49cd341ZANSEtGNwe
0ni2SolHKVONLPRLBSGwPaCnUakQgXeoYt6Sf19fbb3jS62CEAOZh8g5QCsS6PjL8+lZvjArM/3C
ysjFSLbSe8IMhkUAVT79L0sh6Rct6NaIeXMVJUD1KlikekHamowH3ejnxs+rXVYYc0eyr+0HdoXT
i0ClQVtuQdex6Lysn41+oUuXnVDM4e1tGP5tK7Q1+v9zlQ1q5wVVvzCNVXLai93gl8gSjKL30u+C
I8pqlv3r53dTMMANrF4fB0m4OT9/nkYhR1+/CMfCD93QLrvRObETuRc9DlN+D6K79XRQYSso2kgA
zd0yP3nvy7AcUYRMkPN3RE2p3Tctx5h4AleKzS7dO9Xx/2GTK72MpHhsEsDCpTwKV2UD6h70y1o0
cy47L9+hiQY/5Ln63lB9z5O+duOR/45rBIyDHjgQhMvl8ox5eWin4kUHXh0LWj/Z2ftQdeEvMtKX
aNbPYcXezl39tx1AIDtgeRDZExR/IydhE5jmAElYUEIXpgOUu8oEPbSVG++cZnBtT2HI1i6XCLth
VreDS22dmvT/qDuz3ri17Vr/lYP9zh32DZAT4LKpUqkvyZabF0K2ZfbdYs9fn4/aPtmqkqI6vk/3
AkGSDVlaJFc355hjjBnLwFR4mqDnQFDVfSrR0cjumJGQuUsuGTuZaManAA342SPrjNxwwGcowWEf
i7pRl5/6CSnbsoyVZ4VLawT2mC6bbnCW3sX5ITsFc72x0NF4sGuRw68Gnkdn0pSFxhJKIMPWWKwl
/o72HmaWbLMlNb0ZxeaJE/eNM5CoahXgU+DUIIQfLgLkgvlshymomhi+JMDhu7QdnpDFnLJ9euNY
gmyOLH2lETHk+uIvELNmCp2iHqxiH0UJkukq1b1OtaYTk/7GvrXXOvFqwAKoYxxd62YxK3rV68Ue
yx+qbLJk+iPSNa8ynSwo8XHyharbJ+721+TLlflC6kHkvhrVHX/EYhLzIPVRuR8VYXtwKteQZaKr
yjDJWxuCwVbE1binZQtc+wrHtjR3jMdaXUqfFNpw9VBNPcdJFS/REEOJ3m6udVqz/f4lZBNarlUw
kFu0g4dTMPZ2EUXmXO7TvM8ubHkBY5fHCeWg3Z2Yhzdmm6kGJKRYBVh5zOnoOiydLKT5exWvJ0+U
UubKeVts3r8VXulpOUkQWsJA4FZ4DhwO30i2RgXvpazaI2jSIYxrxnkojOLz0gzPu5pSCjXXyyWN
hi3ATrWpM7W5wpUUzMAwmk29dEh8pPpJ1BWdrVSnDESYT5thyZKdOeRf1NRA6q3Wy/cImZ2XS2jQ
3n+Ht74UHAWqo1jQEY0chd7SuDpDDnZFICornMKtiQ9GfEpj8swmO4p1VrMcMr5VxwMb7PBLRUgA
Ifk59b7s9IzlmA4JPcVqLN+kvtByv9fq5FucoRX2G7XTHpY5qi131PXwkdKEsh8mdfoYqlF9Xy6m
+S0s57bdOJZI95Whht+R1KklGOPKuBZpp9RuZofFiX321qdaUfAVfn62Szx8h8VptCapsnqv6dVq
hNCFsbu0hfPl/Rl5A4FA8YSDMYwPVJLE7YfjRI5ZT1PnJHstDLFXGB+qkXJKNlINa0H420DvlSBt
bG4Ao/X6ady1o3xVLdbZ+w/yxgUNQk1hlCoLMKq8fo8XR6aG1wATWqZ7s6oRflX1tEsNbfC01Gm3
zjL+nEtr04ed+KhNZX6CCfLGVyBQJRW24SaaWBEfhQdK1sgpkrxyL7SB/mqdMj1o8ZK6aIrMbaop
aubWmpx6hlzFVyNupEFtDvYW0WrqmbEwglLXqhM+nW/c6Rxfq24QvRSUIOfoekQvF8WxBrBnaVP0
KNpsRtMLi+vLbA5S4UqNWtmuPNsR3nV6cpE2QjvTNdR0bh8pchgk/KtvuaUA+05Jiryka6af47QK
WNMylCn0ybJ8qqLxHLgdbj7I5+AJFLgpOmDdcjiRaVhMOepScqhWF3daE5sf82iF4CIKFPhGYThZ
+eQfTuhZ6Kh3zEi9xZU6kbwxqe3Ra4ywzzZN2evfqlBWrjpebkOfEME+m6QBgo7Zp4gBQ6mSvJaz
EBmj2atQ92c1ux0kHXWOVUvtFyUp+Bk6QXvEs3UIg0yf0ht7Tmbbr7VmrAMFXXTmd046Xxk9MaIP
yjmh7YlspAOtU5beENaSudEa6LnBaLdJ5PVCy2t/kRsLrAq20k6K+lg+l5a43QIsqIVLkFHuTUXo
8IXFIn7YaIZrng7zMrJAr0uta1yNltt6hKSxGIv5vcIlZu0WJIkPfaf2mafK8fgoC0vPPNifWurW
bVZ+D8Oh+tLlizkGRNTlWWfjxuJlbWioKHgjLfd0aQihEk2TJJ8nY2b2oJhVLTyF8x3T3tCCd0If
ImPfZUajgpBG848M/VHjzU5LBTXFRsl0sxwnSrdvW/vnrNcUZU9s9Vdn27rVVn4biKcJ+HO0sDVJ
NxI0MsvebDIoRJwHmEY2VS3TNDCxcxTIi0UA2C9OuZWcfJQ/phBdN4Na4gIIU0TJLqgJTrXbVkJ7
Uqcp/GAMXdhTc0npXb5UJrsDN8TeI+JTv9bDEnYeKrrxAt29jOCVKbhLepK6oI909UtidzG9dBeB
UlzXhOmnszJdqFO3oMqNRcPQuUrjJIh7j0mpLg+VnLNxmqGpNT/M5fxWwWGLYlM3Z3mAgjcPvapK
yjrIprr4puO3qvqVaneqP7LjiYGceUSikdukdtZQa1+mpGx3XYYPhoshZzFvjXSY6d+u69RhprxT
hQcdK9pY7QyPq9IGx9jYfT0oroRiokO4PiOzseJSDspqLvxUTZ3c0xq8GJrIiH+EdVQlECajOPeK
XDHjc7R9EglAqsU/5aWLPuHwmd4rcT/ZF40wcRCsV6WCrkkz7bRSILCxWOCnjXmGVbykFctFhmi6
DLgg9S/42oYcln0UPYZNhAh/VAd0cqMVow6XoJd7ktSEV3FWZNV11GXqeJ6GhkwLzhne2WYRVXX/
/hp7lQ9REFwJJ5weK7tHPoo04iRM86Tv2v2Y2rln1LV1rqti38qRcAcDp1IjH7+1k+acAG/X0+3g
9EOvgLiMujVli9Uw+vD0m1NisHSZxb7Ocs2reiyVq0jFhjHUm203nFSbvfGeq3QdCIlLnIzm6D3b
tFQmWw8ZLw8v+pzyWx9qNmTf4qIX5Za1VQWtqv12VksUyjsSaVJqhJp1NKxqRoq9qEO7j1dF9GoU
H+QmxvzvT+KrfI2ygLVSUeErAYMcx3HtUrA95WLYK421n/r4MZd153LUhXpitbwxEKGPCXYIZZp1
s/78RfARdtjiRGrf7yuMsX2SFjSalAQ2WSNOhfGvFwiYKBwslggQP/jf4VCjAmuB+HHalxgPe5wJ
S4C00r6w5tzyppUD//43fA13g/e+HPAo6U21CtJSP037RZ+UwEEz6DkzUnwtUzG/4DbcKhBWHwyD
a7mOU5ro6kZ1Iph94/saeICQkMGncPA9Onxp3YrSVtjOtHe08mflGNlVOS8KUYBsn0jxX9MweV2y
2jVmZs0ALxwOZYo0awwhTftJVaqtVJjDhZDmIhD6OF9AkrC9JhrTu7IKxVnEQ3uQ03pfaoxTT/LW
Oz+bbAM4kYYcP8g0p1jkNt1Idq4LdxobIzC7uPIzJz7lVfbKuxOonQsVGzY25fr6R98XKxjYO7mY
9q2hbbM8+jradvKlaRrXDsOt1sd+pkXbeWp2sCAuIFZ/6FiGbm1p0pUlZhk1sXkinn/j9ZkAyI4U
EgFBjvOKpNcSe+nXKTenfIuB5HiTjrAchQqw9PvnxGpmRV7sQNYCBz6cc6fJh1kHA9kLo4OdlqX2
fTpaGEhqGEi9v51e16YBjkxqiDTGQJgGz+VwLBMelBRHurIfYfGS/8lWKW90Yq/SHRwHrV8yprXk
OVNByFuszoYfZUmRLpN2wic35ZOp7mIZ1W3DxUlb6T6k3wXxdLp6qSJv6MJCC2ABmt8WhKI3ecLl
64lp/DktVfadW6efL4pRWnbof7marQlu2tUSjuVvg2W8KE+3ZofPtqPrBL84E/WpGrRoNue9oVUa
cpF6cWNgrTuKC82J9OuttUJd9i+qFSjm0Z6Vhn6Q5kya9848zH65Ov/FRYHif45n//35e+s45MZS
cX4GMF0P4cPXwguuUheTsYwusbyqozuPLpn4npfYmmtSfIVCRvIzlPVnzMflqDrViSNqHeEwRIDC
AuSN5wCJJoSloydwJGMi+J73bQ7tH+8vmRgtwu9UWvh/cYz/kstV6RJnFqcu1Dcun/W2phKO6g8x
2dHlQ5VrMeI+X/YGeY2rF9QAhTnSKrnSGXhSfn9fUmhF8YxAHe7vsddcY+ZisKxZ3juoe6xEbT5q
hdbtphEp+olpXQOOw4+KdGvVOhF9kX5qRwFJX7TtUue5sV9gU3wMHWr6qWOzdZoGaZc7YOS7qyR4
CG5p5ti5OIszqX5UZ3B6mtZ6eP9xXic4KyseCJj5BRc8ljvqTTRgIGoN+6wqM8TFwvGcUf1trgaH
PtTBtefUCt0cL+VSdZKmURswVD3ONuMgeGdVT3dKZzdBNnTKCUDijbeyAUeMNR7DQPCYLQAejwVH
JPS9jKmPO5aAYKJyus373+71Gl1RO7heDtf4WrI+3B593QoA89bcl8IozzPEMGd9pMVb8ojpbB5k
+XfZTRxzK44NKX6dqWOP7bBt8mWmT+2eyoriFcS1QS+PqTdEuXPWNfMpMubr7Y/4B3oTxRrcL/m/
h+9XlBGeEEps7RVnQjGKKh09TCftogbATVlE6y2lbW0XKf7x/od9np/DPcJ1/ExUxHJW5xA8HNmM
O2xEBF+WTlnjT10nqI6knJ5kvfSRT9ze1VTK/aS1Yd3LOaKcOjV9yrx6gEnCfK3ERu45qfatJULE
6C8u9zZ+xpuws3Q3sYzy7MTzvl5v3D4kUZxYzzLbo4OyzWj1NfWatW9yqQxM5EKe1bfpl7DCtk0e
cY90wjHxSbfmy6ota7LjKAmUrpb81jJrN0aF72UjLJ33H+z1c8GigNWwIhdUeI7pFOHA5zCiKboL
VcjwxNKql2JYeeqaWCuDh9OFBJ0TCRMWxqDny+F0wc8ajZRi9p0EMrl3mkYiE596SBRK3Y2P1RTq
e6sBPvAW6ir2Jo2wFfKSRFEqrP/EmLkkMtVNznWHEitO7G+0pOrVc5umSWdlGjnbOE3hktkh4mx3
qpNoBPlqm8WfDafbz41BdzGzJNF2ZSMVOr3ijOIBm/HlwjRLUeDLFzuoISCiu2vtcQmsOM3OUscZ
ii8WHRuwuuibJnNzy8wDQJvqk9Oj5R9EnN1xPRc/rCjRuzMcqcqPjdCdNCjrRL0LF8vakNEUj3JT
xQLLjnAqfJOXeYJvIC8up9DyRdUy2ne13YzXhDYKcT7VvQiDUWmUHbSP9EdSK6nMzZZnkWcXumiw
sDPri7YX6c+GmBSHczVaPjWVat6kTV9kfrVk2nWhYjy4tSx64OAJPg2R22O7R1knrGOaYo7l4OVx
brKuGoBWeFNTF6h5bVxKURjD1Kr1sYexaGbKifXwCiAHVSDAZzVAmgJA0w6XA8aafWPlXXKXdtjR
O+ao+lphdZ9bXcLSRRu6c2FJWlA1lLsW/OROxGivjy2Gf8btqHBR2DwKHZKFDjV6SGOgMtM+F1OM
eCXOTM8aExMQ1upvKZws7jjgb/r+blv/8ME2wGiVIAlWOTkMTsxH720m9KzpIRHcUdYRV1NlDb6I
TeU8BRbbGGEaXRH0Sye2+KuPbRCZc3uz82AokLEefmwpZ1uyndS7QsTRB9Pm6yZ0HQsikcsbo8rC
TU0zMrfM6uoHSt3mxJ30HK4cvTTcCJxmIUfil3CMfHRCVUaeQL9bYhMy2tTbhhSkqjHeTPasXCtp
DNgbVnKtuaYe9VCyB+OL1uqYB9tVM+CiL6r2YiAnGjdDWerXwhlxciqLRR79mvAIp0kaKYAqOmG5
GdOohVCLVY+L214fBTAy9dTXK93ZZeQzBKMLlvu+opQ19mRA4qWXCjj38I4b/Aojq+Paen/aX4UB
fHrOP/4XrcLwzDnKCcwuFaMguLlzgGkhazkF6Ei7bGhmWwY0Akn898d7tb5XAO0ZRqO6CmdjfZ4X
6U6E+TaNIlPtrjVFdkWPI6BYI7Tzj41cfciErH5pqtH4QjPE9oR04dV1so6M4+BapuZaPq49CU1q
W1WatbtRTLqba1LuQbw5dWm9BkYYBtohLr18TID3ow9aOMU0qnWj3SVzVJ0nTk7PTKNIz4oM4Cnt
lgjrPzW9Vpjcr8acfbY7PdlhVX3K4+1Vsrc+B0kiGTQREPXZww+d13qfJlGv3aGomD/IY1mdOTU1
vriToof35/StL/tyqKNQi4Cu0HWOy7vCBpucaqnwCItOsR1fnxWk5wTggHkY6EItOXyhxFJkzJZ6
8y6eNWWTyUmxgzmu0aJzLs/6ulbOI1Wj1ZbcL1dzpignzsfXGS2kJqBu6Adw5vmeR3FCoo/c9Wao
39X6ZAepXWyTOM1dvWsuILJ+GUr5ul2GXaWLm8FKTo3+KvFidJAQ0BeYLlTVj77xMFqS3JWxcbcs
03LVZ4q2x1U3vhqybvGxoRgvsrwurzNNLr6KPP9YVslqZCvSU9Hieg8cHplrcLvqxZgGMP+je6J1
emuxRCHdyYLswVWskUI2/izdjeBnt2ZBl1i3Kada82xc7n6OUX/WcciiKB3b2Vu6OqGD+uKk395f
hK82nr7ikYi8uExUuGfH89NmEQxs6GF7tZ+j7SQbl3Y0a2eWXmkVrXOK+Rwr3/bWyKDONGkhgUJk
5WMbacmp7XC89RBIIasj9QeTI7Q8JokplkhiE7B5X9ZqE/vtLNVZoMZE7k7WZKWH2IRShYEVynLp
1FKMmL9o8HCLdKf7bPO7oT/hzz7DYOsVzV80O1/rX6OeBGLBnMmV9dbk2ASuxFm0XMrL0MpHyxVV
Jp2JXDe+NzDxLyksjAJNaNJ+sblGexcdST26mJYP3/R+0T85cp1cNpVMaUEjW3K8qkT55xViRczS
KJsebG3uoPSmxQUNBA38tdJSdQnZatUX5C8SLib1MoHt5mUKukK111WmIjnVnuqVz8qaRREooNaE
5vraCEiOulIZ6ya7j/RMqLtpgXLjdnGEyWMy2K3qct5nT0Om5h9oG9SC1y1Zd692vXZG0J1/S5RU
h5AMRAxYmDpR7GHIC3ah0H3n54l1uJ4DLzcIz0qjEYgEaN2hKx3nE/liVG2R8qwIdPG0zOy884ah
UbaFJvdbXY2rXaxUxVZNRXY/r96VcC8GXxmzzAP1PGWqohxvWHq5UHSBebLKMrj/jmIsnHaTWTSS
ei/RTATT9DMg6UAxv8Y2OEZrblY7l8p8LJT02lj4ctVwpk/Zb0bVPAQ6BFquYpSD4OLZr+PFtY/T
itEboSrf51VvekgxmYFlNrcD4fZ50cqNW9fx+HXEIxoTzxMxxyuiElEtqOezvoxbmRP08Oro+s4I
LbOw7hf1NsmvWuWmoihra72PVaW/NlbTcedN0zuzc+jk9nlG8KXptRcZV4W1a4Qd6KXiOuqntEy3
ciGCE0vmOAV9fj4Ik5zv6/Mdt0Sb7HGSMiW37qHHbovA3g2B7U5B7O7fH+j4Cl3HwaiC8gWrExTv
6DvoYz3RP4jvkLmqhyuKN7iIUNxTMd6ro/h4nKMgL9HCehhN3kf2FLf1Yh9DSD9IXaghf62r/zjo
6Nv+13/y39+rGsOViEZ+h//5X1fJd6Ls6mf3n+uv/c8/O/pXN/VTed+Jp6fu6rE+/pcHv8jf/zW+
/9g9HvxHUHZJN+/7JzHfPbVcas+D0Ht4/Zf/7g//8fT8Vz7M9dM///he9WW3/rUoqco/fv1o9+Of
f6wB23+8/PO/fnb9WPBr7pMo+h+Px7/w9Nh2//xDMvU/CVFWFScbHyBRZaLHp3/9iA1AfArmg6cI
sdQf/ygr0cX//ENT/+TEQg9O0EhFHefkP/6BA9SvH3H2rj37YOhTK6Zr2r8e7favs++vSflfujAf
5ppIYyALKhQ9oKNzQKK+OtyPoAASdLhObCYl28VGtq3hvY00CNXL2FVHfzLuuAWwgZivIzs7K+hA
zUO5HTZhVPWuUivbVpKOY/MDpEpPaRuvnBwvzhyv6NqzsLV9W5LO6yj3He2H3n116AU6Nf2ZHUef
6kx87PtyEzbmJorTM0XI9EKDI4XdYb34nZngjSC5UUrX6y7+FOmtj28Qfgu0fUsLF9KJK5naNp20
y2yXas6ZMDHOsM3Ro9VU5BpFlLhqmX6gWcjn0BnILGH4J1KQOd2FaWy1THM7QJC1M4UynmoGs26s
v++e1x/2KDgjwR3WIEdsuqY6r2d4JOYteUAwNL/XB/X1SEfReN3UWTzVTKGj3kKVG5RTFNbXr8Jl
BWyrkD6YLMijARpEpa2aEsDY0RVNm7BWul+yTaaEnqm7mfwhUivPIZyxm+y6ji+0CkN7FUpRetPZ
rUcvk0CrMWHK4/NWMmia+KnXWl9WHiYWTlyFbouyNuL3U07/9W8BQV86q/0HfH1L2698nL5KydhK
N8TiZK4heCCn6vUoEPStWKTsrMQCSivB/4xz/LS9F/v516Z52ar8WQJ6OJd8ADgB7BGcTUHqDzfJ
yggJ63EQG2GubYST7fQ9jRAS9Z96ruhMKb2uIO6ZeMeQagsprYoNCI/3/nO8OQ8vHmPdyy9u7oLa
vzlHzEPqhHg+wYHUHKJ+mD3GKZnkev2898ZHkQqE1MGJo4ljQVt8HJfcEKIYRfcTb/Sc+r4eB1YI
iDfZ1LFWxIkFGoiML9uqH+La2KVy6OZj6tI2G1+XT8K5NFcLK/1cyP3dIl1XNM9ul0/UgTx849yy
lt0qDMLwG0ZfvxUnrdtqnfS/H+0ozaN7wzS0aU/YbtFScaIPe9y6WS+7ZYMVTNtsB1MKpCG6+7+Z
5L+HPTqQHQn1EVe22FBLRItauRXigbYeNnl4CnBa9+17H//oiCqNBHPGnqFWJl1L27moOCHBOzXC
0ckR9wK3HFCtzTh/FdaH9pRLwts7AqMlJCeUd4+t1BHY2HVqccj2yk03f+8tVkdkUCT5/v6kvLkd
AEDxrKB2htzocOclVge7oWWcJo/pybWt+wd5uX9/DCgGb83H2tHYUFYj5WPBIhUW2MkFK64QGSfc
uKlnbrrE3qmL7HeZ7Jd26NrLQk+mcZOYF60B7zBKsR3SHqao4Ay1fqpGcoOnlWuLGo8Eafo4dBTZ
zERQaUv4p3aCy1Q4nEm5cVlMH1OSED0vNzGNT2lcfoMVlF/0WQC8v5XrH1E3buQ+d3tnue6s73Lz
Q9L5fas+l2r5XImvV8c8u4pdoxs9PadwEUjaj1b/qFTeInad0bopdGMwhh2gjF9a7O6GXSOR4Cbl
JlrCzVgAti71Dg2rF8uWHyadL5aHRlLO0SKf5bQ768ZtXdMops2v1fIJmq9SfUuE9dPQhwfTWO7t
cLrrrG2nXo8IWfvc+pn2jh9L9BNQRBCm8n088OFoIdTx4drYolog6GQQu0nvwAmQA7u2fHO8FeSh
0vhVZIYr6doWM8htBQmkLkgHo2u1cQKWyG3RZdcI0y+z5kdPCLGcWfuu+Y6lIw3fnl8BZsompDQw
S3d99Via36Pla69/EpnD5fRoJAXdMHKXLl6+Pjl+Ni7+UpP4jWmA3VcwT+ZmbNOrBV5qP6nbMf44
Ns2myapz09mqBQT4viFlS69SoG61qy7X5SIlP5qk2EwyXn9rAa2WfZs7E865W+DYFFXG5RyrELOn
DeTcezjxOQ2f8YCPlOwSAe0VblymK0XjtTaM93UznvVWu52a+5BuSg4EHLX16yYJenWEqm1eFKSs
OrIf2zxDT+5St0PLy2xPgrTV8CirQMsUPhIt1sY3PLmRuHOO02W6+THxjxK4QuDpvv2NVlOBSSEu
cZRd0+k7K7qo2GU0ntul6SNCPYIzecM3LyPi0I5C7V8RARWpVKIXHn6yIqs9NYncotaCooJRNDgf
iuGmNUipTN+ZWx+ufdD139Q4EPD9HPW66jejfLsy6ZeGFsYt/QKKYUNDczreFD7Fpc9ppHP76S5+
fO6SFX7VRy6eZxs1HdywdziP1SsnHnyal1Ifya+hrj9mcvo10Zeb0qyuq2W8a0f7siCUlfXvShid
U2SFsYw/Tv+91+loWooHsG8/tD4OFA2rmDS3+tbNTyNtauR68CDvnwkLK49u9iTR3qMoC2hk6OWO
8OPbnj5dbfpDCcmQAc8XRQkSHt/qPAKnrT6afId6q5hE0k5yPUkSmprKVWfPXGYfUWiQx8tlnWdn
Qu0uioY+Xmp9NUXl15q/1qtqYFc3lQqMZbmpkrp21N1UWct3gIufVq5pDht6dPpz+pAb5A5NcUbT
Mhakscnqr+Fc34a9FsSmjpfn7Iuo9rouvbLt+1GtglA2PEm2tsMUuhjNBi2NGdZgUm09M8r3ojB2
I1XFZNZ2WTQFiSg3uSl5hhw+aLo4MynT26z+BWF3GQfFnAR6M106s3WTS1i5VjKqi6J2aUrmDkW7
c6wFenxxBk/eEzkWnrwhnW/uzXbaDurXYYyCtLw3cnc1L6rH67Yqb5Mi2cVl8dUW0j7pqLa24aU6
Kx6Koe0kXUr0WKYrmdsuX1M18zVmweC47mYRDMbosce6utooDKTU9UYvxp0e5hvR6mda2O+mxGEL
D3RHdIIB77yMTtS2fEug6WsNRUWTapWE2x7VClyrlmi81GC4QNLbhhlt8UT0Cb3nVsq6y0L9KdM5
spVvY6e/mAf85BBWzNGlkUR7Sx2uteYrZd870U877Ehru/W12QmkLHdnfOoAqF253KGBc6kbbzWO
uzGdrqU0fRAhNS8lvhDmcKNYxdWSZWc9ugtE/IEq5bukvRfRcArUXq/Sg6CEpHa1IFvF4PiUHwtJ
pXlp46SvxAargPNUJQtIOAxUTBVsx5XVfFOUpIRq6k+zjrgt8+FkBrodX2SDfDURKwl7uJXih2z8
Pb0WAeHRkx2F31ZmlzkBGT3RabStifBGDmdXTRfXaB9y5tJBANl1v9eg9vWoR6GH1qdgFm0tNtKU
eY7+0PUpyOUpZwZnjfVefXZ4qxzMlAIR4B1GOLHV4tamZrycVWMdZJ4ZEtF23932sggqycIi3wmU
cbxZA4A0RjGEbQgq6YuhsT9HTEWOylsFxoI9ZPV086k9A2r+mqPHI/IP1pXe6x9pz0HS2LnCmH2N
v9rIP+jNyK4xd6P50N11yYdO0TAdjBD5KK6mBMOZRko4oJIKhUcB3pWrLFD0zzXcRZ3oJGqDvobL
Z4+bOTa2rTlfC6271a1lY2tPSRbdxlJ7u+45UxkeaAj/WWoz31ii27x1MF8prsKh3DjIACmxB7Yz
7lucKEbkxVZ8T7uPwp3EtCnm5b6VZD8e+jMIxQ/zaH7Ou+iO3ovnsopDtrq2z3LgF6c/p4aAqbf9
CD5nV2V+WxBocJFoKRs6PtXA+whU/rVA/p654+oiR2AInzlfl+W1zJkYi3td2qwwjr3YlwPfeHno
z/u22nL2hs6JyPgVfqSo4FsrGAU9bq22HK6btrHh+umMXlXbNuk39S6+Tgrjsiv7v/Kx38IX6WTP
/xxDhgdQ478HQW6fqhW9a4//1P+D6ONa/fzf0cf/UzyJ5Ptj+Y/7x6I6ACHX3/sFQoIw/kkdDhk1
FTA0aGvj+l8gJMXxP+l+Bg6pkoBDeCHf/AVCSgo/Ym4haMPshN251it+oZCSov+5WqfjD4rz4Vpk
MX8Lhjw8fSAj8nS0dFoRAEtTj6k2onOaQTcGiwhHgaM6K6ZrjHMXZHkp78K0a3cvvtHtX+faS0RH
OzruEKLAr3sWKWjwokF1DpetKmlOUyzV8IEGkFroJ0MHV0QosX2+OG1PW2NdvTSaLNrIja6dVRjA
bakdDqVPX7QYJdfQwVBJCHo1e9B3WqLNT2XdfylsIxpdDOD1O6HP+ddI0rJtREfiGynFBz3QWoKK
OR3Sx0nPQJCUiqwoNkmeIISU50YVb5TwwertycL6e1GDemqKL++/+1Eu+/zqFM8NHdAZmcxzxeAF
iqSoYYEB0NB9yFRLpwW3Gvv9rH1ehGL47490dDYwkkW9C0XIWnqFUn90YTodp5LWmcWH0kq66ySP
lB3NWRXi3c5CdhjV1UU/RqegqyN2AGuYYSEzrQVxHQDAOrrK6AJVTWU8FR9EAztBTXrLzzsiZl2D
vgNUBu0tGjOC5PiytKbvM0Hgh/df/Bk1f3GbPj8CnRNobGlS6WbPHS4vWY5msfr+ftBoCH4dNQLI
0O4crr3iurJ45UjLxqDGDX5DPL+X47bfOSMLEYPnLMhaIuIuk8YtdPLsS6YjX551K9kNMBrojvtT
F0W9QbwprnIxq2fvP/zx+qC8iyYebgXMM7jWx7zyaOk1LXcS6T6VP5lq5FXSuYqz8vuDHAE3aw15
NRhiAFrg4fp7tDQG8DMaBmbSvRkXWzN56sD7OAW2U/rwPNBv3Rr/3pXw/1tVCiH+i2++Vr0OylK3
T6J/WZN6/uf/KkrZf65kdmYAXc/KuAXb/HUf2Mqf3BN04TAxD+IHL4pSksx1gGW841C+hbiF8wdr
538uBPtPVHeoCbHMA3uGVv47F8IKDP69gUxNxwbC1HU6/lECwxnwaAPFRhhhc5VGQSMvsVujnN5C
pw1P8NDW2PnVKDiM4IRgYxOgrU/x4ijEEl6tOOSjYBb1nZTa29pJHoF6r/QqdvwkI5HQqp8vZuGN
q+fwUPzrzbho4flRXbZA8w/HLO26LEXcSv4YzkYgU+C6Q3sfXhrt8jgNg3Y1lcSS7495uKX/GhNz
OmYbA5LXaqOxyyK6Dg2SX0vJJ8WhQ2LeRosL2Jlv3h/prS9KlYQqEUoxFtG67198UaUyEiuC2+/P
U4uxRilLvhbJ+fUYIdzGql450+Sx28xFmZ+40l+943qOQDxaPXORQR67aTgL7cwzXW2CIcVJzMdx
ULkvKm5APwtV3PDef89X6/PZHg0tMHgwkcsxW9VoGxG1ii4ChBaGVyftsCkUKz5xFL85CiPhTop2
4lV1BJedOaf7rAj6fAqvSD9jXwKkCX7vXfDa4KZfdUTQtlDvrJSIF3OmlTU02iQUQd7B+XAGVdpA
OStPfLHj+VlHWd18kACraAnMo1FqWk608HzI1ug051a0mb6vtNA8rxsl3P72C3ED68gF4OlRslsX
6YsXyjSjM6QCk/55dkzPgTzvjgUmJ789Co6WXGR8NzzWjv23xTzlPV1n2qAeFcuX5J4uTPNyqkJ2
vAT4bLhGQBSBiU58/Eo6J9oqg8PaBqNk0xmmSDW36O3/pu48luTWzmz9Kv0CUMCbKZCmKivLGxY5
QRSLRXizDTbM0/eXUkffI0ZfKXpwB1cROpMjMZkG2/xrrW/9u7Tyn6/CwsBazxKYsLCz6f+xKMGO
9EUn62UvRFJf1fm4OMdcg+T/N8vD5fH/64J7OQ3heGFxAHcDSOYPTY0vQZopEfY+stWy7+xFXbmW
TXcrM2m0icbvH/71l/SH/wVBlKpdKHqXmw+/OQhJ//xbKLuhn8wF5lopZpat8CgJcqzmgJ+yPvnh
+FH4XXLcdOnsGR+oG9dvq3M0F+u/eedkvy8v9dc3j6zD74XdkbP35WD4x4eMA3MzkenMnjOvTxBT
DUYShtyi/nqsu3FkKjESodz5Ve27h7mRSfeWj20RPwL6KNaj1c7F14rhsD25LY3It2KZ5+09cFnr
Hgb20u6UKKscycJQl4FKNM9RldWzK5+YHWEfd/FHFFk3+Juk5GoeH5TTzObQz6M82wNz0nTxyiVm
PD42L5h//e6qDGkwOVaFnqpsWStKT00XunQVE1CIdvZYMgkShtH9Ts3z+kvlst72gEk2/71whAJY
gv2yurEL4TdPUDHUeoM7dLmZ6mBmnBfpzmRFX+K+KNdxI3HVkPmlDNprdHyO/JWDZ1FY03mgt8qi
67aPRYbsNbyi3VYKBUON+4RSsmlfU5N5U/e4+HZN0TQvcxXFNU6WYj3n2kPL6uOui1Jw5jyyIPeI
H7cmx3GyTc6gDkFbKkbwre7cVIOodvfePEXfVCTBI7guxWt7+sFt5ACn9OI08FXw0PgQILJIWv6N
z04X0xU1NfXODgCjDBblGVlfeFyvukRAb/cql+gR2ZUB6I7jbsveVUv0BKm216laLn+K3Syx3Fu8
799AiZMS3aDqo9SoXH3Wmq6SrOrKS1jBXoofpaMAcnqj9wPbKiKBU6/GpNwraXiv/dmej3bjQuqC
NjkTkx/H+bsqxuX35vfszJgn3ifhy4/Ktod811Vz7hGvKCaVqXwJ3/0aylIq8gQpYvRVdA5lkuBV
s2LrnpDY+NkA2qBkF3sRvMRQrm0GQTMSe7eu1akgQ8IsnEjaQEMkP+s0Qj0/eOtQBZlxL8nfIrLv
pAjlm+oJAB09E4LJ7WU1wluvYeOZsQw9Br70oO5ydooAjp2pGhQgbgxWU0c/NKTBd6tbw2+zNy5t
9xCbsIa0lti5wpedOMM07XXk9scqr2bge6WbPPGVuf7OC2ar2jcci+a0T5bkLWymcd53ljIM3mfG
yDexpU17lFG49YdGNlOYVoRM+4y7kOAKO6k+zuYiiO79Jvc9+tv8ykr9dXW3c1EWtXNr5AVh9r2J
N3lfAMqf+G6K8NdGdOpl1AvDUbVptCVGjouV9r4wP6x5IvTSj070uA412kUuiSDBrJz75xJGObPU
PB/vh8HVHIrpDitStyz6OnOcklHGVIcMMeI6eWnKuQ2uF29q7krZ+SbLO98Th7al1+/Wm2P/u7UZ
4EeOXhz7JrHKpUZgIki5z2nPCrNpI422KzG533KLdb4iGupjCmCi/DSHrksosozW9RA4UsOwSga0
OKuRoSpuRe04VhZTV7SlDg1TKJRDnO+s6gI8CvvetJiFrVJldhV4N1HDerVX3OFpvSktLGe1Fa9B
2tk9qJCpt/TvGYt/la0sMvXe7oPEnMogMmdjpFhPbpJg/HFnSy74JGTxa01iMcu9I23/NsDH+hOq
moNGpGOSPoB3gq/JN92bJ31VHOXk+t/X2C9/NIFdvW2O9r632yKiY16MgUPOsaPVYsQH89wmxplT
USN72JsaHDA+NWcLWs7bfh+shRWkK+Uu39vZW3/Oqxie4rIBXe/ZuRbpMC+4dAp4xFUmlGn9vTe4
+YvtJZV7HiwYAPD7G6RaPmH7c/h7CdBUdDw8LU/FTCsfuRWEEBWSYY3agKyTEe1V7q+lSWmThykW
GAzWhgA2y0VXim9UOiFORWBGl2wd/YEp4mTdbE0bM1VfE+d7sEXbO8oxbr2aEwakMcttm2wqqpmi
On/laYy8xi+vMaz7R37LDItMIpYP8lTKyWju6vG9r5NRN5Nnr09x38S/k16MPksxpwAyg9Vm7QrT
jj8D1oBfFrg5hZfXCh9doYMim/3GK1MQ7BYiHXvQnniMop9rMOUDbiz8KPkSbZJM51An5Oy88uek
KdDK/LhKKp6NCSXSqhM0/iF3muec3/yF7+Ra5lgh5Y/p5EGWuhkdv7mnWbAKjtoLh5ghfDu1+xzM
1W+nrDyzC/xiOEQ6qnJ4awDRHxiFBo9egBLIALL71IsZH2pLxg0VWmu8puCO5Ac4DGgG81RbL/Oy
re9LOWlNi6vLT79zR+9XwR60XsPNorMASNxoIA4gxh8gjDlUaXo2M3Jn0qyXTbFBTIl0WT+Ytm/s
rKsn59HexhIxhq5DcfBilykhn8T4NCylAJpFhZlPIGBpfyf4K9a0VYPfZ2VsrWc1wfQ7uFz6Hl1N
gxcBNirIEGLCNbgK/XL8FlfLMKNsOB0JEUtXb+3QUxaWREMUZaR61t++kl6wm3qkuLPf00t2ZdFI
UiCp0sm5C6VdmTQcokbckDy2n+K25NFeZRidnAVLKTr32t87usG0161dCwdnCkJMoa0X3oqWhiOC
4HadZ4t2zE03JRa8srLMHxe2OPoW9WTfSti/WEubXL2y5mC1YGOnKGIGvZDZkQm/hO3Ox3aU6iv0
tkSCoWvr9VgM+fRsYD5E0Op02dDzXC4qHWQ+YJlTs/VD+t32PtnRNmarP6mnnF7vewTkJthvi2Rn
oaPyet0M+1QPhsXiGXPkD8gg9rQLFx+7optrn+nY4H5udj5cTa0/9Rn0UfdtWHt8q5ukwnEcmC2m
UeWVXz5H+HuOAfZPHwqRSDv+7DL13Is3Y8x9+6ejfOdhrLT44myHQAYeQ79auQCyMuU2PWkFlIC9
juOcjBH1cl1KsMR7dHRuvVid0znXiTuP50lGW5tBzDY/ty6mSQC/Bg+Z8tbmOhca/Cf+AA5+TUyF
itaJJqssnOm6L4ybs9vmzRMXTCxGYT36z1aL3zbL823Y9jNWLo5PcERQ8lAR+904mg5viOeKOQ3n
pL5WsrSdtFLMN9J4qfm9RnkcP7QRK1zGKSsc95ufNC+1E/CXbBy//dm5TscoPVfOA70Hm5WB5svj
tJTz5uPYqcmvuN7KkHyblXrVootvUZtWcRTQ1dq93ylHvExbjm+Akth8urI4N1R7viq14uzJYSfm
eHU89lCrLTnIjv2yx9vYVWxDcWmnENqrDp+dSra971tTsJdTODIn7oeySBMtffIQixVrOj3V8lZ4
0ajdJQ1z0ZVZ4zadSYdkxha6eX3wXcfavtfbkBBKncHwAruRPAB8+tZP2x4FivUyd6+T7JLHVjsO
4iLAOsywoWseoq5w8j01dhzjTN8MBwkPUEKsBYhzYKBdDnTPbQX1YKIh8M+9CV/mnJjhFmgPaA8v
duSnkKXHmuGKDtdgAN0ghQu0ETGQScUNa0y6XwToJ/jqo+//GqpiCwGG0NeSElzz2IvDOYrSMLLM
kPqL2zgHn3Ije4csr7lYFPW4wggT0RPnucnOctFXF4tZJfZDrLxrahwp+aNnfb0kaAE4SmXk2UKH
GHZ1EMmWSteh/Arnpb83g1TvEKOWVz617ktU44XPWOcbnJaoHH9iBJBPRZLnIaUY1AKlVdsnP4aB
oV0Ktl0FxDe95I7bj62zJBz6cjdXtWuyeF0ilHkfy94u97RNS5Ot+ldj1u7Fjpi7pQksy7e8i9tf
S+52gB+HQlwnJmYRbjwdtNdFsNJO4LYz76Nibbp1sTIiY5dNhDmqLGF3W8LDeWtV2Em8Ku9/ONLH
ydVOi4B8KYMwTpXTJj9b2/amLGkNevlQT8srz5fdcM7pl98lDPrg2CSb+gi9do4zj9sbSyw4oOog
xFyfoe93rJTNgnSxWvX6MU5zTFRkq6fvm4jle1TKpkm3zV1/FYs96qzsY+e2dxr7xrqkTYN6nH1o
Bo073GiNCrXvTRH/ok+oO3n+til2I3f6MQUrOCWXvsQz8nh7X6yB90L74HwPF5OYkBPV4qEsNBuc
h3jGuZp76FXpB93vpLAWlVlG4eQO5LB8K4ck99Kq34iu4c8u6e4xyvuc+CVwG6lQKdPIdouPy/z/
3hpa80uWHAJSPfUcaE1X84WpoqakRFfUz/WznF/WfopeTH15MrvaKn/HXFefF2e6eMpXaKQcxWef
q0sS62q36qFzd6uDvyrtrQsQG6Revo/iYSETW8ygTrp5SK57kfc/qWU2I+taKJy0DgaM+vSTyhXi
xEBJBQnFfs1KK+o/g4aoZ+aGMubEFGp7yWD1cQ4JlFw/8miocS0Dpn33LMyWbJwgVvboPRHQscb1
+RKrMTmttFjx5VcVRIm4N1UKgzj+nNvclqloHcl93WntUzBKbe8i3O7vUBvLlcotYFLYMK3JhXOT
EGaTxuGHEI6auN8INP11JLD+SPPE2vI+lETlImf9fYxm9QVZeeIwODTTPTvKMh5YqLv7kqDj900l
3WvkQdCk82epfudSyHFPLbX+9LQuviazNNieSTbqXVxArk/hMIjfKx9pmRoTRiD08pAtE/D68+xw
rQEHPhRXbuc5JCKj1fyIwqT8Ntl+W6eFpHXkqHqiI5kd69Bl1Uny6hBOKip2eZ14GAdQurKQ47aT
WavYVjYvL6FLeHTGJSM2ErE9VAFnhKQPGVlIPfjjPmRzX/dN2JVcxYbB4VLQTpHcuarHuY2Bxjwz
56ynVDgW2/O8OFziPDGqITW5CniQ+THghAOhPh+iRbXbW2MVhdptYWe3GXphRJ6ZrqWviBsOLS/V
8kUxJQ3lLS3SFXW2zqb4zRf2yCv7VK4Y+snaTBiwAlkgt/pHLuzow6+V8FI/nBy8e26Mjc3m4O9l
xdiZdj+ApS2ziRsMf61IUyrt1aJYx3OVKO+WPG/+6teAzzxMMiIP3deo0Pa2myeTSOqSpiUu45dN
B5V8ZAZReruk7nW9j/i33yKx2ddlUxYFO4cUP7cGOOKOqgJVnHFusiHGXSsCusIqACUD+bTdUjpL
iaMnZrQ5ysFfTn49htU+DLWlaZApXZ7GaKk/Q7duWzbgMF6zCrwPVXklRVo4pSOc5Um12LfWsIo3
ywY6nbrjOrzZUNyea4VgnqEQ86DaS159W5pSJswFh/Vsarn8dhPL/aUhftr4FlvuQH68KAkamKs+
GSBa0jjPBFOfts5cmwwaPXTgLmzmB+2VDxoXA2furpQP7eqFTVpMU1IeO+J/78tkBc3eXiIsv+3A
tDgr2G4C7vFr6e9ZBhL22Wpq++siakPx7tRTbJ+TDdP8foAcywqIYwq3buTwTaUujfUhIMkx2Vg7
fNeuQOSpaGZpwbcIQWhe87g+43XODQmmuDMkC+3SyCmlSjH3j/FULsvKlj1T0ZODY/7dt+x6QHW9
geq2GmcCieFEvixVOQ13de8N8S5ol5appm0VSp/oBA+mF1nOy9gzyFvqbrdhgqtSeKX+9Egsa8tv
xiUq9blE/5cVfV7RFNxBxuBHmQ6jCfMcsKk/Wm9SR5t69PTYzz9iRRXhHfkcTbft7OZedPRLqAA7
Z+Ljg/07S0aaPLRkYJae6LfFc1AmK4bOFnrx46h0bB+dVkfJYYo8h+ulXpMENQrA+8I2afmjLbqz
M26G5LVNS9Bidpit1bCmodEJ8w1XMdZq+SjXarA4cnJroxdYJgVokopTBUXp5ay8Q+yDROMa7S1J
lAaNJcuDIH7c007Qhl+la8tb7M0By5ro+23vTLMVfJYuieTjOg0cHJcB1BK7g8dcMqj8iMs37+LS
8ViJCr5yZgZuCa8shzWFStbmr7o56mYqjZfJkbXU4aNvAhqmZ1NFzD3XnmGhpubtqzPbZUFhjNYH
Nw7B8/bGdkXNpwawGumoVnwQnxVGPC/rbVNhhAFAs4jzEhdifgnMEAC3zgckgIepJ2TLzMxtA7jL
jlN4DjZ87NDEzCy/r57Zt1TzRoISl2pThlu58/tA1K8rvcjDMfdELKAZB0H1tNTL6qROuOBe8/wp
j2+WgYIy7pPTpDC+Ax0X/q7v7cGlocz1h9DbTRzn+jwVQjvRlTeE1sWly0gjI0hP+WaXy/wJtWfw
3P2ivKStjkUApXS5Xh21ONtem3Ap4mM1OZoATQpj3GNs3Hhyyhknc2GKIDnbSpNFxmjHYguraWzl
eY6kx6ZsrEBQvl7wJKhtH0YdgvQ/1Kr/F7YB8yX1JL/+gyyr+o/D1P/60ORH/38wlsVodP93Z9nD
h/wopo/1n00E/F/+y0QQ+H+jvhAzAKsZZV78979NBKFL6BVoUgiYnH+g+v3FVJb8DRQj2WfyBP/4
l//HQ+BGf6NNBEYc/+Gf1Mj8bzwEfyiORGoJ2iPtXwLvVGX9GeVemyF2uZk1e69on5m4T2kIjJEq
3iLa/eWD+R80/f/5lYBsotKxPv1pdPLJyTsW/c37hqno3TjZwcPM/rofFs4X//uXwopHBpFP8FK+
8s96luv7k3Y1b8ouuTLTIZBZTvAkcCP/69f5Q6n7+4eHKwLVjHwyhN2LYvgXDZUglEB5BFDWLK5q
M7XUXLfc0rkZYx2kAUiKb//6Bf/wRfzjBS/NjKSkkaIvFsW/vqAhblEh4TT7oJftfTLEP+q5lrdW
7PmHpuR6EJTq3wXg8MD8oXz6F/sR8j0GSLzmFzz/P79s3mFE4nBV7pG7ogcLCAJGvpUmiaYvr7CS
xc9mYQy4Nmu090AI0xMct5DXTHRHSSwcDroR0O2a7ltCSTpEOjmfTGSHD1tZxJnfyYDddpLXtKiP
V04RAhYwjFeglVWpUgps/tYllZN2w6hvRtPGp3AZqHt3g24fuSVI+0b0AynaZtQ728gcan+7OO/5
ZnQmvSb6buy8O5aepaknn5V1jyEx/szt3P/B/V0RDtu4dl0GvQU3LL2eo7zTH9HQ/iobU2e4wO4M
s2I6sRKTESVGyts8Do2+wxxgqRiDi85bbmIp26vYaQHA0Rf7zfHL+C6IxLx3sBIeuCNSwbWoaHnr
o0AdwVxU980cu2nLgfHal4m+CmzwdoNwr3Ix90hLxB7e7HBwPiT3qudRX3iw9tJQPtqt6yeOiIFk
why3hy2Yp6Pl5+hRbWfMDnYt+3FCdpEhs1vTjlzbQqehWNqfmoNJlutQnEu8+oxAJrvZNZ0l302r
midGTvMLswXnmvl9QOnnxoBO9u7PcPNIAVUMalVfVIBe8so6L24Ro1xw75dzPH0W4cotrsydF8sb
J4sNlyREtuquPoeDbK6YhuXXskJrdjfBbUYm6lRi9LuvW1k86Fbk106kN5OyXZOk6IAkc2Zu252k
0/7QoPqGaR4vOUdw15y4M+vntWOnS+Eqz8AboEWcdB2U3wuHLH+6xTkhO4P0spXNcvA22zsBwO0/
3ELBRR107X6a3JmmtOnUdDXnXI3TktZF0skyvnKqihur4PK6nyhP2fndYI72QHpQcfbLxDb90iwB
p24BYZja4azG1POk88S0RX5Ntq1u6rwIr0ObD3cLfO9QqY3bi90wfCQjS4fwyLWALiwt3kVoiusQ
1lhauabcc48tCbrQsbxrYbVx5682UilmvkoWJ3jTsxke3DEUe8StBlVyzL9BjUfmcuvw3SKwd4q7
snmjTmGLOYW0P1YrjvZiiMZjvcVf2un7g+6r6J2Zo7MLiE+9VElXPPUmCM+h8ZPXvKORIS1CLqOF
XZwSXfa3Nk8fYknu2K/eVtr3kzfmd7T0IiPrrV+eS/obds0w578q2Bj3S8DBdFuj5oYLTvNoBUq9
I8dG+tHXo2j3Fn8N9UkH31ju3TUhyYO9xh4O8BQvd/st2bRJ15KL65NslCeOjGCFuIqXcOkeje3W
5U5MFgGJnj6Q9uAZM+XHnqFPf8yDmLQbhrZhuC1tlV81nkrq16bBA5bSe2r/UgY41GG1MTJwTnLs
MRPx0BS3LMN83luxNHGWr9r/Qfot1LvF3SBQ9k036Z2VN/58oiSXcGBYxA+27q4iZjLBsXX9gugG
V4R5h+Jg1Vd9wF/2g1v+9FJhTsXBkGxNtL9ASUh6berSDEP0CcluzodTj9D1re9s3xzBLS4fHUpw
SC21CkQmEMM/J7u2tuPUK+9tnvIkOjXcVn53o1qfKXovvZe6yTXqV0cTVRZ17lZeS8tq/B1TlnG5
Kakt0nAmvPZJFgUXiyp/rfJGHu3Rb4iXkT7MlT4Htkx2EOGGVKoo301a5gdjcmpU0LUBeM2nIube
kE/84C5ZD89UckKRqX/75XoZnJKIXEUyAvXi7fM/HOMoRdbXnHK9kySkmzVTwvxtCi8iRxNdW8b6
YvppzsK3xocLdiuz2ymoM8q1rgZrXpkQm2dEyN3AFWMmkkmosq6PzoJPWpcJwWl1L8PwKqfOlemo
FduHjl7bsQhPbrSIXdxzB+5z37l3/fUNxk7Wb+WRHWgfC3kT6fkmLK3rboxuuDG+zbN4DwaBJzlf
P1GzPzwjgC/4R0easxOOrzE301f2oaNYiXcSyLsO5eVuLGjsnWZuLLk70yBdTNdgqo6bG1ipCZmY
rDw2iJXFboy2j7aS56FBfZnQ3RL5+6KaDh46C4aKrh2fkbMfew+2K5ii4wzHo4pKBpGsDWlX5mrn
R+F1ZLaK4ZPy70yf/y79+aWS+j5y+JEk/ePoTndj5CL/lck3aZERS5iYpStA+UOh1GM88jsy5HNt
cVO24pijImdbXX4udpKN04r2+DWNK0OhgLjw1r4N46jTFimVPqBaA6kC84otwhH9OQiW71XIbQfA
rgGOyq0n2xpn39YMJbT+kIa/8eacy2a9B716wuIpiBxylxsv0SctDorSYeqf7rWauxRo2V0xuOz7
3nRL0MJ99iOwxEl8FGZ5YQiFP51h6q2I86sOxBufeHcVTM5hHRMvjdr1ex5YI3PI9gT0be/TIZS6
RExZLIkNzoZx+wyX5cg0etgVCHKYL2fGuLM81kMsEIYDJuSJJFXXWimmyuPAVDutV0l2rhbfmC3G
2UjU8n6qogfP+NOIGusN53ZjkugKn4KgqTrBjE92tWAYFzXtS8VFN7Wb/jaUVkEpQ3+Ytgq9PL4J
FE0mQ/MLzVM8lYAxVuRBxiTuqQ4LnigvLaqwek6oXF9F4d3XVt1n8WwlV7wAb77u9wxDd6P0bHRa
6xKGi7+t+YquNnBA4WKcMcJnRA7qPdvUzGCUq+kjHQPjHcSSbtfSwpfatrwbx4vexBz1Eb5/cp0M
wbuyCGYBxLtJojo/hK19LbbOPhaj1k8MaHKiTWI+dFZ+lWzu/EFTeHkrIO+dpnV+yKv+akV4YuTv
brcNlaMitoarat6ucYgyQ4usHx57/ZUDTiJl9HRrNkDfy3yJ3RZLmvh1/b2xY2bM411bJuq95IaU
zVBX00m5xzWfn/qOxBoay7tOQnWQS/m+hrzizAtkS4y3x1RvgzM/dbF/k8ykSbnjX4T1/IjB2b1z
Iut2xmGRXYImnAvK52W17xzPXHvdiC67nqZKnY0jlwW5Uy67pOznIyDDW2drt30MxpB6s5uQ3O2w
zPeDCPrDOrlnP1hextX5DS/1KvLEkyjzN8YsT+Cd74pGnqO2fGCMZqhbnPaUnsNyBhtJpnf5DG2m
9Ku195v4Go3tSs31cRP+2eJxZca3HgbV3CLA3bV1Ux9o9rgbjPPTA4q8TdXR6DpOq5UlyLHiH44v
nkgMdURoovuaNiqKGA8IV0AQ8TPYUbdzys06h3b/ojf7Z48/L+1bAx9gqXYDsz9+sjMygscIXPLG
ixif08ow7jL5kYjmlJOh6Ur2pe0sFoe6SZ51JRndTQPWhQojy1Mk9J3Dv6RKZnKuyG6gFyIUpOOI
SKTHKWKw5r5ayrnuh3jc2xJxurPNSurDv4hz7i875ktsRkrvLX8hqW19jq3PeKuYwlPtzTaLonpt
B/8ZQcXKosowSJ17hkd4Dkt0Flk9BlJsWeBGCflYd7uYBZgJx+bToIhnvRlvp3C2TtVs7TcebX4q
ybtq+x+L7HeRqrfnbWnjdPQkDOmIzUnpjQrNOXEOOKG+Bdqs/JHz97VzbruW/QZ7J5/t2JHkdpVz
5eOL2WmaqX+5Jvrp6va4KutmlcNH3sfrfnHze5apvU9Va9oWkIzHsKEDDb7LoS7D4iDjMQBcaJ4l
CRlYFuE175+3EvZ3dTV+tYui05RKSGZHTAmFV2WVyhO0xqa8WRKf81t9Gfp1CiXJbdUNRBhseHQe
X2/tpPBSEbYiON70x2ELa2AU9lhzZi3EzkEeSZFAvrptGndNa8q095inr/3Y75HjqbHKJwRvGsTH
1FH28ra163JSuH4+i6RoXmCc3ClVrxnp7+55mzqoEEBloWnn7rlrNBcRW4fTm91HTtZ0nI/tTs0/
e+nGReZ2eE87xrnPFUZzsknc+S7PIr+6oigyZizDF3P47WyNVfBmiiD5HRWlOerZo9ou7OqRsmoA
CBiOQObFCNmwg9vyqaT3ESBBu1xJ37tFVi8hHsTNXbu61Vc9bZHeeYkKf1j4S7LJt3BnYCEF0lDk
DYZEgT6GaYq+eGWv14zqBLagxY2PW99zaSqczj2X+VKf0Fex5MxC7PpKbw95DBeA4oTlTjaDftZa
Bfde1HS34C++D6jkWYV2+JW3jpOjiWmuN2ER0pTOb5RqheEMJyo5+gRnz6NswmeQshi/MI/c6UvN
7ODS35oLKcgyiDWDI2Du+8oP31ajNqhlUGkZn4/qNpxNdKMqR+GGjFX+OCZFt2sc4FAebkA7NWL6
VoHEuOnJQT4yHICXkpRec0sJSfViFQ3H39y2Z5E1Qd4c+MVGn75jDfuRDfTbwq/wdxRNhP0x2P5c
Eq89I86P2RSu403ZSYQyuvU4WySEpUt+1zOdHAHP/qmZ5+LoFia6En6ub4Nct/u2oolaiehQQACF
hIiMUy+Ldy8SRzzPG/Us+FY4nmHzKCmQThsT/8JfmEPnZh9SW8IXvbiYaG08JzcBGa4npMfLVCOq
F3FUtSv63XL5pk6VX1hzwQNWcmpyH1qb3+16tjvX89Ec1OphLo8Dfg4PUemu63Rr+6Jy5p0IN7yt
Uadtu9XpGuIW2FMVUcusnfOwo7IvagcmXpZzq2SQ+w9hEzvfNFIJYISlJv9s/KF46vz1TC6MxbWb
1bVdFigkLq2v0FtE/K1HduayReekn89dxxIz7EP+9hxES+/Q59I9OE4rziOpxX1YwTKIFwMZZhXT
Pojbde+ILj9OXRgcIE7NVwbnQi02AycMPyF/BpSVET9nh5tgAESaUeZE9TsEvjP2+JiIev4gZk5L
zoKFg1vbchzY+Lesrl2w/BFfVzOaI291OTV+PB658j+vZsEaWMzxdb5WYWq0wB49F7e1Wr778fYV
VkuNeA9dwnja2hur9E7lmB9pynyKGy45rmefEADB1g2FOS/Fqnft5gQHOCnl3ozTdNJNJW9HHc9H
bE3tTbn67amqUayBaHuw7cLPhef5WNiBu/NtyDo4MnHS5dO6H3r/JXc5BK+BOkzVf7J3HsuRI1u2
/ZX3ARdl0GIaAEIwqDU5gZEpoIVDOvD1b6Fu962s6CRpXeMeVVlaJoMB4X78nL3XzjxOFDphaI30
Et/pI/vY60hZLUsZL9rSabZRU0HuYdjAcA9MKDIOqVwOZWhPrrYl0UkJ0MDlGCmXd4/B/RtzRPRq
mIK2syZ4sWZ9KP0ysW8s0zy26ChC11jO+X0s35o9aLU8RwLRTM3k2FUPS1o757zKkg3TMZCRalz4
PDGv2qa5lClj+sRW+20MKudMeBNiTppY2VMHrsXYdE08HYa2eG/qzg5sUGIhMURAoNy83slZmCE6
T1jqqlGSUtW9pTNq3sStavBDrrJNohjGx+KKK1EPtxnp2YHTxo8j/s2NM095iMb0VfbIdhqVMFWC
Erw977uzj6U9h4yo2K1HdVuXtCHGSjOe8TWJLRHzrY+8LtpMrnFJq3O+JD+5CzhVQpFpmuFo5RLR
SJev8RaWNW/1VRuyjv9K5kKbWM2jTQtlfuPESnTkoPYGmeFna1fHxGVpnpayuGRq416kXnTlWgXH
iVYfXwyElAdvTmALEWT1UzP1SDDvHqoHa2QVLMr4pgF5f+4qFYvaYnjbUc2SPQ5B9UVjYT40udoG
fSWcC5Z4ptbCReJBWEzIRjAgbmAqI7NUxy3nWAe1s4aw0DX5vNBeRTfkMrNlAH+VyWnmoJNV70oU
TTcYIbBJZ56VvVh9lYeNq0UHUPMQrhq5hELvkYnQwo8OQ5mUZ7o6O1sV9cOt11hZ4c+tQipWqagP
rhjYLBXDDmEHDXdVpRhHzuJNWLeOeMIuOPmaIsQFmWveQUHwiMV4yWhsZg0EKz3z0I40pRtdouPX
/E6Ix3nIl8Mc5YY/Aub3LaNdpf7E2cZT8aanGvtwrfC8leIRrd2lFjfqVVx3KuuSR1XmiCqTRHMQ
MxDks+c86siDg3TRQV57rXJmeEiIFqUoaULUD3lDm30JNAaMhDFFGYaNDWhMf4pMtCoSTwGquGce
h2zftYsZ9tMKP8lqT9voIyVowuuxsVYVkUmh3GmvpVnXe6PXaDobitjwPl3bEOs2iVu6W3wIFtSe
BEmn29jXqIXLS7M1LtumKrrNQkJV4KWqfVDq9KEvtAfNBd7UVQkH+RqqGEGN1iaqWlYJHgm39dSN
Mea+0duAuYwOtXpDCbNsF06JU14dvKEKTdm8OJmLe8i4Nmb3tZTjO6WURYmbjTsxuf1VYsrvkEDM
bWZ2ZRiZDseOrntP4gm8WTMfRKpwyBNqf9DaybrmnWsv8IP05y1b/L7MNBhUaTHvEwETyG6MfBun
jqJeI27KkdakF1Y6PxliflMQAnBim2bizNXu1pxocIg+jme/aEs71Hv9qhlKykxTTu6mnNB2mylZ
ufowbSur8p6ibpZPltGsIk1XuSDV9GIokOI7sFKJdUZCgsjjzh7dR9LHjuhNim0BSrTILXa4lpiU
VoqXyp5FoEfQy0Z55jDipWgIaOiezxiWXsXMPponasB5aj86w93Uklcr3aDMl1u7KRpEV87WymiF
pCoav2XUqX0rvAtZjwA8TW8mdEY0wIOWf1RbPIvZIA5TlR4caV06qffsteoxm/AnmvoOUNwZLpy9
u5T30lTdbZGW6NeHPQjLsCMNvVOG+zFpHtpqIOTK3dNT3eKiDwfaIV45nsVdGpCSvJ0i7Qckp7DD
9Ya+9bpSFutV142gnbSg0Nhsl6Zjfq+EJGeFDPGXp8wBvYRmCdQLphtg6hTqRaEcW6Lo6so7Go62
RasJNWl0t1KRPk/GtesZW4/4naZcgiRtXyBfbjq6MdN6tFniM2xDfmk1cEiRWpB9/IIzadvm+p2N
OrppdUjq0DDOsAA+RM3g4+QLUenyFC0B7PftTJDJJksiVO6Kb+vsbyifJ9rvUBC/l0YjLmXpdftJ
rwN2jbMJde3zZBhnpdXukhGaE56JTRrJQxzjlKjNjQ4PfUNz97yvqx0HU57VyDiv+ulAw2BVj0Kj
U7d5XL80WRvEWeazfwRl1VwzDX124OqA2GLTVu3z0qpuq44Gkqf2tFaQiRdRv3VqjakA8Oty8DPH
PpcOERL26NPzuDbwAaGdTFDdMzfq3a3i5dU5l/LCs6L7HnxVrn8zJv28S9OtTPNrczKPIgOf1BXd
vR0V17Ob0F2W/BC6zxx2PH3ckm58Hns1g6a0vItUcVHMdL/Y0Y1eDxZRjoG0ETxVk3ETJ4PwF+91
LhW/4OWL2Tzojyp7vDShYaBAtW15nrfdRec2rBfuhTI0x6ITAQKq0FbqQxVx7B94xzzJ4G/TTAMS
qbok5jc+hwT4OnXD9RxXKSOE/gzskp+gWr2lsY5CrCkCRN99aFv2xTCYcqMoawOzFZuqHuUNkmva
2lbOhtBn12z4N4XdX6CU3S5qTgNBp7XGt89HSbEPHHisklvkqMOmdcZjQ7h6MtCIJZV7lybetjG1
oyzRe3eTV/m0na4rqzw3jbKAXTbdjtZ8lxRR4GT6MR3UEaF/N4WDgfa191hNIwV9TlIbw7ZP1X2a
RJw9ea4424Z2Zr4aLvpnNR9eanN4bE2WTlTYS5B3ztHUZyeIi/a7Og3sLsNPMokO7ZShuvUCWaUv
IxlrTIwedAvVSTEPr4Ux4vlwvQOziHuTVathNsiM86L3kneSJ8+S0dtGmX09Y/uMYZZVC8MeLcV6
1kbe1tFaTHs0FfQJ4KqWyqMwtYOVl7vIsx7cRblydOrkWiFKpYvNu4FMbzBNhMDHxcU0lj+yGpaT
0HcoqMlvSt48TOg+fZdDZHLwW49yNV99UuorziaYZfIjPrxj5Mnb3Ba3yExUH1PmWdV0l+x/r3Xq
mT4o64ciTuSu1HvqJ8cNY6aCfrlUV06bn7f6kO8iZXligo3tVx5Lb7gqkmrhXBGp5+6ipndazDlc
GeCcLQtTuYmsFCqNUR/ulrS8z7MJFGVEmyRHWTVvZk5ah8SMoJd4CcBdNZ/PJ00dsSMul02LXM7t
eC94P4pDN+MeiqXpXhasIYTpOdoD7ofooMYJHXrN7eeNo/feoZAmWcgD8V+gOiu41JSzzwh8wYm1
jrccU9XQLnQiiv287wqxrYWSYGtq1xLIBZdtQ7Sjg57v875I7solyt5zQ88QuhEUtMk9UHTGFGF2
RXB7O86pdW04CQnuc+rF+zLK1R/juBr6FA3MnkCDmfkxyuutUJP3IpFEBUcpKZdIluPhRZkERjlz
qqdrTWCU86WHjzLs9Vzf87PfB1iIWMyq9kYwPdzjWHbujNRbnmzFcq+QNrqXiidggtI3akMP0XnQ
jaYaJm0hr2kdGi+RkqivE53kfT0VniSrPGq2tlAjP2MMV4Rp7AmmPH25jZx0uhXcmXCmvAkjEpIC
TWcPq4jCe/OEY9CxWFafRo9Ct24M6vGZ1Sfr5dEapLFlnKBT2EXerRUVK/2u49xYUFxgCVB0Ywtt
ku4iu9GFiWfoAjsarjq30qdHIpIkmbWjcwbhz30jxJr9WacLSvgNbgV3GIPJLOQDVnCcp0b8I87Z
Bep5TvFCTmwAOK+bfadXw5k7cCaa0u57liSvTm/1Vyndg5DkCewMpakOGxNgw7kn8xojypDfISi/
NZoppSlDXzWA1qP5gDYrn6yZO7Wk87NahRlK0kC1nOUdfSAGH3TV00EqXbFDhcf6oy7O1nFFcxQ1
UeklbbIQTwqxV9ol6rFsK2m73ZKFkh/T3tohTLhhNGTcJuVCHSxa/rqKqieQblWFI9X2k+zkciiM
nD5ZhyEsoIYdQysuaKin8xj2tFAD6C99MBJ+eS3SyL2Iake5nOuktjfOKGuC+lJJ56Ieiysdtddq
hYyPZisn9o4pWncTFBebCVLxZYoU2B8sLTtGiZndqLXzKlpdbOn/dNs4t4sdtZPnK46FnFWt2dgH
JOuX6ujUSIqzjmFTThT32WDl3h3eF2/cdEPdfV809Nd+jC1jK5xpuHIbteS4ZuMoGBZ92I2Th+EG
x5HkiO+YuwVzVE9ZkDFMx+nKQmPQPrmIWmmedW7cn5l5A0+qFotNoyNBz78tJSzPgQFoG3h4HKj9
9da815pYbwILyDakVpUOQB8v3lVZDgqq8VmZqRj7+VLmA1MtLe6ftU4r9/mYJoFnTQkdnd66SBnU
8TMV+7KJOiewQDdyTedywT9T65t/ka3ZW82g0Urw9DnhWY7x+bBeRxwl6iLSnj07s5Nnw3FI4pAJ
k63AwepsHP6FK15oglFkGI8IrBhvuLHGbKwX6qUtnK7f/Ssv86yzDRoVTQYUZpVmU2xBlhykj1ck
eYwjgzPxn1qh/1Pn/RI6ge7qFwHV/8D73A1tWkGw+7s6j3/y3+o84w9irFHvwBkgZcRbof3/hfix
3D9UR9NAtxHg4/1b8/RfyDf7DxLVgTJx5l/pm9aqZOv+nTuh/QE8hr+PMg+ggm5p/xtpnuGsOrW/
YAiWTdaEZutI5aw16IIorb/rrhhQtDaR3y6NchRVm0anf7V19QzUFTMk5u9ojZormxR1do1BTk+l
XbGAx9GkbzqctdHezLT4MQHKib0NzxmZQmaRs7JLrdyWJfoO5CK2qMKM2OttNiZQinFFK4TsCBrW
pTVlr6gNBNooZNDGznU6HI2mA5QiiCarPM6AOd5MOVSYA7y5pEpbGFCDqGU+EXRRBKUHX1dNDkZG
DOamIi3xyptdtcZvG9e4YGvZ7qpBmXCwMmagB6IvvSDVwqFaWZSS40bhtua7O46yZ1q7JNp2sO28
OcSdg7xoVOcCgCQ65fzGjNLF2yCRmomkcbsCqS6eWA4MBl1ZqAWJ821y3eSxUiBCrO0TXL9aIr0b
M5bRTxOBz0NkTd1Da9R8Hc+Njad2iJNbXerMrERPe2/AjEg6kqugz1HyqLrKKhc5dteO5J66fZmQ
0SdZvw9N7Mi31suypxqJ52uaVrzwY4aU21c8uxEBjdV0CBoOEHWQGwvz81lpL7xl0pFaxtHtpEvn
CdJAkSPhZ2zMfJvGmNqlw32FmKUNWExdWmYxGZdG73rPaaGO2OV0sa6dY7nCwLV0jwok3sYya/D5
1vpw1mKawsTi0c/H8ycGGS5oVsWF6Sou4ASjRR/QeTFOHGka7Z2rdYK+PEy/tyhz9e5cz3rFpryO
+YHx5Jk/s2wa0eDIyjVQhZgmSXMOB4hAdLQrmZgpYEcx6JlyO1txdWNoGEFHbibRTiBAOFyOEx3a
tnKc3EcYlP5Q4zp9LmgzZjtqgnJNsY0ZFOpFAhrO7gvsKVFRsS923djk/oJXGuUVxoJoy3u0jrBa
bYiCqlPRdy39Yq0k4HognygmHvOt0gYlPSPcRv5kEszcq1GcuGX6sVTlTVw0jbIdsfASc9v2ePQM
XQsY+7TPsuiL+AxpnJodbKTbd/041KsAQzJTeHBN9rf3zqvt7AjcYLzTmmmkU29ahgyc1GZ+ryFF
kHvRKtEdobL0lgelMiiszMKpMe2JorlV7KXkCDUpK8BDtdNl2ieWHl+OmFIBJppsbhvAJg6nMC0z
MkLop+lCq3VnCCYViwzbVY+bTx9otYReEy/9dYSi0g4aS+eIjL9vVBbftFfjHwZDM2c4SAty24ts
EbtqzrThjNGZUZO9W9v0XcqKU2KqWUzYxpyue1cX6CnQunOMrRLMXKGFKd7iFnX0uxzTVm+0OhF3
mafmSShy0+oPpNpzdmYM6JAj03vfUViYRpB5ufJGam5+RYcNFUldci+4mJnxxjRmfJ2ApqQbwpSn
S0cfmbNKbBD3zeKt/RiBvH+jRg6wkybO8EgkVEj8vy6aF7TvBAzr+DHIg5YJ/QN6x2+FXkTPqk61
KTSz/oljdzA2TWYtJl61BjB23dccXEmTMOSm85zk3MIx3R5dI8q/W6oBfCTLlukKbR1SQRnbpX0p
TNwHm7paNOJulcV9J5vN0HwD79XsVx1MqkPsGsON8Gyw916mlapvWCl0jDIlqQeNAZNNX6HXfU+P
t6BzbhrHvJ+0JRhHJyfdlbIZVu+SgkLo0xiB/5w4YLoXrxjQ8TXlJVSbpn0vRAkGYMZpZIZe7GK0
SRz0qyE0GedsynE7h9AeAWuyuPkpSyCTm6VtXyeDWQ2z+Ba2+6xKWB+zNV3ktl2SLYbiby8HC0AJ
Ui0gLYOMmlcq9fF1qCupbuylRapRCA42ETK6IVAziyMJB5NEhBLrTul7lY7Lds7ELHYoYxmHtDWq
Gb2r6x/06Jbv1ayoV6jN1zWHKnEOZsRzPPkSsclmiIso3wy4rjrQ+qtFKqcQxMSUdtpPa6IX4ZPw
YFkBErjkpvdm6zUtIgYOrnFWOAxrPJG3UM6zciZYQ9pUseM83pt9OjPw72zzDvlDM+5VadGt7NV6
eE8HW8evXCreezph69lEZgIr20sXDHYKDM9sg9MtUjgfCvegoxtlXkfA4ePYO9bgGwtjQ1RdrnMR
lQlhThOZWHc043UHcQ5xvDvTiMpnO+L7HTqSWAnFmfuECJcR4EtH3DXiY2ekJ63ZY3KvzKP6RHwK
b0fJpAE0y2In7o2ZDSrJL3NzG6MStMLIAhpGXqRN56auy4bISuSF3r8V9f9XTP5STK4M1I+dHtu3
Ii/equ//79Ct/+l+rSnXf/nfJaXzh6M5hupi3TDXMJS/Skpb+8MATbLWhlSPf8If/0MRtqAIaxqE
aAJPALvTt/hPTalY+h+gxjVgMvxIV0fw9b+pKrW/mxYUHYm+aVNQrv6MX8wKoE2KaCTVd59L6wqp
BJZ9JqZ+aqUGE8vWeFWZteFyLeQzSomc4d+CoKthdZsjpm5KMXs7YBtpiJZee8zbUQS/XM/fGET+
xKf/Ve7+9Zut9oNffrNEydSxc818XxhJCVwML2dOW9LPqNgv9CqPfMSoFodwR91oNObuemN5YEIM
txZmFjrTyCIGYinigLG7vo30VARG3Wk7p3ZlWFi6cfvFb/r3wvyv39T4+2/KImFThqyI/0jDiN7S
fWVHLDcgPpJvamEmCMBkHY6IzTHxR2YarPLw83/46RiGfr1OBgoNj7EpulehWyuDfkJ4H1vIVwkc
aBMkyF2N4DaZpiZotGk82msK9+cf/nd25V/f/ARKV1dGusCWzPdLFZNF09hjehMz52N/75gKTp56
mxrpTP3tMDH6/DP/7hz66zNPbDzoM1VdYcvdN/lQbqcS1UoN3/GijtTvn3/Cn8Htv3n0TnFzrmkr
pbqgMxy1ODkuUAtCmVf1fWmj18uWKIHTk3N6iWfVd5qy2pdYSoh4Wy7zYqK/oCAENCsGCHn3Xok1
xiPVB0asWvTFTT/JBP3PRTi1/CgK0Bl4E9lezzNJXQHhyXZhsRWu4e3xM1Rnk1XkZxCCSkgidnJv
6yatCI0cnnpQY17euAM5U+CEzGVypk6aftksgzxi7J4ZUHsD5hlkPKWc+8vPr+oH9+302IpqK+0L
l4HdElHnM9UWAY2dcVc1zt3nn2CszqPf3bd1kftlyRiSPC7MbKr3xagWZwnt0Q1MB2VP2SaPYyko
3du03imU5MEC7w79AyyHscQYqUqoQW6bznRWE4u0FlFu2ILzp76KzX3cJMTlZMQIjzqRddESi51h
FUooJdYPK8Gvj1pKA7o++8LUZVhyyN3CmqmO5shkUTYSGpbFV247TR7NGDRKl9dNMMR0HmzDA1Iz
uNspbo0vzGgfXe2TdT2brSWzTbveV7CC4Mul68RxwSveIBL4/HJrH6x7/yPcEMKb7s2Sy+1k3ZbT
ikqvMik5eCMuj8unKWpfTOwhwWQ4Ao+8MX9xo7V1bfvdjT5ZcRslGhyzNet9ntoDSj4LAxBQLM18
ZFgw4hd2ofq5WeGQdeOQg+sPjebtOq+nchW2tNT90mtAWb64EB/9Ouuf//LcNdJt6qW2uNhNaZzj
X4Tn5AHH2c+zhVqqMs8qNy5CYRnGhnMY6C2NmGQmeHI/moiqv/g11lX3d1flZDUeQbx5parVe5SV
HPL1jHCccW79No4ehDEZQVqVIpzVXqGdI9xwaRHN4zX5ivD7QS3hnqzMFmRhZUTIscfB7fiaqhDk
URfiWKluESCp/Arw+sGzvdZZv17uaHZ5s4hPQ1AkS8IFbCT6EUMOVRP3n1/Kvzsr/7O8nqZNt4WH
47/x1hHRkAWRDt8fBJvHHQT4JIxMCzPyjJ4+/zB6gr+/cc5JR6+U2VAZjlvtXVudvzuWuZr8HGc+
I6JN8badJQHG5R1ZxBsUW8WxiFVwVP0QSQAxpkc0t9vbEoZH06JLQf+d2RNXJ0WihmjAzS9k0cJw
AHOpfuPQH70h9dM4nCUGAvq5G14SdYwD4GH11hps+vmsgTkgJ4vFdDP1ToWZHC5BvrMjLA2qO7T4
b7xIE4gAnRHdmtQvumGcL42o0IcQ0TBTuplodabfmrIwIopAj6hVDhnDpkTb2RVpFUFqGMM13hOx
6gMr5yqG54CfZ0pQHnlDofkSvAXe2U5XnmazzX96rlJKkt6cujyfhYyRRTkOk+JMupejV2mhBWLM
8DPia9GP07byNkM2AWWEuSjsMGmqeGvIOu53OjOUewKCao7PVb38VKJM+TZlqRfqEWe6vZgr40a4
S1zDgFDM8zazvfuZ45kWanQUGz4UJDeIvhJVEWng7bPlMfZEBsvXWxXA0KcQ9mFhhWvs4zDlD3EW
7AejOCtUlE2bSqYwrLBbOiPd1iF7y1RD3htpCXCPHtZBVEW/s2Jd4RjaWtx5gEcNWrmiwf6h2+aU
7ruZbLagwosycaFHawc1Snu2VVDoDH1yN/cnzc6v7MzxlLOERMEftW0VP6es8dCPOAzpkZtUIUVC
HWouSjcf/k6PoazqI7iXFh2pVU7t3pcoaCiy86nAUFGhnLca3SXGLC3xFKJC5AwPZQIlp+Hl4OtG
rXyeyhTMwczhVwvNJq+g2eqxUuJSTIznbLbJJnLJMCaKPHvT6C58K01lDaaNgcA9iF61v3nM45Qt
pxZavNmoy/jGTpmH+Fqj1JzHM5eCkylqfWvSsn6M9bqK/aXQSWWkgwlICkObuo2KvDIPGGb1A1Aa
ZdimU7uEZdnZsPVknZ4D+sIVZCgjCpS0SccoQJ7LlZGJOtyYKPowdgyqQF+TdvodTT89DtJeJ4JO
mysO841lA6lNtM0KeT3iOxqCzFiiEIn2RBsF2XHgZpye8HZlywv9CIGZxFtghOuR7O9EY2EqRNTL
BFEdYFABGE12SKvopZmJ19/EGs+1D1uCh53UpJ9WUjX0+6xJos3UID21eBOJxhsWsVc8+veyE012
NfWafdcncnhu6fX1AHhrnkMenXgdmbFbk/+Z3RBgj0+rK23vveZdw9tUtM5dNDTVT6Rq9jcX9HwP
Xni0fggoMOgYxNDqPvrv8SFTOj3boPzx3nv8tolvdUb1o47N7CElbhJgkToTTY/WS5obzTAhZayC
yjehMo0cQHY/zXIYtrrSDvc27Fo0dFFsHHqswQ3tCyXSQJfpl26HSEE2KGoR86Y/ZWw1YVa61sZN
rOYsxkwA0KekVwu0Rbw5PE60xku1FXudfuAWewom86J2jReEnDIJq7g+m0o1IS8xajW/zzTRYBwt
MFDHcyb3PZ1XBvKDtrxjTWj6/YzIewn1OFPOYeNO0OmWuLxdWVCsmn3zomrOXJ6pTaRepEymD2JI
emeDmbV+NLuMG8/k0j3XVpZKmLdiS0+dscYQRymuF15fbqTYW2KS9may6hTeWQ69ViucJZjLlCF7
1c/pfpxNvIOt9LwfVq2mtAWR1Hwr44IhDAdKQgRh8Q7vKB1I5HJRbUJZc7S4JDFMKS5mhEgLCBgg
1njQUevTWU92ES5wJLH04l+QzpdvI51XnIqdbpQIpRDxbOw853nucHhGrOGsmURQIlyGGJNYDNiJ
evjiHPnBjm6fVKtiwqQwwEna82UBSldGfCgiBsCYHqIv+glr2+A3xZG9/vkvNZocyq4UJbpPO5/b
3dTPxj5Gvv9F7ID+0Tc4qUiRrtbeAjB5L8u6CDVApDsYcEw5LJSTZl53dwU4su0CBWbDudikdW3Y
ZwPOVOSnaYIUz4oCF5siANmacRu74BYNbvrYjI62U/S+DCTIij1eWFTo4LhCzqfLmTDd7lJtM/Mf
1pD2SSkrGdzgLFmKfTbA0FMXYmitTEmDTDfJrFxmLQS5s75tXndA1eDtioj0SFqmevh5NfTBGc4+
KWKdxGrL3BXp3poz9SobzehCTk32rAiFWNiJSQbIm3ivDCh/suVL2Lz+Qcl3SgdZ8yLGZDDTfZRl
4ju2McI4U0xsWuKscFADY8QGRxm68FGU00Nvmd1bTz1Nw2ygJ7uzmxy/GhFYeMicBfGn1KY09VUT
xPvGiUbxyNEUnATTXWScYNLie/TNMSfPpCDB0k5G+0WBlnssJqdmD6YrzAJiMnP8R9fVOimakR1n
NYtrsk8Gqa9Dg7WTQYJ4yIQYHqQUkcVBSm9ic1OpUfU9Afoff/HuffByWCeAkqWtqx7MbLxfuXMv
diznkLmmDLIma77Ipfng7OGcHP1bCcsK3WRG5aYjtVfKXVlBCk4I95XG/FWAxQdfxFn//JdFJHaW
VIkhfeCtNczzuIO21ZaU3xMykC+WwpP4hb/OHicLFUNrW2HgVOwNa0m27ZSYfpEaNGbnGtmww/bj
S+xR11DikHoOuDwmd8l2aqxHPz5/VLR10frNWumcLGZOo/TeSAuFt6yvD000zzuGw8k1VPb0RqAL
YgKTtA+VhryWprJ1kYnSullEjlGoY01toqLcff67fPBaOifrUdXGKQ9mn5O6rSLLKVQQY6qFFxf3
qa+V9Yrom8d/1jRxTtYe2jVOnvUxUGLXmFDdQkmBIUf23Eqa+Pz7fPQEnZyR+1mrHQnaky5Ypm9F
jPwLde1IlDWgvs8/4qOd7uRNb2ZvYS7Lt4Bxp0Piw1va5b129vlP/+BFs0/eZTeaEubRdrUXwmp9
RC/3NUjeYwfvdTMhNP/iNfhoGzg5Elfj5FZC06p9IpslVHsVnnisXMTNvJyXq+Fymnm9cUZR4oyR
/sWl+zNE7TdP/mkIUyVLqSXg19B5quIxhxXCc4AsrNsohbk8p8gTEmSsWcyhd4pRvbQFCQtY+MsF
2rNQ8vO+aOEnR1Ga/6zcun6sTQ7Cm84eWwV+wJgzOv3zQK2g46NtXrDiG5aodzMutusG58ezg1YE
GF1LfqOu00wn9M9EbG9ElJsEU3SczRxFoJ/W3bm90fKmIb7bbCFXyL4bb7Cu5Y/VXDIWMStRL1/c
kI+6fdbJHRmqihsvWMRpRhh4AOz8psgdwPhrbzTXbCQGrpEcIPH9REfeBrYkF/rzZ07/YM5gnazu
tELceRa9skuhY551jWL4au0uL7NjGRcNj0mI4QT3rkL1QF0LHYBm0EhOuqHb1rvar3L2nvZQHBhT
6l2CJokwXYDg36fWVG7h/sV7o0y1xpdUbe9ABcpnM02anTeoSY9JGyDpRnAYbIPUnMFBGVMzX4ne
9vp/ts5ZJzuL109Ms4o826NPANaUoydGd7qcGwVmANhe2TNGuPiLd/ijy3myxdjahD3HbdJ9ri8/
DKO/WRYN5lCSXRbKqO06dypezdjJv3irPtrSrJP9RLURZ9cuI6pqSM41d4AgUaN7aBIXD4meNtuh
wxxQePlbtDjKMzpTCA4UQ9efPz4frLmW/vddO9eiollklu/N1eGdgYwMU+aJW70ksOiffcTJztEy
csFOC/eMUdxwiLCj+32Z1sfCxoLz+Ud8sBNaJzvHQkpECTsr3veII5BZiTFkCV6t3lpzkAKrESoW
5dvnH/bBJTNP9pDKIwGRQJB4z9G8AyeC380jAgv6r+qEn3/EBxsJwMK/1VKJU8kFmUS+RwteX2u4
/pGKG/mm7xHGRP341dP35w/8zZp+ihj0emFJpWXh0iJ8oChrDb+zCe7REKZtsUIqF4Pb5WedOlyh
y/auHbvECKTVzeNQ6dpbPYHqBxn4gwhzTuO1VqPpU+/jKcN7trGVqNmjbsE8CNdvSVN7u6AJW3sQ
lT8pYAbmIc63Stvvkhpbdg/0IRxd1aGtNOZXs2Z9Iy5opoGAGSKzwLaMdUx4j5MItHnUl5KYz5uK
2xuCY6Layab8mA9d63edbsNYjtDAp2LrcMT/4kH76HU1T1bbvmhqlAw6hyy3WYWGVY0JG/qZbxcI
nEXB1CBpdXXfKhP4J1EoL2SSonQpC3X/+bPxwbNunqyG9WiX3mJo8b7DafiqO0t1t+gwofVB1fxR
yel6AFUef3z+afq6Dv3uCTlZDx0xgqCa83gPaVe9cOyuDo2oWvbkRrQHIo2SXW934ByMDo+4M5Yb
ZPeTX+ojAUOpDTpB1g9k8Hg+1NcWlX2LrW6SZtiV5vIK89tdR4RZYOmFHtDlKDfjXH+VQ/fRpTpZ
W72R4DInHeK9I2UXGnqlbliI5sultJ76NE9vAG6kX9yWD5+Mk5V0nuOcuDWxMsppdZjG3O1AGszv
DiKqYzqm49lo/3/2zqTJbSVLs3+lrdaNMsAxeltXL0iQ4BCMWREhbWAxSJjnwQH8+j6MTLNSRr5Q
mL11LfOlJJKgE3C/937nZB3EqDi+U1kBZC9OO79Jkq8+7fkb+atv6sN9Ns1QMWh6z6c9T5zOCXOu
RYIN+s8L4bM9jvXhHtt0rRxFxGYgMpBFLIJZ2WpRqCoXnsJymtxjrU1iI4ol3bd2464MS3e+OMF+
cst9b2r/drbUjSWpx5pdom6DiqyGqURpjHpOlaL94vN9css1P9xyqemBa0ZsAdFgFk9mKKYTU8Ov
HWOuzFULfGVfXMdPFuVHR7E3l4wTOcR2oboCqpHTfGOSvT+qtu99UYUiIHuvbxVea39Jp+SmFIO2
gWN1NuPUKV0iWierbtLmzRi55mG2Rel3rvOVxfaza/3hDmcSPO1nxt93eVumN2iHaCtgF6MjZRsP
f74Gn73E+b//9nUms1cNNaCvHRodGfTaQNpU9+wra7DsL/ZV56/tL34MHx28ncqhiJsJL9Gl3cFV
sO8WLZNbAUs6sOoEfnVknEkDQ/3FK372oT7cbLTCbBYotsmOr69fO0hODizZjunhuvhiJ/XZ8M27
C/K3C2dOfTRaWLR3tqvF91S4iwBGP7iVtsU5FGmmjyNsvON18Y50SbwTSJ3WduQt25a8rz9ZzDnb
7mQx8jjlwLshnFGj6f2WYNQXC/yzH9KH2xAezl7Re0s4nULWl8qGOJS6hHAdmmhuwtz0nxfRZ6/z
4X4UOo0m3Ij7d2tgO4qqYj4uYA22MdXKdVzM+ReP/E++149mZYnxtaobO6E4PhBKG8lng4HQNq3K
iy8u2Sd37vej3W9fK6HdtDcWhhPGUYWbpZfWqW/KefPnC/XZBzjfiH771xmNnUgSy3LXOnBkLM9j
BFbwhPCgtv/Nl/hwz8iaqjeHnPmltGTg2Baee9nVy5XnSPXF4/WzD3H+7799iEjOA7mRnA8RS7Kf
7wGZql2ux7H46lv4ZEGJDzsdDbEcVHJZ7KIm7B/CUK839ZQZoGhh1DIK2u///H188gB432n99lF4
6+00ZGa6Y87yzunqy4io2womSO6PNbYsx/K+WFefXbQPW5LF4cGiZo4RVkm7RZTJskpdwiOGHv+T
bP86/Z/oZ3X9jzvq/yqH4rpKyr77r//4bD7jfQrvt0/TRwILYj2i902Z41PaFB70KYF6PJYiUKpD
XXfuiAmqN9CvDUCvBOMPbQFZl5D1l/vyz768D3cDL7YpC5Qco+OqqSf8VV5PMNY2DAQpBAaALqXt
HhkZIo+4HZ6LrjJ+2ENXV+txsMzXftbUQWZ2ubIyzhyMxuUcI4glUp/687f+vpH4iyfS+yzvbxeq
0oBeewMzu+bQrLJ00e+QxDEakU5b0WZI2Caq2YweMtR7tgl26BTXtOmHrYwGUtIgXHxGt+ZLTCrL
SuVWSTMdQg2QZS/obZwpI44s0IfQj4tQRZs0wuExQLFrVXfRnDW8VbfQcrWiFbzE5WKcI+eR+fgx
KABHA2Voj3yDDRhETSILjsTlpJO8RZzy5wvwyRP5/Zn22+fP6yYVtcFCYbxC7FNj4pwioczVesth
cRG4ac/AzhaK7t97wQ9LIgVAAKfbkUHq6R30AePVUnl3JZFO7AtiqtRyeA8jUN0vHs+f/Nw+6q5b
jcwFmE0ZQK6tbzLGin5xWwc3myevf/5In23C9Q+7VKVbXUzIUgbuyCawNPFOVzCrtw5EuhcygJSz
oSr6ddG1O+w7jt9DKH354sU/eUzpHx4kYLE1R2PTGoyGuo9sQwduEDO7mSlzLSIdu8qIxga/UUIM
DKVpDrfrqED0bAAlQ5jpiElm+vj857fzyXrSPzxzpkXUuC+VE+gKRRjkOzAtS9ldyiSuAsYgctAJ
CcQQyJxfvOIn95iP0nR6kX3miIy5QKSjD4KxWN8spghkmiP2lH+nv7mOPjyIDIJVphDKDbAtlZuY
KNZJN6AA1CLJbv588Sz9ky/T+PBlMsVMyJW4104tEpqINVTeMWlwJK0whUIGmfQhCoDf4UCpQ604
GQhUB3qGtBY2hLISn9IK03Ae0yrtGpxua6zcqWa3qdIFjRhxigN9f+RJNvlAuNlUasszp1WLcvWj
QJyEUbbSQiw3XrcXCWdmZAXu9BZDZ4IwwI722iZGeUUx3bwjJjZdD41jv8VNGeNxA6rerfsucU6K
CRh4aX1HvCk1oYEWUrMrf9Skuo2Y6hh94APVsNWiVwY0QLQVcyguy95IGDsr8C+sIDMeXCJVqQ87
vYlWtkmJHJQVCz1hcmHaGEl2hgBDSNgNC6KkrUZ6LffljL12E3amboLc8oqfDkVOyLy25vrJZHbf
21FPnr0eNshaa3AVrJVu6zNvbQmf+UKnh0ovbnsnVgd7ZrSjM+RVHSFv95YZRpfVxkN9xuJoNDXR
pV9UmGHPsNvYGleh7BgF4vMlb0OeGxdhGoX22jGHcPCZz2uBXFTxs3BbTCF2mDLGaidFHm/M0jKe
7L4RB9glgPBjr2sCvSgp45HSNtMVGMnWWHvosXcm4mTwdkPlrj22dfF1wZPSWJcQzLESmeX0s9Lr
frxlqri5TckgMqXjSTxJzNfJ1ybscnO92DLfRbplVsjJoQsDYAXlQ48AocVlL7X8raxb+yknrgZd
x8nccO0uVvrgIU1Agivi7FElse2uAWpNQNUX5X3roa+ma7RH9Us6zNzC0Q8vFZO887g3yEMOcG56
uhUETAUCdhfKQb4IhwkJBoBAttmaepoNo+KHa4zet1qEyS+NqcskKDsC3r5bgL6fEOARMWuxu6Hf
ZgIMTomJ+rj2wHsAsO8HK8izWd1zGi8ZnxySJt1yWrcXpueJZgaZshIIPCOyohoJibW2Yzc5KTKq
BlUMpd8oxM3umtQoWBAh42+RafAHPKMkOqQDSDP3GD0Qn2ZzhAy6gjcj92SEy5ekt5xmPQ29/KGQ
X4UeLTeIauUM22omM5jl0g1GbLagmxJLQfN+148beXehchiLWyq+zfd5TKLnTl+SrTbm6bnCS/RT
OJ0uD9DRtQqyv8tbV9z1Dorc5rgmlh7dDG5UezuOPjTdPZ54+WZoa75QdjbWC1DSAbtsV0zY9XT3
kMLxg33EAxdDs6unBO/t4SkcmvHItANZQ+FBM4U6Fsm7KOk0PNE1oxhM1cg2vaULUwVlCg13hH7q
sxbAVwxhQTS9z5rk21CG7lsFdIMNbVpMXBLZddEm6cuKBEFDk3Lby3qJ2NGE9SlS8Km2PJa6m8gu
9XntURMkiIsfm9uVh/UZmAo4kFUVL3hA9EFl91pD6n9FZbP4RlxAs1aI5LwXFCJUYTLHOmOR1Xk0
sLMt+2rxzgGXKiMM7acQMAPmdOFXaDK0l21DoR12z5SNq4k7yBmlsxjcaupRI3mVd0yyDjnk6tnU
anBnkE+Ani5ev7X0sL4nTkYUYtTdi8xUGfw0WfRv4wiLYbUY7rKFvgODB9wc/VeLvPNqsQTMZZGy
GmQ/0kMye3Uarc6DX4JXgMh9GO3aEATqYRgW3Np8dCaWa8g5bzjU1OADrxu2HQX579JqEaGqrIc6
2zcjhjnTYjRzVXQ2n4DlOx6nBT/birlA+0rXPYQqsoVPht8FZpAnE/uGX33D9HIsGxyZrGSCq5Gn
1tVSDm0Q0eF6se3x5EFEjEhxt77hefI4CS36WfD3WQnMEa4co0yurMI1X4nXEiMayeiTQ3eEvcdx
YbhbEwRntJFLwvBHCW3ipp66LNlW+rkjAEjWQubCZnMV18MYcgzo6al1ZTb7UqbsWSBQG82KyqX+
FM5K5Lu+CK8arGFXhTka9wmIxdsl0+Nq1WARYSmm6NtXOoXRkLHP0rrIafSz0GsVXk96bsNB6Wvj
u1vJodrYHVOOjHE2V10o+tOUzN+YlT5PbCFTvNeyRSOx7cTdG0nrCj4CM6UVeYgMSLrMeXNVks14
XUIcAFTfiwWocjv4c43mYTUlnq75Al/cLcOw6jZO5fQDVkQ3B15vamLjZDb0LDwLauZclmP15pGu
0xmvyCyXXILVKPPyZUra8X6pyuKyNnO8PyhMFjBspWoSf9JCbQRoN4VYHMH5nvXpKoKDPsXDOkmG
xAxqwpqvMb/d72wMWrEq6HLXTPgCtQB2BVL43CXOyrUuQ9kz6+WGe2soKYQzTDJcMFJjr5ghNQGi
o8ZmVvYiGeFKnkPd3e3/BojqwGg0vWAs0+KRUUHeWqyV9eOfN0Sf7d3Nf60vkCavs5YkckBymeqL
dK7yaWaCOERk/Pde4cNhvEsLw9RoHgWOp33rU9O8TnOjZEZo1r8oLHy2P/1QeWuKMqdnZtEAQDa/
UV5XHKupMrakQqvAGLzpi6PsJwUM/cPBKmxNq6vjSQtgpD9xiN1D+2KUu4jfmqSa95nTu18MHb33
If/90Czkh16r0+atTuYh3kFKF+sG0Mc12tHxik6TA6uic3amMzD826XliQyaua7ayNiIOJ7wVrfD
g8zlrwLTr18lfXYxhpPxkKJhJONjKl+c7Vtwley1BZDVj4a+2DByDsgzT5xrs8dom7j0Wh3q0gwE
lu5eaYCpe9wzG40u5LYxZtIBUiA2XowkQOKdnUIXz0KHw+FiBF+xiV292Bd5Rns4T7hzlNayKVVa
oNsFc+8OTKKw2+4Z1+zmLxbaJ50oIT8cEpsoBw6e5hp0hrLbGzxLAWhD9yLECH4jtFIfcj5B2yzT
Dh3Y9NvYMHjoeJg6/tZSfw9U/3bUHzJDk1PIQrTJI6zhyMAoN+d+y573q44/Ue6/LPAb5x/y769B
1jU24wXfhWlKn883b+uIWrM03eg1bJkEruBPEDNtFmCgYfQdhDqWkulsihXLfMgF+7jQa6NgUT2h
xE6GpzAaki1nE+KJkbyurDy/gbL/2toy2f75yrwfr/59QUP//te3HVdhVA45rY8lXPqNYkBwXYyZ
2v4jkbz07nVrOq+T15gXOI7sHRK3YSMS3eJM78lr05DTJcO4rMLQkndWbKPX7qRx/PPb++QO8j70
+NtF9SL0uWcYwi70avdGOmcdGWXDtZALUa/WtXZ/fp1P7iDvxcTfXieLdIAuYKQChK7XmCCrIJPd
AJfdhpNqZ1BlyU/8+aU++0gfboqFNyJFrkQY6OA3LmYm0NZsDdVWeDoRPGIlX1y692/w379ZIT8c
qDMRNQKPXgjWrZOm72E5uaIzbrarloBW4AINEr7X5xKzjNV1z6MYCwbBnCHwkORyMpgzw1epjToX
fdtXwce/PuZD5frX9WbGUddbmop3LcC7oEwoTDEeLvz3i/s/sIvfYBeCS/c57IKhWnr4FJJ+luhv
5/3bf/3H+S/8N+PCsnl6ScOwpASbw9fzT2yaI5GastlxPRtVmP0efPwnNk3j/4KzBngCV5VtGXCl
/ptxIcR/AnMQeDpIxgr9/Pf+3//9l3J99+F//16+F+aZl/Fbp9SxYK/B5TERpdhgycW70vK33yS5
1FYQRtY349BO0SZ0lqpw1ggKhvGEvFCoe40Hpn5wc6UxhENIcEExaFjzi43x7SWK6hBfu9GnEdxn
DQCV6TgzeFvHisxhzWxqZq/A/Je3fSXjZKvXMAriVU/YHTzgMk3wfZa5NK6a3OvleplqBXKyZf7z
QtcrpAjrAtSoui+N2j6pVDXlDue1XZmbMbOXc0ezb5oOBzD2iIe8appsb4GjLLZW66pfqqj7H1g0
hbv1eooAyew6PIdRT4QyodBNvLAdsHWH8XkALq2utMHqNojrFH80eXCGoXrVlLAJ/LSVT9vxRU88
84jD4MAumcPEOeoZ9xm8m5Ix1jph41oXBkzHVDvqWECOWWbT/owynoJOHe7nkURcZ+dXHPXwA5DH
X7umddORCvTZiDZgIKnhj3k/Xi7ZO/XKc3x8zjdhoRzi2+2lTWRr38dzezeMNTaEMfL2ukDMTDu0
35p2/7MsjAkLDeFRpF8E/bRD7VW/DI2BA7ola7uKtC3hgG85LO5AjdGydZlFvDFywUkeiwVDlxb7
hbr5VhdJu8lEAfZOz160yPtRToz2si6rwNGXVxMP3BU2lZpHVdpQulo4IHtnl1CVYKCTA2opy7hl
GtfxW08DPF2Su87EnP1IWAG7pHbqjdY507pvORcSzsopL8DMnO4TJDX6m2KA/kFQT8MtqdzBuWvK
ZN47sgjNAxms3nwL0Sy6LMgK+H1nwuET+H1MC65yYvfsrzRHvwAHCG6N81QTH+LBc+80yjwoxNFo
UAPxjX8oSTjseQhKPFT3zrU79/KsLumM0vZ+1XrUozWJ3KGDO4px7N15ohifTQ5da9clsjZ3bILm
H5aUaBluI/3sTvEq3YDOrbXGHbFI8YznC5JVv0y7IY2bGzg38obnBkV75MjABh34SZQt4rWDyuaJ
ZUspTQPJVpkOA/49ZNZdTGLu1IZp/ctkYmNFhY5oDJ5S5wAWab5kss7tug2Sy1zrHrqEI+3aRXS4
zmjMraNIkbGbzOvIrcDQOSZkAhh9FFILJ7b8LExZxZ5iSgPQsW16B2Hkc+0GaG2nhXCtWwNjnrSj
Mphr82Q/razQNteWxlSKjAVHsyRsuouOeSg0XHWLGKkrwf9WnBtn+SLjJqT9OYL4Q2ZEZsKKohBE
DIWkuem+gZ+zf2gKSj5YLM7btdIUbrA6vsYTPgeuphkbqRlyC9yEcTLAczT8IlxFWIJWorByQNjJ
01IjEAyJqe4NZWt+i7EFMD5VJ1lSR0/SZTl0Fki7jMOmmXpXXSKSY4unBBZhyw/WbqeVp7fszSKr
fWK+QDtWPaQARVYIbr5Kn+l0ANmaWPbRvHAxTKLVxE/5IwtYZgW1N/DQ1QZdZ8TwBlo3OXrt6OFD
bWkiCK3b58LRYRHbC7DJWl6AmfUuYSIglJGpvtOtJD2qWGlHzzKtb4lNIaaLYuKgXZtvZgatunhq
7nR+J+g7eEmKNM2dNZ9R3/L9XcmHCNJitVKjTByfr4PXTfr26f0brLpax722sFkR539Bc9TPFm3X
zi7i54yG5XFSlnZoq1jt4UxP98zU88dSFV71vUl71UXhHLc19OCx77cdJPCj1yiFEKqSgY0GA7GB
NPcJnPeVmmZxRaBbbbyc1ZPUdkzR0vnuhXP6/P76FSjvR+WC2806/oTeRPLy/RpWUTXd61PR7wFb
xtMpyu34Ueen9xZ1tncqzdh8m9Jev4H0lz53LnBgXBfpcwYd/akE8vEyQVfzGZccxMobkW1C2HO+
c0qZ9n2kyXuXsNIdzSPtIaGDwYQ5BpYUr/OqyUsPKLdDsEZ46heOs+iUdZ57lAZAYKMtZe09mvTj
NJcoEIcLwPd14wjBT32p8vFgToxskci2dYO4vCUMqpirvB5g+epGR0bJJZ6qlVV23yVYPid3noJe
OVdhpd/1TXY7EyaZSgQflac2sa0CkXf70iUbPMwE5s2X2vOqNQVgy/eirjzoLsP4ce1dKbNhoXvG
NeSdR2J21drMGsQbjpVtl8LogkXrwQeOA4tpXuYt4fZ2Jek+b63BJmRMKng9TwhoPIBJuF5RdRRe
bB07MFGBHiNzgGdkrh3UY/hkbKqJDku8oxxqkHPCBN0YZM2GllaFmh9M9+wkcKv7TIQ/hjZ8tRsw
M0ap3WHkQIlQmXI9qLncGQbKBOKVrG4XO9SwxBI2FDgLsMrOt6myJ+rAS/c0x329cUciFoT7taCr
YuLLrTEFThdz4m1mbtyIp+hgb3Hp7gg8rJgI4uAPlOm2w7t2JGMX4H3w6SCaPr7B7Epkmnuq7Sn2
PdVH685NvCMTJ/o6I55cEARHuxd/C6E5rRjupd7adIemTx+bfglqKmOI/UYn6NESMW2evSZWApSd
ouU6r0T7q9c9a6VZHYYUUior4A9gC4x5tyDj3Qy2W2x0yVijS78NZ4OHmajaW/OIxAUb5wWcTfud
O+9XJf3UMo+5DTIEdhh1evp6O+z5vaaBNmFRGJh5hwPBvZoMch/N5XM6JxMPxd68URZG1Igc69oO
GecuaAXdGsCS1qab467zcu8O740IopIMcMZAQUW4J5n8qEDT0ZHnRq3sWvTrHUPenDPp7AbBbSRS
ARHILUXnro6TSxS9+ZXMidxzr8Z7B6pVv2m9sH3kLOQ0q3ZMhr2XuNJnQ4oIGRSKvnNmDAyuxIM8
4jYKhaFOetnn6yqzqC7VdXGTALJcL00T7dFMGpuwaEPkCBLTcGjB2m3djPVqjfFlqAOHbvW0vS/q
zAKhoaGFGpxm+VECcg1wx7b+ZHMUXBZMT8wQOYfZTAnxTo12TAov29tlZxxN8BA7XOHu2zRUNUsy
1a5ACY8s0yi7oLCybLkvGvvRseZ45UwA/mtGndFJWtxkYgcJJmXZWYBaSlzB8E1fU2ZKNAVsyYnl
RbK4EdorF1JJUdWnKqlaWCpIX6qZEijQyPauVAnzcyij95iQaPMwNPpjPIMv0lzgM4taN7rldKB8
FyTEBgFojBK4sjeqHNKgIRfjMJptsyjo24ITpW6vs1P3w0XN17US8ga693kLPW07J9MuYfGHr/zD
2bVUCOR6zMIssR543DRDOLHwoSfooBYlD6aaLZ/A+PwzEoXzRsFADzTHRfYeZX6SmdYuQTJD9xFT
zWSgT1opx00gsoc9+2OeSV4a/pJFkWxgtzDyn2RPfaa6kwGG6oZ5ASpmZfXQJC1yp1ifDgz3xPeg
xmnQCTvZ00qa1yYUyoDGhLNJAQJsIBv94ol+uwiq/GDTuaPpZ/rJcBvqVkw7McVfoJQYdm3L0ySU
xAesmaYIuxruag0A4Vz29ylb+0Nkd2/4mGDUUc9bbEYrQbQQN1UGD7NILNBeZUSjdRTpC7AxCa4q
fXZzCIAM81YrY2iuWn5jqwyA4Wq2B560NUPEbDW6NQx4AUBAz9d6qC8bYJgn0CHigrNIERD9oBWg
5/EDwETsAbXMvWNkcj+u6qhnqyzghPK7HOJKbaeS+2jL2W4VUQvfJrp4Bu3E50v18rk/rwg28YcZ
NizELjRj8BDqm6l01XpAeHdkdKTkaxKhT1x9PAw6ArFEn+/m0nN2VtPoK9of+IEYp/XD3LpEzP3s
5R1oEktsdZCrm7lHwAakRNvScXMYLcozfvQLaF6XPaUXeecv9aeZ4LJOGme4jioFpSZrfipG82Fm
QIGmyE9nxBzLOxG7w82oldCnROKIw3KWL+MLS1lsQ/gAvUOrfTZY2ILYLa3memn2KOysAKApbrRc
vo6DyNaZg0XFsvieulaEtFG1HlCidp9V5t7UvOYQWkonKpQ4V2QOT5qF+FmLC2DFEhwp9DjJXYSa
ZRdJZ1tjUV1j+lwCxWVc8dg2S/RDQ7SPbGiF7CehDSWLfhvGpvaoaBuvKDPfzOXwTG4n/1ZCtLB6
q77tNDO9jywhghFl1nfOVd128vS3RpfOQZqKe6HbXEGVvVr06rJwy0B57LTKCIAwXdGSunox742K
ghIL9yWbkgud6/oYkppfsV3ne8Q31eWJPGSM2q5o78HwALHg2zSmNqPIMwZKhNBXMq+tCwXA5VZZ
tBgbtFZnP30BhDzTtyNTEDs66uGG5J88YjBne6b9cBHEnlw5UlgvtPFnmHrtgwmmh7p/IreUmOwd
96+Ih2WN29y2ykvskypYKOmdlKHxCKNRDdED3JWZsOcJuZiOrqJr5Zqlv8z4PJMqRjjqVBXQXQRH
J7sHtIT/zj7ZpiiY6R36SwZ7kJZpQIeXuWguEzEXQUu3vFwZnOIZIweSa8nFT6d4vJlmiuDT+RzK
ZgUQltXbHLyb4cVCGcb2TcyYpZwZXG4Rl+tJ618Ay7JTcsG50EkRgZPYw0XFD1tldPLsRaED9lLj
kNiNxfqnI0fp42lmVn/dpBN+X+7Zj6XmAtFoQvc+71z9Jhp76wJNHMWFCQoStFNk79EcHZMyuxkb
kMxR72ChFPmjl8QO4rza9mtG/dYIEcY9VGy4KnEDiThyCDM58xRe8+mSDZzMS2spoAoNprLvltT6
3joWFGQnAyg/AL8iB18um0SK7qWCUbwuU4+LXhhEaG2dncgwQK8KlUOcQ0X5zu41/Qg4F9jGwBkK
yw2kdzMf76BVEfnImfD068qcb+OKJgtn4WxXlfTK3SgdLjii9pvKjdz9GCNUG1r655UsqluTRGm3
srjPnhozX3bUNtujWdnZJc3K8W2eMu7jRSN2uL6ju8I2mXEh0LeZKkt76k1n2tFANVekEeqrgnjT
d72x6kMyaDFAdQiPW4NJhVVv2fFDF6c3MVIzi8N/hPklt+vuG0QuZhCEm29rxd61lGETLJP9LWly
e5OBvn9qBO7PjLmGlQmX4rGp3fxiSNkEGMbyjAIRqg6c5GBo7QU7dflTl6NxjMh6X6ANULTch2kH
KrJnN4GROfb4ydFQ7pi6NaKNrVlIN8LotWIkaBOm4cvYdEOAMO7Ucvzq0BtftQwO3rjO7PwKHaQk
RDAGstK1faO1YRKQYEJXr49R/aMs7fyCS8f0Ve5ZgTsLCcE17m5cNuPXA4etHYwg/VhTdFgPbJ4M
+tmD42sOP5bzNSJTeubs8oZoZ/GDkAakM8f2lxgu9Zk8nd5ilJngo5UuIBijX+NKU4EsXW0t24b8
aR1aax36gl81IVJileP2iqOaCxM3h5rtEFMD1BjREigkQ7YtWITmBKE5a1AAFLMYg4pBms3Qh81l
lg7h5QQKFMHYXPjlVFo/qpk31Y0MRVPnaJwdDLTidmFbvWHyS/vmYB2BQwn4ahBuFpTnKgHYJH2r
pTxt50zfS0x/TKhQHZMTxSRqDTnOnZxBA1DWv3Lo4M+lWxtbRhryHbi0LoBaMn/vam4+eiQRanHj
s14d0Zhr2IXes2dX2Saty2G32L23c8jAb2fKNk+Ix+dNCsM6XiVDb7yRiC4feq9mAsNIBnlr1J5+
1Syp/lrKPtzYo0ffpnetnwPlJD9issevUtqywwxTnqkIBfiKRSnJ9T9QggpfhjKtLsO0x8zXu9UF
7nislapUr8yWPJqRlV0StG92Q48gCp3EVP3AMG7hX9CZGJ7S6buX1D23EMt7GZMlJqGlj7uMB3fB
QNXs3HZoXe7GLuQmzNj0WhXngzaQ8UM1AVXHZICCmXGGqyrm1IzBrmTUDauPd8qI/x8h7SQvJuQz
jGp5gp1wFEV63beL6wNkQxfjdAlUtq51L01Hy+Yjo4ZJHcSO2a3Ao20g92S+VbudCUmGiGeWGuNx
QOm0t0LmCvkdNPKqnFL3lmpbdjLqLIJL3zDul2uYeFoFV2BkgPmxMLANhTPP/9aKlnsrcsLjuXnl
M1IjtkJG6lAlCRZlE6tHo2naz6EmaSj05LpDDX4tCnc6VGFB/SyrkgB4H/fGbDkBmWZ6iHrjRepm
IY0TnqiqnOW1mGCXZZ7jrechr08ArsID99biMs4Mc4MrbcJnzz7XnaP+TbIRqqvoxRTyRbP1O4vi
6oVWlo+9Ed5BL2E/NDI8q9sTY4csEy8Wb7h6hrUw5Q9nSDd5jrS1NYvoSHExv+8ZoGcXJIjAud8c
VSeQBika6nOExbgHb2fppm/wa9iYs/BtNrIrrQZIzyCpQBCQbss0mgO7AcSpUD+t6rk+EKzt71rN
Y9l02WmMI8HtLl+2Y1oqjHhCHBpTjD55xgf6l09VI0G1YWrtynFbcRpdoToaT4ZBBTEMix0/8AUN
ghZiFz47/ShyH1005bsJ/QoXXrFdM73Ij4APrjFkYIhwHHhiEyMrMzEPX5fZoWrxWHNMAtVpTNbL
iPzVjyOe/MkgbsyqUbtGaltrRNkuEjMK6naxfjp63d6Rs0RGnzHprkwOUsucp2uzNZydiidvpfVp
tnbwRGw4WxEHcIfspADG7JKizwH1nS13Xpo+DXpGhz629Os07bVT0mi4XxmltDY8UuSV4yLClsl4
D4nM8I3ODdEmqwLtSU+HzzbzbeOE8c3YUz3Qlav5GB9OS8SOvssp3w5DG5HRcqpTSS1p67aKc5TJ
IZtmZTB4ur1uHQPb6/snYzncM+B3y+x6tkrGzFqx72TX1zQMQHGyYn6QxLutu8DJp0M4iIlEYFlf
qrTaiyp9rLvoNNbaGzkNDQK2GDf4cJNLPepu9JlBoNHtZ3TGobtbJNA+HWffxrIZdXMYnYq88okS
T7NmBIfVJbx4P5vgX+rwvG8vxLbCibZakL1oljBvxtpkASjQraWprzuOE+t0wbYLPkFj7M2sEIso
7yrmx722xJmOnmbF3ivci75nCFZUT2rW7dWcuxyDG2+dWcljl5KS5fgQMsGVe9vGWiCh4fKju7Ho
Ps2Jk5VW96B/eL4hOOKVnYtSgi00WzoGZRyrTWO6qFuKKdmkHg643KK6F0PWq0JAMAQwzHtX674P
kjIdZjFvjX5j4ompH8MqQ4w5ewoIqNcdLU9962a8hZQEdGjv+lPqmdgezGzcOQPEFzwNm6Y3p5OI
kw7dimgDiUbzUNvDrYvIhhtzPl4Sh4gA3jpavZHVlMB1m7dSjD/GWN7ZISWRtEoD7vSDn/Ui5N5b
e/thyvR7to8po4Wvi2eb1O8gJGa6vGcf+Rgl0xUHjQp3cBXfJUP5BrgrvcwMV98OulueLM14c0OX
QlPt64RIjBZoimyWcgdjLj6Y3hTwxERZCAV75RqJCv4/e+exI7mSbdl/6TkLFGY0cvAG7YIeHipD
ZKSaEKkuSaPW4ut7+e1+QCTrRgWa4wfUqC6SyaTbMXX2Xnu+HAOQhgWZqH4NXX6OS/slrEOBztF8
WkJRXuso17dE7ewjopEPoJC+E7PE/RaqGxbBgdZWKNpzimQcEC3LB1EtxS0ByteckqLrUZnVCWT5
z8yqyLtLvg9JYpFablhX6agz+AcZnSQ2rDcRMUUnh63aremmcPZSbwTe7g9H0M3+h9mxfzn5kD2n
pj2dS5J00NtW1aPj1QPohLg8kCQaw/xMmsdosedTUfRfk4ll5HYkJjiJPzKlj+csH6udk/UwnXLC
7Ae3jL5VE4rMS4THbiHUfs++60yIMq7/0NCHVg4np8jP2bh8zXvrto36YHHQMtdTf52l/QeiR8lz
lWEaWJn+Opfike99nhyB0ugyPFOWubk2j9y6nhArPk9teAA0Fx1r5K0PEF2a3dDnN03dzgejrZ7o
tD05UxP0dnyuJKm+tk2KRQ1UMx94wxo9gwi7AzCRh963PhkRpV5N5zR1Yv5r/yvNppSsUOtHm5tn
STUMDI3T2Ou7yvTOhu09W66T7QeRX09tdC2d9KjIa1z81H6YdGmRykn7zueG8uCa5nVWtj7nydr9
FDfFFyKE2f4W1dd6Mh5kGu+F1T6LOkbPuFjnkU5kzGkRYetcfTEXfR+HiL7z7sASBcGvejGRUXNw
8YPCde4dq2qPFmbsc++H831EDFLZJeG+8RJBVnce0pml12UD4MMD8GMRjro2Gg/XrUH2ZNeFX+Rl
ZyENdlBuRnIjcGmYYFF7BIz5NY/N8Tgt4Z3NsUUOpkkoe8jcQB0hn6aDW/ofyF90EOao68iL/Zu6
xQewm51CfeZCTO44Fia7IuzGD54yb+qFfZzLUfOYuwSDcdVQfRHN3D1MSuhrQyfJnY/BiZsEpblN
dYlBcNwT9yzJOW4NN+jsbKByVV99ErUef4j6oiueuHdhkBfZ98SVnNbZV4uQOb9y0AqbbVPB3s/3
RpX+ct1BXOz+MQ0ZE6Ovv4DPI0RoCXJcXCm5LPt4EOro8Mu4ytfHwndYvdmakEB6UG1zlHgbdhG3
GcmgnlGUQvhXePZE2/8UacrNA00q7ix2oEbP/IKkpxcll+p9cajHsmHSkPLaHvMnK3cHWhpGEPfz
JxEW17UiXb43zQe3X9KjrQhcyEOQf3H/MA72C61QJHYV/X/DRZpWW1FzLpZmPtTS+9lENahjwyQs
Ubvlx74kJdMT+qnDVuWFRDn3tRPunckiT10sj3ZF2mXeDCWxXcvBzWak0IX1dehAFIywXwljp9Mm
zPRR8ouSoOXu8kSycY3UaaYxuvO4oEWm3OKKDlMCKcP7NI+eFDRbp1UDHf6427H6XA1xZoKtDYkW
lt9az/rWD1O2b+gpHgeS53aN7j5FZf/TNwn2Cn1aKS5oExEljGPnIe7HKiizllZQZv50U2johuvl
xMTRnyMYQ7F1sI+Dt9QH3B03TYeJpR/dc6n0V2gcRzJJbLaK3T2UEeck4toKlrZ+8kKLI7fEUqKa
D9GkJtJ2J/cWGkh/CDuut/HKdvhLU2KBC7VXY1Qe6EHH192QiGCx6vLKT9m20z7nMh0x3K1yyxxj
hffJ8nV7X1SpvIu75KYt2v6oQEFY4fRBC4aheVloQg4YjU6Pedke6VwmeOuchhsgOripDXfXVOiY
W9PGhDoDgEnQ4/c07I+xYKOQelgYaZUn5wzTEW9pq4PBsYDssoFsKfE8LIN7nOT4WDsoRkxlfmpb
bcKdxNoqozI+J4P9/cIGlGV+1xH1cyQuEudUJDI2oH62J4qsYUfucLrJDQWpOeJghwtoJB9ocj4N
TjVl+F+jynJ+Yy4L60NIiimnmCUrh7NT9iq9maYF9GpV4225oycLZs2S4JHPrWdY1m1dNbFRcVVR
04lqIgNwsWz9sTlwj95811WMQUB17fI55qpuemy5Sqp2WDS4J+M/jvKu4/xZHjPPneMH1vew+dAY
5fzXkk5ec6TVXnFfT8KfeZWTF54GSVgMkb2baJXga4rq0jxo2RjWLeoPNoTurOKvdTVGzn0nhaqe
bJpi7KYZ92lyO8mk7J8GApnZuEZ2rQ89GqXiuohiH9Mp7W4u76Xfu/vKqQfzVAI/p9ecLmVq3ETc
vc734xTyjwtD8K5UlmiBUXua08IOQiKxzjtcAJP4UtTjYl7jllrwF2kQBN2RfY/rfUjGKGIcj7mB
/dnw5sNIxN+wsy5CR9QU3r1Q1o+plg+4RDDmDgPEdrdIsIy145PnCLQguqqv0JeHmuHUR99yPVYP
RgqxGoxvt9h722Qt3ZskJJ8Rejwtg5If8yj9EjUqcHXMBbgV7u28H8h5dR68Mf/l4KAyUODkOz03
4pHGeXkdAfvx9syG/fJJJL3n/TUgcL/8/YOLk6V9GasO6l6NMywKf8ait06kP5583ZyqgT1wk93O
MiE/UON/zi9g9dGNF5owCbeOyg5oXpDxDE96V+huOYNuzA5N7SP7Ud30qV7kVdVM5U3Y2Rze2Pbe
jPmMXc6f7JtcxvFBXT5SARqYq+/m1BhOeW4nfz6BMvtRGN59bBN1QsbP9Vixx+N0NDHBLeC7U1vi
UImYR127avbgVumVdcp6IfKV+Xiy3bsMS+GB20u8BKkOz8bQiAudOqIHunwmD+lXyabjAEXupNsl
vFLYfPdRB4EvWaT+XFT+L3v29Lkv+/uSIO1TOYwf44nM74Gbr8e69jJS1lQTYPj6VnRFvE/illXG
MbiPbpYqCjQHNDwbgy6/kxNnY9JbAjHRJ5/i9hzC8T4WaNc4VNU0Iur5mqadc6V8FkF/tqujsMb5
lEWZyy5BfcHkxEm5aCfg4aGL+D6PMDVgweAAG8HwVv6dp5onUXjVR+VD3NL94j6i6fOvRtKUcDNk
9c9wJGNyTHy8JuCz6M201lU7oPFqmpazhKZTCwMKkxv/+h3rrEEyQV2cqXbuXT1slohpftU0Drjc
X7DkEa75wbPJyymIEd7B97Z3Y5h+hSKYH9qEpa209XOqiZHPvck70oZ9BqKbo20mOLr1a3aDCjfY
QeYaT6FwcjYzaKSuaXj3M0oLvv2Oa9EZFLrnL9+Rh9k/cJXI8rHzORza3OpbQZFZE2qBuQSA3pmx
eS2hGf1YBp/7QOwhtbwVmL5KUq3E5zSxEjqMZfWCsk3eIHrs94S2LZfcyuvlMmXtujZMycisCtph
xS2mRQxlgO3oZlXtYbxsbqzWWC5+Sv1JpxUZMVM8XtttOF0zgbGx9sDT75uKcXAscITG++biL9q1
xViZ15ZtUn1O10/eLw59xMMPvfSPWASL28ZPD6Wox+sJC8wTOMz22utz+zDFhvvgE9oT0JPQ990c
F09xVfy0m8i+o4jJvM4z47FM80dbedW5aQzxTFvkxNXxb9lo72A0+tYdJFPhIsQj2cd4chMrNCCN
kb2MBiheuhvPjb45GcwroiCAMC3HvjaNsw45IttJ8jSlNPLEzN0U6/AVMm/jd1GjMSh9tW9njMs2
FtWpXsYzM0QgQdrvPIrkmBPi3jPIU3GAhm2xMrvpXaTM58Gnt2dm1onOF5gDMd5UorPPtmO0GKB9
iPQJaG0v5dtDY0geFNRltvMF/cguVrt6zsHeIxB4satO3UdurvDKN2AbSt2Q4OTZ3ZlA9HnXxnbz
suB7dlCE72Hw/+IA1D0hwUPlUI7PMdPugu5qmn67SnzkgigJevotdOqfIqDy+7DxFfvv8SNbUL3L
TeaJukf5nvbV58WHysNCPV6HrclPY3X0xEe3uJwuxmY0keLMk9/p20gieKeBrl4cDHh3GUlOAUKG
5DT59lGjA5r9fDlervL5u7nf8jQR2EXvlmRFWmZ3CzquEIFtGT9603OP3BMRSzgl5r3Xz4KqY4SF
FjqVsfGQpjmRuWu1xGSCOmDE60bIkbWk1v1Sdt9SWY93WB3SU6Zbot77SNzQjGzvnakm5dAsfhUX
y2rVJ+lN3SBbJZQw+u3GCUqh+ojnAJNBdTvbVJpfP49DiZyNpsVVXg+3CguxBS7xKncQdDjdYrEZ
R4dfOmbCULdb9j8+0gy3BJPbXrUof2i9X/u9ddXTkrPnLjvkLfm5DYqIVlvPftTdq7y6zW10rwsI
kqDKIwS2opEpOQSqP0aLX91qDTQMqj/5JiiVDg1+LThJmHvcOMS8knjhVduI6qrn4o1/L8KvxJ8/
5cQF7QlZ5Tqfr5S2CamMWmOQm/ST0RqfjC6d6W/51c6XU7jrxnlhqZcPJc6Hm6wgmG2mY56EeXtj
pGMRIAa9olU3HWKLLXlJhPvOgRuA+MH7msUYOEg+/elY8/NS9fa+4/qd9IDhdhy1gZlVLqSaLxwP
pSd+Xy6fz+Oiflu6A6sCC4ekAbYKmCWX5Vzwse7Cogdt/H/dBv8jiH+lb7dQkL8tiP/fTXSRwhd/
SOIvf+S/JfHORfdu+sASbeES1YhL6f9J4pXzL8mPAx3I8QSejwto/78l8bb1LxYpYRIozhbfMy8E
DLrtXfxf/8uQ8l+4OlFIKdC2PicE+f8jif9nx4S7JqKKmpTiMoyzY5T1TEzzj7D/9OpD/AMr560n
XxT4rxT2mYzMTvQ8GTvATrM/Xpr36DJvPXplySN8oBP1xGXN7KsH0zEeMsyG7zho3nj2mnda9UQ3
hGmYcovtLHeltKc9vRb3sOmjrFGnoXVRkSZeerSGwCwJbkFpvu3JK0NOqU09zR7As2UqhusF+sQB
x77/vO3pWDNe/5h22CxjocizqMaGa3ehuW8wxOdtD1+Z2xSxxVz2TOmRmCH3Kiq676OZehu/y+V3
fjUMwTUmApNzdnRauv/Rcps00Tu+rreGyspFK4tpgv+KcIzwC7/9niXbKkcwIbx+ZX62qvKFTI9t
1Nr3rSz6nw4Hhukdx+Rbr70qTGQICuBED8tgJmWnmT+m9NO2/ZKrwlQ1/Bs3KzK6DiRIlrq37kLP
eCc28o33XmMxSfgSfTPzWWL7J7K7vUva0abXXtMwQ5fMZaVtfkiORm6FKEEYMEK2PXxVmMnQpq0g
APaYVPWH0B4uPtHJDLY9fFWXpoObrrWq7NjMc/ZzafLo3Grbf8di/dYXXxWmyERKqiVyKom9YO+8
x45867GX//9VSYaetOdE89ixxTjUWOyNxWJtq3dnVZSF4xGkVjBK6P1yKzXizB+gpmz73KvKHCC6
VWg00ZepqN1l4Pn3o0eq57anrwoTChtxoiOLA1wZJhQv2XO2aDa++qo0lzxH9dQu2VFFSU5Dndiz
mUvVba++xka6dt9zXObplb5t+49l9Q6f/o2hsmZFClsUtFPnDEz7cJeHhIldhFGbPvff+T+vhiEx
NLHpg985crV55iCcf49L6Xzb9vBVYdau19LPcPRRc3T91kBVBE4CYGdb3f8dPvXq3ZfcTOpEuBog
UxIsYymuZvwdp23vvqrPrJx7JCZ8GDvLykMoC5ojUA62rRFrIKQGlIxsNEeESwaSCbHHHn5te+9V
dbqKa12UNfrYYmfcyV5wvfleaNJbA3FVm1yvEmcae6iuK1rwU/UNjPe4rTTtVWlaoVT14tT6aNmu
2HGovso5vR42fZQ1iLG7iB0auogcBKPr3JF4VPW7XDUm7H83gbtryOHgxUVuS15c81jTKV4gSj1s
e+3VqllMmGjIfdHc7XXq3NHtNJvpvbziN37MNbGBbOZYNC0Pz2PNrT+S8o1vvVowp1a05DzyYC4j
97HN5O0qbW0bJmuYAilczWy6McOkNsS+jU1xdP35Zdv3Xi2bWWigS+9zwsN1hpEvtAioBOYzltW2
3dsagqBU2VVxl+kj14Z7z/gcN862ufBy6n69nZiV0ROhx5PBmlx3NLSANS0ft32WVWli29P9oBZi
3vPxB1qA21BW9baJcA3QLE3V4wNHVjXgm3vS5vQiSHl9h6r4xhBfozPDAtS+4/cJSe/xXUHf8xZ9
erttVV6jMX0b6TSGg5jT4G90XcQVb/raa8hl68RZPUQ8NxxNwEnGAXLwtuG3plkiDuZIaaUxF/lH
pDaYBTdurP5GTr5aiu1IkKZcQxvEI49doCi+cqB9jy3z1s+4KkswTbx2R9sKoE9x9Mir35V5s20D
ZK7Wy8LgniqxeHiVfPVjdMbxe2ymt157VZKGWWkdOSJm9CFBbCrL57rAKjeO7VVRmtqU1SUd9xhy
pUwBPdpd+V7u1z+/OTHpf04mXTOSDWxQlFP0nUU53ZGhte3HlGtSUeYl1thfuJRmZmOyj7pPeG68
TbUj10CWcQAqakc8XHVIJeUJGummdUeuoSqgqDg7zAyTUXd74B3jrndTvWkSlP5qxbRsS9C853vn
Hv4rnZe49X1j3HQskf7lV35Vm1rTfEEUHR/tmawW/DcaF3YybNonS39VnHIY0MEg5DiWl0w6jF/Y
W9yNH31VmzpswsGOmQqRKQsUaOKYLm248aOvylNAIxzq2I2PQHo07B6M9lZex5vKU67RKtDkoq7L
O0qoCvtTmM71Hr9XtPHDrIqf/mVPnjQfxsMptlQPbvVly+IjvVXlw2hfuihSUGPxfKIz9gcYFZ63
8enenyMRmkql07hkzsJaEIONjbzHbe+92iljMYTsgvkZNZ8+zM1VtizbPrW3OsM2c+iPONepTXLW
Mdb+mHrux7a99aruUfXgVrusmikEXoLFZbHvp/ydAJ03JnFvVfZwH+hJly2F2fvTDinVYQAutPHN
V1UftyS5xUbNw7vbZD7lw6ZNlfTsP0eIsun7DEsfH7tyvq2y7G4Zjtu+9arczcZbJqglvDFOHbAF
m7YP0ltVYiFGUKYt0Ff2PWfX6m6cMD5semO1qkW/7gr4fDionMW9zsc7Z07eAZe9MTTUqg5hapqo
tFjM6ljrp9hpX2iIphtnvlUpTnkDhmbiJyxR8DXeXVWH26aPdajxhNy3awTLpJg/Rj3esG2Dbh1j
bGXCQMZDGVrC+olmbbcszraNsVSrQiGSPm3N6TLsSqM5gke/OC2NbUuYWlWLkytnLqGjH8uoqJBK
VdZtLBdEfNsG4KpkMt9tBk3QMXoWqCBDDKeEvKGN774qHHztpleX7F8lUKPPS1j2buCoHnHVppd3
V9UTmWZq6Khi75Dpx9Sadtp7L93+jfJZZ/4iSI6zAfg8hBDrKs4QtiYXS+62916VT1m7g2rGS/nk
JyXmD9DOty0I6zDfWWPIwK3DfFJ4V2lBKhMMNL3p/kG6q6UszVMSbRzmwbmzqzlQEfbundL9tHEw
rlvSOI9VPS0Vsvl+6h8lnG5yJtV7mahv/KTrlnQCkk9hYIcy0HsQ8FCPf8lF32/78n+jbl/twJt8
iae0z9ygmG19ZaSx8zDgGdu29xGrHYqCrt3ZnXaDMrVLKNhpfge2zthYR5cv9vrdzRxbfMwPizZu
uUmz/peubfG0bbCvZsce7b5jjyYzuvUR6wamv20ag7/1JK9fuw8zexSXtcIm9yh2whZoTG5urNHV
xKjqMjGmiYdnY3kVJ3eLkWw7TbmrWTFDe8cVMssFERkPGQrzwI1nddj0teVqSlTzYtlIn9RxgBB/
iz2jICRIRds2WHK1qcCFGaU5Jo0g0U10aAZRnOexlhufvpoW08LSLNKdG0RDlZ+AzS8IgfG0bvsy
6xJSVTdZHWG1TjiSegDs8Ri7etr47uu50SDdY/QbN7gQb68awNHBxPXKtoVUrgrUDHPDR7XnBl5f
5fegNeE1zbrb+O6rCi1kmJAOHrlBnIK7lAT6wE0BfP2fv/vl+/577wQywJ+TC4EQQ4Ef3Q1QyOuf
apmWB93i14HlqQOrIuvlP/89b0zvclWw0DGmrjKVDFTYWDfsmnDyJFG4sa5WRVvOsT2Nc8m/wneL
x1rUDmAs/93A5n/+RuvwX2xVTo2V8/KNeg8wolsvd2YnjY2rx3r4tKEwZoPHe7aFtNTwrEMOw2fb
TClWw0dZs+e5oD4DnBKPIJfy22rwxm1nr3+TCDncHGpk/gFuquTaaeV0FZru1g3HasxI0yJAMaKu
pJjqj7Is7L9ATKqNH2Y1ZpIBiMNETFEwdX1+CE1VXvXs+rYt2muVkG+2jgI7zpjxYLBPY+nuGndx
36naN6pprRRCoJzm8RjKIOr7+IR9WGBcM9Pzplp1VjO9QK+nG8FMj2ffDtoBs+aF2bntuzurmT4Z
uZDvY4N3h9hw6Mwxv+lduU20Bsn9z/nMTeERa5UzZuRgkz6beJjBid/Z9mVWpTottdt6vXlBYbX9
h1hGES43a1uWtFxrhnLheAidAG01Y/FUG1Jc94Vwr7a9+mqi79O0qOyRvDazK3+lbeWfnU6XGx++
qtSI4DcgUJ4MyCN1DyQb9qcY4sfGEbOqVKIbkyUF2h7MhRl/q0XmnLSqkk0tOYDhf46YVOjGyXLH
DSxgvKc8FDiaZwdK9qbvvpYOFaAJKy1azgY1vqDQc+ZdpqZ8W6muxUMh7gjyTHwZ2Do393kxu3tv
0eG2aebCVn+9hR9CEGiwPGQg0tx4DhGaHqDr+PnGT7OqVU/1YhqcS4Qgre0bXcDLNEks3bYrWyfL
2kAFiX6imurExtqaE0pkAFN9Z8Rf3vEf9k1r+ZCn7aTMpe0Gfdy2u6mtW9jF0wARtPa2bWr+DuF4
de6bVJwvYcVUJix7/lJZZvOIYwdi1H8emG/9C1Y1mwih6MzzL2j8srgH6lnsucRi8NeKLNf//He8
sU6tJUVx5XoMGlcG2Hzdsx8b0ReW8fHnpqevNUUFvCyL/2Fl8cj2qKwE/Gpnbbz8XauKcqUT2xiE
DJbF06epEXngD264bSVZJ0HaQKwtlj0J5zpRHEZCdUIXkG27AV4rizJJvmrbM3RiYbjQBOzkiJjb
3lZZ6xQYGZtG3YlFBjMxiseiAKEF5/i9cOM3xsxaXyRNL3bbhZOg0UY5eEPY4Yuslm2b7XXYCnhY
pVQC5maWzJWoFb0r5XkbW1VrdZHVhWMSaXZ9JtTXX1PVujcjVN+P28b7qmI7mYaDVbHr6xzbPtrG
6F81XaK27Vj/Tr99Nd0MZs3EZ7Db1t0ADMrQqvldRaW9TQEo1zqjSbnNKGee34IXEeRtKnUKB2Fs
nGvWUqMJIEdReNQrcozuM+nDye2FIfDOfH/Z+/7DfL/WGqGiBWZ5GZUtzKEISuSw7H0fXkkOLOoQ
pi0+XJqJ0bYSW0uQBjoUGtIe8XqXiNQW2sN9iVH/YdNAWquQOLTBeiRkLYiyusY7DacEO7E4bnv6
pbBfDSSIzO5kVmySZwQJL6zqzQ7lhnje9nTnz6dLBswsJvZTrTkON/T9umABqbRtM7jWInm+1aRk
mLoBAWcZsatN2dZ75iAn3NbpMlc1bNEWzyKmnqDO7eVT74Xir8b3Nl6ir0Pi8G/G1WDzdOT7OLPt
6ksis/mw5ctjv//zy6eFMw6DVDx8mKbngVDbD6KFYLrt6d6fT8/t0k6V4fG72lb3MBB5vFd5Vm5a
bsValgTZzSC3sFWB3xFcfYZ0WD53VIGxacyLtTjJwDpWmXbuB7Lp/V2Iuy4wZjZT277NZQv3qqJ0
LXoAtXiVga8493mWm7d+m6ov256+qleRSlhdsecHHnm0B6NX/kvUVOOmiz+xVicRdtt4Vu8A2wOx
dK7mGARMNQ2bZjLh239+mSIsl94zXAJ5lxRllXTyn9AKy9/bvsyqWGcMDT7Gb767a8yfUJt1AEpQ
hj5te/zqXOuqmMwLot0DI7Xr7iCXjMwLcjrnTbdzYi0lkhfkRgyaNpjpO9yVaefvTLNxtg15b1Ww
0unHziboI8gk4J3aHMNDCYts22Tjre6gykT6pcCUHDhpB8ojN42rihi3bV9+LSlKWifJsEKHl2Zj
djN2sXONNqXbVq7eqlzzDD9clDZhEBMef3RNAQqo6AFjbho2a1lREoc+qSBDGIAeMo+GY+jvZIl3
P7Y9fbW+Nk47R70NSSwZ0Sq6gybOe6DJtu3p9p/1qia/DLkNgVPm59aL68DcIe26/bXt6at6XarU
Mdl5G0GYz9Ox96wQnLJhbfxZV+WaF6BIWqLWg6jNsr3RzOmDclLn56Z3X2uN5qlMp0snKciczL4D
ulx/5Pyf7bc9fVWsixnnndvPRjDUw/TFnqL0OlTmsukWSqhVsQqlKxuiSBgUy2IHY6Xv4UqUmy6h
QBP8OWSIXrOAro9hoCTcTgsSO8l1JM9s+zCrWg0Ht6iMdLggbUFcYygAAGo327RHYq1BtUOnj+Qi
jYD4u2g51wBIn53QrTbOwWttU5R3tAMjxwgslTqoSchSt/Z2n5jbCmotb9LK8axa8P652bkH7qfD
z45Ikm0FpVblmsq+mNqYqaafm/omnmd9Jt/svRPbZfvy7yc2oVblyjoNec2TzMLgos82ZrxPqQte
/51Z+DL8/uHxa3UTQYrkCZSjEXhxL6N92E/mCQtdH6R1nCY7t3TVsq1412onlMxeloNfCeZWjSAw
HRv3EnkNmyrAXRVvAmIOjvjClOxMzrUpIkFS0Jxt2/6tJU8JQi3fAOt6akc5imvTke5Lya1Ls21j
v1Y9xX45dwR61Keut8KAftB4pat24+zgXsbWq413ZxB5ToJWeyrTKDv085AWu6VMlr+2fXrnz8eL
XsaJhXP+pPwJXmEMkZVwGL1tarsAXV6/vI5nw03s3DiJnt1lXGbjqQaTtnHYrIo3jH3C6R0ZnuRc
EDZlk/X4WwxNtOk2ClbNny9v4miI27SLrlLbMItDVdBzB0EMQ2/Tp18rcQZyuspLEDXsPGHC0B8I
fwB1v21UrpU4kC9VIkybFMa+E8ahyqIKUkmcb/NdC7mq2bSHIZv2Xn01Epi4rzx+1QIYyraBIy9T
3qtRDwLWNcM0AoCoQYogTqgeU6cbN91NC7lacQF7j4zLybhK6urzPBLtkamx/brtZ10VbAMLeMyT
vDoPjsi+SUtXv6queE8Z6v6tF/yHWV+uKjbtTXsWdl+d47lzohvJVRSwOtU5jizAisUEKeAeApF6
Q+qrEnfpOBreybacOfw92o556f4VugGAarZl1etdbBCURBqSKoZiT1yDowLlGrH+URfjnO+UbU4z
/O45J5kpLvu0yvfOEvom6MbBIRV2cipMZ4twR+uruvyRiQ1kUi9P7jQ32XVxSbe6U7HSxbWMvIpE
9qKvAT5XZTs1z2ZdE6WwT+euu6D9KOfoh2GPVhQCOIdh/8sYjW5c9pPfT9FLOMcjZG8hDJIEoMY2
ZFRYQk+3eQehtdm31uB1BLrmafhUDRAw7kqawotx0AhS9ZOCPEck4DhF5qQOczXL5lPWNFl8wnJQ
VGff6z0itbohH8rDYGZZzr8/7ombWhrh4xkwDeI/7CpzinuvtGDd7cdGuN0tQHK7zvfjOHner1xU
Vn2vYlmbX4gWGGzzMFg5cSE7KHlgJveFHUekCTqdl879eeCZdU3qhiesH0tmEqgCwK7WBFfMzhSa
ANXkZKty59tsFUmBUiHRNFE4huW9notOPjaAtHmCJw2DRLCMBrOcj1BuHflBt0Wq7317GchS5GwC
31SBb5+DrrU4dy6el2SPesrJhDuwwJfLKZazbO/a3smIlEyAbw3PhAPYBPIRLuhG5I1MS1RdxaYl
ja+5081tsSNthF7hbpjyS0IZiRaSREACUca2PyDac5oRcmA+O87NrLOBazXTmjuw0iSSSX0CWZVF
xLMvrUFQzVJ4ITlMluOL6vvgtOP40ieED7zUIdkVDdgBYDrkk5C8CInBIAQ3PsP4lu63pLUzTeCi
MhYdoFJf7AKUu8EfI/Zh0NOVnvhXWac5D9vM2IGqCy1zZxWKvxcuNlowamIse+8vk7RVoLVkGocY
H2uvL4wvxtL1Uu+beHGWn4REzcYvYaosP2CiIJ4l1pWfH51qrKfippjTS4GpuovrI2b10gdqV5SD
P92IpAQfHGhTuV1xNPy4A4IseycOCYH0knz8bXPf0D95eTQn7aEru9Ddp3301Z0aMqp123k1wY8m
w7ypVdL9tMiXGH/VurWriI+XW/N1YRbEKuCQb+0nKJIKIzjnxuwxd93kerRS88G3yXj+VUIfTPfw
w5af9tLqgyNmBVPIumSppNYlZ9V1HXGKFHEdRBE4E/G9d1NWduntCNtPwFufROinEXxVBhXgT3I7
7eQaVM6UZPsx9Zv4c8vsIMpjoyeVxAc7dMfyOiOJZKgP6P0iXR9ENrvjZ9cw2+W34YRR89IOqvL1
rou5oTaJuRLd8gixl+X4ACTZvGRrjirVy47Zw5jqXWnSw6yCAZFAQ6CUOYDPOuGjdNtwl4M0qv/C
G1bNI4m/0iVBdO6gvnjEPMyePexUr3X9legxpBHBxGYu8/fgiVLA7G3h94T7LoaoTT77DD/ri2Qq
9Z8auxjdr/DYO0jM/pA3gncbh1H8Rc6VUz6Cs/XqL1OZlxaA70lUPemU2p6+j9GgMzhws1klpyyU
sBqPJNyBodqZfZwnBBRFLsxhpsTGSe3bdLDMwdploqidgRTt0EGkkBEibH2ZyE414fSDxPyrNziE
QRMuIUlngUrpIgSWabfNfT3oHmR7mkwDZFG6LOo5Bvtg/uBn7cdw502eJDOPpWH0HwiPIiL+OJQI
XvgzimTJH9opG6KOFDm3hEkaUTHZ/SklcoB0D4EaP/rgkoFXE3kpF/NsJqJjvVDu4AELrsfw15xm
Q/yYEhlKLkJYk6/GtyFpiUiF/BKt4kkvemGh7zVgdA/wOsD1Ni/GswdyvZ4QbXsjyRQ0n2iww30c
CptM6x7y5gtBVmV3ZTb/h70vWW4cybL9lbLeowzumNu62+w5AA4gSIoaSEkbmEbM84yv7wNFZiUF
sYiXsW7LRWZkROjC3a9fv+M5tGwfy6gVEw4ULL4XtmZUdXnV6lnb8c2hzmFntsC3jEbUH94nQPxF
s5rhRiBeBl1gmpIDGF+qmiVR79OAZWLbRSfOqeUhPcC3D1DCKDAQHGSbXskGxWxJmXUblBHB7MMo
BTD6Ej3JROzBg6PFkQqg07SPX6WoE30JYMBei+SklwNEMwCDI+CGQkA/uN4+UEAvxiLH6cQXIJtF
CUhEm6ACox8Ge4pMZgnFzziBe1gr93EYBmmyBBSmF6rLhDSFypvEJWBspmnCl/2+VZsQMK1a2VN3
2ArDgLMCK20VFehOqHrQThop5eIAnFsyDjfR82wMrlk1CFx2yICXrwQMg5ngLjWHFkm+hFWF5Cbq
Pspb98nhwL4Zs66oaPdBsPYBxCsCDZp3UMBq6HjrQHDVgqapS6qVCOpkAXwqvNPm4OKpWvWWrwkG
E1yt9BuNoSyEkP7Td4amzxcZylLaAywgTwEgL/pAGgWrfV3Ly0LOmhBsLolH+9c+H7Ji49Cw560g
V4b2PomGstmKfJ9WvA7uZPApw7cYYARCluE+Dt5D15ZQEJ2WgLgGAZEkVGD76zsad0dY9YB7rpVe
AXBzQGM0QbiBJoBNFfQnxT3gYIXUXYqp4Klg94nkXLMlPlddWa/rNGzAWEiy1F+BANDnNQOAyknW
sBxAteFtyykNTLIo5mJyI8itXIN5tKvkw8AD1dQFIIovgfKTVgCtL/UCewKOIuIKaCGBS1q3eui5
KWaWFEKF6E4DKC54d1LJk6pnrmsb9yMLQLGSYdgjBt4za1DqD560EITBI1FxFAgn0mgB+D/yIkUA
wxy1HriUdR4AqohZDoD1x33r4RBKrInEPthIclPIt6j8CtodYLzzqMJJUJIjCSvnfoL0lyrj58mD
G2agY3Ck4BgNtZS8KdTPaM9EML4R8Ghr4Fx68wHOD2oSEHpG/gm8h07hYtSXg+/DugwMqesYtH0g
uBIFtE4fAePt8yPHEe9x2EC5qqBaTu8r7lLy4cdS8JPyQNJmUSMBGrrRADBTw4MqEBaDVCwCUa7n
1SV2MOw7YsPnENWjAM7icJENZMQoSwbgzz32qRCGiy6nbRGC8yoWnKd40NLygE+RYOScOgIcLYjM
S3oD6kSVYxra/sB1HSc1QLC1sCKRHgDYz7lNHbEr1qSLIroYRJwPHG6g+T5UitcVmHgs3f7JGYB9
XrMezJWgYCBA4xa33IA7Af6lAJ1toBTQAMvLwKImRT5MbFRpWH4PkhEJr0aTxAlcEtEXQ1PQSlf5
KENAr2Us4yUNfz4OUL0FbTteqdPQO4pidYGaSo8AOe/EtyHFhh3CopKavZfGQrPr0DXjWeizUjDL
h/C5Va0qKYvqk2RDAsYYXlOkmjU18dKVAyq3+hH8l0F/J6Dj0bttWk6oU5ZiTrk/hiA5ysH31Hgt
YSovK+mx4FEzfR9ilSTEFIqmk1tGUSRs70Mtp3DoG7fNwMQJnhNfWcVuEGHu1Pe4OgYKe1ZLH6QO
Awnva+jGxxZGBPuDjJwPEgDQozo4BdznPN90QxwNLzw6Aw8g3vIlW6nB6s2aquZvurTGZIUA6nnt
wff9oAFzZy8W0pYLtTB8ooCuCvYhkhB0Aa7ckH9xyxx3EoyFjgaywo6AHmUAFMNH46ScdugBP9Ah
eGo5XlolPFCA1ihCq9V9GtHKe+21QsXyYerDfq+0SRTjtkV9lWxdrg9qRl2vTR4BDO3gpDNZ4ddB
5ma5XfBeJywbQESH95KUeXEIzoyexiswtKY5rEApHGu0emX72mmacFmCiIzLR3Bplbv3QCFFP8Ko
auslXj7A+SfoziMMz6ICrSQBLQ2+agLeLsTa0Y5JlkQibLYqZQboCdXsAXSLyEdilwdcgnJQKoyM
1TJcsgNXthVSz3XoJIHZSDkXGo3aVMot55YdtYrGFZVVAPZHcFWHnRbtwOwZDi6LB1ife3APdJKe
JkWd4rVxQf85yEFZb3i+9eRbgAQC+Fl3EiWqXFMlIBu9RRpOKhdB14SwhK0ImLiFOCiAWs/KWAVj
VQZCyNLAhLLYgsnW8xIbzqfSWIrqEtkE1LULogBwhWI2ekhkUC2KQ4BgV/FJbjtNyI9Ip3UKJG4/
FtsIjSYE7I9rHuzFqkER70a7Bp1d5br2BtRYZS9KY5cBFzqSV+A58eVdB+B+wY55lEQMSeaCDB+L
GScFJIXqAJKwAsyBb0BPV8vHWiE52ZMIXjQCOMzhyHs3K8PCBKo6YKrllsoZGA5BHa9TQMjza18s
SAdyRw/wFkwGULX2DBrCrFuo/tAk9yFuMVAdgoHky0JAULOXm1LM4FqpgQKqrYaC3mEbhQkddo2M
jU4iveY6ngZrqXdFbjDQK+gDPdzhekUDpCeVOWEm9fxvMtvTmR0pzgmXBqK77vAiAhomTsFOFKNu
/Px7SZRJai+nDu5VU3jrqOPzDcrr/C5M0t+bLhClSWaPxlWtwE8a1lIKkoO2JPl9r2bO4be+fTqk
qkgDWB+EtF3nMjjNqBeBDgMe80yh6wvY8EL+ZzqlClT2wu17UClHaeRlgSmCpyZgRCyctYRGJ8xn
ASnSNSqZclD7PkaTJA/A7g8fHD9jyOVKOx+KVCFhCtdr6MD0qRU948SiF/AQqZixM8Q6VvEHwOjq
Okuap4BwB1kDVcBbhAbaLacpSWm5jU88qHWJmhg/9NEcTOyY47u0wElmEZ3YfeUGXbvWFIQPi6bQ
qg5kL6T9TPmKhKCFi/O5WvC/0ePp2GyXhwLXlH25bgCqx1mRn2qcBKJqwqeGlg5Iw4DIfhAlA9kE
DtQAHrpLeob+O8JJSIkNfM/wYrQgLJMqrlh0kVMWKy0WqATGCIcL9SzBWFhtilXIaTUSAkWUlGCv
jmQ4ZFWV1WoFKOayzIo9uhHbegekGA/BQ+mpuTU2r6WcoTghomrTD7g6lMyoSwPFoIXXt7CYsDt0
Gcou7ZaNW5D2HhxMqG2wSG5irwOHkgO0L0SziN/7JQiUCBIx+eCWHhjo+zw1aAtIIzN2ua5sLFHt
tGYXg8kCYGNhW7aJb3xdif+Dxz+Dx5dBkaCpqibLGhHxOEhj48i/x8vfpcVnGoX/WJegH34HTD7u
YtWv3//7Py7+oF8o+gCK/6emySIF3BFSomcg+l+/Q2TAR4GnUwNeK8rs/8LQV/GXRIoXC/4YMlQC
bsGfGPpU+ycRZAkdOhoQswgKfP/zX2/df7of6c2vO1lOfv2PpAYpFpIiJb70281VAcH/9ZPQ44YU
I5Jgk1J/hNFBsXVy71RbPQjvWPk4zNRrv1qB/zIOP0VMOgErAtefDBBhqA/uS/MY7RtYJ9YayVwj
9VgMuCJpCu4SAa8x1FRIQg5rdTPXDXF5IUi34Rh5jSB3BPFnlQ6w6iah6LXeqdULkCDuhpOz4O+z
nT9TB/oaIvqxjjNBowk8EyQCfw49Ep13SkQdU+vxwJRFQZj26i3WDRMsyaqsbOPc1AYyFGukO3aC
2SPYM9RFuJaNFIOtqPHP1He+GvWvfdWkFBMFnYv3q/dOhboCHGa4WqQfmlkvKrM1ipfu2Dx3IpPJ
TMnta3LimthJfQksuhRY+BALTiGjuO/WAzhQGHcqH5oNsRxW3pSNjhAssSzl/ux6/3FZzi/HxSUr
KppXCVUlJFAn7xuXY9ZZDCrvRN4SkJQWLH0GafuT6jHxHjGyuAfBGwU5Fgtfr0sef/B00eeCJ9dS
owUteDKqWo8sGNh+2HB8m2ur+howuCZlcjNLofHAHNp4J3Bdgvgve0LiFClQNCRAoIhAA6TpnN7M
eaLCWEv+KVcVqUKRiKPTwYfGB6V6QjTvJMZmkZTVwnX7wWxV+C4ZKiIMwQWPqX75EEsBuG67tcA3
JYsLudoohIPr7Cs5c5t6pEPr0m1ExJ1WhXA3OuUOsAPPILA9hrEKqFxn5CBFw2FCuc8UXHsgk1c0
RhrOX3QCNcKkRDA+wCcAjZlx/Qi/Rk+urXJiLhLiKT1cfO9El9y+unG33S1qJTtw1h77V/IksHSm
+v1lgK5JnNiNkTS8aejgnYS7kUkH7ENMNGPTZeqe83T1cRZObHyGrp7kxCaAZKRoQKXonXIzfslX
jtmrem2iqmiDmKoEHKrZ3AwMTEdmx0ivIzIrQcmm6k24QtGlRaZ45S2RCl9FS/w63HMG3Tgzhmu8
Kz92RSPId1FYbiQE8Ptn1nRQkahKMOl1Kuxho+1iI5iJfL7aUqYSVCLhTeAlHh2ak96JvkpzQSx8
/xSzXkcWtGHb8Da9Ld6rjA0s1znzrQUT4YP6NGw8o99XJyCacab/XG36elupC3nd39A7UEMyFBJP
ruGYHXK7oIFco1nrrrvJV7zCnI9A155aJr0XIjxr88Ab+Q3ogm8cFrB2A85LFoM9/ualZXNAl1+D
0NdWONHlCPylfOVx3klitemtGyPZg7R9gWkH0LcavNne8iILLe9OXYvIiS0G3WGoUi7EV0yy694z
8Bvw7/wO2FRMM+q5N2I0VNc+b3LEPVqWMWDgeKd+Gdi9BSqz8hiukOdfVakB5ii1WnYWsXjbs4Qb
zc6kmQ/4Au249gGTe5A0Wcs3DjQAiWxbtLwnEJquUr3YtDehfo88jNFtVCPUT4VVGpo+KkVu5Xpl
lVtvUWy6Q/J68/LWHcAZsEDSUn8EMZghPKHgoRkIDoJteqK3Y7KTZdt2U8+kBr6GQ398PtVk+KEi
/Jop5KhHQwDkgAz9VBkgpl4X1JCX2pu0IEayCBaKCZucmfIdmPL2/nulVw+u8TljLUcN+vEJcGsF
Ht+AkYjJDqLMzvWqHPgn/0iP9IO7Fd9lj1UWSGLDwRBjYJmwdm6W+Atm+5rUiXMxlG4ogRzcPwWL
bC+tOHZT2tXSs9rN3BWaFTXxJYoMdVIHbOancJeAYnQLi+AsQM9mOjsYzjlUgK+B5Wsrm3gQuaCl
oZIm/klcOhYI2g1n5+iV0dmdAYO06145s3/i16UB95G16/IuNBTDP82c6sWLeXaqEw9DAWvqAMAr
/4RLuWyX2WpYRq/e3nvVdmAuNwUz2zYoK26dHXon5tCBvsaqf+yBpBBRVhDbadOx6yRKOhI72IPa
BMiOEewjw99Ehmdwuq9nn+0TyJsNh2UW3QABqTK2qo7i5fUtUL7a/n58hcwDHFPhNRkZ0e/vT19r
bpaK2IPH9WvMfPZ4t309LvxdzhIDGgdizE3KXtfbV4VtSgbvxIh1kzLTWmbMYzdrkIbre6pjYN+K
2aO8fC5ZsIiX97Ah3uLWDPWV7RmLkMX4eesbU8T6GvZ6dBd3Mds7a7zC+mKjJ3phgLOVbV2IKNnz
YassNuny+RCy/YC/K7GFwiRDXPLs0BmR3S22+8ZoTVBUGnrE9GVv3Hwsbp5u38x+rwaMmsPCZ9s9
OiIY1VO2aQzZ2m9F8/ne0wX2iQIR2x6fjZzdH3P891th9Pp+Cz7DdcxWKbuPGOQzFADY4wKktWb8
tQEA0NI9Az+1xE8d2Mf+WcHHHVIjZne7nr1vnwcswdhwhnm7ZwWzIx2fvTYWB+uYspZtsZ73gvmL
h9W7u1DxcZGesdVDrTv6+6NjHp+dNSiu9RsJz1ek36FMp6f6Hns5ake3ecV5uAzMvVgzikhsLbHD
9s5ojO26YvfLjj33y+eN/g7QdPyv5w6L4vUBVhNvOYDLjHK5f0akBp9L0xexvhywwnBbsVsZp9rf
yPgp4HM3cO8W+PkVM0VWsXD8jzdTMs2lyvTOEnT9zrR2MguX65tFx55WD/hUQV82+rpkNyjEQW/t
0+5uE+k7dmMPUGd7ZWk6SuqGadmWeWurzNKMx5xtVjW7K8y1ZNoQosPTYroD9fp8UY1Sh0c6YH+W
TyIToXE3rllZKoN539ZslzBzBVhuHC7Va313R9nK9Ng7OhOwoYL15hnLdsFZgsXo4oXtHnojvHfZ
s6fHSxkbZ97iXxmz3PHsAnbUmGIkLNHBIc7sD0U3rWzpbEyL6OOXfaT6wuChbI0u73c2BOE79Uzf
7n3D/DQNa/kxOjrm7n1b61ZtauwBBo1n7Y2ZmMuPQQ9WubmtrUOvbwGdu2gMsqiMVchWWwHfT60j
bncPtdru7xtj0eu9WRgPx+1eYo8rBTeiMdQlvzRXlaGw43ZzwJeHBjwyM9PBOsQ2tbk/hgZLjU+B
3T2+Q5PHa6Swz9gwVw9H3byxeijgbvmE7YvZ53H12DLsbm8Euxe7YCrbPbn6U7/oTMusDr2hMjDR
m9wyNTwWbByGtx3/LBMGJ26xwmZnlsdcAz91/Hm1rhmSge44Zj6YD/i6yrQc/e7w+NqyTWeU2BCF
4eYtSlas7488TkxeqtjCg2JEDzyLVtmusBLdKlfXDdwXJtQ1+zYpAFCMYYKtDvYNlRb2yG0eB+N1
W0JrjjgpXNi1p29FnWLrU/31flmZ8foNaYN8fVKZPfqujZkvBP3u97xCTRUQSFOiKlMYR9TcCdrs
Ch+Zg2TNmyCPdpbZ2kUl/Q5NZ0hAtXt5BYiuxBT0BAp3fV++QBl+7MuZ+MkLrHmaJ4tJOfqE9PCc
7rq1Aju49E1h56zkvbzIrHA/lx6/FOxovEQlXpCRWJyumcc0QaMKrX8qCx/kCJKD/jHwyXMkf0lA
1onSepbqblfMDZtejD01JCzlMZ6X5CkSdByrGDnnILg1hzX/qX6KT+0jfUREkm2VG+5e/eVy/638
9P+rUY4DReFL8g/wc3+81P9IP/9xV71Ufln5b+V/jT/sLc36wne96n++/xJJ0j9kGS/Vy7dfmF95
3UP9UfS3H2Ud4a/+yq+Of/L/9zf/yA7f99nHf//HW4pmrPGnuX6anCeOx9THv084/2t907/yR2pZ
QiYYmUiZIBeiScL4w37xsxJC/6nhHFDiQHZbVEUERH+mlvF3cB1AKyATJH3RJgBH9M/Usij8UwFZ
PP4/ZtcJEYA/9Ofab36p9rXc8kQXFdC/QrYqYGRRVAX1K3lwFni7capU6KaitrJPYPiRTOr09jHN
jCScCfEnbuYPSZPgYXAdMVQA4WWDLoX541W3ZASmekp2mBXixDnOxTEsOLvaP+RNwoaODC7KzJBX
KXAd1HUTGQ4i9rOz/mM7z7OPl4RIogBud6SCFXBUfPcbM1EMAJvbE5snohFEzzR+K0iw9NK5fNy4
O9PVgNiDgpgbhw4y3++C0Lzmdz0GoOykVNc5eplV1dPDOSSPC1IUQYZFUmT8o0wxMaIG0zxosRRt
DG2191XvZHrE+4oRRqUw9yT9XBBEKdpYJoHfPZ3fV7oiSNyoEO28paquKNGAzl/PmRlSunA+CsCU
JJUIhBfl6bhPA7ATQiRBtJM29w2hke5rt/XMIVOzbY/y/4w6TKrI6qh0KNKg4oNqEBWRPP1+TOjR
5HKVqqItizxItTnwrT2gywVtmZ3f4XEbB4nRBi4Vjc/AlcFbYegWL3UBXCujTLVSMt1WclqUj4ci
0tG2q7zUQZu5i7Eg6rEB2PL3aVfBmRT44BMNkK1v+AltnoA5ROubBpiomJYKUdgMO/zmzPKm8fHX
8tAPLEETEbHBqn1fXl22mCYbatEWfAAMV2jLF0PfNTxQiaz4QdE7h9sD4/k5c6rBikqgpucF+j2u
37lpjWf8CgzIwZ6CvlqWcbrfv0IG8btcNdhkKnDEoB3PRK3aAovcZ2UfLDg+N6WsQpcov/aKYe7K
X9oETSW4IhQ1QzSFTOJlUK7yTiUMki2GeKcFN+sPCbkti3JAXbqKbD8QDVBu5wb6W9chVwh7SUFH
zcwmjB7bd4MwsnZrFC8Bql0oXX7fhEoFPlzl15JNSZg/ynXiIP+oPjVNgLQtpS2Y4vhwW/dDvUSX
GsZsHZ+syi7i1tc/ZJJdVoDAAE0QFF6A0kP58b6dZ24z9NEJrZpyGzns5SV4s7u7QUJz7nUpP88c
YiRegWmSeVxmfkxNnb1Tgjj25dOa2wAHWXEGq1Oydy3kBibIPIYFvAz9zIh488LfunfXZV9aoUT4
r9oznuMp8GeXElCJYJxyoxKrICiKynO56elRjmv7S4A4eUT6wS34kLbchtJD3FtNodfampdmTOFo
er4pDIrHgqBKoIQXZALD+30H00ghgBDTtE3VCGjY9qU7UDQs/AJEPUHghCsXiI/m9Z37YX0nIie6
UapFEaNhUdso6Hd+IvRBDR9K4eG6kB9v1kTIRDNatPU2TSprG5d/bpMXiazbaKb16MI64LxRyvMS
weZNB4/hxpchJ/qezXGIYV1V1yhGNdwDoA4X1xdzQde+SZocUlsGaD7ELLw9zr6mkrqs/W4m33dB
D0ZPVMY7r6oUTd/f9SBXG9rF4DO12wxIsw2GsdTQLc3ElTehk/Xb0vP/HqY7XkVJUPDYqzLMJp7F
6Vh4E/V1hfkGiHSLZd63T4Ws3Pz9jTsXMVE1jKmi/wbduHbRFx4TFFR+M2nOpfzhwo7rwOfDBmkS
/O+JEDI4dQHqKc/GRXXcxgK6aI/nvIIaJNpGze8qVZgxfJdUTwHVlSryRKHqdCi9xowMjYBdart0
y7t01DquPfjlXAr0kuKdyZmqOMF8kNJILRrQwmIptpjq8zB5yK4f0o9gY9w/+JUamrjGppnJw81H
TuFLDYSQvZyYqcjqHo0mQb9EDYXL55yxi6d1Jm2i6JjuUAYfQOJ27MZLWscWKfj32OtZqgHfDb3v
RZnpUjvXgzHtDPml7WdyJz4g6eWGCzFZaRfeLZ9Xy1KrDTe3MKniUfrY5EjBueiNRvner2s9Djde
9OF6qxgsbD733Bbb2H9rG5ENbrV1W4xXpuB6DtEvgsZlQVp2Kco/mAUi3Mot+t+wdOcnNJ7g2TOL
Yb9cBdqNZwPDZUHgU2ALjQ59rlL8cl0XLpmhc0kT/6WVgF4i9dAFrz4UfLbLB+/dLU6u71HG1XND
4dPq2a9DwRCSpmGgjapTQJNGqzFEMgie3Ug+G9RVmX5q5TMZ0LTR109Co967CEi7/JELjFhCp98h
AIW8V/RGOihGnVhBc5ADVMcVTHgpQLqea8+88IwBp/KvD5zsvBPUHvi0NFj+NNKANikMu7pDkVQc
+rln+dJdBz4aOukQeiGmnFwMn8cERoahBBstr4VRS6LMalGcAzC+ZLnOpUyuQd/InlNJHa6B/1LW
xbblnqtetGI6VyC8uBxKoUwSRUAw9ceDqJQwjIf7FvJo5segMf2bPWtfyqP+SwLij++3wufRoo/5
C8+uuIhhChNdRoff8WMUnAXlBVEDksAURb1Oq34o/MGzHXJwe2GV8qgBCtlM2H1JzVSU28a2Hkws
C5OloB8+EbLKgQmG6nPNMRue22wmNrkoQxY05ER4ZBqn1JtUTnnZD2TPDpKtMwh6WC4DKZ95GH+G
YXhM0C/yLykTLRaEASvMPd/uaMKzuBKpUcqutx6AForuXrqVhewx81u9dKUnqazQYyMU3cxXXLJi
5x8xUfJOcgVHpFjq0JUcZlVEzeg7X2A+JjcYJhJNzLjMJWkuykQeWBkzFxr/tTFnNhrkIXwe1jjC
ddxjbCHtgLwq6iLd97fXTfTFG3wmaOLuSJ1cFw2mWu26qRknvEjIC+GRAvHKzC7OCZq48MEYtYzw
IJj7v6uajHVoDZcES80y8/qKLmom2uX4r1gVoeH3i4y3Dd3lSKTYCffgBopZ9A+cP+cAXFyNShBi
gf1E0L5qDmfnU9NcaAsu8O2AfoKzi42AAWpkgI5Wv76aaffaL7ukIkksjVmAHz16HeboFQw6+nYj
yOjoqQw1XubtNnkNPaQ/khXQ1wM2aAafLErNZ9zMsV3YTVC4ohlFEeAVIxfyfTdDDEX6SjcuFFN6
woOH+GvOlFyK+7/JmKgGOiyrpJMgQxa5JbxgxZJ738wWQMlf9Xm55KJ3TqUzaiLiwyehMlrFYIsJ
UizIOkxMS61gnBHji76tOu0hyCWDYPh/xhe+uHlwgyEG/TxIZX3fPEepK65EV4vt1OjhoQ+cEJqF
8/ewfL4iL3V0tv+UMokna4xYVZ2Q+LbnRIAzzpmGLN11Lby0WchCERlN8Oirm/YlpTlIDHmtAjaz
uq2TAmRS8oyECxcKgSqy62PvE2olEx3QGi9yMVfpY87v6NNt26W3Ht0K/By2+qUjgWmgAgqChOAG
fz8SH4xm4ImXoM8APopvufahmp3CuRCUoNjyl4zJnUlLVD+CSPRt0RtqywXGm16nYrZESt+KM+UU
AAb2ABbHQxuEc+HX3Pom+1gNfM7VmAW3S/VGa46B9FRpn9eVYVpiHE3St/WN2nJm/AZQkXfAcvZt
blMSeSmt5J4NDfokgc/yEWOSTyFAr2oxCzWCAc/cqUuKcr654wacCa+oALqfVvBtEAOyPjFz6eSD
oE4L366v8qIcuM+KhoEQVEkmvrqY1WrIexKcqEcZCBSNKeb3PH/7G0JQ6EGvHzwMlMa/LybtRDkQ
x0dRUFZiuERbsrKJ5lTi4krOhEx2TE4I5wmDggex11pTKv1bucDkeVmEgu53aFD+nTVp8F3w9lIy
ZYVVQpGLMbrs2wCRY6WbGXJlRXliYIJrRhUuOEmoEGgCoHS+kk4T89oBJqAuQPhgFwRT6ORAg1aX
/drAjDmL67mm7ks28FzaxHIQ0LnlQD2BDSwM5RRzBSuiA0hvUWDyyk09DqZ3Dy1GkTXFdDFh3/fi
zM5etCuoovECAggqTFNTSZeFDlFgIzsX+QKK4ole963KMEQuGgXRHBblwmAA4rRdpk5WzijrRdNy
Jn5iWjCPTioybjen9Qyt/8zhHmbTsNNZiC/jIvLyWK5WKCavJoc6xJ7K8XUxGuiKcdw+b3xo6TaI
H308b1pxUh5IuoZXZKCeNhPUjHd66hOIhBeIhjoiEJ8mN6XmgcfVeLVvH/u0ZJ6fAjrB09Nwo3QC
SHZ/I04DPtVf4saLe2bK0iBw46iAOL6LmKQcouJjCI7Xb+OlQzuXMQleMNPcKbSDjKyx0vTFrw+9
NLNrl67huYiJpVQ5D2BcGMy3M0Ok24SaObdS+49ydgJpPPqfx6PgdDRcejqdPHUcAniyHvpferUO
lxigmrduhm79mnuvvczmk8HRk2aNEZQZYoGLLiqy2gh1tdELmorO2giEYeOTHmeusJaH2GdaW3cG
oEzUpcJHDXOdvFgiv0dsoSjbpRzH7sw+X3x3EdegEohZSQqCk+/6EnCRn/OEx/rpIZX7dBHWOaBv
hPfYL7YCDkDghvWYNhQy3oy4ZdOu/YSfKTFdVKizj5jk9HhgHbi+2Pl2TrYacA/48jBbLLt4D0V0
C6toGUMda2IDgG8QNlGVwoEqSKgDDU9eS7KbmHU0SOswq4F12vcbXsrEmUf/oiqL8ApFZP7hsU/e
Y7kV47SJILjKIoy5NeIyIGTQ1URuDMWVVAPkg/36+g29fKwSCu48cH8E/iuteWYG6qwHuhXY0uxO
4rZ1/hA2KyqYaVUtCGdoyEfW6tEJRdMnkYmsktk8Xf+ASw+bKIlImiqjez/lOmsrFZhNzRilBM5W
qUTAz81xDl1UmjMRE6VRA1+WQY8HS5cehyzXB34ryPmMO3BRa/4SMk17FZ7HU8WDEC7OHuGdBuFd
p9QYDPcPjf8WRTO6csmtgnICaQvDEiqZsmQNjoPxfy3DmmJr6IEQGVnINntzNAMXVVKGM4WBJhTh
p01BDRnU3JGhkp3aM7Rx6Yr0HEkJYEnm793FJSkUDReofCFvSL8bGBIFRY9heWxdp+q+T/Uq/QRI
EQYr50zZRYVQEBJTHBhBn8l3SVobZVVWwpSnEXjYnHevX9B6oUqbIXJ0YEqi11fb+FXCRFl34GHJ
SbNo+/frij/3EePvn128pFLwmBBcvCB48QrApPnW4L9el3FRKZElGsNzNOBNWbdiNfN4tHD4tgb3
TFJXXUB0L79xvYWSgf5iRtrlFf0lbeJRuE44SDnYpWxphLAqjLgEAJB3uL6ki/bibElTlyIRo9CP
cHYVBUqk8wx0nt+5yWcSJg+dIqC9KS2xaUmtV/KtGzum52FMoOl07VgMc3RN0/HiXz7nmbyJeao7
JSg6p0GOLXB02u3DMGdBuU/99VgKqn0rA84/k/jbQIqXklADlrnC3OuiDedafmb2dmpUQpm0gR9j
5V4U6IFycJw5OuSLKqKiQD8Od6HWPLl5wwD8TAWIfTbn159lrQzrQZYek05IZ3ymi8bkTNDkduVt
LnXA1IDhCl9IHOpA8WAewGEdjBBfV8g5SROtJ04hokcOkpJBWuU0tVC6QZuDkaQv1wVdPJ2zJU00
X02SOhOqFgZjcFvmyx+hX8zp/tz5THS/F+M2LWrIGJSH2BPMpHwFAKB5fSFzQiYKj/SOIng81EzF
oYTOJzoOZp24y6eCYVweKP6I5ybnz4MwBOi4ULSYRMsWGBNc/NnznV35M4p2eTF/CZocv+Amnia6
2DEllzex8KH2qskV6oySXXyHVfjeaJ0VMb08iX6zqlXSnsL5/l/Szqw3biTZwr+IAPfllaxNpZJs
2Zba9gshu2Xu+85ffz9qMO0qFm8R7QHmDgbXgKKSGRkZGXHiHITGDFBcigG5MKPdoaRtyziQ7qHX
WptVXF7Zb5uzs5pBINky6RzQnHkVpWGLx+V97tz2hcUbCpQjEGedFGMeEHLR83nZj7wqsl9RrNh6
e1CDt1Z0SkS2U/HutrWlJWkyFz7Qd+he5l6R1mETWr1Frd9PxX2RCeomd8NuX0VZvGJqPvjxHtZp
IEJWRflOBqB/eb9XTVQ2TCMHQJLGQ2XBucelFcXbys/2Wb636t30iOyiahu1w8YYnzSj+Vw36rES
odUQ4FYc67VZyKVTwTgIUo+kPgyIzI63bLZQJ0b8piDoN6RyUvorRSqpb7a3v/NSqNLAeGug1ic8
4+xQdOEAv7QZh6fY+zR4v2iC3f77S15z/vdnoTD0XSpPsKKeIFc1E91WpMiOvL/yoXFKLsg02ty2
t/gCB9sNyluCgxcI9uVm+pGmFmM9Lcjqil1ZROoOeWnFDvvMOHgo2dhVbHlOoUfMSHt98hU5dHXl
Ryw574RvAxpG2VGfS3MpRlRDms2iJe9F9kSHVpigv9xe6NLG6aYmWdMkCWFm+vezpDRKx6YeIXE/
wYz4XPHanyiU16jwl4IZIRkmBuoIItjiSyNFUAxDNqThqaigtmlEv3VE0ECbNs9/VlDHOjEUnn8Q
Z2jJ6iapB9Mw84YbdeFygPURXgDxwYM0RoudKPsmuYmTJA+Dla3E6+kKmxeLjAm5LU/MSuJ8aiOI
LXoUfhOeYP57yRk9bL6F8qFPD0HvfpRy2GXX0AqLFiGYklVIwciuJu8527lMEYNYiPXw1FZbcp7M
THm3DLWTqR4lU8P2iv4rKg272/4y5+UhyqmiwuQDEwf0MmlqXZqttDzJ/d6jUfHT2Knxpkju4Vtt
frhvVGh6ybH6UzHs1c5hEqGNjqNeOT7wFm+1HH/tufwQ3nQW6G2+97w81QEmjHOv8E/WcGrEDYzj
KyuVr7YUA4zH6CaLnSDOlysdfLFQDBmcZNTx5KgDqB2E0v2oDwVI6ueufxvS3OnKwlEE93Fo9BWP
ug55mKczKUlMsFvw0V2aL3JDH/yx8k/cNTZKcXZHR76FHbne1uo3+oor9q4PKSNg5BHEbybn5blq
RWzkaQmjmH8qYHAJ2u+wZztt9zNGHzoJ97e/7ZItjZEjY+qGczXPKm5xLiQ+NOg0otBJkJPP4xfB
GIFC24n6r+uHKm1XkKHA0gBAzSFQFkzefpSRAAjqrygkiYqPUhSsuMr1UVTpiANLkmWZUDOPb4lU
C8GYUAqqA9ojyXPRQ9nyOuivQvom/2V1Ky/iBc/AnEbpjFt96itfekaZyL1WMf14yrqYroiwUdy/
VHcnR3dmZpFQ/X17sxZ6JNPyftubDspZpBFApATQNQUnSY93uSs5ba7dxf4kRt6+KOCGvf7XCOX1
XRzU9lpFY6FeeWl9dgxL3+w7c6BsgjgrMty9nY3uzjXyYxUcw8h9sBptW+Xmwe3qnQwpZN5qDm+A
ldOxkBDwM6YGEbNKIiR8k0uffQQGdKBtniorutXfybXsqOL3IXwZ4mBfxZWjKN+GBo4nZe3uvE4C
OJSQAlKZntrC8/EvNxGlSS+AMKdDaAP1NC0c+txrLrxQlKDhANhxGkigvjj3Ycq1gTbEoN3H4W8R
AvtN7g8OvHcQako2jPLP2p2+H9tDKthZtdLsXAgHhFmK70jF0Yl7v3POvu0UIIrBC6haGT+lvrLj
8EtZvlnhxzD8ueLL100d9vDM1HSUz0yZRgNjeIeponsNh7cMqtUks3XvkzHuVf3omrss+2vF5nQ+
LnODC5vzKgt0yVJOM4XzGlV29ehrhyC7D919/6MuP/maCh8s42ZU0PYrhpcWSwuJqgtFz2kg/nKx
ELrzuXuOjh+f1PZNLF6jt0qE8T9qHBiyVdPbJcLaY//6yQE6kdFftpIJSR4Dl0bdTCqboed93Jfb
qbDrmhYDuaMjpythcAGrdmlplrua6KnDWU4hJhkbhylGoforLeUtTy7FYmbWyeCMG8R7P/c/ynKy
961P7tCvTA4uHU/esRTmmX0HmTe7yfrKHUNxWm0rCJJTCl2O+g8AEV0Js5VbZvGI8iYhAwNegRfP
vuzgVqOPeEzAKG3mqEp9iPMPHhQuxqFQVbjyzRdJZbrWcDcGDHtTl1COo5OP5Fcpu8+3fWvhyiPT
/f1bZt9el9sQpnn6ciklwzxFztp6jYwSGQLDHqGLD30oRtbuguWP/dvo9O9nh9diLGt6zhODpejZ
ys1Nlxo7s3v7g6VBzMpcFjA6Xi2XVqpc1xgisTiuo3Qozb3SWJsaZUtTLd9CczOqihM24uG20YVs
lqcR7R0mv0g15x3fLG0bXfQlai8xYxJtrgpOoihrjF9LZ/PcyuwSkzPBM4uO4gss+/valw9N8aR0
FB7WcACLhiQCN5PJdM/F6d/PdirptbZxGwH3oJC2Bc6X7zPN+KVyAHdS5ZkrWd7i1yNZRgKQGSDq
PZfm6lEzuyJTmaIaQMiMT0PWbG7vz+KCpmFH0mONiY+Z60VNBZJSIIYnheUo2gP001vBO65WF5fy
DHnqhv3X0OzLIb+bjv1kSPKRTUj8beHLDvT7d3QJNlLV6nYw9jvRCn9Sdvj2vy1y5h69onllPd3D
+oiEwK6IP+YZxOXesJJMLW7XRBYCHQUHTZvZMXNmBV2NyRnyKYdhHSVZUyVcSJGZ3mAScXo8QeA6
u+aVuOxiRkWYfJDTDU1Sl0xZl77GdbDLaTcb/cpVuxSZmBaR2Df+y5g/xlFii/h/MzkQ1ttBBxJ7
qP99J4XZ/zMTM8cYBKUNGeMMTkP9KWyh/vFiWx7WRtEX/fzMymxrUCgUZSFjEgAud5ZgGE+Mc4z5
621Hm/7KPCM6X8ssMclJdmEcYC29XNpRXGyL/j7qH/uwceDLv21rbUUzV0islIYwsPJTk1cPZjgc
M/+tL/6Sw/LTHxiCR4UqK5gh8f0ZdRbzmkhopVrk9BTisFGLF2lQHipx03vlSiKw6GxnhmYXFDAu
BJ+m52YloRs3SNML0NK+u2mhrdxKi/vEfKrK5ME0KTod5LMllUkuWWnEPsEL4AzKMaJL+KUOaaup
mf/r9udbPLJntmYRVgI42o8huBBDrcYPXeqK+2QwPyAI9VZWRrBPk+GHLo5riuGL7gHrDUTPJKyM
HFwuUarkRPURIDkZYp1BusysSJa6n1NVY/TfD/s/CX0W5QhDh5vwSti0Qo9ALTTMxQa1Vi2LuOwZ
4Vvx+SUPoXJt8laFHoj/cbmosXShnczj/0D9OMO18rQexdeMzA5WEJlJa04om0g61hok2daDnq3x
gyxdFdPgBJU+SjgkRpcrcfMCbL5FraMylOKz1BbIPQjhKoXykqOfm5k5X+g1SOKhEHaSLCs7pGGh
gLWLv8dlmOzi2ApBFUvDxitHWI6tRt8ib4ZkqCv4qLTp+rYdo8TuYl05SH6AuKs/ekeoY1ZHV6Y8
Zh43z3/mzFl7T9b/AwIq4V5EuwmtyW3vQVShaAdTPTbuvWJFDq+9erXGtbzbgLYU1YDcf44skQo3
tqyAjla1ZdDaHHbp8+3zv7wFvw3M1qZoENkEI1UmEp57IIbmtlTTLfROCeUd/4M6BvvbBhdTrSk/
NSWC9lTpvfStbqBlBwM58JU8t7Z5I0A3ia6YLaRdtI1klJeKxkud1ORRl9dZ/q3UsrUq8+JnJRKQ
8anvUeHyN8Rhp6PMKXM7Sd+ZnbTC0vajH7cXuhRZ/8O6DsjYMN9ZjM+ieOrBBCK7EU1AYyPKx0Kp
NgIv//Q7iAWvWmmPv1cfr3yUVEXW/mNt9lUlC634VCH2BLK4M+BqHAYy5eGJJtC2rfMdRO2JMpCU
NVtTru5uL3UxXEAmrFCNhdvAnIULSwpyP1WJSWm7L02n/5PwzV798/dni3PbgbMh8Pd7N9lIiHKN
wVpyPIXNq+93ZmJ2DoR+RAyq44ZQkdaJ5GAnS/fV0BxC8UumvGioDa4lr4sn78zi9O9n/lFrXSgo
I4sKUfzsBdO2/GgD49OmGlBZlHa3t2jR48+sze6mRBRksxvxRngaT2NRfpgujcYr/6Aww52uovFC
VYajdbkoV4L/PXyfXohei/BHGB7/ZCIEhUyKwroKBo6G2Kz4w8UQNeVAyBr9DS24L6m5KaovyGHc
/mKLR4qXEoDwqQxM4nC5lgYYReyLFLrisLmvs8wJky+jDmC31m0EFG1T6aBT8ClRBA3ayeZacXhp
yyjk0b1VCPyqONsySS/QRO54zWvyrxikE02UBtO3V7kQpfjrbBVZC321eTRWlCQQ0wwjZUtLTans
vNkjkbmhaLHJfEh+05VYsXDQMMhbDTQKN8A8SQI2MhiuRFcaCJwTuuEHVeRGlaERHKwXTQuOjXis
jbW27XR8Z8cbpCtT+QDqZajqZhGqFPSyaPQiPJUWtTtdF75UAUzBQuFuUsSq//1TgWAFpB1AKPwh
2qwwkqlRH6t99I7LiGlR5tJDZz7d3riF8HFhQ770Ti1MGQJww/BU06AcVPcYGYPt9w9d81IG5ua2
sUUvmfoUsKXRDJl3Kd2OVFFBn/mkju99fDQ7C031d7IrIngodq9C4WW87/W323YXjgB42t92Z9tW
q2Y8mkIenoTaUb0H0Xyt1ghFlkywLJ1QQuHi6iWS8cYSrbgLT1ZnPnhufU/FvO1XoNDT75y7HwSh
DBzQVGFibraOSm8b0fIwYsigdN4yY22CfMm/GS5g4BVxLYuk/dIbeqlCqlo0wtOUJULREOyQsrNT
99Pt/VhyunMzs1uyUlKXhxvohyCGvibeyeadfAjKZKOGX29bWvK4c0uz25GyW6GUAwsyhp3Qlqkd
i+LXXito9kl2am5j5d+PNKqwt/3+hNMvOruPU5Uugiiq4UmxXjXjQQ+2beHbDNr8bwub4uOZGcsY
6opsMTx50p3awZwkZKep2BO9RAWaYHm5Em8X/fv3suatkrBVtNpwFfx7pEtruJVTTRyPTfLr9rqW
rku+H41EBpcox82BeGOkWVEquCBjUhBaRvJNVuQ7sSsfw6z+WcARLr6Vb5pPSXDMxDVil0V3AdkA
BhU6NEAHl1+1dNvSrRQBpJoJyK/K040upYzhh7GdGwyrjXA4/by94DWTs3oQRFvu2CWY7CTpQ9yQ
i6SQM4YweVTVnRrDB+1lfxDzJ/zGf1c5CyPwdaKiLUfRKdJDJ/d1b1cmyiQ8jLJh6ceHpGujFZOL
7jMp9jF9C5fNvK+YjxDGlhOIWI63DW32kPJkpa80EhaNMIM9DUdBLDfnRuuFKmdQhTaM2ryC2fSb
59W25eJu8eyc5p8gTELH7+LYxbkfQorLiy/oZCcaGC4Tf7g5r05gjfJBdlcygOXTcGZvdswjIfPT
tMBeHoRPXtHZI8rg44MU7Fq52oqubCfKXRR/y9fe14vf8rfh+VidJRQiRA4KBWvpLlWZUdTNLc3/
j7edf9kK0MLpyuS8zT6nWSduFfQ62Bvq4UZ2LGPEkdX9bSNLtyZUjZNqIrQk/N/lnkHfZwR1gpFQ
k05RGd+3qvt628TSOiZAHcVWaE/+IydyFo112e+oumACcTKIBl5V6xlWvj+wAYESMwX84qtmdaol
WaMhuU2X4igw6ZcMpR1Sfb9tZSkDAG/8jxXp8mOZXgtXje4R58unVBm3fQ2zXHLUBG3lQnkfFZwn
M+eWZrFWR8wVtvGai9L3yjsh1hK7B0h2qBu/30KEX248pTaeRAFGxUJN9I+hHD9VXffN6AzfFryx
32eShwKeaqLGMASFLY7NaPe+CK1yaf6Fzipj9hmT9ZXiWXdFGDDfF8T+3ujr5lQD3Ye6k4cQCthr
LCuL7kB+O8Hk6ffPMSNurkBFQ/35NIahgxz3lsw9MNYuq3f00NUXZLyW9ysjzmD/LvdKcUfeYx4w
Zy3eAXc+op3rmGoyzYHo20EOn+X4s6xOqGdQXuWTr4cvUlg4rf5RSX80ob8Z0Vuvukd4kRPzCVD9
TpSfPUF2tHRbx48CPGc2Tr277WELUHsg7SSxkBTTKienuPzZSQjDhIi08knP78MueQpa0L1jdqf5
4UYcxtMQ+g91AkY8LXzLbn1olLNmX1RoURjBRjaU44CAo1sM4kq0Xdy2sx82CxSRood5pQHZ1pve
6cPcDo6V6h5uL3/NyPTvZ6HC6kNLiRUw21UcOMJL0b+l5kr1ZDHgMZkMWnuiK5oPTBbFgJKUXJIb
9p9CK3REcSXcLQaJMwOzNfhVUQ1CgIEu3kB9invJ8ufIe7n9pZZeCfKZlelXnH2pLGyztAp5bPfm
Xdoeu/4Ip0P8GNYrDrl0p5/bmb0RSsm0cCYCkaw9GsKmB30NIWgpWPQN/sYDb69qqXANHhhiAGBH
HID57jSjiexBgZeRCiny6HQG87N9AuDpU1VtwlK655HfCmsPhikYXAWLM7OzPctcQUJwm4JJ6W9N
aCxVElo7R58cyUu7UixH7yW7kYo1bP3iLp7Zne1i0AVmHE1FDMX9IIJ8YmESA3GatS3JqG9/20Vb
TFhPQzx0qOcFk6Fi0mTQ2MnWOMZ15NqRxFR+3CJvHlDwXaP/nT7Z1Sc9Mze7wUJDC1q1xEEt75W+
EkQDz1mycusvZoAMQkBtCLYTrYdZkLfKRNWyntkE2e11R8r944hM6PjqMnGNUCpMWPs8EV4gzU3L
8PlPvuc/tuf3WDoWSYu8+nTOP7pDdahVJII0w87NNyv4k2rX2ULlWebht0KZ5QYzHwKvIJ4lcbZv
gM0+pdGY/AEuF40OuJSmiSc6rbMrSJX8rMw6ClH3uVY4cg7jsNiv9FIWnfHMxuw2GRvYBZNOItCL
DVr0CFklr3oZbjpo6Wn33d6pRVc8Mzb9+1ms5DgMGUTa4Skx8r8kIdi6mvE3ynab22aWgxfTz3Cq
wDIgmrPTrDeFV6PuzHtEKe1Biz/krnafJ8c2y+6EaHzM02NuOcmPFbPT3l+dNHMifJsoRIEzXC6v
b8TUSEbMFm61yULDSfJnOLbq9kufx7bSZjaqhM1+LNYwd4tXKV0CCsyTyub76Tz7rgIJTDiisoGq
QmI4RtD3d50rVvvb61uzMlueKzHnXMqTFfhqHcHIh40bEb5uW1n0EZAgE02qqZCcXn5EUJ9N3Jdc
PAactYixTWTT4woYfNr/q406szHzQ7VguiHpeaQooS9PtXnNGWORS27wnZ6ZpP9xSTN3rKmz6XrF
khT3aHav0iaK1kZel1cEkRadZqq7+nTMzzwganrNVwZMiMiZKL80iMrqL2Ga/IELTIV48HT0tA1z
Fv0GXTWCruMuiesRqMLd4Kvbf7/95xZmTiZ7oRLJcsVrwfiZVSAe3A9FsZrdLLkyiFFQVGBk4F6e
XVdC0Aux0HHdl9WRSeTe25hhtKG1u1F5jQ1OHz9IyUEQy13qfUrSx9QtV3xiKe4y4kZzCBpSiHJm
bj5EY4vKCxum4uAw2MM/1qjbRtc2aaBvRi16/oPvemZv7vKxVVt1gj0hMe+YXXeUJn8QsmHl3bA0
SsPonqIypQznED2vS0csvDiIk56HQ9Pmm9J4sDrUo4sjRTWYAFuIFH0TLelnT0k3Qg89+ZdmTXtg
Wsn8cJ//gpmPBqGYt+nALzDTl6bUdmNiOWa4xsm76EFn65z5aRYFSMLXWNG1XWDYprhyL6+tYnb3
K/lYAjOYvmP5yPQ/d2QnpCs+uLwGMGnQZmgUOWY+2MqtoEU1T1zTVX74nm46fi6Nmz9xvN9GZo4X
wsqQutNgLgWhoJCPpvazdtMVt1v+Wr+NzCJspFWp0o1TjhvkB9czN3kvHVYR54tW3lFi0DPChzA9
0c6CrNkWYWaK5H6ZXsD60UChV7WQW46CkOxuf7XF8MBQ/STcAXzdnB2jXEJ70Asx5Uv61vgqDJHd
Zwet87bqH307AFc48yTPN6f0jf1Mo6w1Tj1q0Um97xPsvEpWit5L99OE6vqvkdmhVNRa4/Ii87Pk
QLelsUNtrhuMnaImKdxgyhoid/H7aZNMIeWbaULgcqsCwyyRAxNxbV2QKEDWocMEjb8TpKjcpJZK
yyTokpXKzNLgssKk9D9WZ9eK6if5WJe0n8aqPMrV6OiSuB8kqK2ydDu21p0xtBv5VW2tXR9YfzMd
8mho3kkPP45ReFSEpwmtNDHK3HamRb9lBpZ+A/hTaV6/BgpQyKNlknZTfYuMfal6jknH9H+zMlu8
FlfVoBUWN5rIW49OqfWsD2tV8kU/Amfwrk3JGOzMSOelYkKmG50y2dzA/uiKUK9ZgzO2Kw67/M3+
awjRsksHcjMmkwZBCN9r5VGrHkWjthEZ/JPo+M96gKVcmuERKYZVy3pyq9/InnXQ1WgTr1IMT+5+
dSeemZndVmoVChPwBXYEV97RkP3I2LwVBk5TP0wDg8x8/MH1Ba0kfA+wFTDKOru+EjcKRSHivPvi
Y/9JSljTH7jbuYXZ5ZV3nV+MImHL7z7749vQPjTBWu16yQmYHpkE8xjHod17uTtylkcmZNcko2l4
8DP1wJx1qPkrPrC0OWAzmX4mcZ/IHS6tCIJReU0URqegGmx4qLcRCAC6GZKQOkIx2mG4sjlLwVGb
VCynWVxDU6dln91jCtO+yujWEfM/TWCnzeD+7Y2B4ZhFazq5hbSA7Ep/EpHBdaFHMo3jwFV+adTt
Y8tsuyQ6qerXPN1xme6FF813gjLf3w5Ei9/zzNLMM7QuLfvUK6OT23a7aQbVd3el2UJfQcyzis47
iMqaNy7b5PnFJBoD+nMSnLbo5EwZu+jUFGCmacxm+7xW4rvRitCkinpxy+N9G0ShvlJFX6x1QFvz
j+VZRBwyt89T6EVPQzkw4it5IIqHh6aRkBZ0QIf5toySUxn+ANm9ct8tHQ+Sk6mGCTEUA8iXW5rG
jMbKmRahchD91afDcKcO0ddg0L2VYLy4SObuLIhWkCQGC3lpaSh8M4sDMlWly7eZS8rtO22U7bQf
laLft/lL0lmbyvz7tiMtnZMzq3MKCXlwzTZRSV0z6cGv79NcAGn8ufeOADVXPuXSvXZuanYPJJ0M
GebURUiAjFRA2oryoQo8moLPt9f0LnY6vwrOLc2uAoE1idGEziqRJw/ibREAMOqTNwBukUuFymh3
kRjb6kAf0u2+Nsk+7I9Z9zpm7WO3dlSno3j1Y8DRQHsAvwqwh8t9bQwvMfyM0q1e5hv0rfok391e
75KPojTyj4XZhw1ojUEmgwU4RzdNZGz5sKsPg2X/ZA6QNiG55tUQk+ga5JRBTw7ta/uYifRMZJiI
nNN1N93Y2pnSy3bdNPdCvDayveikZ6Znh9AspSBzR14KZbyTiN9eb1tJCXl87XT6KjXPtCHXG/Z7
obO7yjQSjVSevNq3nsGvOroX7OoqQrtQFveVuu96CC0t8UMdCiv3/aKrMGxJ51RBruEKIOyGhuxp
E7TLezXdX563cjAWT+DZ35+FmDxAlSYqQcShf5OX5Qcj3Wt+toUdemUhy4YmKUvQnnTeZxdhOERW
Hw9U3FU52/bxiGCdtB/TnQAe/7bvL7oGGRiMURNb3Jz7WVNDMssJfVcnojM1clHf3gaVuS0UbVOu
jYAsnrQzazNH9JUqokHJBxSsB9cE+QGXvv799oqmTTh3PwnMNhRw8NgDYqFMOAteql/5VZmV9SmO
d1px+D5Ee/dQKU4Hl/Rap2e+T5MtC5AfDEmTjMucOl/LxrofXEAYkSjYsWQ5VkrPYKd6w0rsn3s2
hhDS4QZH0ZvmmTJzCLevZD2UZNAeTfvimUOysyxBWTHy/jKafTrCPudH5sshLj47uY085JnXVOOJ
CSOhdXRliD0YTFv1R+xCXbzRQiFVHhnNaOP7MAybT5bim9Y+avXYeMjcTEUZrFTMkRxD85tNpfb6
30qda/nUxAm+42bSl8wVJdQieqsG4VI16qPSdVGzKQSp+JSUKRy0dZ5ZL1nvK78yWkE/tVoeP8Sh
GX1JGYZ6iutB2MaeS+QEmJF/buW+VexGyWLQnGPTfQqHJvnQJeFY26FhCc22Vbrip5xm0Y9kcIMv
oevHqa2lefYEcbAaO/mo6Q9KLhb+dmhLX3GQWva/+pEsFtC2dqJhZ9QhdvJYtdaed0ys7ZKW4t4X
NUsZCFBia3iAi1VQd34gC8ceTqsfuhuKtQ1hriI+wLUcP7WJMFIjDgQpgQd88OqtX7iqaMdJJ3zx
xCD6Ohpt9r0zKuMuhIbmK+j9KLbFsElR4k5L8zUNYzBSFVTt0kZwSXW2cds0n71CbsVdbyqhhLyj
VIROXadZYMd+TWm8aGT9uRoVmBarNMxcxDkt6xWNBy06NP0QWo7bjMITMypUq5qgqLONVflSvY2K
EOrmsdW6b0HqZeMdLwCqMlrbKfXd0HvJms6BOo9Ek9eBRURwCsgWZFmzcxvIoV/JXd/BqiGlNPOH
FjUKlfFCfyeOUGcjbGqIn5oyC307gRfjc53VRsAHUWCca5tpNkMqrBYOpEFKXt087i3biEL5JBch
H12T6CrzVUA5beRcN9ttDOQkcnI9SAxbioz6ATiDmCBwh76L45LkFJAryeIDQxTJtszH4mfjjiXi
59JYvwm5B9tj2pqBh9w9XFxbKZL9+w4Q7GcjSBLhIDVx0uyMqi37fW1BRrNR4rhPbdTXjU991Yni
Rhg0L962/TgAPNEqb8ztBrK3wEnL0hxWXnQLsYp2GeNwTOISSOZ8IuBwKRbrQ3fq9NypwUEqzPwW
b0Kcbm4H4Kv6PjsJVx2PFcpIE+vhtNNnb0dTSFv6nF4PCaEnfRoFnXTDqvTdEKLQkCbwOgZNXzPX
nJqiYwhEisY1hF1mIKIkapa37dQirFeu1IUICgEbXRS65ahEX0FqlT7SazXpTyDaJrFTSHliXf91
e+nXPkyBlM+LNo/BrTCnre+bpsqaQB1PPId4vmaOb9THptITOxveLHdtyGHJHMVY6syQyhrynO1x
HPVWzUZPpNhsah8aVw3hV8d5k3JoP2YJgmhKwLPy9hqv/YgriBkUMMNQPhrzSyI2K6OremE88day
tlrTJAfu2+aoVWq2yTTt33ZGJaBFk1KdxbPOADA6u/raqs/YVF+EQYj6g+ep+YPVCu1GG1phBXsw
f6G/m6KQDkktxCdXzQ6jA52Iarx4EjV3QHwjfZVrs9tTh+WyccfxMdVJmWNJKHa3v+nCkUEblSkB
MJDUWq5wltMsp5fJynjq+8JBc2grmu2ha6ynBv4mEqaN3H9p68gZlbsgq3rIVyzfhkL46fbveN+8
ywyA2jR4cKowvKDJwi+PLu+vymrrVDrRvBOdNiO9so1Ob4FepsXWZ25o2+Sl7hAqe4eZ5dyxwrba
JUFD0UbrPRvE/VsRGNCrSnV6nzSi8CCK4/hcd1W3k/2kBGZnxXeUX6wDqMj8czoUNUDjwd3xGCoe
TS+rP99e1PXJn+rt05sATmkYZqddPwtHYh7IeSU34knph8dcLv6qc2VtNnKe2OI5Om7KE5W9E69G
MPMhKBsymv6EtHX9IMu9u8Gfgx8Qd1qH28u5NgUhJ8oldE51Ch1zGFWitEHmK7kMjVuh2pZWD4cq
GRNH7eu1Ka0lU9SwGU2cpi6Rapt9uVTPwp7s4WRpWx25WXffrRXFrrP1SfYKxl/4U7mZ5sV6Q7V8
PquloIAYFPdyXQ1bsdX0T2miVPdkBLqtN3rtaL3uOdY4tP7KtXDFKkknhh+gIf3BfyY1mMs1llZc
aoqrKCep32kRnWgXmoUu+iGo6sYatpWZ79WRKVCx27WM9KWrQjhTXnN55PgB1vuckMVy5wzBZmIq
VqJPX0BNNk3vbQFqOLFYHA11fJHE50Iq7lJDOYWC+UHsKrsNqpWIvrDNE9Kf80EnkVbYdIDODkjR
YH9oJcJelrTPpaRmx9CITdXxEZ9ae9oubPiUHUiY4bhckSx2ihHWoVqLp0RUKC+FxjjaZquqOyOq
uheme91tJbfRLjXCxFGgDV9Z7PX1xeTOVB6AJRWnmwvlmn4vuHiTCF+xZN1rQ9Bu8fKKnFaPv6ep
kK1En+s7BXswzDJSzMQyEnaXH9eVBHEsGFA8BWmoHwwpTY+ea8Y705Pbj3HkJo+C26kfzMwoVoL5
VcUJ1wbkoEGoSekV0OX0Kc72VY5dszNblhrLvuNm1tMQDi8ZEn5h0zlaaD35mf+lCgE2qWt6Dgur
xjQ1bAqybPQcNhB4qt+bAqsuxHRKChy3/QZQQYU8FEoYJ1jDnf0/a/1tcPLxs7UqgQtDdYNBive2
UHyLzGhXKckHMxdsNayOgR8c06JI7Q6Zzn8dkAGy0KZlnaQOc/2gMYoVXxcK+aQnZrKRI09yoqRN
8GotWjF1fZUB6lehYGcCCIdSZgWoIQj8RilS+bQb7TV42DsGdhaIzv/4HJYT5I3e8+KXT32W8Qi3
0745ogH2MLrx32JQPcJMsxGi4i4vgk/d6G/lH13XTrKuW08Utm4k2j5jjGP4S4Ziw+v0j7c/88LB
nWaeyMqmpJMr8HKHzUE38rCv5ROMbUx+ZE5QfA/TzomQY7tt6Tqt5iufWZr5UjMivZN2WDL8bS5s
oGsWPvrx/fNtK2vrmZ1OMQt0sdA6+RRF7UZsH2qYFFztLreMzR8YshCeIBqQXs4TBj0vrKp3S/mU
VtZjV34PYT8xO83WpH8JmSTeqFygzAwbCr3DOaBCC/teMil+ww8RQ0jE5KJ+UJRuK0T/Vpn53RLU
Y1xbKGbSF730Bcs1jFZTPeWkhXV68IzkmTyiXUm0FlIDbSLpnTARdF0h1b60IkWCLnlxhLZh5XpO
ZzbdXRVL6J6XutzYWaCNW13vK8g5jfxuyJuGUSXZgNnAqp9pU7Urn/f68L+3yqWJsYt7c57H1r6g
ggeMxFNVyaPdVmO1l4t2TXJicu7LKMDENxqkvO7ghzDmdBRRBIOvwkaekjZEJMl9qOvmzltTfLq+
H0hgCZUQ5ECgAHr98tPWQyKgMzwyxcjwZ51kuyLXqOKN92jlvLqF/KSssctcHzcN/BrfDYleUm99
dqgT1eqsVpV42aTp+CTlVbuJUlc/mnoznoRuVfhhYbdAA0B4B56Jwe459aNAwcfMxpK0rpbTez/T
q1OrA9ZfiVXXZiBPmOhhSTBIoucPtrA0MjUQe/WUMV2xqdWo2neZ9+/PG80B0nRGTtHNwC8utysW
yqj1K6z4aqJtop6KTtYkaw3Oa9fDCtRQVLjheTe02XkbjSR1+1pRT2bvFogpCNIPzr71VFSVsr0d
E69D/DsR9TRVBokxt8nlgqoE6Z8wDrWTkNfhHjEJbiwxFQ9JLCv7IWyHF19o1m7vpfVBSMHYK5ng
/5H2ZTty48q2XyRAEzW8SsqpSlmT01W2XwSPmmdRpPT1d7F8T3cmUyeF6rMb3hvYDTiSZCgYjFix
FhRVxFme5Sg8sqOyqgcSpp05lgE6jtnkqagwg3e7r+O1oZ5r14CSKIDLiPlCVphIyUJdTbSZoUcW
zmVLAOaa6Zb2g7K9vZNLi0J5E9w18D4XxKOXi3KbfJxbsHCFdlyBE//RzeO9lunBbStL5yUUYPHK
BqUXMCmXVkqzGYiO0ecwddLeH0ezOFiFwfZOVCd7gJYzv3XGeMVJFpbmYt+Qu6OjBBoxaWk12EFH
l5oE7ALNGDhJwu/xQmxAdekOK6YW8lfMomAWGg8wPE8wHXK5QGMiaCxGLglbxy52dTkp90WVW3tL
62hI7S4+VEVC95NiGb7J9Oy+5JO2NiOycOMJwI9Q3hDzfPDUy1+R8jFWx6iyQlet8Crgd4Mp0KRf
rQI8KppXaxAAtNC58Izyk736aFjab9znYkoL5RSoHl1abzpXjTEJTMIkt1OQCiY8MJMpweSutgbN
XjSFtzb6d5iHwRvl0lSM+WyFUscC9jNx1Hti9Jw9ZVNa6J6rjNxY6bJef4qYzEJBXMzUY/7hvfx3
9uWXRZG0JmAoIThto1NX2D0kzcAsevsjuV6UsCJY/NArRM4iZZT9bCmIrqoV6p3TfddH19gWBtpd
Xpr3a0TUiytCngdlaLSpUdW93MDaVkgB3R87dIeEQQ/Z6Fm9ZbVrrcm/LxqyMIIhar8a6KouDWmt
Q6p+xEnhsq5eC7Da71VFbVbQQ+8zeZdpj7jd0BfAbBbEjOSplT5Dw6e20igkkLn44jal6zlZrzx2
rBvvKCPqfcxn7a7iyrTJwE65BXix3PVlSV9arTiYWVb4ah4VGztro52jjOY3dciHt6yZmkc7YVYw
dkP+y0ZrcSUDWDh1w0HibeIoMCtypQjCOjz90z4CS3cc+XWMcqpVkk+kmFZi8EKMwscJ73ofukJd
Qbo0qc3RgSV6FA64vjRPU5Pki4W7utigbpL+bAF5B5COtmNgWGMC/F7O6tcxJ8CX3Xb0KwkCDSx3
QoAYXRYhGCY3c+pCtwAwSZwwcrIsaCB9cOqUxB0CQDG3bWZH+1FToiAvkdZ1TOk2wxRBYcPtHlnC
8mORO69mlxn3BQL/yjN14TiQviAfA0EeHFbGMKoaHd2Bxk7oUGs6WTHaknUZN88zii3+7W24vhTx
mgOSCFAbMJCpthStByqqXFWTH5lb+lb50wDDRUdzr26gg7AGw7pel8BkavgC8QQHyYn4MWchbDLi
npLaLo+182BBSUubPctegW4s2EC6guqgIM9HUVS6BLEUdNdyPT/OFTqzJdd+mdoIhHyMmtXtrbt6
DWDkE/1JICKFfhiC8uVqjNytQNZRF8cIl+kjlH1F6TWx/SIi2R0+nXElSxK//CK8CCAKgUAYdhDZ
kszckqg2OE/QXT9WpWp+mlBmCUaTQqMiYb8BsyVAp2BaTksM90VXebViXcRI2ToSd9SZER/QnZBW
S9toMLphrI9jHpvHrJrnTaNzvuuT4XeuJOljnagd9NFy7dPtbb7yUCwbvAcoLYvGHVow0jbT0ogx
W1UfeTu6swfKvMYEeCGKwReuo1+0LTEL8Ttr+PTRrxCGEaBQacZbD30fyXCqADFfaUlzpDM0WDky
yg3cKfWcgg0rt+51WBS2QE6BgR9E4CsWkAzAb70wyuZIWgb2xK5xw4EjTdNqTXuaEzX544yZeRcN
HORbdpzqT5oLRb7bO301V6KJXwFpJiGajrAjCzQxJ04AZWia46x11idTAWxFJVygF2wDG0DnY8am
aquqNf1UEkqg5FvkEyQqBvCPuZB0HhRib4fI/aHHQJphYGLLrU7xI0x/fb/9W68+8/efio4DGi8o
tMnRu0lHAgX5rjnmUWZuCt15qJBl75rKMX7ctnSVPMCSICoVxMqYtiZSOxNtn1yzFFIfZzG32Vpj
4aHAsDbTIz6fy88LuR1GvUCLSnTRBrz08tTpoza1WgMdUCDmg3asdFR/O6t8Hno1Y75VDYQfbq/s
eg8BcQb5jEhgRVlDiv14i09QlkBG2ZpzPH+q2pwnXgV8UfsI2e5s2nzUnIm2MGihMJyFWUCZTpFQ
jM4NtHAgQkgBtLLRtXWOGDRWiZeqSdx/GK0h4Gf4ovA3QLYFnPiXW9qYXd8qk2OHsZ4bqRepTjZu
KwvSOyuZ+fU+mlgSbGDKQUf6JwUKuMzc5VXqhBwQP584EM/wABXLP7EoAXb19i5eu+OlMfHvz+5Q
VPASUo3IDSjwPR5eVJD84tkaAPc62uPpBhAfSkJA31xxhzh9nczlqNhh2o76zpi7EcGWaKOXmknm
MWYjWSCDWXudYeUrIKPrgI80FBUvNGKQLCClvlxhH2VTx0jihrPDg2aM7lOeAh3Qn+ZR27XK6cP7
CXwstJwwWeCoV7XKeJhqliFDxERFMdneRNRC8QdHiOHeNnTlJaagdwICHdgQjD7JxUPTaTH+5DR1
qFr5PrVxX+tUUzauvtY3WzMk3dRW6xhRReo6hIZ8oFd/avZsN+nKXXHlhlgNXohgYbFMtAVkKogI
BChJGvEasKEh22Z1fapAf7mCpVk08g63QuHcxQvl0hO6BNPzkWPXGPJOAWQkMU0f1Liq1pjrF+1g
+gpnA1i9fhWZXMgdwCVrKJSn0YGVbuqjr7xGiiv7NW51+DTSGCH/gEauFG6ToXQ6iqfRvTX5jZb7
lGZelIH4Z9rx+IOhHbYA0xOyQSjE4MOUdo5Zk00aAjaSQn1yBu63gT0MwW2HvkoX3o2AGQ6IAxRA
ACO5PJ6pmESlwrXu1cxSgGFNstfZtKvXEU+iu3Zy4y8D3qp3MzB6u9iYgQs3evNNpVb8bPGu2FHF
qTwMifZ3VVN0Pi/Nn3XtGr1nZWZsrSQMckQTPxajuHicAxuK60eczlncxPsuypy5su7jV7vZbMkO
Wl7H8evtLXmPTefXOKwIPmzUZ9AdQB4lbUljzFPnlIVzj0S29MfSjbdF22pbQLLrHTqCPKimrt0M
vHWCzEnzB6vv+U4ZrCpGSZBGd5g3bTeRXScPdt9HR1tJ69Og1sOLO/JxD8vqAXOpURZ0fawGw6C5
1LMmSvqNaQPf7SUaEL0rkUvOTbAozNGB5NsG5hN1UymgAFxdzny2nHuzmPAw3GmYHlbotxz1jdvb
t2ZIPiPMvA8ZiHzvx/ke0AbfYAZICh/z8fU/2ME1igohqtpoal76wqxXw5CasGOTyVNma+NW6bfG
bDd8tre3TS189Hge/mtKuswmi9ZqmTjO/eDSp6i0Xu12O0zHgahgiWMr8XLNmHRQGCyhVK+xrhzL
ioOj0r3sB+M/HJKLCxH0W3gpoEx1uXl6QVNjBOr7vhjnymdGWR36unP2zkQfTHvSVs5Kjs3C+QD/
gLwyjgrZlWROHY0k0mqYY53LvdyqMGSop2sUFfqVGfQeBHAcUhvC0WX8Uo6aV+bakOBmetq0fkri
qIHY3zC+9fFoV35mM/17z3oRS6ciASMihCyor3J9gLZs7dITddQqCbqYxbGHuroBvs2pzk3DMyDM
8mO0yuLZqlQNfJS5CWpci8SG9lNtOgMI/Yl2zAnQ9MFzNtXjdq0rdhX8MJpm43ITIUkgQ6UPqzRM
PpOMKPeA8LefR9uz9qrmK9kuWpvOv3rJIhdAhosJNTH/YaNccekeTW9llePQOHQ6b9i2D61X/Zi6
4K58bNbun4Uzs9G4hFg10MtAo4uCyVlI1yaaRrbG49DNgMkZnWcg+vdmRxJPhbTvoH0b2ziojQyd
sfJtxv+V4XM36biZlDXs5tWXB1zx2U+xpVWXKNdodcricFDuSjVDatfuCn1nM8ezlWr3wZjybszG
dSYUH64g22yoJ5IMUwzC+LfUUDbj9GdMTkUNLl/+5bYpOZfEaYLaGY0rEIQYYqjncouVITcAR5/j
EFSpgR7dccw5TMnjbSMiLF1cmuB+RNUD1wvevyKlvDTiknrUVbCZhl3pHGn0Gmn5jiUQZqMrL4sr
eBKWI4Z7kbDg/kUeIAXI0XWjKCkxP2lqyj2xa7Yx8M4YWqP+xFpj2uW85ptCI/HWirX8iSdOv50S
J/dY4ow7zOPozyoDbL3WkFq3yFyeIqT1j7QyXurRtV8AUGZrVJVXk7T40VArQf6LoS1xBJKbmxFm
R0AciVlIjN6YBy0OOTmg31s+uRCAD8j3/hfGP7fRc/Ubv/n20Yi/Wzoa2MYLGvEXhyNXU60qSnoN
jYmQlqi5+X0dzs+15rnZjjOvXQGnXLUO/670f6yBRerSEaYUEPbWgLU2+5XE7SEF9Zs+mzuEma3t
YhJpuh9zJ6jeEEsLe15Z66J5NIcxCYBuIDrFkvkW4z/dpGKOUStHz2xrgNIitC/J6GFUyWtVjmuB
PBHyNe7eaG8GSQaE3u39Xogj7vlPkD6FWstzkhNoQdDpe5y9QtfAi5RgHFTfWENaLdwJeFIJ4DT6
fOKZf7nZCbfNBu/sLIymPWv/8Gj24vFbiSlHPf5MIKt9e2XXHzkUd7CzogOAzOF9dOssWLPKGIpO
p0kIRvrRsfzOSUGQQzZklR5RHNOlz8KSjucPoF2A6svPEidKYz1DBh2OW+LpfnsEY7afQDAmWBN7
v46OqJoBtoBaPEAg6J9cbiFTGtWpTYi/5uC/x8SFh1nUcs3I+1NaXo+IwqIWgyKd3JLNtH5GBzFO
Q7bhYXRn+S+WuYkDJeiCbOVmWTqkc1PCPc8OKSuqgY4FTLX1b0Xx4+fKvR+6lZfY1aAKMhCwXZvg
+4X2AeqB0qViZVOfgswY8ge79sX4om4wjed19va5/QGWK+VpTY5v6ZjO7UnHlLcT0TMKe7XW+0UT
FAlaT5Byu+3g16HyclXS95STCew3Payk8ybdbIFx0jbds/vbXKk2vr/dZX8Qz0xEZBsFXDkBV+zY
sCOLpJhFebON8kmN6x3Eb16cLt82s+unVe935hc3brjnDN3jPCl/oF/gKXR/e8ULARMvKDwM8bQG
LAHLv3SXFml0YwuyP/tRe7RenV9W8LMO1H3nx/jntrEl1zy3JQ75zDVnPoExBnCrsAepqo6BJvtH
B4JTxj8qTiy8E98zMgQ8OPDYFXHzzFCRtklbOCCusJTMr1jqUQjVxdlKznPVfv5rBnqoSEfwrn7P
o8/MCDhAXPXgFULD+Tl7su6ACS1fypfxpIWtHwV1XnnTnq5csUu7CLAk9AQB6ddR8rxcXGLWSjKb
GJ6PVeopyFUw7uyhRjOaK6nWYtQSeD+hXoj5dhlUaOMdr8FN0/AL2VqTN9+zJ0xLbvoDHkArUWvR
D89tSbdmM2dcKxTYYr7rud633ntDluDhAeJ/VMRVHNu5KSl29Z2qg70YpvoN2fynvxzAKXSUBZmc
rP2uaqOexBFmHPpseKq1Egw/SMyCj39IwOT+Y0RaAV6HmjVz0NUnJPasZnhsoHaTu89x56z4gHAm
OVCh1AYCKLyNUHmTnE03W+5CVhBUF3aZeZ2SPaoKW+vyLDw4cSJgakAlGp0zoI4vXZq3ddN1Qmts
0ke+6xIN16Q7g3gCAGG0J5yfkBtX0TMlxWaouLuJmJt9OGtDjgyIH6gi8CnjDXP5E/Cc51C+AFuJ
nYK1S3Gd+w5j6JtENf5MfUMCbuJtcfsUl+40F9EDE8I6+p+yjmI0mx2PcvEhZ+4OxZp5j8dv7mdZ
Oq4sbiFkILsBzAF4Psxiy21wq1FpyyC8GmrkT439Q0pg5J0vBmk/vKQLQ9JBxgmljZmBPI5ACwAY
9Tso5IUgxPj4PS3emhh/0USdRw6BMab0xzKF3lPK3HbTRFXMvGl2f1hZ2ftoRiZe5kSaN0ArN8aU
P1uFQC0c3cUPkG8yaEXgcVPn0DxXv+iKuqMqeSwmZR+p4PTijvmQWcZbG7f7ifYQk8BzdGNmbeGX
mRDEKkrVA+/kR+lsEdjQngUwC88BABDkBnRVA4sHdoc8TDoCXdZsU8wvdkNWKpRLzoR2G7rOKOuh
SCS9ZVvQtFJg2MTa+2Pbfk+MR01P9y4KNR93JgMlEhw0sJmY9bn8JFPUoYQEIZZjdBvNxHiw/aNv
P9zSwaadW5EuHpUaNot6kM3RjQUMRFJ91vrfNWasP99ejXB9KZKKcQMBq8UYHubwLlfDjNHNWDcX
oaK7ld+N0NiKS7byYSz55bkRaTETGRozrtUiTArf2OiV9x++b0hCIbsCgAjtKSkNL+PO6HsCcrWs
/6IXr5m+77I/t/dpyb3QicIbE6TboFGQ3i9aW0YglAC9WRY/lNELzw80CqzycNvK0mkABIvLBqAC
kPdIG9XSiHScICIa9dz8xvBa7xOCOeeVwLv0TgIw9l870k3d9U2tME2Qdn4pkA0qCdi2KtDJRJ4a
D37XqrsITKtF03rzFBZ28lBpa0oKS7frxW+QDq3uC9rYKn4DimDVL3StrN/O1+a+cwKQViXPtzdW
HI/s5i7SU8gdAi+P+tylm+NVmPZQcAbrqhJOafnIi8G3+j3Lk03SrI1mLbg7CqgoFaAdiEtURubT
LjVjO9PysOSzN1h/4h56mDZZ+agWPBIjPEDPouePCtq7/NNZmj8qbcKibsIZOj/UYkBbZgseGhzi
Gp51cTkoBmM6DIg1ENde7l0WO7TtuY5rmnaeXsf+PN9N1RrmccH1RRNVTD+J6UZD+sBYW6V9ZtsI
q44Fb4x9te/+w47h6NGzBnYHcmGS1xeshxBZb+Vh2/1M5+dxTHE9t17efbrtbEsng8E8jE3D1ZC4
SRtmZRE0EyGv+Z4HGywBT1DsG8UOVF0rH/LS0SBQCOwmmoqgebg8GjR6OoisxUUI0ToI+r25YOqx
s4+/7ESoEDheQXQiY9zzsR2jcuxhxEq9GEzu8aOWHNtiDV0itkX6RtFKEkgu0UwCwlZaDKZKeF/C
DmjYvDTNN12XHnKrDQYMp9XxXUKdOwxCrKS7S0882MNkC9wCN/rV9FhJu2lmGi6nUH/GxAD1wHz4
6IBdJaC/xhyQvJVDuy6PCvzEvwYl92jUDANWuTB40jdFoHyeN9XGONz2wSUjAp0GNBweSRgrvNzM
nMxqWY5TEc7aU84929cb4P22v8zm7bahpThOcCuifgicP+q90leVZU4N6KJRYFjFKzdO9ZJvi9yz
X+ffce5Paz2LpW/r3Jrk8ZXatArqpnDGMQaq/IcZU29Ue3+9OCr+Jtkdzy2JgHUWX+c61hKimNhB
ej/bxZ5/w9VYsc1g+XUO7tb7NNv2TUDbu3x7e0sXLquLHRVf/ZnlBryLJXd1TDUdmyTkm/5XTz3n
x//NiPS1jfE8p7GNY+P97lv2Pf861/6a/vRSeALHFp7OSP4BWZFtqF1C3akow37IftUYvulnTDNZ
fXB7KWtmpKtD6VWeTEpZhlAV3FdVcpiL6ZttZmtp05IdpIACTguCKVQnL88FULfIqOa8hISwhXFg
jNdscxaLRgNZq6Yt3Ya4PwByEryKSM0vTQE1AgCUVpWha2RQI4swqGvZay2hhW8JkHu8yIAjRWFI
ziB43LkumxEjUFv2EwIigV730RoFJm4l5C1VljEJjKAH9lNAL+WJVttpnYI6vAgzekf7xCPDg168
tZAea4C8+KmO0Jr8Ucbf0XpuNeJPH+YsxSMUSoDoEqGYI3h0pMw6izow2DK4e63ubTzamnTLotSP
15KlhZ4qDKGngvQPwDXMTF6eXAKVpBl/yhDci1vTn4Mf5R33fnsG6tbVhvg52iu33X95c89MSs4y
5/GUmywt0fUYt+od26ib1EsG70m7aw98V/lkxeLCh4A1YnrcxWMImA/hvWcBStNq4o4qQmNUlLsa
fGDoTinJ0+1lLURB8LOYgjxOnJfMPEStBnMfQ1SEuWFidHc3F5rfGc9D9Kr0KyXzhcsSaS2YO0zM
n4DnSaz3bD1DC3wOyfG1VSC/8cYyzkAJmJW7cjL5oaF4T5aYwTymmMD8DzuJWSwwq6Esi4KCFFJQ
rNH1Ev8JbTMcx980zMaPA0gwbga8Onr88MsrDl1jjOomiZMkpMOPBjB8lWAUkt6VGF110Yi+fWgL
noGKLIAjwL+J8TLpegaHWW8p85SGc9L4VXvXx5DunlYecwtxC9khUmgAePEcl+uyIPks9ZyY6IeZ
z+VMA5X8sVz0ND6OHhFzXv/akdwitRMkhibaYTZ5sSI7oMr3rH4BqHslOi54OmI8iv8iNMIHpYTQ
0QjvQFubhqA8hfg3S4KUaGjNQ5p3KvNv89hoK8e0uIP/WARm+NLhzV4zGswdQF7QLnwTz389e6nA
sWqBN/0/OMSZJTkcFk1WaRUUBcFSAigVU7FA6zun9sojZdHxzuxIMdClLReUgWlYtujgGVlAoBQP
Ao3bqxGBTcoJkcigPGMCOogCnRT4ML8W5cQBnz7tCN+5Wr4fDbb2TF02AmQihnWASpQPJ2c9gc6Q
kArgb7MV/7Hz6dftZSzEOyzjXwvSoYxxnNNCg4Vc7TeF+R0Mvn6n2ntFO4K3IMDTzr9tcGlJeAmj
K//+xJcJEiiUWvrIgkG0eh8hdLVXp+71tolrBzDEbQsgk4BoYPMuXRqcPxHXSsRwpQF5fZJ7w/CD
r/VGrjdOGAE1nGADBjZdMjL2dj5T1MnDuom2hUseMuNzapn3CeePSTmArsXe317W9ZcKaD8uCPRy
EYwQUy+X1UWK6QLDXUIkBhLquIj4U+ycxjVtkzUz0udjUrcYFFqXISYIwK9s04e5ebDWUHJrVqTb
IW0iiJpWDe5Za1MUJPXSHhXGsi28zv19e9+uYyr27V06CyEVbWJpQbqrFE6mshKIoMcobV4HcNs0
vMeygKFN1vRal/wCVAMooCORRgNU8otIpQqyQmTSCYToqxTFMYW/tubgt93wB/NO60WZK3cXXy9a
ZshmxZCizJ6nxPbA1bmhoVlkXdADoglNzrHeGxT6Bbe3csEUcgcwNwC3gARefibYwFbVU6KNYZ5G
5rHkxReexfp2tgnd3bZ0FSZwpQMWISg+xCiTXGnsIktX2nYcQ7RUA8izBkmxUhYRV+lFAL+0IGMj
yqiw+q7BWvC1Kh6lKt3AYredq3zYA7yX+ZDM1Lcm6d2A51z7fHuB18UmYR9XPPqmAL4SmdkDIjBa
hSR0DMefpv5s+gcNKuiHChhPMGf6nd+vrPfKMd/toYyBNxeaO/Kck1PWVt46WC+HovTvBGgo8NDT
YF7Ttrj63CQ7wofOMuixjRKMfOqww7cxgUimfoqDznjQV5vyi95o/7si6VMzqJnpkYsVwePbVxDL
HtLf7mbwuk3qf/6jBvl25czWlib+/dnS4jhN2hEAivA4/3xKAu3uw/gjsXdg/0blE11jXGGXBpCx
xz1rsXfzzzr1Z7/Wg81tt7uKu5IFKRjWDSqOpfCC3rovQGsa9QTUpmBI/nnbzvVLVDIkBXhMb1O9
JQY+r/Ql64O0ezJNb9hDx8qDfjS0Id64scvJrzWap1XDIrKcHVJD2nguYhgmj7rbeKrPtknrv7Gt
oe7J3dfue+Ot7OmiH56dmvj3Zxbnoc21RMOpDeprbhzN+LUwVmhf1kxIrl5HqTqlmYndNJ5G/oM5
x9r4tnJiItO/Cohny5C8G7jFuSyF8+VJGYD2y018qJv1Xh5gMKzaRbp32+BSiAcjIgbSkT/jTSqt
CSzpmQHu1TFUU+6pES5j46Oi84iqQozuHxPSkvoE49RZnLJQ5x47WPdp8H9bgoi5ZycPMYYKNrCE
IfumD4/Z+HL771905vMFSO/BxNCUvjUTFkaoPjQHDA60yYPxnZ3Go/Og3n9OHzO/eL5tdMnXzmy+
zzecLaoYYkBn7ZiFRdUGtdb6NfCJlbWC21q0Ar4NEB2KaosjfTSQKNLLosLRRNzXPQABupVcZem+
A8nUPwYk9wKJDiv6IWdh9QvYDT8jp77cjeOmS3fmWiti+ZyQhYH2Cc0+8MtdOkJSFZEOJiEWTto3
VdCQb1Gh8hLvT+E7vvkNh7SyuqXsBW/CvwbFjLRkcMz50NnCoN8Yvpr69o8BLC0M0jKokK24+fJW
/mvs6lqiOXOymqGQOf1xPY//+f5xbwAREt64mMdAeizn6A61GYbZ4HNN91xlpyI5TtnptlsvLOLC
hHQh1XXT2DnITkNd+1oXv/C5tvVjj/n/J61e+WwXLtkLUyLynX1BOm0wdQyJF2jU9ih0fDecrxwK
ItraG3TZDpq9aMW+a1xc2hHBjY0GviG4gMscv3JQyIMyjOmuecBC5oMV/WtJCnSCAUObbHxMUAn3
c+j1mJWyyQ1fibhnreye2B3pHgJptIOSCgaoXWB5LlcVq5M+OU3BgHGnXmXOHkP167YvLG4ctHve
n9HgM5SCD9GMecgbODRT78o23oIy0TOtvcnL/W1DS/uGgjU6ypiCQV9e8gSn5YSZBeUY+qdeyg9F
8+ZUX0V9TaMfz+9RHkd7XuhHCBzI5bYVdcbS1Kg5cPLjqVe8Sts0rQ+8Sf5haBKI9M4tSYvSszpm
qtnzEIoHYKIyssSnXbX2kL7uJgszgBrgDzqHSIwvFwS6p9gm6cjDwfCbUN1E9U5V9tzy5mLXHuq1
6dyl+HBuTnI75pR2rXAcVWLk99YvRY+DdHrT442m7YAyXhmwWLj+LhYnndaEuqTLcyyOjFlQ1ir0
KZ/HD3IfAqSGhh4uCeCFAaTBOMflDmauwqusn/kJyK7kZJDKPDixtda4kDbuyop091V5UqRGofET
+ZKxHahUmAaaxZfc/K6wL7c/J3mgQbYlT89ZWWeUSg9buRIq5VenBCnZN+ubXoUpumqDkKfdZw81
/6RPD3jZrnW7ZLTcX/toxoLECi/3q+ZlkjqtAc43fsJ8OJjlgnLceOCYI4fsiKlfZ/t6e73vOKSz
WHhlT/rUKquyUxwyP5m7YvhE5mDcT9O22f2p0Murdmw//cCffbqd8N/KodgF1ub2T3iXIbz1E6RY
OYqaU08g6+OoXwvnccCQT12Nmzrb9xhZze5tDF4wLX2k+RB09Vdr+D4BtDdXBzQMfae+z5Pfdbux
IDbI74cGuuPzy1zt8p48OAr0Dh3mN8pTP7SHwdLumMn8aaUfsOw0QCw5qPoDfyBH+2iwLEoTm5+g
LqH60U780x2MrfjfxOfdluu75C64vW9S5P97coDkvbPUoqUjRa9mcjFjqSv8xAFzM4OmbtHQiScz
9RiYnIPInmZwvmFo/bbZZY85syuFMd7GAxSMLX7qdbzuxyCt2JYgPzCjJzR4cjPfMuVNa3YxNMbd
A4tBAOZ6qe5ZjASJ9aXMgfolzE+jo1LdrynEywM7f3fFRicXrJgWHn1S2lo4EN+aRxxFZ2aelf4q
mgfU9woHXacDOIpspnjdXbTadJBZU//aFcw7opQIyK70ECwUE0OoMU6DJOM2s8D+AqYRK5q8xqmC
yJ28OC4ge7dRovsONQPt2DQnVC00cEDMkBUvZ+PejsHr9TTVdw2YlW8f2tK24BUE0BnKqmAKkVOe
0WKVFTUOPXX8oYR0UZO+wFe5mfr5WEEn8BQ3HptCspIyLPgoRrQM8AEKdXswUlzeD4XdVlBJU8bT
rL72Wr2brV1ft1telRuDfezBIk4AtkBcBp4StHZkoIDrlhh1MJ3xZPLHxky8kb3mytbSUZW/x6yM
+bKypVI14689gR8FnAW8czK96WgqFZk1YzxNOa0/cQiGbxrYxYi36asYE9oYWP5zisP8pMfMvisq
6Ffe/g0LFyNIegEAApMmHjamFLwbsyj0LnXH04uT6Kgwm56KIUrlVzF3frE2VfvecJTiNCDAwCQh
xqmgkpSsFbNLlaq02Cm3puphNonyUtiDAvXCPLZAoTLUd5zC442mm4J4ANtyhb5/Nbl0k06zHiqz
A5FFy5j8KQLJFtLjZkvtzPHp0NJ7mjqfoRtpBLY+Wf5sg/F7jJrKb10EM4jcDhsD0p+d1jc7hSba
VmHQ/TSnwfQo6LC2pjqhFNxTA/GGGO28EuKXHBkxD1Qg6IEA0Cs5Mk/UNk7LHGWRonoD//qzqfyw
2fPYPvTG59uHKtft3x0LgGEgDtBfhNSYlLkVzsDAzVKzkxltXPMArdKDq0FvK2m8hv0ZQToINNjb
1DO/tBWgitfa6DKs6P//AKTFkNdFM1BGWTYjjWdbadmpNbcRd3a0TbZCArapA5Af3nfzoUrvSnTy
LfOnSj/VFATHrQW6mC9VFj/d3o0lF7fA5wytSqg64Bl4GUFINZPRJA07KdG3lv6c3Me88TrLs+uH
1QRdKnn8XTcaT+iFA7gNRPWlLZCNlSypKDvpQ/YDMEwvty3kYOmj9XNUGh8KwFRfQQMtH/aZTek2
jTuuN7U+spMRKT8NZ5dFu7rBFRrf1UW/A7wlmCjYdDTuRdUc6MMqWk5s4NVXjTkWV7SaVbBIXy56
bgawWWoDO5XmvZkdWhqS4pjTR6j1DpuU+zWmdLrmXssQQuegOs5rTEyLJ3z2A6RPq6Nla07C24xE
2ZCi9DipttGTCfJwCmoxuzJXcvy1FYsfdFY8wRVuZZmFY84m7YFr/aEt3ZDQtfrj4p2LD/ifnZWe
LQqDhJqbYWcnpd9reRuoeJU31iFVuAcZO1RrhN5bss2IV5Ld7c/mf/Grf4zLNdaI6zabTCxyKLZH
y/KbDartzpfN/PlTv19JCZdPEMqIuOqFZIPkw0rUocjew5Zdfm3V/ZB/qoDvnF6M6NVdMbW8qYJ4
0BDW8O68PLw0ibmeqh07seo3S48WmKojvN6rAONrqIXV0fZPPfz5L5uJSSzwVYNYETPnl0bHeqjU
YcRHSnF3OaDb2RI8lxpoLfuK641k79DhQId98vu24Xeq4quP88ywdBVAr8opasLwcc4HLXkBVeXn
WQXcpEEMRBxMhH5xnXlqCjG7GDIZB8aOzeDsXSR3bMh8yJIeMvOUtE+t+kmPKOiPd6h1cRTVqD56
ubl3xpUXpYgXt36ylCX0LRs4rbFX4BYqDg4qbDHbD8razOLS1qCsBpZLwamJdE+KWwlnNZ0hVnHK
3CPZJpuK+kbfeOVrRHZWDHnroAAvAJiHix/9Z7c7KRUGH+bIq93oSVeOeMFb9RFEZncdsCdPfN4x
Y8/xvr99ggufBvA7KoaAwLGO14j0KzGJnGiNInZjV853PHomxgEi6MFkPrZkjeFw2RiECUA3jNtS
nsOI0pnnSknwHVYgQN7HBoMygWflP1XM4FdjtpJ9Lpw01vavOSm+ATKugcrdZCfX68Jot7Wn/7R5
/xiQARQZJwRa4yo7NUXvt6q1marv8V28IzNm3NgaMb1wTMlxz5fzHnnOroVWaZjZT1jOPfHGla16
x63c+sulCGI2xpBXI/5yPfsUAQin2z3qLeahitugM4egHx6VwbOHg4MvJeIqiJpMIHm6xy7q7vT/
x9l37TaOdN0+EQHmcFsMypZsiw59Q9htN8kq5kw+/Vn04MxIFH8R/WGAngYa0GblHdZeK6wOrF9K
UU/Tn6O7gwGjzw7oPPQiTdtxwb8s+uhfw97k05OhedlD0Eejgnwlaqbe9uy9EZRvOPfaVqFlkRCl
Tv4SeP3PN6BPEh8A9Cu0oCY3q5zVRiBhy2b5YyA+oZYOaXDV901ZXAhF517EkdzlX1MTP4PmXWoU
korTkWvHPFlXbznyoX1Y7nluG/4uFIsePPCweEsq8LMbC5HDT3YAlbTJjSgxzysKgYPhOtUJZ7TQ
Ku5otbTFZtyaMez918z47xf7t+ySjPa61575fq2HvdOUu9TssoLU7369KupjvdMHAmqiqAf5ZPIh
LEzwT/PazR6/+IDJWlaZQItICZAM3nROc4b8RkiYXa9KszodFUdyfnFksA6UJ7310ETryuxWlYko
Il0/3r9154+bLKPbHEzIgK1NvATf6+Ma1SQk5KKHDjrlwKDwIBMtrKh4o3QF/4+U8lP+VpUVkQbT
Gx6M+qkya+/9/odMCTn/2d8XHzIJKXKWpkMcpkgLHZuUvGH+hacyXlcaxAlWMZRFI6zIk0bNBnGr
2O4H9iQUTjWYJautKnfAAMKOATpUk7+kk/rny5C9R4A3JpqnRN4lXGBDD8PuLDXpW2jkX321C+KP
++Mfz9TNlkA/1kgpD8boaXChS1WvCBTrkHQCh6wuyJM9PrTUIrFTrwLj5RJ+cPasjYVE4Kbx4E7P
WoKKRxvXtDuD7INupXJgH31AkwVo9uxRu7AyOWqdIXmRJuSYO1bLe4gW+7tMCgInVSrj+f4M/kgJ
3UwhSitwdgxInE8pUvSaT4qwwhTCn2qcyum34kpcoWne5Zxglb1htzjdb4tu+G1p9/0xXfn7V7bp
HeNX7fibzK4dYdU6yZ/gQ9HMst7gz8Z+Dp3IXHII5pxzA4H6v986uQHAzwpEQYYbgIoBSXvSCcgK
eAdo/jBRJHq+9vyn6vC/ZOKuzE5udg98HKFaYStz2SHkf6XecyNt9OSoAAYWnzIBt8z9RZld/4tx
TiLIlOkCC/SoO2tN2G/TrivstG6KjaqHS13Xc8kYDA4prFGdEed0MrgCLM+xHxbdObXbbeWIq+Qk
WNxv9XlcXdDi71UnWZXr+wOcPbcXRicDbLhubEtIcH9yrbeDIlhoZkUq74syUEiQSj4BAFhbcPfm
X+gLqxOHMgabnp4EGKrYpna3VqoB0OZjsYaeWpEcwHwkesjq2ly8dGvMr+e/czwNKoUanqaHyvaZ
V6qjiLgBBSadaxcuw//jePxnZvoYRFCKq6sMhS4Daf4TM3Sz4behR0Tty39vkoBowjO35HvOlSaQ
9hdHLkm0TitTwHjsiUyoQaN3Dvm1HxumhpxpFUIxN7RwGW+UbjArzwE8eVUkvgVAkCULpzJ5N8qP
XNtwHz73R+x24FwzVXkpZJkrnV193GR7CwXXJEzCUYo926ersn6s6FmXrb7dxGgNMCFenloK29Fa
JxUojoy/T+xe2Z/sdC40oG/NYemzxDdDO073TLOrrDC1bKn+Pxsv4d2VIFEHBqapaBwnJU0jF3g1
PPlN7Ndq/a5yYNtZ3T+6/8dy/2dm4m56qp8MI3jiTDlHBk0DSiGy/lzFR7T62DmaleDyiICK6FaE
vaZgQ+iAq6XwP2JtzafHjstIFO4E1phiKCyc8aU5mLycISfnuthU3RkccabMAjPxHIVLH+tFAsT5
i/NiuiePUeelWiPwNV4Fljo03DPjIc/pe2acDLpO/Gw38O/S8BTzW1qtvbq2wHu55fR9biwB1ucG
DboCPBijFOWNmm+oB1WnpD2uFy3vPuSwGe3IndVlqrBv4lhZmuVx0059hkuD0iQUqAyZBjlABP5D
qZ4kviIgwq1DJ0y3sbhULph7K1Ba5EHqPLIkThlI9L6SxC71cII//PSzDDY86MLrXFu1n/d39pwh
1NiR7BENtARPu648Tmn1kcns3OW5NWS4xLjazYp2PaThUZeXbuuZ+h5QTkhqQn5v1Jea3Aw9Q3zu
NSiNDqm2YrXbdjFE2hpTr7eSsTMyYSuFf4zkL7taf/zyS7OTR9AXKokpgdafQzCElNswf2NLnA9z
2+PCxLRGPihdnyYcNBmb8q1tjkXRQW/PCSOZ6OxcsKXXdW7dkDUVgEIAIgMcANe7kQu9XOJSrj9X
AdI4DGGf9ijWa72t1wEqhX+7SdB4D+o33H8odkNp79qYrxcdDQKoYMoArBROI35Iv1KRaGzh3bg9
09d2pkdMZzQKfdjhjG2l/Rq0twy9oE/3B3MbzVwbmVzlVRNBgJECGQOkQ26KssdvubTnnftWZgJ3
mIF42lj9QTZ1mt6G2GHPN4DKn5VOMDv9E95PJ4KT1h44yy8hLdJs0jcx/OL6l1jZaf1XjwxCFnCW
AtRALtN1UP0Owm8Z0IZ+m+jZWpQ3Ymr5eGnauoXSxMK03O7f6++dzD3Q4qGitUCdxempHx6rdWk1
KkEri+ovoIaXLE0WIAZQBe0ysFRom0DfMCW3mf+KvjyTpzzQGguYvRlsDUaGBwLpMPSXokv7evdi
UFzAOgMjY9FBaoJ1mdlF89xJHcnb+jkBW5DutCVPWjYQgEqozJtosCWht6r4Td2YQvJBE/ARtigp
bcSlJvVbPxm8FkCDgVwR2kNoK7v+vLYBTWpXij3qIIJn60XeE5aBX7hh9HthT86cr/FJ0YCEAzf0
Da+VlAp6CZiPeJYLPNGdKaDXK7W1/tlQniB1k+XHRg0I454LX0EXJFHSx4x7rAAzCv9QZUcD+jvW
vzT0vUGzu36DCCVX+05aLWyQhc+c6oT4QoYrzJPFcyMz0QElrV1pebhFwpWdgr5aagf54TS4ftnx
/gHgMlKZjsW2SQgBCrYoZsCynncpQTotJ0fV/Pz8lM3P0/719fX9/f3h4WPrIsVG/rQkMr/+ellg
H3kc9PeNPDvTVtAsUNUWNK3KOdgDZ0HUVecoDhiRDv4qXFU7aeU50lO8GtbqRrDTo2rzK42SaEvd
Rdru2/d5VCHTRv51yG7ctK6Hhq+rETTPzgqACcSpIDjlg9yKey/XSxDFmVQ5ypp4T8BAMkKFp8oz
QkC1sKg19cxvg3fDGdYgdXlIbBUc4fcnWBif9+kCo+kfbC5o3RxRU9dHrOclKvW1oZ5TcuxNMIOb
b0effMskt077921AWvJy3+QPduXGJHqYwCEz+m9TUjINrREZuMjVs7U7FKfz0fnlHKzI7E0jJJ/O
5ojWaXJ2CK6Vp/K0Xq/N9da2V4Ri8NbjbuFdnQkIMdUXXzPxf4IBZXM+zdSzRkI7bazSBZAvPNO1
aeb7bhshm7RdgjYtGZUm+WLsaAjRdpgCBJwv5q/+M49s6VXaDw9QNGteKihJP/vPC/M+PlN35n0K
4ORDihA8yDHv1sH6dTg6x2NiOcfA5MivnHyOk+7EUJsj6aZ4sDDvz5SYHyJJj+tH5VST9cJGmOrK
wPUcpx7EMIhSjJEb73rvFUmk+n1XqmfvUD8dnGIfhc7+VXQMe4W+H1P4fgS+80+/1ZbgibOb/sLw
eMtelC6gAoT0sAjDg2CJZnownotmlTPE/04lvd2f9pksE0YJgqifvmgZLUHXxjrQd6QhX+GExWTY
N4bbDiDvOHX+wXvVQpM+BRAeW5jaWxcY0GBIPIERCm0G0CG6tgkiYq4NO18/Z1hRxXazVbpeGNbt
23xtYnRlLuYwCaGk3HqeduZX8haAW5s6oc2ZDXl9RTVtLa8XoRhLFicnFUCEWop8Tjt3VmO1pr/m
Hoodc4Un0UodbNB1cvAWrsef629yZkDkCqCnAYlhcC5Mtqgq5L3oRyVGCY78ZheYhp2bn4EFvnIz
Iij/O6mTkKd8lW/zVXkAGsIZ5yBe+YR3niIrXFOrIydlVRBq00ewZBNGxq+v8bdsFVoR4cxXwBfN
dqdsogO3qUzf8cxgk4Mn/5lz9IURze6MiwFNdqMaF3HIaYV2tjLHf3TT41If30+BYDJlQKTroGcE
QeioSHu9MTSU6au40bRzZcmmtPNO3FPmUAczZg9r9iuwhrW/LVfCa+kURN+lTrALSLWqVgyL6D2J
mAeQe6+9h3b5XZ25AlGrQfQCbOUM3QPVmzDRo1A/Q2XOru1fxUZzhr1oE/8chab3ev+MzKTGgI24
MDc5IzAXR0NC9XNtoz8d0HxHs5EHIob9kVqhQ1eBDZ+aaNZ9u9PmzfFivbI7OSm+VwZyIWGY6krf
Vpv0ISQdaUAj8JpvmlXz4Nn3Dc7cpz9oawOiFaDBmfZuDgWEuGnU6WdvRS1pXe2wsA6/zhfunCUz
E2dUgmgYsqYwAzdw3W38R2NF15mpvd8fzUw1F9osAI///+FMwo4IEs9a3rb6+S3ZoAHHYY9AxD75
B3U/rGooZGh4IpHUfBeWDI8/PD06YJ6DbjpaqcDXOhmgClc+jZReP1f7fKt+qNvIKmzZ0lb9M/ut
nO4Pc9x8U2OQXkD2QgbmV5uy7/DUy4W2CYyzlNuhTHBDoYjmoz1gSZ9jzptF9vk/S5P59CspgBge
Nc5GYLemEgDXui8li9XPqt0Kprjg0o1X2O3AVKhbgF0I1/a4jS5ephKtK9UQJ8Y52dNn9Vm0liTP
5mfuXwPTaj+EBIXeGw2oB24NZPiTv+cdeWGzz88aAg1oZSlgCZym7wFKMbRGzY2zfOA/8q34VfwB
kZktPokLMeWsJXgJIzgHTapIYl1PWB17cq1VrXEGfUb+RH9rkE9zUMwEu/PwoS1su9nL6dLaJMdR
MbUJFa82kJ4b4WJokkkf/UfhUOy0B56ZxS9IT4oxWYrwZx6+0RX6d5CTl5yigdkTBZg1juA1eJa/
hO96if147oK6tDF5XI0004SQNQYc2qAh7Qc6wo7Fn9SpFsgzZmoNOt5w9P4gGkXj0RR2IIQeVJji
xDtbrCTRqXU34qm3TMUs94K9DY+Re/+umEkUwSAAXAJyMWgynrJIRnyTcHoFg/xWI/kqQEiq7Gq8
nwGqwuCZJ6ITAwMgmRAsNetd+7nIgjI7txdfMJlbaA/7ELPCFxQWGroeiWYHjvRZrtTN64Nogdzj
PXLpaklc8fYuAQ5iLJ4BUwLmJnkSqPV6EQsgg/LOGj84nrjJC2E7/OGq1rk/wXN2oJaOuQVT4iiR
cH0ECzUvyzoruTNvZFv4ob/zwdfWoHxr7Ezs+AUHYfy1qxtSRnJBQBYDEQLYqKbNY73EIPORMfEc
cbiEWVskVgp1BluUamnB35Rv1g1peFDWoRwF9awRQXs9MjEAPKYfJOXMDQ9CvuWznU43mUE0dKJ5
3KvnfYVQMqEHHjAT/3noTkpKFNGFl2Zq0qr74v2Peq15z1lkDq6ACjb+/118pOna0J/bwuTR8+Tv
+g6KY57j+VZdWhWaF1RIJ4H/Lyb1K4tI1dhqDsc8Rg3M7dhO8hcQOjdPAkaJJxR+5ShsePPmyJBn
iZMxokwC3bPzsofQqYY0IgVxgh2FNF8HYubbed17CztnzrIuj8z/0KAB2fG4sy5eO1npwA7IFepZ
7Tj0dXfgl/clMduUHSY5VIx4pZUseVSMfqnQP7e0Y4cSErNwlVBsmbwbLVfkPhQUVMBvgJMQCOdB
Y4NtlcSVBJId4sCp0y2I0lV6GPwt1Y+JwcxcOPCtyQvrgDMHkCV/Gv1uGJyyIL56EmqgMbNfor9m
ui2Bqrl0uPQl+hPmh7jy0MO5qqN3HxLxCqmZqe/Et2SryI+8PjghJV7rFPpewt/uH85bP/5nB4PV
TEHqD82Fk4GqMjhLqwHpOEjZnhA/FcAeg0uyzjN/nZVVbxVNJFqskJpNrpSPVaSCq6vPn301ri1R
8HRTMTyrjZM/8ThC6MWkZiXFWkhEKZZIDj480iRat7n/3bcAkBFrZwCZBn8WQ5j6k1Igturg65Er
lXq0AcVf/CBy6iaIoG8QAsDedFDMk7zOMTKcNbjEmaPE9G/FrXFdaYoCmWIEg2MmeXq5NSmA8rQY
vHNGIeVQCekjxZGVi5aAwoTkWEmmVqdAewmFhdvnNvkC0zoid1CNQxSDn/qCsqdKOV/wvhunK681
pXUrOA2/aisrdNtqCzim4n3Li11W44a4vmBhFmOGbA7iYGUqyaKyVOJZmfgurQ3d5jmUi1qP9+w+
bYJVGQoQ5W3Kcj0EnrwVA65x0FdCajpklg7hdtto82rJnbyJLWQwqoiGAm1X6IPA65/cE00F3nVa
+m7BZGTaaGmqPFPMUSzbKaS0d2pACi1W5frK8PkBmmhl4lQhpRu9F5cQCrdJAnwNyOZRVodwDa6O
yXvnUz7MQLHhu8KzHpgxO/R/eBBzDSYaSiniLNlqWzsJbck7CrJd+g6gOamcEz4+RulvcS+i/ztb
x9DbighFdeyrb1YK3aaKrQk7RbIM40VzfdnUuKV5HN3TydKOyUr05uCdBrH1+N5d3LexAnGGNG6x
o148lQQ+4l1pHz/W2kMuG6Ss3tL2u9/RYRWrw8I99JOhvbGN6BMVKvwJJpFr273UitA2yHxX1B9w
eXiW/9RzgMaRINvWuik2ayafKsXhPUu0io/okX9qX2S77yyF7gRTs2WRSCflHOtW61kNZxvg31+6
dG4ffCztxUdOH6Q6V7QgT30XdInGkStXnWRL2tY/KKgbVkfBlnfQlX+T/LX2yOHWLyzB5JWFZfop
DE2mCswIOIUjiHXEb1xPlYTO0LZWdN8tW2anj33+kuR256+81FS974rbN9kqr9+TgRJJ3gf974K3
VGGlARfUKURIVsgxNDb0EaGsTfjMjhpL5lZDj9aEhyiyqXeCUIZc2Bxb1wYRIlt5lL5QIfWejaeK
bgpQSVRI7nLfsvoYgIKgFg71dqjeNYN0kHkNN+Ez6yHHkmwrZQnD+SMReW/wkzyCzMWNHEOoyVUP
peqg2ZGU3VPoH4zGZNuQvuY5SdYxe0VLEx5tNOe/JyearpliDcHerxxVeRU7q/9S/Y3PPclAhqdb
rbdq3NhGeVS9iEjFE24bknQu2tD7sXvEDNuTpjrgs9d+efJGa9yIbfLkCJRhMGqQ71XNkYdDku0i
4EpD0nAbXzczFI7Tl6SwMs3Ou12xCrXH7A1NKvdfwpkXHIUmFQB9uGjIrSiThHivlZXPc6rvVsxR
cxPY+NzfgAm/sQDWiogYrvTK7A9phXY1G+1vpZmgn2ur6qbaH+QlUY+5Z+nqc0an7uISiRKIGbWl
57v9IZbR9uuUzGpRRA94kgYvVW/Ksi3zzNLFJTqNmdN5ZXlyfdWR2A2xzPkul5A4jsBzlJlGqRFF
dcCsVCQxQcf5wuzfhvzwjeH947IfOYRBT3U9XLR3S3JR+IFb8Q8cXh46dIfA10mZAU+RjDSJNit7
AuakrQCnudFxHIN+Y+iLtHY3cRa+RPqnEWnMr01brmOaiblcS4Gb6koLkr7QeFBqsVvljSaYbV8m
+1KL9HMqtCe/4qtdYvidlcY9SMECQXxL1dowez5ilpgL6VfGeUtQ79vQHl8IYVKoDIggwQP93vVc
oR9JC+MyCN3ak9ZFSC1DK0xA2UttlZVOUDd2yW0S2kBJ7olyL1GxNwqHaYArf94/M7dFShS7wbwF
txALp2vq5CJXM1nq1ThlrrpigDQJr5rTH3BZMdkUvY2orAsivrMjqILc+5ZvAUKjZaj5SnhhAWFU
Jr5KAyyGWBpB5Kr5Q2I4hQ9OnnXKTprnSupvqh3iknhot+AfKtUu9dJKPP4tE88dGAOCZJTSSAE0
fWt5IKsjz9SzcAtT0AKsTEn5CnRwxQQLAeBNemnyyaPbcHGiBTmSOfhdzBXVWHI7XEMObcsSKJ4I
EiIFTUy5S4OFt3ZmN6MIB08E+hpI4k6zE1wCjG/IF5FbABKxL5fIbcatNnlGrn5+8oyEYlsAp46f
F/oHrX9pvzRpmz00urmU2P+pCV1bQhYC/ToAIyH3jRzT9expReylUsAit4+GrU8Pcr8VCu3g1fvc
zQfZbtP3rF83JnwLi5O98/39dpsARXoHCBdwuUB0UIAy+7X5WOTk2gu8wC2EkQaLtoT16Ph0muiQ
FJTExYpf6l253S/XJieHK+rBFSU0RuCOYiJMrEkkCWjAeh8G5ZtDkun+CMcBTOYXyV0NNS+QBYFS
b3KgujjtwFSpha4UtJEV1ENJ+JQ3uVZj5n1Lt0V9zCVkIYHsMyTcGlPPPs1LvxM0St002fXqo98M
oP1Br5n4jYyO8gG+0iixc0egpN2r+tGonOEAfh5SlyQRd2ypgnsLcMH3gDcSKXSwT4/Chddrq1UZ
pSIXUbfiDu1ILyGaMfekPHoON5As2cRHHSXJnpQnyTXUU9Gt/QxpPsjKJQtTc1tXGj9FRvoAcNGR
IH1ynjK+i4sUXFluIX9l2bkpHkvuJMWQhApsPySqh6Z+6iqdJaFWLG89yPXBvRRrEcqU9v1lmtt+
44UB/CVqP3hsrmeFpXnXClDicGtJgjtk1MmqkGgFXG46rKmWRxachKX4Zc4oyJnA6YO1wMsyMaqw
MhDiIGRuFOj6Wm5KftPW70LV7IBCGhDiUWMhYprJgPzwJ2DlITA+ckVcj7PPPYhz9JjVQf4t95te
E6DJgHhDLkn83MEZL0NbqG19CRY8d+AU8PagBZ8fs2MTN0ts64wiCKeupjbDQQDDCYvR61IVw8Ld
Nb4r05OtgYBKQIIFJH7TZhupbvle0wOGBAfkj6QQl9fCIzN3OYuXJsZlvXjaPNzN6PKnzA1KgQg6
I/UAv/1LAnThhU/ee4lAU6pke9qRbqE0NbdjLk1PnCHVlwy4Qzlz9UzRQM3ScSaNBECSMg3hrpbq
oJ2K49Xfnw0NET56l1QgHqce2BAEwsAbJXOrnqJh9uxJuRVIvkm7DOcxXtqit6/sKI4kw+FRgBPC
Sz6Z3rRhwZBijGhXFZy01UWoqHf5dhCGJ4iej0oOGrN8+Kproc6ADKNo1ZWDOrQqrgAVgj4kNgPG
3qlL9UujvQRqKy7cxYO42NI+XlA3mw3lJiS60d4FBp/rT61AjJHFg4DliHe1grQrWvWILj2U0IMb
tmhN5csVW+Lrmd1/mCKQnkPBDJmPyQ3Op0ovyb3CXCMuLVB5Q/f8mRvMODkj1y0VTo0IvdN3JW+h
55f3l7yg8ahOB40eurE2aoBUY8o2U/GemA1iFrl82oQHLtXRQq1H0YnKgctAY39MBii4KboXm33W
vv/1XkT+AnU3IDShLv/jo1+cPUXyWdZlVeSCmgjdtjtJsdrclhNQsvy6b+m2dRxb8NLU5KoEsyoE
oKQycsUDei43b1rkVJ79Wr+FJggE7MhBE+Y2Y6YGqb/4SKHftfaP6mI1+tanBeJXx2UGKcpR0Hpy
5CHHKw0sjGIX6enSSkUBjGMMEtN//wBemZlc0LmeRjFtWezGA0WX8hZcU4G4A3tMt5TrnImjrkY0
dW7F3A/4Wocp6VlcDSnRXvV3xSc6VGDMykYKLHS6lqD29bywouLtzgVWGSBAeGKjkvLE3wCPP22K
MItdwM1sJNw/erc8UOebHkviUEsHuKS1ypO6g/hrv8P7seR8zTxOVx8wfuDl7u3VEDDFJHYLPjFI
rxqR7bM+ce6Pcyabggm+GOfEr/DlFMj9LI3dzFK9U91aoI4TodYLLkyHE9flWSy2arJesDrzNl1Z
nVyGql4WUDzB4LTjV/E7JqhNMUt+60xkgjeFKW1Nu/98vG905q2ATVBhg5oOAd9PouViQnlf9MFh
UMUuxxBRghr1E48GlCzqhplhE3KruhU7U07SJUDpbSMAbgccGGAheeAgEZxfLyUqOD4KRXXkRmDn
O9KqywQ8xb5cm37GCQBjKfmgP4+5txefZ31FuigtlH2WplVqhj2LXwKfNl+MM8rmq8MuqI9hmHGf
OIKKv5aamgM5h6EXARpJcnDKFoKcFRZPVW04+MoARpGwKDMVZYnW+M1BRFhxOpbKKZKLhmILURd8
Sl3oh1bd0YIdIOndJWaaqHgbZKVKWuv+Qswe6pEODO81nkKUl67nQ0wbRcmzPHKRU6i4xtJLIvgg
SvAeNcNs9wpK17rJQvBCtSY6fdHjev8DxJlnCXpt/33A5HDLMp9QyGMhZKbrWuEBJq1DiFSzbekT
STIZuGd/g6eyc3QATVEkcYKSKDuuBtdy9afg3oIXzHJUPVU+ZjwkRvycqwfUXf6HzwToGUSp4KBH
Lmeyb1q0wPYZHSLwiH2HH/ya7rlABj1v4YS11bSOWpBGJwiXzNyvzUJ547yHGJjsxjSKyOzgprON
59koWDLRLNim6TZFiLef5BrhlxQVbkm+sMtlFNKB9gVuEzHa9arWSJVzQydEbtqvc3VX54ywwEGm
UEJXM5W+6za0K2T5GyqQhr314KL3tiG0WBgagVDKzDe69GL0ptqir+21p089gA6xVeQcaZfK73N3
AaIphPSI7Mcg7vpbuaAI254akYv6fmP5tZpZedx7xMCU2yisqiSK4nRdFNwST9ZMcDNiBsGgNLbm
QOvm2jJUlrycqTJmSeX9ddlJJSAH/fCgxHm28EzPeQMoQUKEBH442MsmznGm5b5SDCGudkmQwWxd
9zY10hcUfLY8y5cKJ7MvCdxb6HkDrY//JoeKg6cZ1mB0cfkYDU+C4dCaVCDIqs5q76AyEL6yweqD
pQdsvCwmLqZ0aXbyTnp6EHo0r2M3V4manzTlUPM73cEB5dgu61Z9sRDi3OK5sNFB44scM8qvgJJN
lrBT8lIIIN7n9g2yEcAYQTfrUwRsvSS1+IqyiH4K4BdRm+utpjQ1h8ebCni/AVbr4Y/Qbz154ZPm
7jMgZ0B4qwFEg1r19abic4ELa46DlxQYzRaMtACRVMqzyJXKAXLUwU5Ic9/kuTg0a2B3FwLNuUSB
hCvKQAiGIjlYs67NM80LwG7OEhfyRESlb1qPOp+85rStJK2SrlpF/mOhl3a4JPo263fDqCiPihDI
Qk5uSFmIgSdqYLlVSJc/lnxiGZAI8ajNmtgs+NQs1dem2qOrn/ixo6glrkZEhZmNhvtBQEkvgFwn
GMYeuvBFjyzeM8HHd/8anzmGUGyFM44kIbJX02PI9ZVChVhIXGhWm5y08csG7BgHYwlpM1MpApYJ
sbcxJipVwEWulyHPa1XPmJS40b545jYxKU3IaJGnJ+Hpd0HEJVbHuezglb3JrmuHpKmKAPZScggc
+c/YvvH0PTyc2F4lrxmUzd0SuomLr/fMib+yO3lokkQo9YGKidv8RkTA5F0SfCTaSkkzkGdAz6nQ
iaccwNbFd88lt/PwOZkVMbtDE1G9SzM7jRYwpTPn7+qLxi1w4Vpyg6x6CEATF+XysV8gsxo+xq7v
iBB8l90ibcisPYDWeDBVor1zyjPU91GolRns9R0aKddIu5JNugqeO6w5MPYmT8zsMPbL2E1umuuW
WF/xzivJy/2d/YOZmNy9o2/y73dMjl/coPk4MLADdiAkIQaRUBomIHbFvvuu31eltU8Abs3I1n1u
Px8flxKxc0nhK/uTZ7xMGikX8nHeCYCtYCMs9ohfUrrqtqmH4QcID0Pr0f+8P+65msel3SkHUdjX
4JsIMe7a7BWCdnuE22bkQehiZUmb+8ZmQqUrW9NnVW7DSA8wRl3bNeCDpdXJ6186/3sRIjOXLLoy
NXlKY53JaS9hWNIxRqMNcjLoEW52ZYsglxTyA/3VAqx48JZy2/M313/7aFpiUXwfTkWAE90L6zQn
dWryB/6FH7bsGxidgVkcCFhSO38W1YXMzezlfGF5codh+7RtNGB2eelRFQCqo04HCbpF53j2zhqT
2qB7BYRiyqtRtConqz7QnQq3G9GPihMLaHsAF/6GgwKxNlZ5mFN8iK+8Upu87hj0AZnKGOVCo1ji
MR+3zO2x/e9jJtdVUgtR0AlYZ5odmsDuENdwJvQX0BAfAcGziy1uKUM2v4v/Mzn++8UNOYa/oJnB
PEvKXqBOBYZU+Q0IY2GRVGSyogjqZDgj6AAHSQZSrVPxvUEEzUvTaXQv0+eKtyTpFw3R0n7/UE4u
4IkRtOdcDwcFWTXIOB265f4HVxykHgAM1abdtwACZQ5xc4R8932T00Pyj010BaIiB4Z91CyubVIP
dGut5EFjvju3yomTCssosHV03ZGAxEI1pSNBocG1SSXNDCoEerkNRZNym8VLGcDZSYaOFLStEe7d
dB97HBVYVeJbwjgk1RAe0piaHQAdTF9iHRtP4MVm/WfYF6YmmzXr25rVzKB7ygP+yRekhATX/amd
bM5/TCBKQpIcoNMbvcHeyCCi3gVsL5UHMdAtNQboSh1MYM8Jp778D8agBQ53FZQIYMy4XkZDrxuu
ymAM/Hwvnbqt5MLhkKLh2EbP6qX+sUm4+c/QULYGyB2hGWoy19aQBWkqZsAaFz96KFgXyTYaFvsU
5pYIwiooNKAdHX7utZGizUqmaCHbQzv7l0K1/sRr8RKfydyWw3DAaAI4FEAbk30QBGGuMCljex6o
JxofAOevSOMHKUnqhQtybtJQpoH2JOKpsfviejylMXgofBdsL28Fz0x+pa9/vwUuf3/iNrVKDCKW
Nmd7TbD4ASESCND1qN9m/P8j7cuaG8eZIH8RIngfrzx0UbYsu+129wujDzfvGwSPX79Jf7szEsQQ
omcjJvptXAJYKBSqsjLBG5mnm/vW1leDwqMF8DJWxX0du8mZXvaIVaOEGlc1OxCbcxlQA/fN8EnR
p6sBLf+PHc7VSmmKSCZr6THPj1nVAY9HXbP7Ci0WRw6LjWy1SIw/OlDh3ze86hiKDZkbNHlA9Mol
gQyVmprGiEUlO3RD58bN17iArE7q3bezFojMf+18rv/iCmsZqaiOEvKxLE5tcupi//7fX/1OaGTK
QFoivH+C2y7+vgXu7rBL0uyIKY86a307P8Q2ESxiLdQBxPePEc61WVxlCZgssmMGpavsd2znL3Jm
oHBBDgOVBM8i/n3wP5e4sMY5OuY8h6Gfllg3bUqAJmMdOPXIlb/VmD2rlOM0W6dcejHy2Y2Gc0w1
t+saDDj5c6x4SfS9aM9Fv0e72pbdLn+WAAWWTJTHG/35/t6v3edADoImB4oYqNJz25KUcmh0Gva+
zF2bfFcMqJvQ34D4OITsO/U1ys73Da5+7AuD3M5YQ6clRp8hmrWhR+3aS8FbUk4C6NLq176wwh0N
M7bMMZFghfYfZQS+nWwn2V/01MtrUVF/9XRg+hr0eyiOKZ89kAvvVeMJUikTwjMzw192tmPd+Ou/
bNm/FpZfcGEhDUeZWg2wEkNd+XVbYFo+rN2U6ongIK4GFIwnoLAElA9m8q8NxUVnJZ1CM1Befw9T
qK4NhyHs3VRwOvjX6/9Ox4Ud7kaTqmSIdIJrpsgPI0OrgwVjElhDs61b5k+5G+Y/Y+W170t3GgN7
qB/MNDrTutuVwNSOVSfY4FVvufg93CFoG8j6UgMbPHpmnO4G3XypSIfCfL+NaCKCE6+eAMPEZDtG
DQDg4K6LjLWhQViFI2eDDKQ5tAyFu1pwAJZjxCePQBDhTbBwUOJuuv6UpVrbwzzO2VE3h/cm1s5q
0m2q9GhUGEADytRMhBjk5XfzJhd13wVaisEpnTvZc4aBKuCWsmNkqe5Adqw4hM07wQyO3gRGVXka
+n7oeGGEzDC/3T8ia56LNGwBnkIo4ubtUw32VJC8hG3ytDAB2hX1x7x3S6n/O56AT9/919LNA8jQ
SEdaCV9PnptDXIJrpT0Ptv6El8t/uN4vLXHpizWlFPBqWLJzcJbZ0ymP6AMp8EhOhOyXaz55aYvz
SRtAsyQmeQaxaUzwk++t9TSWP/7DN1IBHdRRq1+AOdcuiSJxXBUFThkdtpoWB1H3AEShm8+iQQm+
Ife/b3RhiasH6y0hkaQwnOcJsvPJaDuV6WOWkrSFJwPvFA3TQz62W7sonsBcCYW68mzmFZoXsw8U
16770aFnnaVsE0Xy5MhgVh2+xcO8m6TOdnJt3McEtN9oCeIJKInSOr6f9H9//ic4D2Kt8ueU0kW8
H8ooL/oEP78c5tdUV50+2bbTLxkzbxaG9dHd6XUNfTMriFGegjqQID6vHiZQyoLbDQkZUKfXH6qv
+nqAuCAOUxFmWzm1jD2rCvVNneXmsSW1qF236nwY/8K4KZSSUCS6tocy75iCFRzOl3edp0m9saFl
AVrOulF2931wNVe3LLAMoVCCV5vJOSEzUOZLCWxV4RPk8razaVVuldcvYBQ/SNb0akWtb4Rsoxbd
033ba4nCpWnOKyn4leupkaEAJtuVa+rMdEem1Nv7VlY3E/ACQL/wxlb5hE6Z4xS5no7AXzfLSe7p
g6SKnjxrHoKKAVqBi1DNDcnxHErIR6oQ6W1J97NZ7uOs3WU90NhARgroRte2DdREmEYG4RtIbrjs
pwK6rDFLgoe8kr2YwEcoVSfqIK1t2qUNzgMVSkojHpb1RJ2bjA90Lj1hTrq6aUtqtXAzAgvDGbGa
Qin03EZUouMmj77XqD3GSb9JU9HNsbplF5aWX3IRQCYbn0IPLVhS/1hl6Ujsz987mX1hgIsQdaOF
WRxhvxJpi3KckyXQRBKlMKL94vIJSFWnITAMuC/Ig4qxQKt9mNhGkURIsNWPD3ofsMaCHAUTOde7
pQ8VpVKNxdjtuSpyp51e5/Tt/oatfpELG1w6FkZWBrVUOHFJXlmXuAgG/yFbsE2M6y/6GwC8chZY
R/PWAiHvEWo+ftuBGk09g8bajwzRK4FHMS33E946QOKjCioB3cq5F0bmo6a0e4SYLsE4HMRIXUKy
wZN1ZstAAkRZwKJQcuO8JZ4W0nd1AlcjYEeBzrLEq9CO903AYyDIaPy9Y179NM4xTTKO6dThlS+x
1h3GA0gVnMESPGHXNwDadUCXyCAkNbmQRCJW9GNP0qMkR15Uabs0eoVkd6NCoSB8ayfHGA/EZI4W
1W5ioL4QpIPkxIqofbTiuctsKvA0IJoxkCpce25iykwyK1QZzJZsKAazgXZSq9f7risywt2YUxlZ
WspgZEJpK1EnPwGYn5qS4GZeOe1owQG0ACY4XMu8djH6MgmmCaGPSVLT60vixKMHTQRfRUPu/oLW
LEFNA40SQAbwDuO+XljoXWsQWMLv8BsCWsa+3shmoA+iTG7xNu5FpGGSHO8hsGBgWVxkiTBSRQnF
exoV8cRTqHYwSwwRz6T7hjpV5bIE7C73F7f2tS5NcmHAhpYk1WVUIyYobtbh9JxrqRelsnffzOoe
GiAdAk5YBfCGc4qslaHfIU/4WoMyOIzF/a5hu7g/6XquufdtrS4J0uES2hRQcuTT4XAaLDDGID5r
0yvd5foXUU9rJTgDToAE1DCheoJhwutjJJcs73Ua5cc8xrhnCeJzd7Rb0ft4ZRlXVrjQJOV1I8ll
AohKuRl7gP8QNulYCZ6nq1bwVUDItsiL8c0CvWkbWZ7T/BjKKCvOz037YNFGkMkufsv5tb6wQP0/
I9xSlDxOCisqcNdU5uDPQ/YiYejTi1NqOYlW5T40LywvnVPBC3J9cah1W8jdF2rx6w+Vxn0/MxtV
dkkeE09qOr+iw+CZ/d8/gLC+f+1wESIndpQYDJsIscKdXb7FJigMKmC0mSDorQQIGLIWmhkQpWE4
5npBQ9toc9K2+REwql1YgIld0R6VXNkxImOEIRON/q5uIDCPywgfKiUaZ0+1+zY2waB8pAUa8Aki
bP+ny4VkfavLQihHeUJCTZQXJcnreFbyDssaxghBXI4cCvYLM5MeYuA4ph4srdbPITXfI9Az0fkQ
G2wDpQon+2LLPunqVwhs7e8HkZWApWMy5J+fxK1ct2M9RP0kP0IFjeFJlJW75R5jfSJ4rgjWzsuW
yBV4CCYAyY8sfB1DbSd3A8pdlVuOm6IX8ikvcfbmJOqYGAAQcMnHudAVKx3F1tb5sZoIfeuLHNro
gxy7DJR8LimK8mzVVv9cqhHz5zTD+Ias/NAGLT03rLTf7+/xqncZCkaxVdBI3yB8jULOq3SGdym6
8oVIDS4gU/LKLBJcPp8JJr9q0AssZAeQeQDU4frYWLNCZ5tgj8M5x9T16PYIPHrZOlp9bpVwI6Xd
FuyUW6apbgim6exPgSZw9pLl51GkDbu26IvfwpOyqzPL8lGBY6UdXnWAJcTA61SFIOVc86pLK1ym
B3YxpZpKfGcp+0oqRwPzl7ZV9W+irvka1gLv7H+2llemqcYiRm2+QSPT6VuXttuPunMnEADlzvRi
1qDL8/6EgrC+djYvbXJhXVO7olMthAupVv0CXQCwiblN8YoGpyD1WyutLZrTCygAYVfjM2YKOdGI
SPharIFukYeeKQLSrB9kIJQ7LyYvxPQzzKiwl/tHY63udGWYS5hqkDDJcjJgX0fMkAOq3PszCIHH
jUE/G4Kgs3AYBqjvm111zovlcjsLsqw8iq0e4SE1HMLAfxFm4vfQqhUwl0GYBzwImNe4Po5RV0wd
m+Ez+Qw9nQ6DGcMrGf7LCfikhDQA8r2RWmFdC7rCDGe+l7/HarvN8NLpnLkmmBkSDt8tv5gPMAtx
KVIMoDzR1bteEUZ3CsIwgna0tN6nirwHSmYXzRtqvNjSPhyYHzW+3nzH7Pvff7BFYNrSMMkIVPkS
By4qNwny98hMuuIInesBoy0pVMpykZG1YLJYAGoeg0g3s8N6KxdGZ9rFsTWN3xgF/9LVbDMWypd6
mYlNRCnpTbaIaAL0FigM0I8C6J67o6YRlWaSRmNg5i5alkSSQUgzAs0URKqG2YFRsIdr9rA0XDIS
BhUwRnS9h1ZB83QcxiFQerv6VUITxUXIi7wYvb0NK/UfaF9ZuyrtZvf+x+PHAYDVwlMIc3YQHvpU
mOZWKjVGOLbSMAS0N9KnQo+z5zEzvibabO/KLDtJavO7p5JyBNEYO8bQUt0DQ6wIgtzN58WvQGxT
dXxeZAU6d+iHspt6SuIxKHoV9djvZak7ud1s7TqQ0Oi/v+ab2I33M4BPOp7SGIAC0eX1ZrdMz+oo
M/Fxx0eVYfpAAwAd2t5JaQheNre3PgpPoIqHByl4dN7U6fIyirPJhCn6rh2GB4KZ4uQ1es0etKf0
kRzaV+j6/RSpeK2sD0ZRsUWNZVEe4fCOKga7ita0xmAC3m8aKte2Ml8hmVNAWeyvtxKPAE3DpOZy
+Pl37jR3Vl8VdAogD415rEMOqutafiizt/t2lk9yFdywj2DTUDFVCapJwP6uP5lZVIY8pf0UKOnX
qHlPRdiLtWOg4yyg5IGaqnQTPW201go1szAc3CYbYr6lcukCv+amVXm0wBMGsiWf1KY7K++DYW3/
fnWgwV8SUFR48Ki/Xp0q9XNeQWYkwGNfcWlUAA6aN6PgjK24BfizUQBEsRM1CX6YjY5y0mYQhAF/
gO4bVDq3ifRQdaD9aVG6ur+ilXgG4QnUxeAaC1fH8lsu7gRFmcsZ/DjYTqNmHgW7u8fqofXKSil+
JmYiHSt8jh2SKMm/b/nmYjelpSiOhwXgcyCOXH7ZheV4NpNpKvQxqHMoGsiQk5IfMO/5H4xgTA9R
C9UXnOtrIxJUF+VciadAAjFD1+gujCjK36aYy0owmYfXNi4j0PtfG5lkKkEFPZmCPv/IMurIeJzY
g2sJNmwl9KIohq4b6NURDPlKUqVEWts30hTkxi+TbHR0xfL8oNlQlGciGMniyNwxxtFanllgRV14
QK6XpKuEhglN5gCNhW1RR1/YXBwm9Q/Yhl1FceX2tTdGQRK25hCqDhgqWovAxPBTZyNUrxr8FIRg
MGWH2hmyKB5qJQKHX9tFhFsTNMSgw9X4I2wDcxRXiTkFNQAyGfHrTv3Ip/qxr81gAA/Uff9bCYdL
W1GydOgCLlf49T5WEkgGs3aegzLp2w+ryHvmAJdnPd83sxYxTIBqF+ADpvF5WoVuzI0q1fQpSOJO
82rDRsxQdfXEoFHuVDJVBPMda1EDBCTQyVqGAdAiuF6WSrXBDk11DuSy2IE/XY3JL9Y6rZltugbM
2XoiyH5W/BG5wFKVkxbCFZ5SvANpsZlpsRTMOvVBhuOXUBlo1Dej2xaKP2oeulMCkyt7CpOAOUFt
CfN/ChcZaZ92pEhhMm7iDbULn4xO2XyojWAvVxwSQncYOAMtExKBG7m72UQRy8B0bdjJtRNOqfa9
qsx4UxtgBSS5lp+kOWy29x1m5QMubRDAlpepaXjm9QecDD3pSlOZg2Q8W12/CfMgk3XHDnU8G0F4
IKKmWNvMS3ucw9R4g2t6CYfBXH/hz6FPt6noKlvbyEsbCremKbfasNLmgOl7Mz8PdPBtZWvkDyCr
EWzfSqgCCmLp7wCZbaI0dm2qBM82CC2KKQCOaks6oIqhitAOoWAEeGXX8IRCNFxgb7DG7RodG1pO
Wj1BSwDkdEnYnkfJT3sW0FrU21wzBfIOSVrYNJBwcwG/yLI2KYsSdxi4/2j2SrRCcvRO8Sw9EmT1
a5t3aYo7WJU5QdRBhqlcf5azhf3sEM6CgLjiC8DroQ2H2agFoMjZwMiYJNF0nAKjx9C8dtJ+QRk2
TkynFtULVyI8QjsaBggUy8Q053UFVhDrGUJvWKsOAcJUmT/un9Xb8g6ejEjODBSYP6k1ucNKaKzI
oyZjMVF9rpInzKZa9Est7VtwP7AG45jmIZO+3Le69pUwFIXYB79DwOVSXfjkXBSxgitFB1sDSead
qoI8JIr6v7/2QcePNsVCig8uK+4spVD7jAYTq4M7RGHjgUAE2gSpf38565sI0ZTPxyvscGYsY2gn
A2wKQV2l3kT+ZOGPYZOcSrffM/I4iVAyKwEWLRfktwtVLW5lzhyNUJAzST4HQDh4kQSwagHmBHOb
Kod2mg4gQhIscOUAw+DCToWBfRk4oOuQFErVHOddPQfaqAOMW1WvSQzARAiMxQZkYb8E27m887kE
EdriwMNCgwaOyZOo2EoUm/3YzUHTaMNBNQeQlKNr6JrZMOxqjEw5k5ZC0qGNrSBLRjDSS0l5Mszc
ALnUZNMgK2YRm+XKUUTrHUkQYM8ayoXcUVTkmUwKpUi2+lhCjmpDlrmpW+f+0lcOBqzAgzByujSO
udOI8nEZRU0/B8NBOk+/Q8GfX8l0wFmHIiTAb0By8UU6KlmRJlUDUqvQ3LYYClafrfxXbmb7Icwl
zHnQbK+OleC0r8RLe1HJw5sTX8nge3ekRygxzAlbZ0Cppis9Nj0XJa6Cbvb6+ef9HVx7w19a49tY
Q9srWlEy+OrBfG/eIJRTbixveregqLBXRNZWdxQ1HfyHIINIyp2MsYEPd9jR1qRBrUg7TBDumtD4
MvW/8vykh6+YanpQO8+cvaYOGslXFpL9Aklf5BY6tLdjaZeomeBDrx1YlC5NYClxbyD6Xf+seDZm
TNTCj1T1WVMe0gG0UPNjWoiWvyzv+qSCUxwDF7ifJKBgebWjyAKLqqIjEhnDq2a/mOjZN/lD1f7R
ZfqWJppr2afQOJDw79+QMIx2HfTbQJqNQcnrBUbF3GcmOLgCrfvZ2MyJkN5azDX0j/Z7DD6/TgQc
vf3QAHEggcEtKYPnlJ8wmSRjzLOmRZIplY+IkWjA9viC9RF0tU0z7NNaHjyIGQoeCrcBYTG7IEiW
RABd6et1Djb0mk2KUGjkX4kKyrCXORGE29vbZIGnINZCTmnBx3Fb2fY55stimKhKUC4m3jSojmaD
1mkG/LLahH+N8wUr/tJqxXAjilyQJb1eUm/mHdE1hAMpV5RdpaHzixdM/F2uE0GB5nZc59MUNGlQ
TF4IcblMjU6zNuIqmYP6V9mU24L0Xq91xxaKWbSJvYHhSRmVGLCKg7F7HGhzLuYjmJ7cqo8Y2v2D
q+UijZ41R4LDWjgvC83TZ/y6KE1liwJiXOAulYtvmDlxoESDniho+6IjRaHxr/NhvGtxRIFCX2Av
fMl0jhrLADPvHITV40D+YECxF4EKb2/GaxPc90T7pQ0zTcYmD1/Z/FP9+/cQhoEwlYPeJyb9FJVL
PmhhGGWzvJWBQN/oqoqjF/dvxEz+dvAIzoJOJ4ImSpYYkVeu/ZL2GMnOogRvcqCbjW2/ED3U7eO4
jYzz/Tvq9kK8trTkPxcuMFsQIVIbWFJisK/L/ca2Ew+zR8EUxV5oC0LI2vm+XBd3F2ioHsoTg7WU
HD4U6C2rrj75NdneX9RapALADNPKqGuArZE7a+2kFzq1FjcoUy/Ma69G+2+cRBybt43w5TNhFAd1
k6WjwosAjLXeIodBdYEgZBiJM6jQlo5BTTfGjTfEv0u7fZHH+jRk0VYlILwWkmwvn4e/9C5/Aefw
OLtliHQGVwFNNyTujkvUtCP7MGWbhQJRom95Um8SqBLlfkbdURJBTlf3Guy12GdAryBxde1AYd9p
A6PYA6l+BDevU+lHQv92on7ZZw1Az6VWu0hbX9vQCctrylDxMIYf5fyMmSdhAX0tcuA7As0Af0HX
hTsHgwSVS9wTyFI8tmtf7/vjbQqE33/xxzm3LzSli2YLf5ySQ1Y91/HDbGBe079vZfUoA5KGEhty
IBQErndJidCurJMQuW27g9YSqGKGyklbtxcpZq5dG3i/4psv87qA5F4bAut5KNMahtDXeSDxfMrD
7AOz/W+qsgtD9kXB694xK0H9cM3RUObAsUYEWfpF11ZTkrNskDIpqDPI2LQPRDlBe0QQoFaXdmGE
20NdSoGj0VMpGJn9Vke9X41sA2oCt7YU18oUvzXNDYRZBAFrLS7iHbd0LgEHxequ15ZMHYr1Q4N4
334xzCej6UF7ecLOpineC+3X+46ytpMY20J7Ba09tJ25oKHk9QRnhTWbju8diQIydseCpPv7Zta8
/tIMt6jSjmnTxLUUJKWvM7dIg7REPfvtvpW1LwagwOcUBe5KPgZHdqai49xKQbTL5UdIGoMukvkh
8cptFDv3ba1u3PJcRWcUuHce0TI1mtEMCq4vHXrdRRz5cvrVxvVy38rqvkEqEA3mhYiIHz6DIETT
YTQCNJTJbsKUFlNPJjptLBNUXddWA7oakPCgXASaVy6fb0M1StuOIZlBkNDiEiy6kIVOf/79ai6t
cM7WlmrR9PEgBcO57z5k851MW+Wv53ZwQSCzxrselVDQbXPHNgF8k+WVJAWTcpimLZXcEKzFvWDD
1gIsHAx9GczsoQm6bOhFrgQKrqaeJlXC5OhjiTVofedCUc5mky/uTC4/mbvZwbgDeBH+hYQG32wt
RwUFrpEwKLQiZaZjljpp2Y4v97/OLccGejIQ91quDXgCKMGv14TfLrXpBJq2pgga830oN2EVlPXR
Ur4R+a1tPIg9TR/a05BuizJIQPWRT0frJSGHeFdhMCkDc7n2U+29Lt/c/2krlczrn8ZttzR1nT1i
ijSofrB97j3P22nzTTrq3wR2lovjdqf/3YLlPF581jSzS9DAwg4FU8H8MEBSQ6080/ZLdQ/mZvvb
kJ01dRe/CuPJZ+JyzzR3k2b49OrAYLqt9om0V8OtXqL07CjyQe+gsflVS1z5nUChFOLFUDlIvlTk
qd6AqqYluWM/zwaqrdEx20GoSbE/qLJtjWML2m78zxW4E+PX9LmOnJJCxIwcSvDet7MTikTmeElR
9HuvvxT3LLLMgUGA1wbXH+bek0Obvlqh7CjDK5UNJ0OnxTSdFPWmHuLlgxtPH9VDV1QbCBwm6TYD
gjyt9tb4rtfxXgv06F1unsrS0z+1FjRMxHn5nLl675TWa0r+dEPkJGCVEOlCfXYg732N5aq5cAQj
hipNM0ZDoJVPaA6Ch3NWwQoc7RbymdlhbvUag22+3Zsh1BpLpwcH9UmHqiW+QhPkwMjEu8R8BBle
9HWyPGbvKYOua/oGvSdQWtNTcgZb+0HxNTC82b2PTXPwWdqDXLxUm+qJgDpwOmlnyz4X6WtGHkdp
WzvDy/jWyE6SndijAQ0SBRx7GBg8SuHJLjyw3dixIAlaqVviewLZpC40U8u09fVG1FDI6kaUHAIw
ZgHyNxWdb7TNvC+gLepaI8SiUmg4gHnaOOVTsWg29uBvGyfRoPkn7cv1F4H2u46pUnQFl/EO7nzI
OWvACZ0MwQx3AQbTlXX2haHejcqqO7c0sD4aU3NaACmqRvZz2/BVaW9P3zPdhhyP6o+6M6HGQh0C
CawceqTgGNstxd48zpxGggIycem2N9qdtVT2MScLfRXaGTtJRBUpXAu3qUpfKU1tx8A1ksMUu+a7
DopjeP5JDSKwy0YWMLj+OO7s3ksKUG3FqBajNVntM/mUnlTT0cgu8RO2hfppqHis+l1t4gMKjKZ6
hpgorgtH/+sMDtsP9BmSHTRbcBld+0FcV2xQjWIIvmv7J/Xpr+Pu9V/nNiQB96ut5PjrIZ3xLdpN
oWypBdx65S7dDCI/2gycklPxrVePEEHAoykW1W4/B99vPGwhv8Z0IVyNv/+stE2lok8HIEqmE5HI
E/jAnGqIoTGrH8oEOmVKC/AywliFhsGkeFLjhmG+rRT7ubfml5hNv1C/e4hbiF7krHtgTbhD1+Y5
jAp8VDeRVS/C7CLZ2KO8K+fBp+pGtQKzfx5KwKFNw42I4PzeJpDYWCDBMDYJNvYbEEktqazIrXII
2hS0uk0KFU2GZocfoudx/xvyZOaI/NemOA+poRXRtFE7IHcwntuoxNAuMCuVcQYrCMg6Ey8vCXDf
piep0wMb8neW1V75TOOPvKMO2GZ2zJKcXv0xtAe1gLqlPm6VYif4lbe5FH7lgjBAkoPGqM4lOWHE
rKqLZxDRgvkYorxss7BAe0VkGF5JaHqsIH0AzDhifqb5PdEbj2os9UgHEYEmh6zl3BENB6/vNw0A
JRsNNBTHOCpBPjGWpZ80loMoWaDOMht4MlIouioafb6/jE9g2I2vIpcGmh7h+Ub/GoMPYOSwwadb
gfTRVED62C+6WJW+12a27fS9ZW3H6YcGrvj4obHTjWU7pTxsLHna18hkhuyH0sze/V91+/5SgK5B
Ew9NEMwU8vzkwO/Jy9YOwWCFz6W9pdVZjjQoYhU7wFIbFsQzFWSGK58TJhfyarQmkbIq12FpbDBv
bGcSTGatO6cH0Ef+l0WpS3gCoA1viyVlvMgEamoOhOZAv5dIAOJ4S5VHU8ndjm1z9Jz7QzUJcNnL
OeE+LTCV/xrkPBQjkqVeVTA4jD6U5CAcMurbSfeZ6MSu3O34XqgpLzQN6MrxWOzWJuOQj9g82dyl
VbqDntWD/hhJj92v9o3l4SaSBUFiieO3a/vXIvcCDHPoc80RLCbprnOrX8Cb73sR3HHVCFIWAGzB
X49Jrusv1kdaZhnQDg6sOnSK6bsdkk1SPKsx2/fFdyZqBKx6/YU5zkFKrZjrKsaa8v3wIBmuder2
BJJ1h07gGCuxHNSU/66Lc4xJ0aYmm2CIpa8KGOiN6LdJjiDpEpypldcW/OLCEPfa6rvcKEwLMVJ9
L7b9R/itcNU/GuY7nU7Q3Fh3wQtTy5ovTleuzBQz5DCVPrVPquQQv98UnrFpD7hATMFRFm0gd0PN
qLvW5ghjk1s8Y4x/OIFF4n4I5JnPl1vwau+4TCZV0Vsw22XvTvETow79yb72XnyQNv0egLb+q8De
cmJuTtTFBnIPlSzW265CLhHQDYYDmtdiq26lY+yQvQ5EsYjq4bZOdLU6vm9XNqNdaeY0oMewY/1j
N8IXRSCBtbvtcgt58ELCemonEs5vnzsNVIZ2EK8vZ28OlNKFX0DJPiBbayM5nsn8+LvglK0uET6H
Xg6A4BgCvvZIMiZlSUKEX0wjHPIOkX6UoT8pcMV1P7kww/miDcHMhBAc5iiYVa/6oBV46bGgDdSY
7DhypwaRP/bBb+UKUiDRAjkPNYkip+lyZWqZb6XbWN9aEN4VuOXqUUNFGd0wEE1hCPp6F+uij1LK
FDwXyr22TY9qUOUOdMNOLXWM3qn2uS8xh5y1VpDwrkeUZWZMWoa4QUhybZmCXSUDfwhcFNUQpsy7
/t3WK98sAysbwPqKqaP6GzjT3EELBR/1E3POH8aFwAYTjst0Cf9GzWfa1TTUcb018VnLt5CMMXO2
1crjLJ10aFr00c9Wc7QUbFjKg5wknhYFfbcd2i/T8uPsb5K9ibTd35PEIiqBowCNF8wPAQ/ERYkw
qRgoYnMMniTP9fCHzN+n4U3wydf86l8bNyCxVEliCtzNGKRH3diBW2+TB/Gj4Yw70E2djRdn2Kvb
+zZXTS7JJti/ABPheYMkUppRDdU5gIV/dMrjWG0183zfxFoyARD+PyaWn3BxQZkqU5oeE1hB+Kq5
84469uN4iEWp2FoOcWmFc1odpFJ4fGQjQt6LaWeQPiLbOQfgxdi20r6jOyEZGK+583lRoW+BpwNq
/hBB5lIxpR6KEqwSYwCyDL/aRT7aC9BMfNAPttvu2GE8mE/Jz3ljbKOTSIlkLTpc2uaig1mUlj7P
JWbKtgzdE0znHYzX+9/tdvB+cXl0/RcEEWRj+T5agQKQrHWw0XrAW++sfbKlu2xruvVWeyabYmMJ
WgJL+sUf/kuDXB5YSJk20hoGoTrniJiPVnfsYjWL8Qs37NRiMFNaYMcKqPXR5iSPP2PCHvEFBWfq
E310bx2cx49tOIUjwzrIy6Z5rr90fvQDHEt75lj7eZccGi87GPtmP27znfKePprfwscp6J4EqeHq
2QasBrQqoDfFtN71ipU01KiSYcU62L0fc6I7ci0S1Fq9hTFfA8AXNOERG7lb2AIesVaXb2Zvklf6
oh0sH4TTu+TYPnb7nm0EPrn8uZutvTDHXb1qamRVVdaYcvwD/eQXipOnbiB9HtS74Wl4jx/zHy+o
/wou/FXfubDKBf+snPPEsBfHBF3/4AMu6RbNl6wXFPEEZj5fFRcuWkhj2VcGzDBrR9oXNp9m7XES
VebXykyAZfzzyT7v/wszIHrHfI9ZwUyzKwrP2tZ7o3GcEkK6hicfuhfNmUGg+KT7jaue2UE+WP9/
+8nnNlNUgVqtb7Cfxrs0biFU7mTtCBpbQTqxegI+KVwxCwPAybLhFyvFtKhkVx0dg2beAkSKPvYk
GkhdjVkXJjj/L0wQ8IYo8AcjROTi7lHGVgp8fonltz6/ENH+bxWcz1dJzdLJwiqK89A45TddcfLy
oWTPQM19GBKmRoGYFxj9FHO+Z5RzecOMDDmnWBeq5xBi/Tkfpx/Wtt2BBW9jPki/kPAav9LdQf2G
5wR05UQUDStwMNw+/2wsUObX306j/ZjZXYsfMJ06xzh0rvFbq51uQDHHweT7j17E7nnfW1ARu7Y4
dS2Tkhr7DEoIi2yTxO+o4IZbD19wRdk0cch49eEiIobW6ghfFiY6jLciemmewDXsCHv4q0k8TvE/
lrjvJ4XN0IUdjlj2NhzAhrtR9vUu3NUueEr+U1BG8mViPnYhMeYumrCbY8noewQUxTupzIESoPo+
PM5f7cgxjuZh+G30bvir8vDShYaw4HgsWcGNp15Y5w55FMalRkx4alq4EHGp/tgo+e2jj0xxUGW0
XprfXSls5qw+VEDW88+auXOftLXSMEB+gFNHZ9OOjpLqqd0+PY2q5Fp561jTubT3Uf41Nn7acezY
2SYc9gn9lUXl1wh6XyN7pJO6m0RDRKuZ8MUv48JFA/KtSquXr9F+1RQCniR/Nh3lV5mco9zN/ttL
9XIrOFerEnByQ78Trhb6auPJuJUbd482PK5LdHqccnesCy/5Yu8FX341MP67Ur6WIodaOs8hVpo2
+/ypnSKM0n012k3EvrTy7yb/zmSkXNaZCrEG67nxhWkuVvTExqAU1MMD6Rw+GGcoy/q2W0OG3nIa
bzy0jiKIHKv3zIXBZS8urjJq61ISDtIYRFYlew0ZMZUYElVQulnNQC6scBl4osj5pKQDlpXuWsWR
8baws4MmfOku23PnzPKNQn2qsizql1AL5oi9wr4V0qmXNScNHRWCz2jLV+SkTkxwqy2uf88sF6iQ
82jSlGN54E3KXPsx3Fg7SLw3X+875tpFgplsyKOgqWJgsOT6WxVhG6c5ncegmhLXGLesRtYoooFZ
NYJxFQzvgeEKlv4Pad/VIzeudfuLBIiK1KtUuaPK7rbHL0I7UVmisvTr72J/55ypYgtF2HfGmIAG
eovk5uaOa10LmTRSlWlrInI3Th5I7HkXGrZqOEYlRLJycQU4FTsyEOKar6ynvu4cu/J8e7fWNNu+
WIhkr9LaGlhrQAaNPkXpdw1Eb7cFrBnESwHScYwgfNQXAgHor6Jz0IN7p946/IhBkanCsJriQVpd
D3JXGHBEERxDi9cHk9Yt6UkFcfVRC1TQEKsHcvHLpQOZYjvNqh6/PDugJPhVU0Qg7xPb8g0Rw0L/
/XjpMEQ2cpo4fr/xUPjh9DSBnsjnYfpGQva5C37jf3a3T2fVlF6KlI+HUjp2LkEEmYCInaAxLzp1
Lg/6wt7QFghR7S/AnZXzp5o3aBHUga7a9P7M/lF8h9g6aekYQxELR5LPw6z39bk1EbO61LVwofKk
cIPBNus3SpP4lBpzzrZWbjuzn4w6mspIrhefori2gF6REjIds8b1DgPmlPONZnE9AyxbQU+2XU73
ne31DG1itaqPf+17xUwpTgu25sMMFE1prnWjUOsWY8JlX2g/Ks7zvcG8OSgjO75zF1M1DLIqVFgb
sEphyEkueE7GpCdAfEdENbwY45vXHnltIe75WVufbp/HiqaLOXJEAIBMQ9uF+PnFgzeAmyUfc0jK
JtPaWDx2DqnRVAECA0+h9SuLAnYXUNMBeIvYVz55ZtZab+noqgX3i84zzHMu9yDlirSH2Sk+317W
yhOEZlc0kyBVIsYYJG2fvcaKWitC4/2gf0HmFa1W3qMYyTOrRz1dNgDSCG9LXHnTMWIFKkCBOmF6
MjA2eKEBPYk3H5MMHtsVS+ZtKMjtjj0g4Frwm+z/QpzYSCSUMTYrx/ZxSctqLNE97AEy00SRROus
fabTX8xtVM/TysFhLknMsghO9w+oqwktwKk25uTOqiKABzdBPC1Bhkl2x1o+N52q5LR2dgRAemgY
QZMm5vSvVZLXset0aGgHltKyS+ZD1zbeJkm1LWXuqXXLr9whv/58NwXAC3YSfeUACL0WObhM16OC
6nfZb7MwfxcdB93ED2LYv/9CDo4MTScEs/ByrrdLGheMtj25K0BPkM1vGFTviN+2XPE4rtxqmA5E
vgAGJqIb8no9xOB2mXUDgBar+Kvr1btxsTeAP1Uo4VoBHtPDGK8FZoOJqFQ6qqrNWgcNSeTO0Ool
tO2i2xSIwnZkItOWeoO7naeu/UW9VANM7sCOg01VqI8r2ikoggUYFvilPoAr9EY2sQS1wjuK9tQu
G3Y5rXeUsYfOM7Zx9vP2Ca5F/FfiJMtCrLiyQF9B7txUD2oUJWuXb6zpO0yol2d7Bw+QY7FgKp1d
DCLSP3eyIB04/2hxRG+jJQVE00wiXgKP9a4ile9GePKWaD96FO3SD3W9z3XrZ67ViiHYlQuJ9xpY
N2LuBoQ8klBqmW2L3YfWlvFnMOqWX8BCf9T0z5Wd70znD4mzRcEH3WJivFcM+tjy/aekjCNvQMMu
gJ02ZYrm8qi+T3i2K1oGQlU7UiTw15YHxxVTvoJkSJdRbI1sMfTKKYw7FgeLjkoo2gEZfxgYkKOb
+xQNLLdVaE1hMWeL24+xHJQfJQ3q5rl3KtSc76ql9wXwsXdv58mhQFd2YajAuVaeJUzk/E+YnOx2
lnGi3G2Nu37A7M9AOAaaENQWSRI/d4OKT1GyOxSAPpi/RkIR06VialzSlMXsckCvlmbYWF0Qp08u
skPj9Hp7/6TzehcCVBO8RJgXFAd2bdxQuTXdyGrMkI5vrhcuY+uz5D6LjgCVGip9c1uadFr/kQYn
AgYGwETvM/IXDpLeNnxwjckMsyXR/DFNtkaft1srcTc1CuhLNyhSENKJ/Z9AzE/jD6gU0c5+vTxv
mhpQJRMzRFtd2ocNGvXL/MQAJXh7YVIA9R85sJxIXorwWWzzxcJMMNzlFcx62KRmH4jSlm8y0iue
iPXV/CtFUvY6Ge00GQwzjFE9tdu9AJOcGPfB/Xx7OWuqhxlNxBbgJ7I/bFveFjxNPdMMLU0PCjSX
J5XtAzvjtpT15fwrxbjeNIY+TjxyWI5l27sxe8QIie+QxlfO9qqWIym5FmPosrIgCNqHoY1zzF+p
++32YtY0AAif4qYC3wCLul7MMi+J3Zm4SC1aiJHXTYanzMpVWH1r1xVPMxLWKNhh5lHS58rrR9E9
Z4W994myJ1uvhrMHcP7aGD4xzQQOkTFNx9srW7u0mKKHn4X0P14QaWUmr/t0wPRdWDbNlja/Iu28
oJiBybENKIh2t4Wt6cSlMPExFxeJRlObp7UGnTAe6uQfqz7GTRDZCjCOtSVRUPu5aAeHcZUphbQB
4ElOlVghAHBe7Wm7YKLEuAfwx6EzVHhVa7LEbB1CdNeGFykdmZnzBCRXoxXGn5Phm4MXkJk/i27Y
prVi71ZUEKonALtR1EawK67Bxd4ZFpstOqVOyKKlOaLJF9MlOZjAb5/QynqElUP0hdYimDrp1jYN
JU0PsOqQlb0BnBs7HEgToAYM8DTkwuyEfb0tcEUlMBINMlwAVGIaSR5Gshcrc7K0cMMat2+jgf4v
cLl9h5lzzITNKjiDVWmoNKMqBBQ6Q36iumxsq6qFtLmz4yJAng+0T5OdT30wGQv9DgDL2FS8Hiu3
GnOegKrAoyhaECW73veJOVsLXimNP5iAxFgw1Fce05I+VhGa51ijUJQVewh+JsC1IxLFtKw8YMwL
TEcVrW2GEXCCnOqtiKdgmVRJxdWdvJAivYml2S2cV7AbaMczB7RTwsEeK5Ta/uK1ulqOtH2pPmV2
CuiIkFgLGolJ9eaMSAG6EVcOxq0pv4ujQhYJNh6ltOsrxs0xrvqUAbO3m/bWEmpz8szZgDGBHAwD
j56JAb7K5+DFaehwN9tP5rjRWBDHh6UA2h/npsL/FWu7yAAKx8NwQRoBXCa0+AH7+fqDSqNo9KiO
zHDxEKNFv+fcCJJHQMYsUVi3BXhdRnb48/uIgAJRBVJ4mEKRznXilZE5RW2HOeBvXBBJDtmnYv4V
o2R5W9CKmmJ0X0CQw9VAP5e0tracXb0DX0U4a48UXaPAgHQU0diKjl6JkExmusw1ChKdE8bLkuxp
6RwzPRsw85zbPqxNpVjRioUG2w4FRJtrI0MoYzOyYYxTgwLy2agSdufNdeGbZVQpLPTavr0jS4sO
J0EYca0TdAavVzdkdsi6FN48kAOaBBjCqvB55S6YqIFA6XAfYC4lMa0DJ34GE0QYW9vUxfAlOrYX
0Or01osOWujburCi5xAG/xpRMzwfWekAotcDIbixQ0Sz+4p1wQgQ9+Z7Ob+0ebzTQa2Tvf6FREAj
oEEA4ITofbjeRTC/s8GqIHFmxosZx9mpL8yXtulcNIeDQdrNk/g4zJq2WYD0urktfOVFMEGuDDgD
vLOOpUt6Wc4Zi5K0skPH2tnRm7nRAr0/jP0pVc1Srd0ADI0hJ4+jBOW7tEwONynStQ63WTP9wvg2
9bGfR22QeeHtJa2qC1qaMCeGABCAj9f76XjjhBRnZIcYrNp2+q/OfHObcwdwmlFVq10TBZuBKoxp
uiAwkAyH1wJYCybKCdGj9bAwfwocT3FAcrZOGF5B3vo/GdIJddRNc5KVTkiHeZeO/IU5gApoflVl
EdRdDILxad+y6DlNVCZ/7cRQQUUKXKR0EUZfb2RfTiOrvMUJCwecJIvpbowxCuzOe6Ik+X370ORK
1/syL4VJ6tGxpFnKdHZCx4iqZI9Kiq5vQcBc37sD8X6QZXQAGZk4z142nAYMRT1obZ99mweN7mJC
kZSJoOMsaDPD+3L721b3wbKB4+nhn3Cvr/chjUeCfEzuhBGvfszdN4MBIIAV34pIydUrfpX0yiIB
A5hboOQJMGxJd9OI8/97JkAQ5wM9UyObqHQPXacFC/Hjkvt91f7qpmJnkLfbq1x7MkBjigw3qkqA
KpRWaSXl7ADUyQkxu77PR8VTsbaHl79dcubtyNaIk+O3A3MCuClZkC/7/OX2CsRNkDcP+U6d4CYC
RtaRou+OLu1MgaIb0uqRYYB7Mk5/E31ja3DZEZ7CWn6YwbDzLi/1yg2j4q7CWsDXfnsRaxsFtCSA
jwkkUzyq18qWzBNzCedu2MQCy2hmBxBsKAFm1rYKLw2FPtsY+XPFzy8iuNmJqqydJweJqn2Mwa5P
atZlYR3k07gUIanyDCIDOg0QoWts71J0IXnJNqLArEi3BmdBM+nHpBkDYIj+eboHME0iDAbxGC6R
5C+MeYTEhbBbVbRtUm9DWtcHma/RDwrbvPZ4XgiS07RePmjZ0BuwWZh5LgdgRtxrBAk5rfH1gvie
qUgyrp4a8K+RGoZ5AGPJ9an1ZjNTUntOWNe2j+7dHaMRmoNVqM8KMXIdm3SLOaYLxMSNS5+KlowH
EHT9AE+3wtdaMzlAfUQTPsIqQGpJJkcDdyFH8tkNO5f5RZcGY6PC9lm7Thg/Rn8wMjCgkpHszrxg
YrJZGGyCVgfG2ILFKCyM1O+UvD8rkqBuuLIAd8fhyO2rcz3FqNVpTujqryP87aW5AzQN+DUVrv2K
z3ElR1KCqJuWvkixohzwMPSMMT6/d4uNa4Sz2yvyBSua8K8stBlLHoA39tFYCoXTO9M3MGpF04Ba
hz+2eAL0A9EK8gSoBEoLWuZ48PQUTwMMhbWpzLIGtOXSBKSZW78xXFXP+IrWAVcNsLBA5IVrI6fQ
vY7QiBpIvPDuB3q4gpJ8ur2g1V27ECAtKGUA0oosCEjIP1n+2JoYMGXH2zJWtQ0g/8AWR3oMdb5r
U5AVHWvruXRDuzsS+zeaMpI6bNG+cFuM+FTJiGOv/hUjGXFrMInW9FhK7iTR1m6ARwi8jcEvK5IE
bTu/9VVvH7lTeZ/ivFaYO7lqK3xCC1EzGFzQEYJZK0n9wH8cR5jjoqGNdgljmA/lAETvF0ScPoD4
DnH8ySjeevs8WL3ikskd9h9ES6bJ4BpfEheiTcgkZndqmmVP4mzjwkr9KIGWzKJpy0zrUHr5Uxvl
Cjdgfe0GGimIAcAYdEteH/CYgRiKDxkadAFI1E/sBN6oE5IggKm5x2zpneHEd2ldA6uNVucq+3r7
3NfuCB4ZgdWMaRiAYV5L57mVDRVem9AYWoC75kYWJLqucndX3k+UAj20wkCFkakQpu7CC1mWKq8K
3tAQnqE/Nf8A62k3WucUuDxjshv737cXtRZjoLAADDr4iGKAQrqYNgaktCnSKXBDNtP0KaObqgKA
46HWowOIZjed02wW+lkbppea+40XA1lLVVhZM98I58B4CbobsbfXa67bHtraFV74wLpdpB+GJqDa
Jle146yJAZwVCvJIKaA/RvKFMzSPuWxGil4bne3oDQf0ymx7tq0d58gMhZVYM0aYv0FQD4kO+nqv
1+T2HFSvo+WE+VQDBKZEPTJvTftYGLWzM8DRpbidawYWOQQXpSl0+KFseC1vnjWmZYmJwNTDcI9u
16aPnD5Q01IVLdfqygR6KfLXaEuTeRUosB5tb8DK5qFDS5MLiICxIj5n93HiKN5Beazo3ebYF8Kk
K293IO1t4dGGoCsEvMI4586htiug1mmgYdoAnXHwB261G5Ml1ZZMxdY2UoyTdMbnKqp0oBhU8240
YyMYI5c8oz+Ub6ecmydEReVBm1MMyicqjI01SyG2BpVNgHo4MkVIjIKt3gCtPOTV/ALgmSN2S/EO
rIuAYwVGTzgKciEoi3k5U8TKYZI7v2rCv836rJrpWrsvogtCIP4K2hzpvhgsa6eus7H39hjkEdnT
vr+baBQw0gCUJ/6zWYL3o0ZOWwQpKKAh3JM0OM+KBMBeTrgUI3mwTYFxN3vj3gKz4vd8mobwtulb
02OEreg+hQ6jeUVantfPrTN4cE5jwAzZMzr02spvAY7olbvbktYOC/cFQP9YGFw6SYkLDY2rYyXc
4MFNdrOHa+k4XIUUsroeOPUmUGUROsgvR91iSsKphYtVjvvMqIB/CJi+GlFYrpqkWV3QhSjxiF08
UtROEjI5KEOioXjYJCBx9GnhqKYv1kwanFEAgtuGg5KH5OoYot2CgU4r9KLa8DWna/3YXQYAa0Wq
kEglSjqhccwHVFWFU185+7FwqN8nmErLp0XhB6+lLsEVhjZ/1LDQiC1zXkaYF8wcK0XwVT6nw2/N
7TZOvs+nXeJmwBvMtl7yzFQwGauqgfw96u3wW005ep0JcOi8FELtujoVvfXc0OrZigH36bTnv9B1
eBMCCkB0CkuqEfNonIccuRrdyh/NGCVB/Q+nq98NBaJjATQgiF3lim2XM6fxiskNB94dR6/ZpRF7
rWP9HtQR32+vZs0EXoiSve18pBlfKERlVnuynV+J+cXo+U70Xys5dNYOSZCB4I+APZOxtOEnDEjS
UDccqy0DzHEBbONtrmrIV0mRNH0hOmbS4XiGxPDr5VxPG+Sv62p3e9/WpKCxEwyyiJWR4xQ/vzAQ
WCOpSQGLZ/TFfZKcDGb688QDDb1ZfywJRSlYPATJIuqTJDG6UI2IeKgGG0OAoOsr6GO2tCsKn3pc
Ffyv6AM8SOQHkcWDBsrZpshj5mw2sRdObbIvFw8eCE4zmLUqmLL+V2FGucIDWjG1NgbRoe0mUuAg
G7zeyRLdfLyfKi+0nfwXTwqgM02aihlkJaRFeyr8QawIqH5UUoq2aOxiHDsvbPrAyIGxC80AZOXC
/fpbVW9vn9iKrbXxl0AtBEoRfJfrFRUEXgVNei8k6VL7emowv3WSz7Vl728LWjssJNIsxBWiXC6/
H5EX8yU2Gy9Mya+2PHmNtnMgLK+MwDW/3Ja1uijAfQphwJiSaZPhktcY1Zi9kPVnNLmV5CFTAaCv
3CkRp/1PhFjuxZ3K0jgBJ8SAffOsAIWSHQMKss7KTTLGiku1tnMIhkT8grwqXOxrUcaUFHzkWM3g
fh9S81S9NJhQXsR8k6qgtqZ66FNBfZmgjPRhwj1vKscbUM0KhwQMk0HMt4/piXYAXkZF6fYZreUP
gOr/rywpJpsz2rC50bGDeVCclu/o4PTOyTEZ/K0GZC4VxNDagf0rDvj417s4srmqNEDnhy7QTdo7
g99PXxz95+1Fre+fQM9FEwrq1ca1EIwzaC2dLS8cx29t8kqsl8LbjG3ve+zJsLLNpCIuWNUN4Iv9
V6BkkAZ7tCkzFg8dYcynDlDFyNdsea70+4G3CuO3dqscMHYJ84eH5B1M5kLlq0EnM8pkHirxYTt+
HqrnkXfB7Q1cOyW45uLSApkTFYTrDVycaW4LQG+GwE4LSBna1bSJrN9K/va1tbgYZYE3C5zMD+Wl
EpNTHWmh6FHcZRs0k9Znr9GLh9Io93+xIgwdINRAuQz1susVgbuxKRcrgt6Zrxjk8qvkjNxK/BeV
F2EgUENA/I0Co/Ro1FZXjZ7eRGETbTI76D2/cD/fXokMmSVcPcgAIZ3oqRSjRtdLKYrOwuykHmFU
2U532N32SEnXBo1VpgGQn8t7kqdfDIM2W+TSlmAEdOyprNxy3xdEe0pnMmysJV72RWzqW3PI0Jtl
6vODEQM+psNM9vb2BwvvVsoNvzdyIJkF1nJ0MV5/LwdS49S5XhR2i/4QNey51O7L6FM+DHsbpanZ
++e2vLXLKBpH/itPsmhRGrNqAH5yiBZ7DxjTKFO37I2pSFHWopbLdcm+qa5hv4gdRWFsGz+9iIBh
KC02DTInaG0BOj5B6BLt0jbzG0uVF1i7OGhAE8U9ZF8/XBy65NmcYXYrTMY3wA/6Wved1qpcx5oV
ALgzxCCmQFZFUjQX6M5m0qVRWMwuYLG1MduTzPyn4xYARTVHBS62cm4YexLTLCA0Af2H+JwLw0ZG
w4u6GEbHts9G8pv3g7ilDojLShUn8coDgWhM9GhAHTFfLr1CXr2gK7jOtTAD6aFVAX6ymAMy3M+D
GEYOrCwKlkr1qq+cGXKeQD/0RByIp/16fVFJ8zmvXXEPZnSH+bHGfJVSrsnAtLzgJkPaGsu7lsEb
bUq12dLCdDT2A4ZLotLYedn29g37KEW0CiJpLFjLQQ8lbR8jHAPuNRTDwP1iseWbIBk1rD8eYLiW
8sGWRsRDJ08UOuUYRFa1iVX8ZB8VXEhA2dfGqDrIZiSNi3TRljiWUZgD2tD8Go3xRuseiuH5b7br
XzFC8S8Uux/1IjKTCveo1Jq7xLOWE4nKQ1V6Kmjhj1foekGSqU2m1kp6EPCFLtB62k28sffefvrD
mUw8QKg0oQyLfI3pollb2rYiaeGADIYnRrSKiAa6vnPRUZUCujEzFd7Oin8q5q0hi4hWJySHrjev
MaeuIHUNLeh2Rf+kz0NgW/fzWARavnOy59z4zEZtl3uVojtk5Z0Vkh2BIG+LDk/p2BC51G1tYzOr
9jtJXxrTL12wLxS72tkb5nmJdy1Hh11Cn6Lnstnp2hbsGd70pMfZVyuin5tCNa320Wzhi7AZuon+
SAziSRYEjEC2mSDHj6GubyWA2BMnGKoTHp/pxejjgG1u6634ddcPNxpjkEDA9BjmRXDTr7ceycWm
g4cdAfIIRrEZtHiTVrWl8DVXjIlw0wWbB4J5UFdeSxk1nQGsv8U2zzBX2RYuoc9VU4UrO4cxFLwt
8O1s+GXSzlVuko2aBoO/8GnntUE+vGKQWTiC9byZ5x+F+/P23q14B2B3QH4bzbpA60fb7vWywKJk
dWXXaKFbtVOz5RoBToGGURngpyzd9N0ZmtTwMe9RfNZQmOoDjvbdDtPinffnjQxCgT0XTzjozdGB
ff0pdjtwjZa2FpLCRnGe87fJGlQDhzKIpbAKQCDBg4DQGHXTD5HdPEzeXJlYMM19wyiOlgvGJHhC
5kwDr9vlJaDgHqiZPWFkYddrmNf68+ZBfILo5EVbF1D35dDILl2HobCrhaNxSpsvYFyjbQD+jttH
u6awl1Kk7aybObMjz9VCrf7a0mcT7Kr1opDx0WfGSkQmCA4KKlbypei1riENy9gZqZMk3+/d8SWt
NvOn6s9HHpGcEZAtAvwBSXhJTRfAFYwLKdg5ZXs0D2+y+sFb0qDP/vnzTbuUI70Zbuv0befk7Byn
aHyb+YmL2b1a8VqsvH9Xq5FMdrLwltkOti1NFxRHTtVwiGzHL2NA0aiOaFXhXcPD5bbQ9Ozokh7w
idc9oS07L9U/ubkF8GZK6MHUyLNtHeM636TNs51zfwpbgx/7iav6797hqSQDjUGbf79AOjwHhI81
azt2fk0cH50Ipu+MmyLs7xLXj7OgTpA6CpoouA8Krngd13Yar7LIDwBY/QNqADdyQVA3sLPg25u3
afsfisNpVtyEtdsG/HuEOkiLIvSVAvcF2A8AZDDZOW+e6npL+308KnRzxQ0EaPe/IqR3btRso4oW
i51FElEzG98xH9083ivHftdeISDIoOvYFe1Ksi/jAXDajZMmPnfPc3Jqk19Tc9fVPEjYW988RXqi
ag4SjrisIBcC5TinXEAH3ehdfC4dxx+WX1xLwSGIBUYCDOG+IrFvAIo9T1v/9nVfs19iPtdBKh4J
9Hev7sLlFXVXMMtDcNbUu4zacJO+jCgjzxZqeg+0V8GTrR3hpTxJS6quwLvptvHZ64G4ModLFvkC
qVY1yPE+bSnvKFwiZJHwquM/pKCEA2piassxPhvZwZ6/1O1d7PwYaeU37j1azuAKV+zBAClleSbL
t6n81Go7Xgz7hP/Fvbj8EGnFbhLrGGAx4nMz3OXsW2u8xpNCfdaunqB6d5BrwoMqs4vmXjotsWHG
5xp60kVGoAOIshtU1ao1XUFNjAIuA/MjGBe+dk+m3jBTz2EJOLg2pPo21fyVFIf03LndW0Y/31bM
NUW5FCbddRpbTTZ2NIb7DpTJybrLyHPc+Ebbbf//BMmvQ0HQedS68TlJsk09/yJ5GVgtQeLEUEiS
9w8TaHi/xZQBEj7gnpKf1g632YzSMeTl1kv1XUs2NQd6k7mJl60XKZ7YDwGZLE56Y3sCwNBkzkYw
S1jw7wKj3JD4++L+YM7ZcMiGzj/nZGcnik4Y+cFBz5CpAzMGwznIWoIs4FpLjNpObDsy9XBp+C7X
QFhp0fHcTFoRAKjo2CX679sHuCYQ0RZyRKJai9Gqa4EFaZrByQqCzllQrpXOIddf3Q6vnZ0EQ6Ki
/VuThmALSTbUqzDSIR2iMVYuH82ahFOWlIHdut+jUt9FDf3aD3OYMEsVFMhvkaDTFIOsBuIBtNrI
DQO0qKu2xghEuOhZ4A72fWkur7pWnZDXDljeP5s82nacKnIh4pgu7ackVm4emBNgYs8ZxMKx+O3B
SfH09vX2walESCY6BeYFwswY+d/MOBV5t0PBU3HlZMso2h/QiI4EO64RsACk02pqFte9m7Czx4rd
4np7PBeHpPlyeyEfj+haitCZi0fUcrxkiHL45vqUg3mzCkrTCwryKc8z0ACjUuc9oBD56bZQ1dKE
tbkQCtjGyBg6CDV7zLQydIJWW48TxW0WG3StBlgaekABgoieSZQyrqXMmbXUkw0pVtn6ZsMDtx0D
TJPmqaotSyVJ0obIm0stm0t2BskpsguTvgU/S6Yqq6/uGiiGHIGNhOS1tJ7RLvuprSHFBo1S6QHX
hW+U7/GHnALUDolK0d2Da4vMvySFa7VOrQm+8Di5aKtnmt+6GD7On9tdmcXvM88Zpuc2wIwIb2vF
xzsFyVBiuK3IhgGe7/q8yrwEiUnv4bxio4BzkwL2NbXc3W0pK7uILAW8RvgaQJ+Qs9dOabE2wmt2
9ozyCAwFvyPsmDlPt6WsaMSVFPHzCw1nWmxkwCCLz4TSbVy+1M4p7uqdxhWj/B8CRHFciN8RICL1
hLSTWO6FoMmsU9Mq4NiY0VvWg+olphu7DOvpN28ei/ZbrxN/to/jhLEMsGUWfwqM8i4fCWF0sWBT
MeZ2LR/N9GiEZWWCV5JsYlCfltPL/Akd+irve+3cxASAeJmBaWVLd8xgBW29GJFEGi37cgC1waAd
XOv5z88Ng4iCLRW9P4g9r5czoXeQ5vGUnImdANnFDYzoqdXR/6ziMFhTEFQFELwATQBzzZIJ7Jyy
cXs6J2eb7kFCeITNiHVQhk+RIvW5dquAJ4osOuDOUAOXV8Q4y0rwJZwjM/4Get7MJzrLNre37YPD
hhS9juY5qCJ2D1oonQ5ACsAWXtbZuehfijnsXWDtk+6YWzuaVTu0fwQLT32EMKqhoPeK1rWVF33Y
+NsBAaa40dcnZvSzTplppmfNnX0bVIoL3esOhtKfJm05cDfZu3XQJ3eW2+70jm+a/GuTqvhLPm4y
GggFTwSadtDIJaNFNUkU1VoSZecqLM8q4JoPKRhsLgbfkZ1ALf5dLa+XWFpjraUuy8+swCzD0QM5
dnSe+v4+GbKDp28z9N8lj25W72m8B/vNkxcfqtoIYXEUyvTxEmLiE9VgRN04ZOudz/DC2jRWAnCd
YS7Oc/7DrH+iT5KPCou2JgKahDY/dJnaqJ9eLzYxwFDgoQf93Hzl/RN5+OPuNOwm8H/+FSBZzDjO
7Qr4xMU5sm1f43e1T2Y43A8pEvW3b8XqUoCsi4k4PKRgnb1eypxGXdGPvDiP/XQco4NTlY+5pR1v
S/loSajYKrjz6DtBc7P0bDZL17S9RYpzPDsnC/UNI/8OVpHnYv55W9CKawBJuGMiM4EgWk64uEmt
szkycDR5GyRAJu2/diWAVrJT1bcBAQGSY8GJjFRdcWsX4EqwFL0vzKGzlkKwU5/jkftD9ZJYp3qy
9nlRB9mgbWr8KwvAcG/i4enn33BdHaQLvfPtLZDDYKE7gE5D8RvQBALN+PpEAUqFJu7FKc586H2W
Mp+Nn6vx6MD0WK4AoVZo0Kq8d/8fzclo6ZUWDmRt6iIpgvtG5her7oBjntdlg1Tr5BxHk6TBQsp8
l1bWcLi9UmE2JbOK+AMGHeUluBhyO3leDdoEJB3ABlr9yckRCbgbqm8San2ZtEkhbM2IAwvMw0Mo
Ul4Ad7reV57bDQjVlxI3pYCzgraTJyutk01fR5tUG+ug6JJuZxdWt8EknLavqJvfgzmnOZKqiA+s
m7MNncpcMeyztv0ozuJewWIAikkyFSMGH8uZ1zDpXnlvRfZL4eRHM4+Ocx098vKpSdG+eHvfV3Ud
uLVoLRIFLlSkr7fCBq/41CdOeXbJ4/Q1HveDCfM+8T0Kv5ztBx771fDsuCeDtL5oksle81OtQiRc
edBQxsPwkUDwQ0+VpOgVR18Oi8oK7PYYaFtMTrcE5FaK52TNdIHXHfwbKALjTZG8ho5YhYHYqTrT
PcpBr7m70RUnuGaCLyVIF8i058ZYdEiI4YIkxs94CS2FiHfllK4KEkeY+8GgB7rFbaFFF49iO3bG
iPROeV50z0d1xtK+Rltj/GHtKThLynpjRQcj1v2x3DbOKc/fgJE23kWAty1+z9XX8hHwDMu0Hbv9
iIjLNna9jirLbbVa2QdsMcEFQ4oLjVbSPnRaD9BegulcJ533cydoAIA5GjeqPOuHWWVYSFSjMc+K
ohEVxJfXm7EUdk9KaygR2luF79YUuOt6gI7wbW+f9O918lqjOl7bQRZtNGXzwopCXUkXP784Cq9c
lrGMkRfXgVdFH5fxUSOnLHn7i80U0Y6HnChq0lLWDgyD2YwGR5iFSEOgk/kduAjSWBXxyPSU9H0v
RRyOCEEMJkvXQy9B567FMAVsObQ12NvY04Dcf+v5C9qtxvShqffpMiKCrQKPnstkhx5EwKAFIJP0
E3pKX5LkiU27bgpI3fvgaNiX9J5EzUkbFaW6FXuByAjZYcDdwEOUsUWTbgT2lOGW57wCDJRNMRPZ
15mqKWjteNELBkAiT/D1yE0GtTct0+BY5ZmPb2zS9wkQm6vFj+nv2wf8MSmGmriA+cSUE7DQ5Llo
neQZzbq8OnP3k4eG16T9TaMsmNGI5n0f83CMHMX9XHluryRKVj+dujyNUfo4U+DJ8XLDwZtcZ78N
XmwGLVEIW72kgHVCdzcar9EIKSkwiUFRsFhjdZ7nIK3Axly/Vu6z17abpukCljivWX9sBgs5Cyvk
iSI3shYswqMQoEh4X9A8L9uIHB13SMPAl6tqvxwnX0/ih4gOO+5qz2M9fysr5lv98LmYWhC7t4vi
2VlTVtwqZMEBZwYXRzLY8ZxEQ4w2yXOpR9qu7Xj5ZW41XZFKWJEiEGnRpI14CY+pdHs9J87TnGf1
eeKtux3pMh2LtCEK12lFVZEVgfOEyF4MsUl72WoO99zBqs+99TVnj+BW3kc6OZCE7LzaDdwRnRDD
HzZNwi6hTQ5djWgwxZMnI801vHIaMCfxc5F1NHBIZQbDYKlgR1euBARAO4CUg2TdOwPShS3Pl7hk
mtbyMwBSPuv5NmHDwWVjkDi/lJ0GK8/jlSzp3aitlPIK2YGzPaP8uFh3cTufbG9UaP7Hw4LSg5xA
dBAhUSA3NdploSctL5uzbu36fjIPlsGtXTOlpzStH42k+db9P9K+bDluHdn2ixjBeXglWZNYmsq2
5O0XhmzZHMARJMDh6++i9j23RRRvIdynI7r7Ye9QFoBkIpG5cq1e1feOm8pGN68zWVgG6e2SagHX
L0JwCnwIE+TJ6GUq7+ocTyTvAZUgJSeh4V3UWDbxc72fizkgEJaBW9Tel2/j09lRrgN55tj0Utph
xyOlfgBoRhLFNjYTvxjgNRQk0M0Sx64pbGteUfUXbWgjAOAe3e4HySIQSO7R4vtRZztDmt5cf9Pe
4vGo1wGVj2RPiBwDHXRIIeQ9tqyx9tOQ64HCANC8ff1s7B6m8I1l+BBVFpQq1rvHbVoVWmGzC3V+
KdZzZdV+mX+/bWNr9zB6AwGQhX8Zd/bahjeQNnMai11yQwvVTEGiStI73hXBHRRS/pAmAdhIJjm0
Ua0GLt0zFzYXFBDw37VV6A3ZHSF9f7FK47HuPaAVjZPHEx/Nnza1znOW+YTk3xlJQzvOQp4/5EUn
CcwbdYzlVywiqEurF6+b9a8oIRKdx6zuL1BGCO1xh4vSZ8Wum/4xjQdNUf265kGLmYDbWy5qtiGf
W9tdzuTTV6EQtx2Gse0v7M/ghq7pE+XSgLRnDq2H9AVKN+luRHfK8L0qcGTPlI1bd2VdVCgqk9nC
pQvraqa+Uf4+DIckMf1R63aI4lN3BJkWOHBCE5fu7YVfR/Klj6SBDREgw0VQd73uEeVNJ+cUlqt3
yzrpw4k06Ggyf+663W1THxXI9WNsbUtf2wIZKCF4AcDDFk6mQxM/9uZLNYDGACIYYIaeWsVvfv5j
DI9Vl6CicS69X2hC0mE3StxMtmrhCW1O6Ot3Ce8vespPlgc2CMjIW2+l7p4nM5MY23grLOtGKRxh
CfspPkIhwuCA5LDsL41d6O+uMah3qBd5EzR+VfqHzWygQTbF/bwjIHdgvhvnqgY5PFrVe5MPbDfH
edk8tT1aVElpmT+7Km8KPxsL50tdVnoDYgYyWLvZ1rNnM6d6F4KinigHTS2a8pDWFlNPY2fnRuQq
VfqYGUMlY4wXtXw/PiCUYlALhJIKijLq+nA75pFRtyYcrq/u6sN4zB+No3OM79QdNBwhA+EP7GBH
X+qfdgIl4dCR1KY349fnHyB4ckaNkVrV3F/6702+N/3kWd+VJBrHX7N6zFvmOyfahkSTJKzX7x4c
rqEDloLZBAwLiE7dDDlhKdbNMlYEjR3HPtOr8jg6MX91yji5SL6iZSOvvqJPBkXfJVVNPdAMXfKx
hdJPe9SBw3H0E3HqsEfVsRxfSnMOICd+2/DG/YoWB4YO8L+osIrkTfhOIb2l6f0lK3UjIAkZfIvP
yf62lY37FQUKBCLU9pAyi/erYvW0V52CXdoy6rN/Yv23bkgyvY0yHh4Yn2wId4wTJ46aQMvoYlvf
VX5piztOd8Oubs8DKAu6CECY7pvts0jv7mn7lgCAfXuRm/H+8y8QbptKH+aEDYQhS79LE3ZPOyMk
9HdKMBO96yPX6CM6sK89kXE1bB0i6j9w12VmHjxJ66+0STvdU2jLLsrsql/qHOkLJgPib7fXt2kF
JQVU4tEkQr10bQUcNUnb6JRdLKtWT4VO25OFSWIJPHHjqYyqHhJYEEAAkYn2ytpMTHkeN8RgF8zu
7c0392AHdQCJ9hcj6B8qU+L/+vJhiR/eZ3PC3qUG71mT6ewyZBi5tbKRgDV2ZD/MwU7DucnZuaHK
/IhRQozsG1oVGXaMOpDmsgCEPdlunpM+RE1DfcD4do4OdumeirHiezWdh32nYA7X1OP2pSVe8VCr
M+jVk0w2QnSdYAHov+DV0T0AMuCKi3/C08fsMpdfSqVJ3422SINqoNpTPSTaee6aGHPYRgFmA2g1
gICnmfs7DWyyv257yNVnjl+BZ9bHqDSY9sTXFjMc3k15MQA+bpwy8JLQNDn1vYwt6coRFzNwQ9To
IKqH/1t7iJJOAGrpbMCXbhXfE7e3R/C6DJh1uL2cq0vgww7Ky+B7XopTQkw2lIokw0SHS4sudFgY
5Z+KgxHQLCaoVGV1eNva5uaB1O5/rC2r/pSr6rlrVQkSpovtVXHg2YWymwuwvFMUSv42HH8sDG2m
ZcoYI7PCBlakpWPcdsMFLQe/1eO7ouShk82Sy3v7nP5jRrhEW4B+cgO8WZfUtb5itD2+07mXSuL+
5raBAABEwvqS7gtRKVPZ0GQpx7bl9FBBwtJu6d3garvbp7PpC/8xI4K0mGcSl2Os9NLrv3t+N0BI
mOdfWn2U2JEsRxQ2dMjcWIqFo3Exqeygm5F3zLd7XRL2lqi2inqoI+EbQjkS6B4MHwpBtvGInpF4
HC5q3qb/1E4MRtOUxtwfVJvvTGDEwzjTpxDSYrIqwsYKQZeF7h6oKABfEl/0RQMVA6csxgtTusAt
8BC06U7D1PTtA9taIQhUESmgbgFmteVnfPqcUi3Drmn1iGLWrjEvegeF6mLUAppiacwFTLyUTe5s
+MhCnY9JTsA1kDQLm6o3HTgE9XkEasQo/ZYyyH2q+e8srTGbMfbT8fYKZeaEm8ulhsFzexgvwzDs
PWfu/B78AX4Tl2Noxa7kXt74mDHgDodBdQQzu1fwqV6nlZGq46UqyqOp8gOaW38LH4VTfjYhfMom
0wfwxenjxS5ezW4IO+WemG9xLJPH2fTA/yzl4zL95BoVZUBl68Z4IcUrREl2GmmhQzJJApOwYSi1
QBIVNduFNxQwfrEBmOJVSByz1aOqcchetWKwYqT9HN52gm0raJiABXrply9O8mktKuli5hCqR2iK
jgc9s//YVVZKLkKxjvLvWlAZWyyAnUb07JHkM+txPlENvanGp30+P1UqnZ7Mrul2aa2RfVxau6Rx
KfyvI2elLgY/H/N5l45gb07B9H7XqLPtQ7J5DG5vgZj5/99ft6ikLCIdwHeu98DNRkwP6IMepemM
iR3d11PvQGzvNGhVWBZRbIEnOmNRR59V91C1jp/ML7Q8uDrqTo7kO1k+8k+R9ePHAKu1cN9AwhzF
vvWPURQ1LxV03qEPEbDuzStzn9aHeJp8m0hMbZ29DcwAKmqYBL6qqqWoL3W1rmhRp1jsSOBrQUHG
RuLHH9pe4oowJw+cIXwMrQ8hkhYVbUrOErhYWejHetbN4xCn/GiN2N7MrdTLbPZ5WLvJax3jnK10
UA+DwU5mTL6Cxo6dmIukk04Qb9L6tt1D4A4CEAM3AhN/2c9pjIH7iiqh2xc6arxgu+1irdi5bq2E
njHbR25B8qCqWi3sB+XFMkh5SrkWY1vV7x0bzT2AuOnutlsJF8jHQQLjpWEyArDUK5LW1qkJH2ZT
j1pwzxyZq8aR2TTkl5l2/wwld4/QEHXDsaDGn//CMF7iEHMExuFKpi8lnlH3iadHs2Lvadw8VGm1
bzr66KjT0Uimu7qQcdZveRLo40CnCqAvRAyETFfJGB1TszCiFGVcaHndjd0k6y6Jz+OPDcXMGQZT
AONCD0FMB0Ech0K/AVnj6jB1+/aQvnT/eLOfxf7wbv8kMmFAsXZ0ZVBYFTo7GtNjGMyN0U/KnfZT
IX7xZn8hmW+8JU+JEbLYlxFCbptFLUWDYjyWK2bXZkMcjUJ/OBriJ56GxSO5t8/c3KvM1x5A3fHC
nmgvuQZEPNe/awX+A1HHAdWvSPHbVeY4qpjCizrGgmS+z7OwHnaW+urmKHHnfu35Rv2Sq4pf5H+k
qLnNEAwuTeicAy4ORJlQJxzrGJLcQ6xHiuKCgio3MacPatQ5MN2kPJU1iMG5as+72dW6XzRR2n2b
OPVdnZgAz3vtl0rREt/WeoAssoqeOzp+uf1RCXf+v/uDeSiQnKCchzi2DsuZp6Alo6BWqjXufKnL
ju10o7cOtTHI6kBbgWMZvfrXFApea1NAqlSA0yZGNBs7O0sB0Tx5OuqHRX1CUnDWZQ9HsWIirA30
j2uDA5lsqhOsjZnN3dTy+6lU94PSPoAsaZ/TOmj0SDOKvWJPAcCcAa3ebm/u5orRpFre45ArFNW9
URznaL9mRmR2AJz3bfe9UdVQd+YfjU3whJmTQ5URSYK/5XNo12Gj0eFFI14ENdhqPCpJ7qpRZtyR
0T3EVhKYk/7gze/9awJ9DyM0xvvEaSKgZ8IZP6R1hsOE3pf889twL3zvuISRg0DKWmSViRMvrtK5
0CKnLPeZ9TXulKgFkUu2K/jDBHiZ3qh3avOY2EcKUG0VPyXuDzVOJFfHRvKBrBM9WpwByNKuHj1O
0hWGOWhRXD/gpBF+4t00x8Ax/SZeJos5wgNk8TtYczEXhfa2B8LOtd9BIK4dmljXIjehvqWN+7Ka
Dm5DXgfb8tFzMuImzKDCV+jMH63IcZKwKpPnkXZPWdXvlElWGNq6YpYaAMQVkAyjXSG8wPhkp2Wt
OFpE1fZl1r+lJgbGi/KLx8GWP4HudUTBw0vGU2+86pUMfb61+0v1C2EQ9SJ4wno/GLFt5o3Ix7ii
7MvpTuvIrhoKH/PqmgwXvaSRQlKGWtH/2EJBdm3LoHXqgodGi7TubnrpK38wfe/VPtv9XSZtIm+k
BwtFEabE8D8Ljn9tLMfRu0VD9Mg0IIfCp8ADuWz6/pzTrzW6fIOd3Nv9FEwAolEMKMTPExRSboeY
rZ8AksJlvFAFNEWEx3o2y4nJPHxgqPeFSmWjROYUsj6FWA3+cGl0u1BWRHEMaYoQu3VzzDDckuHR
xuODlgCDbX01aBfYtN45RnpXg9uBxyHvyUltKz8eo5bN+6Zp/qSTdvAQgYohA/PDew1BsHEuT1qT
AkGsniDmK/n8roPukkQ5YKUELALPACHqF2YD1UjS6VFP2YBX165NvmX9rjNOahxmifP79gFsmEMu
CiIn1HUxRSXO8xt2rmh0xCOrSbgXDBP4jKh1pFYdZBwypT2dcIEPsgbkRjKFaApSY5R5LZy6mJlq
Xloh1Gk62BC8XWX/LGNA073Qs/J7Bpi885LPv4r23Ux22lJ0Ib0MAfn/+QWL/iNmY6B0K+wzCFE8
ZVAmPRqzIcfAQ33Km/jMVIgguz9L7U+q5F+SwTo5SvcbNTPc81XAR364vf3X3/uyDy4eJADRgZpF
iC1jWlTJwlgT2d9Ky9mlJhSgyz0DHIZ51rElz4Ay3La4EUzXJoUQU9E6KXmJB5ClMBZmxGj3zjwb
F73Ph507QXXMzM3qvTMxBEkLowj6MnN9hTUyrfTF0DrWrX+IcM/UuWtnCOp65Cm5sh+LtH2avLnY
m5Srz7cXvREAYAusGEAq4vPHia9Dna3kHa+B5o5oau5zE4hq28xeICNYcStQuscM9OSGX4/jrolr
kLA/FIo/v/R2YMeP5bh3x19AWUwaQJ4o2xIf8i2yY7m+dde/UNiNJEkJuqm6HiV1/G6mmQ8lITA1
7qbRj+Pxrim+YK5tn6mvsXsqyzPSv0R7yPDOYrKauNh1QrRc/xThup0pKBhnbGbEgHv8AoFaTQ24
cRr4sWiDsglpLqkQiux9/1oEoB5Db0hxwJi3Ph7wL3kgnXX1SDW6wR+GR3vw5+FMG9fPLe2ku+9t
3hw1IBXQA636PdW+TiBp6VNoQLb7KYkYCdxE8qs+VDlFB8XPQfF3qcKASmP9q1q9aWulwfMZ8k7F
V33Kul2V8DFUp/mexobyOFt5tpDwOpecd5j29yp1l/TasxY7YFUz7X8c1g+hF9tu0NZpEWaey4+p
173hX4o8PJufIEHxXesdctc7RfVcE718YGh2hyMwbYE5l9OJs077L4LOIla1pJLAZYuF0uXKtzlX
PkogA/dRH5yea82DZpVZK0Ht2k+Gl4CUslY1zwfbhPv3VxzyymXyfpEqvWoFm27Z6wa4oiKbm2FL
0X+1fbfJoITrK5PtQxpD1jUQ0UyLgwHOA5g0zhL99I/48KmeajuKE4Ns2YhKm0Hnl6v0y8jdOmRZ
kf4CFd10Nkw+5X7WkeqIPjj4uGbjnBCNArGRTYBzJ97b0PQaQN1t8duroTRZFW16VtpYxlexEQlw
9aNqs2jkYWpMuJnImBR5q3EjAtfioTV17qct00MGfYZAz2JZZ/46BUNrGd4NPWhQBiDLXnt5NXIt
Zz03I6X/rpuZX8vIjzbuOAQM0DMCxY3ZO08IJ6BfoWZSDGYUgz4ir9uwRZvGsJ8hPrhwlxwL4nev
t+P98ieFLxfUvWBddzDtgUlfYU11WXOn6XMzmtHCP5aGmt8XjILdMHW1QGV5vmuY3exvG92Km7jK
0epAKgWIkUgLYyOI9WaRWRGd6+8gNzy1Rvo1zrzjzNhjy6Mkgaj3nN2ZcS8JVRtZHN6pgNHijYiC
h1gmGr3Kay3umpFHde/UgzB8B/l3MGpDqnefEWDbfUw//KZVQiWxZImBwk4v1+qih4K8FE/ltffE
js1c8CtaUcE9n9QlfPWFTpLre8NFlxEeME4hIcZ0upAlAcmEQhT6GBGh4ERLwEvje0orG+3a2kSg
K9FyWTQ3QLOzXspYKgB0T5YVqT2PBtMInPRtjE9pku6aKUapViqltGyOuHl4U6KuhrclEMTCujjU
s1nfuFY0JmFyWZosiDuqD835fkIjM6A//pSy8unGp4EMCGOYroEhIwSa9SpxK3SsqUs78rJvVblX
ySEDn8WUlEFFRkmPYcsWSpcg0cbkhmeIstf62CYMTSQ7cph+yGy05FoNA1bKwahK30u///3395Hf
QSMKxWhoSayXxrSuVXpTc6JeuQdts9XvquxQ11Bq1ckzZ+7ZM8Oylmk/XrsNeFSxo5iAWaapPkq4
n64W2rpZak2xE5XxsEsqjQfcwnvBsyFiOA6hbZR54NFRJrN5/U188Hnjq4DrYIhL+PBA4THXeK+6
kU7JtG+0/EhJLhOk3egQrq0ItfZJAVtKbVZuxNr0u5EQf9bAUKLkYezWe6OLQ0iqPg2vBkDuXhp1
seLz9J3n2a6REble+xJ+CWI6MgdVwzTEcgyfttlR2lxRWeJGTavuyuweJe9mYr7upWhDSqoS1zfw
2pbQ7Iu9ruU27oqoSvMnqGfhGW7vjOKxKWZZ0Nm4NBZbKK8iIcKopy2sqxgHs7UodSNt2VKFZ28Z
VAvB3teQkCWUBECQ6ndJaQPfAMDHvd2S4fX2h7PlSh+EB7CPTqtYHRlJPcV86NxIScEXqPb94BuN
aR5uW9lcKTAUALTBXQE4FHypGxJTnSvmRkn+ZWwaPy0tvzAeS1Ctjmp5yOMWkc8N8+zXbcNbp4mi
D4ppqDdAymvxrE+eozt8ZE2CHa7bsj3Nwzg+W4l676Sjem/Yg3r6e3OgbnFxG4JrDBfK2hxRIL/I
yex+3IiK8jjQH1mKx4smK6JsHdtnQ0IE8Eajntp2ciMO7gY8mTF65d9eisyCcGIQSZzYUMKCaka6
9zKlEpfYCp2LGhnqj7iJrijSR2DpTaVX3QgMM378zp/ZozEfQO9kyapq1znoMhcPviOMUuFqF3sp
VUmscmSKG3n1P3HlI5NmSVhMu6Aa/cH6uxlePDaQhGEcE/mnqaLRLISPzKXYtMJ2o5JgON2sYxpA
4NSSBKnrzAtiSWjeg1gC3V2MOK39jPc2GyntnKhSvtWjGkxuHRSTZCkyI4IzNwRKlWrWO1Gup37H
Vb/R7v/XRkRHNljlxqDoi6oiCfTmASNqIYhnb/vyxkqQauEFuBCrY95SyO48DU93fUrVaMqSI6gU
o6wlQWvS8LaZDZfGKwqhBgVcFRypyyf1KdhQfRisDPP4kZ1loZfUj01yJibIkszXuQDlczdK0Jgb
0c1Azgp2CdyJSyV3bXCq5nJGxFajxjnY1lcnqA3qe7IKzdbuQQcF043IGoHHX37Fp2VVajKyqZzV
CLkzP7pZERKlcvbpKOv1bBkC7MVdHjOgzLi65hNFVXsd+we0+w9qt0GVek+cDpLIs2kGLVWgXxB4
r+quaHjaoJGGGQNjqqlzn+ZfmPXt710B985HPQu+IGb3aUPUxvQ6NSrb3p/ovuJ8x5vfvHqFOpys
O71cYuunBETXF2lekFIsymbLgj8fEB5FLvqgapQ89PF939Zha9so1t0xyVNz407A9Ay6g0vYQT1F
8ASIHc5q7vRqpNg/zfgPeKJv75rs7wu3dafpxEwH/P15enDrt//u7yPPWgpCSNs/spRPG2WMWl7Y
LYc8qdt2CJpgnSAePd5exJZ7ob4FaTxwlaO/IcTm1ipT2uSaGpH6d2G0ATjGoMwmyWs2j/yTESE2
x5amAM6jYyU8A3Uwf4QfJ1b6Zqg/MB8gSQW2wsznFQkxWu+ShPBeVaOedwdDf6tG5hObhJZM3nUr
gCJEQxNpmcMHifDakY0JWFGOo4vAVV/7cfcyzhfMzxr2vpTVLjZdDVEGtwKKu6BwWJuK+wQP185D
rF5YmWYwycvADFu7ZgERDS2TZVJXhH2b1qDNeOKrESYK3/TevKgQUzByv0jI/rbHbVpChMbdA3AS
YsB6LalizU6KxmdkG/vS9K0Wz1HwG8kmULdOZ4nOaMeDgx+NqbUZl/AhLZH5RBbzfPbQazsFNWKN
O9AVStGsluTSW98RuuHAfuJtDepeIao1GUlrAyWEyImhhYdONf6dXS2Tu9hA2nwAenHbIDUEvkC4
tMscMCLLyZYOf3tfJWOUEWvy88rd99ad7TG/zxJfw4hUXyfnUS3CWCZ9vrWv4KIFOQ3IwZEzCgEj
1hMvoxrRoqnvfZO91O6TR2BqOlA7rIvn284isyY4y2w3NkaHSiBMy9SnZrPrEnWAeKnvJvtZmXZt
b9SSbHUrWKEkAymFpTIDKNvacdSKFFSDQFHUxAcT1HLuwA+69zunRcDN8effrw9odjyo4Q/AEAkf
ttrmhGOwQ43AgQK4shcx1GDcZArz1gcG07eyQhIeN5cHmUeQFGL0Ae/M9fLsPDG0sYaj6gAG62CE
4BUUPsojqs5IMmWoia3PApBdREhcxMhmhfNz7XxGq7DTogZ6EPadHt9buYSMa6NNjHTikw3hSy/n
rPYsgj4VZAt84L3w+ZlB734dNC2cTIghVUf0w3j2q5dxXmzt5ZL7IZ+xMFYq3tC4UZneYcptKePN
IA+ok1+DrQQQK0G6KQmbWzsJJgpomiJlXx6G63PTUm6wKYEtGwTqMbFeqrYJ+q6UeP+2GQvFQZAl
L9SHazO4gsCHojE0/epng2Faj/hDIeMU3boC4AzoVALVjILgsq+fMhvUIVsFfRgtGpI2gPxjokw+
dZ/mUfIm3Lg2TZwLVFNRjDfw0l3bqeymU8zlLTAWZPZHtOuOet3JhBI2VrOEiaVYhIqRKVZtZlOb
xroa1chl5bhLDLPbGbPm82QME7dRJBFx44DwtkFxEWRYi6il4O31UFtGOiCXMvMvuXM/dxepStS2
iYUqA0EQbQbho43xYGIxww0NQhIPstf2fTV1HKI/neR8ZIaEtYxuR5oWi43s5g/4epv0ebIkSfqm
CXRiFpbUZaBXuDAxD6Xp2bKWaa58d7rD/eVXMs2mTT8Du9XCkooPRPSzUsmULB1SLTK0GEKPk2ee
0DV9vX1VbLoZnunoGCAMgGZq7cwD5lssojVaVJhDHzaxRQLFtOJjP6fde+YBWnvb3lZcXbJNUFaD
ROh6/mDuvMGqWaVF6tyyE3Tu5tC02jxAqUdFrUhJd05WWtBubeHoPMdYhaY34C4bZAiorZUv9WYV
lTFIxogu33sZch4lR8pR536i33de/MKr0FbYRbLkJXkR3qZ4OriAdeDR5YLhfL3HOoYPJ9B/atG8
p5havuuNY1r4B/IVKWMv8cyNywNc9AuibKn2IaavbWF6zePOAFtAfvlWc4wnJBhQ93WaZm+a326v
bCOPWhAFQC+Cah+Dl8LCGowRj2qHs6zLqKwixQUk1/4xsyZ0jRfmSmLUtjU0txDddWADl3/+Kb5r
aFm3KcXSKG7gcgfyxy4w31saajISvS3XwCX1/ywJEb7vcwT/EpY4xIqdn035Y7CGwK4kZ7UVRT6Z
EZPeYvAycNIiaercV3A1BWr6Bpnv20e0/FTR9z7bEKJuMoJ7FpKK8AffPdTNgTm7h34O2PtQSFaz
5XlIOUHGB7JOfFTC8cye23JSj0gljEYP3W6udqaT0RNSVBZUZZM8QmJLdkteLQ8YSWSbwM4CS4M2
suDuHThBnRwYiEifZ1+Pk9OQ8O8924+ed+Jm42fz+0DSl9t7enVuKDMtYRk5BiBzAOmvHVGlmckp
15VIKetHpT3lannxrE6WgV6FjcUMsLALcmR5cIpPBtDhKJ4ZK1FRtqHmfbXfoavTYk4Ko3fJnmXt
aawkxdSNleEqQCMXA0sYqxHf6xWZMdRgqumZAIK0yOTx2fcGiUvKjAhXzoTgz1uip+dMPaXZDhoC
hvv9r09otQ5h62II/hqlBROp3UE/7s+AL1gmvHB1PS8P5U97Jbie0np41A1Terbvqj396zsDfx2g
EnxNKDkv03prH+NZgT/v4CSG6gE1fd969Zx/inGfjHd9/SeBArjL/96tl7r9oumERjMKUGuTrW02
kKabU+gVA/3sUTAOO8HIJWHiKrYuC0NdaZkrwQ9Xhdg6JClaQb2dnpFjB4pKgPnofK28m/if2z5w
FY/WhsRnlFq5ttJBEO4M4hU8fl/L7BzbBwweBqoM4XXt0agELSRAKDxhTVeXbqwYYLK0ynOGz6ZF
B69I/Oyvbwv84c9GhOPhnYkCyQwjSgqeKg8WlG5fln/9ccIKpmGXtNa9ZsaNJyvnPDfL8+y+gcAt
qIq7KpWczDWqYlnKJyPCUnqeEpQLjfLsJABMlcOOl05IG/J9cvm9l4PGeoiprzNzl05AIRoUI4ZN
ewZOMRhpg2EkWfli6wDt5f1rLuQ8GPdbu36a9vXIqyw7e+m5sRy0qQ6tbKRdYkNUJTLnycxTLc3O
o/eDql6wfMMtk9WpZVaE+94kqVd3FCuh9jera3wocDGd+rc/LZkRIYIPVTc12WIEGksZxGa0qQ+t
LJG84z5Y2Fa5yyIBA6gEMD74uFAbXJ9Kp2dZDV3y8tzxwiduepzixCcmaI0Dl5F7lTW7GmQUYAY4
a/Ur6FyNgu55VwKvTQJS/IbzHNXOPOlZ4890CG9vwnUgw/scbWf8QtTPDfE8PTUdGuC46nNjdoAO
OwrZM80ugwzynrvJYNnhtr3r+2ZtTzhZqLIkGnHS+gxd1NCcO9B9/C8tCMdKCpbO/UDq80iSwLZ/
Z7L3wnW2tl6CcC1zNZ5Sy8IS0M/kjPo0hx3lt2Y/09oOURbd2aPkIpXtmnBLgyQUT8qmqM9GbYWa
dc8dVbJrGx/Dyg+Wf/7pWeINNa1ZnNdnph3G2Ytm684iMqrrTSMOno9g/EXtyRGOZrKyNCnGpgbj
I14iaNx+5w1iSFzR33/vZcv9jyc6Pjh01derIZlaY8C1rc9lCppPzMxn5gOmw2RgqI2PB+0gJDeo
BEF0TJxb1jrguBWMDp9L6I05gft96DBrKSOT37KCJAM0B4t6nys+8bu+8FiGrOZMlF3ZqM+gZv4D
NjRg1mVglA03w8lgbA7sP+hhiIOy1YBBZG5X9dmbqzqK7VTfe1n3cvtsNpxgaXdqqCEgOQLwZX02
EFlxG7M063OuJt1phOb6T2Uccr9H+U4W4re27rMtweEGl+goDcNWNn9TW3qyrH9G3MlmJaOkvIbF
4dGIiu1ShkFWeMXF2fMJlRNu4wt1lH2BjCCYCTs0lAaGUYRchWRqmzwWqX3q+qfbG7oRj1amhQ1F
UalcmCHwVaEr7sP39bBAKprWu75493LqO0pxZtkk63Ztbi54mTGojmQR8g/rg9RI3GmE1vW580f3
uVD9ND06/HR7cZve8h8j4isVBBHgEuH4klVwBMfNN5ZDRLhyuKyzteX6KJWgrI/RYNT3hU0EThRa
JmyCV/apeWfU9RhORTv6t1dznc0vJTSQhyyjIZCBXf75pyiru9QiZpw0yJ7QF1TKaHTYAyphvzKM
tfqeqUte35u7h2EQ+CM04cAQtLZn1MysQPlfn92srnZkmuudUlB3X6upjLRsawPBb7g0YRZeLzEW
doRZNjVIc/ba+NDpHcZeY4sBI3N7B7dWBFgRggcgqJiREJ2OaSV+Qd2cO/dpsqH4iZdQV/LdbSsb
i0HxYIF+ASeF+C6cU58VLkR++uZsqgfwOMPCf5F3oTCClBCM8KB0Ea/CtM+VIqW8PZOseXLrIqrT
+bepp7+tyvjrqx10FxiiwcsApCfo3q6dgBUlqTQvK895/qbUr3gVmM7z7f26PpW1CSHHXXTdGK/z
8oxm38gzH0MWWvXtto3rMAcbmHdAoRZAU7jAehlzCpkKasNGwdtTbIMg/Vs73LvJxSgOKvhpVImn
LduyztvX9oRtA6sw2mY67HmoV6j3U0Cqb4N7UmWSjVt7h2wIqnioqaMUs/zzzzGB4D+o4JfnBko2
VWJHRXZvgpzh9u5dW0E6BOI71MPABANDaytuXie2Uo3leRzN3ThduFmF0mLS9RHBiGugmW0gK0IW
sTbStgierY3H/dDOQT06vjlg1oD/ydIxwLBlfejqQrKu60tobVKI2/2k9w7jeOnnlhJow4sDlB4c
YpCV7Tf3D0yjKJWi3AM4wnppABZl9qjqsDOYuxITUh6YBqQY2o3VAHmwMJp+0FSItOVTg0uI2E55
1psicGINr7ISRQP1i/SoriMcovQnS0IcneZSbXoLljz2mo333iDT6rs2AEQW1ASQHKAfByjmesN0
V9FQUJriqC2PFen2UyaD511v1jKOtIA/kXsB/ClcbuC1N7Smq71IYXRHlJeknDHcXd0t7Oy3P55r
NpsFiwXwErhbMJCE5996MdOsNSB0bGPAKN6rPvTUFzQ8wNkf+/rkK7N+5Modhp0Vd/rZoJLQ9OeE
now+21myAZprP0Q9C/TOgG0t0HRxUq/JPTYbfAbd2eQO58bhxW4e0CagnloeJateNnAdAUEst/Bk
oUEMqKUnxIyU5sC+kj5GL6Q/NO7vPs13Rl8fR0W/G8viya5UVPI7nxc/QVr8rdZzyeTZxmKx6UuP
wgNI9YrZcADVWodXjhI1Bg9145wl36pEVmu6jvN4IGJAHOkR7nx0AddnO9bgDx56VFhbM9579ugj
OiaTt5/SH8x4u72lGwuCo6IRsuAHbDwZ17Zci7ZGw5PsDM7Gn4Xzo9KeSWW93Day8eUhgOCqxB2J
UU6R5LDtyp60FknO2dj+H9K+bDdupGn2iQhwX2659aLW1pQsSzeEZUkki2txJ5/+RGnmG3dX829i
5sCAIUCwk1lLVlZWZETnziA7A+eJuoZTWRg28PniPMYrJpYGH+vlrKPzhOI00Ha3YGW5U5o7oj5K
eQ/R1ffrDrHs4Xwd4taLF25IqknoelS47ELOwfUfhwIKdWbv5nGzQ3E6VBofCsFOVn1RfaW4fzlL
sIemejZL2GG8IEoXI2WeYyuBxuW0VeP5oFXCjQUijetu8SPIqtMoT6Brm5Fz4cfzxZCo42wkaYci
Z5L3N7QRKJ6Q8sIXSwG5M3hDHYLR+JdbCq13KLygwwC4H/zNS7bmJMpU3ELJoSn2gvTMnpTar+t+
8esPJtALy9RLGUPjxcNiEyZGIadJeogNtOeUYxREWr7Wpn05eBouG+AawkKX8YDJ5vAka0oGk0B2
sE0PISBsJrAVoSF7Uz/8LsFYSCCRet0nfkkwnwAoAn0YwFIG3OLMQXVU1MDjdjAalGjBJE/Q2/J6
3QafPX3bgGighZoSUw/k1oPRmQmprTE9QDncmSpAcspf+vgALgN77J7y2u7rt39vEZ29OEuQduLy
xlUy51xO8spMM7DoS7/rLpkfIJ073JsI7C5tarKLQ33ajHRoNilt1hi5+G3N/MWpAkYnlC/AGML5
K44gqa1Fkh1UC/wVpDW3Vaf9bM3B7YZxo8z71aRnaYSBEdTZGKPR1+AOtLFu1QSCKdnBnCHYgo5f
xQmH1ldFatiZkBJHy5TSy2sxhMJU36zs94ssAg7jHg5sMsIYank8elbohM4ctaw4zJ2JZDWh9UaT
st5RIRfjGs1QbcS2ol4qV91WqkDzbUcjsXbFOHaKXejF5EGNuj+WbZjdJHldHjMIqK0UkxY2L/rz
IYqGFJdhwrhY20cahG8UKTtA6Sb1MkGt3zJNqFfqEhe8Td9DwQQlQWACLCXfiQQascKUqAnV4uey
+iL3wDuWG/0JRIzhbSo7FTQDPhVhe325L8QMBqsH6BHpDLYYt4ktBdJ5s4Tpr6Svuv+M72Rhnwfk
+bqVhWV9ZoVLS9XOKHO892SHtLiJkBylUFQ3nsCHRbXMFtdofnTubPxrIP/4xG1hTWmNqCJKdmhz
bXQGuY7AXaOJXpgpsxc1beRe924hEAIrAvoPbF2QvvDJRR+lKeP/yQ5TCbZGnPf7XF05fpemCW6B
6YnxpuB/O4+1WpZ2DXZQdii7CuKpIrFucSmK94WUGQ+lnM12Va9lmkuTBpAKgiHSasZ9f24TFaSk
TXOsxy58mDwoytrS/DumX+Tz+vAtRCDw66PugxuLivoVZ2cyYyoaNa7hTS+gqRSKY0eI+TW3VVhQ
bxoEbYdya3w3lcI7ULNrT2OL1hkTLLszg2GEWyxCiu500OLkBzqmfpwN4KOnrwYFPrv2eqEO5iZ+
K9KVFbO0QpFco/5ooVSGFpDzoR3UgQLHqqPyEKY2e/sc48ewDkzv+sguLUyc0HiLQTIPmk32+5OE
oEi01higYHfI2n0DMholuq3WnvyXViZaJ78fctFxyPO8DYrWDZPIbCS2sQV4AZIFRm0Pa/KU360q
pxkv29WQjQYUjN1LgJ4+dwZiPupg5VVxmKqHBCKARSQ6oOAmzaMi2mIBvr3SzztgCt7qsLWF6r60
3FCwvFqP7AF6lnGoAGTdGmiMTu6b4acUb6Hxuq/mtZvx0qiffigbsZNR7yp8fk+a4qCARBcP1tBG
9+c0X5nbyyWEywx4n5i8Jep/fDO+2NFpmFLgxOT+OT0quHPPUrYFNfnasXTpDorzjMQSGFewnfBh
oKUd0IyVWBzGvLQlcDYJ0jvtiC3OpcM4QbQBeKI2fpbSwBQF3PNToFNnu+80PxY+ri/ohXQBuikA
uOKQRIX44rJYDGgGm/QQeJza7wovvMusTTt/JPkeCYIft8M2n2VwZkNibvyotOSRKrUz6V9D4l//
kgsIA7bt2ZdwUWvWaSXIEE866IarTh4QT/ed1/u9n+3iB3Pf75Rj2dtpbzeZX5V3c2qj/+L6N1w8
sPHfwB2rlQI8CLipUWJ2fw5e7KSe3f1s79a23jdI5nzrnfvKxcikbgUhby3ESK/zJL8/tDvVk54s
v9zjrNunj8l+vulv2q3hPYA91hc2YA3eYG9tovuvbR7UNtqitv2mdAsPbMO+sRJOL08qfB/uO9gL
7P6mc3GOjjWhIEItDjRNaz9VZux/06gdKeu6jagRxWtiPfSKol2bgoVdCMusRiLjzmDwVy5lzogu
E1Ic0lmw22pDO6fO7KbdXZ/pJTNgbwKonvV9oeB5HlJyAWmBONLiIGpZhpsPVCPU8raGaFayVo5Z
Gksdtw/IYuHCCjHBc1MWYrlpVYheYw2yPg1g0a4/KOENmNSAx6GvWroWYNjH86uLZU+MKxe9Cnw3
xGxmEyBUcXHIoM8mUl8YPg04Rt5CNLGHEhrKM7DERgdN2g4rLd8XPQtsB53Y5is2aIYMW6Bii0M9
/7biTSOhgB29ZrSFmpBNy8du/F32ftSt3ChW7XLRI4ROW0pK2LVM3TcGy82bhzLeSXsL6whi2XMH
/sfprYQ2yPWVtBTNIYiDJ0n2kocy8fn0Ermci36qsVWEmjhxWhA8xKNmJDXl2hvb0krC8yyjQUFq
BTX3c1OxOg1omFSLQ6KB5teKY2HTgSXHNsJh9kurJR7RjQ50hAVd2S7fKSO/pE5MW1xNccjpnAHH
XhwiXXOUVH229Ld28CWL+L3a7qQWsoqqN4NnM7AmF/fLYdwn8stYZ7ehXm+m9gGF+q38oFPcMq9P
wEVLLltyp9/GTb2hJooB3hFMvbWXDbeRtlGMNhXG5eVH04Pljbiz4PiyVk6L70ezy0FhnW2goYCg
C2d40Ftq0QKDkh9RSNndgwM9/KGXzmdtSw4qK3brZJ5sV/bLK9ROnNRFm4lTOYkf+ezn1EU+5YUr
aQxbBBcfhdoRqukMFK1xka2tW90S0gEBtNh0SemU0/2c+2VWbGKbEsuu5zWauMsdgE5BNglAqqLk
x7+WQ8tllDuwtx1INmu2UUc3oSVGthDT7fWZvgzap4ZQsj9f/6RWGllNW8D6evMmTI2XCHRetWo6
tbgyiOrFIDJLDKbMCG7RAHduCRJFA6ooAGpYXfyO6lLn9FkerxyyCwv33Aq3fppO7+JW74HsMiwk
ga0jV58WpQ5udM5UznasQRatg7iB4EFWobErTV2pzS1OHarejNsdnV3fX3iSWWvqMAsjG1HDekah
tpZuRfn5+qRdBi04id5jxCsFFQT+pE2o2RShOJSH4dFo99SpNHuOnfBnGq/Egct707khNqcnvpgy
LYgBPP6htdAW7wrVptd97UmsV7b9op3v/c4q3PDo3M6UKiolnYgxazXspheJBFbTOUm9N0GEe33w
Flf8iS02fyc+xWFLzSqCrRbsQIo3SbETUW+1GHIZMzB0J2bYZ5yYIV0tqKE5AtxlOJFuo3Ua+KfI
G9yo9UbZv+7T2vhxtzkzMus8n6TyoCdfZkxQmDxmqP8J+irRzZpb3NE8dWleVJkMWFdXopuruCXG
WNuyPNoy0M594YeTdD8p0Upn0JqD7LNORrMZoJeV6XCwntXbLFS3EGJ3tWGLGoVtKCvI72UfEXQN
g9XYefraRhoj4Kc1GBu/wuRDk1tby20sRilPHONhlIaVJbns3R+D3PQVM2AfE8WgSto7Ce3GpE6z
C9V7/Xh9mSxHR9Cr/s8zbvb0HqlVDOK6A0kO3Q9NMJ+m1hvI21T3m3nYWsjbrbTb4Z6OFqmVNfrd
hnJ+irId8cc4N4fg580k3MGrA6DrhZ1UTWoLWopKfg3YpR3p009DmvBYAQym4ZHUApmlQpOXUNeJ
q+ek2JutAIpPAUzeK8PCjp6LL9PBvIhbEqoIKrdX88jqhXAA2i6/S26oIxi28Jw+dIGc2/PDf7HF
eraZpBQACVyo05S8sZIJx0NsbhL1p1LaSjg6etAMTiu+yiZynGrzn2xaKOOhOsXaI893j5XhFGk0
xKLWn0TNC62fPQ1kaEArR2F4jubPka6cUMwLfkTB8gZwNUqHaB/jjuFKkpqwzxFk56p4iC3rtpUm
77pXS7sU71/AdrCa8wV3xCBmIDAsTKxlY9siDAz5TdwNziA+5GFmx+0bVf/dEywjDoC2L262DGiN
2h63e6yOmEbTGhA/jVpHaT+k5jmcV7YoO31OBu7CBrdJqi4eh6IUxiO04kBOkDrgzXb68Mf1seMC
zl9WQBkNVAzDafBCtYVQpVlYx9MxbGcxiFE5cVFeJltaSbkn1Il8p4fTsJIYcVnL30bx6AtyN3AI
atzBS62261A4HY9xreqMl1/IoRcb02ny50Stf4MCSH0Bfrfyh1gIm911l/k61Ld5AMBgGfRVuPFx
m5wK8yzkAkZ2INWdOW8F5aAB+1z2ux5tpoNMjp22tYZ/l9n8bRVFUFBqIbHhi+i6VhczGch0VLuj
KmReF7tC9zbo+yF+uu4g+35+5cAEZNjADQKtJm54kxQIqNiKx6NhoeRihrUflqlu41FLdJRQXbsi
Ls0mbuhoVgOEHJSb3Jll5Ok0FMCJHadIaY5WM4yJrZFa730rnuYMb94m9AGnaAITT6iX0fwfBhZJ
Nqtpof1f17gIo2ZzKhW9PB/nqgZsMXHN3NqObf6ZCeOrovRr8rYXWwY6MHiAAbUBKHFQ5eKGF/UH
mve0744xcp1Jg0wGHoDr/l2Ifxdrym8XU8ls4ZUb1wcNhUK+vCUpc501gtkd9WTwi0oG0SNwmH20
k+WVUbzcFTDFOIERotFQDuzn+dFQpkNvNErd4zWr8/ThFst1o4aj34UfmVHZUVfZXZw8dbqwkvNw
4dsE57KMcIrjiA0pntXPDRs5lJbTwYRaehU5Y/JuxvskBiwI+tGvfahtVnVVFgYVjApAgOKoQK+M
rpwbzHBRn8siEY810JnQkQrj6lEeCa7x/coZv2wJD1pAvwF3wrtmxkldpyURj3LyUslA2m1IhJKF
sAaAWxhCNOJAxwMiIqx0xQ1hJCXjGM+WeExr466SWw9Z0gEtrdSo7ZaQQzWS9zJfeeRdcu7UqHw+
jFIUa0kHDMIxahKniXdi9IH9Pynv/zKagRIG8Cqct/APQELurCVIFDs6wbf4Q4TEp0x+6DJ1JmXl
VLiIYt+tk4yqhJEO4GQ696Zqo2aQ0kY6VnH8Kk8qmpncXJXu1Lg/AM7Qxbp33S++qIp1jxo5wy2i
iszyCM6xqJciURlV9Yjd6M/Qd0Nn4MbMLKeQM5tAlWU0QT/eVQEVU4hj/V4xfzl9qEgAd4VRZRA2
ma2pk4tUX4dCqemzeWybDgI+d0WZbooa7+a5V4qBlXxV4yuZH4sNVbYkST1dfxPQ5rAyCiyqnJ1V
qKShfPFNfMPq+NxetKZCKcJMD4+ZUMcMISPcDMglMRbSGm7uMm4DPQ/cH56WcVShKeTc4cScMinT
5TjIRdVWDpZwTxscS5UTps8rY8u+mvMKT/PILwC0QHscjxEYcDXJjalLAqXJtH0U0Z/DkEh36VTI
vlYI+YuVyeCOESHq1WTivKOSft+kQ7NPi/ZG0QV5JeG6GGUNA4z2YBSI0B+Fktq561qlJEYl4Xt6
877pn4Zi8FJD8Ve8vthCsAK9FfauxaAlvNcp+nqk+NvryM2/jPvefR+35CtxhtcSKrmVY9qZZ7gW
sceHVeLGy/Pr2zrCOvBZaF3g4f2VLIXQnO+TYDRTu5ufjDyIu8fWTIDG+iqr2pPxGDytaQRx1xuG
rkabJVA0aL3Fexe/fkUZMrsA0iZBSiNPm8DMpxXuyriy6H22mjgb7BtOdiq8whtIzGbvJ1Ir2SGu
5SWl3X9VdvVsrNRXlsfxxCNurQhJVsi92CZB5w2DRwRHdzs3cqTONYi7BvlYGz5uT6qagLboDsaE
kdih8pHE1kp2wXM8/D1DoFAE8ADP8N8v4yejp4RW3kUD1gVKvLv0Jnq0vH4PQEDviW59O2yFJ3AG
rIEqLmINmzIFSRuebSCI/K35fmI0KVtDT2X4RXASO2CMcmMjw3ncmscmSd9yea0sdhHNOYPcrGVZ
jPpVhDUSFZGdW9GeyO+1/lOv+pX1sRRKkKcx3iFsdLD4ny/GJqmzVNbGJEgkFY9xOpRGMmSMzmCK
axRta6a4dW/EmQxiI5iasmASIIhhhTZuG2sLZHF74eqAlgxU+C7yTz2P0nGWQ2wv8TMqpY0et49N
rtwm4z7Lqp3ya5DpTsiEu9RYY/HlQZR/Lc4T21wOlYVKje4nKwlUw5kzJzHdygdLVR2+U+GWyraR
7qIe4r42rjXXo8rCggErNgh9cRdlLbPcPEa1luhSj20hGuUupdPRUkfLztDOoHQtWRnjhZkENI9R
+uKiBkwqZywrWzyaJZjJGsLdDm6LRwEg2k1vKiteLew79ioPMVEDtH44jc5XZzGYGT4Ecynda11A
VS9RUK718n/JocLmjVUHgY5HzoIGAy53yzRwPBegRQyQkW8F6znN7ogprVSZLrJ6ZgT99QgjEBUA
TP7cGbz61XFXZyQAA/dMDklbu4J0JNIGqpf2WLWuIqwkwXxl9i+/TkxyYSRVYhn3dJDwl18A4Mel
/bNwzddP+UMyHN2WLVvfNmttZnwt+m+jKByg4QD9WXxDlFTMSBHjnASz4uRf5V3+pnrDZt7pTpXu
8t4xV2AUy+P6xx63GhuiUeCnYa/v9tZLlT3GIliSHJUCnL1Zw4CtGeMmsagnoSVKBTbT2IKmKW5/
kekYo2sIQW7thtHE1WJNNunyavG9cv54yE1jr9Wkywg8jMIB0IEnKtpj6lbK4GTK6KXhZzT4NWo1
2rByOqzOJXegZ3qmiOOENSv9Ljuy6yVzKzzTaApIe+ihrtZDTtPsY8cid12zxjTAxpJLlLBh/rjN
osPJqauirVjMwfcfTKpQeFnVz8iTaOFdj5xLGRIubAieGtOixyvluZk6r6ayJwUJigNihC0bm6zc
JbLdxF4t2MN8s/YqtLiGTgxyUS0HFAHs+JhO3Zm3JLYhjGujpWR6+bjuGQ9E+WsnnhjijiMaQsNR
lmAo+TF9VYFxY37mv0ANNXjZvZTbvzNb2b8e5NKeR6c4So70fP0DlpfPyQfwW1NURzK1WD7lZEdH
SO4qt4Mv+oNLn9qNsXNXzLF9cLFgTszxmxP4zLkfYW50ofj8Jn8+qPeVp8TOuDlYDy751FYsrs0k
tzGruNVy8A+ToA5vexXQ+GBAqUFiGJr4WD4Rsgb8XDrmoUXJCFihtIF3rfO1Kkh9iQ4QzOhQ3Y2A
FBVf2Vtd+tfHcXkY/xjhNj1VIjJFZUOCkMoQzZ7191iuJSeZxjUhrKWEiUFHDFY1BNifr1IWKSka
yLSRoNUImjL2kx/ulEPXPGv6PiK/ab2dnqC/B7J50bnu5P+xOf6Y5rw0GhnEDhAzDczxPsw+G/1G
aZ0GQsw0sifxppHdmv7Wn7pfpHPU5kekxnb4OwPxfUMfNetFNX0CINP1j1qe3j/fxEW8PB8o+IMx
HBERQlejaefnEN1ywdcZCPPgXbe2OgRc2oMacZ6URonDrIn9+psaIOvtzHqPtP6hbfEmPu71zKmq
/fgVE2k3mNtR8kkK4VWgihNHnnHQPirKrsvW8D7LO+vPSLDfn8R+kBKCmYXNjpjfyHvdGfNdb1vP
0YO4xirBgsJl0PjHEs+3puHdT9NLNghaLdnTVCduoxZrTPX/Ryj8Y4YL+qVqxWY1wCHLepYNLz30
tZ0qdu6aL2Qff16fWV6X+a/IDw5bVocHxoBnAhLiTmijtscRk3uidQe25k3ZPzEJq0n2qfWc7Uj9
PDTOTfVhNjdT52fCDi/00uv171heYX++gz9bdSsdO1FFKCn0bTk7GmDzG3W+zfQJu/0+1+8AAWir
xpY1d4RCx1g27DkEBL+HtHkUwm0n/NJzWz2ufNZCaQvNIv8MD3+vIP1cKRlAE0Hfx6+C6RfNdoqh
wn6Py1qTlY9qRx2oeezraptav2Xymvd2Ih1R8J8U4hWdin6ObTX5BXUzLdll8m2Ul+5cGzfKYGfm
BCHNtWeV5VB58s3cYT6gSzgt8K4RqM/lWxakj/Q234ze8KS+xI9pIKy9Ay6eAif2uLM7Y4pBkDon
AQ2j2Z8ayHWqFJJ7aOpZlUNd2u2I/lD0sXAOQPvgfLdnOWQ3JAObo1AA+S5BdphHO7E/KpZbids2
nlE4f1JmX2+d2eztMH+aIBwz2WruNEj2jdbOo5Wlu5gWnn4TF4sr9KUKVUsx3hDWbeZXVcBnkcQt
hdlX2t9pZtpV/4Y3DP/64lyc6FPDXFQeFHlWaYs9E0c3ZREo4GVWknuDQgngvkx8vE6GaMR1K+MA
oe/rtpfu26emuahbDVQxyAzTlShAfBZN1dEhryQ7/mnKa11oS3H3xNb3+J9EeL2qLdLiT1CXkq2K
iT2ubZml0/TUAhdyVZVIDR6bSJDL0zab5F1Om+1cyo5oxCvIssUrGsDmoLgGQQEE8DhbUaJPlSzC
m6bwcCp6wi/DqTaVM972t9NKlrC8NE+McaFgno22pv0AYyLkc52hc3ujuqm8EIysabcV5p+TvqaL
vFhLOPWQiweCjsfrRkHMlPvcnipHa7e17NRP1j2EKsoosVHJMDsHbQuG8ANkqddX5lI0OrXOp/Zj
kxlyg+gXUrPcRKgJudao4twakN5fN7V4VJ/aYt9ysjLjqqiLElwrQVTe6LOTi7eSWINP+NbsbGE8
9EPiRPV96ZtrqchiGDyZVy4MSqMxzukEw7GxHZUvihKG5Yw2CF82ifFhPF33c+kQPHWTC3CpYGl1
hZtvkBR3tVh4BCAr9C+GPSpF0Yxs2L1ub9k7xhKHl3r2CHw+rD1IaoSonRDkdxrTC0YzhFMNm7x1
zUCpV2uxbMfxeR3AQP+Y49ZrpKTgiDPhnoX28sqLbqWj4UB+DPkE9MpRhV67my0GNFQQ8UQIflPU
0s/9q+uiy+vQhMFYsGxlSGZ71lBEuD6KSw8gEmPA+58Z7niQkwJowATnMsnuYwVd0b5B79HMjg1q
q0x19xOsOUDB64VdTrGtyI6hr5WFFiPryTdw58RYWeheIPiGAZrhG+VGkmzxsyycqnmpP5SHytXT
u0x6Mqt9IxR4el+rMfLtuN/57Z9BQK/Y+VhHcZ8IWSfhcBbxyLqPnvvC1sznLgVaaEMhSZJu2/SY
DgfzsXxJq40l7JMMbYATcXqZbHIDjHjyQ0JfB/NI8mnz/zVHEFY//7wCnX8ovuDzcnGToeunu4vb
Tde+z6lfQGXB9OfwUUgPrdjvRAjVkLm3TbrGgLq4v/+ZpAuqyTkc1X6QdZTPNlbs5tBreQzWxDkW
zz2ItEB3HCuSKa2fe5rJckfFSE4C6yYlePGQJ09NPnLjULRvpO7srpLc2vS0/nVliFm04Lf3qWFu
G8xDCtLXYUqCMP3RxV/50x1A8XuxtaPpQyB29/543eDSkge9DTh68BzBaNTOHa3aKYaieoO4oRG0
aN2L+XMToUOJrOXdS2Hk1BDnWJLNraiYFG+N42BXyeBo5o/rriwtjFML3O4Ne6oZbQNXUq1yZGh2
z8Mhze4H8k4LX+vXpIcXzQEVDcI2VKygNXA+crmUqILGZqqVqEOrwg3TzM6bCQRBGnFAiCq5Cqn9
6z7yvdrfEYL1wcMwWG3wWnVulUiCUUFDE1bd9rcQgD1WC92HPLH7LXXTD8Vz5N7Z/lsUOG+Wb4ZK
x2oWZwqzHWrzdn0fvSlH0Z/fxBfhv6S3Jx7yDEhSkheDPuBxjGSho/c3iuG20aNuraQJi9kmNAtR
KWZgE1z6zkcSyBe1nxRWrk47ETcQYXQTOSmf0f19kPWifqyndLJzSq0DaGraBzXVyO76bLIlwm/2
009gm/MkI7MaUxHyjpDAkFy1bu242/XFZBfmjaCuJNdL2w8Ixm/YCzra+IpkJ7ZgQaIoB0UmNfd5
VWs2Sl+Ce92hxQKNgdsClia6ndEbde6R0fQlDnLcTYwp6KP9QH9g3ynzF/0sANkEbVuX2snHrPnk
PRTdwdqGlQceqPfrn7Hk7OlXcJuknKROaBrc96JI1Dd6WQGVKkJk5LqVxYQaOFRAtRhtILrkz52d
O70PG4LkPYs9sHFD/EX2wCEolA9opMK57VDzVjz07ce4Wt373uf80jm1zS2ddh4Ho7aQBurjPZQ4
9mEr7Lsy3+Xjsyzue5G9ShJnbF7l6nfSZ84k+Wl/mAS8M+/65n3S3J5sNWnXlD7WvxuFv4SK7FKJ
bNUkh9iGsCNj6iX95j+NGS4DQO8C882Pma6jMaqdkC0POfiD3kvxdp61rWCroLicf8TpLkE9tK58
Y+VwYHNxOV5o0lbRoioBWXc+V+1sQVodOVLQxCogNpkFMgslpptJgFT0dR8XVx9oF/9nih3xJ7ta
z4Y564cZzzXoIPDitpq36C95um6ELeFr/nDXgN4MgdlsRVxbK2mb7uN6cvQoteMoDMLoVziYnhGt
waAWsyLQiv/jGfP8xLOehgAu5Zg8U4p2EVQBtII4hoLrape4kVK6MdCR+nwYG1skk3vd46UZBJUR
wykBDw1SoXPj6KYr+gFsfIEKmjJPLrXCF9JYcFOiF/8hLjOqVxEZEUg5eQ5jAXJfaKW3WKkqt1u8
vye9C64qT+x1LypWMrBFv8AAyXg2II/Ch0xUWKk+kTgNlDCG+lYMiG0yNInbFfPa5XHNFBcX1WIC
oCXP04C2mb5JcR320jRKfDE314o5iwGK0Y/+7ZbOXWXELhVCmehZIFZ1pnitWbeZHVmN0fl10s/0
NpylIZ/2goZaliMOCuTnhmQIwSI0S5qX4qkw8SpdTpStQsJU2uWzEXU3rSWPsisnBD9HSqFQpxsM
IX80ojKpvyQxpqgj6vK4mUKNlLZW1Pp0Yw4yKK8jfWzothYr6M/0vdi0NggyStPBNkLT1trhsBAF
mFAHgy6hKgAi8fPlak15llBZSZExUe99tqn72TiJ/Rvd6jYBD8D1zbF08CIrxJUM4HPAtXmxCzqn
aEo02yyozQ9Jr/cGzqRQDWMgKsRAKD+bCmRNAkrP2XzopuJ2SDw1fSqG0B+Uz1EIQu0DChwf179q
IUVWUIpBWx2QrmA844JuYQ1ZO1ZRHqhxbcuCaBdi4esZeM8qH4QKdjW8Xje4FKFg8btfgr278gLN
SByrZhKSPGj9VrILCKE69qfya37uAmiX/wdj4L1lyn9gtgSg63yKSZcbJWicQMWz64N801G7/5Ht
nfye7OkKGGhh5wLD8ccUW20nkbeMYUvumV8ZjufYND7jKv6lSfla6FtcSKeW2JecWNKGMIQYGSxN
+yHdomkaLxHh9AyhChB/bUvhtvAg+a6iKxMtxj9M8QVdzehtJtXzyuguLR5EQwtMvIzllT+xcxN6
elVO82Csb0fZS0cnE0fPAunUs/yzPlLqFY9RwTTac3Gys+RYyHY8brTyeP1DFpJ0Bp/55zu4c6c2
6EyoUOZBnrc2iE0kCvVMBi2J1iihlkLGqSVuPelVoQ/o6s2Dwk8ey7VH+O8uLC5lOHOEW0NGlExT
EWJAk8kxSpfUG5I+EVBL3RSf9L2M7f5zBiTBEV+mbfFs3g2Y+LWceenllHUcoLMQ9HlM2fB8ebWZ
GkO9psXyCh/qnW7eVZ0zumJjW51dv9a9Iw2/2x+QbSxqu1EgWPZAe1vaGDUum8UqZn1xWwHQB8lI
xqhjcXObF3OfyRRf0+1HCKzP4Wsv3OQmHqKmatsKN8AExNqrqt+PXevnfQPy1mSvxf+SrIndrhWs
MBB2A0QJ4kIuTrZzOgqS0ufBD0n9BUUk2zQhptN7mQZ6WFfut6EUqMJrqv4alLWDanFGoP6OrAqC
KqwZ83xGRhrS2jRHrO8jWj69nbqb3+km2eQ747H3nkEF54jvliuCAa256Vbi2tKS/2P8ouApxn1d
VOqcB2AHBlKhucnFVWg9m0R+3bO7KNh4gWGGKNi5g1o2NaC/FrHk5r1eOZnqN3jsgNapo/2ony2I
ShtevaZw9V0RuWaVKw9paFIE6TDzzO3dwSvcBAx6fnuvOuFkj3bnpg/CXvFed+29dhifNsWxvxvv
4q32Vbp4AT4m79fD2Hc949oHcVfzGM39jVnigzRb3je/Kv89dhqHfNxSdBz0budpgbWFWNon3T6W
Nxa+sb4Rjr8b1/CijfVsusAK7NptdJvZr8jnNhL+3Wwbm+6J2Jlz/WN5IsDvHXE6Z9yibEvaRnKP
jwUBJvrM8sdEd7KgdQRXfvGko+Z12/BOfOl2rbO9bvry2AGSGck/Q2bj0ZOvccsNNYiqTnWQCRD4
ANGkFft4Mu4QnlBlC1H0vW6PeXI+LWh5wuoEopiBxfjnlUpJi57WVRuYz3C03/0GRLP+kbtr9deF
ehejE2W6NiB6hZA7F2S0QTVzdMjBULKLATDojpZ8GAbVNsbKFdId7dAmvIINZ1uLd84AMRerVoKK
WuROtMbqI1qWZRuoRLuRCDp2rfij7hW/l6uv6+N4GUmg5yZCgEqCNXR1ccs7HHM1MQGtCqJGPIBW
AjepNUnJy0zg3AS3KE0yFJU+0TYwhtHPmgpvfFtK3cSUgJFZORNW3OH7gYop1Tstga2xVY9RlvpK
uIaCXjPBLQix0kkpdcydCWKCkWaT6OX6nFzuJUw+rupgy8XfF9IscROWtNcyzEk1QcEEzVlNbLpz
UrpaVnqEDl+WWK/0+67Z5I504G1UMQzzNshD4ig63U1mZBf5A+KJ3fXA2qjb604uDSPIEkBkwASu
QcBzfrwQhRiFWmAYtXnSvckgYITSxZ/XjSzUGtlQ/rHCHSdDVKsZlbC8qd08gxbMTQ8vYWfPe0dL
3HGlIXx5DP8YY78/uQMkbVHOmlW0weRMk538st7a/0fadzbHrSvb/qHLKgYwfWWYSCWPJEv+wpJt
GcwJzL/+Lmq/ezQD8Q3K+9TZ6ZSrpgmg0QC6V681gbbu+fqYvl6+LofEbafcbsCeH8LKuIkeo2fR
Cby2Wz9nDBwal4NQBqwCbRF7dEZ8aT7pdo8L3gmdGh0RHFdrYe7cFLeThrQC4GxeYjj7VYGEB+y0
T9Lf0qLiTFzmywTuEXIoCHNcMFVIHbE4hpV5lLy82saKtmm05GfbWc71lVkfz6elxeXP1t+2o2Qs
1bY9lYVdOKEK2WKlOAJ39CzVpeAGuOoFaDLH5RfQb3T/XtrS23ZME32Cr9XUKyKg8ZSfMy5l10e0
vn9wswYnOhDZX3QABmDoK2WGmai5oQygbLXxJbvYVxYYtiNfNektuKzdkmovIFr2Rzq+Xv+C1XEu
12s0W4PChldkjGkOko5Cbk9Z+lraGGYW0EgELxYZ4Tau0UFXPY8UjNKWNtEQHTNpuM+lWBBjV56S
0GrCfRo8BAu7rMJFo5DaUmeSEA6Sv4fILMkWGEEzF4yPeQOB1TR3svldHcDVrEFWbPSTPve7EvWI
MrnT09JV8QSt48dqjnbXZ3nl4nj5ZdwMAK1Sx11j4sjBI9KTGi/81gDo/iec/fzW3A0KUMGe+WTe
6v3G+G2drJA5OjmJ3jVfgw8+AzV1vHFV8ODzDQ1dSworHHs096W2G6n3o6ocs/ww5Y5uCItuy5F2
ectaMtV4TQMUvRQ0uTFLkqRPjFTdgkaeY2fK9036Vtq+/oPWb3jjOkB6Svk72IQEe/fr0QcYEjh1
QPmCe5fNkwxb1QiSEBMtjJH5QzeOTfrz+mqu3FlhYOEnICjnoU15GflZIGo6MpcZSfpTy4becOwq
lZWbPkWlP8g7y463+G/7pyJZneaR3JohRZ/W5k6VgNPyrn/L162FBnrU+pY3AbpD+Qq4nM40tcJo
PCFJrcQeWDjkXTIZcuVBx0/EN/E1AMOYCr2S5VGwsM5cjruTcoWCy3I8SVm2J/nE3EpBzBiTEW/H
QnR1Xh2aBjUgcJhoqGXyu3mcy85i1XgCzEU+gAneuB1BeLtXTTkR3CxWTQG9ZiFqQOSIB/CHsSGn
BekxsAnUVehNzXaqXmqgpEaz4fUFW53DRfYFj53l8bF8yrnvWHFfR6E6npIyZg5Vd1EK3tFpGv1O
n2b/urEVGOnCK4UsJaAgSzcEN4eovA+4TVfTSR4l+96mBuudUqdgtgKhkD271Jyq9B77OHNTSpuN
mbdmc4hrM/tZdT3efGYZZiMEh5X+sR3yLH++/oFftyq+b2FgRRvwotbGXVGargNHNVoCTyHAw8fc
JMXS2aUKpuHrnH9oPMlwXmuhw+EOc3OmplRr0nSq0dB1RBf+dDAkKdq3JYsfZTLUAsTeyqiwuuDE
AQYHbdTcK+n6DH11zYU78/O3uBlCgkgNDUqmk/Gg/Uz3xvfrP79Smrj8fS6WgdKFQloOv69CU+BH
eoxOe5s5aAKrnvJs+bfA3tcj6NIetxZ6nmgdeGon4DYhVXLM2Fb5nhg/xmY7AitqkW+j5CutI++r
JHJRpHOG8aGJftdE1MO/gvy//BIums2VodNq1NBdS32tOxpvRnWjIh1XvyWbunDlQgftq93dvQlm
YLnhX56Ll3a5CGCrRJpRu5lOnf1S1V6T7ti8ycMNatXf6a9se93cmu+jc3HBrypLAoJ7zmg9ZGly
VsynOFVRfS/jCdjq8M6O69Dp1VJEQbzqTxoOXdy+Fo5vnuIiZu1C8V/Op05TPSN+T8Gt/xjuX2dl
1/UWWMdja3N9hGu7zQCPDKjOAaHAI+Qyok62wmJtkGc8Cwy2SeSk2kxmK0pULb/Cr9q5FW4e68yO
wnHo55PVlG6jhNuy2nY36Pl3wqNlJ4Kr7NougYYPKDnxdMf5zu3KrM2KBBJo88m2aH4r453gZK1Z
7xWJaVtGylOfJOX+X8zjmU1uZ/ZKMwwI0rAp9wlAQtW4zevS2v0bKyjBIyEGJOuXHjXctVuzjVH9
VUl7A53xlwFYJYGRNadfyAXtRbLQwIX30iXGFNLznYwSs9qO9IYq5kYNtW+ZaRXeFOtEMHFrIRoR
GngrvOB09NdeWkP6UirDKpdPM444Z7C69hemubjVi64WnGQrV08QmiGTuNAZgkHR4hyD9mQmLLTm
E2CP2n4cC0iEpKx0of8wuUUq0+e+Rd3RHKBDUzcQaDYH2xDcllZnF7VzDbcX/Iu/LS2NKYo5IHcx
I296SFKI3MdaN3kpMiduNFu//4XHWEDhLrcEWOMWc07VfDRD0KqZ/cg2c67IjtVUkvv3VtBHYAKl
sPCa8iKrei6ptT5E8qk0h4ciTWuns7tv/50NPobYnWTGGXw/zSXFifuWur0tqmWulMqBYcMtR0dE
RIab59c1U7OwtHyEFWTwD+i2ZUfTmux9OE7tt05GYi61GLSyKKj9M9IAX0onw1FCOvk1gN6+Hkv2
ZmADpCLqafY6yYgfaUUyN8qmWNDJtbZ1wAGDmgbaEaFDzJ2FKKXXhZ2rMvCfYeilOJ5OfQvCpy7J
0tP1yV83BelDAJpAdMrz5kqJWlCW2vKJSd3kqlnUP5XMIo4+AQly3dTaiYSqJcgJF1FlyG9cBoRR
1+M4Yxp8Se7o7Zwks0/UVv433nRmhQsFbZNDXAQRGxTUHdlEXVXujawjgvvD6rRBHhqcv3hSI1N0
ORZLzcY+NahyArMFGDh7YAerWU1ukZIyBFtwpdkGnvtpiyfYrghAOIlkyaccGQVUgKym6AMFYhfD
jmqz3AX9FGsQHGdz33iaXefTTottmTmQp2co2Wd6hxRZRgxHjnVGnbbR0fpckgSNCtdXeH1WTFCv
yiaydvzbFBoLndQqoYwGubQ6KK2pv0zywB7CrrQFJZdlgvmLB7RIAeTD+wUIaW6LABJnVq2dKkA3
qk/jrP9savVbpJ+oggYQ3J4XbEkruFKtDQ9kU8sZAxk4CFFdLnoTkbkeGWwOTRWBXh5SV5UURRuA
J6jA1NpNB2Tg0FfD2oPOUrs0NeE60CtlpZyiBGz2x9bwxtCH9mwzCO4Ea5vy3NDy52cP7zAMUzWx
ysWRi/s8it2M5oLE08rBiOMJwA3ku0Any5MbD2R5ai9eQRk9FC3bJmD3cPQhB7Dl6boDrt2zUaFd
pNuxF0x4x+Vwpr6J7LHHcGRwnbsq7T2jjcgmHpvx1iKN5LZxOQRtQ1DZ160bo7Om77mkVYJZXen8
QLoENQDcVeErCp9ArjL0TkOmVwFMwnBomd2MBL356nNjQQRBVdz6QFoQ/FDVGyq88CfjlmWd32X9
XV6We6mgo2BrruyXiw+yLiemakpbGtRlv0SuQeKNmpXHELPQTYOTQvKzngIiAgGv+BZsghDORDjA
G4vbL9ZYQVgsZrBJc48k93Ih6hVfH9WnBW6bjHhy2W0DC6SJwk2Gip49nrohfmr6BsmM+KEaw6C2
B8E7ZC2BdDEyzs1mpHWrrGmV01T8NtLv0i1EHpxynh4TmWzLJHbK1qum2LW12kdH7W1aOrEtIGBd
qZJgcqFbrQLzDIwWT5JezAXu1BJiBFBZGnAqlTS4qam7xaAArFnkSD6Gh8RoN6EyGk6RaIE2ioSG
F7fhwvDFN3BuZTKcKPaEc7AZ0u5NlmS8/Iq+776PPW5KM8i+gyHtVW/OC5Fw9mpYORs+dwQbg1Uo
8TJ8E90IkvULt1eXmD/nTJRMXg8qn5b4A7hu6oQCsowYecogIw+d91skr5Pn+nG4Iz9FvCkrpwym
FKxYKD9puCxxu6YJ4zjqk0Y5GW1AtJPENmQSZOJWTpcLE9y26Xs1y6ahRnQyfmFEYBlU8zc6WDjO
9tcD8voifQ6G2yhtPuiDYWCj5LMLhNBOt3KnNMq7bBRcyNbu9xdj4i4EuHNOEF5CKOiQn63TfZNv
DEZcjbyrqFNK0eApiisl2j2EaDejta16LF7sNWTaTL3xneTaux7Lv68PfzU+na3lMj1np6uCt5mS
65hoS3mNYk8OK4dAwT7+waS7QrnTotN1e2sPYdSdkWI1wMuMnkPOYNElcYIcBe4NvdPAVzWwJLwZ
v3PVsYBUqr4xEQx2PQqdWVx87WyIeTnL07jMO4tCv6qhmDTb2wqCqBPdEumtTIOhU7dVKZcO65/1
VhCKV8+YM/NcAOryeoKwabdALm0IrlpK4jBaJ75gXlc3JaQvkM0AfSYYJS9HaZYjCPMKmDEsV33a
E+z+GRRdgeogWwNyDVf0jFndomcGOXeGGFGMShk2DoF+yJQ1TmepvqS85lXktfPL9eGJRsd5De3a
Kp5trGFVVj9YlxWulSiKk2dZ6l63tLohzobFectgTuYwjbA0662f6w+p5TfajhmBPblVNbtIRgks
rkagM4ucg9j5kCeDCYtmX2ytcDf1LyxH01y/uT4yfiMAMIfewjPJIG5o2lwTNclD6CB1L2jgdJUG
kB9TqY4q0kGLTooaM4/YpVPE3yz2LZrCxrv+CctQzg7jL1/AD5XWcYs+5zLAwxfSfWmqR05qoGxh
5kdoh3uztL1ukPOb/2cQIEWkKUBbyaORidwCSRZiyCRDGjt0o3wXWiIVEW4BP4yAjQl4S3BeA3DN
HVbjXBTW2CdlMOq/tfEYlhS0WA7VBWPhT/l/7CwDQXcxsrA8YkfuaQTiE2hn2TTzLPXFdjOldBXd
UVxb3ao/+/LURrHgWs4/FD6swh7QzkCVo3mCu8XIE6kaFD7KgD5L0iEJQIWbPMrGJgd+XttOyujU
v8N4U9fbenJH4jEh1dPil7zXEB04TGRllrwYd9+QZ1KFmmRC7/FwVzu2s/ytbWznpXQ2KvAhh+ot
fqm/X/ecNVclJkBEwHjjJc2fU1o3aoNiQq4tw4Wxze5i0JllVenm8VbVbioq6nBbs4dbCKSj0eIG
Z+KcKB+Y3ktUqwJrbJ/K5omU8U2RvRR4x5sSpH1Y+3B9gGtbA8cSNOmQCkZWn5tVpdKr0i6jOlAb
q78d1KnbZ4N5yJpJ2V239CEywS8gkvmLhCwyIsBvXp5NCrSZjMaM62BZN7pr93RHd81+gE45ZU64
BW5qbx3osd2nOzx7d010Q7NA9sDbFkSi1nX+BvLh0Odfw8200sxpYWVJHWjlayklbmi9JOFNEppb
ZkibqtYPkF+BAuDT9VlY3UjndrkTmhFrDkGLUQfjOG5I7vW55YICJxyfsMZK6lq15Nn0hWYb5VuP
/tvyroHQWifaTiu7CQ1QKG9/6J8pvCxGbyRhUQ34jNQevMS8SZrRUcbO0XTqklKQJ/5Iv3NLr6B6
DxgIFKY16GRcLr1NzZZIRlUHR3PZuc8gRPaAaN2UOx3//8dPxVnQp9SPNv/8L3Xfgat00Rflhw51
dVf2FHf0J4gby44mKIisnYgaUqSQgAMMZzmCL78unXqAYUbMBelmB5KrEIKJX2d9vGfmvJcTCS0J
N0AD7Yd08ic927W1KZigldXQkD1bGMDRxvSlJpOSrMitIWdBN0CEB+KPTjPtI+Uuwev4uv+tBBjs
c8QXdCMAJMI3PMckkucBTUfBYN22YKfQshsmt24xH5oR5IF/96xaNhmsoRSKc0pHSo3bZIk5qBWE
5VjAMkfdznheO7lIb+LrToYPg+/egnClCRczuVuhzsooZbhvBhn9oWa9l+4s9N9mnZepphPXXl9V
t6GIrpm7IEIqAUaB+QTAVEceWefOw1hKC1tvhyhAnTL1514tAgmNv77ZN+lNkauly9Cn63Yag7rN
HAtSlV/8BQz8izS5sqDkliTvpcdGWWjM5ThHwZRB7WpApc9NSR76NlSvDnSA1G46dbng2rZEpotN
jJbbRXF5qcqiqeqjF+jsBZUgTWZlhRYFpSq7dai8jgy8rH/pnosNwOkX1BiclD9vQ8K6UTVhI4r8
QvfRKWPam3BDsh9UlPtcmcMLU8ufnw1HSy1rtiojCuAqp1irHWO61/tvUk3uleLb9WGJbHHrVapd
3mk6iYKid2h1Ul/o77CHlKtg9ta2wiK+AiTW0goJ3bzLMfWdPFl6ocAvku9NZ0AC+dast9mRpl52
zNt5N1bv10fG43CWjXBhkjvP0FAlabm+eEU1fgOg6pjhuIpH3TOm1rUo9KvjFkJ644M8UgcM+DN5
z9N0e/0rVuf3bNzc+dKztjF1CeMuTa9km3SX35gSWuGuW1l+5csGWDJdYPpA+xGftO9ZMleTCo9h
EXqDkSmKzYc5nUWLqArMcIOZ0rYoUCKGY7ItID7beC4dW5O2SvwQezfodynKb83sCFvPvzxglpU8
Gx4XR0s1HyQ7hN1IfY+s2Z9H4g4xwNetIHp9PXA/LJmQAwWwCSVWboT2jB6KYo7jILUI9eOKAF+s
jEhDz+VJSZTYzdPiFcWYX2WLxnTQZlTuFBWPGpDogrN/bcyAQSDxT3A6oUx6uWHSJhqLqcaYU7U6
6LFvWT26wWdHEthZi51QyUKzBao9uHZxc9vZdWyw0ooCPa3YtivV7+ZAakGA/nK2Y1rPjXARLclL
JdEmHYNp0ndjcMtfFUldqqD7OgbNYNUl7vUNsTp7IH5a6rlQsORv9B1LtXhUMSpbvk+nV9uswJ/o
turpupmvT14MTFVxOwOZCW5JMnfYWjo1rARN+kHZQ0xqq7SGmyTgI0JzIZA0oOl2pXsQGQg24tp0
qkAU2wAW41nPeyklcVHozQgvlXfRuIlL1/zZhC4ShEMpIvdf849zW5x/DF0UpnEOWyimukOOvytB
8BJZ4JyDhqM6jRMsgGoRXMWNk3V/l+L8OAmAKjc1Apw5+q853ISFy56asTkO0NHqiRL0a7H3/MeX
oHl2Wmf9lAAFAxeQ68YdjR866PgK9kPgaMt25yP8uRXu/LQUPSqMfhkCikLfY7/f/bI2mW84u+uG
RKNZFutsNLLa6JIsYTEi+gT+9G0t146liYpe60v+uSBcmM1COysmMsXBnOpO3D3k5L9ccc5rQ2KU
VlJiutDN5RbRA1MywR4UDYHzWq1pgaWcMIQOnN4T5BPbWADQWIthKq7yOAJwpuNafbkUkqJEgNZi
KWroPNWg5CwSy7fZj7ryr6/5ajhZsmfyQjYFrNqloV7vGdSTC2xxi+z1JH62tTumfcPZhNf90oAy
CZxs9ZhVzywuX3TmZbNKar2isBjdS8iqkMypTtlx8nTTUVxQ3val4DxYdeszg9xcDjIaVQ2krALF
fKJp7tcQGTRERnhuiY84gxwCQHJoyF7AYJfDSpuCNTWT40B9MIB8O8qZQ56ob2w7Pz3mP/QHssmc
4TF5Mw8JdfZ1sjEEPsNDnf75BJWAg3/JZ6Bb6fITWC3lo8qMOMimzfAw/8o9oz7a4WGuHvSMBJP2
zJDFupN+0ahyzL9UevtinZsAFmV0mIAeC2T2pgGVHbeyK9c31vCeT//mYELaHG9NdBfagIRfjtSO
ykgvQrJsccN2FhUUD8wnotL12jbH7Qs5VhkS3EAJXFrRw4XuCUqtASAfO9tODhNahK9vv7V9Dswr
Wr+Awlqy9JcmgOfpAIOxENrBm0jKDX0xpudxFKRTFw/nDxAdFFGLKLwOqgfuABksLVZbGsIKWtIL
B9fLTUs6twUAHKQI89S7WiTitVh99Z0b5YaWatjmxIDRfPqBus0Qyk6z1b8byrtBp43RRfuwf74+
m2vjhOwrCGpRZ0RWnjuOW3CnGWFixwFuXRKSudSfA+u+zjf/anCgw0R6Ghe/JU99uW6pHlplyaIk
MMcRT6Etin7mFDsG8vFS9BCNmpPEUOkS5Uf5Ov3HJjNw90Om7EP+hAvXJWO1ASnTONBw6sSEQVg3
Bz24Dvo36tb0dvouKXeguTmo4QO0b9WfEN2pN817Yjyami5wXr4D9Z+v+ahfgQbVgFL95SxIlp0x
9IDFweSPJ/JcPFg/5033jT4M34w9qmg7TAy69/uHBnz7P1GguL7c6rKevF8DMo6y0z/2uaMktlAt
lzTYz0onvNE9/dd4D+ixMzy0wP39ULbz0fYlPx+cPrylLtif9tnOeLr+FatOd/YR3PGiMvAwyzX8
XB2eagONRprlNLPb5DvV3ESoIWQgq7xucu3QXkiMEJpANYdHwOW8VzRJQR8PGfls1g4GtNDN7qYv
vDqyN/Q+/3nd2LKIXyf50xh3nbLjwY5oCmPTId4lp07F1hKFwdW3lAE4MHBhy1Ty15BY6TqphEJi
0C/gxhx8RUb7h4bQhybaoUrr++VaqtnpDQ1fY6Bwrw9xfVuhgAi8KKrQ+MflhJYVbUIGlbJgchEf
04cy8YpT8jK3zrAd7hu6ie9k134tT9Kr9DrYnsD88gb5MsXg4gHIE+RUSEpfmjfVTpkputgC42Hc
x6kXPqepU7+E96FTFy+/BdZWdw327lJcAP0P3x8ZsSqVRhADBE077uThYbixfsWdo5aWIw1PbePq
3pOoSXx1k8BRIRuBuiWIAbgRIu1cFeDwDbo3c9c9pS5ATLGLJgLBVK7ujDM73GsPnU9F1SdDEuj6
sz2jWmd5hR0Q8ibt+2YUxJ/VI255g//fqJaZPrvKGiqcNi5grfX+IC31GHpdMN+iYClMoS4e8MVD
zAWDCu9YvOTSUj63dphKmL8SKgBjtKnRY+DW0S62fGPfP4/aNkud8pmZNyrKpKEoAb52TQGS+j/m
uUBfQLkurFIMdDP+1MCSRgUxZt09Pn+fC+SpaYezHuP31RsyOfYi8FHcmOYjXjzoqHRqgbn/z8J9
2uNidjJaaGoHLCIomPaeJOa2qPJ9a92HpQFkM7pabqkGMi7RY0uwinxJr1dGWTVymNU2aXAw/Osb
e/04/FwlnvaqLOIkZDVmsd9MfvjWbgjabfbsWXqxPWtLD1HmZLIz/QpfzR9EceSbaQPaPbXeXv8O
0Si5XaH2fTX3DJ9B0acpSz/6/q6pRTmR5fb4ZUPg2oySk4LsJT+VUhIhZC5bb/bo4dXcTa5+bL/H
bnhsHuJT7SeCQa0GljN7XGCRSSlbYJVMgrTc5uRhXtjS2DdtuNGnuxKd7tencP08PDPHzaEuNT3q
azAH2LuT9GCFI9u58urATF29um+EmOzlCXBtPpc/PwtlVWcDfE0xn4Ob+9MDLhIHFvxGM78z+mz/
l8jzfy6OZ8NbVvfMWqkZPc6ID2tVoLoEEkn9H939c30WV6PWmZXFUc+saJ1JJ6sZkyDfWfeTR45C
+KbIwvLnZxZAhlIUkQYL3dt4xF38ZjzmfuUnAB+lG+jFeCBn/gZh4Ovj+tCFuLZYXDgGHBzP4gje
QbZKjw57Avpf5gGqBlxCerB9VqE/evIi77u0lXfaa+TW23InH5GK2OkeuovdafOXUNIvS8qF8Hmo
jSKzsKQhyWFHNwG6zDsRUGBt2+POAlTExz2JL3CzKgLyKZKgvQ66iSiskGEQbPTVyQWqylZRQliU
YriBIMWD+kRs42m36SEevSWH4VBv+9/ZNgvGEz0WgY1MDnObHQuqbfunfGHb/BE0kX6377zqlv6q
tsLUzrLf+RU//yjuwNJCNabZiI+S7pqN6lcec9Eg64MX2a1csrnuX6vV0zNrPAHMpMYVy/CSxkFC
3BhU3rXzq3BytwB5AVrlBHc2bS32nJvjYuusonxp5BhcB+7QYTe+/FY2ERw6uhvetDvZh+rS98bP
D/pW2YV3FY6t5AbXHdVBC9+2fbKccSdtc8B2rk/DB/XMlUnnC0noqu20UMZ3efKNdCftgYffa50L
CosGgtuPMcQIpmdtV7zh0XcwjsDHmA+RD9XAd6NyGJ6hj/SX5sr3cpA44W0kcFS+jeZjx51PGxey
2ZzrUplilTSglZ7r5S/TfZ0dxT28C0nXBQ7I0/RYtMpqksCYfLCd2NG2mxdoPjqJ/yZ6C65dH86H
xUVtXaeAYSz7LyPvXXavVX9yUaryK9wNibtzG1zc7iQ5IaA4goMjakZ3ktM74IzfTBvqjSCsR/Zm
+/znujetvjHPbXJBG8q9km4z2KTWtKm6yo0LQM3CbNvSaVeF80Hq2C4e2ocx7e4sO7rtwVhfZWD2
mqetptQ+VaynubuTRNUM4WxwEW+cusRmE77MPqUAwE2+tusgCpdB1l5ye1/yppfiUAl2/eod/Hw+
uJDWDUMdDTPWWd7G3+YdIBkPxMs3tdcK7oprj4szQ3w1HQwfoSF3GN7g68F8JI69TfzBiR6uL/Cq
34IUCfX0hbKQLwezlMmTlNM0SOPGaxQo1JVuImrU+Th9vsSkTysfs3p24yCQ4dFLKUoDpdnHyR9l
jHamtbPxahqn/n6MKycybAhjVW5SdG6vDbtIcfNwcltA3LI5fxwk0ym6dquF5QY8jijykV1aSz5N
Gr81tbuFpjSss5OdgsuFibgmlo3FfT6Qd+j5Rj4dFSc+D1ApA1C9eRsFBO0KVds4BOKfKn0qBsFq
rLkX5MqQ00F2ENh6vkSQtyPEU1ITULi23pVWdseaTZz6trxV0ydwqLGeomFflH9YcQJcHUzIY4J/
CoB7zqkZek3wwmNxQAF+a3rwKRu4PZcikTKBGT5fNVGSsi5vkfhsD2h38yYlcls5E2zRNSuAMC60
dGAFAWTy8naLhYQ+I0HijcF//E5+F5ZqV9wBCMlPC8sXnHlzLdllSxgKqdlcHIdSP+TWuGma6Xnu
5M317bkEMc7zLOxLiBug1Al04vIpZ6bCZq7nSUVVWM38tI89a1I0PxvBRZH4o8GybR9ZAkTREtG/
mtQ1FQQgQCaaXNIrHvoEj1fM3zD60P12mnSARKvhZHaxA97BvT7A1dWCBMn/WeNuUYrJRlMpgUUg
g9cab2n4MxTdiEQD4l6lwHJarJPUOGjNedyGIPvwpBxcs3o+vnd6hK5OQkRJ/lWb6ORceh3QAq9z
TqhEDZOkDKU+BeT80c2mM7f1DNl2wZtq5ZBAXezTDOeJrCKVSkvUTutG/VYMoCWgoSu10m6cFb+u
pHjB9kijSC94dQMQJDBs9aPxnlu0TIXerM50gCGS4deoz1tbjbwhzUo3RRvLdQdZ3QHIcAOthOgL
AYbLHQDOFnWoWwwxVva1qwEtq7mgta83YbX97yxxo5KIMWmsQF0GLVQKfWqoo2pB4k/tsRBYWvWO
szFxHom2hLbsFNRPl2atwmfxwSrcMH0awn8TC88McZdtELc1xEoXQ4m8TcoDhCz8vBagodawERbU
g/6zRJyzD3VvS+mMJYpIt4V8/aZ8i/qtYQWK9iPLt4WJcpoROZRNLmsEU7n89pdoZYCcAwynH+SO
nHuQRDL0GkUIbX6f6cMo6jER/T7nFKYWsrZHO2FA4z+6/EN4lqz9PrgMQEVrQvhCNRZXOQvwvcVM
e2pznFYVqGAjbT6Mqi3qU1zbr+dGuKtyq+dZqVfJxx4C3itFB1BC7q3uz/UNtBbL0RK4gAuRgPhS
DiNTO8SGksZBY9+k6XujipRH1/YNEoggp0K93NAJN45JtxgkjjFZyF0ZzbSVqeQgOjhKfpCgk3N9
NGsvVdyGPq1xt6IoNbvQSoHASaJhSEELBYKHKaJoo8laG3r3au/ncto+lgl7mE0o42BfD7ddV+gg
n82ZNxTDk5XOmSAgrnrM52fxzATW3JRmNCzYp5hK7kBkskkbWaRju7qWSFiBugWALiSVLv2yYfXU
9kYNwKY2ugiF4sVcO7vQnvcfC9zO6rtibNsOFoBZPpUQUJDG0InVwTEgskqIU6nk0P6lQsSSfQBX
nIaqv/ZBYcgZVdpIWUrzOLkM8ML06ZGx6r7rZFdpl16hiO6uO9HKNF7Y4yK9aeVjXdewBz9yoKWD
dqSbqf4X5/GFFS7MR1GGB4oCK5V9Q8abrPuTxTedIXiRro4FURYtlaCYBFzs0iVAXqGlMthHAzBn
7zJo7aKB7C8ZLP9ZH/CS6aYKmjv0p17YuD73awlBG1Rd//kxbvI7AN+MlOBcYkmXbAoa75kU0XvW
lv6UxKCdS4tyU5rln7RP0yAxauDONPp9arR5z8ZO1Kr9ASzhzip8j7nobJgL1dvl4P7HoHpM8gyn
MbWzY2HUB5m+VWn4PY7TjR0ZjlEhAa+hdXN2Eqh9IePiWNmmTNWtmabHjAyvcmL8vD5JKyEV7/JF
pxp4d1BRcouqUbvNMw1zJElePPv6se4fkbmKRKk4kR0umCZhXYGNEZerqCoP0PTayXPv1JG+V0rl
2CTl9vqwVk6882HxL3Y5M3J96IA4gs4vYHZ96IXhoWaCx4vICregzIT+3RRhQXNHDu9fUvM51AQB
ZN0EgWIiGuMWvOvFhvgfJdHbcGwwbyoYhobxMHiZ9qL1D/9muj6tLKt3dgupIzNK+wxWYtMZoYIZ
2KkvjFIrBxfWBG/KhR8Lb1neCCMk6Wagz2rL6pxk1E13SkcRvGtx2C+b7MwK59DAyVgFUaXlEnIw
rcEloIkN53smJ44OQdxWxNu47tifo+IcWzNZgnxAjKK83h4To3pKsx9Vdi8bDChuEafw1cGBA487
lXOlAeXpAqFKNBVUf5DqzjJHfunKuxSk1cJ01GrE19E+vzRIojWTm0ski0ykhjC2oXJxTrLXIXm6
7nhk2SJflgs9drgBQ58HaI1Lz+uJNZbgWkIWt6Wxn+Rm7VErKt2pTiVn6ovksStk3SFdmvl1Uqcb
yKO/jBobHBtc3Y5SMWjQG1hc0tZ/wDJCHYh2aO4c97mLvWO70OF+0zPWOa1SPEfRlHpmnoTgAVUs
h0UapWjvBJGWPcfTs91VodsrNLqbB6p4ZYmu06rOLKeo+8ZHUgTssqMxBkoEyggiF6av0EFyCtIY
oGrQtM31yVmf/s+54aY/sup0rhKaBBWYjKqo9yQqeLqtRhc0jgHchE68L9R5iDpWh7Qsstn6g0ID
bdplcu/oolvXWloT58unnWWkZ/HF6DIzKWXYMQ657YN+StLdkOCufIh/SXutFEzcaqQ5M8cFzXJO
UIkw4VTRvdMJeLREU8Y5LGiqWzVU8NslEKPkrjnMr9dXXWSAW3WjbxujnDBXNAlBlPPUDKZLIVCS
PP93drjAVWSaVrU17ITZoW22FhDB7EZWBRtcMBqbi1hd2clKrmG6wqfu1rqPH0dB38xqSPxca+7G
+D+mBCGD/yXtynYkt5XlFwnQvrxSS629VnX39LwIs/Rol0jt0tffUJ9z7Sq2UIR9bMOwMUClSCbJ
ZGZkBAPSE2VYJSGNjD7ZbfxzaH1HNGGrJ/2FJS6cBHZBU+cClpQ8QBtpBxqjiKDdUhZ1U6/v+792
C0/zrEbahNI5DEH3yBoT0sd32Dzk9vKvjgalDOOT3QrqMNdbUm+GDqu/LH/97ABgJZkddqVNrA9T
RFmxOp7luY6/kOfgY5hGisqqHEsAP+QNwl+ijQVhIhzZ6ngsMNAuOX/Imi9nwsURk4PNQEoMlh7t
wdPQ+Fc2FimsmKD5j5mCcGnV55D8RNYa3NJ4YFzbchj066oKSaGm8NPEH/sACLyqQGOtT0UYp9Wz
7MLWssEuxoV0/JBKHWxBcRbItFhwA4h+njvO1LkvQn0AhLnrkBVqMt3yuigUHAKrDnAxBu5Ig+JI
UVsyxlCO963xYVR7msSCWHx1/UE4Ag0VPE8BL7+epwglBrxakRhCxj2e0XKYK6TOY1LJxyEXrP/q
faZC9MjUAQyGBhC3KBHtpG5G2HJUUSzxp36+twYmb6KmVLxo6hIXzWl3uj3p3tSNlIy2QgWn99qU
LiVbNAwD7gP22+vhQol3IS2oMKXz7zQ6j/+iRxR6VX//Pnc7mHZMy6wG3JpFrVdmJrHKn0wT+MVa
7xcUQLBaGhL76EvmFk1j4GqJNVQE6XDIZcZcZKuPbfs4dpCUVRnUdhIQBgPBggXNiqe0s4PBaMlo
PFqJSI9lbUYRKaL16lN+TuZmFOpnZjjG+BYF0jkeckLMrfL8oW9ET+FVQwvJCiD7ICzmeamayglV
GwTyx35WP+awdHwtkTovwb7zb5/xyyLxwTWIyjUV1DFQZODruknVjjG1OjScVdlLT7sjnR5KeRfP
qts03yq0Ms6FYBuuHY2YQRD/QocLJyQ3i8bYZWPdjHhJZlFQbGvIE8apO0UqVJUjEoroD9bCi0tz
nJvGRVuptaIgv5ZYO8UpzjktADJQGKnlZPcvZvPvofGIDEjEgBGgx9Ds6hXt+iQealI6MxmfNfVJ
i2dPFvUfrAFqQT6CxxGqX6Cm4X2ybFmSzgnaM8sxMJTsUIEtKX+2IdhnO5DwS734YCYPLBkEwcHa
rWCh3dUA07CxsARcny6lopq9qSOxEbMk+oN8PISdh0r5F2fYpRUuBJFTZ8bthtEZfbqlGp44aTC3
NLi9bGsucmmFC9uK3JnkLocVS52+qw1BELcHLZmb6CKYy9rGRjcOiK8QfyDNx92lDZwj1mU8l0Ok
C7ZgnPyJRmXZTeLxX9QAwG+FZxv6OxHY8Lp+I7OLPlzeCOZsg1NzzmIvb5hI6GfVC/62wiMB1Ali
YZqOhI2kfeh4k4MWRuBnqylRIE9AXAK8iw0OoWtHa0s0P2otKlMG8x2g/dugepGlexYRaM457Uc3
7qbf6IY3pm9pVLr57BbVTm0eb7vIWuxgoycSvaZomQVK9/ortFnqWotRNAFnu2SIgrjaseS+N6dA
i0XtuWvuuAhhQBhKAz6FXzrJquuW1kB09GGx6Rv3vcgjN4F24u0hrZ3DF2b4tYsVu6CWvOAqXrqM
mAOxf8vvYfqQiZp81u6YS0PcJh57zWB9h9ss+1O/w1Q2kudZ8s3QE7UXrG0vlJlxKpkyKgOfjSQX
kbANVnmEQjjrH+oTCOT+OezFufx1roZSA2OQhwZ+vQDGZZaP0LHIatRrjPc63N5em7WBgLzPQNod
wSqafq/drZAKsKwtHdrlWD+bzHiOq3ZrSB//wgoqDWiZMwwdfJvXVqYYv9qCAOhYtCmoU4k+nKyp
F7jZao0FNV+grUCTDCpT7r7vhkxuxhzgmrH2GYoWGus8wzln4EwuSqjqTFun2JjxBiwnpNT2kmwF
t4e5tp8c2zTxjwYEAs85kcl1qvYTJtOq0w5N4k5Agc3ysqKsSSRF8T9O/yDtim70zx5+dLVxszp3
UlhQB0+ZdmRu34LokQ3bJXFiUEG48XVgsISLC05pq5DSWrzowt3nzrEiVqPtCg/ABAwzoJmRk9qH
qgVSZ5vbk/jVI69tcR45N0rX0BS2ilczJzOWURVYWB8Nwuul/RwcqdxBX9gSLRsDz7NsANozVbR0
W1ZFQ3ozcYhtZfb/aI/bzjOI0o2m74ALkdDh4vzRyj/YYULGk/WJQ3IcZFR4Dlqc+7c1i6pen/A6
l+gPYFcfyya/l6JcxJ+0grH5FMbGZwOeiTrdcoVdeENY2oVdRhiPkpdEjWLXKmRi4m3CohRhfEtM
J93mDVpLmh8d3bXU8m+7yNoComvtrw/gRioV6mDOMx6EqfOiGHeZdKf5gwiqtxLwYph4FaH+i55i
SCJcD1MuG11q8Kg+5onf1pSgBBoPqRexAicLWoD02O2NkujMN0TY27WlvDDNx7xQcYLU9NJLVqIX
L98AvKGIki0r712UtVVEbQtpL/RRuF0AxbxCpmOLSewk36i39jtFHzwqHSAG8eLp1zh5zOhd8HZr
WNEuA9kY5DwK9e32Wq6g+q+/g9sdZk4HVjf4juz1o3HNfe0Zx5/hexzQV2fPAmlvPhYn6xx5ArvL
6Xj9IL22y733GZuUySjhRBD/Lv1SdxecB10kTtW93ProOStFec6VXA1sIh8E0ouFFFbmbMpOUQ0h
RBKOUdmiC193G+g0j5m/YOHMcN/1jGjdMZ4FD+GV/oRru4u/XexYs24hfqFgjisiVeShNzexpz+y
F6AxEe21z8wmZkTijAxv00/BPC9+9GWeQSWJfJgJhha+74UmGZg4JJy2umQQuf7ldLEfx+NGdcag
i6u7tC0fcwgCKT0Gnn83ykkUFi7n0ZcvgKYlgvsF28tTjdS0D1kay8gfTcO9XKP9y2l+IsZ6Y410
1/T6u2DEq56FZCxgiBAJhfbp9Wx3c8FmJ5tBDyBXHpDu+0QaINZA7WfjxU7dRn6rx50BTleSyYLZ
XjsZ4VvmwoOAe4Bnw6kthqJ2p6KE+QBfLh+00s8FRY7V2bwwwfmShTgmDC0Fp3/s2UVGyhr8UyaR
ks5lIrDg11cf/PbCFhcLFOasRZOlI7nd2b9aRycQpXi+vVrLYnxxDkheaUCcYL34XP1U1j2SXXAO
yIQSrZV8FJ+qHrxqykci3dlSRyrRzbJ2umtYIRMSbiBH4jO2mjlPcjybiKYMbH/zOzieFLUTnG+r
y3RhZPnziy2f1hUFs76FB3PhVH7qmJHfOzKZm0VE2mpjUrMiFthc9T50inzyYiDpxt3LdWrj/iiM
9Diqr6UcEzt7tcbvFUCIt9dsbWwgaMYTC0IzC5vD9dgSEMdRtcYGGzESD7jJ/jiFRu/pc5+46pD9
BtuDIrC5enYvhWnwoC2xx5cYOIz7qXBwJw/mgb2N06MJXZ86iVytdNwx39vsqbAEe21tQnVgAEGq
DzeBd14PNCvTvtdsbOcYdEySG6ZIQUuPELQTXBCrE3phh3OWOTNHIzdhpx/rn3J1arJ447yBvDKY
pNAht1dPX9lxINkF2nJJByMAuR4Um2mVSW2SHa03BfQKIt7wxcn4DX3585xzaFRVx3IosiObvw9R
SCgY8Kl06qS92sbuNH7cHs3aZr40xy0RRfQE8GuJdrLBINXwZIOqTUjyuXZIXRrh1qdx2pjl9QIM
7B3wVD2GQ+4p45Mxeo7tZxEgX0Ig/ZJWvTWN3F4upXYcayjuHqNqU9bbNHoFqS7pkWOW6jeIKCrG
t3TWn25P5qq/X7gGd3NSUFuORZtnSHyAj0t5RkcOUZSHGbmc24ZWIyIkbixLh7QpnupcVrlr1Cxs
Z6hDJfKmNsE71uYkGhyIj3TxwyQlm8Qw/XGAqHi26+UwUIrZr04GqMJmuTrIYSfYgWtuBEpICDwt
DVao5V5vilHJW0My6uw4yXeW/oInorB9YG1yP1OKKKVB0ZMfMgSq9GTMjeyInARR+j8L03XUmERV
RLO75q4opSEBBjUbvC24HS6rpSOx2cyOFSgc413UK4e2jA750vdd7rU5O/e1ABC8dqigPoDcBBK4
oLvmXhG9pU1yo+nZsdZGkuJNKgSgrWDwF/rbJVQACA3HMXew1LUTDglDUdCOHtBt76bS3dIlOnhD
8X0+KBTdVRpKE3iRyn4zBJ35j8vjsI+44VMdYGn6u3YRFksjLZZHYdbZZRBT6aV0wn+e2Lw2wu1A
PYZuGvjx8CoMy0CrM1Jboyvmf11z94uxfF62F9FJ1DCntTU8hPJG3UXjE3KTW7EfrloByHIhJEdH
Cx/bUeoM9oL4OaYzGjVKBQBcVio/JKcT0TutXTpIJaFZFiTJS6Pd9dpQp0Ph00bkQ6XcHXJnAxlY
aO2BdpjgFNp0TSRDICB+uH2Kre5oMK2DxhPuaMic1SgxUKKSl/Cg3k2SdWBo/uiwXOxfDW8RbwAd
pQzGIPV6eBqWqy6X4QF0v001awsOLSPF4ybRgqKaoEcgCrdWl+7CIrefZbTNxpWBGJll005jm26C
ZIshCK9WV83CAwPN5hDd4Fk6jJppYdvDPzLzG3pnmsAId8rwyigun1pQ11k9oJbKkoYMtY1j8XoK
2ziHMrjtIKVjDe1jVKjSQ1Wwzr/tEasjsgGdx7MTzsinhCErbwGlhdiqQ5ZxqX9AXve+a8Chc9vO
6vJc2OEcQm6sLJlsNNGr/rtMBHfhqlujiWShIcU1xcPoeiPqKhbbyGur6LJUZ7cdITsuPVaFINzQ
1i4qcP1CKhzCDwsjzvWiyNi1M3TacaQ3g/3eSpnhTeHouMDOxPtwaVZN5whpg2g+pixVXRBrxETX
O/NAe8lH7t305LzQt2xUXmJJgQhSqeYBddJ8p0waeuVDOntNnTZvSTsaAXgqZGInyJBWc/7cF/VA
rKxDKiZW6UOf4juisVMgWEKT7ZgPiVuZgNzJlTn5QP9km74q4kOEXyZaCnAUFI9EYu/LicFHfYt2
FJ7doMhDXHQ9ISB5ZnZlzNlxlLLT1OonpDLMpzzTco/RKH6PpdoQrPbqvQqEM2AaeFxBuoi7curI
pGaijYhLJlJDJZXorvOmnK237EP+VfxWLC+tXSDobnvw+kj/ssoXJZNCyWQthVXqVU6zH633qP6Q
tGg3GC+3La3tfJC8O2ipRBEFhArXc5oZ6PduKsypzgA4rOXsXIdMNIlr4TrKxp9UACCG4ONH5Lhq
pZOmDA1R6nZs3zKnfpQBT3LGDXO2RTkQOWekS863x7ZSc8O9dmGXW7wEvyr1DuKuuJIoGeTsZVYS
9kCNUD4UY1Q+RWWUou1lmLzBNqRdqCrfykjRvHEq6A6QgViwrqvv9Isv4nntbKDgmIT2MGgoEXq0
fkZKoP7qf8ikqzy7EVhbO6pQf4PuJmrAeKNzw5eaRmm7GMaiFC179S4v0PxbQEhd1F2/bgiIHyQB
UIrga1ZJrE+Zg1P3CKkdGdUHpW2J9UOk/by6KYBZBN0H5K8gB3ntqs3UgP2zxjlkkZ8glHP3+Ubg
L6ub4cICd3FMXd31JYBZqO5p0KB5ardgMdlq/u+YTJ7k2eAP+h8tcmd8blhZ2g89SJStX7WPJF+u
d+9S2W6VeAvoNFKXk31n9BXRoA9g5aQvRco/a5fyggT9/1ld5uQi2M2jzpjGZVZBXuGBTnWXbZJz
LPKQz7Tyl7P7wsxyZ1+YmSRWhGkDMyNOUWJAeRHaV5uERN+R4idBc0TDVuK9IQ/oowzgsV300Psv
H7MvgvqtjRdJNxSkEdCgbYMbb6/1ICxRQ9yqbHZTsObUYBOn7HXS/aIx8TKrBLtwLRpBCIwkGZjg
8erkYiukCRNdKdIcbchQxHDk5DcaLO+LTJQmW7VjIE4Athvt8fztONWAEQBgAjvN00j3ur0Dvept
d10xsdAKY9bMJR3AZxmtZs5zVg3Qx/SNt/wQixh3V3a4ggjegKItmuJxG107CUpeHU2qMV/yHjpQ
A1vWQyPSVcN/viRXdrglafTeKk2nz48F/QOMNegQhGj0lSMRcBL0xGMg6ATmBXOjJMtsyZzyI80t
aKjfLW2rjfwhRFivLonpLOBmVLtNvsk9jhxJzjszPw7KxmjuhtQHEOdfrPqFCe7cjezcHusUJoBc
aco9TIAD/7aJtar9gvECLEZd6KP4JgvkeFsp74DBCTfGIQzSANc1ad1p+/tFlP9ZiwqubHGnPNLo
vRY3sJWmL9aw1wawggMk6mgVkWOvND1QV9eVP+TPWv5LlMLQVh3jYqTciZ9EXSmxZaRSTJxfdk6m
Q3TfH+WXOUCK1s0PP5Vt642H1k+CzutOqZtvmVe9dBtoHh+mQN/WPgoJyULcegLTnPCkXgnWrqaH
OyBLs6ZasUzPq+LJ/kjmnQprlmuS2g29t+pRBs3Lq0Ni/7YPrHryxcRwmx+iO3NKEZ8d8yHc1IY/
yOrGnoPbRlZPmAsj3M4fO+hXmxRGDHpGeF1Iz/L4priTI3DoTzQVd99dzeLyIRf33ZjYlW4so1G8
jrD7bq8E9s50NbwfKjd2052yze5pMHvWwfSYq9x/b/b1LgYj30bzQJ3uyZ4egMLN7U7Q/lKD/EmB
Nm28nYiJmddI5iWBmBNzWVv+q5dS45J6xv3IZxGpE05MXYCs0BGvt9Ps3Z79NdQKoHy4dJFmNEAB
zG29OJQ7K5cgpkDR0K+RuQjCDJ3H7WuT+xEjNCeWWTwUluDeWttzl2a5PaeaUpMbCYZlpVbQjmh2
yUb1qJjdD7OPRYqlKwEGxgg17SV7vxC6X6+8CTeONANjzFRzlzYbZNmUMgryrWMEjSUIWdf8GW9T
JPUQYUAsgjub9SQMDbr0pTZ17aZyeUBu22+qp0QewWP9zzNSS7/CX8a41StyKDeEPWDbWjzdG1Zz
F3XvptV7Sc2IrGTBoIvExFYXzoFuFbpu4ZE2dybYEXJ+tETTVdoA2jdRBtJlE/1KZa0rJEVvyPa2
g67bQ0LWgFgFAP3crnVSUJE5PdqVImX3fZemiNdGKnoNL97GbzKkMFBMQZ0WiSTuDJKTMVKbpSOJ
Kq8ypUGPtI2anFT2LdZ3Q7eL1JjkaP21sg+mb4v67fYY187ZS/PcGKcymeY8pNBQCE3Aditkr8L5
FLH6+bad5XX5dZiogC9pZ2R7uE1HwX0UAVmL1i/tXZeNg5a227o4qfYPpjzmaeH3rYhmYn1of5vk
tl4EtDAAIEBNoV+i8UCx9qG3wPgVJhOMbW3boRTx19g4v4y0QpqVAks4pfWmNR2PTv1Ta9PY1UxG
JGgM3J7LtXP50h7nMnMihWgKW/wSTEaJ/tzZv28bEM0c5xTy0DlKuBigZ6OLXVqddENwCIv8YTk3
L25ElqJFo2fwu7KDPFkOOtgOt5z8COI9Lcuhq/RHA8br9rBW10lBiwm2sgy1UG6dJmQ3JVUDCJk+
johiIjcbtplGWvrjtp3V6UOCEOlgvIy+sBiGTM7CeYGwpY31cwr7zA2V8G4cRZSdq36g4T2xkLgt
PcnXc2iw3LDLdoGrjS9mt5WM078YB+glZN2G5gJkt69/P4m7Cikx4I0GUE0VBpArwJXKvYh2YK3A
jc6ov+0svnLhC6E8ZZI5oLYhKTAVBkUGpkk07/9BGm4zWCpgM0x389p+R3dVS8rm0ciA6lbHY4HF
jNAde3vca+e+isMYWWV1QV1z49akkU3ZsFTIkCs0dkjnzxmxRUJA61YQfULADDR8vA6QBE1hyZgx
aiCDG/qzxZNQHx71TBB7rjojqOX+3wx3WBSRObSgVULhCIyJEDjORvQD5SLc4jIlF8c7Hv8ORoFz
/bMtHv99vYR6rSpwxlY56XVB4tOQbuRWJ5EOmpCEeUrRCbYyNyreHp85DUc9zVqjUU6juWssMAuH
JZllQW+LyAgXTgHYkYRTgkGpg+N3upsBURLKL7edjX/sfhmKej11qgRth6GGFfmp+QFdr81z+Lve
/krvGc4NwU3F+dxiCz10SD4B0wt5QL4DvxgcDeR8snKq6to4OmGoPIeVIf+M8aT3gCkxBJXEdXvA
VSzt5Y7GJ2n1VLMBB4K93tpMxmGsFCKpJZBa1lYwi9w79b8j+9sSN4uDI1f1gGv4FFW+me+Yg7Cw
vEs9nb03+QNCt2FQBT7IXWH/MYmgbQEL43/4QrqOSt1YaZNyouU87OSaok5Wl2XgAGzrt508Pxtp
nU+k0PVxG426thOMefE/btOhiKJCLwG9jOgkWvz34txEO0PaLiXwU/Ga/mYNGc/G/fCtgARBe1+O
gtGubIYrY9w5IvV5a1awdmoSeijk2s/bzJ2m1hcMSmSHiz0Kx6qoVsHO0JueEUcPHbPBbTTvGbTh
WsXNOqhhQQyBmHn5QAdnZ2fZXo6zTRapnjL1m9vfs7rIF3PM3QVoswev0WBg2NF8jvS9Us13Scbc
SdEOSQ5UfCn7UtoIZmF131xY5Y5TKP6V0GqH1SHvgtaMgjBMvKxUg7afBKYE883DW0apSh1rgBO1
4IEZ9Pmb1dzPuiVKJPF5tv/slr+H9JkMuHDWHkJtgKNgSHLxp7C+9XW+7xSbzErlJ5VKWC5tY1wZ
sjkHlaQTdCa4ZibS5BKs5udZfPERRlP1VdTDuSSk+pPB2COXea+n5sFoe89g3S7PQYyvieZ47YzH
5llo3ECkhorCsggXdiOW6ZKVSDgq3scWBTHSk9nd95vyiaKRgfTvt52Wz6z8d7L/tsdtVpaCgxSZ
VSxqbG8phGxpovlV0bsjRauTjuQRykkFmORGMEM3ThII7K86FYgwrKXfDyBJ7jR2nMxoWW8rp7ID
bmBK74YpBeSsv59RVOmdYWNMyGVN5qGZAfFD+T6FMm2yNaWZdJoAebS65hffwr0861FpR/ABKict
DwYZPQ2gP/OsyUepd0beNPs3Vx543zC7QM0jQXK91ODWZTn65JXTNL6Dc3uYAwWKTSKh+8+Wpy9n
/4UZblTo6W3KwarUU5lD6wCYMbA10hpYeV1OoWTUUbR+uunQOKRp0tAtDGC8mpYOvmZXjtfYc7ZX
mzHcxJ00+r06vSfWyA4WNEv2EHLS/VkF9MPKqtlD709/HxU03d12Eu718umjoDRETkyG/JLC16OH
yEE0r0fqKQvZQ1tXp6izRY3ya36IOjQIopfCC4SCrxcjsdOuR/8HZsmcpm2iRdbObhS05IfQv7w9
nNUDDs8YRDmQvUQFlbspqmHSkSen6snKtO9ZagZmvhnUe1UDgyK0VhLVy+UfMUvcPGt8Y0ROtawc
//ZHcC9cPNOAowE1Cp63+Afb73q81kjnMLGa5oy+WrzUchcpQS/U/lAz8iL1+baxLzE/JBbQaYsI
CG91A8CCa2NSIk26IvXNuc/oSWLqUzJC05q2HaHyvJNmCr+XB1lwIfPNgMsYcagsTABLShU9sddm
I7BFz4U2NudmngK77Tc0P9bZEzaa1MxBO32rUWaTz1Hr90q/GZrdDFkvo/VuD57Xsfr8DJQ/wS+C
p5UCROP1Z2QN6K0n22nOc/IyP5SaC/hT3m+sjoRoGvenTST5VglwW7X0Ux0SMygUv3ui1I+NfTtB
i5WwY6xsEo2gDh5WYOP2uvGg5KSTHpqTKPfBl9z/872qBj5BdKEgZuTOpdhiWpOxsDnTnfWz+Ej8
3mVQ/5u3odce5Mfa13AfNds6aINh2x0hwXUaDq03P8j30zYV+Kny5VBe5DkuvoY7vqRKzyQ7weyp
m85Hjtrt/IhILuJ1XIwh+fUxeSn5E3mCZ8LK/lDB1wsGEBBQQcl1+fOLe7joZhY5pdyelcQbzcrt
1LdFTlupcGLi7LztIl9PBIhMQOUYqQ3Q0MJpORdhzTSEbQtPTXu6tcr6XGbvTk03WdxCByo6Vpni
zQrEDMzhTyt9dPbbkIvAqV9Dj+Uj9AU8how5/uZ2aRq2ai9Rszln0O6ozBoI1fQpejIqL9VVd2q9
SooIc3o/ZMPS5ad8E8zCyjGBXBhISoAVAPWqzc15mJSJbJdJe9bTtxBiuUP1kUbqTitK0lkysegD
zeLd+NrUu4He0Tza1nHrNppnRN8SBUyiqi6ICHgY37IXNAVZbx15EXS2Wdy1IA2q0bFCa89aA7Yz
7VjVrhRtRkSjY0oqx/DG7k8ybsz0kckjASWIn2mqILmwzPvVBY5vQL8U8v4g+MO/uG8wh7IuQ9xP
56hiqF44QEragyrCUHyNBBczBrqyFm0kzfoilFDHE5iF++6MFvAmcovMz+zXRLu3WJAP57Dy0PfZ
db8Fa74cJteDW0SYFiw76AtxOHJr3jsAiMppbJzseYuy3nQ/ja4+giLVODgTQUSAuuU4bmfha+br
ngP4AeQPNp7jyKkBF3a9wyXwI6sWU+2TJ22D3c/ER8cyUVzXPAiOkq8XAGeJ21i5arSGUsPStKHH
eld6I/koie3NKOrqLjQP3ECBzFy77VGo7f1kY3smBOcUP/HifRHIhyiYH0Xthp8tylczz33VEhFd
nHCVoXWGgXPg1LmTO3rpb3tf7kpoO0LugWgHZZsHuVe5H4BZAb/hoSMEtWUzkDZqYG1UMkH0MQvo
Jhc0hHw577nP4h4kc67JzdJldxpcEAS7ll8SCmCXSJGL79CHHNf18nOOp4AlrqrSTzvVK1TcMejS
O0fk19uPmoSkOYZEJgJv/2RF/zLnyPQjWQy8IzA+13PuyNJQGKVhn+ZgwJxrW2M7bxNX2af3k1d4
KMW6i+qgt8e8bm7vtGU8nOlFkAExCDA/YFbkTJcqa9Ux6Z1TXJ1t9Y5BLzCt3xN6l6NCetvUyhIi
xYsGTxV355L2uh7loPVmXKdoT0wmUjEXgPMIDVkUcQvyMZ4skgxcvpwb2aU5XkljVuIZrsykk4UC
KEt/Fs0/nrqleg0dDRCPaXiocVNnsFFTasD9zlpLiWY0xKYBmAFcBBCuEoma5r4u1IKqBo3rosaE
TDm3AXQpalIkQGANMOJQA1HXu/qmN4dJJJq7auhTCA+7HJ6x/PnFAZDrU1+VrZacVZsBUuEXZ4r8
GduyRHCLfvUHzBlQ4iCmkR0ct9wF1iH3aVhSkp6tU24ChqLnfhW2hEluXpFEVn0w/dz2wK+PXvQ+
mAuxjwIQs/FlyZDpq2iaRem5heZ5d/dT30/uH4mkD4WLlshNBv3Kd9lrNxR/x76oYMPDtXG4wDwY
GtEXAzpeHDTXU2vrrdyOWp6ezRfmzh4EO7dN4HZvglF+ebRyZrgrbFBYWqdxkZ4L4GINoGMnn5HY
/TkTdVf70UYn8X3n1QDI5kAQvb9QN/JE94i6+OP19rseK7c7cgQsVpPgI+i3aCsRCAa5PelwdM8Q
hNW90X+coREMfnVCNzbB4YouqweZlIIlX/PmyynnrjMzLZTIlDHlFpmUB81ydUi30kNWn25P+pcg
FXO+aKcgW24hGuMPg0afTLPM2vRsIDFolzEkn3VZJZbyNOygPnzb2OfbkJ/cS2vcqFjXJSBXadJz
8yPzc7cPHAJ3cm1fdVXXCgCGIF1AfYWM3uz9fAbwfGMC4p5sqiOEJgEHa0nzbpJuJ5N6A43LTef+
qUm6lbzUhVS9N3qtJ+1swVrwYMVP/7cWnj8ZHXy467jPjtO0rzNVT899oHn9YTeTaGuR7mmGSLUK
oPbkyvvWozu2SYPo6bkLhsAk1U4OtBx374/CK/fjSE6JJz2K9JFX1w+3E04HSwfQltua49DitkiW
T+scQIG2bTd7LVO2JuKMVCOF/Hx7Cde2B3pXTBnEt+jF0jl7qp05hdSzDJ145q6cc7cKd6ZkHSVR
ou9rAA/PvLTEnQZ1x/CoG2FJnogWRCxgXRBah5xtdE9CbuGbXO3+t7FxWz+uHapJJcXYOijqxI/d
eN8nI2kF+DG+7A93Qi/KcvmChhlVSV5DNymyUgG9QnpWLa/uDkV+jhCMzjv0qBANMPxORzw6H3pp
O2yykwIukI9GdKZ/XUd8AzRVFsYdxFE8xFGeh9hQpCQ7m9O2th7C5BCyO1X5eXtGV4cKEZrPRhWg
NRwudhrVES9vOcvOY+A8aO/ML/7Qx9RTd5lvbQCE8iFHUhEmSEULzH5JQAxoYYugiZCd22O30Z+q
p8brAsef910gB3RveTh5HlTBYL8e2QgQsQuXPB3yuzzWPc+jIc/UMTvHUhDe6fdNtp1CpBgUAUqD
V0de/AeRB3afaYI09kvLtJzg3UsjOT/Px+bpm0UYQaAPMZQA3MLkefN4PL5tPh4/PsJvw0P2IFHS
i7ivV4aK3DJEAJC/BmHTZ8/mRaxVQMYeBFqsPIffy0D6ofhQ1PYErvM1zEJ9F424gPdooCfgw+6J
Kizs67E8T3v9tfseP0Tfga/YGFvpefrd+sMpfMPBepfJpKJeKtqjy+lyfVPB+sLPhIYxEBrzCfR6
0NqCxVp5pt54RFXgEG0AkIayC276/E4EuPzM3d4yxx2rygQ5pcwwYW5XbIunEWrWrrxz7uuDuYMa
5lbz2Itx3wSQqdi0m+RUvjjn0Je33ZuVEvtees9fhAsgmgLuAJadJJWos3wTAPA0MF22iQMA0j3V
q4LwXiRyurreFzPOnb6U9kmdVFZ5lqSWzPaTlt8Z04PeuU79og0uyKtvO9jXaPN6hblLnUq9NYIH
tTzL4b3a557GDon+DymRl62KDm90/RsoLiIbyq1rYkaTZtVyfG7A2aO8UVGaa2UQIE1A2AZJUzyC
NW4QfemATlJV4rNh/R7bR6ncJKEIcrSy2RH1o5oJfgbEiTxl62gUzqibVXp+0Dzdf1ZJI3hQfU1L
4m1xaYG7JZCWLKWQwoISPaPvidjpo5LfydOmMn7balCd9eigH40fDkSaUMO97QcrqZNL618uC1Sk
ClWdYF3/HjF3eM0+jGA+5D8HL7oj2nZKfX2X0B190YgpkrNeuYYxqyrouOAkgJBxmXK9LLVOqxme
PAUZ8NjZ1k+mCKK2bJzLswUhBnLxMAKKTAPiI9w+buYhacwqqs7RJJHMuLeRERVMIb93eRPc3i27
0GqjAibK4/BH+oXhvLJX9Uexj08J3krGPgvJ/Ce/Lx6HsyzIR35J9P/HOPr9MJMYI59h6Ouhruwp
hfGzdqBvsRufzGPuS4/YDDER3Qz8juOtLbvl4urLqpHRcbEGegBvbI95jLRG/3p7QvmofjGC2FeB
BhbyTV8gkmCQmlmnyxWOXtsM2EtWuOOMFikRifWXlz1vaPHPi9GwoS0KyubqrJFwcqND9ZIflD29
t7eiK+7/SLuu5ciNZPtFiCh44BWuLQ3Ippl5QZCcGXhXBf/194DS7nZX4zZCuxqFYiVuMFEuqzLz
5DmrpriJ0yZSGRKImU7CIbirdtlDuAmP0VNirZEfLq3Q+eTNk3s+JjOF29VgSFcRsQe/avSfpJvb
C7S46VDaUVAFxgMIoi6XRkRNkNNAFMtTv1dAlWl1n9Wb+QJK3Rf9UU2sfKVochUNYaGQ7ITgHRKR
SNwp3EJR3DTV/CQ5yQ9SZvVPzDce8NI8yH/ihzWntLD7LmxxK9WA3j6MhKw+pYd431jBtvbatzWC
xfmXcF7pwgi3SpFmDOD5h5Folz3KW/IgHde23OI4gA6EFCZiSRS9LtcoBgBdSqu6Pk1f/Yd8H33K
1JLego/bW+G7KZMbCa54FHWhh4eeYL4gLqlpBph6WZ+y98geDk8bzxsOFl6K94H1ZvvbxGq3t00u
zB0sGiKBt5vrudytD4bDtA0Jq0/5U1hb0kOzwbZbIS5fOEWzCgYiGWy2uQ/ucvLCQkjrUhDoiYh3
SWZaBMD0MFy5OJaMoDwH9DTQGwT6kJdGQFmSi10VsVMs7hKgw0BpaABIcHu2ru8/hEtz9h7FQERM
PJpfzUxaV3UBbIheoeCYQcujbLPM/d+scEMhrYCeefBRo974LEilVQ7jyjiuACCYJgzEhA9A6QMB
EXeRq6URJyyAiVbcT8oHEUxPk2xNQzrqsRqt0WvsrrTNcC/I4NDaFcXKllicSAUqBNh7CIv4mouY
aqkqhzk7DR0EzSG9mdstHcW1YS6bAaYe0GLUUnmcixq1wTiGgNdQdN6qoPS2y8kuOhtaLIBISu8k
/dlNP9E1A4VLcY3phn+QzXMMlM3s2NGCDSDh5Y6chBzQvgD4jGqkW5W8BVrijtIrFKFXhnm99S8N
cU8mERA2wN91dgLrnp2jj6+r0N2xub0pr6qi/HDmrzi7CwVVLLWoBAhCtUAX4rG74TP8XYDCe1ds
gVJCTTB2qs1W763Bo44vWfvIai3VmbPvIRLtzy3+9fY3LS0vtKVAxTJT+18VqqOpVPMcTHwnpsfR
k2gS05mmiK24yKuSyffIgejHJQK2QZP3yvo0TpFhCA2KCcZePORPjkfswhMPOjJPwKBmW+2Amq/k
2OZu5bL+BoBd3ghY2zPbnO9s644ADgvb4PB4u0Mx2q4cutP23QPzkBH2yt1H6eXOKwGXSuY+/7o9
wd/NDLfMS5eLnnWVLLZh2J4AwfSMTfWgIkVENtUuyCzk2D11M2x1u/dQxHiSjsN9sV+rel9hBPjZ
549Rnw89kTEDoWGXzaf+NrB9oL83kae/JYotRgjymJfWFhM3hTBt8gaqZg4pfo0yqFnLI8hENb2E
KJjglCwBD4GtCU5u4r9OT224KYffKrRJepDhl1uTeLcncOGpitQAINu4lMBgjLrn5QSqfaJFcQvs
SFjZcXVkoasJB2HL3oo787h2mS+dB9x8oINCumv2PZfGqlYktBZIeyLtR6ekltjHzu3xLPk0PEtQ
uADuBq153NsxTmJFH5K0PaEnNNsPTVnswBRIbdKapgUIfL1ib+GxCugX8DdAf6HXRuQhd2xM0d6e
5S3CF9W6S57Vu+0zIG1/bg/ru9bA7/NzM/wm0zO9EBKYGTdor92rz+qXePC8O9HRHuk2OG7Un9bG
sp4662lnusmHK+x8n1jRT78F3uO5skfrz8rQ5fls3fqmebXPHC6hbFLNFt+kjVZqHBId0LInEnkm
qhioJiKT6OcvqGpVp0n12nfIF4DeCIhs3am3I1jmmNu8yMlB/NOIOyZ9mo6kWvQYjE60lv+6qnTO
Z/R8+ri7geasKRqWtScpPbDuTq5s0Cr8Cb3CNh27t/oD/g1yGlbiJi7d2NKT42fiylH7RjPcmi9u
b0pDRwQpKNtTn2/GdANgekk+gdcKqW1uBdNn6t7M/bx/qKvJkvtDVu1i8llpmZ3pFuoleW7Lwvtk
2OmdTh1Tc0bzqQPePXUVBMzKvpe8vAfj659qR3swEFiisKHpQ5m6g2FDtV5s76PqfggeEwZKaAbV
QRB89FYGpZnfab5pj0blTpon7+KvJIwPRghMsxUOq1Q81xkUSQetMP5GUW0usl/uG2ayDnTzLTu9
/3z4BGhGsJod9CwfBesTKsUoPc/lZ2T3BVCRhKComv+UNv43/qMAUNH9/d7dE2v/kW1fZBeciLja
nyHiANDViJT1X3/6bWHjDNw+hkunHdIk6PhV8CwFKyHnLVtK83zQRzwL9V1GyFestXfKW/KhC1vN
9AranIz2NUno2ta5PmkoC0hzRzM4NBAPXc6YXMZZgKxdc+rVbrLYVP9UEvOdJOGdGU9k5VwvXQkg
IQWrPEpHSOfyJWA5oXHRajNuV84O+XhiKnMqojg6MtPaeyI/5J3F6rXc5NJL4sIsdzxquSZUmuHC
5gO4ZqpHpbay53QfvmhOD9ya7Iq2ZAk74ohIswk7Bk6aehv902IIPAXKOXOCecbXXMmD9HpcKQK4
L08S2ceWaXhSEjrNy/gMkrtBBkDBRYD4oFQrr9fZV3K+AdU0CeI3wA9B7JVb4XxMcoUSvGME9a6U
QotJa5ihK9Tk98jOTHDzK0Q1clJD0JxqcVNhKcFS0knRpgu9VNhXdlnh+dt/dpuwf719ahayBpjT
M8tcckKrEsnMIwwOQYxHd6Cjxkn+3VlfX8A3YDlFm+KSCh0Tf9ZwGFf1UX7Y3JtDUsJiaqMI4Ng7
Zd+hjxM+JdxH8CnAw0vv6M0CJaU3rvF5XgEGebtckNzrAQ0NAdPNXAqoRmRrtgjIYHpUgYKXcwQk
gVV6hZ86JoAv0krh9KrOwJnnYwIzD8KuBJ0wUpDVUbjX782n4U2/1++GTftpPkZ3a2m7/2eVkcIF
3BqNIjwKmYZSp4UDTk4wWPlr+lQ9R960Ne3yK8LgIyuHZsQP+fTMXBJauRPcG+7tfbaQqJz32X++
gFtqIgNRkCtY6kp29cwONhAcy7cpmD8TK5Cs4IHULul/rVhdus7QpILa6dxtB1a2S+dsCCQoZIZn
kPg17DT0s0L5/idxFdmLwx3au8mjOB4NBJfPSnZqGRCxkt2kK+s9+4dr//Gfj+DeYj1TMxJpmHwj
a3s3EuGr+1gu7U6r3m6Pd9FTzerMiBUMcFRzlsxwMKWyUtFeMf2WyjtCG/u2gXmVroZyZoBzhaZc
tSBtIs1pOArv6lZFIHSYXrSVCVu85b5Vpv8eB+cOxYkWutyLzSn9I38J7+lv88U4Ks/1Q1GuDGh5
X56NiPN/01hUUyzD1NRa0k9ICOZ3WWTXgAsfyHG4M8F79+P2HIrzr+QnEUxDKINBPRyZWs776ARk
NeDfbE4VKH5/ALf0I9+rKhg3h1cI7rCDfsrfwgIqeSsZj8Vb5swwLxWnMCLgWWGiEwRBOD1qG/Pd
PEBQCCHBn9yLH9cUw5fczpzCwqWJdxE2JbeOSYEu1EJCxNfUdwiqI41u1OSFKi+0nrbN4JaoLEFG
IwNodbQGslUUmxayBc3ettzTPLCLtNiWhVeuURMtTcXFl3HL3vZUFoMRQYeSbKX6oKL7pHuMpB9F
CmWg+0Dw6h/N3bTPks/bi3/lkET0zQGEPNN04K3KNyJTI+qbFs8pH/1oJoD+mo1L8KkdH+uAumIf
oKN/DTd+na8FpnImHMYKGGDu4rk64pApKJxXzI+Eh3D0A1NwBuWhaIDYofvxLQIPnnYsW08G8bPp
JOOGtL9vj/o6C4ZPACwAnW8zexjAXpd+uKyMKIrNhvmtjrZjSwCXJPmZSY0blcQTVcHWdMRa9/G4
y+qdHjl1/igJf6ZxROtW/WBCVeZXKIB1126FlQW58mjzl6EDaaaAwSXEV6UntWkp+kaZL7PI6ZRj
Lfxp2Kkf3xvN3Mq4Lm/PxNVdMJvTQLqNFzyeAd8n5iwub8pcADtIz3wtTCGFcDDBCKOxNdzZfK1d
eBjOisRNt2rk2agNzO/zP3rTWU0DBviudhhBBok8pamXSNsiyO263RbTC1QAVtzq8oKfjXP+wrNx
kjZS1RDtz35b20lUbHShcZO6gCTVuGNT6YixraSVNaFEmf74MdRHJf3ZNC+glHGDyAnKvaIzy0we
0XsmhsX2v1gEJGOxIQmYc/n3VykVJNaSCQoYgCC04XYImJ11u39uBMkuNH0BLA/hZy6Sbg0jpo0e
ML8zhE/GYrpN9SnboKa+Ru1wneXEckNQBOH6fLgAob6cbCa3EYjVxMbvSPNTiwM3HO6mGChlZSOF
zAabxNx5JG+L3GHyU9c+ycNebbfxY31IAnRP5c1xyp4jyQMFUvQzthO3Rz9sHjx09a7sNqVu9eD9
qO26XkNsLO6T+Wk2A0ChrcBTqJQDFJcnU2/8VBAP4Hxyhb6zxmh8itHcopSKnRuPAvszC6hGDE9T
/RNxuMXixz4GshgiQWnmSe8t4pOmcjKFONA5XtnL108ETK8JbUEdTT6oxHwnsM72sjKOSZ2rfePX
vQPxkhQ30hFd5IHbUat+1n8Bwjk6tzfPwjVxYZLzl42YhKpGYRK6sfldC7yRMDzJo98hUCk++tV+
wXkz8g5jRgOjPo1Sq8LXumI4SGScwtZv/zQNmuM1y3zKg6fxsR+ohXfqNlZXGtIWHCHYEyCmgnaS
uQ2TiwcGGSjVQu0HH9mcycmrHv0ioZRC8VJfk6+dXxnc4Gbvjhw6Wo/RZcC9iklp0kgcp8EH5sqp
JAhamaFd1ts2XOHUWxzTmaH552cbReykkFYNGfyu2ehZZTXJvh3XWI+u3vh4QJyPhntTGYzhjmUY
TZ++hclnFbze3nrXeTTOALf3xkDU4iSEAVW0RH3btXY0emiLQNkT3LjTfffarbz3rxcIPAazByMS
KuMY3OW8KVKbpXoQDX5ZxuUmUqv00PRkdIxpLIFMl9Z4/q/vfJQ30ECDhB16f6Gue2lvCtQEkAw6
+GGsb5uHTAmtIGBuPrbOlGLDh8laF/j1ogHAAGyGBLNI3/E92J0CmioU4wY/M0ykTWO0fKeFvmbl
OrIAE8J3YAHZdTgt/iIYM7BFGrGKiexqfUez3PCAY5DsnlSp09K82g6CkG4zitiCjcWfzmhHNx70
zgohwOGCxSm00GLSeYDoha6RDtlGDulaknme3svziK+E3Kg8Z/IMNOdfTn/cqbFZg7TWN6veMs3Y
JkAdir3hGL2XmGssAEtTf26NW2xmmkyVRrx7u7p0QqZuFVasAEeXBiRJaD1FY/usKsDtXyiMKm2v
pKMvA+wVvMQqttGdJr8S8en22ZSuH3bwzjgoCrr58XbhVVPTLIhVJW9HP6pKL8p+EupBwd1KGnt4
oI96iPYG4y0yegcqQzi2P+PkKQ83iXkA00GF3uPuS/1RxLplzJwcw8pT+tr9gYfju5quIhOOMsLl
uvZQCTfHuh/9Og2PsQooiFmPVh0Va6ztS0sKNLyBwBIpWRzhS0Na2epSLzSjPxnNfajQrZRHL7dn
etEE+icxzagnwNClCV0AHarSYyyRGCFkKURwD9dkVWx7fojzR2HGwuJSmhtheWjYWGpiTTV19MsA
UiIB/MIm1MXGoWrZ2FFrjG9qzLptIUTUzseRuRBfzfcNpczOm0Rybg96aQERn0HDHhE7DiYXNmRZ
X1Y0EUdfZfqDio2TtfkD6I02t80suPtZkFfUwMaFyjYP6coyHXtDI6Mf99FTAVaMdCpcSj/GNbax
pXOpQU0Jl8tcROff+ZPKNKmW08lnXfKbpqZT4B8W6kSONJmnumFr5ZnrZxti+jOD3AloGimUjT6E
wbbZ9GJii9WXUpwyAuC2JRlfcufensqFtyksovoEThWg7uH0L/fpBILHPAdQyc+TvdjKjiTuAy0D
o1ljhQirQ+XX2CreOIUPOkl2rAhXQqmlc4JmRFAqzpkjvJMv7feJWMvgspx8YCgnm8phtQHF75oY
wXXCHhebDrwZHJ+pI6LijuNIIyGvYx3JCz3dipXTjQ6NLalxglyzkmdZ36BpGSxcm0owN1VbO/Ik
HcDsw1CajdOfvbZN8npPG/l5Zf6vH874MPTlgMoTfOg4yZfjzyXW0ELFhw3CgwYYiyTbkeBK9YP4
IlderP7s13K8S4cUEwFAEaDZ6Hzi4kpJQak8VeQJpyd0hUD2gKnYFdlaBLJ0SOeOXJBoyuDP54te
EnRZh4xMkz8MXYbm8gTsFUZNLS0CgVIf/bo9jwsvMjy+weWEDBU2Mi+u10RVag5NSHyxbMimjNMX
IxNUm4Ryc8yLJN/kVNTdThnWGlcWTiwMg0EUksnIxvJvEcCdDWVkEQw/S3t66jdSb0/Fvvkjtj9u
D3Fh3S4sce+QnOSyWCUYopkXu1oF5QeoJaNRf7xtZmlAKHbMRGhzPyXvEJQ8m8ymKEffuMtsnJH6
9alUbTmyS2LdtrS0ZueWuNtiLEB8E5SwRFPP1H4DRmhT4qfo3ybGiXXebWtL4wJqCJsewPNrZrUw
qkifmHT0dZK5ehQCiCU6suGMBhStyVNRoUAanG7bXBohgpIZiglKnKuuKcjGg5I3lzBCdCQo/oiW
bjDHFSCo9LpkBay3ZotLmGWhYQSZibuX2OS+BI4fNBXSoVyxsuRI0SoALLVEQKUAjqBLf6U0pZ4b
tTL6owkAYls+lH3hqEPiBYm2S7NjIrgUCJT+UY37TTE1rwIyDsEvU7snKqjubeqPxq92+ro90QvO
5uKr5p+fBc6DIPaCEOMZNIToeDa6nZSAGAf8YCmIg2+bWpznswngjmFg4BBCy3P0Q0nJLFag6iOF
EI5EJIKdm/RY4jVF3IVnCEquEK9HezycDP/eGYswTbIphsduiB+EmyogrhntuuwTuuG3R7fkZGai
RYhZ4GZAb+zlRAbilHZULicf4Lp22wfG6AkKQsFEnurdbVMLZQXAZzGmWXl1dp/cji1HDX5zqiY/
zZ6p9JqnvzP9q3kwEiee7hv6mglvRXVocgeYSjDZJZvb9peGiocHkIrojwUug7sHiSGwPspGzKoy
pJu8YF9QSw3diUG94LalJdfzrR2GK8LAfcjtTgnUfeYo4sbtBzt/kp/L8UE+TFIMggMvjNY26OK4
ZqWyv61xG5QOUxUKpTb5ao3aYweQsBG7dRuuxKzXsLs5G4GLHS0ViCjRwXG5VZoRD/RQESZf6Ryo
uxOk2yvfNH8UtLJyBqBX5SbqthOo3Se/KHMCZEfSx0C2knRfs10tJRa4/7PKlqZ7dTjFlWGlvX6n
FStBydKBRfYViDS0rqIDhFvnYKiVwVCDyQdim1gylR9bUM/bXUpF24zizmEgw7ZLo/kvskToMUDG
BnlRqKbwad96ZBXTwZ3n6+9QO1Ak5hghIOK7vB6c/O32FltYdLyyUPLGWxJYdL53MEWn04jgj/gR
iARdMcpFq2rK2KVtVm1vm/rORnAxJ8pcUOdGUISkmzZP+JmzTRKz7zW9F31DD09aRnKnDPByzgZR
sqeRQkwQXOPOQAU08k8aGCrVSfRaSvJtCEf2ROOhgAh2TK2p1dKDgdevp3dd78lxHFo0M9u7RFIK
x8hECgGH0nAL2kJKatIC8V3uhtZFtll2gYXIH7ORRE9DFBpQnO1KJ0O/14qXWrhZwG0xB7RIOaHw
xu3yqm3qJGoL2S/bY97Qu3x8NBhKBoaxsk2X3OG5Jd4f5VFc1lOXyX6ue8AvAEA64SVE3agot2J8
r2dgBoNSXBpZpRJ6yc8xOLTFaOmD8OP2AitYP259ZxZaxIQEyt6oB12ub4vaHzVNfAgRC4cpSLCv
AeKucVs4Fucm5u18toUaIZ8Gs0hlP1UPWnmvUzQY4C3Rt9JGH44Du9eBBERSNRuPjTbaEtiJElcG
6id5+m/GinAINzouPb6nSkxZyhqtln2VCEdZ6Gxoja+FeHMIfT2f/7HBbaGEtkRsmkr2R7uQnUzb
5HaZ2fqG7lPq1oGTvf9PY+I3ktShvSrLMaYYqXcVyCxAsG9buMbXABuElhQcCdD1oBWNG5I80Goy
CkHx2bAbtD9MeWssZfzdQvrlq5Zcwbtt79q7wRxaxlB+mb0O4S5Q1kgTjUDQ52NnenHxMORbkrEV
I9fbHoquBOpWGlwkCq/c0wfydkxLweLp9xFa18eiASs3qkorx3yemcvNAOoBOM+5loR/aFy+RWC5
HpaCpvqNp9WgkZ+Ogi3EPlXfX8RkDR+5MG9oq0QPCDqwke3UuadAlnYhS+NQ9bU6P9aAjglOIXf/
GFULtTodyaNZCBu3HL/f6KCTXtYZhhRU1ININYVuRgMWWMgCHYshil1NmQyvTntx21c6qN5aPbrX
5abc1FJYbns1TVbWch4YP8voukNCCZc+rkTuiqJTAmairlJ95hr6u0CsWvnqATcTNrc35rzxLu2g
vw47Q0MODVR6VyxSzaSBkpyJ/hQ5KpGt8ksbPHVca3G4XkcFCHHEXLP+AHpruOFEM/3RmGsiIsg6
24BODRKSVDZd5NPo9vaIFgK82dZ8rmXUAQG1wZDPXLOJK5SoTBV9cXqLmfkmD4krobSeEqdnbqfH
dqszCy2LjTEBdrWJNWmbKlZZ7mIBAK0TVZwU+Jvu1+3vumK3QOELbbzYyPNM4xnN+YBaA+17jNqV
34NEqwETaNs/VvU7q6fPrhHtGjnLrANZbUhsOXlIyhiFvwdav5WkP9VAimiF9EuejJXA8/o4Aw+l
YKLgDZHp552G2PU9BdGh5IvCXs9Lqx9LyFvZBo28cnodBKsaV7z7wjthNglr86abr9HLBRr6sBAT
/MTPn8YuB1g/cJIyS6yQpLbQ4N1AEsPq7mvT0lL5IepdoiZ20Om7kLYrx+w7GXS5/0FrBH7guekL
3MT8/jfqMu36MVL8ngamK+lp7tWBOGy7sWZ+qVTEqkohAFpM6azAKLWtAMQ2+lD77s/K9pi989WX
4LiLs14bgKtcMJlSlmuhECu+Lg6WGrm68KNBBzYzEksEg3B239jkUEOIWHdvW77eAZiCM8Pca4k0
qS4zBVOQmhU4JccSHS85Ilk7N/dC+siilbhrIWMPXmZUPSR1luwmfCo7MAQRICiq+dGxjE7t2IMA
fCP4CVKQQm8VTWGpvcVM2SPVCuRiwTfANNwdBB/mjmYeDZ3KeSCEXav5sh5bcS5bpvKzDwBigXMg
EVSMM9BMerRyZWaFX3ATJXUrKKUG1XZU7uJkF4aZaxrDyndde/v5s+DswZwCwTcenyEZcVMkSq/5
giptZbarQlBiT6JTlKoX/HMQrKjKIuQo0IqvYKvxvLZdJCq9rI6636IFtj5S8KTO2cRk9JLkeQT+
94H2d6Wyi5LxoItrj8nrG0eVAbMhyJxg/a/Ss21foERidrrfyG4PmksteO6gQNc+Z92vrH7SXwfQ
ZRdDspnmPrA3ILfGYaV9fr5tuKN28QncQ4mgD5sOca/7WmWLgielr8CeInl6ZzSHBBzht8/X9d13
OWDuYMuGOBWCMOk+wl/N7itINunVCCyJUa4F7NegXiwtCkR4B+KVicQt9zjri2aKmlzR/SFCU2X1
GqH0ph3ECVhupWx2yE4kAF7oThbcpe3j7XEuLuyZbW5Woe2TgJ1W1n1T38TVYxk8hVCBX3Ee3yeU
WzsgO2QcE5AmorN7nu2z2x0QBrVgmZw8KQLBDqmzQImdUA868CAULKkdMxFRSG5qGZiOuAFf713N
xOEtrsKqthJ0QgfbgbD4o4ZgzZtgmlCVQZGluE/yAWwOXTlCq8jE/zl0CpKhL6OLoyLYNmlCDLua
ssmAWAawvE4X9vpvtCbHlQ223jK340GkL4ba5+9KNAof5TRnA3AKJn2TyDlud7WfdG0PwhCh9RSl
QppQjIEJtIVCmX8pBOftPm2yj2Zi0CYC4wfISuUAMkkZBRBJi9LhrSdt0DtFrHVo05TF3C4SGd06
ZVPrhZ1qefme6EOLiEwthcccdF7gCEOBVLVH6AgajwPF2/03KMplbIJ+QAYDCPDxk+Y9K6whD9Ti
foKve2tZm4FEHm0bx1TMstquaJA7YB7rQS/YGtkAiqxGOE5EDiEehQwbczTMTer06tR/alrEcpvl
HYovrSSV5kaYVCX8yM0KHoe0all7camAX3PMy05+GZmSHccACLWVXD938oD+QXUQF/u/hCe56EEf
lLGISuhbyhnKpbGg+W1cdJbRrtzd3A36l52Z+9yA8A1A/pwdcM4E0wSx2GOZB+YhGU3DlvNBdeo0
j8Fw0tMNNZmxK6XaEUT6D1nF/rYOlQPEMHNFlDvz6ZinQVjrybE7mp+o9t4+1Zyv/P7tkIhAiIzX
2pwwuzxvSSSlgZxPyTHLRpfqzS5WG7tHcSuvThLblNo/QxBe2eO8pTmERq0LsKdjjypCis6/0lpt
E+Iu3Csr3JunrJhYCKKIZnVtwAqZdxMzH7Sm2XdmtU3SFc84/7Yzn/WXNUQiCrLnoC3mS+QzJ9II
eY3kSJWJ2GUeDrY8iJNze6X4nMZfZsCWgogRsD7ASi+XqirLvEHbb3Ks1dJTyFYAdFCyqdFvJuSk
xyxz0IXusGQtucE5/iu788/PXHJVRbIga1gyLb83u02TM8+sHttqbYCL03g2Pu6YqVkqSmU9iwEP
1vjcr8SNS84CjQf/nr35IJyNQjBxeXbz7EkMeUrhg4QE+L81Tp1FKwBAzqpRkMMh3HHqKzWpB1XA
YTWrTS8xS8sVPHP+2XvyrxU5s8IfIlON0GMVoptTfNWCym4kuOmMuOX4m8kvt7fd4lEyDdRrkDwB
hnV2jufzRhjcLJiFj0hCq5asgmBQTmPiSDRMNtAkB3l8la4pJyxNIwgwZ4cL6gRErpdGwyIQsc3i
9CgqvxvogyN3jm4K//bIFo2A+w9pO7Q9X/USBhhuXhlFehwU8b5TyX3YqPcDaA1um1maQGj1QYYO
wGkEotxidXnejVJap0d99FL6oSvHInRAHumkaz1fywP6jyXO6/UdGkIECZLS2Hc7UOUhmrw9lEUD
gPLNukJ44fNXUdjLQ1s1MFCT3DWGDRnRdROubO4ld4Ny1L+NcEdIy0DRQtoyPVbolEndMtzrxWZa
SwouDgVXKrKPc7BKuFWRAVieUtJj8alLarwOCzvCbX57vpaGgkf63HiF6A9o1sttnE5lAIZpNT3S
yFXQahnYJsJwyb1thY96v93BuRnuiBI8sJgux9mRUDSYI8nU23QSf4hjiZrnFGgBxM7zzEGGKnKH
oEWPWaOj5V4RWos0UGMsx8qW9bHYIEYV3IZqIN6Ih9Dp5Kmz1aGD1twoT6fbX720AGcfzUepVKwq
IDUxN313FOuNPLmitnIvL71tZki6ir2KcPiqANwlSdjRBkVc7dC2L7USP0issxCcQi7zdy/TlYVY
HBJwiiZCF+Qo+Y6PmoRl2Yp9cszNJnG6RiUHmYJ4xqSJurk9e0t35Swz9y9T3JJTqiRDkrTJkbm6
u8Z/tzwOwOKAoDHA6MVd+FPWtyKd5y1DrzzqAXZUTbbZr7jfxcOBEs2/rHDXPZXHcMoUWGESaqlp
tVfHzDbbD5CzPN+erMXxYBug8wKXCu6xy2PIANavRtBqHJv4Q9X9KfT77L8ZDMBbc20GDQo8LEXL
2nrMGjwB0f079oqlT2hvNv3V5/NSKDKrCv7LDue2FJOlgjThLZa3sqtW6DEU0LUmjDYDyw6E2GxT
BDVmtDKBi09PoMSBadaBE7lqMBpRooHUIB5Po1rZUfaAnPIGlF1D10P/Iraj4EsKddtg6Hy9vXSL
+xxxCfCLAA0ggXu5dFUpJYPc4yGQJYldB3/Mcq17YnFznFmYf372vkEWS6ERQ3A3BC/9sEdy2Orb
19ujWHREcwEXzZiqJvN8klGsab2WIIQzig2J7QCNvqJrMi+BgNoaamjpufFdLP7bFjdjrO9SAC1g
K62AFy7BN6g8AJKlK9ST1DXg0OLyzGlN4DFR8eDzUZE2xWg8wRPKCAkBc2nxWJbZSjaPV/L8vt7w
q+cuOrzWUMq4XCF9mPsEaZIeUSc0DWYhl8fivTcYH4LkNuWr8gyiO5K9ob88gfQfky0wbA2DU/Wp
lUqFd3stl+Z3ZgUF9GxuhuED5lZopnHI8vTYkcItcl8CrGMEX56RAz1lrjwgljYnWuihBjV3tyNZ
dDn0MkCKNyZ4O2a7kuRWbd7lUCm5PaAllzIf7FlJG9y9fPQ6imYVDNDwOLaNsE+SHPQwmVtRYqWd
SDEsEPbnjVWqwlqn+NLmAYgDKA5AXtFVwz30Gi1txJogfUP64rnAmvVDurs9tsXFOjPBucu0VbRW
ALPoEck9TVeeRfUukalX1K096PLKYq0Z405ePrfXCqo6p6O8tIdiI5h2aOyFynDsFGPF2JJLOZ88
zm0J7SBCdRvG0mp8ULPJ0WLFyvrc1YN7lhVuJq0+Mxc3o4w+CDylZpYo7s2Rz12mUsXSY86Q57AK
ZPdam4HHFYLvkQQspFZQkIwbeQG601ZEF3giMqi/jqX0qeSNXltxVAOCimdo+5VTnT3mYxonrtqP
sTenXiFxRPvfoUkBCdFZQE7RoMeBpbVp8NhmohHgcCPpeCek2bDyVFwem4moBmUj0ClyTx7RGNK0
hfIb8H7ID4lW2GzBzrJy0haNoNcKiE78hS7Jy9MchKj9jkjnHYUgtaRpgx5Giygft7f84qlCAehb
JBy+k9+FQlYg4kgRBPbQGopBz+qWA8D4t63M88GnvODvMVsG+mKgNng5lMSYWmpAW+mIhom2R5MK
QHT7VRjP4liAK9Z1gG8JLoBLK9HACqbrcH9gKzTt9nR7DIvLMffaoEQDXlAeFpIY4K9nBn67ar6k
yb0eUauJXm/bWBzBmQ3OgRMFOtRFjIiZQcBzF5SFYNWxwZzbVni+rb+uSMSyM9gJRX4+NTg1QgAQ
4xwzT96YWe/G3Wh1IYCrW+Tos/T/SLuu3jhyZvuLGugcXjtN0IyCZdmWXhoOUjc75/Tr76EWa/fQ
/IZYXSxgL2BgqossVpEVzvlk7OUi9eRhZzxdl8zzeWhLQ5kRDx6g1jE7NC9AMjBzEwGKFEvQxQNw
JqwS3OzjWt1Ik3xSjVJEQc/bt61M+u+bG5syyGXa9Tpsr5xCkB2cAQUSdO0sWFS+aiB6M5AWR6WB
dQmk69ppsrJToms+eJT9JtV9VS7vnUF2i1ZQy2A7Fd63EJ1qBsIhjP2vVijw2I96HY+wdVDKjrcJ
iIiObQk0k+Ng7vpve+fz9Z3jrSIyyagU06kzEClfrqI1l6h190gaNNV9bqpIiQKaIq2C61J4iwiW
UPTGoa0c9yVGSk200ihGCXtlLD5mr5cO2HPOzSgXp7oqP+Bf6cQYgITReYBiyaVKqMjhKblq4LpP
gfXX7HrQjQ+iAQSuRhshzK1FMs0I2RYV16Vq9tIRjZ8kXLXZiyLb14aH68vH3SQd7WFo0KYHm7HB
ainTsUlgg6PcutX0QEt6o6g7QSSEarw5T2nlZJNcQkiG8l26RjvMr6NZjAjOk0gM8wp3tBxlTAnH
th/cOdll0llE5SmSwASlsViXLm5pSgkNRfUIRHtQ+hJL0E5IXRob+kDR9O+esImrJTbmWGuwXLbR
eSMg9dr1AzUyesFC0gpVBHifyw0xpsioIosemtR0LedHmmZ+CeC0D9iWCYYDOpVI0VYvpShl0zua
BD0M+a1szzEZAFPwoSO5EcJsSU3yIbJzOzuRDqgkBrrTgTouKofwLiMYW/lXE52pFmQ1mZqEempb
OTbf8+hGyQNR6wVXhgWsIwqkT2mkLlcrRRuC3RURLr/JV214K7XdlJwaXbDzIimMB1MWmySYPYVT
Vs6lj0l1XKfvx1HgVfhSMBtHkdfppO2lLu2IF6yapvmpM8q9mhyz3gGB6s6pvl+3MLq5f50UUGz/
K4ex49gmoK6oMXOHHgdHdTy57vBEWVwbVHpE+5GPsie8cIl0Y+7Y1YBKd58VyIW/pM7TcGsBhwTo
J9cVY1vc3oM1Evq4FKDNjTbWXq4gWnAQLrEWp3K9X211P2sAB+4Oee9pPd4rstvpr/X6uVnReqbp
wXXpPDeHwWXEbXRoU8i7S+H6WuKV7sxoRwAxMuBj27NFvlwXwU340ZlhFSkXgH6wU5RmJiudk6Lq
V+tR4qlyvtPJcmuNwJDJP2nL3QCc0RI9nUb3H6eh6NKqKC0hH0D/BxfaS+1A7aJhSgbOb62eJfSr
Nq6RH3vZQ3n77bqSHFMB5aWCvBxEYeyKMc8VwBfLPDcYCUXnNVJ/+tCEebYvRRk5vhxoYoOKVrdY
Bthmleq0Udr8ZOvS06x338fJOpRLfKzwHBVYJsc2oNMfWfRbNrE8lqsGpLd9frL6o0ECaJWMAh/F
uQBdiGA2SG0yY6ksqDM2CIAFAfqeqqX3bZ49AE5n74Cs5vo+cQIuGtgBd67TuiN6VS51KjSt6Sod
tignX1e0zNqisibHT10IYDTK7bzT5h73xlXChTFo1GUXFwf7Pq6S0Gy73X/F2/7HxinUA/hvUC9g
wYrrtjeUHHRWpyk2XyXVuAdtuOB6zzU6yjqAgTvAabG3lNlZLWleoFM/eOWvur+JnX1cC6503J1B
mx6Qn0DIhf6hy52ZOzkCoQYcfImBl9E2wmT+75cthKg/EugXbOx5lWMnakiOs5OYLmo3mOD4yInZ
SKAnaiMBuXmtWFZIMNWHBu07efsLxdQPCEFVCIAzOkpQMONLIUZqKVWcI14U1k39Y3AOkSAm8HZi
K4DRwpzqRc9KCNAqFxOsUyY4g7wjgroWpnRQeZKBY3ipgNzKo44yMRSQx9rVjRiDlM4+Vy3XApyr
Pj0oi/xoqMn++tHnWfFWLHMy56XPp7Iu81MSneXuVdKR/8ZYZiwqM/HiHd6Nf/RjYuqMFFRqqtAv
zW1yikpV8vp+yn0ged3nxl2+KHcLcV7KSTdRTI9E8OX055mb0oV45pocK+OgqzXEt9Hdmn/G0AZo
KAbABS1G5XWRINfAX1UUFJCxQdnmHYNrY/Jk7JK81iANJDgJmmxV8Lznx9IQwXZy5agalfDOL81Y
PV7KSqI72D30WKzD0aiOZX4EFch1G6Gm/dfaAYwLLTzviRpm6yRLT9t4RRiHiGh6gCbCUrVIBLM9
eWJ1QB6DCF0fEH8y6ys6vO/sUjR2yl+w36qwIJWZ5WBC2kZozUra+gI+lbUJnQ85Iwz54caDdyzS
0cxZrtFE2LRjfurtJzu2fbijqW4EDoPrkGhGEH2zGMF+p+/Z2JiySG0k9VgyTZJKv2hQDJFS4z/i
X70HUkQ33IItnFCk6i5VWfpSrZQaUjrF9LH5gLtvFOBqj76qCMyMpxBCEWo4wNWlbOyXotBsXVpF
r+Qnp67Af2Plsof89yJYNp6lUWgLyAEHyl9tSdKqGiNaueGHCLqwteiZojDkjiyqevMsDa8XHEvU
OtDAzUTueuztysg1WDT6fXbZ5NqaRyzBO5OrDFLD79UIes2+XLJcqdo+VlWcTFxDxi8AI7M7gSvj
XUaBXfevCBY7YdFyM+lV7EoBMt023S/j2Yx3imyBckiUy+RZgEY7LzBPh/kSmVVHI1mzGmNx6po4
xMOLpp2vuzKuBORJsfcq+sJs5lmZqxLezAnuIpqUuRLgBcsPNNdhHvSPBObpX9TjbGjvz+Pue5cV
x3J4k/On2MoFgZsbULeCmMdVElsEGAlQBc2OUXzExKn2YDwhz7yMoQ5ss+kDN6ytPMag00FzppZe
4+jS0T6OFjAFgpcP79AAkxLzBoBEwwlltsfOhmXITDyu1EjbSa3pZh1IRvqXqBIB6nAlAZYD3f44
nxiivDw5TVG11qDARWvyl6q5d5BVIBpqYIWIKIZ3RHW0VuB1paGXjG1ZS5w+AnrK/P5e7Ih2gDFk
wrDGM+utEObgwAtkddrDqcWmgazBEYAGH9h9YCwrtK6KF49F1dxEm1QfonEYIWEqOswGoUHEeJUN
wVuEu1YbIUzc1GJFMtUCa6WTwneGN3pAgTTiX/cBIinMlXfSxzjrCKTUJaYE89G2vNluwJcGWBNB
sKHrzt6cAEUH7+lgKhFJl8tVaxa9BAIn/PP4zXzLH8s1c/cS+Dnar6JiE89NA3obECVof8KblNmf
XAYlQ7mmxclpAbG8lu30q4uBp5MksvSwlOX30RxEMNLcMwSbBicP+tYxBHWpnRJP4C7PswKhNELp
c/barHO1cvTN6fX6lvEkGSYy9Qq6THGfYraMSInUVGVenBTj1NWlXycPAAd2pVYwHMczDbR2UdgA
UGuAE/1So3lq69GJy+I0BFHj/WhFCC+i32dWrC5HyW4L6CFbN0N1Qtt1PN5fXyqeyW1VYM4Q5rTm
sgYtLc3lzNNN9r2abtCj6w3aK0oDmJ48XpfHcz0ACkDDJNiJwB/PxDsFJaESqI4FzuwCgB7dHT7Q
24fbIE2VojMGNxEmKKhd280xiPlOWRNhyq8JSvMbeW4BW2xVXpGJiOq4gRWNP7QFB53+8HiXRlCs
uHnWRQV5UXffFclDhRJBLGOyNTUld85/xOXbREIlWgVbx7PyrWBmKdsxUpWig+AuaTHxBxpsMoZR
8ZCLGoN5Zgg8QprcpoivLLxPTwyjXByYuTTsrOoYDbuPlDwp5OFvEYylF3K9zh3mqU7vi0W8ZTiO
8dt10xOpwZg6MHvSeAbw9wnUK1Ma5ORszbv/nwjG8Zh5Ejkt4HHpSmFOAiulV4IDxNeCdscgU04x
tS7NTTNSAHa1fXFStXgN8QwDXZ5mvRmLEgfXleG5BrwTkS5ApEDpk7klpHFZK+UISfbcAxOiUUY8
5Ax0FDvtLINWJe7PQ2Q2+7XplZd1VEWFfa6mf+Sz7UB1DsYUA1TrJ1N+wX5F2dPH9ssGmCCOL5wG
e3b7WMppHRNHyK49uwLb8urpotEA7jndCGHOqWRPCMGWXZxIPO3iePan8YHY6n09feA+hN6s39ow
V/w8cmRzKQx4IgCGYgINmRerE1y5eRcH4Lyi/xtwIrgMszIyABU1RlSctEQGrvW5s1u3lCU3ENy6
eAk4xAhaDpXxLP4rJVaCoqWTtHddJNUF+2fyaH8ek7MwIvE02kpigrjRm11pjzoiIFgfkvIpat70
fAz7LnLrUfQKo3vN3vAsSg1ooPEcOK/M6Z3Q8Q2WJgjL3ioA1GHU4kbz7+3BWyI3fzGFLJ+8M7SV
xyg3FmQkSgqT0NbhZI3mDAKuyrNL0zX7JFgwPoCO4nk3Oa/ANQuTST32g/HNUWevyUyB5+IuNDIc
FAESdLks75UcjUBrAzPTaZCPU6KFQxd5VnnTG4/RpB+u+y6OLDwM6LwShbj/q+kShBSLjclVcpJq
x7xrFtl0tRicD9KEgSyrKypwrlW5wGGyZBg0+6XRlnh6DQCsDIvtYxRWT8BeQU4YbvGiLwATAVb4
7LiNerfUTeBo5F5Jz7k0AnzwZZ6QUVa+KtUQ9MmbVoqgdjhuBx9DE72yBZhwtvnKnBxpMMaanFSn
D8vQ6AD9AfClphI89fhyaDYJIQIhnLn/lIaRyKU6EMxrpE2IqZvO1XUyB5jHmvYYc2sEnoGaLHOE
QJom0/9wwce00mUAlADCSumbsMgDJtXXLCr9YTb+IzHBP1u5kcI4bTCLEktLIUXD5HPZhgkJSzMX
WCnndCLfh8wiupcw9cgWcQBt1iV6O5ETEN13lnpf1NIhIh/Zn40QelQ2T/G6KPG8t0cUUTAbmn6O
tFfgQWqCsMA1ArpoeO0jHcNmlzPAM9aKBU1GVTtmcvC6LoC0ygTJxffXwV97vxHDuE+yGIu6RjM5
xVniZcoxM++ILu1qY/GmXn8EoJ2rxg9K+bTIB6czPaeb/ajpfF297fGYbgNnPlnpdyCOWPa+1fY4
yycp6w7VBGhZ5c44oHs2GGopiLqzLbq58XwSGkkxwqehUcRmpx9HdWqqRNHICWBsrXTTHLLn8bX+
QBcZTv1vKWzKsgBd9NjrkIIrKO52XgaotaHXBZkKri7IU6C7E6MwMpvmnQsFVWYqpdS8CAWedfXi
+6gHetDn/+7IES7QRY0cMdovqOFtrFeZLWnoB5QADbRT3+d2/KvtieqvUSHtjHhBBrtGGLkuk3cs
tzKZE7Mm0pR3A5RDyPDM4vusHMkgiBW8A4NpeoxQIW9pYNTnUi+jn4EVk5P0hOIP4L/OnfWjsnZx
eF0TnecsMa+ECIA8HBKljCpKmtdqXEBME+i78STtgbVQ+tEBcEEe0NaBAedaruJWXu4WYRJmwfPT
19bTjk9jYOzj+9brVHc6WDuA3bitlx0y/0vpll66yw/jq+BboTF7trefyqRYx2VIImIl6YmUuAt1
PxJtd10Ar0lM20pgHjTSPHa5GmExNDPboR4XmjPwNOXPudoEM7DJ7PTYGhSc2rKAyScacGchbN9D
ykb8+9T4xpSjKYtLfYCCKvCdAYc2rG73gvZLME/cjd+jb/33+Ra08skDUn7XNedbAQCJ0TrGQYME
X9Eop3kFjJcGLL95XtZ+YimG4NiwgIv/KIjufBuhDIMoDhMzzahsELBbgItJoZG+RBMJLDPd14Ob
AduIuOBbcVEQLBe/n/NP+rRHDdIE9RcmPGMAPC3CogfPSyGr8PuDmEPmFKDZjGNMNFtgt28x9wCK
qlm1PD1C7mkWBHO++hS6AicNsLMm46qMJClkAD/DvLrFq6PMX9XEzaJvCWDKh7N2Ln/MauVqY6iO
aTiflU/yEsbKfYWMDdgWr+84V/PNtzDnvknBplYBP+oEBnJr/TlJwH6q9pXp1pmoes2bdcHUo4GW
HWR16TXw0pXlIH9wjAlT9pH8UAJJsk96N1POUnOMFiuMYuJGvW854J4OZgrrB5aJaRRkYrlX7+1H
sLZXE1QDFIyU4wU/3YzwWt7anWOXVG78uX9zZl95Sd0FAw+fu8+i2T9ewNgKZ+wsQf+LXmgY/l/i
wp/NF5SsPCGHFfVOf/lHZM8pdC4Wmb0sOqRdmnmFhu0hx8VXVY9deZyKH7J2GsfvaO34QITCHAp6
TYGfDPQP6lQ27spY69IBXSYOT39sCCqT6PokFfI+os4EXgYVJIwaWI2QtMWzQLuUFKd1JKEFLz2V
2eiVyadGsTxazYsA9eaMGOKAl8Yj8dP1I8Ib8AEUPcBmKFI7EpuM3RZallpFgnHXuXbCZs29NQ+j
9tfUusopS52zsz4B2e6YCq7KLGbgP24SNxk0PuOehmrIpbqKnNRaPqnpyVF/puqMQmIVGAZxp+qm
TGK/TXT0ci1uDzrafF1dk3R7vLEEmQje/QNW9PsjGGc1RyVJOwMAArL1FR133gSYAox8HtL/iHb6
ri1MCG1q6BRVsMeX2mpzYdjg08ygrW/34fq9z9149MhPG2dR8D7gxTmUFDAKgr44x2TrPspsFhII
BPDUIcYriOUmMGOllsC10g9mz6GFWXMM2SGJgTm0S4W6bFoLxBSYjRGAXjNpAu17lZwGQAqKisE8
L74VxfgVNMChTltD1ORVX5RT/lija9T9wDHYCmFOn14la5ZNEGKp/sswgeLYHb10dVVgAKMd7eG6
OO7qgeNKBvSSCvZoRpqVVnZqx5AWWfJh0Wn52QUr6qwAoQOIv53AzHme2XLQJIKiPY46+xqyAGxP
e4TgNCeNeGUTnZ08f4vaSBT8eVsFbhNwGaOqCv/MWAWYjGMnk4E30mvt3lBAcFLcrP0OXORKcgNS
grgpXWLeqs4X8Au1U5jL5r4bvWT9HCuiniXeMbCBSYpmY/wFsppLC52rSW6BfgXMM63ODrbVpwGJ
O0Vw2HjxCIcMHbRAcsbUBeNBymrVlnrW09M6Rrskl4KSoF0/6XwQzLt9eeya8SG1akGg520ohn1U
ID7gXoE/LnUDFA6GP1AEOSWj7QHtwQLNrDDU8hZwK4QJfYpS6cqEHvrT2j7U6xc9WQWHTuWZy1YC
s0XRioSNUWHxEueuMgc/wqC+UVRHGaASpbW6RUyf1cUgHZPiLs3OEm6smeGmTUa50yeMuOkuXvnB
lBO0cVq36RTE+Rrq2q5T3FJp970aWkQ0Ly/6ambLs6WVMDxNtzw7LRU4320QbryQ3AOktWCF+PsM
gnbgiaKVXaXWt7l9ACTCyCoHQRJIAOhXIq6ElGKuhNe9EXej0SyPqgluARhouJQCjgh1zCJISVob
jebEA/72dQlcPTYSmI2WOmWd5x5LViloVJ1MzwYIdylqT+JLsdADhzwsZYW81GOI9bwYOpwKa7b8
EaUfmsOal911XXi+GwQBv6UwuhQkahKADwDraD2rkeE70yuKfmOb4zIK8N74v3F0v98cwBAPti90
xCCLz1hbNS2zXjjACiHlLfJ5xZydB6BsolMv/oixoa0K6WsVE4UGoxhpo6zsovkfKMoFNwZnelIV
EbIr/V724oBhg99SGH2g6goqvBXGNtRBPoAvEeQxUnxcO9F7n+eaaYoR/BKYU0bP76U5WGbW9laE
jcpNAndSeY3hGfk3jGrUehYoY4AM6XXT4HqGjURqOpvjSkorlhKCg9RVox+parg4TezaY7yv+uRr
G4lKLVxTNNBZRsk0MP3E7liVFU22QsOsbB1ML7fGfja7Q1mCt6HJY+JPsCcQTKWixwr94b82cSOY
2cQESJgzKRHnTTpiPpxV/RWDVh+xR3Dc6mihoziFKrOaaJqL1ghouZGj7dARmiGL0pmCmxh3y4Ac
hhouvJ/JjsDEEUCjSQ+fgQKoO2jpYf7qjADy1qudkw2CSzPLQUEPM0g4UK6hgBh0vvlSJb2Mxq6X
4AftmriJsu6BV+ngpTWiIg6y18pLzvKxcIMhz3eWGVjNp+sGyjl8lL0cPL4oiIFvmnnsJbEmKUae
Z8hNIf0ORPxvTQKY7WqyvCiuBJcUrjAkWzGBhaS1bDPByxraOc8kQL5M8lKC1ywfvaovNLDNkyzA
hVQE3MSVZ6M9mYJ+oFrOnobMNiZj6gGBMGsYcB2VY7F0ngyOa5UkP68vJOcAoNMaNALg8EHcZDPK
RWOrtYzDh3I5pgfifEZaCcPxvl5HqcBoRKIYp9ItVZpIgM45KREyAGRwlTl1W5BzXNeIl5iFZcKX
UEhdIM8yZ3qKSb2gvIDZWvMTWCq8ys8+ZwfZje6qU+2NoXGUvOogHa6L5Zy/C6mMk8a1IJUKmd6k
vMSz3Fdrl/nXJdAzxfgqMEehaEJh7lBhZCRIOdheBgtzmu00An5GBqNSMj1fl8EJNQhpmA7WHbyz
HPY1nIBbxqoNTE7qTTKDhte6keMsWCsQeihBRYpnyiYmvV0XyjMMdIbogHzAxDzqzpfOZJnytKo0
G/dQzGVl7UuOPL4k2h9OiEFxCxNoyNJgYIJtxi3M1kp7PKBOfdx5maOGcvzJOCaWJ0tPQvRbnjGg
4xfOAshHIJNgno/FMpigV4CwqvxSOEZIXrQ0cqe08NDQ94HFwxQQOuYpDutfKG913cqAF4FeaaW5
cSTJOzRhFV7dLiJGb65WG1HMY01aQYug1zjABE0Bcv8yTZ8W+65FnqSpRYGZZ+wYPIGzRVYLxQvG
wQ9jPeTFBLWc+NMIHt+i0gVRmZenROiiaJ820j8YiL80uzSbEmvSEEMwRezGToM774J+msXLwGJD
unVHil8Gkt+O/IGZWIq1iKe8bmO4lzV4TTKzKU4xPFyDYP55bDw86a9bBS+EgJkGDh3GB7oPeuQ2
FzjU7pMUGTXgYi3553yYQc9VHUnqBERUBucd3q0kxtuOCVkGsFEB2a1vQQdDTHAgR7Pq2UYuCxyg
SBTjAEHelc5VBRySJnmri7exfbF1QVMTf93gyHF0kZw3mYPbmoWTVxa0kfXUq6TCQ4NsWcUhGQTh
gq8LmsboixgTv6x9N3W+tjV0meZgrPaUI0SQmOar8kcCo4qt1XGnw9JO9uL9QM9QdPOR6RZ0JP0R
wVxso3UArTCFT4rU56R22/H7Kgp6onVifA6gVMoEWIbADqgPemiA8m5//aTwnBoA6ihIOYiM/yob
mPWSOAsB2gdYJdqhBqPTOYsOk/3w67ocnkPbymG2o9UysA6XkDOCSAD4qlJa7P67BIBiI8HiIDsK
t3Z55u3IcCprBnJWq/joh1m0L9d//71Jk72AbAUwFzinniQ1yiisAnjPtS5Qg6ryUKCL99b6OJG3
tTykKL8XazCNtVd/BROZuYKY72UpHDc9pvGh9oEvLIkAQHg2AuBpjI3ivodmMkbxZZH6trPxXZYN
RFrpdY4fhM24vO1DNQsFNICMINYybm5qtNkaLQexD5S7NcYOdENwXnkFZ9y8/ohg1IhitXAqCaRP
fZHuY/W8pJNnzj469e+iFN3nWiS7Cpoe5+Zz39pu85hVPmjIdpWS+VryySA3bS3qa+HdmmhPC8wK
XQB4bF3a1KLVYzYO+KbYqs6q+Zgsv5S0uVFL7bbV9AMIW0Rt6lTLv4wM7S303UNnzZiFzuVVHQHo
CLyI6l5RmrC2fg00I13cmMXTdYPm9Z+BSo3OAaJvD9bD3ABqkENVtQr0LPtsHsuTvLfPmt+Hxs24
V33jIfOKwHwk5/5u/QGYQl93QQrmS2jr6T3dL0JrJ7tiamSupf35KLb+PksFaNUzfFSk4hDp6R7X
bm909D2R7V22dH4PEEp9OM+L7tmEPJTdfG/39ld0+obX14fXCrBdH7YKgspIH3U6Qoh0V+ylfXZb
HKNQ+RrtgTt5SnfDQUSVTDeX3XzsOgYyMdUOtGTGSepRVqszjVkDplmTyVXnr2MN2HBB9oBn1Vsx
TNwqYOmqlGCJ5/FRbTxSBQjC2R7+qRdI4lWldRQ3AC2NvB3uSdR3bS9irT5qqYUa5tDoj47R/nLi
/kbPjd5dyWcbVKlZUKKtIWotX2lNQWzjOUY87fEQwYtOQVS4FN4NUqE2wPg9ZdouWi2v6ZNwrkRd
6bwTi9ZstDKgERIpSmY1Y23RjCZFTx9chWumjYRuTLCQOhiRqEf9Z9JJglIVVyDqtQDufmdCZZwS
MlN9P5tY0+RgHwwSFl77UIrSCNy12whh1k5RpxhAzTq6BlGrGQFD2Dgvqi04YbyzjlHD35ow1rEm
IxqwTYOcQlew9e/QDOxR2v4040eHurOymv70EuR+4WY32i6t0aGm+/1Jfu0eyvv1RvmmhelB9/Ba
vAcawk6Zn3pytEWtJxrdkGvfwkQ2R27x2HHwLU7ixzfJr8QzvhkhuqZQCc+D6KidlBCBrQynU9Lf
zDv0FGX3+k3xPAfVXfSzuOtvszBz5ycHzQb+dSfHvdVsF4o6i80JHZNVjpIY1gT3FgAVFv4giIFq
FyzEK5D0PtbPTu/aMGhvOZDDLN1Ov/qAgE52bwkeBSLDZuKRpS4qWalhF0hR5V+Inx4SwVARz8P+
0RZx9lJbSa77BCxUMGt/OJthexYs53WLRg3u8veJkVeyIWGr5SCIvetbdX15MC9w+dulHk2VQXcK
t8qflb96si+aZ71+6sHYfSnCkbIIFzx8vmneyMVxMveKfX9dC9EK0X/f2JtkrsOU03ZkaTzijLqd
ImKNEK3TX14lSlDBoeuUu6MGXFCwJ/zKgN6D/MZ1XXiFbwCu/+vA4KsulVEQ9uLRhig/qm5V7w2N
ts+pn92qwef4ZnoijfsKjEY1zO7VmwWv6V32bXzK96KpXdGaMg4mlSNdz9ASclrtczXjlpaILufU
bv+3C8Pl4VLRVZHjthkQDnT0W2tu5itf+h0qmHegXLbuyt31dRWZIeMIJrCpaW2OwF2ewvnrIKhn
cKs3m11jkw8aCEbbmCrT/1puJW9+zHY5MlGLq3r1Ix53ZN/Wt1N1XkRXBW5ufiuZcQ9q0laL0kCx
yq19B3+c0tGN9+pzd2gO0865xSjbBMI4gZ3S9bqye++t5Jszp48JRkMjmOkKbGTbrUjYGe7ol8ub
Zj8mg8BYRNIYJ9JYsyQB8JmcWh9Tm9/GfXaIPcVLgv+XkbDdDnMi6TNRqSOR/Capw0zLg8YUxAuu
LmAPwQwQCn0Yo7i0+9wanBqJN+iC0J0c0U2mBcnsFV+XGxFsGt8sN7IY42iTMjHjFOsmS+hEmVXX
WVV3nq3d6KBdpl1AkvJNqdwkLx7IYKEROt+ZtrGzzWJ0+0zUAM71KZuvYaKNPatJv9gIBRYZU2+d
rU96rQm7remv/GWZGymMrVj6MkUytczonPtraO3lUDvZJ1w3SDiGooF2bmTYSGNij71os4lsMaI/
cQvMfBysya+tj1xqN0KY8FNNmeLMMj3jpRIszdNSSALLF20NE3UG3eibwoEEp3wppptKFnVc8J9t
Gx2YgIIppMSYBkiQtC/poAdReljSISyyAL0kZDoqyehXoHywkTG8fqpFB44JNFVupnJHDaJ4I8di
VwfKjfSkI/NzuC7nf5y29x5H2l7L+sSWzO3sxAO6UdUM+L/lYJiqR4ZsIF49F6Xi23K1GHjQZcvk
gvx5ekgVG4TCzWqtoJqptHo/qEpJdlFZmJiG7QnCoVNqIig1qvDfJ+TPdzInJBlR5UWWAh4oCvUZ
9/G2doNYvZ8nwYpwr8bAMaGMJRgXYktOprKqpkbnidos8jBhA3LvMJoaf5ReBUvPPfQbSYyjk0ei
2fESo1u7y73UxNiMA2L5z/OnHpOMTzoIKkx4NJBtacrjddFcHUGybeh4qgMslbFro3NyqdQKUDaq
hUtSTXFH2wnMSDtin0X3de7ObYQxpqytcjUOM6ZWErK+LFOsHaxypuW1RPaaEaNSC/jNQntpRQlh
7hkCXy64bVHGxgT+ZdAC+2lrJAXahPvoh4PsKJnuFvUUT2Eb36XoJkJTyvVl5Wq6EUg/aHO/yA1F
ipIRApdu2gHtGP1KtzPQcBIFVSTD8JP1eF0g9aF/HQobYxZo9sGcFbuPawPmD7T24PC+pVp5XJTu
i6lgHui6FG64AK+qpgPjmILyXapVERDr2XOXnkILnHrzDpxXqe7GIhxDbiUWzRp0wzBpD5LvSzkT
+gUXq4I2JRANVkwuqj8rsluk3FXaewymulWDVlpRT+o7yhu7iKCegX1g8BUlOEY9MiTVCMIUOsE3
n5a9eUx20zl+mT5Zkzs8FA/mAVH4hyq56029Lx+WsEL6d3hsBrd9Qup9J3pNcV3y9oOYdein1M5i
+kGLZ4VOkAWWV+3amzTMnvQwu9Oe04dVGOqo/7y2CkwwTfJFm6IIQmXon97/iPw2kHarp5x+Fvei
hw3PorYaMv7HAtKN1UrvS16Grxguc8vgus2+EwRe04c5/GunG4RMEIFi060DluZbp/NOyLTeqPft
p2Zfe8MeTihUjtFzfGiPw0H+ev0T+Pa8MSzWHRRgjjUHfEJ+MHx9lx17t3UjvHpFTwCeO98sJ/uQ
i1o1KjIHggDj0/YPdX0EDjYIw75cV4jnbbZimHiFxsIVbGdwb0iUy67midpNNYFZsHeRMV5b2yyh
h3bX7IdgRhEm8upn/ehat9WtfoiD9TjvtEfDm8LFJ7u8dPWg/JGG6+3iz7fJafqKv4+qm/1I9qVn
CG4GvBkvNBn+9hTsmEu6pglymPi+pfzSovHvrHt14pIclEseuS192foROTcmninXF557D90KZlzU
3MVmARwtuChv8mQ39awb3bX94qC6tuDg8GLYVhTjfNZybIqiprYUGIf2HmmBgGY8BQqJTInxNrHe
a+BagpTz/Os+O8xu547BCJt6Bc3GwbkrBLkOkVaMwxmVfmlIAnm9bwZOOPhULxErhOgYMi5Hl2ub
OCOErIor3a7HDDKur9t7Q+sVr8Y2KxnA/YEamEbG+Cay0jXg0r3qqAamb3yp7+TDMHrjubydv1Rw
38Ov76CAuf4FXB0x1EnLsmhb0hjzcFYip9aKGO20D5iJdeaXTnuyBkG6gesIAJ+C8UKMxQJJ5fIm
sGDQKY6KHo3nhtuUgwd6ttTx19gTMkrzgy0GBDBCjxsHWiovRVVAkiwLDVMC2qMF9Hs7nDD5YpMv
s6KEo616KMG6A2YvrEEHzhCG585G8b0AAsn1deUWWTGwh+lNDNCBqpU+FjZ3x1QuzDmNoLLSe1P9
KzbDpg5GsEp8I/JLCyglc51dJy2Cwjit2lHUF8mDUdAB7U0pGjDrhizPpXw499w2ZtqdXuvekP3U
l9nVgRVZTvvprUjDCVSk00GZj7PzS6A6d7eBPUYHB9FryiI+y3Zi6HWCLnLVHl341bl6JoBMwCyS
pO+rQQ77YociNB3ux7XR6/UHuW/cdaldyo4i4tKiUfmvI4aOA/CCASEaEBuXC1GCQc2oczqLlpW2
m7fS41A5j6QHn56DkcogzdPEndD9DYit7FmwFDSEXhPOhNisr9tWqjFxASIyP2mVz7r2PMYnTJ8c
1lS/7QYgphVxUL0lH2AR0NHriwou+s0NgGxeqo0sR1z1A+ZyQP3S22din6b6bhahNfIWlw6w2BQL
FyeOsfKyIq3Zmw6iSzvexKQ8qvUAzZrPTaLitdR/X1vlGwDifl5fV56FbcUyyYOoWzFftEKsuusx
mBDXRSBFpRtZzblfBsFR5sU2NO3Dkh3A1aKb/nIlF1OT6n7FSmb1G8gEK8zbCpmjePEMuEeAWqVn
VmWftp2eJ4mEhBcsI/Yq7Rm3Pr0q/SwNlgHoQJUicPvcjD0A2VFrR/4XkwKMm5TVpvpnNKc2UBn9
P9K+tLdxnNn6FwnQvnwlJXlPHNtZOl+EdNLRvu/69e9R7n2ftmlfE40HM5gBpgcukawqVhVPnao/
/BLk/2VNsurJWraJ4BYBXpnQNS1aeEEIl6WMwm0zOWZhfhSByHk8u7nF6KQB8QqmHgApcrnFrSAm
qhDgPBW1IoL0HCvoyDV4/Xc3wy6w+WgoBIEYEfn1pZh+jAo5NgXYBHhdlFXbxESMDfRFdnYXOSBd
UQsaZhRvP/fV9ebywLcys+kCp/7zVn12F3jTpKVBE2EKXmfO8xa0Qbd7j6OmN1cHxgkNI4WgR0Dc
X65Olho5UYoW6PQwzDdmJio0VurAsTwxWjWT3LiofyqbscB/ys1fSl/qmxbVdk4t6hbJB9BXQNrO
0D3g5JlYsKm6yBJQcdx2496P7SrsCaYmEkVbGoaTT44mKDsMiiqn2vaz4JesLj11J6AIkc+zrBt/
+e+bf/45jKZjNrZWoeEGUFMjWrYgfZmG50zg6dYtRwgeTLSwg60BPfOMo8co4azvS9wyaW04hvU+
DtUmN9AcrIPEsfYfDLkkZc5jUWYUCyhzFDnmFiZYsgWKKsYPot+7DuQ0Cg+Sr++B1XH8+EMwBs6F
Plvf2SU2S0G1CL8/06/OzImXigWu0tKKfSs6YEz7q+A1D+iQ4tWkmDj0f2SY6P0CcT+YANg+dU+R
Ol8dhOiAJIJ2wSbt1yboYKrudF8bbsoB94+F2jLGkrDjOwXFazLAEONDEyX24AeuGW5Ur1wZIQfN
dHPTzgQx1jgMfiZ5GI1+EJvfXvY8Vc/3F8L5fXZ6J8CUuj6NeXywjPi3BW5XS+c9eLIx7P8cyt81
qMzBg7AvB8IyjQ9AGuwq8CDgL2mD6W5IWlcDJovRUkVefn9hbJnlSioTU3illgiKgJXp74M7/vH2
6grIwa33Ov26L+mG9UAH/qMLLEmzrwudjps3Pgxm7YqJibbKsHUHS+R1/jHO4X9XBCDdzMaLvgBm
H1EdBeKyq+JDlFC0UESgViJVStRttuAX/m6v6q8wZvu6QMtQ2ICwwnxMP/oHwSd1iWE4dkYwa54O
uwwVTrv9Ny97tUTGE/mhOsq9UMaHVi2244R6HDCKYNTiUXgwgdKPHEm3EIyBNWMGEl/6Iq8s9KDw
DPMp8eT9hDzOKzTc5fp6bJ6a9FfI7Qe/ZWcyKCzQRolYCdfapcAwAtEdJmtaT0p/lMz1iMma97Xw
poA5P1EtEJNckZ/IYlfrYIO0nmprq5qPk89L8W9tGYIPvCnAuYJ1gPFELVgMk8rwvKe8kaknPc4k
9GGdugArAXunliIn2WcDgJ8zQuotAxr7P30Ll1smFZgmLpeB8ITB2OlI9ES12/Cl6l+KblylgGqU
dtserRxvRC9iSHI1JZ7lamVBo5zjJa+NAbB+PAyBmQB3GNgpLz8lz7s4L4tBeEIfN1WqwUkxd8+K
OBwIbCERK8aIUrRu4rUDjdrIhS7FJEJplF4W+YfN7/EQvWn6elpoQDmuwk/Vo3XBfVO49ig6Jrdh
QchosSq2cgl8QaYGWhIe9AYlcPiSclpk++Q7CCXXz9yQVwq74ZTBvo3QZkZwY2IlGwMYgjgMyGHD
Q65otA7ShWq9Wp9aYGsSbaVkPRnBbkKD3X3buCUWpGaAjKOOgRZStm0gMpQcxCtdeKiRDtq6iVek
1OoMx1Oq/hClZbYyrB51lKIPVnFYSs8Wknz3/kdc6xByMlNFtx3yv3l4xOXhCl2K0WP1FB6KcDQp
Zn/DfJpcWBWax2NNZvJa6BFGbsxhlgxMjnXFdG90Y99JYpQdjKNfE3dYR4d6e38115pzKYJZjdJq
XpJ1swiJmILTtMRAUS4zn6Yp2ST+Es35zr9LhOsE1ySKLzMh1+X+dX6YmqGYZIcK3GI+mSySKVvf
svOWdqpKdN4D4K0Vnstj/J2iZZISa5CnoqIuTiQoHFlzpng9AyaTk3y4vzy24vhzaGfyWNICLymm
MA4hT5Co2XzoFdHaTYC2/qZYpjntgDoIV02Zw/+oNHhqgD/mDfRj68jzN2AiuYw7CgE6Ol5mHT7L
MNM6EbvY8LKDXjZE21bjQyd8eP5Oak9pvmmLz7r4baXE/B6kpyY3nSyXaB0mRBnCTZznJPHT9VSJ
HMu5cRPMn4Wjh39EMx7bJtGCdCNEXxs+K7UFf6ub2/SX9KHQwCDib/9Yp6RaaLt+VbsypghznMcN
PYBw9C+ANQilG3YaWNQkgCTqUX6QWgulC7uF818MBUIGtJomO4NjWNeZBdaK1GXOvYE1+UnPz44g
a/E4WClCdgjU7BQfZBNhUPrsF/GCo283nMTcxQ+CH6R+WNocUJwJquuqGSM5yQ9986GqPbG8TW/D
rlLn1zcAO98hMGfmqdZQ5cgBN9mUnMzmhy3gIh9EezXYkDFnEaeKQgPzAWOriKFei+qhdIpt/pCs
1Cf9SV5HK39trqYn6z049CdtAVyPXVFrxZs4whY6TNwEF/IZZddMjB9PUfg8ZOBE6epjWIYgK7RB
bY5/7TFBD+imR2tEm2LHGxj8k4feW/usBWebXxV+NsCDqweZZiuAM4HlajbZslmi7WEzLMOFv9Jd
9PmBpVx+Uvaxm7vyUl4kC94Q6eurcd4F1CPBuwV2N5Ht4upLERTYPnZBl3Zq8aHKayRNRBFXmrBQ
8kOjuT0o3ji6J2N57PLRuo8m95nDCp0yl8sv9aIYyrDUDhqRv8FvihmlO3+LgUB7j+SPPPzN9Ukj
0EAciQAHUY6KGZKX4sTR1OtWFvTDW/Lov6sZbSOiPxY7pGpTZIucMO7KsIARQ5wI0lYAVuamp0tp
Md6KYz+JrYNsOW23SsD+rtKRCIrG28abkkBPME8sxepYC6q7sq7aPLEO3bLbdK/ZsdzJvzz0yZjL
+DFa1E6wzf6oNUcsTypjN/GY4LnKg9Qx+PaehP4bE7hIszCCiuf351+6UJN5J8/Wx1hJ2lZ+PdTY
yaJCB8GrL4CnvNRJe6hEoMCpNb7IwTteiaCuyxZdTBmvvn2V8yDVxmCRn6d9tK6xGbdX4FUTqFjv
0GqAvSubmPr+4kF/vm8ON5Z5IWW2ljNnICVekfZT7x1S4r7+cxmEWQKTeJptLogiYMSH9gF4TePx
1O+9lhQEZfjF/WVcpy+zKAOuXANTF65rZh1lAoJboVe8g/gkov7+abnZ0fslrqD4UUi9V2vPm4rG
vj+AlBV5BIh9wbsE3j1wqVxunTeKvtpqkn8Ulv4m7OxhY4H4e526x3Yp/q525kP+qtmazVnpbMKM
YurQBwzMAieNiPr0pVgNJdopUIPgmKouspWaYqSEAv58BVMnSpc3ZveGFoJwGnV/OMx51i5jcGVl
WmWfhcER03QWRkp6dGM8eikROZ0JV6EHTg5hFvJOgAbhuJiIV8/jLJzAZIWkAe10X3l3RO88GRse
ZvdaUcCDbEKEMb9izCxWl9tX5Zgk5tdBcsSjm7nQ/1QiCV6DVwG3wTZ0gz/a1/BvQA9ggC8lMgc2
yJ4PlLOfHKXPrCDdKyaW1HhMJR3vjebKOTKCGIVU+6H0RR9LC30yEO1gYMC7sryvflf+gpHBBk5y
ZyQSrphjt7ccBKL3f517Ooy6gcDSLCMFPx+c8oeaRrbxEOvL9s1ObU1AJEgAReCInL/4wp6YFTGO
vgN7gV9PENk7v/vnRKYArjw5ZrP26NcTxv3eF3cV0TPS5jM887eW2E1GNS+whPolxNsDu49ob9pZ
e5XX7nBLlgVPAU4uGY8rLHhVklurlGoZZ5UTgO8ElFg+x5aay7kzjIdRuN5GwFUgBCwRwP5a7GCe
YFDiqffj/mgKQfTYRn2Nx1iDR7RzreJwDXhawTMkZAGYcrl9gdgIZR9k6jFO7U5zNCSFmybfT+rT
/WO6VnPIQbqH2wRR29XAVVUbkyQSWvUIfhepwVOrQEPz130Z16EhoO7nQhhlT9NJLct+UI9v8QfU
ITwEbvKaveif3Uf8el/WdcLzIwt80WgdwQmxfjwDxAdce5N6bNwhflffs44gsbaUz9Tbx/FKKwaS
xJseY2hQ85aeZurT6qWuVhb6LFpSbxMesebNkwTj7v//IMbsem2SojGR1GP5ko5OjvFEkQr6FrCf
KSvO2meluLRw7DMQRHhVnkuObGlTKaa2FjFP8Ljp6ZuFpr531ZkwiiawQzrQX/Xp4+N7JMeW8Hqo
ri7PedPPBM8GembsfqlncRMomBf1HOsAR0Yf/orHr8+ipHC9nAsB1/OlEFHNJsOYZAjZFcdi9dtb
xQsLYCxrATZu9/5WXheKGGHM7YkXAJRnEfUeu2opojD0aBwUnyxIs0ZPL/H33YPu2QJvH29byn82
8srsk3yyJjHCRsYvykmmKhrhpSdjJ+xQUHXuL/EqEGFWyFyiVlEmUgSvcLTLp1X3InBKLNdRI/P7
zAVqSEMbNx70Xn5KSxrJdrAfU7sFVxExnBpWmdpoefmcRkflpr7z6TCGgMvAAgUl2k9Qy2L0sVCE
Hm+6gXastqDC2HjbxvEeoSeLesOjcL51ZOey2GeLyMrTUtc89Sguhm1kk8+9Risn3w77++fFkhPN
+n8hiFHJGi08qhAacNXH6uQqDWk24i91n21qu7VN4HerZ6BFCiLsa//fw5VL2cx11JWDgoEslnqs
AsffePs9mRbCu7aYvhXqB4Qr8IZDuVgro5xgxfbjuMKmamRyRadbWosKHd+cHb2+yi9XxahoWuRj
Wg6CeuxptMr25c4vCXovsKEK7Z6Ddftac6LKG5fBxbqYmxDQ3ioD57d2NBc52Q4Ox6avFgS2B6SE
GEulojoisYgJNW4GwGlVkESB1UAqXsEaxdmyqytmlmBIQCzNSFX8femEQytJ5wzROBZv4rfhRhGM
WajJ6CYIxZ3YDniR8pUmYLQ9hp0gL0OdArM35z8/u1qqMNfSUJH8E1iQpBN61zF3CsaNqTZG5JoV
kA4aeMAPnRXwnPGVg5wlI9YDMhiFYoNtvQqU0O+mdPBPRr4ykemWCF379ouzoVdZ7o8UlIZBO4Y0
lw0nPc8PMI8E69PKwFVCp0LfcVMDeLBQ62mlG7GdLKTGX9wXe2tX0eqFF0nUEsC1yByjAmBNg0no
/gmAITrpO7ya0QLD6/JgIUWfSjKR+/Ku9H7mm0eLF+qfcMcYTXR5io2iBJUyysFpXIuOv/ZXktNz
St3XRdZZBrR/5oYDhTn79pcKQ2iFnRqcgpW6HrbDRl/VW9UFLJNjxNdXGyOJ2T1PKUcjVrXgVLkC
SLlAwb0ud9UypoWDFqOncCWtMfiOhw24DoAYscwmxpi+2/YTxPbrYB8uVZrtpadf0UO5Ml0uJv2G
Xl7sJuMbs6CdBCHXg1P8cPIxbe6IOd5utCuXOW835926uKyZZTE+sZRF34s9LEtYmgvDBc3eFxKe
teSIy2AncAK7m4p4piSz0Z+5kz41lSDJsKzw4VF6zT5yl7eeOba4Xg64EGFZwOGxwNVMsRItFpXg
JNLe0df+cliC+usRdZD7JnUdD2Df8FIGeM2c+V7pO4r+uR7rVXjKncmV6WQnNmjzNrodryaqUBiz
Hbpoo1y+cARfq8Y8+QcPaGgOwYM/m24Dkq8bHoDyP+oPCme8pCTfxkLd8OjKb5j0pSTmtNRBqvyk
g6TG7lYT8dzCeVWcepNz7s1r9Bz6ac6XNKvNmVoEfR5607wkBWnTw3u3/3RNW9uNbnDwf+FhjHeN
8raQudWKMZoAVIe8EZ5KoIbToi8KFVUuxcBNQeCYAoRaR0cPC1YPk1QtQeIfnVDWxPO6LT2Yj5KD
lsyjerivFizdmQm4EkChf0UxQXceTkYCyE10Kp1qm7glTez3zk1JusSYwmVfkHEvP5qP5Ur74e0a
D8PnFzpIeLNmed+hz1tydpZRilu9bPAd/TpZSbCMZms+4f1LpKOTub7jL8JV77Zv8Sp5iR6shUIb
9KIaK65Szdp56QkuNoRlMg7M0kSEiQ8p7MauyVRT4dC8fv4C5f6uWoSu53hO9M+ArrkzDFPUZhSw
jCkUjMnEqZx3GmbhnToX6AZlG9BpM3nUtMXHctt8rGn0VOzKV4lHmnHtWC/lMhaUJtlczIJc/0Nd
SxtZwnuyyFGxa9d6KYOxmqEIQuCsfqwGHeHkt257x9TlXRHzfcMeG9pwwIWvAZSNaPZSfwQ5bMYa
A4ZOmbato/2ofXkjz3mzlHc/xnIuhLleC08qqnaEEHGhrr2FuO5/3uRrNwTAol14i3pRLaX15BgL
3c3t3O2XvHLRdbKAOWMz3fJMi6nJKqMpo9X4Cmjkk5MOPt1B6Ugc0/suYT4PdifPJTA6kbRRVEZy
lZw6NPKNxUNqZrQbHSHGzNaD0uT/fiNiADSY6mfNB7U7+2IUyUaEmU1qfKqVp6GljQConeP3B0EB
Z5jkaIAgeKm4ylt5UYH8EGxbGB9s5+imLLZ6ACqs3L2/AbdUCRkEhgTju/BYx6hSJactTFHGFntF
a6O+OtkpRqY4cVd93Jd0XYaA3c+EIkjMMBwWdnKptf1kmrneF+mp/a4fpE1Kt/6q/JSeo52054i6
pThAv6J3Ak+DIB+XL0UVcdQUTVimpymZRpmOuV/8Ufs2FGiLxqg/RtPkBsYhN9MWHVT12ygPo04T
3+t3utTkaJsWrAiJTi0kn7Wmt+WC833zUlm1O/8+ZitCPRp9v2zSU5xvhmzcWmDOCCa0sIuhLSdf
Oe4EVcswura0ledgABCjf7r/CTd3SAdpMyDCIJ5lhyRqYij06ZSkp8LU1hYoboUahJr/LAN8yfPA
Pkw0QvLIXHNFmrY+6sDpyRQLgFYj2adW3lkcDb4VGYGPx5ghRHBamsZ4CfRloKFlSrNTZXf2ZEsI
Z82VbquAqFtrPHgvdQ6y4/ppDK4X4w8xqgmPzhiqweQDmZSqAliNshMIX2ciUPTA752PYrE09rwA
88Y5QZSBPjMApHBhzn9+FipoRlcWjZcDA0b3vPrq7Z07+3FmHZY3GNlYFdnJq9v+0RIq+U0bo+pJ
KNqWBvPJEknsdBMUy0YBnSxqCYOcAYxV6KCjJrBozFRKaF0kMxY8sOqAc7bXbyUaUnIghBW8m8FF
sUjExjNGvzCN7iQW1AS+JED/F8ilnkr/T4OuY8ChrEPfrSI5PKLjj5QtRorXJ78N6IgpU56tCI6l
AOdQbiseTdqP+l4aMb4NVSy8lgOLiHa8y6MRJ7FMdKHqT0K5LH3JLbzfrQgXHR38AK3g03LMaifW
SpIabiiEK68DbguTGtOSCJhV8jZYb42wBWwlT1xdc4J0mQTfLWYCm48m2MTwf7fVDlQ6YQeQ+VQQ
MOrpY0PywhFQ0RLxqFe8CSpICndlUdui95mJuRM8hH/SblHFv/XozepJDTj8fau+vjI1kET/4MUx
ClRmfSucaBN1ktafUqARSKZ3uiO2ieiqUfhdqyVIsmXzq2sFHtfyz23P7DeKoQoaD1AOQl2Puaul
EIRnjWgCDDi8etqwGkQ391d5dhjzgxjuFQMM2S/W8BIKiJcDUliSUzwqv/WVLKzTrXiMDDsyTRo9
gF6q8KkmPQY1kJwrdaOarqbb0m4MQbA9PBmjUzjhXrZcTAMiRUWGXa4vupCWyrP1R7bs+xt6DbdF
OABMOGwcjAkoPzFBY6bVveFVQn8S4wAAXzAHqY+gcq91aqiLYNq1ZYGJ0LbxpFF9o/lH3diV1UCM
aGE+pAEJYh7WVZldJrvV51/EqPZQqUM8Bl5/6sKMSG5funG5jy1a+w0trHQx6hh7buNVJN/qKz34
6F68gFTCXhNp2rwJnY35g565hDLuxsCZDFtOdxk4SQRbAnDZW8ZJCc2hY7Px7Sbg3f5XbyuA12NG
M8Z1YNI2cFvMvRP3cTFM8hCfNGJ7ozMOyFyd40i0PY8o+Sp6YiQxDx6xbIRqkfXxKfIEbTVg5jit
psG0ewm8Xve15CqzmEUBV4X2ExRuYAOX3qb0zC4ppwlTyohtjG5HAZMB2yUvR766b2YxGvyZgutU
Bxn9pZjabKMECGyIsYCoR4TUUtlseLfaT834QsEgBq4DxzRPpAL926UYyZKL1JDr/FRXg7DMfDUH
q6wYevFCKvVco/looJcnadRqMSVtW9FETUKT9vEYV6QrRWCfhCk0C5phPtRIM2/EmDgPo5qA/SrC
OlpEbdv5D6EgBAEZ0LIjEUXx5GNZKBZUE2OHOprqY52QosX0GCoGcQ8vW3kWClKB3n8klhB5bjtl
gUKnTOjewxyk9VSsRoNHVHl9DWMzFKBSUacCfg1d3ZebIapV1qeWlJwGt1mVD4pdLwI3xBNd9PCh
LpOBtBxdug5gGInMKetd202dj6i/cYvtLlTWaU/DFRzchKkVgu0duPjiq4h3virR7TtT0YGNg0WL
tGMVFwoAUcgzHhq3r12gizHIrXXrzmmyF3VTfwVoZUAcfN9srgt0EIxWZnQzqLg2QFB3ublSYXqj
FKbpqXYMoq53AdVXjTOeOE58vnwYhb4Qw+xoYgRj2mAa2aml6fOv4zcPUMZdB3P71RYoFPwCAryF
sWnI9kFxIkL/HdLIbBdzF4lGNxVFPa/DKUkEN2OShwCADMo5llv6cH4szA2jhZNXWymOBSAYF0ty
XZ+oK5P41FhH5F8psjAUHVqAXAcPf8CdYDD8pRZ0lWhWoTKLs3unWcl/apt0LxXRX7/uL+wqOmIE
MeoWDFM09kWYnt7AQbPxSeSkLkfVrl9ZZhlI2uCkUViHVl8uBjESHnfGHDLcR2zbahtvj0/cuuzN
EzqTIl9KicyyRE8ZpKDsIBFXWqK/E9CS5+eCfnOS0VubBuzATB0Nmh+8SVyKGiQzTqTQz05CQN7y
AQzwkU+Wy/snc+MCRXUPLS4iHkwthO2XQvLKUkpVaZFJEe9decxWHRGbBa05pJs3DfVczryvZxlb
i9BXEDLIeZs8Yu2If2oSsj6avDbwW5t2LodR6TxRBsUKIcd7kmlN9Uc8qDgcVbuKA6Fp5zIYbcZ8
z7Yt9CY7bTyNoK/ra+BxPV5XhRgRjF8TagMlgbbGdiUreSFSwRHeFXrkPb3Ou8H65/OVzLt5diri
1ChaKGEl0Upfu9V2blJcGdVBzcgxeOYVT2/dBufSGIWWpE6yxhqLQjfCRxwS+s05mHnj7yyHnf+U
oFioVzoy92al2tGa8+u34oPzc2e7gYoMIykxGzA76WsMENccnTxUdPk1UoWUr/fNkqcAbEnUqHS/
q4IyO40UASeZp5qUdrqV0CvDrQvOkf+9bWNsE4zjXZd31XwuCARcOSKxG7qCzdE2jmmyRZuo1weh
mqBsjT0cMfB9UdHQ5s2kuQYAXloOWxvJk2HsxxgbV35Hrrr6Y21WaMrUnPg4LuWNjNTq5f5R8ZbF
xDh9JGh+MUKgHR7+pNv1krckjtmwhMW5l4ieIkLAm0qlpfqZUN6LAk8C4wb6ohTaSYRhmrvN5A4E
yTbP9jn3DHuZBao/JbGGw+/BzlEuKmeNFJ1wbsybMcBfD4MOukt/NoJUSzbqbtbkkXZb0GR/9e56
aVJh9XX/1DnO4Iqwp/InNa0UGI0d0Mh62jrPokh6or7WAckor8uFc39eZwpK7UuiMLs219YwhoMW
H6mdrAvK28JbAc75FjLOwJd9yfOLH2cwz/kwaeVOtrasNuBWbyhNKGcf57Ds/3Y+6OK5PDK/NtW8
Umbzicm7sols3d4+x488I7p/Z6Ot91JM45VR34zYP5QN1VWNmeZLzkLue1GVneeDSdKDHFbQPSSq
zdHcBxvqUJPXeM9VhNmWz67srKibXgD9x0n8JqR2J0rB+kh4V919j2CojEfoMkXKRh1hVE/xzGlS
IIAfAxpSlXQfGfJT47vdCovM4SV0t+XOWEVUqtAEwDjT2K8GH9UJeG+nsnc1wcx0jru+7Yj+SmD2
L9XCXhTzJDtJx/wg0Gat4KGWx6LPWwazfVKp9ZUIDghE1e8oxbtLZX9f23gCmFBK1IcQVRMISCeS
kIyYn9HzfQn/h6L9Z6NYOIbVol1mHCFi15u2TqcHR8mcNR15GOV5L64dwF85s4M4U2iQ/yOuyuIM
NQLxJbLNx+fE4dgm58x1JsmZpyqpGOA4a7NFBHS4Dc662HGE/B8h29+FMJ4zKjptrIwILsY1Fynw
zwKJF7UdPSRLnnnOH3xvzxinmfRVqqQNUsNouwHntGsqpKO/pl1Gl7yq2G3H+XdVjOOUyqbrIy3E
q976LST6kbOUa9TPT7z29/cZi8+sOpSqFmcj1WuDSLItaUR6EB7wdkNStyJOAvTT4RD/CakxEBnR
Fcch3FZ0BcXjmYMPSF7GI8hapxVBOz8mYojXsJKIsQTYCOxhlHfXzRpwdWxnkhi3gG7PNik0vMnK
f0qfVijpBMSyN8OuoEtOsH2rfDo/x/5nVYyHMNIsScMOqxrR9gIS6O0HdZLl+vtFQZQic3T/ZuL1
VxhLWYDaWI9yMIQFq+BIS/e+K7rp7M5+nfEQZmnlHhxEdnp5nwJySD+P93//pntAKXSmXJiL78yx
lEAFgwEC4a892Ha6HJ+jlCCyui9k/pGrsz8TwpxHUZRVIQ2Ic8wFLtLFM3o+/jsJChP8VgJakAIf
IXbwNhEMUEEPu7jkhIc3D/rvKtgpw6A+/d+o97B44mjszVM++2nGSctjCBxnjQ2SX/qFhoEE6pJz
zjwJyuVNUzSFFaO5Fa4M2LrGOXqH/3IJjFv2gHIDRgYCkn1He9vhptC3fdXZJjHeGAxp/RgYUFUQ
7Rx+53Tf2+K2opx1cHSVfe5KrApUUyqkjE9vv60PRJhf/5UxsC43sIRGamUICE7TMl5sc7da3Jdw
89o62yjGpsexSXMNT0inZOU/i5gIx7m3bt/2ZwIYezbzQiiTOU9SFy+VrWzMYPYZmDvLsWrOQljX
aqj9FMUlzKJ8wGTdU0Z5mfmNwwbcSMOIIoCeRCAKL60iLT0kFI2SI2xBZo45PS7JfJ5G3dquCynz
Ms+ivAIt5Rb+gadNR3F/S2SFARZ4qhl54f0NG7+QM//5mRwpL7NBnFeD/H81b9jI090bB6IB3AQI
PYhzdIlF0ceqglmLupYjE3flBHDWoeQc+a0a1oUIZrPA0g+2FQEivPfW6V8eC7d+LhzRll5o/BUQ
jrXfuP4upDFbZhW5NDWFnp/evJ0rllQFgwZmCtDqz32T5MlhTLKSzb5J6lkOMOaYmf1AvQde4sWT
wVgl7hBB0zvs3Ej1hfeESqMN7HxFytP9tdy4B8/3jK00x43RG/EsB+zJJO+4xYQbVRFNAsp3BoYC
TsfOzLWaXpKECXsVvvROTUxMzyYK4kW++d8qZF2IYrbME3rwt8kQpaEL1kDS4gaYag4NCJyRiK+8
gs/NE/q7sp8b7sxA60hp42hemUYsV6AdxXzyb871ctvbnAlhIkZZ9Ye2HSAkJtFqMzrTA+okz5xY
iCuFiVhGrbGMQISU0lEXu3hTUv9Z+n4eXzmCeFvGxC1DMcWASfxsWfshLfWjk71/39fna7QVSGCA
vBbRqAm2cwwsuPSbeS/1VW+oc4rs7eKHYjWu0wdvcfLscBfuAIXY/hpexm1uAwfh3Jf989tMaHwh
m7mBfMCVRYz8QzEjoMlXZYd2jTEudhUsUsdXly1Y3kt08lf9urMBBcccmU6hojNScIYMv/J05goJ
N2jTUL/TteGUa8VNcmJWJN2ZO3kdY+7enzImVUTS35WCCS0keuu3mW/73rL1U6rskhSDI5fih2cu
MDlPfTVjGgwfQB2G1amZFl2GCSarRiedz3kXvXH5gtVCQ28l2haA+WFi9i7LQABeSch+JbvYTBp5
Dm1OpMITwdhCZyC1Vax+ronL1NW3H0de48WtqPRiFYwhKIKsj3IjZqe8Im+lI1PFJ5mGfXzi9fbe
8lYXohhbaDG50dQrrKZ2olWR0DewIVa0TOj87mKsUs7deMPPX4hjzMIKZHDmpxC3Ef8ACiX9uq/6
t1zIxe8zqq+aatJMQIyepke88htAdAU0I8uXfCkf7ou6ERhdSGJiihLIBcWXIGlcyHRXL8zP5X8n
gAkj1FirIkWf5kckkf7W9xVnATe84MUCmPBhkOo8yyKYCkrDK9WpEvKx/OYcN89W5m84u5zKPpT7
NoYih+i5c8fWGZUlr950/yCAGryUgQm5lZ4bkNF+7/KFahcvHgeJf3+nQM59KSFWpsb0RJyE95yT
7tRbhOY25dyxvGUwNu+VOqYLl1jGpkOh/rn/V06ymTXjP47xqgMnkepBKUW8puRkF5LIPmCmJ68T
g7cExrjBop/5Qz2i7iPiUTKxMa+Y09V3I1e4WAVj3p6Q6b2UzO4jXAMn7Mo82DnHgejsq9MQh7Xs
eZAgbMT1bn41AZXW4D77Nq/39b5t6CJj3yJq9FNt4ETKkpiE+kAilEuuf5+1n4kFLnaMsfIiNzQl
bnAmb8itZNzyBi23xsuaE1Ld9+s6SzSDFrRcyVQs5rRqCC8J4ewUG+JCq1UrSvDjYme7E0n/hLum
5BaTOTv1oxlnvipPU7XuA/jDniru+9xXqZNwH/HSXY4z+XlyPxPjqUageTkUTCOuKx7pV+5wnO5N
CRj8BboPFSMarnId3QQ/QqfASAygqfKJaE+k/+JEQbew1ejL+CuFce11pkyhb8kwlKVB7DpZlqg+
uBiia4MwOyceHre7hQhQcY7AIn7QF8sGrfjt67fzIT6ueXXUm67n79ewKoJYPFQEEWuOSf5e2r+A
r+bs6k0lPJPAXAK5nOd+6UFC0xCLCvtND3O9f+Pf9G5nIpgrAM2QRSZnEPGCY9MhJffIfQm8RTDR
XoTHIUFtoONJZbshMbeBTgrKUQ2O/v28pJxpeNIGpdz3EKKRoCM1Mg/r0UVbTH66vxieHOYyUFuz
DssG2zXS92pyLTRFUEd7vi+Et2NMmFcNZljrOJXTptq6wCba1UvFKU/xdJe5CMKuH+K8hwjj0e02
0ZLn2XhqNS/x7Dxq3citssZ5oNEY44xBLny8v0c8AYwrsLIJ79rw/6fp+KYdWpeLq77pmv8axk+y
fbYCNRqCOJ0p6sG9v7LIW/wwEDxrJmvfvb8SzlH8NAqeCWoHBQ29AgRlnzl5hKWHXxwb/5mOe3Uh
n62FMfJaaFu9lXDapdPYkitSDe9KmN+Hh+YQPaVdRY0npyLHLx4YnqPJ7EA/TQ3auQdy3kTJriPy
/0i7ruXYjST7Q4sIePNaMN1oS9Mkm3xBkJckvGt4fP0ecGaHYBHTFXsVCkmhkNSJqsrKzEpzztOm
I8r79f1jXEkaIxwcSsVQlJARuZ2tP/4RVtpq/Phn9uWrAj47pF5vjCLTIKQzlRywW5ZgPl8O/1AI
de8lrxwSwK7g3pePMGCH1MXQlclqz1mqKs+9KD1tCAdbD+2kcFZvrDAO25pufSrPsSO/beU1S9xv
tIXpFTBTPsoURJXXdm0F5Tu3O0G1w93+hCnEm7jHdHG/kR5Ns+8trFOI7U9Mj/5lZmP2AZSpiBo/
UQAEMCnh3l/7G/leJ/eapf/Ni+1bDF26ldu+y4LJWZ/51Xb4alLBJGH+dl3bl/M0MzFUTDAGWlaU
Hk6vh2tAH9z7q2dmK8adWqpezA/tKxKb6TsPYzFoAfYMvaSdDfoiD4ScQDIFKI+4j0gB68HCjmGu
jAoUQi/UMByHDbTqjOQReUUeLXTWID/5h1so/3ROQReVgxxiC/EqTR/C1dNrZmo3rIwaw/bRNbmE
5zwtFZSvlt+e+G5r83f/cCGUwcA4ZZ8qPUTs07XjRO9Z5ZjJ+bqQxWVgkHHqrAErND3CC2b3sr/k
OiIFgDo/5wCPU9fh3xi+mQzqhhZxqHJCAhlgPgJ5vCls5POwZSVRFx3Ft5RfHr1UFBSs1Sl2i56l
W/ThT82+GmMty6/5mRjqgqo60Cc0xG8nazCDG4OAuJsIm/qwvn4uXx0tv5z6TA7l1MHcoPt1Djlx
sQKV6otHJtQxYtrA0HQ3h+q0jVzO0TcV0fAiKgDUi4lqxhN8OZU7+wjqzubAClWLcFqsmG/9WxAI
qffwIU8B4VapxfIlyyZiJo66uWPgYeB1gKJs9yKmZS2hnZpkxBVrWYvB30wOFeaHad6leaVNTztU
Jsi5tfzN+Pl5/QQZN4umcr2kbRL6PIRgDK183IodwcsIwyjXpUw24Jqa0JF+bwQewJvRkgOgIdKB
iuavYv3ZZk3rnPmKIUuDoWwnRVSJbGG4+f2frYCyDqFYY7ypw+/3mAU5ZMy2humiXNkh2nFjCHwY
YgU79FWmdd58O3TN18hmoSEsTTYA5uE/ppRuvAo6EVkxDguZ+hpE8zgSdP2C7o3Z/8/QLNp7t73q
5Z6PFaUEwM9mQ4LbxwZDwtwxuCncC79qURXG2I52un5SDAtLz75zepdNZejpFW7cc8f2BLwARw0s
hkovLg9gY1OvH5rM6X3E/NkF9tWA0Wke623sPsQW04ovWoCZDMq6Dl0Yc10HGVt1le34jWD1ZJDM
1797Z+qY3wVeJaCjaPQDwGbFoQ8icpzVY3IC4PKjT0JgpsA1XT+cxXfmTBBl09Q2baqSjyZBGvhc
MB3IajNeVvCZCCoeAZPzKCRjPLUhCYhOB7syP3oTvtwKCCvLvKhrM1mUXevrfgDHFvatjc0DUP3w
gggtgxUzLHucmRjKuBmjPhZaBDHn0Rp3N+qx2d3mjDTf8r6BtRNT/NBm0BX8tKBVOw4ggsimVofW
yV+7V8SlZmUNOZEd0WKq3BSB/DJ43+K0SfdnBruKQBfG8UWOx+zoDI9AKSQ3o+mdBZvh4ZZ3byaJ
ioVKIzPaSIEkHozYx8CSwcuUYkEsZVjU7Zkc6raCcrXhJFBHnixQL3Dwcxyjxr+4Eg0dGiAEmUbU
6SJ/08lt3KUXqBvQJFVzijumdDO7k33JX88FUVuWeV6vpl49XdP4EIIxq71Y9e6tJ6Ul/oFGVLvy
VJt/c1BzqdQG8lztyeOADZTIeE7xrqwBMt8iJ8QSNP0QrXtzQVTA2Ast1w9pk5805AWTZ9msyF1G
RvtyKDaMFOHitZrLoqLFJOL9rC5xZrWDCG6whelWOZVVwFqwSCuWzNFcFmVdlaGBEqo4tnZCy11j
kiO3ANdvXbfhAks7pn8/u7paJRkg9oaYAvXOCXUYuKZHMFVA5VuztsFC5sMMMmHhWGIpY4seWUGr
jWoyUKNzcQFyaMmvso3e5dpODv2L8Kiy+e2XLvV8SynTGydoX46BZ4ibMOakeRxszdEc49y9BqaP
Qpmmm7xipzfMUSOm4lD2OGylXlcuWO4Fu4wBNrPYAkIG2LHFiglGMSnhf78Qv5hVpDRRxUSeFMcR
J+T0nSPsVDNVbDLcs7RnKaj53lGALf3UHjyzI67GmAyUNHkXbZ/86azG9ba3DC2dfufamihr0nVF
V6sJ5ACF6C21A+ejtrODCBIJZkzNWhJlT4wxLvwuh6jRkVH+B8EQCtsZuh6Zwc30S9cWRVkThZNF
PihxUJoeEaVrHUn6GORbA8XHjLcuiKsvltquu3plNK9l0f6/YauRRwVhqvyFowZwY0opEy0ML0E1
TE2XGmpCEpypXeDFn5nXT2/52v1HzpcnnJkYRNwK5zdfcqqXzhHsbPUX/aOAzQRCFgDUdQw4UUvh
dJmrE62f9BCzj9OZcXvllc1iuKSH4HzVUKvnRYyFURbE7wyu8oF1C7QC3nQyaMeNsnqInffrO7Zo
L+ZyqPUoQjUErQY5wNH/A6pdErqDY6wEFJ99i9Xr/3UAtCLOpNEH1IeynHoipIFUmLz12z/j44aF
lvRVNbkmhDIVo9ddymAySx0o6lIi/cFzzlIHAiwj63g3Wg5erze+K8t2/xmtN4bLYmtZLFPMl0kZ
kSTkxbTl8QVju1Hy7cP21j80hCeHzkXYpTO0fsnDzaVRdsQbm1jjRkhTgDqAREZzrl+va8nSvZpL
oOxHLw89lBROxX9Fb10bmJp7XcBvzmVYiLkEKgbRxIGvlQpruFjiBGozWhn6wDWiuCk57/3b0ExI
59zIvtU/2NbrJjM/WVZy6Wk+/wQqPmk4zRh9ZQq5gDcQI5Erkk8WtjtLBhWMaGEKLpcp1Goe3cKu
7VffYi1jMa85XwdlOcoqqwdd+VIHDeynJ3QR257Votvkgd8aN9cPjrUgynwECS/k6WQ+pKMzienN
AYWP6zKm37hyn+nkd+3nXjXU8JNIBImvMklB3QZuBUaEwdBxupYtDqMY9iGkdFA7gDuPgXn4/GcL
ocxCJveVznHYLCtEsEticzRjdEyx+goX7QHwInUV0IWyQj/JjagQ8rzl89OL5IxufCOvry9DWNyq
bwH0I7zgQOYcliPWkQW2o25UswcIRETEnFzg1Q/ZxWTSpU0m5pcSzGRSRj2SEj/SSvhdIMKbOVEx
rD1Ft6rVmrxjlsd/ukbqrMQyLy5xik1E/C6bHEgRxYfEiU311Jqvgc25/DTg2q4YWrjsIQGuL4q4
w5JEK3vbFRLANgWkHVatFT1XZsCT/LSJemb9Yyn8BLTtfyRRO8rJMEaDBEmKCI2vHYXs+9waV43I
HCdiiaI2s9PUvBcCcfJQTmTF+90GEPrsKuz0M7915HtFlCMEnG+opxLOrIrXSBeD+1km8h/BNrvR
YekHSxblEhHQZkWUYEmj0wJxPAoAKSeZ1fE2xIgKK0e0WNOenxXlHqtOyVIgaWLUBwhMkp3ujAsS
AfVqepWgZXCbr1EuM4PV9Yu+aHhnGkJ5RKCy9jnfQqqkr6rqsWhu9HqlPPDJA984KU+uS1usPiJd
Cb4vYC4jOU5taVxoPMfHEl4pR9dBu1233/XoHvubiu1cDLWXoMArAG0oT29zgzQyEbbFi/rGusfT
7fmti9+LofYurgEdL/hYDHr6ShKcp2HQnUe0R6AbXt+35VP6lkTFFA0of8fKwKOHt1P7IyG76QnJ
ijGZhzMFArOn1cUoGr+cDsdKdvvMAsI+PL1ks67Vsu/6XgwdT3iazKkBxGQ3ltNbjV09lC5/3792
JDIvVsNIX09ffeWU6PoZl4ByIvdwi89jRopDge7OjIkx9WWzf0mRwWEOtNOJZnoyj7O9EziAjwYl
NG6C0hOcc2iZj01oxmtpHTjiCZ35bnuX2B5LCRc1YyaXsvBof5DVIoHcCyoaL+XDTXlze133Fvdv
JoEy7AW6GCOlgoStt8fwoQm7zjgh1hoomz6A9B7lMkgA60q69g+9B3i4Y1et/e5vpneRIv8+J8oA
KdnFH0oesjDAZwl3PMlWt6xpw8m6/NQFgHjLmBEXwHml/Zq4k2W/TnJDbk6Wy3Kz0+dd++mfx339
YH+HeD8/kzpYZWyGwB+lBogqlZPuO8dkFVxZG0EdbAcI6M6XsRFvdzesvlTWb1MHqfZ1qjYafjs1
mTxhC++rn1tD+w/f4BqAaTcnybqrLMD12Dsfzvf+/f7x+hkszAz8lET5kAKWkGunLYqJC9Tijmxh
MO5Vizjm/V222r5YuG+2ZWP00GZ0BH4Voq8pE+VVPExUxpcWCrB3XrqH8EG3U/MD4NN7qz3eBRbo
3l1zHd7bZmPdrw+p5Zm+Y7jv13eAdY6U0wFrbMS3F3yEc4fcKMNv/nY1P3eXcjVNqw/8oOPHe/LB
uuULabX5j/+astMbRal8X2lOj7HNHdJV8ZYQYLhHDxbHYlC7fu3pcbt/suHgu/zpqUTBGy+KOG34
DeMoWV9JXfeSqzwvLKHL//iXJ8kz79qOjWR4k6kCdjSrsfO6Aqo0bOPA8WnYDfhqhRDCyIov5Cl/
6gh1vbM4rUNj0hGg399Vhi3mD7fJXe0gpWzt3ncNcEOH7U56rBVT2wdvQU+iXcSC4henI/3vF/3X
XF0neIOmT3cMZNamRGKwLjq7Ka9dkWxdOueHgazW9uc/VAfqZg+alrUcj43ticn4aYmlatTF7gs0
fsYqfhuPsrgk8W2+2tjH3UDuTOu2Ibv1q/l+32zNlTVhu22kyCpZcSzjE6g89/U7+ZtuSf+hJ1+h
+UzBw0DAOMeI9WxfGoIKd2Q5e8+9EJHYH2ABuC4NPHvXFeLLtM3EdaIxal0CtSyJaxnE7S3uLSbv
MUqm1Zoj7sXBWGFK8pLIshUf9miQUVzOdgNn6w5Ib4s+kd6OyuFcZ2Yjbk89QP3Blpvae4XwPilt
v7DX47pZnavVUedt6Y96K4DdbSWDwndl7CTw6ZFAJyHIJ/tNCWQLou+FO6CCED9AW2riNgmpb9RP
AV2ULuAX8B+MVrjtwdQJ6q9Vsnv6lCKU6PXDxRLuq8yKbloPFB532a6o7fxRc3Kzxudyf/RXJfrq
iIgy0q0kB9yilZnvPCSX0pUAvo/9TT7hpX3sebd2VoXzYRAFE64uKmYmvyntfQehYbzurahBTRsp
DeWNt8dtfyxJe3/U7cBEIhtMZKoZWIUT6eTslgQE0/Bmudkf0cPrcDVxHWUFTTVSE89RE7DBEnnd
rdbAgrjTVqFtazYy0nvj1t8WGcoYt/omtQHt2TkFSufJmwIGvZEMVi+Yxoe2FV25JkqKiu/hJrDy
nrhqOPVNqVsk6G5r0Gt2nvWuYDpDJ2Vn7l75t3S1eSq3h9JSHo9ia7fkHvRpmZUC70lyOevW2xQP
2kkpCBBXAWkM0iCbQ2i8AuCwgLqGemg7a1jztttsHvK3tDKVVWCZegPcmNDRDvB9dm1qBZC8MNeG
Fg3oCMgE4hHZO8+1i/V9RyRg4maf750lHtfvD92TIhESbCx1M7j6HQYuNuiWXZPLh9qR1UaF8o8c
qfcmyRB5mDJM1x9QNJ00iTgXUFdEH5ppuNEBrS5HYt9fSGKXVmwB6asFx/FTa7bgcdrE1mcjAAZq
fSHuRtqb4+0hdHgi3F0eAljAEwJfnEd7OLj4n52OFD02DZmrFt9i+SZ2f62+HxR0Bpk6fhQ7wZnn
wMrexpUDdPYM/yjY25Q44Fp64lDsf/fs/K0DxHWC5lyZdFZY2EZiH9ZPZvIhr4759tCYWCkAJTSU
hFch+FFOxcq4EYRtQhorfviAlxug+TtvB/DYYv+OQVEiF+SdX4ukWo+as1klm5zcGe9+RoLP0BrO
nvOg3YCyunhoUHPd5Bg5tnDReNLbyNevibTauFxmeT60MrAbM9uj4L0ylffX2AR6rHQ3wf5sGquq
TLJOCLb2DzKhnHtIajIcq21iX2JC1q5dAiTesDAz7dviDYd4Jz4WZD2YHvbmE7YKeKSk3j68n9Pj
Y+r0t8E+erWy3hnXPC5Dk+w3KtZ/3aAtuVkFQEayJksyhnxp86kGkcZxodeiB1dycPV78hIepoaM
xKpToh9VZ4KBN1wc1SZE3zfDHTHlUzGVMFbSJZGNFvCRQmoK2/B0ckLg6TcOeoducrdA5CzdGDCj
2Z7xgvhaG+Xcf6ydirrUNIj4TIfsciAvJwMoBqHpEWQp19c3eaG5BxMIs02eHOLMafC8r2EcnGtP
Zyu090C9kQ7lGZdFAZ2vxq5x/c6u/RRHvcF8vU5G9YIzLQry9Cw8RmQrOLgArGUtxH9YlgRKFUmU
VEDU/VyWWLSB2Hp+dzIIqv0Z78BCYpQ+v0GvewQ8rPKGiSC3UAGY1vYtk9rKuIya1NchE8juWQA3
CG6X0PnsGGtjhSg/l3b9+Fm/RX1yL+Vi1BaIUKw7xlf+Tv/8jH2ogw78SriAzm0KwA0S28pBAXB/
R3KGGJElh4rFAUGWc1UCOWcHgGqE7I+c+bI/+TZcHVmDbOlxa/Pk/nHNwldc0LBZPkj9qrXNLo4f
V6WQTq8XFLNYrxdWJEwPQGl6X3Tc9Hx53LaOE1inCH0kGXk6IQBx7sjadpXV5jEgJqDi3wdz41us
dpmvHnDKAv1YHxWMe7KYlHWP9Z0ta3/3fjyuS/KM0NLZ5iS10UTpONDz3Ny2W88C1RTw33xijSiO
mp+r29607+2NvL2HayA3oXX3CWftbj7WHwceHupJIvt9gBBsrdvXNfprkvTKd9N1OM5oKwA2IAoW
nKNn7d291eFTXxxlXeHZgGG11JHIDgyG+ZFVwWfcpq/3wEwlolEAGfWU9klNm6Vu8u9S3I8L9fUc
nP242gVZX06PCevkk7077fTKtN9OaIkJCMK0zGos6z3EW3BATmeK1hTLRGilEjydGLndLxj/a5v8
0wb9j1SoCReL+BjwLlju+e7Jv5Xd82pvuaWp39TEXq9Mco+/Y3IGbQWqbeMDzdX6HiSbgMlYs7SV
cRnpChQXaLraTocOREWWK57WQq/VQPpfAlkqRiZ+uZJg8NM6BWkuHiwXAWFQd9bXGBPlrGrLOuUl
azaXRdljJUBfGSDtWljN0G7XfzxyP53l9SuyFFyAqvp7RZRtHrwwjXtVAcKTuY/v3lIzecU0AxMB
fgECAN5wJoeyzUaiV7mhQI6GB19nv0hvF1CCAO02A3A5h5Z8sJwS++Hz4lxfIGsXqRRoU0Wo8CZf
u8jb/osG33OvdYTVFMcSo/+MMYLIGMawwPKsxCNSSrw/KZQiwQ28vpzFTA8GdcAhKhpfLH8/BSmB
FuderyNG2wsY3oI/uKw5vDgDNAdd8IpILd/p1pqbfEwICyXjsi9VFObSqbsuFFIxhOUkvbm7q9zM
fr++vMWU61wApfRDUl2ESoIAIXXSwco1W/TMZ9/lK9t4HDwLR8ciLvovMoEPqYmaAK5z6uz40Yu5
wcCl3huAJ1I3ERLjtT3aZvbwV6v7lkT5UQ5srY0UYXWW9xiNVmXh8RpbzZrHgXGMzORiCmia9fv3
smjnBwjx7NKGWFZhKaQD56RAPJfHpBIg/DWgEhHG4pac0lzez8rV/8RyP/qpgMUlz+NaOaxMEYXY
YOPfX5ez9BSDJfleF/0U84LKk0M8h5BIydeyJbUOZxdbtFKI2xQEXcneQ1yBd/0mQg1dPZQaYRmV
pfD+xzdQ9yAA+0sVTAc5IGEU2/Va3wn2ffn2jzeVug9exHGYTschDuDQwfwIqHScB/3wF5P8k3n+
3lTKDUSiWBrt8LWgCcUuBdBC54Bda8Vc0XSbfrvQb0mUIwhVXR6SHiua+EINQGe1GE/H9Nxhmp7z
ECtFyFOEGKhkSmYpKOUKMp67GIYw3XMH0JU3qsWtfEgUbq4r6LIr+F4gZU4iOci4wMfTL8XMSLxK
gLn8GjK7icRJxa7tI2VLGkk3QLmEE5NvO2RUwflrAkAYBcYCga1hek4IqNFVC+u5Sfac6x+rNauf
j3GUdONFwlWp6MnwrYNZPTQNMGNUv7DUwG69z//3ngLfVpVFEYEXQG6po0u7objkHBbbOucKIGEX
TB7cs3zrcv5jJoU6ObUxxtEHG/jp0SCBGfekB2KrTypLRJNMYoeOfz+8MaUuHOSPtVEHKaeJJKcy
1LJ1vmJKvFUFG7lIZ8Nk3lg4sJmoX7M+lSeGfjndvZTwmI1VbNG6Z7XgSiwhlB8QVLX0fYA8YrjC
2GbPGfJk9Vq2y1vjbrxN9GmEGf1uZoFAJV9/Xm7F9Q7WOyObB+RILQsjqBbQayx+bTCb7Jei0B8b
QPuOPB2ybDph7DWvm6VpoJfnzdvdfBTbpwIdgERdD4RzBw9VtOsqvOQzFAHNoIaM4RnQv1OyM4X3
4yiCXRhMzAJ6u91rwQwPvybcKavwQwjlmNIu6tAPCiGlnR6Mg3xsHvyN6pYrxQ5vY8z0Tj7xkNnr
bY9U+GeDhqzP7JZDCp0MGLRgJS+Wnhc/vofyX0as9GWl4Xsuzl60eZmsers91GjQYo2XM/eXcmEp
pxWNWkGU5U11mBgYyA/3xjPrxbRg3n+siPJfPPptEyWAmP2bv7nRoTIdUe3rurJ4hWaqQpk7sSn5
Uh4go7jxdhdbdm7xhmeE8qx1UMYuVoXI52tkX/fRTWj/4VYXPMH+xuf+2C3KuGGMR4wuPFZS2pWd
242NJmy495RNqLwUxs9F0Q3tiS/0Chxvd8KMMtG20tZHye2QO/VDsWetaynp8UMYZeSMEb3QMofd
E47CmYch2bsaqp+C5WDY8EXeDHt/k1gq7In13Lhm9qqsc5Mzd7YkE5g2j5iluwn2EupQKILZnnPY
rNvn61q0lP768ZG0xQlasUimHdF7DCs8hRKKX5h11jonb9eBumokkktWeFkBMz4SjuFARsUMRvPC
m0lqexGKR2icHwo7Cqxo3FyK26pc8cU94zOnz7hiszTKZkXYSbWuUXbgTW+jPPnb/qvyubL5LQCC
1xExsUFv7yUAUULnkSF8+aqpmoQhCxnsNdRB9qo6KHmAgxzM7vWMWmVHahTMMyvcdPtER31vNIuR
2OFJPsJzNfi3Mem2hlVYjC+ZJP3aBnDAqghzdPEXXSYvcpLPgVkSgXHUIlEuoAyO6u1H6d706xCj
TM+ovd1HRN5iCs5iDTUtW+rv4g9PWepMunhG0OJZJTVm/AHi0dTFJb1nrHLR6sykUEbajwtVyHxs
N29e3jkzfkZWnoWLu+wJZkIoE50AEkrUIwhBJPGoYkgnxGuwO/Hk9vqRLWRD5vUyGs264Uv+IheQ
A8zhO/FewgtwfV3CslGbLYWy0uMl1dN6Uk84tfb48Zysc4sRWzO3i7LRkoLR3ksGGQOYM4R1sW03
1bsZrVg8CItX7XstX98xy1r7QYua2ZeGQbt7l7tTnRY5qus7tmz0FE2SVSTIZORocc1mUkKZD7Om
iDukTYEt4j0asSlt0SuCsFp3krX5PL3HRHRnycgSKI+X1TtDxZeDzNkXUDouB4lfj1LQnc59RgAl
6G/arYHOhWmsLiL8NtvrB+BQgnk5WzFfE4vGdCac0v3BkGSujyG8bzCk7WbE29mktW2G0V5qa0X/
s6YqMohPDUOmFhlGQSMFyqXDHZPRqdCGOFOAaZh9Bi62fbiWNyVRRqt+aiJSncAiuC1KmC0+Alik
+hTf46/rgtU1tmhdZh9FLR6lHm1UkxZxEzibktiUTw8A/K+erqvY8oXRBQkDLoIsCV9cNDMVA9dM
FiYgEDkNmxGVpGfzgVlomLbvlzPQ4QZ4XsW0AU117oEUoQ+8flpJdlZftvJtclTd/q5PSQau3pdb
ViPtUj5BwUi8hONEHkjWqAPNMb+ucF7SncLP+HHinZ0yy6G5c57+HFDF8Ym2F25H9N3cB6siIowt
nXw8vV6AiqIOoYuqIklUxDvkfN5HfNrBlA6Yr7icYhuYlTse5K396p41qSxMRuCaOMqshrlQhHpc
doCbATdEeXB6QPh76L4yuZXCgkP7qvX9kiaCV0HRNFwXGrvHzy5dmenQl4vVO9GpTk1fM1VIS9a2
uXt+HhEM5s88JqLfGdu6pEbiTDIV3dTe6OVhW3X/gsVHR9VuymyAAvdddERSIsPHcIlLN3AukAo5
/UHycq7BUgOP7KVdQpSE8E7NMvJLVg6qakiaNmmNSqlLG49jcgGAOLrZdCKBDrDMzEq+TQtwGPOv
ve6onGFi1M40gPWUH7zkOeXWg/YaBSJpi00uoL0xa1ui5mshwDA/z/jAhVk/BS3W3x9IKVgl5qFU
TLcJV0lz4o1P/P2HB8iMZ9/k10nJhv1cCkbmEikvrkZZK+k+dl4C8l25SSpY5UqauhA576yq7mHc
GygIBWaLGB94FExU26X4VYRN5A1VNRRVoz4gCDlJGyJ8gAK8yt2dgaGC3jxwzDzusqX6FqRPed6Z
+dW7yzDWk449AtkdQ1HnmMi24WT3ArDLNzI0wTq8itvCbDISbYybes/KcS1V4XC8/1kr/WqQWrGN
+RKfsJ3wzFu3+yj3xVO2HVep+4opUtDbr+3IXkcr78BKJC2FUaKsqpiuFDTxFyDumHhikhQDntTl
lDVDrx+zn2VhOBzqO5NBnaWsJ+jByyFjX99ksTnlUjYIXFYPyEsStNBwFivlsXxjvkXS5SpPKItu
6MYOhWhlm+IVNjXL2jcAbA/2nCW45Ruz8LfodGYiKevoeXExeBGcrDXRmlW3YOwG5hhGjaE1bDCY
RWmKBJJURZUNWaf2lB+TFiwlMly664S8mVmAP1KP3a5+iTYDI7mz+JpDrvz/hNEux2tS4KdUEPao
IdeC2rAA+iYRwEQJKxJczJrPRVG7qIZJDKxasTt5q/odAFLBQdTcKnfwR2kHKMf1D8pqRNqxaxiV
lqUSJ9hzv1dJeRujSQa1SyG6djRyjES7rgn6JJLbGj0Z6ApnBUmLkd9c4HTGM9OTZmUag69kyjFF
AlKMMHCAWSMcWhf/xnMr6kToJ+maqFKhbIw32ZAayhQAAsoE7VTTG6I3/4jWOrDZfQWLD00ECrKI
Nxj+VCjtlGKV44BAA6vSS2gE1huuHQl/icejmoIDmbRNbtRWkWoAIW29MixJnVyEC4gQ9Ua1vUas
PyVOE/5c3wZpEvsrdMLIrT6xJBviV8vfbMP5MeZyoYv7U4Inm2wKzXkQN4lE+qYjRpA7OjBlkhce
AKwCJmv0u2j808SklG4TlIiSs/JqJOhpV8q3RLgVMyIOT0jd2dVln0ufqViaCdoyxbe4IDGPxnAS
Z6Z6WQ2VC6gGTWVU5BcNNwByEGUDE8qg15IrEa91UtSfQDkYqR/tfZYDlvQ1vpceru/a8mF+S6IL
c6Um+BdRhKTINQD/jUkM/23oNzG4sHB6L2GwipDV6lyG2IUCq4Lq3P8t8GsccXZYU7TmA5ysx6ij
gB471Okkc1MzM/1Lkc5Em4xWDQP8rBoVW0W9NPIcasinEESm46G6YeXCvl4btNbNJVCXQZe4PMb4
TH/ScvSrch5RB3uwLxnGQcLNuOsN0rrZsZBN5SwGbhKsvAJzLSBnCUnTrwHPVpmiZPESqEW7PY98
WgRtHc2hcHV/xW1AAtmqh0S3mmJtMJ9SS7ExbKLES7KAjiqFNopSx8dpAUd6sdLPfcuZqluAb8U2
i492zw77lrR6Lo4yiWMmdxdO7iYbPL3c9qcMkGCa/TTVRXT78x5JU2aSY0kD5jKpHM/gKX2FTvUO
vOnIIx6BBpaD30V1U4B37GIrtxD7rRUWJM9i4DkXSz2Rs6JJw3GE2BxY1sCDOAJCAaaIyB2ie9ma
IiN+3aGhsdzm24sV7XMbVU5GemnJIk5JF/SAqRrowyndzJXGS/WKn9oL3hJLs0fzNVmx5i0Wc1gz
KXSuLovwiPNLqcNVLsnbkSMooZig6qtJfR/voq1WskYsFgPAuUgqjshrMQFEFBY22PLHeLKcF6vd
yZZ/067kdfwnsBnWaikem8uj7knPZTw6OSFvX4BfKSzMj/EQg+gbBZnpffbOSn8uvcUVIDkJAi4m
D2Lun7FDzcVFOrQIyeTWS6xAwwu1D+vE5EbAN15f27KOfIuinsfd4PGi0OhIea+kc6WQUrM0DGlx
APMVnVFmSFt0NwogDmUN4NE6Wmh+rsyv1dALZKzMQmhb3eUbz4J7uVO3EbM/cHkTv0VRtr9pB07o
IoRFA9g2e3coiWehuwAltMy2qnvORdMAS1GWHrbz5VE3ji/HPkSD8/Sw5c3m4Nt/GmtE60TGLN/L
kw7Qjmcmin4EXcqukjgJopIUelGbghxYiWoK6MMaN3FjFVliJ+99us/z0Gwaq7a78RzpI+mAQZZt
JHlvdFbnIUO4CStX8X2osnlpHK8xjZfGOCX51lPtNvlTB+eq2BvB+wgAk2w9xE4AjDHfzvHyunjK
rpOPfHWI+rWXMOhMF9+W6LTUBM1QZAkoQT+1BYljXU+Awnw6b1941czR0Wmbt4b1WWB8zmI2KX1F
HfSezuVRx+fxUl61ktcDm3tAF6QB7JFHlPYs986908wb++lZG4ipmMl6U6+ATwLqZP+IWYT363fy
K+j69R3o/UCbnSgpmkx9Rx6D7jbTu+F0PiNnMQJAFbh+4xqtCj3GRsiO2K8Rugna1X1hFqtPMIuj
Frm9vf4VlLcGwrsoA4gU4CW8qiqiRhk9dEInQ9wp0a7QEP+2Jk7CHB+1XiJpOpriaJjX5VEK/W95
gGMRQJYgQerPwx6qXq99cAzsjPgBwLJOFG105KAanbEuyi78S46E3dXB/KorMm2Cwsrz9cGIdpz8
GXCIrNDhWoscwxQsSgH8uqHqKCzxivxzNb4cd3VbZ/Eur5K90nwAzc7xx4/rW0YFN/9aykzI9BGz
KHoo07JsxiLeyRj3HcpPHiPb8s2YWll3YVju6XtnKvlLFOWSOC4t+6rHegAtDArThs8ZAihH9EsA
dSxZFYcNKB/indpJTwJQ8ADpYvcX2dXw8Ap42dW93g4j7UKu7+Gi2s32kLIxXp8bvZ9hYX7lvdda
TJSwfx9VbjvyUslQcToB8q9FKlA6XtPwVKd1/AKEIM0Hs/GurW05uOV7k1dvstTR22Pmv+oC8hDj
XtMCUqh7nz/7KYbTuM7sExZn8KJ6zj6EiqCUwhA7ucOHFGFkCuKDqMakGFfXt3ZRZ1CT0lQNb/L/
Je3LmtvWlW5/EasAjuArB0mW6DFxBr+wkmybMziPv/5b9L7nRIJ5hUpO8ugqNQE0Gj2sXg0rfqme
dlaVYzRAPWmEAS4Y6RTnpkRrNk/vTIRwevMyzKYyQGuiNr5rTMOzmnYXW/o/RWtKDm9zy85ECUY5
rEt9HNbVJO0bqUAdFr9Wln99x7ZlGDr4pgEupWI0blQ6HcnYZUFDuMuU14ahe15W95YJEc4+t7ui
6nHfArY8KmHmkOF2mC3Jbm2aJpR8/7MS4fUYixlz62wIUQsM6q32lfIZLKXuMpRuGX3/m11DJZKh
BqqipnSpZyoZ5qhroARrlqlunitLd5pMommbu8ZUA7VNhMoYt3MpZEiKcYirPgusNhwdDlb1A5vK
cNdVmaxmIBO1/v3MrI9lTmlYYu9C/oX3mE1WP2Lqk8TubV5OBsofhtQhAP2CkLkB9iHUxixoG+t5
XNgrGHskOiDGaf+aO2SvCDGoRWxxyFJhxaZetHMWFFbUO1k83FG9OPEi96Ku3yVF99DhmqpDeovW
BbcefJNHid8msZdpUTCaocSh3NzYs+8RzlCl2RDG5rSueXbK8bE1Xqvsy3Vl3LBIBkH7OGGAiIH1
TTB6DR+wzh56wvv+MBGW7k21QuY3h+s4ElmkKOa11y2+ECcYwEq1yyGacIxFNe54A3Mx/qQLeWZk
/MobkA3nNxk6hlDe04rC5xXQalRyzBuOooFxM4QRLBhIGu1SXZUJwH4+D3B10sYhbeEYSg9g4OLH
KkINsD5Mf/6uXAgUjjEzYzLbzZIFnaqBu7m2kAYIOZNI2bBgF1KEC9Ji3IXOMUonmMs3loLNhRr7
0YycKvOva4wYFP97hmcbKNgv+Bl92pU4w7l/is3HKsGoC+0W/r7xkOGu6BgX39x2mAnQDxIj8P8R
rQGfo4G0zGbC2ekkZyRrNTxq5qcMr3NU7azEIdk+o4nPjBkjhMNbBp4cU72DBygRv3EfscUoAaua
pgHPIbj8HDiOmWdqFixD4WUdwlaMQ8qfrm/vhmNpEM0yUAW1TGin8G6zKmcaZX0aJG8FhhY+hvoJ
qGwnXwIV3l5hvl4XJzad/Xuav+W9d2SfWe+6LaOGDEMaxMVu5DdxkB3ixz73+vEeRRInByfO9NKq
n2egc2jpR/pr0/5Djfswd7nhRSvrjE/vlT0oYP7HLxMeftU2aJcZ2AkzdxbV0b6HezxlySEO7E/V
5wgZ6T17pCC7th2y1jscI/YJeeBh4R6ATftu31z/oI0nCBg/KL4OKhGE+ML3TFba2QOAAEGlv03m
S8kkR7F5g3X8wwxgYPxE4JmS9lC+mKQBJlWf4vFLMjgqeHyMN8z6uL++lPfOTyE+WvGKzDJxi3S8
qJdGsFIj2qkJomWKYp/ydSw8qn9RO9A0NS1M72cMU/Ny3QpYGYGLaMen+9jY1U3vKXD/TfNlkhU8
N60yolt0kOgm1Q3hgxJ8aDzZ+KCeHO1hb1bg7gLH+S5SX3r+lOen2kJtgnm82if6s+pV/cuiH+I8
BS1VLrnnmwdtMMpwErZtG+tBnV0Ji8TZAmbXNJjM0jWM73YieXQ37/iZAOEVXBqNcnuCJoXtl57N
+7GebjR2NOpfjc6+T9qXHATa109803adiRTMCk2hB9UAkTx/1pNjBCB2kmvedSFiFflfY4LilWrZ
4IhR3z2ss52DzSxpWjBIqdLSz7vF9DNMZ9xhvg/eWrvrdmHCFyciU+Yl6DLYDzQZJA/h5uauNQQN
KRNgzoVrWphjPcaxAgNa/dC+Qot8xK2cZMAMLS6zHq8veVNvcY9sFOzWwpp6qSsD0cKoCLHiWTfu
Ya28aZ6ddjwYAz9mDxPppA0a+MEPN/dMoHBRQlLGjTYhHzR0t9GCAILK1H9zA1Hr1AymmQx5zMsl
ZUlFjYwlWaApmZPmP4repa3Lf5qZH3JQGhgy335bIIBVazINIFfhXQWPAQIlDXffMmLYcT1Ip8XX
09yPCsVNDU8nfqxH7vWDE4Ek/+oqwiNkarFQcF9fLrPukK9NozgL4m7MvbqgiWtNlen1qNbsix6l
UGCdF0/JrX1j2OlBtebmabajRKKvWzcTlRNq2CBHxfMiuIcat7sk6/EdoMTDs+WqX68vVBxe877Q
cwHrB5xdykhTRjqVOE9zr3nFj8gf9/RbcbB28a8ONDWfSzcFiCUAJ96T4WoaKBCzu/QGyIH2Pv/D
YY8fvkXwHS2St3ka41vg0ph7WhKfam+DMe6K5rHpX2gYxLnE2G46jefrFw56WgaFhyCpDG7n3Km+
3S6NN6OqAjI1xHMwC8BRywqqWy8IRR0foTdySUAOXG75GNqdPpEcOYvMcuL6TTW/Xz9UEef7/zby
twThkpaNopnZupG9GwPji4IJZgIFWoKe1ORg+9qhDZ1kTiSviESsRoSr2s2kb1ibIRE3OKnOf6ij
j1bifvjOy+Fm6u7V3ImmLxF/jvLWWQh6cU2Jwd0+TtW0kXS3YTLEbji9bvHEII0RmF31mg28cqyZ
7vIUXWjddJ9b+R6t2kacuEp0aCP1qHL1INn89QkRbTCFn8Y0DSegiiDdOc2nCo3AyMnT+AtPC8dM
YRsXxS1M9aCiyYyokwO+drdPld2k/429PBcvaFc+EGwAwxNg2MACh5VbGzWAzzTWVxQMaTzNSiUv
+6aROluxoG40TY16qtZHtf/BE/RsIhEXEdn83K2HANzkIJdTmaVT0X1IeFeSmYZpEC3gUCVALMZ+
M37TohdSBoVR7zS9keRYNl0WjeCeIn+5TrwWzG+WoZM3bgksktXCRfjWTbaXpd+SAqVejtm9zW04
Lo/FMEreny0TocHR102oEQZGCnIttDDW4BlGKjgzHTbBq5WFq6stFbVUt8DjT0DZgBqVcFeHkc5t
psAIVfatBiBfkXzpJ9Tkorfr12G1n9fkiA5XrHaxEiE5jwlSXt6FiavlGhxntcezghcW8UQm64ne
crvO1ya4Xd1SNYRVyKEu2Y7VX6Z/WPnSe2ozOvnQ/sVJwT3QLDQvMqSNhH2MGgztGdMGprZ8U0Lw
4xov1zdw63Ih7sF/hoADrDaXr4U9TY1iLUijL5/S9laZIi/pWonlfi+wfzglG0VpBqNJsJJLISDa
jCI7R/KiSzr1kIRs9uak7DzMkVbcVtHoYR4jxZ94AnDbkPcgJOqo2xi14aisqV7yIXvMbOaVURi6
sTWu3tLc+FPZMDdslcK180iT7PzWxsApgk+IrwbkS9iYDI1YaUIUuEbd5GbtDWOOOZiSndkUArQ5
Cj+4I8Y7YOjMPVJQyx+SrM6DJXGqAqHui949XD/grbuOBwt3UCXwCUT4YNKHKJ7HSR7kyPjT4Y2X
MpaurfuAKB6WBOADqKjo47RtpccEi0CuyFUQexRt5LbmLcx1r6JWNkrM5uamnckTtEnniF8ZUkJB
pD42hb4bytGV5qa3FgXPH74OyjI6kv+XKhsbg8FVq82DVEVPUQaTQhffIJNvk2bXl+lBb2VMm1sn
dS5SsGXGoLRlOjR5UEU/kKf2CCslOr3pv5yLEJTaJrnRNeGYB309WHs026luQmI0Xtd1tOeI7Nym
7JZ9RazyqCQVki8a1KWIgfOtOxtthn+um+efo11ucr7kSm8ZWHGMaC9jaAGXIRi2XnWM16Urq9/6
sK+6dHbBDDbqtVV2edCVj3h+Qo+mt2ZQBorhhpK5IFtqCZcQQ+Rt9OqgAeJSVGeyMC+GKg+M4aSq
j7SPHVV5vr5hW8+qBZgzagdoq6e28HBn6A1tQrqeX2m7A8fkJ+2mp2ibl92xzX3DowM4i4VihWj9
+gaUdAPX8wBXxF2mZa+Tl9R4iblxDOPSa2bLjzNZ8L+pnngmyFqnWWf8CcsDyAfEXNTKAxUjpslo
PJZ8dJMcrbDa53FYfG3+WliZa6Wok8ajF9q1LHja8icwhgp4F4RPNnpwLw8Rz9AQ0iVc1x0vzlou
csyFp243seNscV8BZ/71I90wNCYGydEVvKiaKhOs2aKPZalOBSqyCjoW85NVeYN+Py+Yp5i/JLLn
fmN9JhaGK4EZmKb53ud9dh9C3tfxmONcYzVQs698+tX8qMq7RVba25JjrYAosEyglfed6eNMTsYz
C2VgMw9GftLDIDON+7ltnw2Q8Zsq/XF9C7fSKXAsdLCH6iidoiP08tQyO2HWsEprrQLEHwOtvKoF
w0bWpDbK20Do2cVwHHOrczFgynRJrI/7LG+U/fUP2bieQA/rpgZGotXNEc6yrmhDaF8UgdLU7lD9
WnqPwRvtZV2BG7cT3BqoBGgYto2ClKClHS0zPk1VETQ6kpxj57Tspr7RbJcujq6/cpBsXV/Y5nH+
FijGvWPZ8jqmq8DaS0ofFfblK+mONPevy9mqDZjQmnW6t7WWSIU3EHc9HJoQO9imB45hCG/g6tG9
LnYZ8MNPEVINX5f99IapDYZ7yMHZLPGWNk/wTL7wQFZpUkyJAfmpidiBfFKqxKP24HTpItnSrXuP
WYu49TpWjLLapc5qER0x6MXIgzL0FZLushSdNIYZ78bSPvC0BpmYrcouyvqgCo64iUeQIdcHuB3Y
py+FqiuHHgu7IrCA972bWvKdhibAE3YY286Yl5XLqqzYhTkz7vpoqfYqm/jzlPHYs9Nx8TGBFcH3
9TPfeDdNVJHAdkAANNTeL/eZqdDHkKsszIqAR0OxW4q8d5MYBskaVBmcZ0uN4aS+Gz9AOUSUVZNV
TQpS2TywllezmY8DOY4egrn9oMiAKVv4NbwhOobmoT8d8w0FTa6oltAh4UVAm2a8G2Ir9ENCKLCH
ceSDMyA5lLxkfgJEgDvTEZgPvBL+NPaVn49N69ORD4BCkPE0LZgDQdq6lGz85m6YsNA2hj9oqJtc
KkOn8YLMc1Og+lqW+6ystL3BY3uXlWbuL4aePOhhyG+un/bWBQPQc8XTWbDXYuqh7RJt6YDGDBYL
oG9Le5jnb41JSoeEsvWtyiwqO95ysGlouqqjZHu5PponSTRyKHvVHA3zMS9lV3hjLRZBqWIdWIii
qdh7wDUMW1giHHFlPA3JEzqaRooZNbKh0hvnBF5iuJQEmUcLWnC5ji6JkEihM84pxnvK0OK0OMak
OLPa3dTTr+vns7FpFsB0BC6mDjw1EdSW8sKOzJjiNvL7tLstuGyW7ZYAUHwjsIZ1h6VdN/Xsuk8t
z3KaYjVtWTE/0yhm1bSdtb++jK2jAVkNOlHWmBdVlkspGRr3jSGElBcg6Wy0kaVOLuvQ2DqXcxnC
SkxerbyP60qAFkKKK/MLdMkDByAD929YyJV557+LES7qDDWe8x6CepQMtGlx6fSMBOafm4MLKcKD
RNphLsISUpR+P1XHJnJ0drOUblJKCjGyfRO8l1A1a2XUIWic9wtxtbfqZZw9U3Y7NxUNUBYDeRUT
aYn172eKNsy1phmcYSC0jkp9gyDRRxVNlezalqIZsACaiWq9hrLApZS2mPoS5foyIG34ww4fwtja
jRk7RHklUekNLQAsB9lUhAmahZHXl5I6rUk0jCfA+VS1dWr0Fnx8sV4cEj3S/D++PUAgQMSK+kde
SojL64ZNoNu1i4ApaPStn6viTWvRRNFIko9bAR+KvStBuI0hMgBWXa7JKHhlZZVaBGve8UnRv/Qm
GOwDsHo6o3Ji7qK5Y/egdN719W0l3tEuosF4Y54y1ihYuXgKV+9CKwJSdoc5znx9eLL5eBpBYWJO
0W1pNMhgnSxTkUjeUBcAYxEZGTB/6AtXLxcc9XaIEhaUco1wO11zovL7hPFs6vP1FW7KAS0OOlWR
6FfF+KtSGnOqKU4wqtEyOjlle+ybWy7D423ppIotxPwftL18eJqiFtDsqk94kKtv9XhrTy80lliL
bRHAONg6OIzQCHC5Y/0Cf5VYBQ8m5YVbLzFwYWP+eH23NkwFU20EkOg2WFFWghrGxcTi1Czfl2Gg
jNgWf3McZwIEC15WZGrMtOZBY98C4b0saABtbqXVkK1TXytYuFMAoWCM+uVeVRGteKpVPKjpLTC7
muUhQgtlhmhLCnIIOopWwA0AjHYphZN5aMBzygM6nDBQ0tGzn0P0LSm/XT+UTTFI8yIHj6wysGKX
YpRZJU3d9zwAenhf+C0YTmu1c+1aYsHF1rm1nM2M34LejcXZQzFbWdYo5QAN621HY50Pgbs8Sx7h
NLbDaY17krF2cuNzmoMrc4nMgLX2cQGh5vBK7M9/vGzAed7dY+CY4IhdLttYaDV3MSpnnL/ow/fQ
fFLMh8T488fkQorw2EdVP5aUo5Cd2+PR9o0MLKWVrGF2y8zaCDfRMQ/MKnpzhXcEnWVqYumoXgFx
Uc4WBkliL2sCRtL8aIC+JMGwQo1LCCE2DAaEMrZaPqCiREKItKhonYJJKEjIPgY9Xqo80E7ycG3o
5kofhywFNTAXVpyGg3ItprT2M1q89NkbRhCqluUuQ8NViF7n6/qwqrkQxVyIEm6b3QCeXjOImsmt
mQ6nBJMFG3KDnJer8Ne45YeI+tdFrip2TeS6+rMLEWqctFMH7D+bnmuPlyfLMp0WvIN0lk1olq1O
0Pa4WcDQakFUZfjhl7kuH1LzxPuXxnyos++hXUl2cytVaCPBjEonNAPMeMIDjEsRNjMFIH5pH1Oi
Oo0Sg4u39hdd8+Y4dvTEGUtXtRAwFDX78xLBhXDhPiBGLaha4SxV/jaq1KHao9n/c/3wtnyqCyH6
5elZXWzEjK0rRP4s9cwfCnUtMLMRh8WOTZxZAdnhvjYsiR1df1fUmvOdFRQVQXI0jxyLo0PpDVXv
RWYt2b/VKl0TISjm3C1hRELgJdrYHfcAIJpgJWtvZAV+2UoEpbSoCZxYRLNgPO4miTuz/dvrvEQM
TkSKU3jV0EHZlqGNXUKOVg1kj8fWW4bD/+/PiwxVZWsONFwr7fnN/Kzvi9fiaLv5JyBY7hv/WCru
7Ns3K1H8daWTrMoWHI+06Ntq1JFJVLqmvWujsPVDqkgJJtdMx8fz/7064fIWdps3eYHVAScOyuh1
Vmzp6hhgK5t2tmWWVvyuQVGLQppC0ACQWHQ0ygxkRm9R8FFOMUiVWw/lf2RfJFsnEyW8xCjTaLzp
IWrECGLNHt0oZh5tkHZWv7XdTdY/8VmWGZPJFJRQIXPTtDVklqhlN+MOoDanSXft3B+4ferJq63c
/IWC/N5QMYcVqbECo6xjlXSfdXs06l7//a10K2DQcDQQiKwEssI2xlXZhjxEd46luXbwVJ2yo+Jb
P8t96/zSQKv1RA46ptlel7rlapwLFfaR8VHpBwtCGy/yn2R8nFvPMKbyInWpA22IPuhLQ64miJwV
3QbYUP1Oy1tCyMEsnhH85OmfVz0QX/2WJGxeaMWUximwLlbtlcnk/KxhW/Vid323NrXuTIqwWwiw
BjwN4fowYVj0WLmTcVraU5Q9qxxTtJoVZyFLan00TMhlrv494jvEooawMq5GCQP9OyqDADzsKB0f
x4bI1GDDqVilIDdL1HecjWD+zDkHv1ue5yiPTaaTK7t0cGvN2KsDddro1wxaNT4lp+FLaEju1UdH
FJKRRn9PpgLCLuwp/GuzZxzYm4FizJqKiomWerEEcCMRIvKnmG2VwJ8GskFXb8c8X0PXVnsOdYmY
jR7Yi8WIxb98Ski+qAD25DU5lNG3tK8QXGZ+Blhp031V62eKrIk9BfPntNgP3AL+gVaHWakk7V+b
WoOMHmryBL1WH/rglEYzmwILNos7DcVHY3m+fhUkAsTGN62wm6rOS+A4QPkU8pdU1ve5EXphL1dy
kBXiuZbFL41HxrS+aCzspRqD56k1dlX7wMntwB/SGdPg+TGfiBPNMp609T5dvtAQu+LOkXbHyyma
4dmwVw9kgtjcRwjW/KMqD0VS+B1hnhS7uLmLJhIegIys10+4dlNKeTZMq7DYcizlAcG0xKf9aOCx
nLX4gkY1hJTv3GVnkVAaGmq8xJCQxSY8aEyqQB9kWcpSEDIx60LPxCCBBpjnKqYAxGolTGj57Wz0
f7WYFbnKQHSGFOSllLRBf3QfLqghFe3a0o12SiWSuLcbTdagyIPKGWt2E9APIcRJc5Q9dZJhKXd6
4aDpwW4RNt6l/V5XX4xWc6Owc+M5Az8JOJtlac9NE3IuXtjJDMDjJCxwsRimp1nWXWF+UpPEZeRW
yTHob/CUCnQp/QtLDb9T64MFssgCHGKOKaX0+Ph8YycoMvbIYJkrQdHldmMyKwsLHTdQ39fNryhp
0E7+mqKzXL7pH/3iS1HCKzdFuaGkNVadNnwfgoA8upuTbFeOs1skXskKh44u//XnNux8fYKFqUKz
G+a5yNfErKU/l4Ps7V5/QLQlwEWgywHeD95wYVV1Q0pCFqADCcEJWn6dPEXRc6QfzP30rCiS27Fl
uTRVhb0HoyZ4WITl5AupuD5DWhIN8Y5WYN8IZ2WG4Da7MXsrB1krGvQtK/eu76NEsIitsRqNG6AY
x41Z6x2HaPRy+msy9kb2KQYK9LqwVf8/7OnvVYomkzVqlZoZhI3JP6y4DWfJ72+5Cme7KMLJ0xxA
0rZY/ZGSOYb+HBmRg+FwDuUSZ3Lb0KgA6q2pPhNAqMvrZYG9xiLTkAczsohj91ZE3V0V37a/SuWo
ar8Uba9qoU/AQDhoRzDSX9/HzUPTVm8PqWMdWaNL6Stqr+h7WGwNvazRDZIp9Kn1OrceX68L2rQi
Z4KEZQ6poleZAcRnM70OumsGKfdbDCFBC/r/Jmhd8dkblBbz1C8dVpR+j3fxjDkKCZpQJGHa1kMH
MAbSpihkgrJtVc8zIWptpZVWYTVT8YI29qS95fHb9XVsaiCKliukHg+QSNPAyniq7EKFx4+paIVL
XZmLs3kiZwKENQwAy2STCgHVDQUFeOQmLpH4n+/tMR+u6ZkM4alWiJVPpQYZ5dF0nnUnOwKofXyw
/erw2ji5G2JkVus37j8c0a3rMvebtqv9N/2gSL5k88DOPkTQc7KkearN+BDNuEm7OzLuSP3p+oGJ
rKhQBrxeZzIEFQf1VZO2JWQ0gYr+5VN9yn7Ev7S3FqNCfRBO7wbXaJzqSfnEDrXXS+gIxOGOH8QL
it9nLC7oAvG9b+2g9+7iFEeQEhSVu5x0R3Est9wBMRc56ZfKbzBFN/EaD4PddnTPfyxf1J/FT+rT
GxV/ub4zm0YGEJyVBgAQBpELoC8yLe0VDcb6h+YZgDwG9GDeWMnhfxMjbICZkkgFKy2c3PxYYHre
+NaAKoYftPofoGr/xgKcrUl4ZpepYUu4AsuNKXK6ECOOkMrVJOWZTa3FMFBw2OsG+JQErdVDO1dY
DyFW/Iy2PcdUvrTNsLu+bRuJdujtmRRBb2mBtu1UBVrdwtkkvdeHB00PRuP7YL2g9Fp3zAUtXgbY
aiwrCm0aOZswNCwCYA2qgUs7qpUhT5QQR5bQftpHi6Y7M2uoR4um5k7NNBkAeKP5FotFCR7R8Pt7
K1g9nUXdmHCG2FxfvB5jzwcMwgJ3qqHdjhUGntal28DZNx6zCMWbDCgKXaI5m7fh7AsEm0hBkhYp
Pb6AuKPxtclwH/k+PwK8YaUyZ3B7f3+vVlAg24xHRBIhTNICjpL4dco+KSE4QNIv13Voy8UF0QcG
RKGbFxGTeBssA9i+Li0C41uMaUWW11pfeTI/GNG92nW+Wiu76wI3GvIxkxGvIqDjwPWgs+1ScybV
AE9SHgOAYjf6sR21wum0LvWTYRhBJ5YV4Icylx1C/OSmn8vYR/OecrC7tr8fs0pzaYlJP2MXKp9L
O/zBraJHuRwZa6OewdOAvlKHg9jBH4oe/UW8Z8csbnRglCb7ltHEPgHGGt1cX9PWYa3U3Sgxg///
A1NkHpVKCwhpHiis3SEb61Rd4nYk8xv250wm2D3dQL4BMQmiXPVy9wYMksxMsL0GBh4ntfEjXjsK
kZzRZu5mRUauXT4aGCEFrVibAsM2hmGZfvUv6K0v9yhQTvAwwSnbSkzl5ub9liXySpVdqoOGGbcK
iXleH43yaNAbYshSe1sRKiCy8MkQz6FpXVgS0RfTilZc/RKpobuMc+RVbPiu8yVx7XL8kWZ9vqNN
7up6AULKYfav68hmivbsAz6ssxo69IUAZV55SOOg/+Wz6tpfh5/R4CijN/xNRgfURgxDR1Fn/jD3
TWW1XkYE6y0wW7J0551hy1a0uaXAUIOPBW21KPpd6mKim1VbjwpsVOOB0W05dcUu129j7ZF9zTBU
4fv1Hdxye1fI9n/ECa9dOuUJ8NwwiSjS/9PkzzQc9pFa+WaRel0nccpWdRD9X3S5oacHjCzmB5KD
qeuqxrZwWpriLnyn/Mrb6S5lNwZL74FS/TqVhuTSbS4PbbKotwHbBG/0cjfn0KqHNh6KICs6L6pP
Zo/2MrSAoPoXZ5KXbMs90QE4QqsR6DnIexLrLApq+kydaQYMfFk3u1qpfFLaxxKDUv7ixM7ECAqC
oY06K9J+FYMOoTLeD+A5AbLIU8PlmCysk8jbvGMrYmltGgQTtzjBkcQhuD4tdAmp5ZepO6QgsGx4
c9Aj4NUxUYKXexSv4vpb1+oS0Vu+wblkwTdQ8xglVLMsgiHyWiPHHDbPiKZ91ypHqJ1rj4/Xt3br
BMFhpqI6DIdIfU9OnJ0gzZVUrXW0TtD2kZuJy5PbpJRRIG+p5LkQweUyJ4JZFSHUJLcOcUmdNC29
EZTz2b4vZJi+zQXh+dTRq4dOA7FbhZpNqfexAcSvWejuQGfuLgroLy2DyJa1Kco037khsAKR/s1a
Wmr1wwi11AYMM6DL7JWE3agA7Evu9KrgohVBG8PagYhIAIXayztdarO5zFUIlC+rHKWfvD7+QkBB
llX+n6sDlB5rgS7AammXgjA/APT7Gpom5uxYglCX3CR/s5QzCYIudD3v2KwBKB23t2XmD41bhDdc
lr3fukbn61iP7kyt04xgmBrFOhJjpyyZNw5PRHfqZxZyn/XD5+u7tnk8Z2ta/34mLQYjfG+tgHaE
gpO/JBoaJXvLnSor3ukWAqrr4jYWBz2gKuJptNEARH8pzkxHg6c63pQ2npx5OY7mT5Bcqt2R13dF
JjEQG2tD0h/4TWD3kLoWSZjssi+rsV8NUn2Y2wD94LEZuoNsisbGXUIlB68/8JXv1uhyTRnaHyIO
VFlA0A1tMLfuj4Yiu7AbduhCiLBxKC5MhrZ2A2Tc7xt3Hm5Btc1rUK5IrPiWINTZMIRxpe8DJ8nl
arTZWGY7w31F5TCOdF+ZXkwld3rzBWhjiTZsHRBAtgB8o7gHwLSg6qo6F0qK2S2r3xtmfloeQfC4
DBK/VyZF2DqrMjLaLpBS0KOBsdXEUevHVOZsboBf1joJmjoxJAybJ1ZKeqUGV0qT8aBQUdTVPjOG
jFWv49W3ysBu9UBr3xQAzghq2ZHO3jKi7zFeCyWNmJ40LisCbGVGwCUDvAXIhVbSBfXyIDs+d1xH
AyPqUX48xQ5jgJEqzS0tIwxNe9BzV7O9fvgW2ZikndPX6xf9nU5GsPsQD1wucMDoxzYEY6kr3TxF
LQDdPEv2VXgcx5taOTWxgpLf8IhXZxe1M/IzrdtMPXEN/jySGtMDbicTpAonQ3kNrV2f7cf+jgPT
O9LjoL1yJDUU9ZSo+6K7YTKenw2KHNA5rGADdEYSYIqFLWsKovTx0gK6b3l5gtqJGR1yjJlDg0/s
YmyS4VTR7Ct0cS1lcPBVA3HK5C4bb+mEyWiLtUe4ej+2soh33asPe4kJuOAM0A1QRa1W9cxIk8kc
EPMCpK2oZeRPcJL3lV53krLxxs1nBPl6tLJra6PH+vczKdGkN7FdJQCk5UcCYmPtB+Il23qQlcA3
+svRUIDE2RrHrPzbgqCehq1uNGBbsD/F43GIf1n8OwcxTqmlbk68ZlxOUxvd2z/S5rUrXuNk+NSr
jYO3zyLZAa3pklBgw0CshRC0JAM8hLYu4XtGqIIFKPnKx5+5Xd6/9Yu6X1LraaxkZnxLFBge0Q+L
khkmnAnWdQiTJazXWQZFknksvlExyhPjwV2by1AT25IQ2KBhB0f6gbRKXxKmV4D9f+vs/VjfVea3
WQZ82qoagLHztxDBuUMJV+FjXwPmrzIvD21XyX8qjLtGZNxZ0z/tPjWQTZiHHdO6T3HYenF46LRh
FyEfjOMEEkwJuj8H0mHS+trVitLW2rYiHGeqMLOpFgACl+YbDXfJeDSr75OsfW3jTl5IEe4kJ5XR
oUcQLQH76iBRyPULhfvO0A4OH3adNw2agMubaNChXboQENuuPaIRtDga9qlhp7frJnrDb4GZQ/c3
gkR054r56xn0Sqjtg4AOdUC2VA6wXE749Bcy8BzaqC0xIK0Fp9xsgPTHvBrkyNXPxhIUEbqAZe0E
W5q+dpf+R4bw0swkL8K6gQwkdwGY1N002+Gug/3S9q6vZuvM18lSIOvD44DxHZfnAkMxVGYMMGhS
3ukJ+McjGfvOhn+MebC/JQhaFdrA7xcFJMzLgUwAVNk7sEChbQCNEYYhWc7mxqEtG3QtaGpFH83l
crSpwcYNgAklT0bizzqSqZi5fX3LtlQZLAP4/TXbDYLfSxlA9TTqHEIG/Waxn/WT1T/XETo+JV7r
5r6diRFSmxZH6Gn1K9LuRQHa0zFDsMGTz8R6amVewkZaDD4CBh+tuBtgPgV1K1UesYUDt83z9t7S
2092RO5yE/UXlpqfqUL26N1HA0sxSe7rxnFdCBa8ZQXMIHlSweKo0eS1uor8fuuAg9bRSSMxQFtr
XGfdrjMIAOUWM8WRvliRMoDfdIHPuNAbe/ynusdQCfqskdbNTXV3XUu2XAJUDf4rUIw6kEvps7yD
SxCWNX0wrC7apRrP7qKpK/yi6dNdk6ud02cU3RMhZkBpQJ249tTMbgIiMGcckmE3I2H/uRjzxESD
osHLnQqSyB2Gjk2SgvxWku3ic8WbA/JVjUUgYGWFFsT2c1wnD2kI1t3wlNhOi9pNWkReP80OM/48
qLVX0wOFBijrw3iIDJ2JmRpjpwxEgh2dnYH+ZATlVVOR2G51Nc7CM7ROD4JLxMDGiu7fy7sbcl5b
lQpnRWtBMVz7LO2cyWAeyFIPWnvSilOEWXSoCbot4/s0dqi14/Uvnhy60PbI/5F2XTuOG0v7iQhQ
zLztJqksjUaaeEPsenaYc+bT/x/n+PdKPbQaZ49tYBcwoGJ1V+oKX+VLEzsQe6SPAVI+1CQ081e5
4Wn+3Dvn6iu/oXPWQ+XFbtZgHiWx2+oNGTMyDMdWbhwBILloBH/xsUkyLddVe5Cb6OG+5M4YHvS0
Y/Mg2o+A4c02jkljLhR+hDArnpDDTpqbUiGni3Ygnos9yfrif6THSF6cd5EwdriTOthhxojInbL2
zHVeYwEqin/CH5FDNx4Q0lHD/3r0Xr0JAsE3+kjH4QKilAjGkyBXRNM7ImDphyBdGq/i+KSv/vJv
QvcFfDKN58Ov3wpdDmOWqgOWy6gdqr5thJHEMCC+XG9KQcOWUOzUxFLP9KkMy1XciU7g6tQoxqdk
cNfu4jEZd7ksAxQ5PNaZk5mOJxvP9698zg5jz+3kplGkwG6t2y80tMLTywBjNFLboj9DwGC/pNdO
Lg22NsoDZ9xuzhTj6KfjR6iNHpRban6uN1KGdQm7KMtsBfvhU/ThaJgpk72HAgtwq0r6Naba6j6P
M7HhdOdoUEbibKol3FKt6xRoTOgQBnDSRdBTMvYrfXy9T2P2HDG2O813oTeeTZhkYoF5/ALxpx7+
qGttmmiYoEoD3oaGOTp4CAASbuoTQbPgLS9u4pX/AZGVwk1uDgTLy2naOJrHS2dNP8SK7jUhxl4K
UiWnnoZAtPIbJym8S2+csMGkVeplX7q2XHnL+yc4E1wB0wrNU5hVnxrwGdlAc0vW1l/dv+5T7yn7
VNmLLc0NfZNIPLi7WVpAYUVFHEBLAC+7PcVM7FqvXmAcwwgUYLx3jZ0BrjQ3D3UUrLC5i4dXPOtj
kYT4hyAjgqVbx0OioZ86SD5GwYl95Wkh/sTGBitraO+dxlCxXKg50Ij/4FQ1lCAnOAosMWHeLGls
tlXfYERKSa2YKDIdfCvhPSXmWmdNvL6QzMHMHfBKmbsDFLNahQpaPUvd9FatMLXFV8Vo6WOjoLxk
CMtUc+NtGhXeVtOK3g6N9uQvPPMcFJK6XwAbgWN653Qeu3OndCxaqjA4cnvDld76ZhF36JWvMGNh
fhrlqfd4keXstaJcNyWz8AcG3m6pFLWutY28QAeR0h06LCTMet1S22Sz8DT8WS+lwLQqQdmozSmq
R+f+3c4fO9B0pvkLWFN2qDQd5VTvOx0PBS/G5jdXaq1iCGJbzH08HruipTB9NVWi1LXCpjcw89Sn
tNbwcG2bXNiJI1YL3/+m2XNHDxtyTBpy4OyrUkz6LA7UqY+siUkU6mQc3qOGh3I9p7+4WWMBwMFp
2R+jv4aZVk3WTaCjVWGNaP6wxTA3iRs04bJokkOVnO6zNUcQSS7I0QTjCk9+e9GmBrDitsU8XhVq
+6R7W4gYfd4rY7nRgmh9n9b08azlvabFCNVoam4/ToNWlT8thpVcwfYGRec4xVnZxV5I9DLi/Y9X
8+RprqKhTDHizjOhs6FZ5A4Aa0Lb9w3XASYcNrkOXb9SxWaw5X6R2lo8mguSpm65G4xEW95neM7V
TCNR2B+AqhPu8/ZL5KwctBZz2DtlzIHD26Lh0AMwttN6UU9j2a+xwsC8dEHdcozEnDNFGAgALMzC
6niF3BJOvcJXQhcn3cqfJRL2prKvmtAy/qDnGfkvE2SQm9C+bYLIpajqFRcMomUIQY6hRCvUCQqr
Hjzeg36WJWTaNLQaikCJZOz90MIJVDk8myqjvbes95GM1b/RJ57/HOszp+lIlqIVaVpPBat/e3hK
rrhdNQ0sJOUjhvRJgC1fUjL8gT3B4iYZyL+QDOSab6lgpBxAsS1qrBmi9D2eC0+17Our0fRccl8K
504OMSJy2dJXSx6j4lLmm55qoMAaTua8IHp26OO/VJ/z3J49tisyjHYPY9oGsQGIR1RwpeDT61Ri
8qrus6xMVQAUf7BogJ08QqN/VH/1L5rlyXdzC7B7OvbK+cmP+0c2y8tvOux7EcW6tDRSuL+gKqdF
1j6Wf+QRxzrMmUM82VHGnVokVRalDoYpj+BIYA4XMqCSEsuFsN3nY/68fpOY/v+VKewGIRXqFE2Y
ubtMXcNSpAcMEop/0ESOh8FvMowsG4j/SqkEJzE6LRZPjbku3V/3OeEdFmNK+7JsMg8TZbuFbxCh
KKgn6hyjOX/pv7lg9N5FZ4qgFBM09kIHlmPpWwaGzYAb/ycGxkRwA5erYeSR3fGB7nPT010QapTI
kaUfcoT5GOPz/oHNXT3Kg8A3A6Ij0h7TgV5dfab5qRd1aImCOpr6e6UKBOM+Vh/WHDGejoX16hPq
GB6/JjqlWXMZaPngjiYAAjVEhvEpaH9gvj7DphFfeCl7z170/3XIgj5woN6jcQ7/fetHKCJ0eegd
lDPqMeIxPIxGRUQPvfxStO7Kt//2GDG4hpmbL8hKJI8YuYv6AoAjKfoFqhSLLj+HbJd37x6wsu6T
+R4pANIZqYoJX3iB22KMpxBL4yiVSFBJy8CGcNu5vaAxR4e+3xSIIJzHGAR22CgssoiY6YlplugY
6YDvoYmWISZO2eZwcANgjzQKD4Ity8PqPmsz8dgEVw0kR8Cy6sgeM3qlyt3QJT5S8YCuDYOlKn/K
nRsSNLdRARA4kRKRPshoNA470f2vdRq0kXiEVuNoMbV9qwVBLCILFKNSA+e6zmXARHc9Rkd5OvBd
2W7JMHZWyYJaMfLpMVpUJEycGjl/bfGoGc79s5wM6a2u3dJhDK2mFot0xBD2zugSOyrQftvtO7mm
/XDpRN6a0O/2cCI2bTuEwCB2YCKuRTGGodD5iLjSYxwfF1UNFAQOAh370jMm8Dl1Qj+QMbWM7U1M
cKJWjZGZodtdtiItPNIcfAf7dB2PYqXYqV9+3j+/r7UYVwf4jRyjZ7U4iqlWgFxHMwzekD2WFicl
LW2MazyLO1t6O5RIz5aE7nRqPwXOZ0cSJ7I2vPQFW0v59iXM6WZZhg7gQegue0O33o1f0cl0epc8
6vmWPn3WP4Yd9TG6eJ9/LlXGK5hxU7dJDqqW9+gkpFqpmOKTbB9N8J8EjR1SS9Klv9c518wWKb5x
y+hhG6tlIRo49+EJYXstrDUszcEeG9q3RBNfs4e+oMFb/Vx/FoNHsbMgcMzLqLyEBw0LrGkZ/rx/
EIwp/PY9jML6oe5HVYVzSJCoJkvRMVY5zSknJP56rt8TN0ZfK1RtqrYEmdaKRpquxY3eEO/wHJIf
rU3ODVGPHWoQjxLt1yOmJ/X3YJnspdeD6CzfzB8lKZcuobT9FJ3OOryJjkxPvPoyO0Pz91lghctU
IkE2n5FErOKJolT0+ktEYB8p+t5sYPKsPfrfgpJ9o8RIX+B2SZYPoDQ6Vn8JkbeLHmoaOZxjZz3O
NzqMtOlKbwSoR/SXpiTv7TrHbGoVkE1krXgbGbiHxwiSPFRNrsZgSdtHh+bQ7MeDucwrEi95usv2
vX3jihGmUtMSMyzBVW4JqLfoIpbutKSX1gudpJ/n3l9hxCrfJAlFFagwSKGtw4CWWCKN7gSOI2IL
QH9/DKoPKtCop8aEW8dqpsgGSDokO9/tjZGinP+48Em0f9AHkjmfxoqOdrUOt+W+W3F8+r/4jN+0
mZhMGxs8qgscRF9axo++2ZYPpUKLkta2dslOqlOjKxopw/smY54s9gAhjECdAsnXW5b7SJNbAFJ3
lyjCxtKTXp/Dj8STlzIw7VvsIAF0618yGqnUfM0bomDCw/+c9hVphmMjT4NSGSa3ZR6Ehhoh6QfL
VLdDji1dHD7naWkT1DiyR4jsb9lUPYCf9S1utnaazYhNkaRYJ9bH/cPkEWHcvmK6NdYSgiFp4y7N
bUzeFs8Jh5F53cRo4P9zwjj7qMkybZysr9Rd4Nt6tA0elWFZJ5th2OnZk+Fx3Ouk7N/M/RVBxpKO
ZunLWQOuCjv/kDcLykOb57Kk3F5OPZpSid2d3UUlVvGIWBM2tLf7ZcTRbxYd6G+J+312jAl1c7lC
GROEjKWKcX0bUy5NSt8ksgkxvv3SEcM26H2ZYAen/6aJRhCsT8J8jcHcV4JZGyT0QbOjekPdT8yK
+2+R/RD/SPNtYsX2+T7BSWG/X9dvesx1Db4Yua0PerX6gXL5U/6OTbLtk1kXHEL/Yjp+U2Kuzcfw
apS2fn95/emhEE0fFOstXnWrasXbysTjibk3Mw1C3whNBHjqS5ChU9ClFacD+V+E8Dc3rM8TlUyp
p4BB/Iye/JqkRLSarWcJHCMx78eRJPl/gWAsbhKWUj0OOLbg8xVG1lljsc9gSWT7R5YCrTNYfTgJ
HouCMIgiYALcbHKt6GZaHXX6klxCsrovb/NO84oMw08re0odGiDTqEAYpmrsCCRbapeX6KO2k9dK
INoOcEOkXQqbT4xUFlve5sXZuPfqCxhH0o6l5JUqviDE84f2pAIyh0F+eLwDnez3N9W6osO8+cPQ
y2ujyKcD9WnouA/IPa7f4lO34rXacDhi3dXCiELZrUAps72DTx/dVbQGuDjHNvGoMP5qzOIwbEpQ
kc/+RaOhVViiM35+3heQeQv4+9hYC4ix0DAfI5Bxf8nHjKCp+JdpG5brCKfYzvcbHnzzvGG6IsiY
wCzJK09LQLB1dHLM9vXKW8qbw0DM9Xaxvs8d7wwZIyhGYrdoPNAyV0CtgfCp9k555S1N4lFhDKAa
AAJLn1RZ2gsNMYlHxLO+N0jGEfHpd1gJx9galr8A3WDKkNx64m5RV7IyRMOlFlsZuJtuabVBkC3b
vDM5YcXsqx0Vf4znoB4OzLCJ56tcbqqObSxi9cZFJ962fciPAHsPLYXoy4WducQlmuOTrYGFz+9/
9MC5os1Oe2OpoqIoMWg78dE/uv5DazcvomkZtpvZ9wVkVvyvaTFapmpDUJk5aDXZVhnfY5fEgTU0
69g2XCsSHzR0tUbrypKgfcryfyTORB+1i8o0ULNhSD7d/dbSAJvu4Uk+xVfoDLLNE4feXLB4zSyj
eoMYxq2SgF5pIUv+GtgCFdfqKd3GLvJRbx79zFzKA2ObjeumURPMmwCvE2+oW1EqjKmVIJ5c0OPe
CbADkz5qJGipZJ3Pn7wVPrORwjU1JlIIsFIeaUNQw26kQx7RaukhobEZB15IMh3WN228YovxrGXm
hZGmpf3FkkertCUikdXq07W1A+8ZznayfkWp1zwxip+LQAcNKvD0mu50Eh2UH3JiGaS1eQLC44nR
+kgLfFgZENo6Pm1f9G2wrt9XlkvRw07vC+Oc0bziiQXZxc557KsYQMp79gpS7QTL4p4bjwaj3EPl
x0HcgcZzR1+30eFdthzfCp5UO8kJPSMZ9nyfqa/c8R2hUBiNHj1Di5sW5mR7rGhk//xZkPXeeZd9
+6JY4WA3O8DRnT1rRfs9XaVIra0/eHu7eQqnMGruoglcdhfTLe5zJ/Kot0a/OV2tPOdj1fJAA2cj
5uuLZHxsWZRy2YxgeaCvOomPmqWRCddPt3itcbzrZAyJ6sa1WBSgFBErOCiWtzbIh8zxfOx86n+U
TdeAgThVrRQWucXo8jguygX0WvlRH2PJbt7anxhF3+EB+igTzV5Z5+p4pt0WySdA0nUE58pLJ866
+quPYIxL3ZeLDLjvkFxrX+78h4XjND8K0q4fX5Bs83gdfrNBmXZFj7EwUdaWlR6CXm49v6LzjRZ/
HSg98fiafuabemC8EYVoE9hv7Nkmw1DJeaLibBFY2N3aJ5RXUp+X/isazNHlURgMGabiL1byI9Ht
dmXamrVbPG0ast1nyMlwOuFnM+5os/2HKebszNosezEAQfH9XSfSJvIcjzw+Po4EVdVNsjyuL75V
AFJpU5w/V6fs52nl2/SJ2v1na3v0aUXPJ9g+niBPfN47a8aWx5GBxoJCgdMAIu92WN+3dPM+6TfX
X374KkCM/UzVkxw/jwFcb6mcN5vV6XTiRLyzGn9FhDHgSasvsO4QRKykoIoFDDsKqbzPyWSf2HPS
RcD0AwgakC1spCuWC8yeaCNE33+Uo4WVRxLH1c2FXdiYjQ5wTLohdmdCEi+LciXsk+GSdqGD3V5U
LbBIRENzNM/jsdCkX8ZLx0L3CUIDC2LZejsQ3ppKQ5Hvsv8pa8uA6DVJfj2iMcIxbeVhuaT2WXz5
LN+jv2i5DO1PLFXERnb7g3NvXyPh3w716juYi2tqv22KFjXiV2ufkYIcow0KbArBpwgiJUtakjNW
O+Hfz3jfkb61t5xrXXw/dQ3Dq1i1h9l4xJ6sF+ywI7xV3Lq7YIcUuno37Q7oeSHJt8Gutk2E1+go
XmEOi3PZ30X2lizjDl2tbMdOBVmVuLgAY73DqJHNc4VfO8xuDxhkoBkw2kjSq+yMxAJYArLbDN1F
W2Idp7vxUtsk6Xm0UA4wifkzxIYuS6H5LjUtDVieP7y/Uo+UFVGKffsc8hYnzZiD2+9hrI1QjzXW
Q4R4ykSm2lqZXpjrRaN2n7mYK4DMX+h9RspFUVzMoTUAVSvrARG7RgqIq2QYJOmUJOWZQHbhEtRh
+ioN7fRQ7WkVHHT/ykgleii5QDZALp5kRDCB1FtiYvYgHSvr8JnSp3Z/DvfZy32D8t3J3RJlwi9R
BoaFqy9QA1gWT5XjHs8IhVb3acxJ2dfabKzUmZSeqZiYktEJGJGZpGywI9u31CXW3BGemM0Ed9p/
1nP/TYfR4zipg6rIQaehtRM8j075sjgk65zUlJcYUr7HPLe0mMtaRIMemhlodZt0d8Fa6GOBjgnd
AoaovH6F+dhsPaICX7nB7tna0jZSYg129rheer4V/hhtxRmpHexMO3Qt/dTtBoLmawubcfcWN0fx
3WvcfixzyU0fKfEA+YZkxevC3l8MS7eltUY2+dKlHHM6J1HXt83YlFIc1Rh9w9Ntv0LD9z9SymVo
Ol3WoFzTYIJrN2xGU1Bw+tM9A2wUJfl6pVNhL2xy+t/nNm9Pj/GIhT4Uftd9nV5GjvXWdWxAw3GC
6DkHcM0REwi6hZahVRFEiv1iic4CXhfDvA6igQijQOijYxu9Yq+rO+AUTQ0dR++X/eOz2j7/iZb/
psAcU1P1whD1oKBDy0MrXxkksTyLayYnYf1+97/pMCc1NJpeClOrjOocX2P6mhHHeGufE4cbnE/2
4h4lJlb2XF8t+/iLo2OwDK2EpgTP4G7FfQTPK+hvnhiHVIliKJtYZX6p7PBSEATjHVHOGkHLTbj0
rGLLQ5uYyTxNQv0PRTZtORRJroYmTvG5OhX010gPydGzOOHFrKO9psJY5NBXotbUUAlTyej89C3x
zd0tKNrGdCviODIuR4xFDrTUF93pthLS2A4qsh8HwWpWf3Zy0zIkhGsTbiNjTDVR8CpV+mozefdO
8M85Qcc10q+E1xU28zrEJV2RYkxpl/Z6ES2+SCFb4WTUf8E8lyMcvDVNl0lFC46nnnehVxQZw1pp
wG/PU1QUw3Vv/Yz2/WZEm53nnHjB/6w9uiLEWAvdrdJKiZDdLexXIISQyAKS1/q+RZoswTf9vaLB
WgqhLYPQjHrUy19jaFO84RwXjwnGQKgZmvrdHFnVbbweVy2J1qgM8YD5viZ777HBGIeFPKqN0OCo
0tfSGei7f95XFA1ziDbQVbMR6WKNnYtWRnL0yEkfyptONaI4hmO/aQ3+UlnDQ7TeqOuO188x8Xfn
y9hndbPQ/KwoIC17ZTPiYT0t+uAttfx60t4jwtgQs6+bOlFA5LlNyf7dpTFiFhV7E/bGg6tYPRWJ
bx82j8S0g6V4sdJf8ZKr9Jyb/jJ0V7F5qQduHJlfhswk4n6Puhkm9FZvyfrwRDNgdGqPvMh8huS0
cQBjtRPy3Hfcx7ivsE6h6S6vo4MEd72qrOzMiTrmLMxUM8M/WHE9IWDhhq/40gFqFLhTGwv2OjlI
JzjtFr6ACsvY9smnSz/uayQLtTW9cYD9BmJotMcuuW+z3lGqCEMKWd5WGk3w5Nw7GboqEZB6ALxw
FjSx0qXxmNREfLxP+gt3lpGjG9IMq4KUBmqqwJgWnxhSRrqr3wELZvqCV3+fW+9osCXCoSD4i2/p
tHOkB+Xc0x/RuT8oW0qz3cZcT5LnOfFSf+BETzM1zNuTYdyKpLYlQM1xMujzpgs8HYAReFDtLiSN
czYO9sE9qGteyXmm42KiChAWjA1iIPKr4nh1/6laYctDAAsmgyK2lqBe48TYQIp2MJ2igLo5Y9/k
RrCAGYgXG08aZsKeG+qMt1ETPLRLFzlycSkt95K9WCGKt/tNTvT3dJm9ZDxxn+6YlQEN43FYmIwu
PfTu34p75OZt4ypgVyUlVu40S7wbiLoRNpOP470bpMmHfaMGOJUJmxuOXGUMdxk3fRvpKG3gyaVv
HUd2pI1OwmO5DWh4EJa5ba9OaCcnNn0bCPaLkPsiP6vdE57L3x/AsougMvPrqbZS4+25QOSQLLHN
dp915ACoWqCuENT//iDmw8Qe2qWRzMIuRXZiuh+1xM9lA2lQaYMpYsdBYu/wgKqm99d99maKH9oN
JUajK4zUhIHsosSy6tELEsMFjk6BTU2yRwLqXVK0T4/0IbBt4T2kniV5JCEhXemXxQO3Nj+JDnvZ
12wz+qsO4pAqbTlcTLfvNykQrt6VqFBIXrT+tgz1gLpGguENMSmXSp4rK7dDyzvnRHgfwQSMmGAP
Wq/A2cvn0FzHGPlvCVZ9tU6jWrHquG86ttCRJqY5uklNtJc7AEISYdTa9f0vmTX018fBqHYjyXrc
NDoqJ4Ul7JSeZvJSz1ZKRDVL7Df70KfDcNC9dVBvYyotRTr81GWL8xUzEeCNhDBRZllLgCBYmAhQ
IImWZmGoYOdi01ZLtS0iiBOvvDLns6+5ZiLONCmV0AA0AxQuQ0T08tYuB8JjaibqumGKiTpT5Gvx
KgBTskSApCMtcgCH2cG60imWZCZJRJTxYWG+NOZH2Dpa8BjUF1G0ivqUqA1nu8JM7vxWBxkbF2EU
XY3TSdvHjOwTMjb0PTiE6326Dtflh2frdq5bwVpfNlZK3rDI2LKNhFq8/MZM9z8+BDtOAMoB8Ff1
24SgW4uuGnjD5bl/fTf276idmz/i5cEiiIaniDiweEnAuYztDU1G53M31FsxBE3xpMKwLM77YKXY
2IPz4Fv1qsP1YFrKpbx0wVxIfEOXUXOhG/4Wax3Aq3q1EsyVftbTd2CkKoCmLx10TrZoknSSiBbx
1kgd2SCl9CQvNkJI5OQFA0R+5ZgdEcetnlekqPd1tM5L6p3va+CsAk4wJRhhMyeY3FuHW4kaKitF
MFxkR6ECNTcHXpaGR4HRhjGvWqHv/OGSrELLpPGBmh/3eZhz4yhO/cMDI+ILgGGYYjnxQOSftF/y
xGjWaPzz++g6uj0jNxQzqR7AgTXikPJjTd6o+/M+D1+BHOOeAAsxlQ4B+wHMR8YexwVqM3gIDJdq
Iy0VWwWlR0AX018a2uPaEzf0mLmWG3qM5R2VWlUkAfTM85SNR3a8QleotvaWnWMuATHtiGiHuNzn
csYyAoYLm5vQ4oGnBjt0Ey2A+14OKOQ10ikVMGRkHpRyQZp6lXrIr+echUczF3dDjhG9ovIysw5B
ToYaCoZOlPTUGAYNFxkxkxfXbGgePN9ncS6ldkOUkUZvUWg+Wj4GND9kz82y2Sd4Gv5V7eSnAD2H
94lNdoQVmqvz/LK5V6+DQagTM45QoPW98hJlvlUO/up/I8G87pVmkLATEiSSBrtPyp9hvP4DAtgL
idE9yD5k41a7TD2rvGaSCSNCIKpnWF9j3acwqc63U7qiwHgBQwj0IHCH4eKhWd23Oo7q8n5+uqSr
S4hlo5F7GQwEQIWVIsuEow10nsLO6eviignGPlRCk3v6dA9qDBycJiWSi3Gg1KQmoFAqTtQwM2YM
JKUraox1iBexHozJYrhst/uvkjty3pf4r0tGyZr8tWvtXbQjbxjppKm9OZf7lKb7D+SMyf92c4x3
cgWpz8IAnyGOLankvzosnq4L3jtwVouumGXMRBWrGKmOxeGCbmlUBL3O6TWJIyRf6+LuCSFjFkIz
wIo9vEHQRrd3uscAKxU9Yh56Ep4fH+UK76FdSjbkHKQkOZ4/jcfPrXn52A7L+yc6l4W/utlvOKa6
UEdtn0BaxZP/0K+Tx/a4WCUfHpLkPMzU2XPFqoOp9w2Ikl9HcqUYSpA0oiTh9twyJYb84TfcQGvW
oVyRYFRbDY1ASwaQQEiFovz+OK4vqXPpt8j9LZf2rrNydNLWeMKfzfXnB8fWz2r+FXVG833Ak6ih
jjs1y1e1eElTO6k49zXLIE4PCUB0/GCd4q1x6YdQ7YM2GC/YYvKXFAZWY/bU66uPphBrexFhH4SL
1e/3hWSWL+y61pCb0CYArluiSoFGrzGIxktZ7N3oUNYPC4Dr/m80GMaarF4EWRWPl9D4mTUtMaWN
4PH2N/MYYZROMWM3Fs0QpqtsqSyv23xhFwj/77MyG7thnQXAXID1B2Qv6fa8Rj0fm8WYjV9VtK2x
FMiCCNR1UiIsMwsohxyCc4mradXtFz4cXlIsbioSE4Nu9PmIiHffIo2DdaW78iI9/zxmJ4cU1k4v
yVv5mDyUZFifU7o63ed4LrNz8wGMf1DUvi6SuBov29c+IB4iuYfB3v/MHSehjwEtLLux8oKmP+yN
ZJWoUAVHFGV5OZ2vovg3o3p1DoygVsroaTLgLC/Pz/t8916Rn0NGPbIU6BJDfd7DQcIoWmT5aKsN
8SzgqP+sbl5RZ0TYGAUBO2XK8dLmJ8U7d9iTJOZPrprbUoug1l3YnFOfTvUeu4w496LpDmINdrdo
3Rjs96Pp/Kz2PVn/CujSDpGDLml2Pp8E68TzxPKsKv1mlkUUU5uoSSRzor19NZbv4ce78jQinlqT
pd3anfW2+XHedKvPjUjoW2vbTyHhFUNm/ckXQDSWNgLwkTG3tdJ5fjKkOG/pVyY8lsrl/vnyfn86
git/5QWdIuQt1DhM3iPjSeOBDc79viQCb3paAgPINCaULkOpWvS1Nl50LXuV/fLVzPo/sNzAsJqQ
5dDMB9TGWxa6qB3HwhfHi1sExBzWjfqcDdb9Y5rLquD8fxOZ+Lw6p1ExqzBUR2id6mhUjDGIWZ4v
L4lkeQ+13TnoxmwSol84ZCcrykr/BIiNsr5iAoeJUXZRDxMpa+Dru7AXQtqZ6P+mnmfWGRBVlcIl
Y1IFLk1kGOOtNpjmPggXekzqHp2bpAny2CniDEue73+XNPNdAKrEtuxpKRdGvJnvCrSuTNFCsYD1
FyTqo4XLKfbJ/jKikiA8oeQako25ARTKZrVqVs+r++Tn3ptoAsayO2Dp4i8sfJlsBEnihePiYr3u
FRpssErB3nyeOLZurvHgmgy7UqgwotJQR3BZ2AlBT0/yjpXIb/xOm8mGMbd8Q4dREleN/SHpQEdY
IZ7bH3/2gBSi49KGcSPn04rnQ+acN1pF0MYxOTRsOmBURva8YmgLdXFB22hG/ON6CWO6Ex17w9HN
7+5Ch3RgBhJ94diVJjJqY2CfRRE0GLi0nIoMbzs68sKdmeD+lgRjwVxjSPuujBHcb8YtsXebw3ng
iPuMINzSYFy/VwSjADh1zI2iMlzQNdkNls05qhmhviXC6JQUILzwgcx92QpEeTughYBaaHHheTXu
gTEuXBDRpIgoFEnpvYw5lfSRN5nPu3TGZbtDneVNOV16dRpez9ojxxhzfv+LwStbbGJn2zhm+P0K
T8mU0Hp55tiXSf5vFfLmKr7k4YpCILfoCGhBQSXTJHxA/dVq9cG7CR4fk5G9ouLlY1K0Ki4i+mH+
AGoZb/ZjptR6y8bE5hUBP8SajhFdwXh/q6tsiaPaQKoGcuKh+8w0099SYvRcDTPkoxVQGo/714a+
vr77dHXM6M/j3skxzNNj2vKIKI0Tk/N0hs0gi7lXVuqk/IvX94eWkJ1th+SJo5nfzfPEHKYgAPg6
LdVjFCYNtTpwywwjIWjGgGHGA4OMb/dFbgZs7ZYIozSjWUhCtUi/LOXT4xFAW/3q8dHbN7X1uDtF
o2XmxEPrKrK6HMoc9hQm1e+30xy8BMr+rnlEz8uuKojvBMt6ZeBIF4878mJna4znPqHPVH/79EbM
WhlU5urDTLns5gy+umWu5DUXgONUijjoZ+PpeQ+P4azJg053pf1iHyhPaP/FEP5zr+yoaWVUpuen
IFcUqG6gFLc9WX9kqn6TYDSwVzRMtk2JcasgUUZfAIsX8tbKzpS1b4+NUT6zxjLgDktJL3vLcZxf
0sPyYWdPY14hfU443SrcO2Lcba/7uj7kODTk9Ebn6CxwSctyla52qNnk6ADlYwx9f4bd8sd431aM
yy5HDeUybhuHmpf78v8vVvL3HTF+V21TrIhNKnD0Gh32mDq+oDRL/FV+sLh9KN9fs7esMKYkQm9d
KGU4PWvfAw0idDD0QIl9DtBhZlo8BzBTCL8lxxiVLFQqV1QgGdttQqw9rmu9fmjp8le9ekR0ucGA
sYkBD55j+5d46Z8jZYdrBrHCLJIANhOPqu8biKKBRrFqxRHGeQf6mwwTN2fYuapiTBuZ0IyIa+1o
rTpeY4M0/cb3UOA3DcZJD8kQlKY/ybv16lQU3azItWgWsW16zpeY2OQ9OnhMMSZDHfwuGopiuGhP
Kl6ZzjqhvxRriSG4N4y88o6Qe1WM8ZC1Ra1nKkQkzQBM5u2r1w2m608nzlXNtBLeiCK73WDhy7nn
TXQghrAZqAOgM3ZpU3tlrrEsmZen4vlTlTEaoV6Mphjn8CUJGnS/fMnlF/kL+XG8qejKs6wPjh35
3ud0yyFjR0xfUQLNA8WI7K1uXznwKUeLQ4TjrNkNWaGLVGyTQzpeLfSwXcgaOX+M9GJ2eGvYPD2e
ybnessTYjyqqpG5hgKUtyL2Dnu88kl+us7RT9AdCrz9PHx8iZy3XrLmXJAMLykTszPl6vF5FARii
qhDfQ1L0hmSvgFK9f4TzGn31+4wHy7shdbGfdWqdeMYEw/v7cY2EnkLQDGTgKFcrnkZPGvvNhFwR
ZESxB2rAAol/qBjKX0Apmx721DHs9u0+Z5Oq3qPDCGCsYi1P2+Dg1JVidS/3f3wmAwZZuOKCcV25
ViY6FmVOxwYAT4xC7xYbmW5W5kNHuKHgrBG8IsYIXqMPlYbFTShfx0gboEjIS0zM26PfFNg2Aq/x
hEwPwU6OHNIRZv3XZI6QPACkCM/2zVqGK1qMn2rlAU2QLi7GdMJjvkK10yenD15wwdGbr5zdld7U
8f9fv3wGYPvy/vXPVD9urv//SLvO3taRZPuLCDCHr80oUZIty0H2F+LavmYOkhgk/vp3Wjs7pvty
1A+zO1gsFgO4VM3q0xVPXfF28tfjk9h3BXWWn8P/dLS+5YH3ePAXPhLxq9EeHHezKZ3SCxDl8VSb
yTf+lM68UoZ5aVvZwgmGaFoeF4WEKfQjht+91rZP76BLDD6D3ZMYckeC6J25cafYEcWyOGJrOQ2O
ss4uoteWHLEAU/YShQN6HIO/IvHkeK1KqPIYPMuPxp250JA15djgvN8+sUEGHI7SKORtTU/QQS0D
Xu4dYqsWhYzBsZeXgFe34MHF1Z4mCh17sFODopqmzAyMM3j/AVnH1eyl86+yABPdGLTQrEo1KpPS
Q2BKwLAl/9VebrctB17n48VvMex44hGbEpqcHmF6JiJMYQBjIWbgZYMTkc9wyfywdpZff7AOfxld
6IiuFkTLu8P+qX/DGBP3hZ91byc6Me7tOZVqqTxQsyjJ84G0K09bwaswkA4GwZOb75fcsJv+yRtX
ik0+X0CFC/pQfC1kpYhzIufwuLOwXZEul74NWvOR8UQ7BjZOB7krtQy3CtEPDX5+g80MzotrB1/h
lscoMJ8Em0hjHAvRzEZZi6CYg1rB2itdtA4tHk6O/7p0lxeyCxCehJ+3VZz3c5GVAlmJamKnPfO2
yP1ZbxsJ0asC3sS7Zve4QHwiL4iLzxdgLPjra7hm/Dhi5x+bb7GM3TSJIjSmfBW7399hGTG2ELhw
6m1tQ516+wt9vA36zMUAZRleUXGmfkEvyLd0JkZK0cRfyMcWZTG7XWWPb+sFOduQ/7jZ8Ni5/sFd
/JbF2FCG7VWxNkJW+By2Du0MS4n34LcoNQA7XTjet4/2H4z2WyBjRodYPYhHGjzTiBOwCRpW3fGR
/9rqG44srvUwrqlSWicskKGvuujvMdO3ps5w5L347uaXC2/YdQKOdvQv/nn7v7Vj3qHe7LPsTL1v
vOSkhMmgdcP/dfS5LP//4DN8S2Ic1kMpYvWcAGh7bj8MouB2LPwqGOHpv2BPyGirHmijOOr9wzP7
LZR5iozk9Fcy9eS2TpigQ8VcER+zrp1tf2qLbex8PvM6wjjXAXV2nPnkrW3bRO0t6sseHWcv2msj
uEMf9ck5+x1Hv3941v+rn8HuVpUToyxLGsu8WXeRsyAqcu72NaLmNZop9Kj+2VIMkYGYNh1AdZDQ
4NPxnDvqoj+UvpeGb0hyIgMD/VYrN5Bsexc44FkLUmdbPPFSaPPZwb+hxmAn6wHpRnk06AOJu+89
pgT5GDIukT/gnu38W/x9tgzS9IIhKMaRGiyYCTBoWQUIsM0N58XQeWIYfDGVWBmOA8SYObESTJ/t
L7byUZLWKVL8Pzr6ioG1E1lUJn7G4sP3V6/LJeKineuSReJFzsfHCwZY9uiHtbb1yv6MEDQvly7C
Z+yg54Tr8wmqyQdgIErQo1MW0ey2A1q9ZoEpZwFuw5YDS/Mh2vfZM7CUYgrzHNGkQ42RW1t4Ez17
G/BIvSji3LJoBpEMqarNmIbQ4+LgRIRynd5WYz5hMzksBn76WG7l0xlq5ATJw+0evSqUO+8BU2ak
xVXduHZ6D2rJ3TbkstTOpzn+PkK2LJs1WmSJNEJcQ+rJtlzxw17GLcen48A6NnT/BLvcPOUZtjDi
liCTCB8L3qrfkxUSskd7B1IIXgmHA+lYDftTYH05I/LNkHIL3w50FBsO1sO9DgYnmXwtsVthl/m3
vyLP5K/xwQTPu+aMdqZrLVBfRgORtsABbUC84fyPghjEaROxubQ0rK796BXPPbYbBDuuYdz2FQ22
SJuJ59xUzjCM57ABB4q1EV/TXWFvr77hbY2u8fiNK3bltJscXS/IcaoJ1Dqe12sJTz4W6xA/t6sA
teGdHSivBs9AOO/U9cmciMw1c5CsCocYJmjptU9O/LjlwdNtrwlLXn7aYAwm+zYvodbaSQOkPu7K
/dfhBcs1EFJw6W+vS3FuHSKDIkmrDJVUweLPnvMWYm5yffe4eEjXvx+Luwf0Jl0U8vs3IfYJLeZg
ErNW4S7fXYKAd7IcV9hgk3TZCdFpRa/e0Qn3b3fe4z129uDR322NRWFznGHetbtGApMPeVHSsThQ
tYXAaxISBYprU25azsfkvAJsnk5LM+yTplVuUOH2jro2GzIWjsi72zwxTIyUddFfBRfP0wIU0i37
gdi/lqjh4+7xXFDOHbiGxpOjG+P/Akm4RqU7ugdh3O2LzXM82URc3yLLc9Jxyy6+g4TS3SLz2vAD
qE8HHXi93hzEYrNx56LRRvMMS0iXvzEq/snRhfdpGGdDa0olPtAauoP2bfqcoH3cd+mXQeXtmSOM
/rEbl5lNxCXnYsBrCV3ARPD2iLxptFpdyxxh+c5LJ/1D5upvH4Clgr00Vqo01La70hE1UulBpgXF
eVVYO+UAWz+oftU+XDDwxls1zjlTNjlX9bkk9hLUDIcv+fW4+eLc2pn55mnO4Y+ll12XFllF3eby
1xrd57ntL7y16nswxYfYR/mZbFwMMg3kCw1WHOvnCmd8kEZA7/PxBO1qd49yxeOb54TqWjo4gz02
btRtzTv78uJsg69dsc5qwFb4P6Ijm7Zru0wfTXRK0PoPSJnhJaPdo8A/HF3/Ic36tw1d5/QmWHKs
FOl8UumXTH+hjcyw5T261jhSeObCBEGI6rIaC2zR+1PbTaCT+vHC6xnnYKLCBC6XxDBTMUfbCqLy
dGn4AQ+leHE/u9xOqqxMi0+QsF+XG9F+Iw1yUiAE94UFB0Q4gMi2wHWK2nY6JRIZbGy+WMUk9x/8
+83xAZV7jijqv9/Aq2taYPL547zLhwHPyaPjDDoZ0UNOfiGTmXCcbI4BqEzOpBAOXZuO0AjBZA1a
WwQrKqemw8mugUT5p9emCGJjFhckSQcbxDbOHTa2xuQ34mmCKdJNdm1DOGEtG48kfj5kUbCRzdIw
RGdeDWdyhnIsRUZMYdgKnr3cfdSd30jUuKja02wJv6d41j2dyGNuU3QWklNW4ZtpJDwH1lP+ftso
5oO+iQDmLrUYjSgwYQ5LxxSQ9/aOoA9Vx4KQ1w1qZdvw31nhRCDzRFeKkZtdRE+QLBZ+5KFrikTu
5eG2XrPXaiKFGunkO5lNWZ3rlLr1owOeOB5kzyY1Jn+e9ePjokisA71K+jb1C3ItCXCAlGdrrI+O
jRJ/BQv7ECxdtDn+N8LxlX20gx0yQzydZrMM3zqxTvowKmYy0Ox4snrHpzGwBzrUweViOdLriVeJ
m4XwiTDm2dVEq5Ll/whz1oUnfgQOT59ZuJuIYNz0Qs8tK71mOVVbenhBlh8BKs89v4a9f4DqRIr6
09C6oj+VqYJTK5w3rPP5fQb9FQE9D1p44sa9bdRcYQwaHOLhclFMCHP2++OqJOFgq+gM9dRX0bw7
LIJT53Ek0p9/Sz0WHg6VDBo9SMzBlF/7BNlhgoJJoC141s77XAwuYN8XXGna0IsiOgZ10BLlayg5
r1AsQVhqLQYMvj7f1o5nhAxICGgeqeqW3mL1SIQcsyfckhPv/BigUFKr6S1qhNUiXZ9Dyz6jf/iL
OncZ/ssx+fkczbcxsq56N571g2VB2vMaeX0cIThknQcQYOEfVJ4owwLWCnREREn69lHOl2gnopkX
OZdzIbtYMJQjaEopUamBPOlgW7vmLiaX+4/B65fjUlnHOVzoILgtfX5aYSKdhZP8UPcl7VcN38rf
J0+DhW5N95lHmzGfyJjIYTBFHS+xXI84YIVEoLTflAOW7yyDXcpLxs4naCaSGFxJ5dYaMpXa5pq2
B4JJPsddWKKuFvB4X+Y7tiayGFhRS6XUxAQ+wNHZdy7KXHiYW4JVFBiTQwmI8604t+4P772OsQCW
Qr+D1sf3GI7b4gGFELQOYOM8F585LzXryWu6FgntBdI6e30gsSv5WHDDuXfzpazJATJAYkCh7kAz
592yWGHtwZcSaiWJsbBvgx06X1wfiqcUgyrnLhLF1IC86/R04Vhvwv3tr8TzC1kvfswVqhREeHel
iyRXTz7Q4muSDVK920B5vC2OYxOsPw8e2cpUIqrQunCkTUX0B24GheMSskMpXTpc5JYeGrrsyMNv
OorgolvZ3R45jyZPEAMStW6dDKOBoDU22C5SDpsO768zwNBkiqyYNGEd6uAzPS1ufwgekl43YUwc
50K2muok48939rB0znTh+ce4PCzskOei00vxp2uhI5JSLbrgmsHsVEOH1CFDDGf+7hy7drDLgbdx
cTZDp3yLYL5EJOhybVYQ4UmhfF8QmQsvPCWYr3EaMe9bRvBa0PK8XndvmaOAsOHlQiofm9jQDYV8
EecLzTtK30oxaG2a+XBULhApvxVYI7y6d1+XNudBnY89VCyFApssiHPZORNpNBOpbzrq95XkYq/h
j6FfpiWYf8IcIJ4hjv8wCwATeYz7IA1K2dJRx8fxo8DgjrIEbnLOjSeCsTfl2KeH3urppwKfANrI
7jArsUC2Efk2PKw5rxox741hv49iKRbIllkuMu10UeuR0oN2dknSExkDSidCvbK3xDHTMPpY7jCj
kXrVWsnCLa+BbdY0J+IZ47/oUdV3CcTfxVu4KF8x5yGfT8JMBDC2LyS62UsRZSYlyWqd2Hde5nRP
C/IgfqIT8OzvMHxVPPFSMPNZzIlYxv5x2EZ8GfXz49kZSfmU+uizPbXwajn6zdrLRI7+M7KrrLMg
liZ25z0/G/hqpnO5O7xwbHL2IZ/IYIIe2mLYGgfoEjoRGIvQ/oKyt/b6yRFDv8QfUDsRQ01lAurY
z3pMVLp38PCQYlnLw7WHESWr3YWnEL1EtyTRQ51IQrlqKIwSCmU9OMnak028/Hfsx9qCF1pdS0X/
LEpme7NkzUwO+gjzC9EUqv/OZfBdq6l/jJE9rxOCzS2U5TvxxM2nszUyzGaHGsdE5h2/vw9WZpu2
qrQ9nS4SDtZxioYQNPhVpHrY7bjrdjhWL7M9Ww24WHIrwrrBsOlDVM5KYEdgLLYcS5n1LiYKMaAx
ZMUg5GAFe8wKL65icuoLkoHGt1+oIpGkZeooehi1+ydhvG8VbzAXnB9w21T/5LVQ2mSsMvpV16Ld
vJ7STQH+kYuBHGHkGg0vbp2vfk4UZtBkRMHwKFk4VzVdmGJFpNzufPnj+NwptqiS9EDO/lL+PIej
qyV7nRfnzXooE/EMyFiDEemDCkLl8ivNSXq/jHlP+XwkORHBYEyMPdHGKYONYq4YNE95iKecYImN
sfyluDuHO5TFU4kBm1yrYtEo6Bd0hl/YMUzT44Nzdo8ksDnAJvNkMXDTx1iaY6aQ9ezQPQ+1i90v
Tr1Zv3Wjbe5IvVitGrfz9DvtCPKC3OElHjjy2c6s9KiDZPsE66mc9n3j4hm6fR14CrI9WV15aAYr
p4/Qfh8tF6kL/PbkBQp3NMXh1EEYLHUvsB1uqoNa3g14ZZuzziC7Tmt6MZx187k4k8fud0y8JohU
G9TagfZ4W9P5wOPbTNnWLDPP0GF0vsqryeAm2IuRr3SvQpqMI+n2wy6zNZwm1bC3lWIc9csuNlbQ
rprgoyC043bzq8YCbIfj3c7njSbKMShT13rdqCmuee0+q1/tsinIkjvLddvhk6/Z48nbW1jpqVNH
OHyYgBc+VPu8LHvshb59epwH4oqnEyHn3hybjN5u7+Hr9l+eb3GYHBIDHE03FIeGrjM4Op3hXFI7
fzBU/xi5/YE0z9YaTVFdUPN48LiGx2CIeRDqqm9xbEkCJ4/4gCv0fiGxxxua4dwotp7TKcfzOaff
J/+V7cZfwe3j40ARW75RKj1VxAs+zDryPcMrOVDLMS62t8o08kOq0lNC31+Owv4rSNluK8CxrGu4
MbEs7SJIcVNDgWiB6Y/T8vZf50RjIED96ZlKfddfjIHejv16WNJu7HZVpd6psEEoiVbT7c623dfN
g99oPMCZjdi/DZvtsMIaItnSWgo4y725RaTUDM4nbxZ2PmSfSKHmNzk/tekx/lVCQbAsS94bJTjw
QaqM8gn23djcDkJ6Xjfeh+vLNREH6pB0SHN6noVzbIktE5wjssUoTHLdbN4BMsggCTHmsAQgQ3ck
+31d7pogex6jXcKL+XhAzbZZ5YLeHjsKb0fvtI6Q7Dj6fCKK21Eftnv//FKyVEexQrelXLBo6eWw
PvTE3vLFcK4sO+xYnU+y2cmIxYblWrfN+9zuUb/DPNfFwcmFyj23v5UXD7HctWKuiEWpQqQRIGPs
EkwzBHbsffLatnhvBdszZWliJp3olRo0p8Ya3c3uU/tEQY3WCf/HmIhtm9IGRRwPLawvR0Erfe6x
la93eqwSu4Dj7UjMdumK3m20uvogN27XlUB1crvyNK/jqIBMpQN5yENBPlpQNYF6iPNqcECXLcbU
nSKrQoalSlZL0oiceKD+D/EVukiwqcW0VHbK55D2fSVbWJoCthCn8oSHfP1qY+/bcpd6Dpd/cb5s
AVLP/4pjUL4zarPDhndaSKAThds8fDQX6keKVYWWEywzEuyCLedp/IeP9S2U8e66RpSski4lGe9C
b+EJ9viAZfZfXISnwfefRvEth0H406XslV6gZxmCnPNuETloGaeMVEdsawOPHlfgfDbnWyD1OSZW
2ILKskkiCDyiHZLOv2FAkxJoUk8Z7wqeFYzTOxzTn3dkvoUyYC9iJqlTTJjkcwiR3noYsGvzPtrJ
jgg6fXt7CHmbQ/8B9b9FMi7gQTy0ySDiA4Jg5kTM+xWlugPJF0ez+SfzbzFstJiAUW880sDjuVit
L/boIV9Ury8pXTPMHQflGMtV58m3s06CosmZQJeDed5b9aj+ynMSeb/qzuXoxbt0bKgY52JbqXRF
FeaG4lDzPIyeBwuyRK/B7mnTLRR4Brz2nnln+vssqfoT9YRGilSzhpWUhhNh/XSScrTiIRcbJhoR
Vk8bPYUS7FqVyV71Udl9Hkxf95BOdzivDM82GAyprTweUHwDEIcY9Utfbpve9a2/AR1sbNhHSlzl
2hWinL28xBZtLBl9p5RbZ0ycpHaL8fJVuUBvTwH6LafwMfd5+ydwz5MBk6ZVmzQ/Q8NmVW7eKwcY
clqtXlZ4DgJeW+1siG8YJrZcmlh0yjr7B6xZlZsmQ3/oCfxl2KTggdIEGeDbKs06WBMpzDcrzoNa
DjI4MoXWLjT3ULsaloBli6wJy5ZjjrON6pquGHTbEbassSz9YCI4JPqFTss7wKj+vbZBXwb8tza/
dece7cmx14Wxp28+YxCemi7n883dt6l45u2ptIOJOhfEY4dqjc6s5Pfts5ytJk0FMOYhRekFZOOo
AIZr7937rS/agDb0orRZwRg/nwXvtsDZjPpUIPPOSEZZ6UOJeiB4ikLVbYL0PgifbwuZs5CpDOZh
OZ9b1RJTyNjvPecMfqrswImaZ9MXExEslX7eHodMoR8mXDe77OXwgf6M+GR/cpciz73LU0E0SJsg
bt9JvZlSugaMKUTLyLlHg1BBVtQnDXSXc3DUnFi8mgqjnslEmHnuzkp6hrCTi3Ftl/d6zAYqhqJp
IP6XUN9msyVS3EmgnRZpm4OBiWypJSaI147QZSs0BKMXHH3mDGEqj9Gnl9HGPaSQp6QkeylIsq3A
i3rb2Gav0FQI8ybG0nE49zKEHL19CG+tc9+q19SVX08WSRethqT/AN2+gki0M//AJYa4viLsV5v+
APrITb7aELeprgkjQCJHfmX9fvAJwkDJJ6MbBBKnRYn7DRn4PQ2ChsIG1IUwd+2A211/pMm7C7Tk
oN+si2+oMmrLkm4ossmE7IosCeNhoN8Piu2lv0Aw25DLCw8zruH/H6c4kcVctAsGDMroBFnPoUG8
t+beCLK7M2pxzhF0bc4uctEEuLN1DzyBeNS4eeT5g538AMZY8xwTdIOEH+Ds3yLwICLCCOANGzyf
Z+6STw+VsVc9LmulbCAnBPdL8xLvbt+H2Ts3UYOxxjoXztH5iD9fIE4SF53jBkcux/NcLmeqA2OE
XVLXINOQcFbo9npbkNTvbdVZvVSYprU7Ii0GjqM4m/qYSqSnOrlkY1zXh6iGRJqO2Hue4J48sttx
Z6B4mjEP8jlVBxkbYijFE+a9LUixl+rD7U80+3pNlWEeYdW4nKUCeWvq1WBkEwvpVSK/cIBx1vWc
SmGe4aGRxhgNBJDSoDt5hDmUdhX67tMyiD0eVNDb8cf1hY+GpinTxJgQI0yvK8xZaQqEtXSJhiuh
8BkAEDknRw3rhhg2iWhFVqaKkgoxtJ9pf3aMjUrQXY7a3L86vm+N2ETi6VxokTkaVCNvXTmohR/t
e5skcKk/z/+Pvvx5tJ0IZAAoTuRc1mKZjndhhGz/rjiqU6Dz9Iun2mzbujGRxEBQWYiZlec4RVwl
ZBuS+xNYDUa0kIT3IirXwNd0J4aQ+6m7vIvMMRQ2r1ibzcmMDjoo9p3ofvRXu2XwpS1Mm/f56Htx
y1IYiAIDvZWPPeSEw9LyMBLwMm4le6uhZfG2Tc47IJPTZKApTeX8dLBwms858vRosPPOmGe0bN/3
N7hrX9vAtG+L5JoKg1KN3tbnQw5TcY6Odm3sO3uKIy+qZ9lZ8k5yFhIn+jFopSRybCYtLoLTUx4D
ZVPvBQ0oz23w5l1uBkPUUT9UmQmMF5F06BfCpghPH5uvAbnLA3dLDu+zqYxz0wtSk5VnnOHhTXnB
3JeqkNYlT67fwMFvQYURmKq/RaIdUHPgZohnn+nvQ2V7v5tzpqbSEdKfTy5Wiscbb935Skmwc2rc
voov22de5/H8qzMRyeBLBErQSsT6YNo6BtB8eAVqfmENxDP3Q3LuuMrgS1FiVvRw0nC0LqV3bVoi
uOpL8Hn7FsyFZhMUU9WfLgFaIoU6GnDvDoqftr6AecqF+GK169tiZv019Gtj4Rg2OWoic73hGJvm
KJvoPPbHTcAfDZ0/rO+/z9zlvBVlvdfx9w+uA/5ouiyj8y4O5lBv6zHv4E4UYe5xChKKPrIgCE3u
tpM/xMt4PYq23pHjeovK/0Z7PHPa9v8BqL6VY6600R+LTFIgUwP5NhFdLHJGEfrDJMvkQD4/uawC
szahKzBjUcK5mcxhqljk3EfU8o7wTN+ru/JJw1xFi1Rs+9TYMWis+SOXVIc/XhrdMk109CP3diVI
m7imMsYSWivCflGQKYD/WyBakEi2vDgfsSDnQnIv2Ba2LP6rN2AilrnOyXHsrVTORniquGNSZr88
2UEXBgoXmDV6X29pyNxnpcUuHjmDKEd/q4niVQ6Wj3gPGJJ4+Y0C67378nrxJDsiT8vlEh2nexra
wIVB9evzE1xu9uYVsdQWQMN5e+fta3IIDAbESPjnZo1ftlYCDYi2wQJF0GVIC87doX/n1gkw3kQn
gmZNpN8Yqq3rtayQeGE39pdyX4e6yxE2+w5OlGIQZ1B7/SAXUAqe5x5bj5BM2Eg4wMLmpadnSRGx
su1v22XuSzQmvalfqCiw4Jj+XsFOijh3o1VAmX2CwAa5bUv0AYP+GPWnfiEWS2G8owsRj3PzU7NQ
O/k1LEIZSawVIpbm7p23MVQ6z7Kvz3/ypMaEO7F0dTVvfVQGnFrBaCVZgThapR2dxFs8LJI7s7KR
FUszJwAoRrYpBw1YKWDGuyXdOLV95nnEs67At9ZsLlMclETKU9gWPsHgvp2wISxaKT6m61HfpHu8
Pv9dGDURSZ3nCWSNp8y8FBdoHuXEOyzFjAjwQXw3xbaOQHvtuN0EnC9rMGAVRwnGbQQIDFUfzodU
ouayFMMUG6jAV/HJyybNpwsmCjKIpWbYFDr2VB7a5LPd5S4IQObJQR8O8BsM+ORNeq41A0JQQC1B
IYoyLTf/zIFegwEepOrlrGtjuqY49CxPE20XDxl4X3mcGDwoNRjU6QS8ncIJ2jzDH8VOlTOJwcNP
h945x3ZNM9+4d+xu7HIwenT3RrRzYLCzlYG5JKAOMrbSRgR192nxtUUpJ7J1l+uZcnDcYBBGi7qT
KBxxnDmWdTjpVnmgc5cYP7ErgfxvMG4w8JKpeoyLTWUdSbhfy5UtfjYosWOFKdGcfxcTfps8m6xt
qqo1qpw+0m8nP3+K1yBg3IG+aSDCipftmXez/n42TAY/0iopm6EGZK2BWd57hYi3CsFxmu6C8F96
yBPNGPDATO4lF8CuQ5sYk7sRITVOkDc4xrN/k4GM89mSzTqmMOzk27OBuggaJB3kC3jbJ7iSGNzo
BtmUuyPsHyNW1zQj+I9WKBaEXJynJ3PjppkMehh5nCuZmowoKKF3BtRUlIQbfguvZ4aHtyYDHnLV
FEKmwNbD/WndkypoCPiIZO4882zXxcRhYR38SK2rquxxdhc/qQmcsdQVXMOyo1XVkubiNEeik9MK
3tJnmKQbq7dv3+prM9+tI2UQRDCsOsouMBMkezAiqttKiE3KhZO6oFFbRAc7AtmxN6AxVE7d2DYD
vKgxfAka7/CZkri2xIBMJ8llrh9w6y9LzzvY1gWr4sGtLCxQIcFWxdvKz6eUv28iu8E4H6WxVkTY
ExKUayyMWoDhef3wYhLsLrMWnxxp1GjYozZVrMHQFRN7uK8B7cRLOXSy1o9GAXdQceq1gkFBP0jv
KvszW38izOFIm7srU2mMCY9I4tW9BWmYqiGVk9ovF3gn3Ah1Li85FcN43GNR9+hKKa9Og0By8EEG
l3dejWnWLKZSGCutkiqtBu3q/6DBPwWHG8jpUc3iFshnG7CnkhgDvBwyKe8j6HNEebAdsfINc+02
bXRE/PCFmMXCulHet5qLkCZCrz9qYhmFVkWXRKPfau/0IvRbJZQnEQHSJ88IeaKYp04zxwoUKxBF
k7t7x0L6YiCnvVpC2vNnsf/frJCdODAkZC+O9MNFfrJTRqKXqOvSakPG4++Y7Y6aHiLz4B3Bgh6b
J2h28Q8YIQs9TBab2HyBXseYaJZzQBe9LYZUvLEw0GIcXZO+XH6ZWX9w+kOY9zBP5D5p6c1z1k7b
EkjHmnL85ws5AyRgP585DuhsE4ypmhaiO01HNx1zO5JS0FKhOcGpxgQ1rPW/TEucb0l/95/49S2G
uRqx1XaC2VfAL8x2YeAedHlPtJzD88Y4ctjboEqj1Jr0CiIOibcx1hWlIDskOLjbCs0+vpNzu37I
ybUzEjQExAoUwrvrUaalc3AGDzyyefTNQVog5OV4Z+c4pyIpak9ENhr2WJkFRKKxGVQ2b2vFK5fa
uluIqMSleFed2zrOdsVOBTK3Qul7wRwGqmNxdwCNcrC9+BwRvO9F//1Ep+GijkXXNdBpP67yA7G2
Gbwl2jfqfPK2CEnzj+jfRsiO4RSqnotiD1t/3gOyHB0dAaA3CsC8wNGKWvMNa79Ork+00kwx1uX0
QONHR7TvErs+kGOgPhrLr53xSvfC/j82w/K0Y15TQZN18DhB6Hj3jH0ONMWcOU2Yr/JH8KrwWh9n
OaOmxsEAR9zWaVVI1Br3Xr/LIgduHlZ2oSb88vn1xSXun3dJvr8dAyDiKUYFWoU4ykeyd+BrBoY9
PHIBZNYnMRUZjOgW/C2RMcjLqTzrR9VEKhnsZcNWc7Wlncle4XPj71mNJpKYgKSTczU2oRQOUHvJ
MECF4SlhAZ4CDlTNFbs0dMBKKha9SCZWVf68Y3JSVm3UqrjGqv/YvFsPw+vxgLahMH6/bfdzdcQf
khgH4XzUBaEyNUgK93fe+2P78mC5vz8IIn2Q2Bf2QDSuZzxz1zDzJomSaem0uMJ8sEhM6kMdW+Oj
jlzNs0Bq+zDYJsh03YPztGvWjf/XLOcnD7zm/D3UwEAOIBuKKqKR8OfBppdLKeVqLQKQvWj5SNdb
k9eLs/mFLSBcbr/rRBMDKj+kMfAfN9WxuJw78ZqirbGSDDf8l+WdyHtMMu8BPDbFdefg66/jxvQw
8tfY4F8JQoRatz/zXOijy1BcBguFZOhXM5jAW9prTVcNiYjqWbiW3YOKQji8ahESgy9rQRcxcSRS
MGF0/yGR+citeEnPZ6zueCzuURg2DPCtIh2MnqfLyxZ+9TM/0TLj6/6QyNzOSy9k8RhlIi1FrhUn
eqTMZ0i3cJcbz3kSPyRRXJ+cZlWUI0h+c1hRj/zs3Tg68udLYHeB9fiJd1CmBIM2ukV5r5Q682Do
siRbqA6D4gkm/FPwsZYVhHkFDEojZ6+HEY8r0Om4WHVvELyQmU2ro8jKYFLg4JuvJroC3osXy7ez
sz2EAZbdgBLbTp6bB7u82zk9L2041/L+4xcyH6FPyuGIlVj4hd0ShQmsqljD3saj37rgCsTR2MQ2
V6VKNLpr03wHI2PP63ufg88fP4L5PodczctExDGBzlojGN5FTcIzScZ1t+h5/2Hkk+/BPOBZFlv1
0aqgLaLufie/lo/u09fhnRfez1W6fmjEPN3DOMK1S6BRt3ScwGpBPI5qbbRdhxpRSILBxsbL1xam
CuDR+ljhvMaeEhiE8Gzkgc2tGs8FPT9+D/O2yzleYr2nn9lx3tXX8V13wMMCtsuW9Bh5pDmjMLI4
CZy5mG8qlW16EU6RfCokKjVcXzbpVj6AFjBx7tWFH6/OSBNgM1fiXggWR6B97xR+xs4l7N550DYL
NN9fne1+yYw4OVsmfsYFRURkQfxjEHlnbFm1sHqNA6PUYb9hYSzj3hDXhaUXBxHvM657lDn9Q4DE
BHfQbR7TJkoxkYPcJepR6K6CPKTFC4VIMdLiZ1vAOAcGOmwoF1fcXWPXw7qlIANpOciYxLpvoGBN
Lm6+rO0xiMn7nZc0REPrzaYoSO3ASW383fLs2xtwNtldCjosirA0qEfJ3rTzl39TvPphbQyUNad6
tBIddw54ukf1CjNe2K3Hf7c4IHIF/clrYmR5DJYJnHy0vUgNKaOYmNFX6cSZl9S/hojEoyNkBOs0
rOVFfeMY2IxP+0NLBsLqxlJ7McL5Ixkl2kLqqZ9qii7RsfZ494bzeqkMiGHgsKgkg35qhy4OdWNM
669oONcFic+DTPq7/7ArRdFFy5RkzWAbn4RO6E6DgVMtLp5FimGjR7/E0DDcf3N+EznM+RlnKcLp
Qc6z50QZQZZERO8wtUuOoFkkmAhiTm9QzoOVnI709OgDny877zXBa3BbzFx3LdzD73NjkB0Zw1aL
Iojp7NbxLhsljEDuuCIfC7wsFQna9TVzUay5yZJZS/yWzI7aZqoZ930HyWesRXv5HXnxZ0bGs10A
gLhr2GYv3UQYEwh0OrgwJIvCneye7BTvVgSYwfKkHbeaPxOfTk/06q1M7nfR9AnWq0AvhaxDCY3s
mvt69HkJDN7pMfitGZGmqQ2kCHfwrl4xDY1+F7Rf2LftYy6l9UMbFq+tIxhgqb3rhu3IvyMHfNpq
gynlbiE4wSdtdUnvtluO1Nknd/K5GCw25epQDCk9w94u7sxV58n7duM0T1+C85n43PXVcyWIH2oy
LmRpltKxMSAQpASSc1p3Hdl9de/AKu7acWkWFyfKMRByOlWiWWpUFpZSvR2It4hJAa63HTc/OEfA
+EMtBkTEMcMQQglRjdN6dMtperAxWGwR3c5d4aFMw9E+br/Gp2BX+V8GbR3ivAJUwg1cvtrX5DZg
y1BiWdR+aBxa2/rHM68DbS7Inyp5/fcTESZYOMpDCxGdfd0AjGhbGDHa/hWAP9P+5FHdzLtOyDuZ
iKxFSTKZK1HmmnAaMKvyqC+PDRnW9e98XT59JMGyzZ1dd4eYN6QFTc5JzrXE6vJELnMpzkaXSU0L
uckq3B8fkZBSlkhk2Ds0EXIu4EzK5oco5jqI8fmYngSIyknxKG1Q7t99cq74LCJPtGFuQR7Fx8Y0
IaJx1nf9i+FiVG4XFD4vXzgfok4EMXfAPIiF1qkXeAbHAInJkuRfqAphbo/2EMru0STSw9HtnPzR
dRvMoHvCdkCYT554Pc1zV0GRdBHr01BAQmoGV2Vip6mRiJGmjzQZ1eS2ciAOzwmazfsosoxoTML/
qCyV/inP45PYmvS2eQ9R70Zo6j369td2QBMKRoA533DO6ZqKY45W0erscqkhLifO29tI7nywTxdk
8xRwO4ZmQ9CpLMZRES4CHvETVQ0x8Hp/9+iB7tqPAhUMJ0iec/2v2a/1fZRs8Fkg8WtqxX+OUrfP
JZwhRNqPsX92QbH6f6x9WVPkSM/1L3KE9+U2vdUKVFHQwI0Dmsb7vvvXf8fMO4PJ9lMZ0/NdcEVE
HUupVCqV0tH7KWDlUj7vdrSrXEhI3zMTyZtwN9Cwv0MivcXTjhPsELPad/p+Z7to7/tFDh652ZGZ
ZUhVdycLqbx39QxatFcf7CQWY3XXnMDye+YQZGGvol5xpTBrnE/tqt677jkAf+/PZ3NEKeSH2YjO
HzXxqktMKqzhRilSkho62D89BUgSkx83O3Hj3TDCJ5ZolAvXJS6tygQw2P2tgNFW4XBqxFefM/nK
NbTDdU2ybJdm7Nck1fdRYYedf/HJPAjNNiJz67oEJeC46mVm9As+vGTy9KxFGpKIghRBmJPBKqXN
Dm+RmBvi4bLCgVmZPIF0Dt2O+UCG0sTTDMtg1mLSJRyl1bTD6VTXgEMQ1R2GyIw25slDG9v2uj7X
t+aXWNRB6Gl53tWzYWrnexQoomP0+u+vnrRLQajjT/SSEIRbHASxBtEM7gVXfdrJb5h7v/Fvmc1d
qzH2Eo46Cv1GVCN9djUYiptYViFvRsc37dF5Lre75mXDbB9fY1rENvvSIOW406jX0SIBAfFQnVkY
/4MZRDNlpHs3zw4w59fxnuh2S1Sbpdu169ESmvLjoxj7op4EwuVxdHEcY3hj3BOVZfoME6HL1Ktc
r6W8gEqb+94COQUKDBguZPXmvBBEmwVduMey7otxwpgXBDAzVSUIzs25mfKsH0Aegdl8r/cY1fzO
XLu1N//l2tHV6VIXjkOu+1Cg1docVg5ZO5cVtq89Hn9DoVxHNolK1WWwkEfrJYkI5jT7dzx54Alq
J3xrno7FCm/nX/z9+PvHJulnwkEfCqkyoM+2IgLxtlM612rgBQFvrh+MxVt9MpAwNwPvKjIqa2iq
nmiq1HJQUuHSjqbFPwjze9VNfmfqDou+b63aVF1CUc6kaxqxU41EmI80i/e3IZom7fZ2Nwo2s9Rs
1QMvxKI8iS4mDeZnZLCNJyu2q41kWuAtY1wOVqO+BQjlPNR+6MW6BYill4T/qW7u0x8MBzyfFL/Z
wgKCchKdXExJXGF5etjCxrcvNSlNfau9COauUZnUL+vW/oVHu4uy4MWq17FGeE+T9sKmuCtSsygL
mzOsIN0Pk931pHKM2AKxvligc1OK7Ly9uy72Z3h+RWzapWQZZmZISJpe9rWNVveig1eZO6Zbnzx6
LnocSPZ2PuMx2YocBfRS6iV8Qg/ZdmeXWzUn7RZRPrMmZ9VhL3RDhYFqmhWtMkbCpdBJ3G+myUSq
aSQfaso41lk7RaN8jlEq2CocViETrcBAW+kmOG12D7uyIEzuvdmCrqmailWUpNXScISq57zI8biN
QHbWEfdweN7tmCyNazV8Sx9AN8aE3JQilQu04xASzLqMTPnJ+8GikFvNTEiKJiE3AW4LlR53rrZ+
I7VRjm1j+jeSVbreVjpnm+Esz0N3K1xq8V6G9xPpPSbqw3XjXT8PF+DUng2jTvXkrBQQxYDe+Hir
mreIds8NcluVPZjz6/zGks9/dGx8wdIkG0UilA2mYQkXpdhkmxtz8E15j7KKebjIHz0ALxT8+WK5
OPMHT2gkT4CCUchy7JycYPyW0VnI/++Z5GerFqrKSDKBHw9FO5Q+FQnkE95YzeeGI9qqiQvv+SfB
OLHd/QeIUq+v3vqB+IVGqzEUvaJNx1pAcml+lPN3w9vcohoXFuoIGFirB8gCi4qcjNQoJkWCZMdj
5Ftqb8siimhL56F5uY8xFsZlnVjreZEFIuXDosrLlKmCdBLpnEw0DzvQ29qDLRp4vLHep/vrEjKW
TqIcWVQVXj5JvXBxejfbyM49z5iuzVwuyn2FaTxxSQ+EirPGuwb8sjEm6Gz3rK7BdZ+80Bx118qC
SJbaDJqzkKYLbTwSow0S1fJscvTVkH2BRMVJTQ3uAqUeBCSTnqz5pnoRyKV8yM2tfnBfTTO+3dwn
9j2iT1adzbrfXEDTYVOr9LHYNxBy/3J8cS5jSTBJkZjJJiD8XKt/2rDcFmsPUEHUFKeFJzeQFnpV
BJMvSfiQ7efu//uxIffRrn3L365b5erDA1gh/vYo9HT5QNACqTCAybu4oaM8rbfDo1GZnGvWxS4x
2Um01Xj0C5FOorVSn2mBAjN9BHlPYKJefnLLbf2ms66Vn1vqt/N8gUT5lKj6W59KDlYKvHA4s3d+
7J5RlXTMHOOsnH+dL5gq2T4MGy5AgVC+VXu8XrHut7OZXvsQytWIeSNXgzDbElgdqtvEyUDp9/S5
qDPFKWo5GKvK2Dc0f4nmV1WeRNihDSr3nZdma5Aaaft9j0jD2alveKVjIK7e1Ba6ppxPUrWhIQ3t
vFOFWwy4Hj9L0OTLVDFv2RJLnZT/EevA4PUJWKVdOfNQiKfsMJo6uJlzgiY6wQWJ2/Ng2z9cGZRC
6K3BQFw8/RiWtWcpmmXMlINSRFlVAx/bJzvMNvZWm+pthQ3LvDHOMl0zIcodCSiBTz0DMoPIXnZB
mwjWtehHgTMys83/aq+UI2o8QcgkDWBRYh73zlupmEXh6jcWqlIjM/wThm114YRkKqzJZ+5GlYe5
7hEd4l4XEsPECbnxkG26bqef4e4VPdITMot6lJU8nE+URyvfBbd1hK6v7fY2s0qTU0jjmggS94kZ
HMG4mRzfmVWxnxM2rn0B5ZX81ItUtR1xTDvHPaa+HG9r8y0k8W47k8LbyWZXENF5frhndp0xQhCF
ckN+OuhZ58MNHS3U49Y/WAfYGs3Kch0//78Ihb1OwOhWocM6ds4RtWqSUzj5Q2/Yho3KKdza7vu3
zDQ7d4cSUPdnZ96d71K3RUXqQwAOHzB0uJPL3950NiaeJ+bmcejdgXGhXs2sYgyrOt+GUMhPVwWF
daNx5cjPnorboIE52Q5WHVtK6HAJ6bfG467CuPX9iZVfWn2TXgJTW3joAqMR/E9g/qSQLCRo+Hg6
8iPIF3btM18e0VrPSkmuRoVLVGovl35iCCXIhi7IDD7dHtNz7JtCimo6mbG1VsPCJRK1i9OwUcGU
NCMZqHOXzawxO+hyJ9nCUXu+vo9X60AXYHSlEHi1WzmPAbZHC5JfOvFLcKte0sBqt2au4cwp7Q1G
gqXWjX0jmbvM3mBjqxphnXvzAy29m5ffQe1mPsDFO69moavA4s7JSMxiN7MYXZd39Sa9xKH2ruBn
5ZAaE+RFG9ntbWmeMfXK1Uyb7HC2zf3Zkcl6Ol7zF0tM6srSNnkXlBNkG1rzzYnwGICC7R2TI51l
op+FOAu3Ucrx/5novrmX3GdQDp50k3VSzwHItYWigoY0mnwViwUFGrfHY4xebFTsBsZc1vrOfrOc
l+MaGhUXRF1eqoEHNK8i6K7f7Tr3tdidGNa3FuYtF4jyKEbYNVnjC8JFjLfcGe/RU2B6HKvje61B
SF3CUC5EaQ2xy/TZ9h5RmnSL0qTtmdz9sEGtBEahPZuQmrVWlCeZBiGqo2Req31jWQqIHx5QX31b
OoGC+ltmVmUtdl3IRxdhDH2SoAMccGBRMpxsjxYJzJtBccT1Pbz6hKiq6HpSFVkUFDr2ECYlECQw
GF7yaaPNadzInN76wHrY4Qk/QuzBzOCsRcpLRMo7NULOBbkgIWrcVygi5lCwgMskMmGnE8d40F61
xYVwtIMqgqlt+9lIoEU5MxUo8fG6Alf90QKC8keV2nGYNiAKF64l5VH5Acad1gwx8PaPTrIF0Gyf
C4eUTXwShR1k6U0rucvNqiJzH+2eycq2FtUv14dySo0faJ0XYn32nUcQZe9uMN05vj3dz+xBzJeg
VTtfiEU5JU7immjgZJxV2s/iWcBAiFSwYt5C8oTJm8iyPMo1BUHXyNqnOeydl9uJlDAHvCCD3oB5
e2CJRbmnks8NEBxAiYUFlqLJyl3tgdvBTbAeCOfd8ptTX+iPcks8CKJzvVHmjOGxuwjnnWg9zCfv
dStfzTwtjEKlasLyIqz0MAMMEsqy+3R8ebndog0Do04PNl4kH8x94F6HZHkmmgGyi7ms42NYBhgg
jxWusqIdVE50sy8igsvQf1SkSvmKXq9ayeAB9/jEEXmL6gJUbFwXieGO6DKXQCuHRogAEUSk/8Wj
asLsRJZFrJ+MeDHW5p5qTTEoj+SPGCQTg/EXNyrPxdm4dba/7kLTxcEI8iUTA0nZ+bPViHOBSTkn
THCUm8BXsYvR/vXSHcYbDhT/rNjvM+j63di/RKNc09AMYlDWMwxaN0HrN5HCwXBt5Ko8k1VcMzuD
a1iUY0qrvtNT3B4uIOMXzh7ZMS996+bwJQ3ljkKxUoSg1GbXh7vJ07G0j0MAUl/pKD+lt4X7sWFH
MevO/QuT8kuYcVSBvx5SId34VImkCYhmJ69+Qe6Rr2acjev+9guM8k2T2KhBk0DAGewYbq/vptU0
sfqP0ak85ZOGto+iWIIsmvOGUurzeZtt5mw46v5yzHczGXCr4fMCjopbCl3uvUkBHIdo4qm3i/tk
Xz2Cy8ViAK25dA2PozM5soziTcou+D7IkhHVGGjjtbznu9RCYh99iwyUtRNqiUJZwoAugjhtgYKn
BANJfZnYko15eAxpVmsKlziUEURJ2UtjCZzPOTIgG7lsUQ+Lft/XVwxSZxWDrhanLuDogyoWJ9Dw
p4AD947l+IgnLs6tRlrUsBzHE4oVNHI7tzKQc/083hUKubPHQ4WhqWgJ3mTHU/kDfEfXVb2aZFl+
E2U5KUZCl0E9L+hgHS/osCcYB4uiIXhkkJG+GwfGvpPXfNcSkDrLlEGLJbyxi4g+RDceifyC6CD9
wAtDbx9vSXg852biXLbnM+j0BzN6RI5PMcHQnhooZLUF287IjYm3MxZL35pHWH4YdTYVysCJVY4P
e6xQBmKw+QbX/NsSgDqIxqzN26GYVe0cazPhieT+xWwoPLNOo9X0xxKLOo06Y8hqft6nKFpF4yAy
IJm1vYDwln/+Gf1QSb4t0G7/WHqsEjSWFuf/L64CctMPSjfbuISZ88ZNYl+319Vs5FIwygGJaRLU
4+cq7Z9eAgx/Pmv2AdYaYdI8My2xdgpqmmGIBqbRgT2A0qLWCPw4IGS5VO0OfE6i08yLpscHXWME
sasR5RKK0lvHt82YoSXmsgfH4MtLZoHVxjbc1ELnMsO9sqSiVAjq4WBQMkDx7uPxTb7EDsOvrpbq
LIWh/PekNGg7T4BQ3Hc2OgtmQgmGHawfEV9LQ7luYybo13xAWLPfwMDWLQp02DWwq5eLhSh0Vdsw
FbIUGd1sz44zHi/B7S/yc65wQs/qx7jZRC5ref6HS/5HNLqCbQIH0MBPLU6lp6MDzkX4QvcOIfLc
uMfKeKy+7yzlo9yxJ+qdOgiQD8QYl/zkE3+XBCiuJ3gLdDFu0bwvSvIB4nPubq5mfmfY4mouc4lP
ed25yyeaROCPLioW4BRRrIpbAOvsnc2BjpiXMJTv1ZRG86YG5oK+l5r4x2Z+L2HY5P9wul8LR7mL
RAfbRFRCFqRBMDWbxC1IJSOSOlbhNubuA210p48Q0wEYe2Et+lsKR/mOArF61ebAhbnAx+vP3YZ/
q99YMCwdUn5jHP52vXtLPz0Z5Ni+Nhu5QVVahFUD87A7V88wZFu7vS1lo1xJKgxBIoaQDUMPjhj2
l5PglSUYS3+UL1FVLy6K+bDMSXIn4wXks3GNZR3rgc8/1kHTNStVFbe6BBOEnSvO9i3eoWtgOiDc
M0xs7+B8szPbvbwX9+iRYGiRISFN36xmCgePD5eyd4S9vzPM0gmdPagWGTjrp/+XjJQ3wVOx2AoT
NLnHS+bQkJ6biygs5LJAofmWNngNZ89jXO3EWNgITeQ8GQPPGy2km1nTUHv0SVSI2Wdox/h55x6e
7cD+bMaomRcVxpag21j5QhnxND3rdZgsZ4vSQrBu3HN3c30/GKuZr/GsdaQ8TNxPo5ZL0C9KMzA/
VtpgDnttosr/eZ7V4Duo7MIM6uuLyjqPaKrnRNQKZDcgJHqDQQOJs/byywVlzsFGSz5LpatousDr
iiQLuNGqMhVAGlHKefEs4nFykCJCtQEprR+Ku4OEKLslDOnWVLrE+02ljS4n8wUITHg7JA9rckFp
uDVKRDFveGdnolHRQCEMK4ezFoWh+1kTFWkOLhXhu5xiUgTdiJnOMFqnfdFQoF6wtv2adS4hqN2o
RGUoSLUA67Ss27feuWc459XgaAlAH96T4YtKAgDkvOZLBsoycH9G/5ONnhPMM2LgrXnQJRxlGlze
lQ0XQmV6RToftea/GACrNa5LBMoYWiUY0P4BBLwa4+XujaRzBAQSwetGx8ShTmzQkXVe2wEHN/sn
MGcG5sXVTgh9wF/AgJo/mY58liJRp3YQjgnSXJ8iWXCMiSO4YM3DVmJl1FavZksk6qhuqzLAXNlp
dk6oFhRqULTLzez5A7IDs6/FZrtfCw6WiNTBrWtdXiGpguUqiXxBQMc+0RjblM7Z5E0RxEoPiHYu
0EPsiGgcGesfqJE4fTxeXyuGfdOvCllRSpEWDlDgaAehowvsgdDr3u4fr0O/JORcWuephzVSGpuv
HuPI1QYScGYVmqUANkktsUSrGC7XBWM4IvpxIa9GI+tnJYKtIwIt1W5jsqY5rObyFrZAnxtJhm5k
7Ks54/H0pJoyaCrhig52eLnBVGamta8+ZSzxKFcht3Gsd7Mzsp6EJ/4jJ9X2FpWqqSv35oT2os0u
F8hDGZDT/Ttzq7GWkfIfSj3JUz/O4FaP2U0zYyPLb6yFckv5aL8xlGMi8rAUtE7U59qcx6qldzcb
jJJFlTPD8lkOUaV8Rzd6o5gEs4U8HQdQMzoX3Tq7ZHAf3hnhzGpyYikY5TTqIsPUWgm7DOzu0qb+
qTy/X7f21Xh0gUDnDKYOIxMwWxrCHHHuSpuQoDn4/jx3nqBsAZV77n2PYat71ssuw9XTiYNMGaZJ
iKDE0D0xiyFZ7p3umRWkLi75Fr/+aCk/98EW+Wq8RnYXWTGTBHR3SPMwX9X+RzT4j7+i29mCxNMV
zv88U5AXw0gTEMG++fYzOFtebbPesk5mhgumG2glUI8PWjRHNNVdeHfP4pNmeSm6iS0WtCpBoc5s
5znii9hONzU5ktAnkk/kDnzxbYwggLWbmXqkHEYRx4MESojZJDHletoE1jy4+xXDhjcnVO78x+1M
D3ziuyFVpwI7APHN0RGsS4l5wwomhW/hqt5ZropxRtMznjylV8pI/NxvinN8Cd79U3wXX/ItfNX/
h41AOZBCFf20HGY4C0Hi0/GRd58MJxJMPyfeGQ9iIaZOXncprM1HJw+0yptAEfvpjZF5cW7Prnxx
7d3us0GPyfTGOF7odEGph9KYaZCwR1HN0/Ho4Zk5tzdGZJ9Y8y8YoYFO3VHKtGkmWfpcO+8uPyA9
wHrXWX2ZX7hjOj3Q6TlKDuZrENjicVkGo/oz3rbu8VzAOltWs6lLKOqGEqdlMcoZthlqukBMhrs5
0rc+hqDe6QdCDs+Yk4JpPZjVMw8GYlEJsZwLPfwJ1cSBLwoQFIQQTmJVG9c1bVRI4QYzV1YwLjGf
zMlXbhZ0XqBTok6JR8C1JhLVSI1jQvRA0GJ555Ifh+wVcdf9+OM+ORUzMz+z42yVxGGpbCpCSVJN
HTQN+DHJUIEjW15IPnAJYMjJChh0KjYB60zIcdLsO/G2ntoBau1Z6WmmjVI+ZVQ5DVOWZhvFFWPa
SO4DKkcs5iHOCk3oeU4CUp2hUAKncp5QPIJ75yXBS7RnnbcNkS2Cx1XTNjcxZ7KSESxzMaiERwfO
0SmWAP001+E4b1sMQcOpMGzmybLucPIcVyUDZqYczBs0PpB6zx3ek56wMj6Ux9EEAURmBui9eFkW
MR2ZWs7USwY+8oPkIOc34mRivg/3GnF2nprjRdbIdcdNhWS/gdHryldToQt+cigi/iyVBtGb8ij2
NSOoZchE31LTSs91OYdMnkLyiUw8GTG9JzH9iFS5iRa9/yQVfVEtO85LeR5SqW1CkvpYCCdVY0TR
1P3jU3Po2NZ1NMmpMk8f6i36UfpgSpMDH2341/rFaFEwMf66LggLhFqepsbo3UQCSCp1GHp7FtLY
VOXYHI0/WCBV1gQDxHUaWEWpTFkJcYouyZNDn9ZEjbeDTpTuVy8oO41TnCIVzSRNGZhrwqmKpmBm
A6oDkWP8nmEUKlUbpq5IDlqEkiNvW+i+E3aRVauMgelrRr4EohyxpPZiL6Z1csBwKTPmd3n4zqsS
Q5pVEBV0fKgDwwgnOlAwlInXlBlEDAIo61cjuoa/u24OKxgCqAVFjK7RJBQ5US6qlvQ24ms+PWhy
5GTlbjTwojApjN2zsi6CKMgCEHhQin06ykWJRNWHyagYcnrIeu6kDrml17qpKc/R4F4XR/6e+pu3
EIA0tG0ZmizLdLWl1+lthvGF6aFph1mcUisYCPPKLkKAvxBENFPKhqxjxgK1f3SvqaK+ENKDUJ/i
vjB1vzKT8FgavlMrDNrttcUR/8aaVffdnIdRjbuIx+JkiWH3kd3IslX0/96UMfADyuINYAnS/BGL
tfFBqtV5hZQealVrDpmUJw5XdfxBrjvfub46q/LgFMJAMmT/ZZrQLsr4jBO7JDuEvNs0qdUa2xCF
8/8eREFsMp90kmLQSgt1RZeaLMoOfnhqShABzePWBMn8AxRZk6E5VdR0mqtB9lM1wMGWHSyu3rwJ
8fYPfh4tIIYsCzxYdKiV74y+aos8zw5VYAvKUctcOf+DnQ+3/A8EtfMbLZLHOIIE/WTL01OW7PT2
4w+kUAUBpeqKLkg85SVjUMXxhQSIsJhMjodnkVWTVxgGvOZcFBU8iCAkFwyVDlajTECA0wGlFlSr
DyXCiSdFedai8E/W3MD8KGQrRBXzgb7vFJCBF1rtC9lhzG1Dnhely16va2zNuyhfEJ9JjcVm1Lq6
lJNYzA6Gf1bkh1pS3ClUCY8OUI4r7Otga4qbtWboiAsFg/bKiaZXSM4Y2WEIs20kRyb2o5BnVjB1
jI2/5paXSJSPaQWumPxWzQ4Cee4Z+50lxfz/hcpCNZ3koNCyg4IxufKxDuw6PQ4VQ1crC4MZWzBh
jEVCo/kn4cACJRIy3QgKLjlMyQuGNW2FbDPx4SZNFBIJjOvXikTfsKhtw4+qzgUcsPqdPIZWw5v1
IRFY1ryGgrNFQacZWH8NhdJbJdZcznVZeuAxI5OUnI/RpuVP9E6JlsanHkN/dDpuPjfno+wfOEqo
aYyCWFNzwL3UQU1qJNjTypF9jzSVK5cXZXhXKiKNJI0c3T/IrspZdX8wJN+EG7H4ccOxNDBbHXWU
f/sk+lrk51EaGdBA0O3b7DD1t4G6ub7FVgwfEBpiOFS+oyRD/G6cU1JJxqQX6UEcwSDtn4Xq4TrA
ugxfAFSUnSed0gczgKbVJJK2WXXXG85/w5iFXNh+qVXSWHNVemj1+85/6HWPYItdx6DTAf9nH1+C
zIIuQIRW7jCYC2GIqKitKQphc6/Xhm6pCqi5hrxsbqXCz51YFQIbLH/IfnC84IRyE2+bwUjwyCYq
Zpt18fn6h7FWkNomfurrWjwrWNfvs/Gd697+2+9T+yLkm1EGqXl6UJPJNpR63wYxo+9y1Ub0efKh
Dp5MhS7Zmbg6VlseEdHQuN09J+xOfyCCrgozWQKaJBRq6boh1nwuxu8LAYoZg91Qs3bq6iIsEKhF
6KQw07wxBINKW5lpiLYB1sVhVUeI5vm/rkF0FCzhePJV8O0duOg1HHZ89lJnDF8wf+Rv7mYBQQmB
Bzg1GytAtGiZSwuzFR3+ftRrxnm4piuJlzApAuNsDIGma5L5uovKFheUsH3lm5daGhgAa6paANDs
TKPX9gIf4jJnyIXL9e0xVXkwssUf162KBUPFp7Ua+1GvAkbuNNJoRwFv9pp1HYOhK3pu1tjLEjdM
IkTxWyLoF1F/vw6wtuaSAOIa3BJ0pCSo3Z11rcJ3s65QfL4RDPGXyt0Umj9hijirumpVFhE3eOQl
VOx06sogZLIW4DkZ97jicejQ76CwuoPn85A2YLCh/INArQhXKMagBRDGm8qPTItjDFLd5mV90eSn
IT5OWsBCZMkkfj8UqrSbWk2cZUpiwicPScs6duZv/l0myVBERTZ0jBr9jtCmEahPei09dH7SWZUQ
/DLEypriWiISpp0gF8vrVjQpTzk/bnlPd67bx7z+v8ODog7jWyUNd+Lv8NlYTOMg6ynCygLpyyDY
lZ2807LHqZfdih8yxhVmXaFfeJSr9qcC9ycVp2ynPETFr65jHAWr9o6pqX/LQ6mzFtspVzn8viN+
yE/PjF9fdQlQOLIVaKXVPxutFjGC0jayhIxVehg4R9Exf4zfJznL5laXZM5O8PPsVxjG9yWRfFy4
cs3PDukYvZUJUsv+YKv1JsFzCyvjSzMIf0Y9kgLeVfSMIzdPs3UKcev3TYiMSJ90gevJo0+60Z82
kz52pqBwnsnHinqPlnJUUUh55ER1eSqi6LnTOYx3LCbZ7HzftwQjMjax1yS6WRZhaBrtwLrDrSpf
RSyri2BoQjvkd72kalG1ZRPjntUppP4V8S008+/THiJqQ9ECgan1OCqpiHxIclmr0gyRhO+ZwmSY
ObCG6PH6pls10gUKdY/HyHopFWWgFL7VoMlJvpmqB/3ndZB1df0lCpph6TRUJBjCiCmU2UFrdo3h
hP19EzEgrskxQ1D+mFejPvZnbcWZPRS7TD4WhclMSbAEofcD8qCcHwClbN/G4qGrbtrK/W+6oi4x
SsRJGubRQxDxhLccQ9hNk/0HELoB68KzAPrbKF3JWZ5HelBlB0/3bqRRCYnG8QFB/su6DrS6KAYu
exhCxMuIub9vE9+TyonLcJ3s5coRwNucBQJBvwXmZzDC+tlM6bNjvrrrmo5GPeTvvyPxUSPyQgPf
oTWZyfmO3lu6986NP3s92gTp66h5DNnWTo8lIrU9E33sp6JOs4POY6Cp8eiVOSO2ZMlEbU29KzAY
mAMC1w+bqrsDxTpp1F2pi6SuUFtrx9Hz9fVac/ef3kbRDAFXGEqLiR/xWWxgnw487i9kRCuubmUv
sne5jrNmF0iyI8MOSm/hNwOU+nzSihIGOOmbIrpN9u3kxDEDZG2BFBgdyC1ltHDSx8mYplHaTjI8
m/ZLilAyHv3BNkICTNdFHPKqQVOF162gRlqBw3EIsvRZS8oKjGlpcIi6dmKYAl2E8Hk2qhgBr+HJ
SJYMjbIFTcJwe26CV1AwYZXkJwzAc/wotHnxUPDCaUoaUim/Up112VxzeBAO3a/IvWPy1vz/RZRR
RrlW1EGPfVWOdhEFphH+iqZ/n32X8CCPlzeMfNNVOlrXgqgHe8YQHzQlUe+rwh8caZCGXdF0HivG
XYnbEeCqvDznrWU88XwXCGQxbe/rY3zIQ88pg/BWCjAWXGysqXQHbeflA0INvieN9CAOqqkZ3Unt
WpIddaMkTSykRDRQrpd77e2/3hPfPmw254Wm1b5r+Njo4oMgGM+B0ZEQnZdqGG0ijeEraebB2Zi+
QVGLik5jMAq3bXyI29HJeFIGu3B6aHWDSNKtIG284qAOiaWG9hBHOH5C609ENWRczQxsoE/Kz4Wo
udLxiYdMCc7qmoz+hxjzuKFtRVZx2YrxQs4vHMpF471wNGpViQ9pP3q3TZ+mWyUcL3UH1tvrEq0i
qSLGoPDYoRpPIenKxCl9McUHyc8sRXkJgorkg+pcR6FpRf5auAUM5QW6UvWSQhTjgzqZkmaEJrIN
ZMo8ZxK6t7iT4QNKO26qY+fLN3zeO5rRuLI4YEQyP9m635p8r22vf9Sq6Ni6cOMGjgyajLZS1anU
emwosOsRcet5MYkYT78rxxJcHjj1QEOqSIhbvm+NKeFy1JkJ2LO8Hm6qrLISZXhQq/KU8u0jpt7w
DANdBdSlOTiaX+oMai8OXl8GuLnFB5/7EeSKxU8kfwadlRUPH9e1t+qOFkjUVpQUxMZqCaRxvIjg
b4nAB41xZqqOZD/GKPaX63BrmWUJiT38ISmiwet+V2UUG1FQRlx86CN+AmV6GtlKAU69ROJ9sxkS
D3PN4sYSAm9A/3LSbcGAW27kIkPVcBC/eUUzWAGmTv7J/jEkKEKXZMWgs7J6Lw6dwuOz6myHd2ZS
ThUR2/vrwq9a6gKE1vXYtoEweQAhiAblQy+Y1wFWwhoZga6GhzHEBL8RFmZ60hWRoMWHaKwMSx5P
7ZxJ84tTgDdL+zrWvFBUwAssGZ4cBR4IsKlQLcPsYn4o4NuUTHqpqmYTtPXddQi6K2N2N8DQEAwi
isKhSd0TorzreC2Dwpqp3GZ6SrwOl26VGHVsZiJqfcrHPH6cUlB5q8mz2EemPwyWhgeIXsjNbMSz
VcP6ppVF/PZN4ncDLkUFD3U6ODiMWHqawmmToGhCTtG/JJF+uE9FMAULndU1N1VVw5j510jMX2T4
ylgOGcHEipv49i2UX2o8VJ3zPurgUE4ob9Uu0Qgfj8VOawuPJBOXOkM69e71VVldeFEGexqSAiAI
phYlC4Oib3osSqlEtVkENW4fAj/9e68uo2zkHxRKzZheW+itbyAkC1wjulXrbeY9XhdkLab9hkGp
rw9rI9ELqC/tH0LEVCJiL7760P0Pj9fNaqzNQJM2HEhqrgOvblNRFwxlnnkj0v05cStWWYsqrIPM
u2q6C7rX5oGvGSBrnhbSfaFQ61Tk4AJGm1Zy4EJFRBnG0NhJEsabqmiExAo7YdprqlH9iPqo2hbt
wN0gu4WJ0lwJwmnOi0w9qluSR57HCP/WDejrw6ilTeo8yPo8Sg613d1xjPNsdXsupKbWVG3r0YMT
RNkmn5FaKa1x+BWy2HJYC0gdYr0cS3Wlw3Ba37d9HxRa40cNrltDDxjnEguJOjL4rDGCjENh7TQ4
vnicNt20qaR/f/35ZinzRyzC4aaO+zbyYY9Duyv9wlK9rZ7EDHtc9VW4wEmCIuNpUqdCx7gtkeue
a3abyDOV1oG7jOo3I9ll+ev17bVqX19IdLmWmDYTFh9nuaD1u6k9R6H6J85pgUBtLdVH3n4U4Zys
jL8RurucNYhrVsZvh+sCgNoiftpFURNBWUKvwLvuUvRxptpdxF/mwMSXK4IBM9e1tr4+Cq9qCjj2
BTrTruaCFwUj6lunLq3dqfb8U516rm94JIWzQhTfRg/XIVf3KoZoy3iiMBCwUGrM4QZhELhNlPJz
bOxrNSIKx6pApBtl/woiFiiULidVB4fWoOIk6YODPJh5ZPVZQgaZJ4U4ZGSSa8ya/3+kXVlz20az
/UWowr68DgCuoCRKlCzpBWVbFvZtsOPX3wPluwk5RDhlJ86bEzZ6prfp5XT91CIABdJpSPqkJkmO
N0uHPK6V1a6iAZtBw04yOjgKWrIazclbH7mW9smQMPpx+1QWInKUOubyvYLlDBqbHO2Gbu4GwvdG
ZUj0enT68Kei7FLxtTnoBu8pvHgHOmJFTUEuAuD3l7ofNTFYaed43KQHEW5p3bSyXam9xemj4hGa
//7MyHTGIDZZgbgJrQO2ZhyNBi+NYOQc3qLun7HDmLJQRnCW6mAnETdopW85sQ878/OXMOFS8NA2
UXr9mm8540Ko0XkWU3BR5Tupym0p3yZ5azcZSjCnPNKdoHGfjJz3Hlxmy1LRNoImWtTbLg+vSLOy
RtyZeLJ8VI3gYHQWxykvSh2SbP9PgUkgpIYxYBYBPqC1CjIoBpEj8T0K9kJZpcQMvUHlBdKzdl/Z
uDOKjEMYcz8qx3k0JQ2FTamHGek612hzRPYBwcqgjd5vY0l0pjD9Vle8DPDtE9WuKkKqnIqJAX6p
nm/lJtsUFcerLrruv/nT2IIQjWuEfgP4A8gnaafgwYzU+0bViRrzZhN4zDAmrg3bwUrmo4xQrznw
nq28X2dCqlZoxCkdcFTVblhvbhu7ZYXCOAUWFaN4ghrJpWR3kVD0U4JPL6rWpnG37grdCcdpm0/S
a1QomAD1mydqtU8hDb2w5XX1LzKHDcLIqarYMcPmtc1eMARpHoypx7QmMsZVHvOKDj9us7nUcIn8
NbojZECQgEvG+llymClpnKceMp/2hGr5ACj3ScOrMZDtotyjha4ZY6Lu1P4UNZObdOLKT8NNkygE
DV2rUaq2NJZWQxV5fah/v/15S4dw/nWM1SybPIujAV8n1ikJapOUycttCksBDV7z4ryp2USgxxgw
pTWUpKwwC5Sl24DWbhxVq64fibhBdID3fLfJ1di5TXMpojmnyZi0RDfzQjDmMw++x51qBwkwVMqT
j+NM6s/btBblWMKsCxoiLBluglGSTk1pbEgInwzlJUMDYVZZ2yIY3pJOs6dcP6idK9HAHULtPUoK
XvDGzmd/+aVz8vMNn/kls4jDzAzG1MMcmWqYyRqle4yrVeuuEg9N8xgIoTPoaNyl+woVorwPO0KR
PHDa0AlbukIT58pC7DX5k63mvF0TS75fmgczTHNuPGaLOFLY9GGm4XCkcVVEd9kpqTnRxeJbHosx
ZAPcmegUYSq9SaIrtLDw2i0qLDb3Q7urHyWtsLNAfKxNQMv4vmsCEkjoOBHHUjEDZdh/KDMWTEqB
NdrJIoxvP5GoHknY3+XNr6H8VQ2/FGUiYo4Os2ovIKyUfNWtecblX3jHdJ9oYA4Cte7LyxflwCw6
ADt4rVjaRnUszHxuyLW7cbInGT3rVrYLmj2NOo71XtQwZIBULHxDnxubF28yre+6oMeh+7KXaZiL
qRW7LSgxzHpdRbwhxkUxOiPHCDkaOFIK7FhEDMFj0ldrITxa3LkSHk+MpZ4iqkuF2iJtomCfbWUd
qPRdynbYd7uVksy9bTYWiWEGCyOFyDurLDCRWfQVpuQgOzK17Kh3KVbMxOJ7iUTeFHF8EI8Wc3oA
LzNzOueDotyNa7zn6h+jQFq8fnS1KjlasRT8SGeMMadYJgN8ykwszLqVYOwwfL1Cu6+dQhduH+Gy
5T0jxTgvJerEQBRkJBb0Hxkt9om89zXBDeLCHo0fCF27GL3ylVeWHSfCW5RHFQixKro85asB10nQ
qW7lMLqSib2o/SeNKrsvOUQWPSdeZzLK0qqFeuWlcpupVUhNi5OUQnNtBrs6zpykgzH3V013QiqR
NJLIydUs3t4ZzVmUzryJge4yHViPqWfRbSa/5yqmrJVsDTj+x9uXt0gIR4eeAgO18C/LdkYIQ2/Y
cNhUcNHpMK6LsesQBpWTU4uBRZq24Lw5Fi/MRHbwr/Izi8QRNgGtmh5+KA0yIsnPXUSJzksOfsVy
7MNGQvMqYloVMe3VZJqIbWJNCavYW6nTmHW79Q2UY7VSsrPWJLWePtNYLMj0M67TdYl2ik5ahVmy
mQKnGE1eaWvxjC04KBmj3zhj5jJpI6Zta0FKaXtX1dlEzKIlqjq5Sowg4PZ9Lh2wLGG+xpR0Ec9j
RlgDzS9aX1YRBaHjFKS67rnjavxsqNjzPSfCMKTKYlNHg4bp/7B0aL7L0NN1m40lU3lOgYkcpT7u
5SbUcYNFasvth9StsYuONKjzyhj+u01s6X5k1RSxlAZ1R7TSXirbaOGlHSB8Q/NJYVd5vCuHcVuH
d0oLbbhNavF6NElTFNNAh/MXnuaZupVoIUEQYKZeosc2lZ28RncVbwSQR4SJhDOjGbNQx+Fp1nPe
YTls5KZZ+h85YZyZ6ku9ESkGcC26nSlItp4fBMrTnEVBOzsu5mbyBMNAJcVxib1tbqqMw8MsRVdy
jEZ3HdeOuE1jeJjaONasCZOFnV6dkF616ZQ8t626G2RxXRflzyC0OCQXBRu92qKGp7aIDrtLWevk
TkgUvEW9KKo8TUdrjbKNSlQO0emMJOdtaVs8Ph3tw5KBojfcySWxUlH9qm4SDOeLDXyxaPRrM1ZK
jq9aFDcg2BoYBsW8EyvTXabkoTBkmBtMrNyO5Uq1Vb2V4I/7fH2boUVN1U3Mp8NZYVqbyVgNQmxp
VMSIotWrq1J9oWGwGtqEGPHdbULLPP1NiF082KBj1fALjLmV2ANCu8G1+uek1Tn3w2GHRZuomhpv
pqnKPM3wSZ+ZP6j5EKaVm+mBe5ufJUlQxBnzBvlF7WqAPhmLtFb1IPOCZkLHlQ7wyp+YTOAJ3JJ0
q3DtCMmQahHZY0s7RW1bHd6nH7v9KMDFlkH5K2ylR5WiMp75T7fZWjpAWGzFmkfd0WXMCLjZZ0GA
bXaZV1Fq5+avWEb2RKhXeX+8TWixlntOiTEVmYExhF6sMy8G0I4tjyE6pq1aO9aqqa8C0cSq15E2
WzVIOsxhWL9a3Q/sVhEFYO9YXixUul1nSvAH+nD+VYw1ESIsXRwG6EOpvBjmhyR+RzkvzHgAakva
YGoIJhBhYzRDZZiX+zwL0ZwIO5KUrt7sZm/SNzxMoSVrDIgK9Omiz2vu4b60VnpqmgDlxECgXNQB
MVsnaIt3o6l2tSy4cYucdCRx1GJJfqATmBbQTLRCfe1MPnPHVAuaHHXEDIOUk0LC7kFWTFtqsYRi
aHlmkkdLvmQPDWWNqc3jYui2ec0jt01jJ0BCwPcn57awLmkh0nyYykfDjiyxTTuInApRGLXMU+TB
izXJ84FuJdXNOk31VZkmnB6YpfcResmwGRxN0OjoZoyyKlG1zBo0QY8ZoLT0Vr+rh1eltfahtlfQ
AoT/a2cNOsdCs3tDvhJu6GOTdcw/GYAdYXRfDVN9EEKM2Wohskphc/Sj+j5HkiAzlbWiIWM75XZW
xAex6vf65JOor//A/FgWOrKRUpNEizV38hhHo2xgDtcaq11fGd+yWLHLpNsYFa86tCg9yFyjaRlX
i5avS+mBTCaFpGG6IZ9Gb7D6OwPNgd2oHUxu7L1ACtUY4AWZaM7Hs565z7zJgco/otHczF+wkM+m
7eBUuYF+gefbcrpICC9BBEKA+MIU2yVPslRqeWXgBivpoJnaQ5595uNO0I3ff3RqIiYNACQiSchz
MNk5rTYTpMUwRaEK4jZAW2Mm1kC95tjiBSN5QYXJQlbqENZmh8mJEmmr2DhGGjCgiz8IWS+oMFZE
mZoQe4NxOV0n3HfoydSFJ1lo5gJh3kSObzT27Uta0jNQnGF9rC8fwNxSOfa9FpXzBI+htyTVU9tK
jrr2Murw6KVbYFdaEXSkEr8FgJnDgM729gcsnSuEAyl95K2h74zkF1YudH0hQs/VgZTZJx4afwL+
o53TYJ6btY7KiNyCRqaWBKVxxVSJlnFqPIuMoMavIgsAn8P2d0RpilpkCTCbWP40cqQi6DG2eM0W
SzoliwAwMVEaR4mcOa12qsSuKtLCmyK1WLejXhI/U36VYnUPRC3K8TSL1CRRAsoBKoggd6nBbawO
mpWYmA0Jpi2VGxJU1VOrhE6e8zafzB/OvNU0QIfA1KI7BhOijOCLGkAbIzUovNB6xmbuKdvG+t7o
N0rMCcqXrkmGH0O2Bikkix1FqUS5LHVfyD29Ktzcb3bIDx+STnn8fbE+J8OYiyHWLRRkk8KrJ7yU
1lj/YfWceZJZM6+O7IwT5shksx6AdB4XXt+lROo+26r6o7MCepmJThm8AGf5OIuf2joUC6MFE3r1
AgK69Sx2n7fPaSG6mGfB/ybBCLQxNOYUYRLWkzCATKKxo8RqJrQnuEk07I1BdYSq3AuZ/nKb7lLE
j5wvZoQklFY0pIYueQNIfNA0hgaQjYIqa6vMynUZKS2J/AY4+KIJ04tAaz0MsvbSKwZGkEvDTvJY
cc3YULcofca2WI4Arbz9YUs6h1FsA13fmHREsznzXbQPewtZW0+uxrVmGXiMTKtRORQTLy+21P2N
3TTAwJvDOrjoWVXOrneQuhoPAqiCFGvb0axWU7JVKtM1ess2G1tEKbWPrA2QfuzgwWq0lW/0zlhE
D7052DJ90lVes9SSSAOYwMAECOABkE29/CI6Aj0iiIrCyyutIiZVAztU/Y7j85ZMwDkVRnFo38tF
p0DmhqGmsJ9Us+UQSJCmP5ar27e56F7hXzFEqGAjNjI1lxwpRSFH0pQXSAZ9GtjA0aPNrIzmImUv
AsFoX0qbQd5jM6RdWsZWr4Y/MOHozTNnyDMMmnyN5J/dcRlksZ7ltEDpcjfKu+y9LkvC0eGl88S7
zsBTRME+JzbPMfY5UL7bCrdWC06UrifqO+HAeYbwiDCXpg0ZoCMMMFKgvQ3xl4n9ezIPXG+RCJIN
cEWA7cQb5PK2LNGvldQYQCQ8IidgV/SQd/0fXAn6YdAEimoTzouxPFafTQVCnhID+XVBjPRQdvEv
WcNEYvon4QI6pHQVM6yKiYLBJT91DBi6pqlKL6b1Os6FH6P8U8qiPZT3tpwvuG94CFWBWqGKhv2t
l4TGWIyAu9QUQMlpfGKVwkpogp1p4GkR946WfbtNbuGeLsjNduRMqo3Gz5AHqwvPbEfiF9+lBHWm
ovp9O4GJ3K9Ck4nAjm2f9YesEkNfhFyjJzhv6nWwibSE48WX2ht0EzOM8/2omJiceT3jxRdDSPRQ
ll4tmOveUh/C4Llso4OO8dWpLp2i+I5WWjuPKal9bJ/JBTtJG452LRhelNOAIvuFIooGj8uPwCBF
nkZtXXpmUW4LSnc5D3p3QUIw4IecOFo7Z2vEqBaqFm3axmnp0VojlX8XqusgyImShcQfeK5tgR0k
qxFWoE6mGCY7AGLoQW4a6VgiNSIpkwPpr961MMST7bYcLjGFqrqGuwORq57uXm39aRpl2AurwWqg
Ss63ep/Hqy5XJeKXmPMzp1DliOUCc4jFUWECdwDOZmH5M9T9+g4gbZ6Wlm4ytdiZEst/MPqOo1Nx
VfN4pMI+yxoJa1mswSoxgWGZ66YUkl0UWsJOLYaaowELhzjfki7PwzSGxuLk5lRskdRFvSTCf7DC
dmllp1ZtRPRJV1Z5HlnEKBqFkzRYOkQQRBbNQHEIeKqXAj80Vitkfl55qU+/C+Hcom7569vSsWCl
0HSPgXdk6jD5yMIhRr4m0iFUKy+sDyagN6iFRQkY//h9KsiRmV8NluiSYlQ30fw4L4yYegrQc43p
GSVhKrj/jQajvHEwyLUSJ9RLC8VeV5j/kxJOG8bShaBzAK9aREuWzmbAmm6Ua7OPKLxivDEn+iuL
/2SIG1BNmAlDmxzuhH1kKo2k0VYpKSaZ9XVgCI5UBW7b+pvbpzXLzuXDDEyIc5ZbxdMCgMaXspUX
tJ6A5IlHuh54VH3XJUoodqN2EQ9wk0dpVq0z39HEZQrvHhYYvXgy4rfMx4ydfp8Ib7cZur4bMAQ7
gKvBY+3qburY0JtR6eDdf0gjaXhPct7PM2mGErhOQYuIyBMSw9EMJ090jo7wKDAhl1rpURC2YKB3
a+woun0612qOpwrw7hFewekALffyEtCwMDaljs+n/tqwctI0L2bIsZGLNJCrRdZAgWCxXdxilSMx
HBi4AXo0oxdAF4vy8202ls4INuRvEmyALdM6qAYdUmuOJO9eAEB3m8C1sAKFCgZ3Vgs4TFYtsDYn
HFNVKrykHigJdbH1qFSiKl+WsT0I/cTxk18hxaUeXhJktKMceowlAYrGo51tjuuydOrnrnJpsBJ2
UX6QOo4g8Bhk5DjIc3UQUa/09MJXbFOt/O2QCW+5iMZUhWaUYzFnob1mDygQmOE2EOLPF3qm/Jkv
hHmrTGBPUHonbzBqpSIOkHrqyt1HpTTOIBUC8ceeY9+uHfZ8rmhwERFeaRgfvyTc+VNkKD5eSWjb
ycpVlgcOdgL4dWhHyfG2zCzxONcPZkx1DFCxaOcYHYvbXEaAZRnUy4B+ZxQ7H7sbzGwl+zEpTIPo
vKDuWhEwXQhIIXgJOG2dXRFXJIWCIEesPUX51cwQ25xW6oXju/h95vhyOTb6RMHv90OExMOdT+Lg
vohIYnIOb0Ee4ehwbIhA0CvGQkHMEJ2WMsk1gvqPPr2DLGiYycu4iaRFhmYyANdGnMPuPsmyWjOm
wa+9UNc2pQFclFMrFPZUdbtU49QF58NhhB4uHIQQKOCtxLahFyNez7IYNfCtESkAa6OGeE283Za6
RSLYQzLnPWesFyakooUwBaYKIgHOq4hfunaV1i+3aSxItmme0WBCKgF77/M2SBsAyoi2mca7Cs2t
A9ZEjJHohuUvpU/I0MgR58WyKNymgZAXsRY0ixE+2qm+Po5ZA/SRxzw/9j0vZ7wodHjNKvh5ZPLY
7UupWWCYrqgbT6we0sFHjmZwYJEGWXZvH+ACJ6gPGyjLzplC5YqTvBKVsR9aLwKEg6v0Vbetm8ji
OZHZezMCh74avFlR+UYHFOu1GqEJfatVW2/MJzu10pciNA+dJK36pCF61j+ObfaoTvlOi9Z6spPM
F717v83ptaig7QrtPTMaLd59rKGHf0RlU1c6YKf4uRuis2AVCzKywnLvEyonqRsGKM1jtclWG8Zs
e5v69YWCOhKHGpZaIJfEandTIixsKrPzMHBnd9ZEUnEN905KnfMkuzYjl4QYfyZ1Zu4HvtF5SbzJ
01VfrnqM9gQHQefd6ay/l3eKSjscF6qNwCpGkH7pwOrIp2atd73X9HGVAMQ7rXaikptuDuBcO5qA
YGlZmW+j+5yScgiklSDWxfr2uV4bGXwEpmnw4MVrBHXDy4+IpEyPG0iwl02+MwRAkIgHIlCVo/AL
14e8LLp7oCgoGrIJ6MH381HrAcdo9m78UAfzqKQXljmHzLWMzm93AIBiawQeP9r8GWfBSI3aSWok
FKiCWiXuS6WdDqGAWSelS783BlC59VGsN2o6PqERXeEEJOxiRCRqAdOK6RxAzKEp3GCZLKduMofC
kDwNwEWjimVY06lMD+lHHzvJ3poeRzkmYmf77UpLds0jfmg9+qfuM1efEn8r6pHNw2C7PndzHmMG
yiLmEpH5nw/s7EAyOdcwURzKXjTUpTtSkRpHK4+7ytZCrcBgXomKDsckLgwqAVwPQD7zwASumi0P
d62cdk06YZ2R0REFo2eZhUWUhkkAakrUynKK1HDHKXap/vvmGEVb7AzB6CESYZjSu+Q3kOK0qFNJ
8pRMwBa8RNe8Omqq022lWThVNAOhkwvPB2CbsrmiKqUd+t8DnGoeSVux06lACozjkVbBQ7sHFAHH
KF1rKXwY4kE0kc3Yo2werIqnwTSw6NbDdKUMyD4dWFo/UqrR7BAPRWRyJHnhzYLql/WFF4YK/1X5
r6Coa8RFLXmi7mSVrRrY5kZKxQF8Pha8WXcZxnCG37bwlzSZUESMfY32ZiF9gWGU/UPrFFplA4P8
9t0tmAigxEIq0YsHlBJTvpSQpMKjApk+yTMytaP2pDVSZqcFzfFuSZOqsNGvi70hZtlMThBOGEHL
BEA33v6IayeD2Puv4RFgQFzhOmNxmSkMQoePECR5jRyT6QzAPFtJMTW22hSt+laNOGq5RHOOwQHK
hvwJqnGXjAMofxoAryd5w2h6ox4eRlQASaFYFKs+RC+wYg6TSyeNbg0U/Ay0zwHi7pJgKii12gDL
0Mvz/mcYYlgRaJNyhhZLwE5u8jixhaImVUI50rugLPACUH94V7TBsP26Eg1lGg2weegSFFxz6Jvv
hZxZdhPX3chx4guWAAAecOKY/0GPLIuObmUZAk1sMwDGU/DYdBhjTyq31YFFhNjktsxcR5rwaqif
Iu2COYIr0NykF0raARAOmwDU8Hul024lC1TkHN4yFSSK0dQJvWf78gIN658lWCAPfdURycay3SRl
z+sUX7oivN7xQxALFAbnYz1zS33fFH1qxIpnptnkiUr7qYZBY1fopORYlWVK86gwWm9RGpm14oxS
CU1L4iRVPD/Vfgy99jRqzZ3Q+b9uX84iGXh9BB8I0YGZdkkG5WiUT9NMQaONDACfIbDWc7ZkU1bi
xEnCzS7sMmzEnkXgAAPLBWvErsR7CkVNqANdBiZ8ukNjlK1U3yoq2ln3oAjCGv/+NmuoyMFqSJha
MlSWtcow5LBFI77XDm/5lBILw20yDzbmWuxQhYbEoQMTuUuD3SktqmmkASBcB4iyihH1cnyL9SHh
GKRFIui4QqFlXmVgMgapiCjkeQhARK1b0amqAmW/3izN6E8IARwcSq6hmsSOxFhtUha5VukzuGZl
y3mGuCeY8ubjd28G1496KVadwKxj7u9S6MSJqjGWfOpYiFpnoltbRldtuhEhEGnzSooff58c5E5E
LQ6VETysL8m1jU+B6RYaXmrQlnRG96SG5kb/fagO9N38FXzM06IKQ2Zqqx4g1JHhhULlzVQAwvbb
6RsLvZ7IrGFbD5oSWHgfK830IhUCw+ua6BmPFh9VPuOjSk3eJN61e5gJAbX2K0kJo315ZGqM8q9v
JgaKiu91IpwKrDjK1FUk8RIES4Q01LPhGVRsm2I3pNK+Ff0yBISzXlh20AOhN8BYuwhkZ9713KZ0
teqzR4um2Iq4HsBmuXLzrpil07dAwzR5vvU6YEGg8jdPWAB5eXhhU1l4kIKS4h+kgt4Bi6kU6jsp
qPBI5WRDl7mCUcCqPcB1s2/xvoIaTxXOT46j0M4DOVzRMnoosiLf52bNUdwFQ4TmMvRZoMsUbT4s
Zy2A29tM7BE1hKjME0EKXgx0Ov+8ra+LVOZKGXpHEIGxU9dRImt+LlcykInisiK5ItO1hODvt10f
YOK/2rZxfIgtGRmvSqkJygwA8Y2Rpk5sYWwnFUTFrnRpcP+AI4yAAHoFcyDotb+UiCKSpbyvG0R2
atTZwAjugP9hmJyKxuK5fS1/hnmAAZ///ixkAOzuZJphB6iLOLMeMWEZr/Q8NJ3bvFxJN5B7YbQx
wGaISCCyHZZCDyC+AKBHXpsFhPrqIxbGObUCd26oT0pRc46OxcdDFWGWAThrNFtiwoptA0DlPqFp
J8mnhDiHQ7etyI/taUsqh5Tk7U6z7Y3gHDk8spmAK6JzWvPsKAVFKi25ANFw2zhOtKOfu83+4/ZB
Mqp7RYO5rgHdKTGSMfLJef/GCYbZvsmr32bCOqkxosRP8durw7C9D7Yx2dkb3+WQYRNHV2QYFeoE
2a8tNNqfXg4aKcj9QLbrnw8ese82TxuHc15ffvosgLyixoTEjT9RasyXsndepdX7oX+83z7+XLvC
+q6xAf1l88Tgy5/eojiHtGdiMCIPk1TzMToHaUW3k/Me2tvtlpQbl+SkcxX7OSZPn9aWwyqbx7hi
lTEYkyqOiUhnwoBq/jZByPsNl7vZD/07d1ea7Ov/z90euFfEWZ3IsNnGzuPDz2/jyraFtw/ntsQv
3yC6eOcl9ciG60yIhJb7dqK6IJ9eG+ewqsn9Y+g8rn8StySS7ZPd0XkRVhyai1ye0WRUuUV/re/H
vnzKt+K0vhu9N5PcuYVT3+/snjw9ieRp83KbJtsa/tf1ndFkVDtK+0GxkGk7OeEW/an2RNQPaVd8
QFg2gXM88sY/lu3VGUFG3/2+xaFPlnzq7UAlsuNsfPsj5uQM5h+5kpczIoy2x4HSz1Ur+aTa4oP/
+F8PjVFvo9DzGI8G+VQ6kMZkcrvT8GOMvU263jzb9PmY2jySzJP06p4Y/Vb6TIgahAan0S5SZPZf
f9p2fjC2x80OfRWrI1caGed5RZDR68RqkeSJAuXk6B+bzxeJkzRgsV3Y32e72YxppKoYQfD2B4HU
doE/6zfZ2YVk4/DE4Wt+6YY8XI0bJIGodRO0Gbsd7UNGDvf396fto7799fBAbPf7d5Dd9cT54KVC
l/3OP5LIdqKFQlgrggTK+9fBOYT2art9IJ5J3gLbtj84UsKCI14dKmNBpLqtB03EpYXe3nl/r+2A
DORBP62bkdib40fwg3u0HKPFNlFQismHTtTB4H4Fv9o9pU69Dh2UYaTPkfT7TfI0ksCJ11ynwFFy
tjuFmoWSou1ePjWrl8MhfDgkm9UqINtH1Vl7xtqzJVt2qL35ON62mRzNYIelAiDkFUkGVfxxikhA
eB3a3EtkrAvaEWiaz67n4AzOajWRx/UDcV139/TJjVSWw68z+WTsimFmUZD3kJj9e33EYsIHJ3A2
nBjhX5QAUSLyTxYmnxmbP0WxFCtSooCj91XqTBDK7QN86S4mpX3cHI8KuX1F7NDX/xThH4qMA8CQ
/CCNM8V9un3vtmpuI/DqDiPZHHmgCv8SKvxDi7kvGrXBIAFe9JSRF+ddck6rR1iWn2tip+7z0/H4
wTnOrw7Za2v2D0HmznxVyoNKj2GanR/t4/0EWHEHq+7taiAT2WJzD/HI4H6PXnebpyAknyFJj/PT
YzM9JAQ+ivOwX3ZN/3wO4ymsvlSlpAb/TrIZe5JtsyeHt//pX+T0byLs7HdT5X7WNeC5SDblN42u
yOZ5t3lpyX9j5kuUz+JoU26NZirAjPYjOdm+3RKNE1qycyCsbH7J0xmJUqXYvp6FyunFuddjt3d2
O6cnm64nHEFZjs0BXPI/vWNRJbM0D6cSk4wnhWj489q7eGNJveNw/A73dtTL10eX500cliC0F57C
J791fbIJno6RSPYcUv/iyv/hibEl5QCY+yiehf/wioXpZLTBVkHeRfc9e073welYIli27fTuzX6K
OdMzX4mJG6rHZmL61sx8sY5m1Xtdva+2py9btibExbP1Gf4Of3jysuzn/uGYsS+dEdSTMdNs7Rd9
V6vO3Q7hivCw/9hwwxWmYeZKNhnTUoxtFSclZHO/H+3DSiCr1XbdkbWLB+QOD+XbZppjOdi9jn3V
V2NsgZoT+kQ6Ni+bTx5HPNFUZo7PtA2NLECcEWeOsHpgd5j7wk/lHgN4ucqzHVxac6x0TqtA/XeQ
Zs0+rHRgcNuwvyvhxHtD8fwpm78fG18v9a9beh1tfX14/0FO5OHb21vvfMcDnHNLXLaYqBIYIoCh
S2ahlxDimXgb2pGT2g4nrvoqFN5QLoWxIq0Vprn45UheD+X2/YdA8MZHQEcMd01M8j0mzyEChpEg
ZOCY/cWYDkl9DQgI84QXw6KG6TRFUQsFD4TanY7OnvP7sw+8Yu3s9xnWdCzBzICLjsDcwgsEqfyG
iB/jlndTi+p7RoYxjipssK/NbLwgGDYOd+78uL6ts8sPtzMaTGjVmZFfJxZYyUizgpE4rCLS7c3I
SU7xIVyXzsDpzOFSZAzgkAR+kGf5fDnyunFeLYIZ7sHGi2bDcy/LgeMZd4wBjNrGwGa9TDnRFXXm
mxo8mjrPT5vjJy+r+jWUe0somMDJnIKsV1WcZAs6zip0dM+F+h55THGEj61SyKqoTqoOnmIMRpye
PnsS/OAIBUfwviKRc8tX5kZfZiDxclDt6rkjKWaqzRXXms96cuPIvkzVGR05qbAFOgCdcb1/1dfv
2U4YSH632VS8Q1sOnv6RBLbHxTJpVvgabudwiNEE6yKq6EkFl8vN+/EOjzEOqS9UgLMFpcp9de5X
q4E85vufKXER4dr7l2Jz+7KW3ccZZ4yVwEYiLBktcYgKycgr0pvbx0fDfmjIg/e2SW3T5l7bnC29
dW2MzUiqaWh89G6cohddWA+2u9kcrVP2De18nJcflznGWBRpEMSY7Z+NBSJeg4C77fpRnaswrr2D
xeB4rS9ghVu8MRajKvxoFHQQxAq69/3hfrVtyHRX/7Q3n8fjH5wkmh1QMEN/ylxGZd9BnW+hh09t
EM7MMMcrg6jHsHI6eYeBAvPbbUH5KvZdsnZJjIlnegwRdFJSQav3r0hfIbGzXa+tI2om+IfjIRcy
0ZfEZhk6U21L6CqAjs/EkOIkk4f9UaGzJe5d3c4lIR65WeRu8cZ4/KpWaTf1IIcF7I0z2vKuIkAN
doyDh2GdkzbgDWNz/DOPJqPogZqPSRxR5YSOvSx3C8yO9+ITunU593YdzVweJaPgYR5l6SCBN+cV
LyOAvERuPa52ufu02UwCN+y9tl+X5BjtlmLBkvoWbO1fD6JO8u+iB0W7zdO1D7ukwah1Trso6DEF
d6p6Z/Ua2uqDiGVRtn2byoL7vyTDKPNIh8IE+IiC6sReBAqQWwQks8d7tbVbCQEHTwpnKbslhUwI
YJhxows16DnK/YGeEoFMB+TDuFaKI3nsK2ic0CJL5a8ryn7RZ57Azcdygw22TapEiDHpFW4nGckr
hAAKjMjp52vnqG4WPhocehz5Zt8/gmXJUzmf2uEl+h6u+oecZ9Q596Iw1qELkhoTq2BoPL7u45Pa
O7qwSl9KJBb2HMleCG8vZI599ghaZGSTCVovB0cgB+JvOxtPrKee8FLmC8W3S1KMYTBCudFNHweH
zv24Ie1DCDq8bNBCfvKSCmMPwqxQm8IElZfDa/vyProWmcpd61B9fjg+ubZO3lJC7oS3/WEv3B/2
jl3do26Mys9/9Zcs2oAeFYA3H2bBj3TSrn8B+AqB1Ybfh8GTGMZyJGJqttMIx9zbqAn28dawgemV
68SxHY74c2yhwhiN/yPtzZYbR5Jt0S+CGebhNQITZ5EiJUovMCmVwjzP+PqzoHvtJAlhE7v7VFe3
dVWa0RER7h4ePqxVc4FbVm6DHCXZ6FlD0Gv+J3xeck0LRiaOXv/mPh5KACC27aiWEtnpqqWR9/fD
mVgWaKM98rLgeEfNe+BBxEmokRSOFwLXUDhfO9eQSLHVNeICRcOQjo23W657iAvyJtFGyacF7wEc
DCWJg5evt6imKlTnnjS9XkrgzRQI7uxhOljH5nzJRuNO4lJx3hFyp8Q8rFDWcVf+aoveoMXbcuke
m0KyKrVTuXmL5elwx4cdiXftii6GvksqMnEnbpmrTjVASk3bddwTJL2qmBDmIlnwlCg0LLnlhUhj
2tRe9r0GbHJoyXB4UY85SlX1Yipo5uF3f1yTUKPw0spp23IM6K/6gIxXpzvWLvSMxyq/tHkThzGA
nLFqtdFLxmTYJAu/vuTqf42lZV7BNg1WEb+kMlHXfkZLdSViltrU3rSlO2zhYKYIyklZ9kD0/9mz
RmdfNJP/qnnC26W9VHBeUu0pCF2gRoAxEiBK3yG45XST3ZVm/oabbCkpOJPtv9OEKdJr3Rc+uukh
SkbPwFUGYiX+c0CVqyQrd80+F4nRWTnM93vxObTkNKYN7nkil0Kf4T4RUObYmbyBfi4fL6J4pxia
VTeE8uRCa5rpyW7BGS/cL1M6DT4J6zAer7KoMsSBnhkaqbo0LL2GFk9y4j44ByFpXUBOPxqap+P5
FZnIWSLEWljRTKrt/iQnIQlXDn0sdJmAjp2XHUao65O0H96RbHNReltMuM2U+O7FTVwI32DyLB8f
YGiK2GWfKhmDuc1ilXv86geX5nQEH9P/ccxKENPSl6tyMHXeaGsDxajBMOxKoo8d1kym435Vk7ij
4NM+lMcn84vEIb7fDBlhrZYCfcTAhBklAbFtRVeXxI5X/4NVToF83UiMgRk1biZYljKHUpaE+rdr
LkXH8w4ZuHiY/0QdYNouHKZdULRhj+C4pmAOYI5iSZeCqvm1/JMxCXMajat7cDiOzmvTvRpIcZDv
pTrK/5C2+SdkEtvkalx0gwMh17ELtKSrmKLpaI+Oo3Vi2f/l++WfuMlbSQlbYJz0iAI2u+su3tFS
p89IIy5s3egMfmvBPyljQHcTjspyIsgDCIDPLxlLAH+15CHGTXn0+xNn1FS8GnIFfj8kLztB5/Z7
vMHsxQ6teZP9t4yJI8rTpnO67kcByg/NHDY7E3+hybT60miyz33Sbmlv4zZTTfodXBZMeP6e/id+
4ph6JXbEooZ482CiA9rABPBCKDDTiTx6iX8iJnGNn+SyJ0rjCq+4oNGIfDif0fTmWgaa4NFWuv7W
9O8F5Zh3uEA6GXEzfgj+7rWDCcUWIM8DnkQeCbbhPnpj/4qHepUY4AN2ngN7sX9xZicxxAISlRHC
DmCXk2V2Uqy5TjOw594pB/ByCe6bG1Ygmg8yFjW+wee3qar1tq/xIKPDKOgeMdJ/OGWFcj04oTAg
L41DkWC6n1g6+sQ4iWF49pyVxyByiZAYavr6WGdmXkpjCwkgUTBEMfKT3m+t4js9m5Y5f+7Cs8zJ
xAcO5WMJP6M/E9uDiHEw6P8bFpssQ5UwYcDnBY+wPiTXaIWs/btb0EOEGqO7P6y4zYmhVmJvX2XS
6hnBSnmz3pbbvXFprOcFZZpdMDCOwSQ3wl5NwfBDADlLSZ2hedhDykDIdalcwuqYi0ckFnA1gLIA
ixOAQe43NYox7+xWLqK7il6BW+oRTSFtRsKWIFG7Rg99F+jy3lnY6RknCuC3EbtXEBTAoU9ucFfl
XbEueIgVBZI2dtMBJW8xQh81YnKcgBEEUDSwm0CiO207wsxQ5OapBg9wyN+bV2fLrNffwPeXnvTH
ijNn9neSJpdCKLXukHmQVJgbhQRnzQg5PdTtTU1UWpiPpc09BzAhImkgShhpSKYM52mUiwgQ4NlC
EpJdnhgNTwYXiREBXTKnhoqYtCiHPbPrZNJYF5S49AXVnCuSoGOFHWEqRvyt6QH2btcVosMgZF7z
+8/Ornzi2wjQFdaKV9Q3E6oPhyUYuJkGEBVSQfDCjViaAH+519ZAYquhZ2PxLBSrQLPrVqYswP1o
cMosTd7WPa0VwA6Qx/s99xDHXmP6C7qK2cTpLBrbAhdCcTjtjMS40Wz4Vb7yCP96XPLlP31GE4Ud
x3xHeCkg2mCO/X59MRPISZcLEKT3PdXzD3bsLyheInKQVy6aKhkSfzT4f8KO8+grmJJzXVizBO2k
wKXjnpbu0LlI++6DJu4h4LSkihheO5eGu99Fpr8u6btrM0TZRxFp9oGReuS41Jk4/uqjbZh4B6f1
HMnFlPo58ol2CrcwpGf78ZnOxNg3CwNK9P1OczWAEyNgU5/7Rk88YMhvuo248qWlaG4mzLqTM9FY
tdbKknMhZxOsaqPXaNOa2l4k5ZkaUaJjoJ+sQWv8eHEz7+Y7oZNrLKjE2K0x4n+GzMEAIE/D6qnz
UXXoI5XOj2UtqMgvMNLEDSUxz+RRZ/l1+yHobUkCM6aSTPZrgRryNdUX07SPNURmJ/7WayMmGGJs
q16sGKOj+4S6Cz59xhhBDoSBe2BmSUCan05RMmXJRGnraGdBF0higcun0wdroO6FOVSr5lWyykuA
l6dEFGnnhiAsNcOQuijQrYZT9h6RoiJhdHYlawmB4vfqAWrKgrQGyEcsFj9RKrbq3BjT+c55yHW5
xDBuvEpFDYwsaBOOIlNZArP9rU+QBzYJoHeM0FLy5K3QJSyISfLQOV9Z43z2KCoX16XLWh6P7N7o
74VMfJ+Mlk8tKyDk5Xr4a5oblW6Q6zI5nWtIbKfWztQ3O4whHFaYaXVt7/D0tl4b3v5jv98L6/gJ
r/Ej0M/Jeu2bdL1+ph9LyZufct6jTxzP5ebp5/qDKzsSPlFHh/3np4bseaOnaGfe5eRs7ddomhrW
a44Oho1WATCJLF1Eo+H++gCgWWjAMUCL4PTWHXxX4ovCcVANHExwCUv2YLdvWU8iOz0wb0s9LLNH
8k/cNOERA2QsHArNOYtqRgP5KuUL4Awz4ScO/UbCRJPdXAA6TAMJhZms/JK854Q18nVONert3beM
dC8F5Rd8/09z9HQbgW8CUmvAlrHYzPtz9PNM7ZI0Ecep2JTkRKQHn5gnYqHvaAt1uqBjZkl5ZqZp
EEMgFh0BSYB98lN9vVWeMnKC0m/FMx4VnI6GUrTn5Lpz2H+0JDVqQ0Es9/zx2Dn/lGwnK70TOrFc
zLI7nFhBaKHDakqCsST/r6OvzN1186XpX1+prbeNnacwm3VC6VEGbVRGjv/5NXi/+Ilxg8+5Yaoc
3yEiEWSm60j3j+7ReVqR/poY8qv4yZwfL33GR96tfGKrPKtKfZDX4jnxyXsmEHkFFOalKHjGHu+E
TAIVN+DLKJUgRNcO7/LfEyBzOgtFtOPjtfwOVu52b9pr5ZWJ0hV8I55VyzucnoQ18/VYwJJyTqdN
ej9THFaDhOHAvldIBAk6JgpWFhH1bbdurxGhl3bBm81MUGBZMpgeABwGaITpxF7Yx4C9jXrsHkbF
McPgGudydybMOCy4OVkKtahEn9lNT/yEfB+F1cKiZ7f1Rv4k08aIHXizpW40jhgNiGMVx8zpGcHL
bhXSp9dxxnp/efbWnoGs+cKZziRH71c/MU1EaIkfgI/83Fz9D3kNy+xsNFzCqRtPr9t0tQdQg7fU
hjDn+u72fGKIeOvjj8c9HwdQdfMg2eeVzGAO7qQYBppK1t/957jjrq4vVrFmreVmvycmKfSljHQG
ZKMdw0Up8CV6XpHhaBjx04e4DZCCptp/0w9xv88TGwXzaaMMoHXDE8ZM9DOcnyWiBfNNWdLnmTcx
JCEFB6JTZFQAk3V/rciaHySuyuFEYT6f3GZlRWQLIAID9Qhf78lS99EMzse9wDH/cXOlpL6rVNwA
gRt9945SIHTopOonWbfQYsqPMStFAmKx2jPrWm/WOYYNt2LRroDmfohFf8kuMzlxFe357Zdy3hyj
93HoaakgMhd43e3sxFKVIU4VrYPEmm50M7Rzq7G715Rqp7/oHrIqVJo+LpdiF2KXtdVROigr1YgM
cb/g8OfN52bpE6PlK0/ivBgfEqLjZWc2K+BNYzDE8rfbrbDOyDrV0VnE/i/qsHOh0t0eTCw3B6sa
J4UQnRsv6GfDXEVqFT0CXtY+Ls5fzUT8d8Impio6QtM1JTuuM3hqknOdUkkhBWuE8kEOF56rM9mz
ez2emCjPCEyaZaO0gTYJ/CD7/LYu0eZ4HKui+mO3v7SRU6x1gOEyLjiyYTU7PC9U0qDChomecZ4H
iCELbn6mDfxubVMgOrUA47FQwOmpu3wNlBdCLEwTYZgNY8c0MXxdWbjWZhou7iVO3FDqhaEfVpAo
oYD0blrhyl7YwdmL858VqBO/Uw5VrEYtJGS6Kdng6N0bxn6N5w4in6Vk5/w9eSNs4m18QSoEKcFx
Nbq6LglP9fNPfPCk6hZjRXZsMjqjL3EczQcnN2InLsfT4oDnQoiNyWa3wzAJ4iFzpeqE/CHbVsdT
b2275pe9NIyz5GLUiYuJQB8V9SkEv1w3CElMk4OHSS+MQaw/WwOvyvUzoyc0ogFd0tXx3H69Fm7W
PHExQRWVrdhCdEq8J5lyBBMLuEy2aJM0Pgz6jFTfUf0vnoC3rmZKuBH3aoBcNoSy40gVzvYc09PK
ckxrz6OrakF1l5Y4cTWBF0aaWMPVbDZySwsUiMdK9H8zHnFnhFPWiEoq1NADsP7Ze/Oe+S8ZNVTm
rSWb45Ki/rQ/Pji0KfRup3GMzIYC9MXbSodwj9nqXf1SbDn9czXyO5DTCffjds9jFH8vE4TzW0Ox
3oDj74/IH+Hn/9sOT9NmgdtyQz3aK29wBMdJQmptMbXrGeLpsaiZ1qT7TZ74oSqROLmrscmwUIaw
H+aqI4T4FOp66SzMaB6/l0zkd7X1XuTEGzXo94rYRMKbJTOjA/Bl2RX6GWzK6Jrebp6Bu+Pq2huz
LZeKED+dko/OeeKQgsCViqjCYsE8qYMpnVaMfjKRnKyt3CHo70Xf8lgPQpcs7Gijb57tZ/r29orQ
ZKBve7QYPd79mXbx+62YOCrQzBVexuIWkHe58cng5bLirMagyJ7U5OuxsKUIcFoZUdms9PoS+x5+
A/HUQMLNBBbWyre4mPB/3sZxRWWLZIZu0w/kg+EoH3/AuLuPdn8SEMleWCd9IOJS/fwTLlEZzBSY
7rdy4pVKIRVat8XZBjBbAnw2Y/9hPF7AwmMBjAn3UXs3VH7HDvB8krsxcxKCVuPJoxgrYVA2ZEhb
W3iEVaeAGLlmsyS5LJjOuEO/dhDohzKLAjsQKrl7+axTu34A4pPzJtlKn+IfoEYtSJgNS24kTAKf
ohcq9ARAQugd+Xjb1HrPUIkhL493cj6AvJEzcTtAlFY8YYAushT1R8N6en3l6Nh8iVh16cE+rxo3
wiYOJ67A5zw+t86VRorsoH438QX0zqRLjPLcb2o01C6hj4+G++ikJp5GU/smKTnso/99LUE/w6zr
JaKo+bfyzbImzqPwgtLhYhWVXHIdYbBG/IrT5TKCJC0c15LeTYIatqtcueyxgRs/0YeNqA+qri9G
qUu6N/EPCR8GYMNRxnDxilmjjiXRZ2cAHsPXv1tbA5jRy2I/4rxMBRkVUAGK6hS1gg00XEWiJ2Fm
S48OcIS4iL7bDR4x9tdiwX80nt9K8X+FTQe3Cqlh0jYMJLwq9J0egeBDVwkFdsWipNkrFjwC//+y
pjNcudpzvOv6El4XGETSSHpdxHGcf3HeyJi4ir4AhbXEOz8pjPfGI2iesHiyBjhRZC3o30zTApz7
jayJu0gHUNv2DmRp9k4X0Jdl8qvOiN/29dKouDBvuf+2buIs0BICjiqegQfEIY2lqffDrjaylV5S
83w6nSyNZsbW2r7V2z1QLNbf30AIXJwzmX+B3qx44kA6zfFcp4BiamYyTpE7K7Ne8ZulJsKZDr/7
nZ04kdAX6zpwXBjAptGBFI0H2ojSkWyQD0LtaE2fE3o86ktAW/ORz836Ji6Fa5vIEXqs7+W6uypm
vRuO+8uoPnTxdTTnvcY2H3BlsyLw7Ccn2tRNLjhtJJ3LNcqhKUiNkB5hXvyVeEWghWDza6M/vt7G
X5waOhg8QKHAIzcqTpENXDbPiiIWpLMop+BS80m31MYzRjNTCaA5RJcg6m8AmJ+oh5S4Tqqw45pI
xpGC0A/u79IdNhvu3AqZ6EZTexGjNqmE+XSiv5cf4Z6l1038vbuC3llAqkfvt/8L+Ns5N3krdqIa
opjKTjaMYneV7vnj4H+JqWfnXJFStwAGZVR0DaX8enxos1mSW7mT+0dM64Fp+3h0mgrW+wOWBEzJ
rXEBrt1SUDKnlLfCJuEqm6pVVcSZdB5qqub72FkPH15kafoSIsWspf2T9CtorUqpcUDGie28ohda
eA236+YC9MGlFc2m6W4FTaLTJg4lrx4FhagEAUHYRD4d6L7WE6YYeFNaxjIaf/B/NgL08eHPb5Lo
gahWYj0eWEiARIgub/r9tYxCsbiBk8sHBOBNVOLBCjGFflUtBeVuBW1c2cY7uQHR9aWd/Bn6fLSw
iccaAreWBHCRnZGrv+4kpKqvjM3mZNB0+Q/V7ZcRq7Zf47/WEZO2l8vaGOhrEqEpmwLeZul7Zq/6
25OdeBtByLumF/A9qDqZsZFa3akxbKFdfBbMnSg4cYHbhAoQKE4mJ1oAD67u4haCmITstCsPOFnT
RX3gecnY5wK/W0mTQxUbRtWCGpKGZ4TPTEQVopkNPA3aQOFOx0Q2gTItuJg5q7+VOjlYje9jpcs7
6RxopA/12GIrpM6GJ9R7RjQsHtnfr6V6y/ibU2UCz4WKxmQJuO7TTqcGVOlV0UvS+XrlALeUouGR
cMQzJU3P7LzQHWJIyMQeaW3HDvBCe2th0UsfMDlUkJciTORF6Yx+TOcD3MP8ubFZj7rxh8hS9Nem
mCToc0vwFyTPXmC3S58cclB0DNNFWHpS6vkLKrTsm0a32xqpZ4QaRLFeKYu+SO84LLGjzz5wb0VP
ThoJWVeOPIjO/vBGV5xFfiWj1b120AfX6vyb+qZplHU2IbrFo3WKmbKFXZ9TcGXsKsahcyBXnKyd
1RIsfPAUJKIB6nXYvaQn9+hF5HJpXz3UNb8ey5sBfNPwNvsnb7LgOMY8R61A3ibIEJ97HJX1hjgY
BMxe0c6M/HdvboHLrG0lIJemhmf1GP2yhf9isk1DyyEvijyoHMco7P5WcFs2lADep5wjzC2xIvGU
Y2tK62qsrfR2+3k8igNB486Snc3Y9p3cSfgQF4rnYLpNwXMcuNQAzbjmGGk9fw6wtZO4Es9/EiD/
rof3dbWzmdW3sjgrtvQFk5giB3tcn/D4AteWXjGG/ImZ1uPLVVxfN+X6yzV7e+HQ57R8nAxQwMkH
/ibM7NzvdZ8BVyNGm9i5DZ/8M6+joNNvYnNM4xzLjWdJb4+17AerY+LM7gROlthHie9GDQMtQ283
mAg9euh032Ybg7nEq4/1s7N/XhvEe/mpL6FpAC0DFQCrQ8wQLHzKeOlNPkUEXSdmhjCbCZqQyaeU
YLDstLZkzqprhl1MROWsfhaMVfhPEuaUuGzdCm/poBCp/Y5TM6yPQav7Wkd8NiMZ/5FnOykoSAAX
GAEJ1A6DbQsKueTQqLTpVkxUU149F8zeG4wcsL9/46V+0bln9e0SfuoiNwFUn6V9lYGN88w9l99C
teI1D5C/tbZzOCM7MqvcoU19frxvc2HindBJmNgPMteqcc6cGVYvEDuZwRfDGdJmQDhjUqIeKLdj
zxcWvSzHpW7MuWf1nfDJXRR5seJFGlac1Gg2fg4jVnefZOHUZ3qagzaYOfHJQtp7prsbJvJPUaaQ
Ebmg5mKnZsxZ4mlemo5KOR60cH+bzScgg4W/ebGq/zjkjyKRQYRPzANu6TJY0FVx4pyHiMHkG489
F3ga8PTv6TCWJjOjYwyMkYKPwl445HEf74wDVoG5JBWEoWCx/wVtptYqy7BF55xdlZq7dJ89i0Zg
KgqJUC/cG7Qx0NFD48OCUf5o7CO5E+UqMjWQPB5yS25VvRYbEMkBRL6kgo1Ein7esSioRSaxStM6
J7ppuVaA8DnwVs+Roclo3kysiApPj3fjdwL6ZzcwbYONADjT1E1KbNrJssM75/xF84lahqT5RPHp
M4/1Qntm2JrI2ULs81vTJzIn7kltKifxRAGN1sofYaMdJbq+LEFe/S4p3Qv5ldFMgR2KyTvnjCRZ
bOPSU8h1k+mNZ8hPoYVhG/VJcQwJxMmABTJxA6PI9w0YCX74jzV8/BK01oNRWhI4/MP9TaTlfRPx
iYzlCg4K/ofPwwgoHZR64mDCZu11C5r2O/s+ETjZXzaXCi9uJOfcFXZVodm6+ap3ym4wiv0+PsNl
mz6yg7y9IPd3nHUvd8q1kTRZ4mDHnfMm/N5cw31KYgNkseG7Y76G/tgshy6D8fWiPR2fo+PzcUGX
Zy3730YrEwtTozTihFJ1zqlE2JJULKkM5hg/IaqBw34s7Pf8yLhYzKuCx1WTQUI8yUDVbq1VrOgx
541oOcfgKdk6Rk8CAz1NVFwDJhx9piDFcK0B80BvcTPW5zHL9fz9+Dt+xzmT75jElODOVdOUYxzA
CVhhDvJqg9/SUPd13/wOjCon3xvZeCzz9yDtROZEo1WP4UAX7DJnHQSVutltzejP2fRDcl7tSPsu
CuRDNm1+s+5fj7YdGcrHR69/XBDlLkW2oypPnSoY79FeDPY9vCcmt4fm5m7p9Ih0MDvy4iIJOJyb
g3eN9yIN16rV7lqOrCOjxFNStLV19R6sC7rOOaIvTbXNerXbT5lkInqhKxinxqeUkS1Vrx1LJWHT
PrscCTpM2zOrx4fAjUubLF0DNCfeLuPaMehw71Yyta1APwQrR5xS7+FHjQ5EF6hJeSgQfT0W9uvF
poFmCLelosigOwSp572smFXiVJOhZFJFe+DTJRtGxSzUXjs/lvM70fkjCBOSoLYTcKoTQZUf1EWu
BAhIiB6f6vcmRHpVPkjfH7weGc3FRspfWQQT+J1Fuhc7bRpsQiVFyhO0nhlSZthLMSDb3JRNBO1L
FEtzjmOk7caDDP/DIwC538uwa7U0SCGrGXs7jo1tCnZ7Cd/Po78gaOYB9ZfxLL6mB9Sr0FbzCbNp
NzVd6i+eu/rvPkS4/5BUzZU6TfAhuUzEfaCtZcfgaacea+VPReOaZO0Cr8Hv7OG4zzdrn5hrmPVs
N4QQ+bLZdXr2ZZrv77vNZmNnQLMrDwmsWKaH/u+5zEl9MeIzN2YF8jdcz8lyknbWglBOEyUBnMiY
VLrfAI5LQxRgJOYcuUadAb9qw7qHrAKpuVlrlhpRudv7b1pH28YqNXNB1Ucn+ct+cYUgXYqmCcwf
T6RnmujVdQsnqhBnl2BGyaduoLcmD0zfr3TkBFmCOJ9dMI5AxhQyzwk/LuXmUZUETBimtQL2Wu7Q
YGvZNFmKAX6Vd/HzkoYkB56eoGaWp3uaOW7X17V34dU9mgxoHKyE8JgxV1kE+G1iMjQ2ZMABOO5L
IrypG2Gg2OA+W0v8RgqMQXMWos1Ze8M8uSJgshyQBD8u52bRoK0vUh89HZeBOXrVqsuPYnvputcS
2b2Mqinl8xe+r4hQXhteDwbFaAYyvATth6LQBjPKipvqwkCy6C/TUl/z6ZCarbxTBB0s8YVfLcWL
Y+QwVYyRFBwU8SJIRaetNK6SOSDRbtyLYCoOuBCiq6ggYKwSMtRETKkqGElh5S7t8USLnyJ3IaT4
CUinHwBABQlc5zwAIqY9h0rVxmWUS94lTlDDe1KBwK8jjktW7Ucl6u3HAORpvXwZsh2Xv1UZgDJk
IMsrn2lK0boS5IEumTFQCky1orUw5jZFI2U+hlN+iTXKuYSVT6JGfKPpDVYyYsUEySxnOVtNpZrZ
hSv5NRvosPdXtUMwgc5perr2ZNPBhPqXg0TEudo5FJRDQUwEhtS+7n204P5yvh6b6Ky70gRNVNHS
NGr1JLbyytqRWEf2LkxAvUNOgitP1bVHI90EIjyFAekG+hET8nQQ9cgOdSM7rUPzQ/mwlZWkV6Zm
t+5iemfmklRQKwOKyfhmA5bJxHHHvCcqbi/CxoYdlxF/oNlTrbBEKlw7z3fNzo8pE5H0WU31hLEl
57noSHOqZFqLS9b126XgW3iwECIMRhZ/Ggb3qHIlQx/4lwqTydmq5/ToAyec/5UCsw87koXnwqU8
pzPSeoyDWlIGDelRUnB9g49MZqVJNAkNrnltmaXo8LczQoIZf8GWELegGn3vYuMsyMO0jf2Lt2Ku
npk6T2Vgs98lnt57JycZhqpTEjJ/hr9x+B6wOy3AsABr8/9xE7SG7xChQhivBi2ZMImX066Ti6ot
/EvUP2nPMB9pG19QZqj7I1P7QPExi78yMvCDzqpW/qw0C/fuzMsMQDOosHDjNQdmtMlG+Ew8FJzH
BJccDQYNLQeaKjT9WzqvqcH0mzYHosi2IUW9R7jKFKcuNXPXaFWSfrqHUNo5DMI+swwOwakqqLSQ
hBiDunt/c/91o47deOii88pBGL+uwriuRwMfFxNc8LDT0pPDkqbSH9v1zANZwY2AioAAJuUR2eVe
YF4MdV8NXnwJ+G0GPowP1jHqQM/ZTbpzHBMuxj+zhc0JxLukAR1y4i51MPxOcIJpG5ThAOZhUQHj
pmGgkxQB2whhcqmtBGw3T84bWrzgXfX2tV5FF9ZduFZmDPVO3kQFYhkk204AeQn7reG6Q+fk4139
Hc+MCxIRuyOSkkEgfr+pXZxwiqslyQXolS4Igb/bz//FdNoYFU105U7KRFc4B1OVslskl0Zd1cdu
I5jVRlsjWe0WdqqLG6ZesJ1RF6YCBU1VQIKAjhZ+mlRAv0fFCIKXXpziu/LMrnpp0u3jnZt5OgJL
9EbGuOgbA0j9kRs3h4xsda14wgYb+cxY7KboUZV6LGvulEQ8ruCuFVFStMn+OVrs8lVTpRfEEnVv
INuVAHe8NLgXZnGScO6sbmVNzCxr8iCShjK9KH/aAn6HsBvP24bBC1Md5GtZ07Ixo9R4vMCZPCsC
T8S3Mib/cSv9IFHcbGZQ50Ki+Up28cApPyCAUK5hsmoYE7TDnrBtSj0ODfZJ+M6jgSCfXYVnt7aZ
o6ttGend5wLCcyR3bRXtWC2RAp2PaZTYinKtmJe6XA2loZarxke2Zd0jMsGIXo84MaBp/ews5Up/
ax9ylLi8RrNCOD19D2eJ0Hh+2+YXz9cl6T1NdmK98BD57X0hAjkEZBBkHi/uMRy92a8oKR3G0Yb8
ArRv0nXPBdoM/BPbSna/So7y6fHx/C45aCoA3gQZ6FKIG5C5uBeHbjihZ9kyvyAZ2tRE4Wiz8grL
q/fyqtSLE3eSMJithSHizS85t5glYxv90L1B4wNgzRqyd4hXprAXQRC3Med3WG+HZjtAorlI/6Nz
uCXNzimp9lTbmbhw4/zG9BpXfSN0kppUupZF9yaE7rozf/k0P4PnaNCjDQfEmXWFwQ7ToIoFkJNn
aUWDxn686XNHrI2vCdg9eMemRp+VjSNwbZVfpEHPHNJ2qhV26CrWND358CsqlSx9LPEHifnXLss8
Fg0AEA64gffHHGlC5eR1D44mXejMFHXFJOEIxxvqd/5SA6ooJ5qRMNRh9SgxON+sU9KKdDihz4b4
m16mCSpvH3mAHC7f64jMIowaFSAN8mgR0cGl5VP3N8loh5aRepUB/dan9bDrPLuIbfmTL2nD2Hlm
ZHibLCJn/eYewENyBJ3DwhSAtE2ViOt4Xx0aqbh4AmGriEbFaxBTNzeLsKdC++6nFuu8aJ4ZvvXS
qRN1sX0W/qLIJEkA7aeJBgQ3U1ANLbYDlHdKNFwXqwZtVLzO4imKUphia53uKZua01PNxL+UkM9+
fEg/w3eTQ7pbxUQruTzKZFaSiwtG2n1NV9BwpOwEoHIN2/J7+ES3BEpAjpX8BRe4+zaoqyAwOcVy
eqqodhnQcFjzrNXrvawHld0mljY8RexWZIw0MwuHeidJOKRPyrt/EjLDF17dFoySKCz3hnsQ/1SO
oaRbcCQ6rx2zKSxBXsvaUcGj7m8eWEWsM/5LqFlleAg5c2BsJzR5iRb7FG/ubN8HmRE2ORU9MlgY
lPDwK96akUggUwHit2VusIXJNbRvn7zP2tNzjUcqB38/teh99aSF7fw92zlRivE+vPGkflUKcqGK
xYVfB6sdcz3UVpyTCLk0i9UB3ukRGaEtGf5moOzF69VIrMLyzaXyvzQe2/RYZQwNILoEEAr38xq4
+Y68YTwAk6nFRTi038qfdJ/vq5VncgCBcM/x1kzANXPo6WCGe5coO8kK9mBQRXr+EpFXCrRLUBKx
4CDDrCFLX8Dle7Elizf9Q7DwepxJQarc7ZdOHkZ9kQphySjFhVVKmpTf47i2/JycJAunGprekrzf
0c+9vEl6Oc86QShc7Ax3KMwS9ZqRsXYALIiqe6azckxuLx4icBfXCx54pkxzJ3lajhQSVo7hM6Ab
x/DF3TTSaXgTd61Ky5LI9dvQrxB3pHoQrlMJqsE/PzZ1fubWu91pYWLqbSg7UH/stGbz1Hdph6Qz
uoGuLiyB+CZqcrqwSjcJld4cWq5TI90Iq7E55fF3/A+6KQNMFsNgAOabnICESmgbx+N3bPIP+VjS
bpPoxWDyMl6fG5gLO/I9RqssIfU3+5o9dbmeI9Gyr/4PaVe24ziSa79IgPblVatly3Yudm4vQlZl
pfZ919ffo+y503ZY14Hui5qebqAAUxHBIBnk4eEXGxvab2WTZZkubSun6K040X2daXStMhgwG3X2
ojXJcTgxnDPMnm+0Zmb2h4DXu1/xYw8jsk1MX6GsaSV8x9kqAjAFQFPwyk8p+uK+ccOUapkSNedp
MMMRweO3XGiGmqebjvdYtjLiijnUyj9+NUMqYijkFFQNyRfiRFW2z6RI8qHLouWnevcyjqGufIS7
oH+WaYyuK9WmRZqCNLWKR7PyY/su1liJPCA5TNycQ2R3mj9hy9tyu6+LVwCDxHIzx7+lPtJbwYkw
saAz8pSnRBSrV/fiA4hcXBx24cAWSXMWEzcFSBRht9smrtrsRoqVWEn7Xa+VsErynNehoGKt7HbP
HOPTbLOfR1AHyUa2aZdWNmT82qVt33jtQOWTuXir6amRG631WeqV/Z26G0xOgKsyApv2qlp5EVwd
BHGB0DEoTJm4fFzicuUmi0VdHp/u39Jbwih4MgXpRTwI0Jtyc0vlXEbasw1+NDpu3ivplEob6Zgl
4F9VzvK0qzqHKW0FTEIMEBP7qkWe1mrH9xG8iJPDRsf7H7SSsVk+SMGbDp+Dis2S6btUPzVIp17G
6Stw4V14GO0BcR+iphYzQBlvxggfiTVUDSAenfEfUkP6Src5DcC5poN4WoKVUca9A7Py9VcArSyX
ldRCB8HZ31W2H77MxW+/AcDAHynvlDVZ6KNVFGUZFyySucuqTJJhkMP2DDx2+xuBDIMMN5KFqD8g
803ZXn4lYlAXZCpAKgqCWuINGCpNPxZz1Z6FYadyb+o3A85hRQH5j54EjiA1hhpYVZNs+YSSXll7
D3KXool7zcllVkZ52Z7r39yvRBAMYTJFyShaFeRRkdHonWgWz7LkjIdGjIwcKIOi3qm0h/ZKCRiI
sIstIC59kQ8Fhho37RmThd1T/CzBzL0rzrOKZPFRMXnKFVs1qJfyiHvci2VQshzk+ewWwwYTfl9h
xmwZo+Ly2A6u2hlcorOcofQb5aT1FGu6GnlpnLDg7n8cCHHimjD7BdN27bnLUFApd6VoiZXhj/uy
laxai42GQxtApfvyiaJryy+T0emlZOLAp7yTuQYtRue4GfQuR1CsZEY2WwGLSuCfpDHn9jOvfmfT
c9PteM0NptesNcb3+59xywCzlAIRIQuwKSwr/ARMFxYl4cJRShVswIQg+AEs6KLJ50a1n2JdO5cf
3+rhUUINJ7I54yy52U61YqvTm43k8rQrsKz4ZkdQZhORCV5YK5fbefEpYRJ1QlXApPfJx7TvKwtp
RnXJjEwDhmnOn0yxS0RXCY3ojTuqg1mUm/ub8RP93XwBWEeRIFDh3RXiTPhl7DrfZM2Zeyss6WFA
QrDlU11kLTba4Z0CiFPjAC/cjPa0A7eI46coycd/Wry2tnWNOlj0hoG7+zAwpNFQIgfwwX54vP+V
axYROb3/fiRxQ0u/4rVYwjbVhT5VRgTvmu2qEmXawEDUeF/YbWvVoh8aj8kHoLLHsRDhlcRlmG/a
1HCBBgiyZN2d0S+Ah6Y5vSWnyQ0tpP4o9arVm3EhktCDTskTsFc1zblNkE3EwzX0D3lsxgrlMbBS
QLxe2/JYuFC4uosLzB7/WZsGqpHS69AWJ5jI2lvoi3DBXOoJIDpLrRyU0vf3dfUQF0TvT0s7iCGv
Rad52itl1zdndcsdhyA16hlS4u6YKhQHujjjG52+kEQcIDcPpZaGkNTmIJIfckayg6Z6vb+clTLO
spV/r4c4s0CIuV4EmdoZKbUz80v+jqtNDgyH4Mm5zhZuuG98SjJxJQIEV73IcTKnSTzmclxvYTdE
gaj0Euip29CKYRuT8l0SKDry8yAltu9KCmESOn9UI5BkNedhOxmi1f2pFi7s0uw2ldWa6UOwE36N
SMpxBmv3RoT/F4zB7S3WHdEHOx6SZxpCfkV1oDUg9F2qZSp68K7XrdUSMrcx05zT4TVSMGq7f+zR
lhrZAt7QQz/+m22+EEfozxCFaTUzfnOu8j9dgeEq6q8yiSjXYfUsRTQELccpY87K9ZoQgcdzi9G8
504zEv87E9BNkdAAwWtCOFWFZ2E5JPgl4ihLbuyYKY67c+BbgYiJuS3IzmltZasKA9gP2rlQfuFV
0ocwtSwyiBS7c22m7mhypvgnBAfpjLbUGm2SlupGRuaqx8TFkzF8Ass46A0N4QhohSVueLPWv+/f
zRXkDyD+yPOzSDWgykvmwbTBV7WqKLozl+uVU525X2xnBpZmNHaLHJdiICmNhmORBY2HKXk7NF4p
tmjsejSGjXq1S2mOfk2DLz+IOG0lmbUuF/PurHBPkWwU6Y4ZtlESmWqsB2KgA46GdIadqTovDNv5
jXdkDNt4kSeKaVxzABhgpKEtDgUQ+eYhM3JjrfZ93Z13GQrt4A5z++O8UZ6m44RuaCTXUyvTe88s
t9y+prjxFbt8JXvR1gvn4wuV2icsTmVEUX3m9u1YUHz3os+k6cLIpAXohuklikLY5GkWmzKbu+4s
ZACajfu23PndJm0eRN+mqNhiBC5FaQsOBz2MqHEAxYf/uF5M1HOq0onBcA4Gs30DnAmQLAfAihzk
j3s0ck5eADYa1RjMDQqL94Xf5J1QfxDRtwFkElCkqkKiVuexEOcyrfpTEbtvM65Y+8s/gux78AqK
NyAV90eSjCohhrIgB0RO+ezTzi/SmO9OXarzQ7YtB3YfxpgkFraP8eQCOUvZWFJJ/hIIssIFNoPm
PcJkyRHLx22tdieGRz4YfYO92FDs+6qIBTeO0jswOSQoB6PE0zzRov6UZqj08iGaX/6hcf9ZBJoP
AT+SNBTCiSeerIVMnkV1f+Jm2Wa0h0pI9CCoKOu4KTssYgAhwdEsfY6sJlzrYCd3XD8vYmpTdmpP
ddStuh1e1G2w4czcZCzFijDTpnI5Q3MKtzx0brjh9QH2jqKQpKNZvgRoOZEVURYD6zexYG5WmxnB
Un9CoSXa4EWlgo5AzxiMS9qF7Ib1+MLtfhW7BtWPfy5a1ZCXwRALJGbwHcQmsGms1loynmRUEiJr
2heYDh8fuqdEfJaak9i5Pb+X+Qcpt+IDmPYo8kmTg5WrwFYhPSrAiWN2ESFeK8MqLqrxFEWhUTHA
PapnVKMa0W0UystVWM7z2uYssgQ0dgDHAXwocd7qIDJDEHSQpbA6XKsWP4r9XkSxjkFPM+w5ql9K
n5kxXnCy4mRiaPTtl99YslDrU/0aNtukfBmaXYped2GXcE6RW36sl60hc1vAcJ+5disXFpcA7ViJ
NN9zazKvP584Kan2B6ZWsFWt4vLogeV0VPyCp0T7ThNdE/RUM9KPf6MdHEC1IsAUUFBCMaNQ9JMw
7MdToppts2ksoduVu37Li1b5WnDPE3iSNLdPDtJ7B3Tgv5GOKTN4XCMS0cjAFb3+rcLO7Xjq6idx
7Iwa/ceTr+M66z5gjwKn8+UmV2vkYVwmtrjCKIYXTh0p37Fs7LXeaOiFhkuElUC0KRI6KgMxg4fl
yJ7YMmGMkhczxJpTTjECy+vjSgoQHABag/GfRZ8IqpDXN6EqeGYa0ZJ9StVEF9L9NNkD+8DF1v1N
venVxW2DHNTgf+TAil/LgRr5SYS/Po1H7bmo9WY7uo2BcvDJ91RGrwO932ae9z640y7cRhzFtt94
xB/xChwvgFRLyvRafK/0mKxXQLzkBeM+Gqwyeu85lBO5BZA7U1Z7Uz78Wa2IKBb2VRKB4LwWN3Xy
iNcIxHHlqeI2SrVpcisTMIcp1qNGMdq53IQYotxk5T7uus+oaj4x/8qIJ6eimfnVEwZuUpahSHjI
EzsvzElecMu3jDXIi8fUmeN9zTwkAnXVyyaSugR4pCDz6LODeSc2eZYqEYXTiDtJjSVOj/lJzA2V
ecqe+KW+H+INU09m0B1HhtMBYjKTJKOE7GvHjEYkYGd45CpAJ3C977Lql8pQptwpHb5nzWnTR76D
SBbs8+lJqlhK2HOTlVzOGfuqoikEcwbkGzdWTHky+goLokHwoegvO0yw+Tge3ZPbg5rae+1MgL31
5xBNlJvHl/tXau1cL2UTu50JDa8F4XJzx0PXvNS7CqD/dnbuS7nB5/0sUZUAa0Nwt9SYrre0i7No
aJWcO+2xNrBDig7eORhvp9uF4YDs33ESMES7J05PrFkHm91ZsPC/z6XrftK/qRRCNw/Xvz4IMRRY
fXDUJDqqV/w4rWSfPZk9KJUL4/Sx/3h72yfGbHT24FRmeqid3eb5+XB4BNvW6/39uCk8LOJhwzCV
VFMx+vCma3YAGHlMGu6kNFZzzkDXkMq1ISD/HucVxh0KOo8I8rGf3zMl32oPFPFrd0wBIg9OEWRt
Nxxc2dQHCC1r7iQgpZkC3l1v6jAFXulR6z/GIUOj8nnkJauVMKwwMYXhVGXLJLT7n7HYDPKmL9yx
PKybIAIYcK0UCtqSklAcuRMv20VqVQOq2p/lC5/Y/XCOEMzcF/dTkiflAYoPI4YWSlTzCBtWd5La
lAnHneTikHCYgurMowZvfMB8+HZAB8AsbYTUHH1b882mPMcvIibeyYkzyich0+XAkyVjxPCheLbY
3sB8uKz+BWxX6hbjfm5yfcqskjb476ZmtKgKgkscFiwS3u/89S5NYwtmjxpXB7FC+DbvIhTFxA0H
hq3nbzAh3t+jFcVQUAkELnmZ/ntDoALcW5IymEl7Et6ATAcH9Z/7v79y5Fe/TxzBLAdVLkQtONS/
kP6Q0Kvr9jtVcjb3xdxE5ksN9e9lkPGIhtJK3E9YxgfeIOZkdpT7S9kmEliTKVNQVQx+nzN9U9tz
7/c//6ZQhzO/+n7izFtp6lm5x+8v/JAK/hkO4rZ39TAyCoqsFQdwJYp4WGjCUCqlBlH+/ldkSfv4
8f5aaFu1BKgXmZ8y8iVhWn6f/w5t1OqpfTY0AcvfXwiIpqTrpEWlEh39aPrsqWg3MjsPffffC+8A
nRWOosQ/lK0XEmc/zAdg10SMH2ow5U3Tj5yOFxjAIb+BpbMmezxsvmkgqpWg5OqcFpW/EIoWRaHO
MiwTwytkg/ncqE9f909qzSnBxiC9hPQgXkzkGzNh5CYZl+FZe3afP3NGse317iHGELndQKl6rVzQ
K1GEVsRRNCpiPmGU23uyUywx0vkdjWiVJoNQDK1HtiIUIIOtjMbQw0NH27DFQREORcXrCg8CdL7g
TU7cnTBV2JZJuUX1gKgzABpwQFE76TQ5N6/npYXsQg6xW5gEwYsM3OgpQNla/HQDV3CSB0BoDzSW
h+WX7q2I2DMmKf06j7AisPH7lKfo6nlcrIKIAfFAkookxm9njQ5s7OBR80G0fSLuiFhIddks85RO
mOv6BOi4aAvoK8ifaJdxxQJcHchyWS8uowxYez2HELQLnuxfiSFYg0kJjlbu+5WI5RMuRAQSuhVi
Btz+8nYf7HyztwaXpbjJFdt/KYMEWMVgR5VjUCGeoqfOSV80kzaWc1UAQmxQDSHGVsgwV4kD3gew
CuGEzpkBgM/3LRbt54kHMmYWlYWY4eeb7/ihcOYJo9HvS1iLvoA9+3sFhCdWfY5vfRiApWG/0KFV
T6P+Z6s5z5uUcuC0xRDGRJmKvB+R6TyZErInnVGcKEtZvR0YMIvKI/pBbpI0aZKFfceBzx4croUe
6X8ak6fOdVvxxkvy+79CiCNp86nq0wFCQrO0tH+cRlwM4cWvE6fBKpVUTR1+vcBLmTds0O1IGFJF
i4JvCvyIv67kEGcRxFGfNDn43U1MBX58yV3J5jbcQCVDXrUjF+shDPswCwOMFtazxC4ZJsKfSsek
HPuq2b2QQZh0nAdbRDHW8vKCtDyQH4hXMMu7DXTee3x8pEFVb7B95N4ten5huDQ5av0R3v0Ubdy9
8mScnzEjafd2ML3z9/2lrZrIi5UR5r6Yy3qIEg2h5WNqi643g8ONthza7hGWXgyTIlZbrCZ2Gz3y
tt+P99ewFupfqRph5ye0JWOMLo5nvwsOuXs6PbXge9ApYtYVTQP5GagheeDwrw9lTtS8biVpmUya
ozvyDxpjzgWNZW9NCCehrAYnD1Y5El3Xg2UkVosQxLqG6kwWh5cRWAD0mhJHrBnKSzHkpSnRYTZ1
mIigOtEGb3UnoACP1/TqUgBxY/wmUJh2hgCgYL6rM//2O95OtGu5Zo0vhRDXxC+GdhpZCGFTzGNs
dOGxcOUjtw3MZlP8Cz9/KYu4KHEFriN5hCze4Tx/U7i0cH79SFADVFALA/KCsPrgPQKr84j5HrOG
PlJddOMZMRHlpqypF4gvJGQQkcHRftrzLgxLK/dxUvuCgBfQm2DWr/kO2RijNJAThRXbYSzqy7+R
iJyLCuw50u9kvn9mg6ktMFbhFOnFXg+2xeiM2/5gbIA8fJTML8bujPFIO62bGRiLBQVTz3/FEqox
FX7sM7EqYBaFKbF6/Jyj9Q3sdub3I/jdvr/ReYg/zUYFNlUCpxktuv3JxpKvgMsPIPSFxUzUXinw
Adjp2YYLfHlpzWSvWPrDw9MTd3j+Dq3Q+t583d9vfnHfN3IXiAq6ZpeuE+Jm570/ZGwZL+4QktFb
mZ1lcOaWoGbeHgyLw3H7pxj1OmCIdeqq115zPyCV/0gnrr3U81Hc8pD+8gLpO5tLDN+V3cB536JN
7hmct5GZOzSA22qscSmWOG1MteBauYFYH7Rg6le+xcDSZYLL/b1dvTwXW0sc6RiVIhvUkMLK5nFh
IR11PCO5kBLEruYQLldD+EulaTsm7SGn2YITsdD3w1O3l1IT2KrHL4oNFdec86UwwqslbdIyUgph
4n5JlA2pLmz8B+3pFxjGPgYrfvVNhOtLx/eIFfe7TH4ouIWDuTSiEkOcWp15yP+AAjQwn7+3588z
Sg0UxystoeKNTqP+ijIwCjySTJjG1h9kKVGHv0K8t7fUVZCkUnTVWfhAx81yFCfXFR8mDhB01kgy
S//9OwFZOcYA15vSagG3bMzYUqH+283X95LQCuzc+C6d7+8vqs1bNz5I/gPSIAHRQYJwBD5IiylD
Eqix+MfSGzEM51Q4oR2+1q7dOI0euP7v3BGMbXQEv6JZmGjZdu8r6w0O+8cCXnwEoUXxmBXJnOIj
hGPqCWhmTZ+zfXLW9hWkBXa4qx5o1IqLbbk5J4AUUHNEtxueSNcRUjUotVBWM1K6ZV8aCzGUgUCq
pFzD1XBP4AQWMRjGUYEO8FpMOagFmvgqTI56Q/OrO7uDCHiGCXCVRdG81UD8UhRhWPiBEeRMKcQT
IGqzK73mbmhwlaN9fCsxQJi8Dpqdb9UOTJlCfbQWP10KJmxNr4KQVZhL8VR7kYXbZ8hoGKAZtFsg
HCZwwUnxAKdpLLBQxButbuII2CNlPpVNpUvTa9w+T7FTiZLzOqaAJnO1Lua0ktXK0tAuhPo3AHj4
NwndzUdxivu2Z087TbIax/8N2qDiSGPoXvFEV1IIu5aKbdnzeLedYuk7+GQ6o8eUl9lOx6/pqwVd
hRJSq0y3rhe3felFAWuxJPEKceOSrE8VAc/RU4lxI34q2Nr80oSotaPdLsiNsq+fAbZuRMOXziFv
U+777YKvpRMLLtuqG6ueG05sb87ofqhawfaLSC9Ft2xFQ1Y2dcLvQMlEkXvrQCBXlUBlJoCNkRWJ
gGNIp06d1AKwpMlO+y2jNPpczEBtlpaYHMLpu9bsOAB92LiTJMzs0JQnQHmdtjD8/qvtKP5sJRTA
54AEcOkoBo71x5dcRLhiEPBKotXjSfndiI9z/VjNm4L56L/lHrQLz/Ch3YZGD7liJq6FEnsQiYh7
ORHQLIZtLZVrrLrT+9GrFAynjDfT9Ma0oAly1WL4VZhTfBw40BIykT7nn5O4b/Mz5UwWh3htiK+/
h7CQbNUPEbR/PM2VOeU7JYFjLCw5R7PnY8A9TDofFyYVJ/UTW96KBUkN6BOQYiJbL+d0KCquH8YT
u+UDQxGflGZ0Al5ymvIjVt8Fxa7k7BCn4OR/1tCPOBb7snGT2RX6vZAaWfUwcoPehidhcmTxqEYV
JbRa1n3vA4lz6kO0tDUsEIDxILyVGhM6URfumJyfKbfxphEYyFio4d9bQZyAkkwhAzrP8RTUL4n/
rIDvGVlQ9OEnpc3IJwXNg5MpAPaELci2dWXw/p5pnmLusU6fOd5mg3eKTqxZJwUwPjRMoBiOhrVr
rylFc6kKATeetDRSRyvPysQIxET81CZ1tnOp+tMCG36spcq3WG7cMTFQkihjfw6pmtGSkISxQsJJ
Ao8BKvLo2gJHk0QcRD2CzHcS2tHj6wP6/mVDAdn6gc32YaMzGPxBKZWRbdA38ojFDz4nD4PUjV5h
9XZjxEdwax0qkFu34AweAJD5ysxwr23u7/lici/U7T9SNRFtHWghQR/J9ZbXnNQHTVuP3lTtIr/W
8x6kltV7XemC/6Ui39bRyjeEMV4kKiwcK6oFoCuSWSJsmKs6Sbt8GL3WrPal/rmlZdiXgyGWdCWA
8HEgaukZJhpHbxD2C+FG7f/zPbsSQLgxoVBTVuywAjkZLUxWNbpS9wMrkQBw5cH+D/7L0rx/TIRV
IDftJ0q6cBnjUM1Jx0AkVwmIWgHQN/JMpvlJ4hFzI4V4xExB6mulCK9Qg5pWeAP/3i9P2k5vS0eN
bxSv99dEvkH+I04WRAHIF1RpiX1sa7HNxAEaPxjhw+D0S/pdFwEXaWyQxJiRFewap7YK7zAjAeQx
O/TqmoX9df8zyAiT+Ax0fVxfgRgFX7XsoC9J7PZTAIy1bFR1Y/XoDE1ikw3AZIY8Fyu/3Be86OGt
nv7v8rUb3GfK1knQY/lgRDkNlo/RruUTrfZHVrZuVrfY3AvNQY9hPGdaM3pq46WNyXVo8oiApuw/
qu5NiAqLHSW90H6JiaRPvaqr6B5ISuv+UtfV9++lElbGR3tcJcHVeKcHasqDokZ4JFyv0C/yGpEf
fjzgRZ0Z1L2Y8KYc7lssNWaMBrHtrJh+9lSFloB4I7cbTEICeRMmoaUm2C76yi563xWT0phnB56m
1Q4NR4Nor9s9VEfhd/EqJLGR6Krop1bDFe5YpxnNItg2YH8AOp+jbDZNEGFgaxndEuUw4RbbA6O7
2w597feP8/9Qqr/XQphYZuT7IQlxZVoTdGa4tZwNlCeomvsUIwpMdI5ToqL1S4pnIPLbwHFKGiFR
5YJO9GN29CI0/I1pqddtraf9ny6TDAUMyBi30todBsTeX+nyeL65oxdiCRMFINskZSH2cmSfNfAp
pa+BCFqigOJRyEzIX7f0v3LwRrnW4RDdbmwtQo6gfaqpkz4wvTOdk+ZHg8P3PvhozLIX9Lnl8e/I
oFGHLuu4WSciYpDwKGAmIVu3+VIK4lTG9qoR6wkRYw3ltyBIYGZrDD7qbWY8Mz5Ni1bdzYVQwt2k
3dCGQwqhOZ89qkxhSJiXExdbtI9KEqiODJV/EZXUZXFfw9wKZ1pTPhkC/7XtSwYeU74FgIQJ04HE
QjXwMwfTL2VIdrWnTkgsPL0/uMoWMd2tUya3AhtNIJhh0hp5XaKl5rkPQYwTFm4S7Or5Q9H2Xepv
s4DiHsgc0s3HLUb1wnIPdRwwIPqHXZMlW/Izs9Ue/M4RRtOv9wO25Imb3NLvKSq/6pZA2ozUFRhE
0IJxLTbPisyfh0WsH6Bd1GkFI80CdAFon/MoWarKUPJI6wu9kEjoAeZx8yiPQqL0zGxO/gO3Hbf8
Q2VqbkQJOdYN14Uo0htmURpWaJH1mszi7JNvyqbkHCwZNIPpAVN+7luPdat1IY7we3kV5TGeOqPH
cOY0G9xsyh7zzWRm+ZgbVAa8VWN1IY3Q5lDVkgg9kaNX5pI7z90mqAwwkoCRXI6dEGwFIoe/ehHY
AgScaFdEJ03i9jPcUS2Y91e+6vAX+utlGiZAQcSRyrPCFGXA41M6h+/3En8qBYra3Orp0hgJcmUU
kPCcVwnTXDQg/AsKbvLeUrR8wyLSUo+3NnFJk+HXZbAxqMIPzvzi/s1TI0RTCQFKkJ+Y2gBBSoCW
6ki0KjTi5uI7X/Zf97dtdU3Iw4A0HMPVb6hH/Ynt2zkQJk94G5BRjTEPmHnojuDCuy+HpAyEbcGS
LgQR58OzrchOEwThdvNG+wt8ucJmehFMTo+2ijWiq7Sx/9SWIuvgj69N7WH49fwPE8j/+Qjk/0UW
2yv95MkuNhjVAXlEd8Lk8bIRgFANDN8mjZPk9k5goShxoIMbhEAyme/R/KrJ5RRd9pmKZF6HrlWL
i81mpO3o6sldyCHuXiIM81yL0uTFKL3pmOEB0sL6tWYfAb6jxEI/sPNrZ329JsIxMFwalS2rTN5o
Y8Co1dqtKYLNcdiqxnTQZ0OytOWPUVs5iBASp4R92+Y6pmPFOgJhagR+e9mvv2c5g4tzrBKtSLhM
xffgqZTGti83ukJb9boQVUUXNMDLAC4TQsY+FYIBQmTRbsHEN2FMydhSzNaKwV6W8rcUInbW5qIq
ZQZSxPg1V54GJ89sETFQKnwMYJcAm5Uw0pjnbuN1kL3IS6fQkmXCPbhemRiqU88HkKkkdqz9HmJH
aQ+lZoDGh3LtV5QU5PC4bHgP8WixJEzmxGWigDLK6PmYKX9CW3C68481te9o5ajQdoMCA+41WMdJ
7oKWUyctaZLZK2MWe9YdS82bo8q6b8NWwgYkrRagMXwMhJAOoCvbdhzmePaU4lg81V6JVWXlRugw
6vYIkq2W6XFuNK+wkqeDWHTZgq4QU9NuuFAUBIxKkmN16p7Rj7nb2qxVWDMeQYz1p7OF0Jg8zqIl
tW6P7lrq8vcXd0zOCnAeSZDagECPB5lrrIsjptCdgjg22mhD2dvb0PxaHKEpIDwAwKyFuDkBE+Je
rFN9qE/9sPWfEjDoKowlChYjTpspBGNm/+v/J57UoCCRmSFvs9lrf6tnMDzFxYZR7E1r1E5gt5hl
vDBTUi7H7TW8WrJKXMO2msOyyPPZy6PSENm3Sn6d3kAxZwzD9/3lrUtC3xJ64STxZryk2HQpvAUD
NemeY+bM+h9h/S34fwoaCTgJ04CHxZoWVLaMSj8Hgddao2p9F5VTOHtxp2DAb2QlVaTD4TJIJGJA
QwUyHD81e8abOOax/OjbhpZFv/W/yxcspS6U0YH4Icz2nM58ObXp7IVuYbWhWYSbkoNn8p/DJ23r
G8/dc/4Y/qF1Xt7GbotYgMfQjIppV6S34DO2ZbUA+juhs0/WOyDiZlsU9RZ87pWy5Z/un+iK37iW
R/gNPuvarFZhiyZ2z8zPzWdhIH/KmnKk6uXsIl9CCQK41Y3FhoJ8RBQwwoQwCKUiZIVSFrPX270t
W/v6iHGKyx9XREvHV2ywekDxjqs26EIkYRTUThibYChnjzW4nWgqWwkoF1omgkSH/aWzf0shm/pq
JUj6cIaUzsqPvAFO3tCYN8enX73+HpicsYBSUqfAFFTB+Lp/jJQ9/Qm8LoysMrFpm7AwAe0MDkKx
ApF/DbqmYzi59wWt5HugLxeL5K8vJoitWk4qIElkHZEHNiObTQmk7eypSAHdPZUhmDp7h2cDoyw5
Fy8FY2rctqMY2uX+X0eS159BvE/rJlebUYMSaf57pP1KaGTDq5buYpmk/ZkF8NiF1XKWWfmk+i+p
cOQrMxFpb9+VTI6CxCCuAsJ8NKDIxIbmteQ3aQ2tGe3QEF9mQMHKTbtJTcU+5rqw5YBOke18C06F
5pUqfc1dXkon9nEIuqZnYkiXtxKmXFZGZoR2tK83oOcBmhEfALLF2hT38Z5xxR1S7DqtfLhm8QBY
WeJIPFplcp5dlvtcETTY6hbk98xxtFUgqCSzscqFiYUz5cFoQfKJforUHvQc0AZaPLZmHjBECcAq
DqOi4HCudRrlr6npw372ipe2M5Kn+pQ/8J9Kb+aH4ZXftYaA+esYNbgbjq1x/z79jMUjFflSNqFo
ipSquch2s1dZlT45vFO79cPo+t+91zwi7SKapS44gfH5Xhov6B81O+Nrmeh8dg7ns4rpnJrxlOqf
gfHunBrdjXTUePXGsD490Olb3qE+8CBPa53n87CTn2gx5Zrdufz6JaC+sDvdnCp8kWHnwH7vtbvM
S0X9/gaRmJMfqwoO+4WhDlxfSCdfiyibPJ3SZobtDtK9VIToDME47Q3Dgu6i5Gdmnw0d0Ol50xuF
XFqpUlRuBjJRlIcCwb7/MWtWB/QxeIFgWCmK68t2XCy3ZXtuqiJ+9qLqtxIe85RiXW+tDhapccCp
g78Fs3mI308xN8MXQ0n1gCl6SLzOy7dUur8VGeDnX8aOqqDSRBh4vYaIb8RUGWLw0ZyrFxasvgWa
T1N7BFcm706mrIMGK7WG1/s7t2LmAP8AcgjAIWAkwOlwLVYK2T5v+Nr37DK05lfMVHD7X+IJIVXa
GE6pT674igFwrG/OmHf4QEMRrThnyAdzPJhqFrohkVg2kwXC0GWtD0JFjNDd8i/MIfnIv0add7UP
bQ/+4lP10DrxBmTKhvDAHmhDaG+NDJg0NB5ETyyw45iedb0Basj5fsnLvhdkiQkuoGp6kJgHJMiQ
0Bx4ikn7SVNem5VracSt4dqS09C45aNCXejMMfpk9NHWjrwzWJIdPTV6aieObI7oCo/005MMmt2H
w6usvx44I3sY3NFiTd7uHaD79dkC7bp5Xx9ub9KCNkYOl9fAsKGRuXotnDHdOgl8LwSdiNi63fR0
X8BKoHItgVC4iC1Tvx0ZzRMdxpbeGgeD7EBl0r9qZwzrec4d7iGk5dJWoulroYQz97MMqMARy2qe
2t3sQNPBI4yhYQYNVrFyi5EOwfRMjM8CBRDpNNWhDLNRxfsHM5/0rjpkFgYai+gIaJ37+7h2cRcK
GlwaELIomCp1rbd+0YIYJ+QYL5swETp86F1hlz4DWcWijYZ1/U14mDzpLO6Co39gvIoSHpALRUVR
AH52aagBAwtPcllymdyPVSkwHoMUXRB95SVmKxSTXguNUVSUxa4JQxCALB3WilQ2oTM+O/Hy/5D2
bc114tDSv4gqxJ1XAftie3vHl9iOX6jETiQhCYEAcfn1p/d8D9/EmYrr1KmamklNygaEWFqr1+pu
szXsNA7H9gtOl4NmG83avuTbJzO0H8PB5bn+fakPO2VcrQ06JdkprOujWLKJer236wcAdYxB3wYo
gc8+K1E+plofL/oh0VlW1tlW4/ns4zlrSnFKjhLRFlv0x993zUctV3zTl8eLLuEePUqoR/2+awBF
hm3HPewHBcnWoOh2qmxKew1IVyFpSehSWWp2+px/GQ6fXPvj/NvHa1/e8r9O6WSYIqiN4dp5iIFU
9phs+3k+sJM4Lt0vthHaife/X/I/1xXpO8yD0M+Bot7vV1xNUKeDh3Ul4z6Iy37xqf/SGPhY1ffr
MRWffBP/vboImuh4I4biWPn9ekbOgYJjPTttQj2oxZS9aykZoHMfHsOvXD8EArLKdMmue3Nu1J1K
u2JwewdfAw4OevczAAnu70vwB7r4z6r//3v6yNVXUO8FTx1rkEO0FA419dUERsQ6I0rIG3PT3CpI
fHYn4dNPBxD/61vCNCjadRdjMWCqvy8HH+d24rJjp5gSe2reuuf6Wwefs7RgN8vVFu4GGLzdhF9X
GDt/5hb2UfLvn53+74t/ePdkhqFg1uHiPaRWdLVcj2f9HTLKhTyJmxi23PT7eg0F8odb74vzKLSr
/r7wly/p3yc91j0Cx+hil3kxuf84emoihMdpjtiJtXs9nQd+t9RfArL+Hy/z4YMO23klPUSFT8Mv
dwV7yL8/xMd04J+HSGAsD8Oqi+j4h8Dkx0S0SJAQeDP3rRb2yCb5CaD3UVHt8qLQo0gjwN/A9sOP
RCceBQR1tuOn5pjtu112tZX6ajjFh5NXJe/DCeP86iovt1N319D6XAOlORzQbkCTSp1y9PT//sj/
9cH8dj/B77tWtVkP05EJ3W375LJX9AGpmcpxfbPfsv7rOpTYPHauPPs+3EiMvPdU6K8xsJ2/38d/
fDy/3caHpc/gSuuJAMuiaqi21hvUTu8ir5TTVSj3TfzJ1f7o3+ItxGiwXPS7yEUo9sM+spqnPTOL
OHHw4QpZkOcRumQr3cBejOgGnzX4PUTnpQLg8Gu99kveU3MNTsnh74/9RxPm/90I4N3oH4fof/Ke
f50Sc6rWkCezOOXLQxDTNrydmYVLyEL5QZ4Bfp7iz0qAj1SGyxaMkUJBaBSd/xyYz++vnCx5mCz5
Kk56uMG8/gLtrJ1Nr5poJ+6W9hDmu6gvk/pRiXcGWivPblAPwcv3k0e/XOZDyPjtNi5f478e3VNa
zizZxClk32cyFB3mRevhrL/UGt3766l7DLqya6skmkBqeP771f/jrEyA62OGGnqv6LF9iJeL5Qyh
Om1OMnnOOMRm4yImNZWvBqwvQeqq7T7jsv9zAPz2wJhLQGiBPtVF0BBykr8/MIkDOFepfvmHhTkA
HkkKGBwWQeW+JMX2gv/9+uPLt7WU2JAbfbZUlpzC3qfqMMewIVv56RWOPm8QX8RA8WGCL+GMwqgo
wYek16zsAJQ1gMY+qycu8Mkf9w00AI7EaLnAGP73+966HNphGIE9ue5ReHBCgc09/+RD+CP0XtYG
GX6MIfoggN3U79dQUCBmtXHLaUo7OkMkUDafoUTkI3klRc1/wfZAiPNh+IDmxu8XmUZvVjnn62kt
Xk/XrjwUL7bc3qaKHYB6BsWPhT4L+qqxgi9RBf2PttwnR8z1FufHc04JpcfXx+Obo7x8dtRWD3d3
IS2vblzx7ZemV/MOfnP0C6AhFLCqOFyGam7JHn+05S9XfP81VRcBE1XMxa/kHNEABngxfXe7GD9b
2N1DBhJgRuHhR28BssVnQPT7m3D/PJffWvr1RtFqKv6Xn8GHFfmQwmXWxyTqyrAi+214jL3Sf1ta
bE149qXHvP0ED/hHN/7jTvrXC/jYl/ScmacoxeWuT6/wTwUl/8nQ4+n99bi/P5Wn89FW+Oemurr6
vr/5afcvh/LvzxtdXvHf7uBDbaXFAo9rgjtIXsfS3iTF8fW8+7nbfalKcIghH1s5uk/onlaH6vam
eDrcVJR+oVd0/73Mis+25OXL+dvdfDh8kzWKWLrhbiTtq5e0GD553D9T9N/fb/Yh1DueiCafcYHR
HkFTVDjkfk0/vbdkqoymLTb9cauGaxi7ijuvg3ZC+wKvjb+v+Z8pxoeb+BDohywTRPe4CdN98TGc
i1nnQNJmpMjRkxUal159bWJgxt41w+wPWscSDqfdZ8ndZ4v9ASWGbELN2gi3sbsoFdHTy9lA5uda
0lOOL/yR4uMrsAdedrv7Eef/zb76crW/eXgOi+L66x2+wPfPXv+fJzGc60HKRbsBwHKEc+H3gFQ7
l6+dcOqkA8zHHGFvNZi27F9F+wxdUTM0pfZvGPQU1tNcFz6olQCZR8BmA1y/1Sfv6R8dvg+7MScX
zVcQ+/wUjZDf7yb10maOvU2dXjzqynI8MvjPerfqvJRtRuNDg5MJzPK9PWRHLNC4zxitESxLi1Yp
rD2b0/i1/Wzs/z/WKEBVgTwtwLQiJPw+rBHwiHYgLR9OooUWPzc9O+EwgldtV/v7PKjhgR6zfk+g
AFuNdhvfohbOeG1u9K1MlSrV2vJdmwWiavNV7+fBeCeYRbBqE/5nbJE/T0rcK2RXsgu8CrTqw05f
gmhLTdAMp858m8KhdPqhWT6zzvgzhF0ugjcF8VNARB/lFME45b3LcZHkgto+5tDUNAX65In5JHpA
hP+PHO3SX8CeSOC9d+k2fDgfFhOYPrTe8oishkdwEI3ijU61CO6iiZHvLHLN28YX5ReJD6OF2vPG
n+uaJWoPalINKe5Vtzd2hrRTKawmr7btye26euKXUTKBZ5aZc5TG4TLtVId0fM5Nfd4A9T3Zdu7g
+jPHMqDOOkxROus5dgjRVNnPXsCWPZm29pFPYRMXTcKXkPa1wqBN7Mtpv0IIFI38xXjkqGKnnsGX
zdpShRZOwM0cje/90mRP1vQ8hKGyF8JTcnSiKYNUbU9+PwyDLNJem7W7ibth6RmF4KPf/OJhWjNw
/LI6Tx1GTId525kobs1RTLledwIqFkFD+TQ1PyC/FCOZg6/2WDax25BJiBUGGAkbtxV+EzIUFjiI
jAZKEp5ATXsQTXwbmczo45C3IMSRTnRwcg6naS6TWG11sW4Npi+lG0K/ciGynSLsZab3wZZM4oBb
wfiNx8z4PjLsHkwpRwaWr/VAMGbvYyQuS/GLqWuS8dlk9YKPOh5Fch3N3nZq9UD4kZN2ue+VtJpO
Ju5uuEpGV7qODHeL9tnzBmO1HzbSAWxEZhufgkbmI6aYtuyhT4O83ze+bzyq1micS7I6iO8Y6UBF
7YZm2C9dJhlc7Wb7cyFxTso4NVaVWeb3OKBCmHHtVhFKKNZPfgxeuw5+9nFee3tQyj30n1tPVsJk
Cwit6eV1L+GUxjRTeuTFAJEwtofNl36EUDz4SNMYj3D6kH6yT1tL8nIU6bABtpVzVIx56+sK+uP+
SQ05gtlsZXduW64e8FNGwXdKhGKnbVePdFuVvTO1IM31xiOLB+v4uBdzV0MB1vODFcYD+Xg9L/4K
AR7wbX7KxAjvGJpaA1q1YzDsDOgnDV2NH783xqaGjrNReRV4oQqpXfzwzoZzDdMvF9fLYbJTOlHb
Dz4kwiLJ34zOprc8dGAlwept7OkUL+DUmDYD9XwgrqFLsuGlMTZOfsGSwAqAb5vTler4hNn5yOWA
qyNpv0oJd2Pao/+3lp4eBISi8oQ5WMUBJgxgsbIW6+rESBvu818xuJLwkbRrvO8aTkgReqnBJX1M
Q2UCr2RnCGgP5SQgIkDDjUzr1Szs5J1SEGSz0+CBvFaRVhjAGPEWBQXaMe77Mtv8can95G7GMt5N
/pjvFd4SXCUbt7w7tg4wfhfAyQvib2jICTOGT1skmq/a48AW44TXNFhyAFqTY3h+U2Of0XSZkmdf
zyneKEn7nyBItCiUbLhdQbIQ3/+IIxAGHCMIRRjhHwdVwPHVjBQYVq5oOigD4tAyyycyQTynAGBt
fyztshyJp1dBmY75dZvyvK+6zLG8uBDWDnPTNrggODmsyEXtF7bhiF1T1qUvXh+2FnoJk3IAY5t6
K7da88rv7eWYN7EHa1UCBAImDf3Xrov1dOOyQGG1pPAQ1/JAv6tx7kUxTRNuVGyJyoox1kQUXifA
xI+Mn68Y2czqR4x39OiK1GAQUGg+o2BLIx2/X8xlhrKdeY6HThKNicTakq8pOIxrCRwi+WHTEcnf
NkBUpuC+kI+t0Mv3bu4lB0W3SeGozS8vVeUCjcm06QaqZ9iBXzYZokIejPbKq0FFobJNELVgkwpL
oS3d/PDQgKz5Y1q6PAX7q/bjKiQ9EzeYgh2ufLnWaOCgKJzp7IeSFFG04kW4OZ+TipBmjUvMk84o
lqNt7Aq/1uFLQkYTFTacjKO5Xf28ahcWWCrEkN1NTYtEs5FsOrYJb5647lNvn06tfs7b0LPHLB8g
hOovU7fXcQ+1I7wTT+6U0Xl24jwX8A3yYxaU3qCDiaIbM18vE2suIBH4XNSqRJ2GrTcJxPG98SGH
bcwtcGGpHubAG5obz58MwbhgFO5Bn2Lg2iH0v6ArPa80JNv4Y5jSfKyAE4jvsJeeH1aY3F7sDLL4
bprSsS+yNrWP26jQGgm7JY4LUItDkJhS7bs9HOryrVL5BFhZsGXSxyiqB9gXZqxr955QiaMN682j
lei+H0gyecl+iNf6vBAcN0UiHR7ai3T6YxnaXp7hJ+LGQisQDR782KJlEYV1352WoctOXdI1GMfv
U8PL0KhAFnPWQ9cjmGO2XnvjzHnJfeISOqxh21YtG3N01GvcfUGwP7siwRgTlrFpVP1lgonHI9KN
mVDIFMTbteb9iuvZKFtBAB9ZV5AAUHLBYcP6DdPQ6b0RM/+Gwm1ucEqTUNA4F4u9Gea6nw5Se8ud
xKRms+uFj0RIxblBa2dbvcr3p1HuusvFSsuzAN+4zGBTzMZuLsKg8fMn8EU2j2YscKyMWzs5mkHW
8JXBpWOhNRY6pb43R99D13lh0UIC4MRdp4MdbwHm0pr49XKMewsfavQIBSR1hmllD8Dic1nqaeBz
4XjoY2hmMYm6Yqtk6Z0TcFejnfbTsXCd76AXdRnRLhHPY0w6+SnsRXiLzV3U+dA9ZSzxu0IOi4c5
acXGZg/tm6itoFXGfi2xXLpKN3F6xlTRBT4J01mWavZg5TUkc48PVGBkrKyBiNrSm00Aq7ouhZBJ
wUJcZT+xHkMPgYe8ZrGWj1d4F/7ZS5q1vh7IpPkhnvC3+6XOXbJ3xIyPqcjapnB1N/gXxQ/ZXzMh
vGuvZt1728Tqfo3dupQjV5gtSFg3iSpn45wBWjTRcMy3KNI3xlsvEgmshTQEtACAf5owcGTHFuLu
IO/j2IMJZW/PWTdw9hiPY/BVjwby+AMaaMN1Mgarw2m+wngTVLveF0/tuPiAdKMavSakHwg349Kv
cxl5SFWLddxGTHeM3fRsZuL/2pzq2mIF/WU+YBRWMIrsPSe7euwVEj4kohjn0aHjKJVN4naTJOJq
jP02r0zaZx34x+McH1gQ9Ox+a/OAl1nXtyjY5ETUQ73UhJX+WjdfwTcxM8xxahXdpC7dmnIbpo7t
N24NxkAj/MojqhpUwmSRrv3usTxlDzW+IU09D7Nh5Txls480SyKJQraQpfP6YKRxwW2LuzKlS5fw
ecTueA3qhHS7esO/Zj4yfWcE6kyaY6b3JSTewosQrJr7wWPbWzz6Ga9Inek7jfbhlXEZChYnlHxg
ddz0Rztp/z5cMnSCL4cucksVZO9AFfgrul3req9rmUFpTbMe6cNkY77zebt1BZ8IfBjizrCmEK2D
LqBBxnDKmb+8RcplGZ3FAAMmOQr4r3mJxTu0OMRCCg+0CH8bMP3OawJ2uTaT/aWVqb/2qYP0To/Q
qIpQxNlIwwykPbScLBNVrVOYxLpNo9e7tk7vEMh8WN41KbttMHKExMXvgy84QxJFZba238yKNAdT
fQ6VxSpmfEeL3CCQrRlWmWYwus1RhCi3/iRj2twRWW9g/I36LUdUq6t+cAiMoumhaYJUI38O2jhB
EuAl7QR+QbiecjFwFDB+uOkKoonhvht5fjctqX7qFlLvZRugrePl8V5ufvbMPKlvnNe6O9/6dV2o
qCZRFTpLXnPuA77hU9/gdYxZVPpNHMlDFnK4n4dmSvg+ZX4/VhwqUe1VMPmdq0Q8Q75s8TfIkKDZ
H0XlEI12vsUSIQkXmQW2rnLroeXUd94Vi1EdV/Ei+6c6gEwtsH/k+nRTcFumHl9AqhvGANIy4yLz
tJLWcNR4vXbgwMV1JMp4Mr4pUdFsLfL3Dd0ioOqgcqmUd7yA3kze/1znFGseDozD7q2BkfLeNfkw
Imzh+DmhBjN2b5tYH2NmhTyEnouCMvChWX+XYkBT48PEmaX2EfNcU4L0DbmXVEFcqPUnqL64CHiK
zy6ZRhAq5Gj+EqYguVtU09TAOk5QnJ3Jy9S28XM4Nqg6umgOeuplTY8hmdHNt95kc03nRMoYjQDM
22Ho3y22WA3LFDWs26oYkZoUgUXXnSY8boHBz/3A4JYJ/zwWg3atY42nyqPZ3AST0DkyK5Jd9WJa
MC6ZYNqWbpnXbVT6OXxYM5G+sECEhg7tOmH6dlk1KeKozc9LaKKOqp4l6E5NsUxoNGjYDGVKBAty
oml9q1mqfBq6XDUlHxO49Dama++MlN67n00pgLbc6bV0o1VtMSVZm2NTKoyx5nBlfACNMLob1Dxm
VTTYdKC9xxZGrQ7Sk8fzWBRrhG4JBXMbTZJ+FMhEZ8yy/7Lo30AMInIRHLE8shW+i9UZRDPU7jqU
+qcLZnlLJGdtlXUWn2STtJkoFLImOOkKGaYl1LxiECmaFvcUR2794vu8sTs/QKBBROnTR+w8/uBm
ngGw8znzSpIrg/nANrDnZTHMVmoDLblcDBYAv8PMXzSL4DfLeilQQrmsuQq3QKrCT7p2LpJ5am+n
BB0GRpp4xi9FAotadnEx5W72OUUGPj6PoWruU/j/AGwSSId9A2/evUZHMaC883tobOFrELSOCBZL
B5382WhL/F0UM4RB7rJ8rfJk42/rNGz3o5gjCELVwDnwI01zjZW1DNkgfJZ0jMoVq556D2ugou/E
hMavfNskIFsSGSZlgMEDRolj2xOi9aJLyRo5HuqUr0mZobL7lqk68qu5SfRZi21JqtxT/NuKahXY
0BSPMe07pENUcZWdwc5tIUugVkTdwHoiv5/jKTT7SEg4XIEP40/VDMOYKgoQgg8a7VSM11ujYMgY
ZewbiSLXXqGYMAQp4QTwUmQeylVMV8Iz2dSqN1W6EgYdyjCRh25u1rSaZ8XfeuX0FwNQGkarvQz7
Q6+HvnvocqZwWE/+YIrZtZgkUb3W7NGQ1opdxrcRlqkGAnzHkWj7skiT4WQc4vyJad1tkCLz25RG
G4RxEe86lCxMRx05QB+zl3tTx9DKIxz5biYWogoD5ZgNh0dI4mLwCDknrEHkXlp/ONuAGCTX0gvw
3UNi09DaeAG/MZbY6Tq2EwpG8ATRJMGUbI5cHyj+AdxjDo9BS6ZLpAxAle141CKJHXXY0QRbEHj7
0tRYriDqXDnwJcoKK1AHlACIn/DrIKQmN8BOnMXT85YZsxRjbw2KMQ/9yrP2/AEwzAhMiuYLKB5X
YUwWgYwKbsAlgfU4iF3YCUFBbMQIHSTICTRNm8FQhvK5R4QagvY6aeA2URp/VrdhrvOOojhCtNv8
NoJNfciipghThqF3OTCTVrXZJIRWdNtjSLNeJ+iYMgEnD9JAa6+dDXLJ9sJsoWtYe7CQUQkaCYDZ
0b3PUJ789Dfjfdv6eCS7BNn1iENTRiE8CUFxp20yjfm54yyvgfjL9NxZNufAChfSIruUeAwTcsiS
GMuC7KDCWL/mpN+eAi9YQftw3vIr0NuCWiaciCyjaMmKrF7r+xxOszGSCInzLw0ZjvEJYwXPEIyG
bimJJTCwHLhVjy+5XXddhhBNc6jgIOptIFvuUE93mBBT0ZCcJqh81ftpVamiXiAQYyeJN1qpxmvQ
qF/TaShmuIdmRVNDBKTgSzJ+C4d2MRVvmI0oymugPXyetu/ZPIXv7RomgG/aOHhw/TpAnWxAblSk
bYSP2UC3MqRrYiTO0DzUb04meVsklwwfCKHVCOADCy8zGWZqi3EkoASoXCGOzQLFU61Xz0Pd5VLQ
fAJpzvUM+bcq85eOlarRYXgmS72MhUQ4+Kk6mfvURb45GduGwAeFGZ4DEqtw38KZ9ZRlvREl1LbB
yxZ88NtTLmXCD0nqBrIL1jkMdo3n0BTmUrf4yEgduh0aPjMESeKLAJwMrM9KDxagzcEhtn/J40Z5
ZSDggUABJaWi6GF6I87x6jXieg6bltGBEMio2Nl0AZVrJqJi7afxLeQj6cq483VW5QGmQouOaJFV
0IoNfmRgu+LdbLJ3hUC2E1RbyAZbOBvMzxl8SW/1ahxOgaAzUxGw3r56k5cjex2meCpdq2Dk1/IG
uqgz6ZKXOb7gkAvGIY8m98x87IzP+6JbSWgqr53iQw40Zy01uAGEtkzDfXRCAVLludJi364advXo
/+SIpczLbvvRyyfac2RVBuKRCA1lCloOSKIrDmxvBT4zMavuey0VcOPZwKK4GUMOr1IkVhl1a7ZY
YP4mBEsH/CdDwybK6oJo5gNh1miv7vLeAh7uUZfxUrEctLY+9mSJiU4NTM/y6HqI+tQeGLuUFr1c
8InVOCIw8Q5AE0NzqbYjBHCXtC+nNlheG+wyUzilJJLeLhMAPnPelbMLmitvSrSHiRkvBAiDRZRX
g8QJiDQr6q6Nk4ByFoClt9CNn22Ro2o72CQMhlKaxZ8BgGtzM/LJxy3EE6YKoCQBjZ7NiLeMZ4iB
bPWfAOrItSRmDZEwtWB+IpXpTUNzcC5HaCoiawNSNGa/iMgTSz3jBn8fdCmO1mbFvH8JJQ+/PSAR
0aYg2KNvDq8LWcEa8XSfrmHDX6bQ1t+Rka284M0iuKZd3wVwGFiIEAB2fe1dNaTt593m8B+KdhIa
cVk49QEkfoBNXURvMsBC67Sm8IGcMruL2yF5kD2RVzNTCbjGXdTHUCwHUfaJuUV2d1AAZ8Sn8+aL
gGZNLjErKTFF3S/LuqJvNdXXzQZUpQC+EkLYXhm3lVbWS1emgIhfVrEgQzKmme9ZouuXmG/xW183
W/siW6SZXwYcIfFjgEN7PW61JPwL7nLh5eYPMY42iNUF135cB/XrbOyGF9b23Q3pZu2KNlcMXsvj
7KBwFqa9LBnkQr5ZsKewGaI2e+znDJyB2ncayYm/1O3D2skZYU3rARhrMKwsmws1Gg0FhWxIgMPX
cNo05zlaBnNkwWgI1K5M0rcPavUI3kXnEnGWTdN4ZYw0F2/aGnGvlBEYxUK15N5V24wZAHJ0DFDm
Y9JDJzc2bOMFLOvN17u65l5e4NybITEyuZhNV2PjpQECdsu90kO2Ol9BI4R8BTo+nvoUBdxeIovg
FbOuiU/rNtsfTGV2BSu8jcbbUPmQSgj5qoFgo1pE6Z2bDK16/CZ91NK5/jAmy6LKaUgXd+XQskKY
vohMIHMj00kPdu2ehjVRAsiDScDhBQIP+ufQRQe1TL4+jM5gSJnG2TLWe0z3SlL1TZ1BzA+KCfyq
kxte1+Q8/xtyXUj9N5n0IfeR6RhNIQI9YtxThNc1dz50VrSZcXuTTtJrAHbDUCEzjV2ZtVMy0IhY
jHh5ASCPQo4u6e4taiRViQxxtAyZrPtd3BBW70ESCb9GKbIULFsmvFKMan3lEPxEDjl1de2qDYNk
457MTjXHEeaF7fVCsikpeZM2TZnIUYvneUNIPDY10hvooAOq4YTimBjjnyG0hjFat5HkOLJoTKBf
G2bfQPUlL9obuvVdjCyt34DULekdjtcQRcjaXsYTrUaSxEl/tUXGpGhgCYUstgVSg9See4chigyA
LsvNDWlqQFvoCmBicV0Ajtko3w6IVNYvtrw10C52ZtPXXsz1vONd2p4HQXrMxnlbiCzNDhtkBbkN
VCH6rt3uJfKQJ69BglesSQKjYwA7Fiohnlm9q1zkLnvuVAA5pH5DLrFBHUsd1w2vp+gyX3clG3yT
7hM9m/icz0RAUKSTww8iwgRjuesMo/cO3sDJIZvUeE7noUnoOoykSppoO9WBaIOqq5HyVaHR2/Vi
fJtQVueYkYxa27wHXPrpyZl+8oFFAQhDkposSYGAM/CrMHTW3scmWNDnMNoHy7KRSHaZ1BEg6SXT
QDjHjKMUCUCtcK3ejkGfNY8cfTMMzXsJZkAnp8b7fjLrvUN2LY6YawC80OJsTGjXGVREvPaDJyxm
9gUVxnKS45y8uhwvi5qIu30qtjqjaaKHb1ucjyHVsULKxfskZNgFaY9J/U6MAEhnm9wR4JgaeEGS
gvrR99A0BgiwQmx3TjyY1sOJlWKUs0a4b2ucBTNQ/4Xm3ZpC79UXEexgawNKSoozGl9RH6xVimj9
OK9d+90CvvvSuBF5mOdbU0Rw3zsKBeyp6lZUegWRI+5JRMr2pY6c/6vVJIT1UNeTF8U9850F0pto
5xYN//qOReWEonuphsDauxkSJDWFnur2PKkWqVqXtXG18bVfCnNJMNG/SOQTTzYU5TrhaPUkAa+f
pBpijDtcgPoRhXe1YPJBIJftm7nkixNz6aRKcnwPkX3I0YgGRjWKFeOEAFLaYuBd/rJyjFceFZL/
2w1MwgcmHHp4Nek9CJfPbj0rzwKCJit331mdIt3nQmF6gwA5uxraRia7mbTNsR7mFS019IQgVAEo
E+8RhTz2qBflB7SAYiQ0DRwjVmAATzgcwjcM+6AzlKEljh5bDasAr8Hpjopp6p5CLKSivsaZTj2r
vRWQuwi+J9OQ3Q6q79DBIH0vCy8bHYJYGNinMffrOxJBhCEbt/xxzWrpo7XjVo8SYQH0q0kBsVsE
sXfgtsXwgJA4rwHhsfh5CmYu9n268D2H3ZugFn2om2VuN1xfruIqXPIR3RkTNc4WCTLA45JH2kDx
Mh/fWYoeCAX4CYMVRmAvA4Oo9R56EO1cYf5/yAtp/oej81qOVNfC8BNRRQ63nZ3T2B77hpq0iRIg
gSR4+vP1uZs9s8vuBoW1/rRWn2y7oNbRPukpoukhTMmbrtfoNiP3rd1NrjF/al9ipuRSBqgNEjvZ
CzWkiQHp4bP3WOYFpNkYu/Y06tJ/nsrJz3bWgXPtyV3n/S6xb+ezGgcgirnBGORsKOCSTe/eO1O2
/9mxmOS+knMGi9TO6Q/pySEipy0aPqD8N7krLD3wXuo+H8586/CxquNm22nbFOc2omKAgyhxP4um
eVXTFuqbqZtZVDGzYweaRKLf2OTrcBmntofaWMvurZ70Jg5BXTh5TBaSovZ+tOZ/tjbCfbaI0r6i
Euieic13T0uVWFaEvrIaNMXzz8Gbh3uAgervampN60jV9mueou1BdCEQTr6mtyK4GljMXCRvUV0n
2DZkn/4n3RYWR9MuqXxzEVQba3Adb5aZZaX8OPykt7hC5iZDaGYqOdxNS92TWp+HmnrID2/qfi2z
o46SFTla2tW/it7NL90IrrCb6ZbXE/ikK/fORu6XF0spT+uixp9IJah6cuZOpgfKSi9BHrDoWxuu
5GpaW5kJGLKZpptOrHY8tZS8b1kdbdMXutPFwzGWDFqcIw8h7V5k3nTyXKWmu0UXMM1ptF5XGZOo
tktqwzq+wFeENXS5L8TNMppVnlzqouhcz94WXtq+EJ8tWy0GqVVJ9Bssdg7ecdZG6ovaskJiYYny
gf+O6lPotUOw5+AOvgDgZXqenW78Y8+MLR6gcqlHG8WvBszPUJgtS0B8AzroOXn20QVQDjblON0m
G5XsIYQR/kol1Pih5Izyj7LvYiQT0Pvoyek+mgt9WWn3ubNlcdq2mXimuAOeOhdt0E+YzNYJkCKz
w7+8gIACeWvnj4ymLGe1pzxIg3qx27Mh5j99nguBQnzD01Qs1gtuJ2p7dYrEAgi+E+0k32UFSfMn
55+zu7HxvWavxqjg4kRBsEBHVCI6bKoZCeVfoT6yg9r4gfecaXFxN5a6fe8X8HPOkzJ7TtY0/m+Z
Vr88znkwBrtqbbLvXAYkAAz+4sMGw8Sf0qT17KWtMYugiaYhRdHkk4O86th0UKYMJe93ed15+phY
xyHrPODJEx7lVB9ZdqACcNUxYrptlbjqjcdGlasnnqOha5onnQxgoynoCUqIGInNLXVrTEpYM5Sk
tjYxMqKSK1fs+yRu5D5S4UrlOuXJmx8Um4E0XmklEz118PYimyzNXlEDpUWMMD8hg8Eqv8bojmA9
MwlVt+TBexcGV56jJ2jnxq22ZKZnbtKAc7tI5n1fFzQ/CxV9vvMyIFJbwPHugePz3+xjh2hkXGYY
STfr6kCKR76+h4wkIxtZ2Nk7op8a21vV+C0Lc6uhxQwyivRoUrrWPQdqtmCVqtboQHh6wwNaWzEc
OhFG7qmyOoDhVfBz29ELNSPml1Gs9bNTVUq0kYaBek4i1H8156nJlmcLmmYPMhm2+nYYjeieVOrX
/tnEfWhvCmWB64Vufe8ZXZWrL03aFxntppMPuR6qmSLcK0z7DoDXGRqdUQ2vkVobn6HZdLnNj6BM
uoK5Dxmky8JU+IQnDMz8WdUjY2RkIMDoi823PyLas3RXB2q9JvDWuj+4tbDruSiZXH8IWg8L+uCN
7i+CMeAwP2ozc0Lr13hn0MpoOHXdlutTuUK2DvFqf5vIW5ZT4JVyOMghX93e21RZ76/DMrfdyueC
YKG7e75ONK0uhhRX7idpS3eH+m4We4R64EV1YoAjfCAokEthZbFfoizN99QfFjOSCDHLiXkDkc1n
NY6vlahB6rlo7XYMugTzxNQUV2GRb9P13E35/EWXU71kroIPCbNGh3uNjmEC+SCD6zh30jwoeH5m
pnlTVZGkQGHxszXZjE2vGfPyxEtGDSd72N+dwKcxH0Y7DgWqinArgD5kOd0Xbc18iTiPbHtsHOMn
+ZCRQ1mmpsH97NErTrtMhdp8bHzL4UWXyPOOSyKi+tUssOc/q9zrYpRoJSneSTD01NyuF+ZJ4R14
mDzRzJ9BuJmR0KV0YrcZLt99OTUkyFaBJs92rAgoLXblOrbNmxAwNPsyxmMADAy5C6hVb+XDKocY
uijLunoHj5EyzYjk5/hWarS2RwDrxp3GpcAQasbCBScq1Dw9AuJIfAa88vJmbSr15EFiDZcVT0v7
thSAWR9+PtbhreTqqf8uMsvnu2DFu7xjqEPiLqvt0vtgyOb6XJVObHtZrwFRpSlClIfS9Ri1kVYS
WLVsDPA71F6+0W9DKjTvnp9FmrEN2VA8zoWXL1/xGLWsrriy4e1GnUPqaxkrtVd8WXHYZttCRyIY
WQiHYtD3ZevKLL8nYikrzouDX7z0/Vx0YKXMEC73s2b/nGGC9bKLRBgHJ7Is2/U4RUlZsMrmDEFG
ouP6VuaWVWkRWbnzNPip/BdM/tag12LM+24ei0LAienBee953Ink2C5e2Z5Rabju4CUmGJ84lfvn
UQRcg0OQjfa55+sVF6lcX37IxXPm1SfknY/OdVU+dLakvHXCVH8CD3P2fdBlnMwpGLV3B3vIrIIe
vJekhrEO2r/WpSGTH/QQqWPlhhj2FBy+vGE0LjdYpzcHI8XB7frj5mwfnHzO5vmHB6UzX2kb+D7q
zRxNIiB1Wd8sVVj9AYmw0tshuonWg1Rrme4MHF5/s8AEwCYXQoUnTxaePSV+Qg77GrZ5dZt6wxye
ky3YfmSybLaLt7ZhfTYG/nunVVz+6dIKec6C9byHJeHaZlaz5rFeJS80G/THC16rzBuXA8w4knzP
zCnXR8FljThNhVcpic7mizcsnrpjmyNkyDcRd79lTz+2W8MpSI62MGF6iM2SABMF4ZiSneZke5cO
mbkrppYWcJ09spnmeIvdjXEtM2F8EXvNyVs7BCNRMsTxPtQJsl9uSa5Vf1xpC1RJLT11sLDnAQGy
2wmKHrXzTT57ByElyddLGSLAawB9oDEQaGGzKaA+j62c0varG2b/W8aTmcAcFDo8dBeF2imbZV8w
xHF2TvIheKM/IuhondqYo6/VU/MIaSLs2UmonptWRte9PPuOvd8Kl0JbpY5rWsXptJ86pZI7b/OZ
E+QkNvBbr/JCFsGWAG6HSdduuzG+9ldqCaMV3YoM8huJC2C9eNvQQsmKioLMi5PoWkFoelE82Elx
kCWyCdrAPieTaNmqeNeMWv8nhnD7r0rbNj0KuJWXbUhBa4pF+niBy2z74OTAbjTRh75EBWToeSq1
e7dejcu/GKR+BdAfn4p8akpaIL2+NaR62HMzScU0LZr7DTXhFP2TrKZkB8xDZdME0RpDmW4p5GJq
A9RFRT7/l3h6jS9VugR8eYI/OtChtSG8I0u8X5Aoc4Pqbkxf9QrTtl+KVol9KWcUZaryzQNBGYYI
FioU5kivRUFg4byu065zc/3pN0X4RXc2PhqB0Hu32MLv9gbJcXBR0G5/vTBuR9TjqVB7f0266gDv
qjEWZu30QNJxhbuqbhH5rBAH7xlCwOGSrWiEfivg7gVpYMayRUQumltgingi/lIYf7e4IUdVVrHm
j2jGmIdIB8GC69Tkgy7o1P3LTL9NGOP06J3myqCqcLUOtjNKMv/esHu6gywSSwnLu4B5SiKKV6Wb
8EwKaIE0QOYiPMoIbO2wINnlnomjlbm9/qAYQh53szzLoSEAkO2KvTpL5xZIJ6/9my3KPe7NLOoN
mQ15cuf7BTpFNTKNhLuASwuFgaurU7q0ebg3IUUHG0xLhib6IXJEl0Lg0mJd9YNpuDj8aQO6JVgF
G6yM7yhZ4KVZaXiojXx30aI1jzVycQkURwVBIlZLHIYCWrZHSuP24jH6dnyAQi9+FPD//TGLFw+x
vBZpsmfw5RbdtMhR3S3MAbvB25BVH0VjqQVsNEl0rC2w0D5tqklQxGfuPU/pj/agnEF1tmkPh9/p
QjVHlYo42Pub8WH5xDK9qtan0EiyXH7ZNBmR1K6mTC/hkvOZldOP0dzl/5Kh9d6Q5GTPplRoDUaN
2u+WDwP+5dqw7/djag2S8ykn0Ik2YP0zM1Rd/nRq9MddJtdQ77q0rZJnyIqoJk1PeCKEZqniILzp
4ehYdpDLAVJ8tMZH5etke69z4NsdCFRDLvUcEXXaxePSn3S6JY8Bb6fYD4lqpvurluYXkLhgYtY2
NXofyaF6LVtFRS9YWbcQJaz9KKGnPMlG67eaST2MflkhE8/zXHmgndovf3Leb/mJEnQrD6IcgeaU
Zofvs012/oPMovUSbbpCa7vOklK7mYGX+ead9zPLNkXn2TU4Z4yN4vJ7hgm6XCdJJAg1WMLrOfGF
RuivOvfmefG8MoEPyONbzpGiXxknUvgIs/UCIvg5iYEyuvVFlKtE45UqhlBkI+aSUxSEyt0Kjrgf
8DD5H5Wgbrzpc718T2go6sOUxOyuEH2xvTQqE/ikM72al4FZRcyXqlddf2axre2JZys5BufI+zB6
ytJjW3EO76d+TtytHapSZWg74ujeYukwiLFUhM+xSZjiBoqwmVPWlUV6Mk03XGGZrvjOxiD/LZfQ
jaiAZfTDE0r/jCfPx6cFMdUeZVou635ptvxFj13LfctJo0592gYeLvaKoCkEHCP0rMy7qHxEkNno
w2xy8sooO5LpDTYlJWhvoBDdZzYlV94fRxDteRX+9xKb+rnVdcQMrWgFaux72rXHsGCs+2GsGoca
xnoTEeNyzsPD1e4xgWA49RFaGU4MQVzLH5bpWCMC2KapuBI4yI50xuJOZHPOpRZXoNDUVbgwgJP7
T+mP81/q5849DJ0Cs8msWfKjp8Khvml4C//mZOy679jHEwImxclzMIsFrYiU4gotRm9jCGJS1fMx
rXXV/eIF1kiz6VCXgyPGgghcbmNxSKO4+zVyPT751nffaHC7ZJ9vCfqlKTCJ3m/aT38tLpqS08zJ
2dAYppP3HnRXqxzUM7e0HMpi/R3hYXjqRrRmv5VqnXejUUX7B/R6zXTXEi64vW0VVOa+SVtQBVhe
8OAjThrR34Aml/ovZVDsn+Y8deFt55wcn7xAKc41t9loZyILP5IoFQUoHYKyi+7mNdHlAYHgkhKS
M5v4NRldTLZHyyFw2bgXmMBR2QYt3hia+qw2bbtTHeupvyS6Etmt4Yr2bsCIIUCDYYKHT4N4Dg7c
jrV/qsIEfryiGQPzyKv5tdEF3bqfxNOHrceU+bxpDuMboJl6S4u5CQ5chj3JqSHedqQVNXToLPKJ
w31Lx8dx9dCSp3BP5oQEO+BTlyuyeEZxOAR2W8ShARlu5HlS3hDfsxyz6uhm+vh9FQCE7yacFvGZ
c3Bb9gITrXcp/AAV34wqjMfbjcu+8q33TZLD9NarWS0vhe6j+DhYv/ydahQnTZ/05cHKsv5bubiM
dtUcNc2Dy1YPQAZfVn0fkov8G2Sj+G2GjBa4c36Sv/Z0+8yAlyjaunMHXYbEGKZweSsxQSHFqIWm
/EwSx17cstI/6WZe6xubIP/lnPJre/BVNDHA0uq8vPf9MuTmsnk4PjMjpW4Oi9JX/V6bZjr/jj16
BRZpv37aYe6CcxAoBO95ORbBvUk32B8ntzV6KGMEMKcgCzcKjSAITTYeJSaLaUHh0yNwAwWTbqzP
SbMmI4KGIRjBA+IkI+Kx3VZ+k4fIWIoi9h6CAFi2YvcGCV5kiOjxh4BylCcBILDtJ12GnA2F6P42
rLd6n8M2jx8qyRpSBDBC0Hb4rY1+ZV2ksQEVkcW8loCqEF+h6w3kmSrMWqN+jzBg/4o1lngIQ3IN
Xz23yqpmamPeA2CMq/rRtbNfUH57oTfczX7XcTj11fip8LxBGxl/+NpGZ34of12i18JVTIIaxkX+
DJVY4r0Rs2W4oJRB+pPBAiOa0QYd7y6snWDpbXYCRGwpo8K9dcman6KcHAxcOtk2nNyq3V0YKxof
BGpb/WTBqAKa5QZsZiGEePgTjxuQ8ZwPc88oKqg/cdQ23z5WBkA+C2xKiko5bLMHH6BS3JZxOVf3
JqxbxsFr3stD7CtZvbhIbpGicCoagYaBwmpFOjm4/GVF3GzeocSDL+3DDR2J8PD6Yz2jcuGArjOu
WJAFxkzLhdgQGST1D8LmOnMxAfpqCB7nxFNUhlenDZY7S+vHqIxj2XvcF2Vft3+g1H2APeQCS/Gc
KrLi3vqcvEgmuWpuFoTV+desW/Gjy2B38NAIASBL5xqcdFekrKOynsM9Etj5HtKXvlUPsXhE+Xx1
Vjsd2l0YrMmXyvxNPMN8Ujc5cparQxZo8Q1iFXF/wUKi+lmSAc9EAORu0rZod8nWpLgl5FXa7DeB
ze9RIkCy9Uum0UXRfvX7qmu6ght5hPUvE/71P4DfqrpJwY+GU5MiUqLeQGLP+TUHzCn14IYeyqCv
g2NDrYv8Je8Ncsjej4R9qqgVmxubtdty9n2pvlt4a5JXt2g1dPyBaXZZW0//XOLS79qfRg4IGbT7
1uTd81Da/GeACeQ781qFBLEK8BYGWa6Tg1wG3KEqGLpvZRcvuGuSAIcEIvbGHMOqYECpnZN8V6KS
S+6j2TbLz1YlS7lj82aM9IBGVYcsbdA2L7GH7ncsIgL5W9lHsOCTyz8pqAe1S7EjEPJUVjjS0Pqj
hCzK1fGGsqV0V7fGWu949FRappuTaY/7e/YpzxO1HkYtAvu16AhgsBeDqy55PMZYRour5w4aiVJ+
70Ee1dgfVxHijMvVS6JM9ABOMS+gq/38R7o8w2mTgIECNGGg2f5RKbkPB822nKpxpBA9VRnKWbmj
i7KHMK17Qt7o7Gi7484t+7wpmT6hp0GGh7JWGCxkXIu3oUjrEdGISNV+Nu1Ean9gvAGlRilfsG2y
2IrQ+LeU6GV+8L2pfmPAQezdbaEI1KF1S7k+6rQWVL1qLOJDAbxfUXylnFVsCmQdSgXzJ5O0dLpf
Mri+kqQaAzeXu8+SKa72c3MbMLQK04Zhz+q6TG3Vxf8AangPLc7L8uIvy0TVzbbmLbktCvfQhglv
MjYMFYnRZB2yKfaI2rBXaKPcrkXSVEUYdXUBn4mUvvHv1qbA2R6KJv4xVdPE+MY8RIKTVpUGSas8
b2Ee0bL8gPKVqHF63Acg/01ZHrJQ2Tumw7QAojzJJ/ry7imdS8xEYFCD2CfDYpdjvrW+2S36apJO
PB8yt8HoGe8gNMM7UJHl23SBsTtn2vVB0O41XH1l6c7SXMWa8M/+i/N5KI9mhqu4gVAzIxmBWv5B
Nj/SoCeJfOQBtg58DlUrBEgTqVNQdAMMg4kDrEUIGnFHDJt61t4y9gdm2tPrewUf4pjEKv8VRQtG
A0BQ9OciDheK8IrsWQZ3bli+2Q5iQpdwFXVaT9A4+rn0ce8iD9wDaBafaVakv6XfDvw3ePbn3Pv+
PQ1ss+0H+KaPqqRY3sd2GzANLGX3orGvBTuGTROp3QLL7RCSg6xwKaH2HQGY/3D6TtUJDT1mQV6J
i06uKV2wS6J+Zb9XBUng1ElL9tBs/vxcNd76XIeB9A+Q02I6p6Jw/4kJL8quTWaYQ4bXLu8wGOM7
5iOuqTzqu+QSaPT3dwrO8o/oSvwKWxeZ5FindfdKqqqh2Z+i5TEZIeivQoAFukNP4i12qg+PhKSh
maw2196WjGnDiyd9Yl3SMclo+4OolJIjuBmLB85gD9lXyfBtVASB14zfMUokAnDw9+j2V4MWEqki
K0LcBrE32YNKkgLLSMW4hRffpwN/jieZq1vOLvMfoQPxdE+LtdTnSSTy0zEELUHZ1Q76RzvGg3dq
ZJ8/NiCT3K2Nz4vliyCnMz6gCEkCESKEsY2h8mhQ5/guwA05YXTqXWyPQoJhfmwiqZ6tg9K7B+T0
Xzs/79VdW6Tg2XM0Rs2jzXSi7koZXSXZSxHUx95Rt2NB6rY/GIhhjuhwKGloAKGcoYirr1xTNfF/
lMl/UQaiy9utB6Yi8msgdWfkhhe12bzYyz4sn4i4apajcYV+sZ4LopsEnjj4Waoy+hHPrf61xYGd
UCgtY72L+5FmFalCMWdIJ0Tn1bulKxhDmGVlut4ov/e3O3wwQ/6Cs3p9i2SHFMK1E677a0k23+ox
qx2vscfgh88DHs31be4d2lFNSCcbG5XH0BdcFkioygskgXmfQxl9Arq0jA1a5pZcdZ3m+b6qK/W9
5XmEvNv4q7/D7tH8UlsxfxWy89iALsaI4pCd/g2pkCAQNQjOHmG0M5/W6xZIvIVT8QTnE8X3OnB0
xLiJ5vse2yvmuKLiOKJ97w7FOrh4V+UCsbQBghi4EzbIwSWKffwShGOmp9inwn8prC2K5wy/EPq+
zFavHniheXKpLchmiGhqJHi7h9QWK2dJKpUnkdMI7Knz3p8GFV3iqEaD1tFNZIcVSq/YT3Glf8gu
MTjnFgxCcL5ZeTRx5Mc3kx5GyJo6U1+j8rQ+G9HjYq2XpT8EqklTTu9STujyGSdIueV/jWbzYaLl
OAC1tpG4BCC9VwObEkcwiUSzf9wm9qYN6eCWOKwvtuewuMUJX6JsbzrP/qTaEaQuQXM1jx3Smfkf
DZwkQ6MvyQbagY72Gfd6vT6O+Ac+bDgjm5UztcQuCkM7va1xEaPk21CT8nHzpP+gJl2aG6K9zN+u
xpq0Q6o0cT6MWfSVSG997PyVRTg0w9idzLSM76514i1r+g0wwk7r98Jl/dcgUEmvFqnlWdaNNx6I
6F5DdP0+et4sd8lbUq6oBxOVR599PV6PgjUrxR67nex5H5R6KABRVe6aaSZIZ44RhB0KPme2WzmL
PhKiJtBaqab6mMu6a94ilFww/5yr/dsUuvq9E7lbUSnOyzO4sBpZihs2mqXyc3OBCgKCT6pZJCc/
wKi7G4Ee/2UrdeZBR1v7OK8l3ly8ZhqtC6a4Hz0RdCXq3JDkFiaNrthr1qb/nplTjtXSeghVuRp/
+WxvdUA+Kr8zkHfCp3AhmgM2DhIMpPWzPeS0/SQgbo1xIbbtE3H9BbP3ct/zzzMl5gOqiPoTHRJa
+mTcWtJVSe74xNxl1ImE4mo6l+idKiTiupt+bdzj1GB+F73RYeb1XkQSVb/faPWC6sQ1tyiWKv46
tU7epGTLDPdbL5bLtCnFKoFMali7cYoEGkrgk+B+XkGmZ/PYbUP8rULkpruM0cdk6CoLyO0VWHmQ
EqXopQCF9Y+Y9vwPHg8xn0Wpgv+I7ZjCo2P0E0OBYOcZmmmq69tYwgZtPZlm2wK3528JNpFxhNqd
xnCI9lk3rqSn8wW8x0xtwwfQGKRPVVr5yaErHx01gb8Hoc2plnSzqF0W180fToAl2GEHc8X9Sl4F
VHHYFrcgxVFyQQQruteYPADD1xzAAdUy55SJRWcfshhdFkfeSIhoM1FS7Zqu58AxfaLTd0MsW/0L
w0pVn2Vq2nuEU1EBskiwEYsWVcYIVOkuwCrTdNH1QqBC0iKf3Kdhy0itNfazcL+NmcUVkMji71Vb
9WDgD/zzpnObULBPq7q7osi/GqIqOsQJWfTeJWEBau5snT8NgdXTKzwV7jKRX0MNvKYL1GMfybk7
LplMfs5ttZI5THX2VMI5Ucsjefo5Bit2FhPKDbrca1bJhOOVFrkwnQH7H6peghldVRvg7ywEtsKE
udE3ino/m9bgUeqteiK4p71fghQH9o4DTnVvAsNe8ZhmVgZUaXOL53vvx74X+I9ksNBGnIZ2Ssoc
Ue+S6N+bYByfOoDbIpTdiTzOrDsx7tV4ywtC/GAKnvN1wVl1DuqwEbh5cAKK6rVYyVaY7vIITTCd
Iv1WVB1TvPRJhjUFX3hzwzC/3GNscxL0HnWqqqdf6ZhuPh0geqdD15gRS7pMs/LUlEzPkYdBhSGp
pG1O9U0AlPHlf6OuJjSZ8NXWPnhDERdvqNO3/BgO1lJ5+Q0BCtEwZ+VuiYL1X0R0y3C7lRQckAvx
KH/YphTjbc1JmBwWhk98F2Q3+c8aJv/q0+aQz/96RtjqOczWAs4mD7uCgErX9MtN54lsO8vIMv75
miQC5GIrUf3a1lSJm3W0dXSZQTurh8KS/XlL6B9nZqi3Whys32bubWZPM4dYZmmKK4MshI9pCdvt
TuddUj7gLcJpFdKg4t+CDUUGEbD753CHFA9D1k6yuxLqVswjR5AP5b0CnmDacR3U7a1Hwqbb+aS/
sHs20gmIMeqR5VRzsfJjIdHNjs7bXiG+iXGYVkjEcEUQPJPh26GpX1ywYSIuIAhQXLTviVHprxD7
DPfFaIvXYNwk84xDwM4VahGbUC9aKhvuHUkjXpTJrsvK9Tkuk9g8QU1xh7Ej43cd5UzgrNjjj8Yz
hqgDXndx6yWq+OPqqfrd8QC2Y40k3AdoANk5LirVf0RtKR9t3ACBZgL+qIwsP7MpN4tnLg63r3Gr
vPISdqOnLtB37sPIzJ5kmob6POvSmUfpFKErOXqCN1MA8SGbwAN8ceWI35TwH8tayTrCTw0r8HEb
uGHv6gzpD7JJTgfygtryCNGtLpvY5uk4zNPwuq7/v++iwL1PESTcQYU1LCbWGZnua35vtq9tETgw
8qTDZTItsbuUQ1d/EjfS0DUsorjHyErWiY374djHQZLtUFqgUm0SZOg7oNtluHC8j5xZsSH3Z6vr
F8CuQO1o2wHqtE8HdgWuguio8WC+QeFDTUdT7z2tdQ1kqyqBab00xfKftelMe8oGGo8tegpadZDi
AXgQR9pjhTm0JPJhCJYbB4Zyl28zomnHiHbmp5LeE94t0Zgjs6402gkfanZiQwnXHuto1Hy1qpy3
+zADBsWWrkqztxpUmlyRYKMh0aQPP/cqcs0513l9NWhNk38fGnwFUAceuN2onHEHX9Bx7el/fbQT
a4sWKxs0VpLKELEAI9fuKh1GwyHsKvsP6Ty9X4nglIzMOlvi86CzCgsJ9/V5YAjIdiQcLHmtJ9IS
DmR2mBff5lDcS1nSOKHPY5316N3e53KKIYsLrQ9ZDNaMdM5XL0S/NOBZWBbUfUbO2Mc6WFc+Dgyd
/cz9VR26MFzM1xpBeYOjr0VL3Qtfz/6Gp8UoSx4o+kZlih20ji/3pIQS7RK0QJFHNCdoXCPCBRBc
0JoFeDVV8jle255DmRATzCdOR3FTxFv5rvwMvzPEbfKWjf56wFRuniaj+tOG0LVCR5/Of7Hvo93B
GQL+TkwfzcYG7Osf6eL9J4JmiqtTGZ50BwLZ4VXHvB0cPfxNhHagQ0ZDiGYCW+m4QbSHQvWfnbB9
eZf3vefQePf+QbQpQQFFkPPnYkwIObOJ3R4mmvY/AzYDTOqebV/rTSUhJjpsMTsUyEsET4m2+NQG
MPyss0LfDX5Qhgw+KZR8HeMKHEX6Uv8nAzP+HoCG+QRK5jTpIAbrb5MIlR3zYnJPAmjL7hpZRsW/
1PegkCK4+XMVdAXTm9ZgfiM+Ih3xjOeCrmgepUApMEW3LlZwKFomdXUzpDrfDgUU1HjMl5CxOjmq
+7vgGjF0XIfaPHGwmu4I0YQKLeA48M7XwW3R4yiW1d7hBMAwYckeCW6mBm9YQVONDtDX+neaZYW7
xzFSpM/g10WMLxZLR+YKoqSM17PlcBnWXntJxYIJrImz+heOgRZFsC7s/FRXLtUP0eKuujQTNA+b
c/8j7byWHDeaKP1EiIA3twBom7bNuBvEWBAE4R2Jp98PrY1f7CKXWEm6GCnUMZ0ol5WVefKcPN/C
8652a7kNzhRMaGWJ4ik4BpuN28W0BCp0//6MyAF/d+i52IEbAu1NQNFaEAQ59Dry32q2tmhtkBa8
WlqVvuA6O00KqlAZXBC00JCUiMCouQGxlOQ5SIzF0/LEw4mTFVEV9KJSk1TfPAV2sMTLQeRpaNIA
IoJbDx6atu+aHYB8eMzZ+LkNmUnYg/irPSPSG20bVlIKhIVO4qjjUjvQm1F6Cs46eSYH1NObifKY
Me1qJ8zmjhHTmEixrdGmPdSc+tOlo+g2ZIJVNi/Xr8/TtD940Umpf3VNoe0SHVrrk+c0ZHnWF3QG
IaFKTTnAZYaXungCZJPoXxSoJCgCG5LU7UlRHcpPoCUPtFJboAh0/wjcBTSMSnmQ3CCMKumnyGrN
nyccDegPjRqF1bc69Z7OhPsRSJt18rsSGDpocAqv0ySP62Bx6szWmsHSU1YzpyNg4UIEw+F48rGM
c7DOpgOh5rk8NsssTehGPrSltj6fQzl0yFIfFO1Hn+rlSk3J7n+xAHQpuxroIQRf/aW2n495XQQr
hyZJshe5JEGT3mNmVtBwK31R9KrNkPPlt72cLPL9c6coKebT/aICv6M9PNYTXw3CYl9LdaouGnIL
NuRLqvpyVKMQJnhZJbgu4g5kjzS0QqYUI+QlMW94XJxDTuz8wKo816XCK9Mpa0gGEss+fOOBea5m
sGY2u1a1imoSdWbTAlOupXBBT3Eoe3mbXejmoglBkZ5skvfQdQXOIdgHca7+POZSWCxyu8htkOkO
rxBae81vuJQaZqGaYh08TqHdxiQbLM2meFYBiSm+ZD0XYE7/XHKIl4fDUa6/2TLxNrkBOuAnWXQp
tI0BL91hnh1BIkCJBm+Ua5DIQx/4dAzjz1C0dOGA0TXk56yo8myLBDAKE6WmV9Wucgrgbj1LJi/o
EwqJ2VXJ0IpXvclNStRNRdKj7eB685PqoCc70ubn81Izgf1IrWbSCWDpWUAbW9PqRIpno1vDOd3/
0u3WiIDl1scfIxy4A/PnR25VFQZDUCSGrHL9qgK3atwmig3yqV6DG26iF/WUTBIweBgE3CS7vRS+
hv1p2mTKwp7XnsdKjZAvK/fISW0VeJGMNggiIcInFGZq5WeHT0DU7gLbdTiBQsQHF7JOFuhVeOF0
VFxg4Ga9GbWmGgOjt0azosCHKjGs9mSFzbo7FZdJWyKAUgLBoh7coS5IHwGgCgevFp+LZiqZ1teU
lrWF3B7UbUiLQjDCcHsjUqGoDmhS5O4tGQZVkcjcaODROWRZs6b8MWkv82Py2wm/QNA1sti3TMOD
HbjemWxYf2xhpvtOaVR6k5q1vT/Xr5l3OS+stSFNas9SXqN0XfpaOEsgYvAyxBy3yZgwy52V/mBf
oMwlAXJQYVeg9/Q7L+q8RtDUmNDOd/llrLsp0PI5lZODMj04IxOs3B05SUwHcWyVsYsjtyKU+OS6
QX4l9/pm08OXwWMnlGdwDzhclEZOR8Efnp2knSf5ADmuFxftj9pJ0zyLR7b87TyQgJPlYbkHoWlR
j7SsafBs4SxbU93ZhsWUEtr6WDw/Xu27RhSkM9nflqmIm4oarXY+0cCwVvRkD5bvSWuej/rLvzDC
U5UyAJGZKiqPx2mo1aYetGu4bD85pvKbrvW9fdBGOLLFsXAsCEFoB7Qc8oqGLZxXU3Iq2TZyWJSi
z6XyrFpvdjFiQtwhmFBkwCWQCRvEjMogm3Sl+qDkrYOwuHrcgkPN60lJO6k5L09z0BWPp0w87KIh
YSsSQhu1TVS2Peb7On6Ogz+q86Nsto+t3JmxD8MRjlqEZEF/KpXjtip/qNEv29n2YxpdYzMmcLgb
h/hErZIZO+le1Ww1Lq/LBAC4WY74jbGxCKufS+fgcI6049aK3gJjE+i/9Gz+eLrGFmX4hKvVh4Tt
rDst09UFOyPcsCjy8flS/cPTIi69oO5yaDWarGSswCHonRRoMuwvurl/PJSx2RqW7WooEX0COgDQ
41aj9SSWfkMfSOPlyPYapvz6Av1rJASWmiKrnBxhJOADcimXzeN2YCFzKZwt5ZpG3McjubsoNsV4
g0vRBOX2cSQ85MAzo4eyPeRbGy7ZI2SjSvSr7PIRQzfXwzAc1cDBaBaJFE0TTovVpop8uMSnbVSv
yG5E1cpuYHMGP9jnXy8GWTvqXPBjTnt1G1hfYvi9tcT2zlRmDmAvHWjAHg9d5FIXP0g4W+e61y9S
wAcdenVygv4sMlRKvaFfSjktdWipfH5s8N5cX8+AcMZQwAjMiqTQtnVm6vcUZsnEpq45OtOi+pw4
MOGg9VZB0rQIT9sY/tIEzDKddqCDoHtzZtDpObRexuepRe/D4/G970hxx9qaxa2nKcC8xR3b2LEi
0xdy2jqptKVxEkTdDnI9OgEg7pNe4mfrBy/FdpUszVUCXRNp8DGZkXtzbOs2Nbkh2NNNYY6P2sFo
LmD3trl/aCYHCSkVOvuNdGyoww1yM1RDMVU6DAyEfYQ5vih2AOiwPm2L+pmUrwtb2olHmvI1cK29
PoVQCyjfyRuZYFG5yFIRbiKcMWUCLFM1BZcQA/EqSTBddipEHjLv2ApWCPSZj+2z2b0q2ROJwSMJ
m8aa2eqPc3HaDWsBAOYCPVg+J+sxNdpk5Ktu7ijhowRnWEfR5Qzl22XX0Hh5Ob9GECE4UIs1ZC+U
bPp4Cm6c4mCM2FqDWMdRkc746K9y2D+NJGAGrPCZzI9blr//uQGT3z8oQ0HAJL6USFkCMTLyy66j
iqdpUHRLXx9beA9zPuwdxnBtQhiD1J4Nm6f5ZUc85Jr26qD/YswbPZ500HZTFl9AAdIWzsg6/T/s
8hKzLIMAzBHOBjlfuA/T9rKL002bf4UO0ZeGtj1nK9nQIP04N9BNjom73RxIBss0WggEonNCCPtx
wSpaWQpq+v1Ogky6TmiN4EyCXFnrh5Ezec8SytgKr00UMtAN+WjJLoKg7MJC3ukh1OtQSgXHBbzh
AKXWjxdwzJA4j056jvXwJO8a2AU28PxKpCthzuXgnhb1xbH9f2HPUsnPvz9mbOGOvpBc4EV8lndq
Fbun+sUhfoIdv0gWj+3cXIiqOeQIdFUlPWqpqrBURgg2CdyLTAO8ta2NeFYXr2FRQqmkU55Rd20m
vzy2qN76DkxaxDZkJXh0iA4tobe90ruLvLMyeFVPuvSjCkz7Lekp9STwfT0ZupYtK8p2S73qlV9k
+4q5ThbUhyu22iRHSlq9Qn+wG4TH5Olcg3KHvc1YwiTiNnX+rabjhdZso563EFO4NaUPT+qkTWIb
xwWcnoevtJgfRk7avYnU6IKBEIsdrxrCTgRMk9GAoso7pXtJvx5j/KDXt35dbvKRrXjnTPO2hSOS
PAvuUBF1WCnHSFmVOxwvWMPjXJnmpjmJ+qVmn70cdp0zPTpdD69Tf5k8XrvbpRvcCJLmNk7SIrD7
eNyyKlZR7Tj3O8uUprAfwP4hTdtkeQC/VmnfHht710L86DM/WhOmlDZ/hZuv7XflT4Dp9df+l/Ii
L53pcRr4+kJdtCEMiK7zPVmFr81rvixH7p13tZubD1B5fvNuNQzzXV/uKuTXJah7AKP2u24ZPlNO
eEIrUtoYz6bfz/JPm2iXIO3qLKr5cQ0i6/HolZtoQ2X0umYbjmPwhzp4pCvjMbRIIIStfhdWkDfR
W/V0MI25fky+KAm1X3ie4Yarf2R0StMz5tda/+XffIFDopV9rWokCT5+wVk1QMPDO7KrKonDVX4i
b7sIzn53NBY0qn+jTRosvmnHbkNc+9j4vZ1GxIPytqEMrKyCX2qisD9WVP13Wlq92svK8pw0fUn6
P3Y++0+W3nfh1TwfqLrTuGK+7+nM1emZpx6/TPrTQurocLLTT4/t3d4kQ9qINwGJToPrUVjXVAP2
5MShvGOEy8YMppBAwwmRP9vtiKW7joL0L/2+XMZc/oIpks6HXpcTfNK2MDMaP34eq1dk4Y40u0lB
7hYneVJk1ph/ujvCK7PCvoFbUEviErOSVU3LdhbVpSeZ+fp0DF6DQAVTPjmE1TrMSziifVi+Gqlb
Rk48ycnOl2Pq40NULh5ibhsylJYBOZsp7KSzmrUZ/KzyLu1O0cxpz39QG+rm5xiCgMcre2/P8gIy
ZEdBx8gQd1KipgZoVsatU3+Lewia5wAn8+7NoHv5san3VKY4qmtbQrarL895oZ9iedcZDf1eaMp4
lJ/nupS+AarYdKomeUf9vOqLck9R6ynp9Zfk1K+OsFl5MEwfJ1UCGNqAXt+1HNi6UkWjmUvehtBE
H/p6H0YK/IVS2fsZGUS4LSjMBMqvg23MVOCNXqEGE7PtAGWr1YjjV24Dfkq1sF7YjqyS/XSEwVnF
MQJ+WhKUqAaMxlq9aeLms2z0Ry85pag8aekPqJAXWaF/oza4juzD8lRmKh3E2hxcdj9yt9/9Ho0b
gGQpGsKOEIwRepIBDxp5VxNLuJ2hHj2wtfqIlTvH1SZAMNC90Xjukav86G/zxkFuK5aUXebC6Lrs
Zlk3OW7BAx+LKaR3j3fQ7SH9aEx4zJb08EuaFqo7u6R/IldXibXpUVgDuS3PH5u6PzAkA0zqQpqs
OoJD0CCB1HIaenb0hXTm9Ohb3w4biLholX87/6uBGZqjqjLBsyMLAwMQ3UcNGWlOBu9R2BQPMKcC
NKAV5/Gwbh0LM0gIiyd3qHiJER+kQqfevGCobyr4WtSin9XoWs3CTAtHovS7pkyZwrkDYYqpDsHn
1R0lKZckb3gA7Urq339oGYu8MOrSn2Zk/nw8qFsfxqCG5wBQP9WRbXGpIKQ2nBBLKYAMIBveqV0C
p0jg0MpOI6UBZQjgPjoxjDmwNDumrfAQEVxzfNLjCsESFdBEDhkwqDvrDVmpuW691ta3BBBBFH2i
/xGq1XlMh6d2GFFnvz3YlM1NXiG4a5sSobBX0gMdhEWHRIh9AcpOiJNQbU/Mf7FReMVZOqGMAnZT
sAK5mUJpulN3BPUyyBgdPKGaeurz46W7d6KvzQi3vV7Sio9ys7rLTjjBpRTt4XMFC/bYyp24lDkb
QhhGxL4Xa7x51edSABnd7qj9voCNlOLXGirVNJnHp98Allw9QVwdjPf+seF7Z+DarjCLl5z8u2Zd
1F1IAVdP9Cermyt5PX1sRVHv7MlrM8IsamaudX2iqLs0g9PADjQ/Q4VsUpVk/wdUKFoedbvgFVRu
oPGOllBPJuvYiqPVBXKCka8ZjAkHBMV6R9e5e7gWRAVxvU5p+O9Ca3cBuUOugZcv/DpuWFraBPLh
ZvJ48MN5E8w5Fm9zh+uHlRXNBZRRzFiH/q89ftPgEydX5oXnvZqzY2s6e8Lm6VBUI2fw1qgj02pv
6LZJeo9nBh915dtopWlpY4utXVQocyl1+5eTtusuyio+Ptvm0jFH7N1ZYbgqdIdQUOMhi2rrR4Na
cDyDqeycnao0kwLujyraF/ECCnfI6Eq3aIGdNG+6pngWPb84j5FZvvOuBaRs05I5eD7i0mELXo3Y
oYXGPuqXwz5pvhvOlpZVVz/OFCBx8dlrgPec4V9kytE3kJI9+MX+srbomoIKqoA2rDETJCl/OUbh
P17+ezNj2bxKHA0dUd68wt7P6JwGyqMEu5iWG6BUckX8uASY3gKMPyCsSmKIZuMv5jQaU2u+QasM
FwF04Mrw0iaeErXa216rQd6G4b5r1E95uchjr26mJBjhv19bzXniQM1aStBPOf0sS9ZGtFOkeRhV
I0fuzqUEgIMgnscZIQuP8I+rQ/cNTVJKHO7pmfQ145Pck1UpX7KfKtiNNQBeOQs9WHb8Lv9qhSPX
720W6aNx4aLPU6NuYc0I93FqT4sLBOfQLTj6N+jevRzUnxKMif4Ou/3jmWeyodnXuJ9kuMaF0xAh
Y0I7mRbuIW+i8TAC1QaRpDOHLmWsTnPnpA/BBccOZKFuiXUalLv6i3Wxwr25hlZSjxbpeWN1jnsy
40lWfJXskYM2Zk8Ymn5ERQWRtnCfN0MxCl6ZdNUg0Uc3vw+J6OPDc5vW1ACegDUiWcN7myj3474B
y6eaMKAc9/1lE85P+uISrvXjn5YFjI+vjU6VHUb8fHoxw82pI4XsKeefRx9WJslTpZkjPVXQIQcw
qBa55BXdjE7BA1zmp2M09tC4WfOPn6oJ7xnEFGHmj5vjPvt0+MqC27vid/F2njSL0xI02lsAVH1k
em4iLcGk4OU7ZGPRLeyO+6r7qqHo3fx+PP03N6Xw+wWfCq2cVZkBv19voRuxC49G4SL63jZf/7kd
WzXJ8prcj5oYstptWaeX/nLc191nvaw2do5LSszLPgo7aWSdbmJxxmTrnBcCR+5lWVimtDC6WooD
xmQl6Uw+ZyfIRwvewH2ezatL0y7o+xyJsm7fahpwIKIN3AHemBT9x20sX3iYQh3XrxsPFZNJN2N3
Luh9iEZhazfHE0skV7XhQU2CRgyLE4NGxagN5TUZa/+8kDaRZ0/leTRyq93ujI9mhEvt4liH5Cgh
dt0sz348B7yqjr1vbzf3YMKhqAGqYoifPs6ZE1mJLOmRvK4XZKd9mpfcyv8Z7rwlZFOrX/90B34w
JlaGyFeimNczbfH84DueulIWjw3cbruPBoSjehrio4v8vi7dBNKZFfCBkTVRbz3QRxvCcS1kB3Kk
7iCvrRf6QhKaWui/eT6vmL7PwTbyAkbW+dGOpPem++nsA7db0IMytVbNyCG7uXHfd+H/1s7WPq5d
jehvkXRHeV1NHOoKjucsI98aGe/to0mwMuygq5Cvo7umgmKUHeJ3E/jqprav/3RVl1zWyHjun6q/
xyNcelCeJU17ZDz0nz0dfcmz9upc8sfM3PUTV3veFo4V5MV0G6esYDUBzeOTEMRPpN/b2dh2VMZW
SPBI8GLAItxiKdg782YyHGL6S/bxW/7kbNSF5hVT9TOqX46vjVxaYydBiMbQr4dBTcWy6h28/Emb
hOPzODY6wXf0RRsX9HPJ637qTJPzXPtB+O2lT7qreBCVeubG2UHV6jR+ODq++9uSjCYBGWBWopaP
27JIj3pkHE7DtmwmwfLkq4vCB0cyRfVpxKvcPi6GI3BlS3ArqhogQYhUw3pYxMsknlvzwE/nh7k2
yfzT5LEPu+tfrowJ/iU1bK0fGqfWi+f52A05/N0PEbMwEMFjlCStCg0owLplJ0aThH3f+eeJx7vc
jz4/Hsf9Y2aaFugRkgBUwj6uEHw4iSSlhQyGPJ7D2DLJn+Jdvg6844jfGLUkuChdgov+oGFpOGCV
G/jwfy3TZeCNnapRS4KLUqA5lothTN2kXVRuNCEe9PVVOctGAK53feHV5Ak+KkeV5hRe8sFHnX3d
G65La1n/96kTPVTaXDLbYEDwIi7Oi6Nfu8ofD0Kv5/+4GwSHBB+Ioxw1BlRO4XFwK9fZxJ7ioSs1
shvGZk7wSg1y92kQM6KGW/FE0wgxoFfv5ZEB3XV+fy+QWFgJcqnRTIfxnP3h8lUXFPG9Mc9zx4uD
CiRgV3By1LKF1QGqT3mUBmeMHLwjRi6r5F8c0w82hIXpjzrSY/b7loZnyHdr180W0mLs1r0zXx/M
CMuSO0hf0WgyLAuavZ7M5Ycaxcja35bfANpdTZgp3AohHAhRH6HdXbi073v1CoVR/4ivjiAep5nk
5NljJrVbn/rBpHA5IM+lQzfFwLStuR/8quSlcMi7jS/7yz9jfuHevUc52OF1Q84D1JgwjwrcgMes
tYZ777zIv+ZPZ06R9T3y0esbGdpttm+Yzb9tiWjrDtVRK6/fbSWbFs7m5w5vVJGOQEVspb4EW8XL
fqnuaSk/Bc+jznZw28Jt9cG8MLOI85X0Rr6bH9z6yQc++n6aiymqDN6Bd96Ikxp+441FwI4gNZlf
oMH8/CrWVRVTOUHRx+RGLv3lT/lEd88eYu8e7MYjHv7uXuW1Ci6UBKKhG8JFX1ek3+sqVtZJQpP1
gbK+uTd4gn3pu70RLqtkr4JQ0l4Rx3U7Wr4tyRwb750H5vBg/t8nDHv7arzKoYhiWGYVrjPVO/nO
Jv1Bg3X3NZhTV/XsjbQKvOyHLI/YfW8hFOf52q5wYfdnQ4ISA7vVRNrCKV76kW97/arbcK+u1E+R
l0CejWydH2zr73BS+dVYAe/ONUHhzDF591IKvcmGwP3C3IP15G1toOrrH16j5+h58LJoLU2TFapt
aI4dntNN6cb+mKO6e7SuzIvXh1SdSLghOro+rIxt7a/Llb6sV9F8OlU2M2R5v6Pn9qdn66WzkT1+
71QZjqnT4klzA/8W1tzoMlW+VKz5vpkY82p94M4P5oMbUV31afyd8J6Tu1ntK4uCy5LN9hJqUa2s
4dZDoXjSedZLNxtCmnReeZcJD0sSNrBWPZ0X3Wx4yAbz3nOgcv+JpuLJLabj7yP1TigM1OV/02AI
N8VRimgu7pkGZ25s7T3V/X2z7KfovxBsIVCf/qh+IkI/yz0ULXjQFzwsRlbiTqT/4RME/9YF0RFu
ND7h7J98VAn8bB3s1EXvHefpGklqT3odCyjuPWU+2BScDs+1ypRQxmYZ8tyN59r7Q5ueeR+4Svfi
zEfGOEzjg7UXkQZWqRmdZpfK+pv2dCAuP7PJcs/xRw2NrafgUmpU4pOTzMA0jlO2qTzJgxPWgxyl
81HRXoyMa+QUGcJDoISMJeiHcXWT4V0fEGQky5bhJbsAfxH+q0foh5UTXgS8s6wyOQ4rx2EZnqHn
VeVZz+n84oNNH4uiRzeKEHoOyjC6FLA5D6vWTzZIGb2vXufDRbTMxy6EsekUnNK5HvjiLVxEw0XU
LmhTQ4fNr324qibqIpgHOAFpbxBi557F5kEdnFzX6KrevRSunILgqewQGoPSZFXR4n3PC8Ey5bXb
wVnpPqTXXrUb/IDjS6PJPG24ax+cFDF0NdEsRPWJ9bX3wbLY4AonaGxuws+1D0yaWd+S5tsCeZs7
KMq67fL0ySz93kOlvnWtZeOfNqcN0q3/Mgd4vfdMwVMhkG47RstmyCafqklFjnM3M/ayO3Yt3o1u
QQ07ikm/B2G1sMnpso+PTdwpa3Pd/7TePQY6xRPUQeajidx7wd61LWGHl1LTmRXsJ+9pQOXlPO1m
7QIdXfx/Og93tWvNTpvhWjxyoKGMcR+7kGFL367330MVtjzc4Q0aB5hvlvBgeiSOufSOY4DWsUEK
O/poakEEyTt+yiNy99JttB/cIgIG23/1ErqaUPFKxdcrMM1ji6o7edX2NfDb4fZk+VRX/3ePPWCW
tCwAkQVcJuzKk3YiwXRR/jqtx5W9hjYef8HiLVrOgz09TB4v2d2ojZDRhI9Bh9PSFNYs6awwSZF0
XCOb+Ofsq5+0evFa+MqsWEmXCXRL83ydTQ/rjIemNDPGYtZ7i4l3ghrCUiHmEye4uUCDlKCktnY4
GTY7FNyrB1eWT5Q+9jq5d3Ff2xImt2hs+VTDPbW+zHixrx3v/Fy76fL/4x00nDPxIFxbEkISSAHP
lX5kVNYWsvjv7as1P3Kh2qv6T/k93RRTnSJA4F2eHy/mLWxjaMq7mk3h8YOfgTS3ZYTIgu6zTUtM
ajwFfvnHWoae9lt2a5hGRmzeXUFwdAMqCkFP0ckHQaDEpdGo3HOS226zZThhFWf0SctP/8bBOFe2
hBVUoJCJir5mt8yHYmj0u1oAaB8JYu/dmNdGhMVrDaNUYggJ38/84DoJ62cGAd7jiRszI6yVUVbd
oAUzzFtM7r1dwgbvguIeOeB375/r4QxxytWDuLzkKgXrVqWw226rvfYUTjIyVe1M/xyN9MuPDUmI
IGu1U60e+e73GjKi2pWPUjK7fWyFRsck3KkRd5xNOV7lTh3i/XAyuOWzF7jKuvj8eJnu5cfpsfp7
fwt3aoxKZqaEDKr0abbZRJMD5YXDnODtP24IwRNnaQ/T0rC5oetfDTmpwe8zqDE3OKzCjXO6GpBw
f2aZUpmDliS39HCnxXP9+2UzPFIhU/Rh1vf7bOb8+m+zaAlvU60NlLo6YHQoucokZhKvX8Lg5wUj
/ui9DUwYHlQtskaq2kYWQMRMWwkMyCf9olIm7DbxHDDDSvN/1qAAOp/e8O9vHLRJ8fIS+vv92NTe
CYA+2BaWsIJYM6ExQl0/fcl36iR+6l04ub3Ww7DhwV47Saan2djcDp7i0YiFBa2tQsvVMyPuV5R9
4csleY8AzirZnTcmQab2OrKYd3Js18MUMz0VxHaqcWKYlrtW/PApn24Xu0m+qXZv818jc3rHp3yw
Jbj8Yw/+WT8yuGaCWiwPtnh1dJu5MXL47sVBH+wIXt85nyP4eBnTF8jDv8qeBCygXyx+A/R1v35V
p7BtIuvHdh2Dqul3Vk95B/mYFkh/EeZZRXGtOueCydSbTVKUb/Epno0s2J07WlVAL+l0K9Dtpg/f
cHUHROB+FO1SDUf+r7JLvM6f6s1QpR8FV9wfz9+2hEsAhm8NmuXBlveegj24UF8Pkd2QeqIm6zvS
6CPr3oYEqzoApR3wfrIwvia6lE2jlOr6aFa0QE4k+auV/DGtUdKJe4ZUGWgsqEltoFX7OJFN0sSJ
ctTVtT5reclTxSS5tngGHTtRp+QafZkrfGTx7jmVa5vC4IxYRwHmhE1lG+yT5+ZTupAnmv+KYJJX
TtJPp03yWm+0STd/bPjeQl7bFRaSp0gmoTSkrmEZRbBhWhm/Hxu4F67SF/T3bArXOIoxoaXHWJDg
Yhz4kC0/yJ/kAGmWbJK2m6qdlfmPJpUWufHZLvwS8d8x/Pk9/3L9DcL1DoGmktZ0GKxlL1jGTz/i
STiR18P9BHknbrTzKWMguAnaZOzk38PSfBi/cF20aoOcXKupa6RiJ/GmXWgrhZbm1m3dkwuH8MU3
p9qk9HB3ryNTP7aphDtDV3KVJoLhpvqx/gExrfv6PJvtKAycZy+dO1aFulcduR7pu/e9ckBJxkZC
W4anl2fOev9H4W6/nfwFnChcjiY3czm8p58699d/neT3T7syfahhplYuTDJiTtRpJbdfbF9nuyEL
8h39JJK3+7G0wcieek/UX5nUS9U6Uz4d3G2HyeMUYlGy7WMviFtCJ3hIYdsYOABoNdJEpkOrlCJ0
ooxh/6AkcVy10+10G7m/f5eTcoJU0/fQ+zOyb4ZrUIw1rk0K16RWw4MehcwmtVrgFdmyIM1TL8tn
c557oxWtuy7oaoCCu0UQrW4OBQM8HMhIT9ev4fvRUL/IP42l5Of+49GNmRt+frVuqi5ZURJhzogz
t5c3enYcsfB+mz+aP8GpOu0R1Yng/+5G3dMn0STzWK/hBJzmpfcHHaIRm3ePOl2sDnJrOs0FgoeT
SLHAG2Cq6/RLiC5h6+efgd0W2gTx4MfzJ1iiNQqAtGGoQxmfLkxD8GeqCimsk6rp2xRS/DcFj7pF
OW7+2IgYqf1lZWCZoaRN45uYUO3kU67EuZ6+fQJ2c9weqKHDUIYggreEV9NFwGPezV+8zlXSsbeF
EEfdmBam0pGsMDxZWvr25E+b3we/By6VTnvXbhcpLNOe9+e0zn50+SScxpU3so4iAcaNdWF6zabr
4rRm4OXPapJHtNImbvPqaZ9AZTjNpJzuO3c/FGrmY5b1j6f+L8ug3ihw0wCumcKpjzTpgEB0lLyd
tJ+oVZ3hnjeLg3vsI3DCtv2pOsAmeYLceAGhdTmog49R8b031V4dnPdPwMfBLGSqlHjFNJOlnzrI
xMvk7Yyelz2rkKmGtGCiTi5wpHuX30k8vaAhE896feHM4nW5LQsqzfrURN59pfzuk4k6r+qnYzRP
jd3jLSlEhX99Gx2Ytm3AN+PowrbojmGLeKKcvDkKGuFSZqt0C6WYPuYeUoNjNZ3BR9xMBa3pxPH0
5csiZc+lVPTCdIzkLTlfkGM4pa5eopxjK7PHw3onTxUN4TI40tiivVSIz7RLnOmtWadvJiWqHyjc
ZdKO1h24dORP8KwVrvy7yuHE75BbWsaL8jCVymnPffDzfJ7R1mMd/VMw6ROI9ZdhhGLUMv6srvRn
WnyRog8onP4Jk0kf+4du//jTxb6x9yW5/nRhSVBbibk6mvTNNv3unNDBg2qme4I5nnDqSTou0sLN
5t12LMn8TgRzM2fW0I6r0bBxw1ITxahChRY+MDA9C40A9zUGvNn6O0jwPHi3LrMa0Xq3+BXNqrdB
cQcNzJrkwE9osatVpC8aY2QZRVzAX3Nx9UnCnQPi73Boz3xSPfUvE31y+T1dmLtZyl36M/+jz7m5
kyntTTM6zp4fr4N2z3PQ0fa/6RC20EGprUOh9OnbcWHu4+9f9D/b6Nl6MhfJKvLKp/A4qyd/SBR6
y+QlmhqLDT2uWzAi/P+p6o8lKMXE4ftU4L8ceulp470h2JKl7FJfiiR70yHCLBbIfUHYjzxk8qVt
FflTHSHX6WtQpPPSV6P0pekT+RM888mXTHNO4ch9cs9vkKQyNHrdeYOIceLlwM9QYMjemvrQT+Uq
S5GkT35WtWy8tKU81iw+7Hlha8LHDIuPrpHOpM2en1+FN87ZQvC8srI3Osr1hR0p6jSXC8W3JLSb
tAKNx1N50kd2n/jIGaYc1nVeyyA+dWjYhQSOelFiJW/q7E09+abhlscJR7LM5tpzCUhnplyedb9Y
l+aTpswt8BslxZGxgFyMlP/6COpbOjSulgaP0ceha5fDRTXyJnuT5qayVlEn1t1iVUDGeHGZdYCN
i0qfpEgoNVPoQPOf1uLxQbi383CidCPBG0lFUSTr0g+hah2MInv7wROz8JJv2WtNr0T0Y8TOnT2F
nYFIVkfo9+ZyyFNV6+UDIw3AiTDQqn8tDmjSs5uKGC1cRDMQp1MMiF4ltylDr+8nxqcY0pnC+Ket
je/TDhJNgcxhoD26GTRSnadQT1n7clpny7fli+Qv9dXBJUj59WkkU3jP59MhDEmNrMkmbH2DL7ra
32V7iM6hccneYpfAhBDgqUT0JPWMDRKyjWul01xyx0Ijoaj41xBxJ9B+Q0FOu/RHo+gvSEqDEuhb
J+edLxUXy1UbRZ/n6AW6UpZeXKtFBux0sF87JwxmfSuPleDUOwebw8ViE3rY8g2zfqsUx4CTzzcE
gfz5HIXSr/SsOZqfIr0IT0KZwTVPANW9ojNJSdfJ7MraBLHhoFMatHHsx7TmIo13PoUInV+a5rii
sa2KffkSq5/TXNM/I5VKP7x8qDr6461I4c6wMmUVdifZcR21O3wKctX4VKZVC9bQkvQ3rU3zsSbi
e3cZfZ7oY8LFSJu0CPU7IYRaBs4gFwuu0Zyg52a1kCLFLgo3nlT8UL/yOdJS1dxs1xWIHCme+aP7
UkzNwLMVD7I015TrkXePiHsdNgFkCXwPDeqEgSJBvIrwZdkclPBt0OCxwP3FKqBH05qd0RBbhnSk
dIixnc6TXts8Pu/vr7ePTp1+TQNuekCf0Dq/e76rTV80oW7H6Eu/+V++XSbpAsRAvZDcb5n7jYlw
txWtYIWXUca0F9z3ruu9+H/2e29JE5+/WuEGKZ2d3K+eN9/zz/zivryk3kvuIaoOMmm5XHovY++J
Wx/FgdHAxIBR5dvFew9WyKTQnCB4VYqvaMe5Vb2ID7vDeeTquT0WH80I2YNDkBl2A8H0K2m2SXja
VFCIQCBEx+6ThpT744UQmyjZAx+tCd4nzAounhhrYedfvHxhuQBv/uSr9Xo9RYVi8fvnxXHPy7Pn
rvo/8W4MSXHnZHy0Lzgipa3LDr6q4NU3Z2C919MflYfwkLvQd7vP8jR3TQIq1I48OP9H4pjbB8lH
00KQZ6uxbcWDaWQL9fyPEm9jxFQfz+9tIPnRxrDYV/scSZswwa0Er4fTW9EUblSPnCQxNfN/SPuu
HseRpctfRIDevCadvEqGJVW9EGXpveev38P6drcliivi3sX0oIGpng5mZmRk2HP+5wAFboDTQaoE
6Cr3EiiwmjU9l1DnaGG//Jjtql7tAGj5jWr2WtC6GX15zJVgPQI8Y4gbOBlGe0ZnolNzeUWdAZ1F
2nI5UK91IBHNPkvx0ggzlfnJE4JtGp4pCTQY7P3abDbne6qrIU3A1EFhRtIrh3bw50c04eMoNCC+
YARxuWm4tfdSuh71fzmmqHOiB3pkyhuZrH4ddP3OJXWnDAj2hUefOyAsEGjdCxLRvCcVrU2dWycy
2nTlFxwpim1W/ucuM1Z0I2i0b1zBJ6CGhSAlbhC7oYWCp8EjKxGP/grDfm4DpyzWrbiRxSqKii/s
XKHOa3BIYjKFPaBblCC+/mJUPdbVlbieCZSnrhVcUgDvwF8CwNhoJ3Mu48KexwJDpdZFkOUJiNuf
q8WE7sEBZIbcICqcwPW+P6w0LEqw6EaOFYr5JffyDVhrK+J6kf5czsSNQh0V5ClYDkKOv/bfGwsh
S37j133hWHGRrACcs7eF4KrE3ieXdSSLaoNh6ZlrNZGVUu5kjg6s5VvX5eTEsbbGHlj7ABvAby0y
8EtiLgkeW3W1sHchYtrTjLf7N6k0evjvRI/MFZMLYlE2EH290uqrqL82KvgeFwLRDGOp6PiET6TL
HYJ8Qw7+tzWviRjgUksTWcJisU417XcmMzuhvXdfNCjCzQFIFKf4Qpk5lucpC7EH17hAb7KW0aK8
VIuCndn8SXEwMkNUBVIpcaRXPpPKNhs5jhWAVJnVvUoAJtciKNdpEs1czKnHFfVlhucwqoz059/j
f7M0tg6KsuVlx6pWmawWDjaUI7FMMF66L19iTbDVwiYlRraJg1lQm/D2GfC1H02Wk+TNLma+Z9zK
PrxVd98zej3A1gt4bYp1LEyKM9etj9YIA7R5vz66hlR75mUclbMehI2eXjDsCkENWnur6M3sWG9o
Zv0hIJEkbLv/FHjqf2QBbBQzXKghIOt4r0NUW9JRFoSutY7IticMo3ff3+vXELmp72bBzcFTTnlt
KCT8kzfKqfu2K9Q0+tStxl/W5RqQh8HarQ0JjMs08ewF8gNeDyz7UAtdTuP4de3tGfoaKUu2XKOT
iSYptZJiHQzZWhtvAlua8Xv+AsjxPb/9wlHWpnPD3qZr37UwMw2OQwNFDyDFEriX385K3THv7DDh
XOo/5/3eOG4odHirp4N23a4XJ/7T23tarC5s/VvSGtKQxVx/3PTV+LeD4w7emJPSnncD12KFtc+S
8lKAABZz5KLqSytgUyerDiDHbL5ktfDQidvsXDCk/SiPVKx20iF1Z5LxEwkn3I2bDxrZBeRGPK8p
cKQC6A7sN4ZidEFZcHaqNaViCYmRADWWQ+6JzoHZvSpSDfy6yk8ub8FUT0J7rio2ER3igwBTAMIQ
ZCUAt3+v0wDxaTMAWboWrcorXi/M/sK+eCp9bbRIs20MYtIzN3bqKbyVOHqWuphVotJNXEvKF2Km
dgWmxuPuHal5dy6HOb3dKERwILQYwApHN6hChrcWOmx3xhsc4BcijT/lOxfzjore7EISa5K7L2gU
A8wetNEkxBzc+fnLP20OBXHggQP5HVzC+x2uBuZxcIDiyEuzF3P0/3Ar3/loHDVjkd+N/WUkByZr
S2CLL1RhriQ55fiiSg0gQ0C2cXiKRlZLqEVQVMeQ35kCyX5BUO8TMEczqhoYM+/+uGnmz0Jis5Hr
AdkAwAFH6l33IMbN4s61MGtrOMUrGMMj29Vq+sB6a18c+K5VD3ye7FuWEofSaEkVpNeZDZ/y6W4/
YqTSfaoMQHW9a1XSqZJVRV4wmFZoiZxo3SFwD11XaEziAdjN6JYsQnwxZ2fewL/GjbFhRH8nKCtg
vgHnNvqGIO2ZsC/xDSiFGlGoMSV5w3DpLt5ZlhUZgYaxBfILk3f4bxY/ZJKBnww6z/EMeVsIcunQ
IiyeGukSIKYoDLqYta5/COp38inMpI4n3yg4Of9X3ujEvULis1aAvGqFZtb8HL8EermRFslW1NyP
fMHt+hVl7sD6ANaslUuqT8ySqXNHPmzneLvRQAB0GsSrAsBx7+9Y7uQVG4WFBw7XE3ivvYOU6yB3
Y52VpOyiYON8Uytujklr0su9lTp6/TxXAG5gDakupxrX9637VZmFWhBjeAeviMzjZadK6OwRPf1F
JCLpPBTTdtYOvF4kJ9apu6yrGc2bsq4y5tvBBwHFe8AWVEBsrESS7VpearrlOa/WMfsmYRi0Tcjc
rg+Werzrg1FBbk9iQDwx8qlBPZn2IUcjvdfoHnFW3dYjMhhqdyyRwBP337ydMCwDXyzmOYAEe3/I
So4GVC6gPCupHF3gvxyJcKyetsA2UYxKfKET1cOAe/JbAqNwE/kaCLxVkVej3AyVueB7EDZaO3YX
zHi8jPrhA5AbymBZ5jmsbymlKYYLhj40tukLMw7WRBiBoXFkYiBgABodaVjL+RwHvmzfqssVxakl
pwV6577I/fdzszH8PaPVoF1F4qE08ATg395vLctXslwKVGgFVaqh2xgos4Svlt425xYe6xB0Oc8E
3hP7x6GoyGOUDAAQCM3uJXpMLbpBq4SwU/ty1Rmz40YTynknYGSB88Lv7LiCgGTXr2ON/UnX6P2A
v4e+YuXcfFLG8y2cXhAy3fCk0AoyBvXMYrgAJQ95fEfq4iJIu7hf+fHHcykT5RQkpkVOhG0HjsID
SxcTRTlbZH5kYTA0yUmpScQ/l5t6AzDWDWLqnhxrkuovMVBl4lgvXxmkyU+L518xhO9jdbn9iNHF
d9Hg5NQVPgKM8TqPaarE+XwuYWI3USNE9yAN35SDhblXj4atJKYpMjRqtXi4+6UHRNQmOzgzWjix
EDwaPHwVwLCCsGX4jJvQOY/tMO0SLCSvo1eJLmWDyfNUf76WKQ/sTspoMUBi4l0enOdWqOzresVt
bC9Uwc4TMtsuuXK9WbRgYJzzxR6Lf6j83Kxt9CZWOaiU+9SN4NkH0knof4v+4Ge72DkzBeKhpd/M
+AITRgQeLg8jAohLNJeMMqx54il1HASR1QikKgPiB8eufctLo2XROOge5uLxBx2BQYQggBIjaYzI
ZXR4tcSCV1BMYsvrfCDkhinKxiZokjw1DNgZRXkwxCNZoyPk5TxqGT+ILaaQNB/EfC5tRGgB90By
VNFfzxXmQSshDE70kJYEDBUWd6+VSSx1heShPwhcSYpTf9Z58f1cwmPYN4gYGh8wJ4Bc/7hUmQ64
OwxTo08RjRUuakL19coAKk4wnBd2vabmlPHBJ8fcA64XWixARwc22dFZcSmIWkDikKL8DYOFsW8K
kGQO+REx9d0D7gPO8PMVPob+I4mjE0MdXmwDikutddquP8EPYdboBv7xjZqA7Ew9VOR7oQZfWjJ3
2ydOb0j64VEDqiCNjsDR6Xm2F/iOl1mIbrR3ZQ0oIdsgDqt9lKbia7NN5A/XDgtFMwUQ4vGQCgg2
7uU5XiLKdttkFm8mKHbrrgEujj4g6U87k9R88C1HkoYn98Za+pGCNKMESZX3HYraqaLJqetmbtrc
cobtvREi+BQb14OQiPCdGvMLUSGWbGszgdKcmPETJlIBm9tMZmX60HjsIxGt6IFLmDfh7HnGc2V8
7P4Ydg5Y8SgyyDBYf6/6zaLgJwogvxUzqL/4Lr8b0btS7KolMFBPDQnrORV88H0gjke9n8bQMw8G
g9HixNItyhR9lxb6XiWy9j6yxCh47SLGBKOFYjQ74/SYaBkkDrTNLAtHEobl/tRom08L4FrnFqpr
HekR7YGzB4Q6ewlZKwwZ8GeMGCaaZKt1eCqpY/jTz3mUj4mW0TeMNKf2wMRWgEHMwjRFNQCHa2lE
SlcFRsdq1Qozejrs4Z0PNJI22uNUkmo7U9rcyg1guK/nYEmnLPTdjo4sJl24MpeIRW5l3hL3mmhb
Q84IXby1gbbgXqTzLIfh4HI/W9HIYmI4LmATp8qtWNkKollfKRba40eHzF4pBdpmyVwqcFZtRj6K
L6VCUHJQGy7ZMpTWR2g/vfB6Ghn+V4qhG4zsA4Q/YtEtjcZAwlCByr2hVUaYvTIP3hKOc5jQGxgU
kQkVRm9u2QToQKSiwmKcYwSAKDkmErPqbbUEbGJz6PW5GvtjxzxeQbA1//En4e7/5dJubAJ8+K7y
Aruw2vwaoB3OCi8CUpLR0Kbu72QibeM1SNP6lWxwSBQ9t0gT/gxIomCPQD/HA59+dFdouub8UFEK
K62ufqXWmlifopTI/IyciScDVGhDK4EEjwZDHiO74FaRzCRRafn+secWkuXkWyhSQ9x2Bq2DGy7E
SH1BC8OgLqOgOgPO03tRyIlkYAfkSovWK+RgPtFnJBnOyrPOWz/HhPXHikX2BegyABsznX2sqvrx
lP+sMVOL6bm5AcUp/wOfg1wUmOAAmTLuoeizThHsRiytsFJdsH8aUabHG28ttb842QUAK81eWQfl
UugXrEsa5Nspjd/Jv+E1D2YehMd0JHTt9mNGV9vpPb9ucrnEo1p/Y5AQsH9ocyUAkoYbhooHIQH6
0lxdIg0Q6dZzqZtBm8ZHI7DQATiaYMGhR0fDFKlYU2lXWbkI1idb4Xo1SkFo/Vyn2YlnT0SnI6Li
odMQDt69BuRNxNkV0NasvM8JGILY1zBfDkSOpIh0H7CdCxfQTRJxep1vzAzN1AX4331Sf8jNxZXX
Pr+uKjVx355/11/W+375DBqaMe8/hJj4ffRUIJj3KyliWytniHi0wQdt1rnOfQHmaAG2vt4xXZ50
qdpkm57VmkRnuH3ok4heSLHWBGs0g1dmx2hp8W1roJPmFfBy6nb/HbC9+vxbJ/bw/ltHexiFQRIw
Dt1aBdlCK5FgeEfVYOgcGOACPP0cr9OdoJ5CFZ7E94zwR6fsXvhITZFl9OQk61uErO+huu105CwD
UD58DsnT81Yh7xePvH0IJqNa6u7yMSP/sRN7oF0bmBkQHA3h1ygpRSl8G8uZ0MJNA8tAoPeLCO2H
Qa7FIBRwNIE0mLG31Rmxj4brXurodkScUsq8oLRW2e46Af5ZWIBJcxExc51J3OM9vJc08tJYMFHy
XoH1GREx9tp7p7ZGpfcYFSvRfqGrG2SpPwHJSCIT49uYGM+JSq9VWGsyl6d+nEUZ7fXwrTfPnxJH
rZgxdmtFr/GGu/CAEe8XxxCiXNijTC2hcM634hPtgLIBUDFmXqYxdgoQ1O43Y3QrewZtR0yFD3Cy
b6Zcxy4p+U1Q8YSN3wI/HRo/AQlOZlT80UZBKoO8zED8DVjhUZKE8hzAgTIUlk2YL8M9vbwvqa9y
6RsiST8+OAndsPbe3nEkNGmHDKiUMx/w+CLjA0CUinQknn1YpPt9FxxPYXvZ6SyI70KyxUzuOVg5
5PjDf5vHZXgyMSuIyeNPfve9+AUU71xR/nFya9h4tCaBbRizJWi9uv8Cigp93o6iznpdX/dbb/0J
/p3dHqUqjxzTtWmaO/3UkdXqo1jurFWouwRNv4fF6/ONGI53bJRvv2J0/ExYsonNhtgHICDmF6kI
CBDiZo576sLhOHHiA7YF+sLvl4rWg1TKi7SzvF63C0kPGUV/voyp47yVMLrSeWEnoptnnVVEgJwT
QsJxuLiB6TCSJgQIN7tZluRH33Eo3/9b1Oj8mM5vgbGcdFaqvW63KBYkZN0drtftu6vuz9n2jCde
ixn12JJlT5b20iFnbr2MVJMQXbcShlguIC3RvvqyOPlkpcc7DMdav7H6rT3fnCnLyg3sbBjJxHjo
OEPIU0OBNsJla6KBjPfg9+8pppojeeaYJ+WgxRqxA9plwY92f8y+3fd+NNypFLnwIfUpw7miRTRQ
lL/PVzSltUNhHSM0aPQC4eO9pNTm0rpTgs7CH2qIIGBgUGQbUiMD+v8l6AFGp8HehcMlVaI3m12X
tMUx1+ciJnft31oeuJubrABVrd+BhhrIz84mQmDABBcnnavVzWzauMG4rgRHwWvaWRXfIsCKcQ9j
0JFmgbt8vqKp635zOsroMgpl0lGdBEF2g5hKQZ0/Kf+LcwH/JVxcmM5houheASqZ5RM6zDurDiqN
CdE86uwEfyZdO4aQ/nsbb6WMHolGAgdtFkMKUkWbaAhOrts9re+Nl3RRk2O7Ph6BG1Xrbx88Sz5o
omE+4/lW/tXLxvb59hNGphO9E7XN51DAVLuuEyIpMDNbw9gf8VSZ/e6FO8Rk8wFCmNMCfRShOmM6
po7yb3CGw1wg+htGV7pjMTn4p/9ViybxJCZy8P58hVNaeSthsOw3DlCR+qLjt1hgEaBnwdVE5zVl
5jr0/h8niWmW/72OscEQIlYqQkjx/EVEXrfJ0J2wXx4FZMStY/PyxZMGvkcNkAcArKjDXmIGY8Y+
ziz1zxW7WarU+CB2lfER5WAflR/BCh3jP99NFPEQ+2GAEnASo3vB1G1WSU6He4Hp7SIWDDuTl5ky
1y8+EUmjWIieHqBVIa2BQaH7UwsDn+cqtu7R7wLca+hku8TwubYMtkQH/Zmj5ivpI1UXc8NlE9nN
O8Hj6hrI3GIRlJ+9xZHcNcUPL1gX7/RLVhMbg3L8QnlJPp9v6ZRrAScRjLt4PlHTGykozeR+ySVF
b0VoYupinUdTgF8dESe/B/5M9mbYtvFthxzM8mMElUaQfL+tcQeWn6Jhe0vuYlKFp4pJtZQj9JXy
DwqXrqJsbmZnMti7FTk6Sb+MkyQquB7B3roDxjfahVRn8Q7wKsOxSFSpMfoe5nqGJqMOZN2AZQsK
VYxVD1fl5io0bBz4ci33Vh8YSmhkLU3aINEi7uJRpKE3VaVjWnX5/CQn6g8MXIZ/Uoen+EaqUylt
rGR2b9UgeRBJXOtoIpZ4ta5+GVWJXsCQCwiA6Gqzi+eSJ8/1RvDIjOZhndFsCsGs8uKtGHCXBG90
8uZyZr6K5hDQphzT21WOlCiRbEFS4kGYc2hACS/8pIkZtoe53pIxdvjf8zh09tGwAhJ8yNE7H2Cw
1ok4obe220JdG8giLepzZlG6iSlG1TNozWLUr87QPw4RTES1SM1fX6/Wh5lHanLBwCbmMcOMi/oX
ad0cK5PZnNcoSm8hU8/JRrngXBUc0HOVlclDvBEz3tciqXilg5g43db7LiMNDEEMhDdZeS1BYPJc
ZSZTUCJgn9EZBIcaaAD3ylpUDGiNU5e2GLJcUvrR0c/7z3cBQ6P7z+XyuAS4iuFQs33Jjy++hGY2
lMyQo0MZdcyfllVVXFUlVVt0z1qUkKoCN2fluMeHcJCBsVKgKsBRpEeKk+SOm+WV31jwaPASi6ry
yazxEpN4v/yJF18XkJqjf25VlOS0sGziLj5WCwDnSJpzmdnlR+/7/lNGu4wOg1QKnaCxXjnC7QH+
QRgDARxaiCJzIKqjl+blDTNyu2J/OmRzfaqPfUy4irc7MbKDMgXc3y6AeNm6dr+Y/Vf3DDEG4fDv
xM3Xhd8D23K3K9WOuO+/qNY/X//0af87iZFF7AO+EIMSJ5F2l6jcZ9JMrXxCi+8XOLJ8ZdOEksNj
gakGfHbjavBqP0xflQ550WOUeTYrdbH4lvVZao5Bie7f0nvJo+sqV3Qj5UnYwLEsAD1FIyLVFEeL
lEANAeQiFQslNF1mnwsvYbyO0tlp47kPGL2sfSnTfRNgbzlyDXbvKMa42plbLJeE10ydNlbp6gSL
OOdlTvhmdwsf+4CS27cBM8hd13DNgPMVGuefo38BIP5KdfUF9bLAsOxzPZpI7t8LHYVKESX5EZtA
aKMKFQHw3Pv2sz6dg8M5WS2XpqBfQiSvY0Ibb3AOScUMJfiGzOLDTTxK9x8yCpg6oYkT78+2ZPpw
nRv9/b08K6QeEjRbUT372tGM1yTabN4SQd/BhpPTMHYD0N+ZV3/udv/5IzcPE6tUWZLEUH5q8XoF
3kUG30pUjSVwnAGlf/yR9I0uYcqfJYy1OijaYeZ2z37AcP1vPqBq6y6KXJzKAAYIJDJ4d3g/sAke
AbCjmS5eKEm96PoKOxBuD645E0E/vsz3hzEyb10nC1FNQb6L8UK7WcupxQDaxI5VP5uJIx8x5+5N
6d/s+M1afVmpWmUwpZkeoaS35fX9EiwuLzqz2qksHhJtTulnt3dk3LgiTasqhUh0JQgGoy3dk0Pq
wS9AXHlEu9NmE2kw3CtM9F++D9y3eJyb659II99v8cjMSYFNgXJ3uO0ANVgPjQroVqBX+QYHPYBb
t+tAldSXywXUFICQ0LmO6OAJjIm9Twla1HH0i8XMsY8BvuEZ3n/UyPQFcZQ5eT18FJiK9sg14m1H
+vNofhEYPu8FNh/Y3t/c8rkV+gsbntj8Px250YFecakoGOQGhN9GRCs3W0PCrK2tHY/tcUOoA1QB
XXaIS2eu2oym/xnlG8k2kHXsgIZkLsuWyFcZXZqsvdJR/aA3kprVn690om3ibofH7W55XiRulEJe
rl2zjy23gT9IzMZAie4FSzw5hjZzqBMx273IsdemuCwVhBCZavbWNgXDW9kLfm+vuzm7OeMf/qnX
zWaG0f95wYZZre223vQJ2e9jAP46xN6YL0i5xSIBnvIJajTLYDF3lCOjVSptkSjDjRIjsyxMGxP3
EagY+yUVzOZRhtv5TGFH/lcg22maK5DVmZrvkSueqIwYKD9hocvji6R+yae3BHZMs34PgDdYz6gt
N/kBEgCJQGQzsHuODlXuwsL3Y3hJPADxK6Q2M9U4BtujfPYaFQRUy+CwdI1yzR1RtUhwdTxDjQ/D
Y7WQ+6Fnb7aRc6JlBHp280mjRytzPDkvfXxSd+ADAKFsYcrJUurRP2obX2SHFN1JRSwwsxWTx34j
dnTsGA2MsojDUQCeShPVVH6LvFS1MzNi1OeX96+L6uHUb0SNTj2RBCWsFbwbwDs+1F9DcEzD+WfV
zxhToDh6/Muszzm0YIlbvduxGoq/CSqAmNI18tfNhUMbLw2woJr85CU5sstLZbz5O2GlAyRIO2BM
AIjdG7Gb26Rh7599+ejFY0OXbXk+aqzKZndVQFsUw83V5ydq4oMCoJsXLUz0UCO991oyO848RR7c
JmSkpMFjQTbKxu2X9H6HjjRMdeiYYVnEKJ6tnc9FNjs+9qgLMs3SiihxyKEOA6v3X9BnbFFLJQqW
FR1qflkuK5vKVdqOdqwskZiWQu25SjDDmu439k7iuNCUxTXT+G7cWRrFkuDH98GGza8PlAZlnBH1
aF3vRY22twNOVdC7WFyj0qawX69ldb0FFhZ8FlfLZm7VY3wNYSiSwsIM+a9xhx1TJ2Vet1iX7ape
RjDvqs3cponuyUGEiDoQTgswhqOct1dg2q/rUYgFvMYwdP/+7iwAS9CTS7eXK7JTD31sPN/DCRuF
znmAiAEZH/OFGLe8VxAFNbvWL50eewhmUTSMfe6P/ULUCgN9vsmSqJavN+TXn2VHnniF0U3PYzAC
MEEYWxjPMdsBIgqqEjrLr1Zdo6eSCGiiXVGipQu4r1L5BcAGEqdzScXHd+Je7PDzmye5ZlmX9TKI
ReZUx99Owcnc+I5Kzbhwj1gKwr2g0dXzs1yqXUyrW69IssXaHvmQYH0GTh5m/pR1oX4W5t4DGSCD
bOPAzbxfbnR2DfpBC3DDppUY4qI2V6vaBKnRqVTxa5UYJ5rQpMPs7Vwjy5R6A+II6bJhyhjgI/fb
IpZ+H6aC21tMd4rXWWYpnhE07oyKTwQa2JQbMYNZvtl9hi8yJW+gbuyqOmQ8pji+QmLq+m4oVP2e
Ql1dlMbitPgItNB8rupTphD5QJhiXka5Rx5pOpulURpxcW85tqOWyt7m0I/mrykuwjikPCNsInAY
CIIVFhjNKIlLwih6V2wfVcgEdYF4Q61TgORBBSgED0dJ/USN7iLjFEFKuUX2JDfneqEG1Rrb4Fvh
o8Nk7SLPqxAJXidciK+pCGdHQpaX/S1gtvIMDkg5CzwxZfdvZY5OtlZcpXYiLJjZtBjhTReSpHoU
8I9zjnSohl4y6fD8QKcsCAaQRND5oUsDocjI0WGaOKy5kKkt6QKTD0jjxMh4jVe2tWVHS7zpz+VN
7OqduJGzU+Vg53Jaurb4la9hJg6Ym0ykUsWL45p2OYOqMaGtd8KGn99cFD7shTIssDZelSiji7Us
v2b70pmp003uITyDoZMXJVsMJt/LUepSBEtA2VgtHYYvohBs5SbJiGt3gl5lObVs/IghPBCso8pV
TIHv5qjImEEzRtqKiwIcf+CrDR21o2ccHaqgmeaU2vJajfZNIR2QLKlVdGGPyWf2yTUk+nx+kuKE
53AncrTqyBOZtLYhkqfNNH+rPinmk/fU1FvTMWEyzQuIxyzd9o3GMbeakG6z+JACxzY2W2Ub2q9R
ty/RTikA8/YnUMB1Gq9k0IJ228Q+8vi/lVAX4ZXg8IRD9w7oArE13F6LErUAiYVshrFZgSn+1K84
VCXLbx+ouauYVrPy4oZfovAVN0exUrlmKRSFGtkbMdVbaemtMr8GxkmpAthV7Ob4aSYeAWwLjBWG
mjDbJ4zsRt1WqJHkKJnw6bo/FYxKGRW/D7phpCpxV1ULIGedk4HN/hJjBPvSzvWiTTzOdx8wMiJI
PHQhF3tIezQa35Hot3N/UaKOarMSZzR/Yr4AuAogAx2GQ+B0/enIzQ3j6LRkSzxGFpsZAklB05yC
vM3w97WRG7EZLteyq7pGv44s2+hDpBU51TYihLAn6f2PGRs4GNTMuzHlA9591cjIhGlLgUEGXwV4
y6tgky3aZof2WUq/UgDqK7x15Zpqas3Y0glzA0wdWhYBVy6A72LkrERiKgJOOGytuBehorQag+A8
Rko5w9ief31+/SYuPMdImIZFUW4ACxi5YCjAymHSZK0llZT3WiM6JbzY2jPaPFE+kDlGBkYfAC+B
IjKeVRGUxGVtGW36EghrwGNghLamtK4GqKa0Jrlk9Sivokpvw8ONNI9DU0Sjho2k8t1JzFdFAey6
nFqkrs5wxvMdeMT/BLabBB5cdP3hAUOTy73Z9WWH6YJeai0fU1CtkUcbXkjJIXN/WGBhoFgJRGHE
0oVmU2qWmQ5Nnn/ARGh6/wHjqx75HgwyWsejVyB8Ge+NftWcz4AcfheorCyA65o5KvtW0yTq1vgv
czm4iZsOFIChYXqg4sXM9/0GsFmNYCtHOJWjdx3ZIrvRQK9p7HtC78V9s/FeiqW/WsyseuIJv5M6
0ryy6YHnxKJxaV0aITomSLDLCAcmo/MxMn9KsmmMzZekoq21Wa7araXOfMBUdHz3AaN7hr2Ae8oP
0THeAcYApE+ttR+sgxatk/Z8sVM7jMI3D9AAjNMDFPN+h7uEpkSno+GBYv5MQKGifY37cx8tOmUp
yXOXbeJF5TBrh0ZiMGFAp0eWW4SrEBct01tupHLX6iNAGwWSby9E1L4ul12tYzwW0Ik/pzzASue2
dU768PMbWy65VCY3EqSX2RYYnLCbHAZ/iGL3pOPUDK4MgF2CheSq7NnNdnPE1hP9OEBmQg81KGsk
QMSOWxzCIBCDtOzQWiUZ2dZliOz8ohFg7SKSDe2NI+z7euGAlpDW/+NDvhM8XnjeSMBrahFP+QuW
WTkiYeWNxNckYVU3mYneJtwDTNKAawRNqZhMV0Zvk5KlFSXnCCtKblN/8spv3p4VaWZFwsRTxLND
WkCWBECGjOO0DBEiUyp4HTjy2oHWUbj63+Jvu2EMoN2rgpGR996oNVrtN7LZfDBg6jLR2tCr6Qde
6WxT65s3jDmsdHOz0T+6JaPzoG1aXnp187Za/c7xsE5cM56XAMbPAtwBpmxkSKW4phs/YTsrTA+A
q1QyTQkwaVOCcAZO8/PTnigLgUrkRtjoluUYaqUlD8LW2734EWqAW7eIdCwXX6apYyoaAJIUMNfZ
SzNrsCdM553okabVClehBZPpLNbM4BZ55NNYf79uC0yRha+KufqglsKMBZuylncyRwrXFGlslwJk
RiR7lcjVX26ZXfrqz5iPqWCdRwe2JAJ6BCmCsWKHfFlQfY1tTZAAi7VEFRFzAFKaXiKALeB/2Uap
y9dIy/bUUnr5Fs6AvTjP0flMlMJwujefMXoTa9u3O7fBZwAwngGO767E5rKr/qrze8qqPzFr2WJ4
D5ivyxODeUJhRr0G7RkFYmhBxz8iRiwANzA6Yt4uEuwCbl6X/BT+rpCPz9X3r5n2UQCCCxbT2Y8d
qL3fo5jaFq2Fdo53MFBq/YZ/lVfo3RfRThCCtd4xcz1YZrkmmdYJpRFF+x1IAgCuRr3UGGAswR4E
rkoyd4unl/7vy0bvMkLgjI7asrU8iS7WgSPIO0EOT8/XP+zfk+X/9XbfvFJlo5Qck+YQYrNvLOtU
r1kM7xJTS/H2uaTJ5WDcDa3ugGF/yK06HQYXqgwb7fruKZMxa8/NPfhzIga7eLMYTiiE2rer1nqt
OjUCAQSOdJ8afz1Bm2iJ8UORU99WJ9Son69t8rYKN4sbnxXbUj3zJ/nKrrbGQCiamEfPhOOuZZr+
xkI/Fr/KMkRVZS6zNnmE/2SP0+VizMl1VtWtVYvCoqFfaeWTFnv9+Qqn3tmbBUojz40uqRb4RFBG
J/kpbU1qL4xn+G6k/RdiMHIyQItggnAMf9wWAPCpuba10tRR5fLT4Yw6PRUIvZ/LmQp24C/8EzRS
lagPgKPCdq0lM4UexZjWFuycQIMSEmNw20XjcOAhmeazv5wvqSmQ9+oa5Slb4I1MapcOy78qbTSj
wYPUh9t481UjNeIENMMrNI6yRxHzzBZyYLhhjkbJEv0nrpsFh67mP3NK5mZaCaccHEFA1QMzhJjb
FIabdXNzIlCD2AKFqegiLQ8N6+lZduj6VyFm17Qyl3GfaItHdQejBiwiYIyHjhPRbUwh6s+Ql7UL
NMt4mpiTWEHHOClAotd/8yVG+1bhpQSSC+A62l8xUnsOyIcz+czJtxzpFswC/DEqjm+OINQKiGvQ
BZz9Rs7VZngt5PSk3vrch8QbfgsSHbDq9Mp1RvmGtP74mAcQs6GoJvOo393vtuuyNUieHRrNHrSa
IE28pXYpiV7sizuTQ5nKpQLGEnkzERQH6EEYuStx19ZOzEa9pTEXBqAmn2aFYndMiks1YwMnnDG8
oCDiQZHwf5H2ZTtyI8uSX0SAWwSDr8Elt0pm1l7SCyGVStz3nV8/xuqZczKZnCRu3xZaEiCgnLF5
eLi7mRHEyTNLSkTH0k1Rywh3dWP0ZoUOOGg4x09rLxsQR9/OH7qngXglYGFQkWi/nr8mqtQ6yhH0
61AsOer96FKrqpEMtkFvLDEeF7XsG8Xoqr0dy5rwu+hV92PI+lbYiCztKfemhyGPfBwJI1N8AhrZ
lgrZV6/4dfTSpBA2BEaCqR4XPTS/G5ABj9InjXoVmo7KAnmIIM7y+IHVWkAtmqt6ZmUJsrd/oF7v
ijbU5ASGBCvLAoOpRBzMUm3F9NT7CZkkx4BYtiZIaWqnDTpZuQxhYcHSIQqhcC8ahsDsOy+ku27s
9EclaWPllGlZHx/UIZO9Y+kHpWBSX3AVDu3uXNyMGeooBxAryOEpSWtSfmiZ1mbnNgxKfdfX6Jbc
lFWs5LjaaYAe0bGLVVvvY0U6ZPkwlHs5oe5UQ5BdepQlsQA4pXMVyU7jynuBD/T752QI4uroE+Jr
RgnOb6jZkQKEs1kZhHjl6SpIz3WqBvU5Sro8tEd0jDWbJNNZaapjPgCaMSRQvwtcIQITjxyLjUVc
WfG3Usn6ALROhRi9Zmrcpp+EJOhk5/6ILNnvRM5laJlFbib4DuoDav5Ik05Xt1oPYv5HrWh8YMqG
UhG4XMtFZsWVFg+Y+rIPRoN1SZb8TMFYRa0ACYPqs2ayV36qVZN4YK8aKyHdNpmqd3tPEEj4BkYb
P7R8oGDjlywK5ajgZQUkHRQNkpA6bauR4BXyCx5gbKgBAUSvR32Oek/Z6kjKe16jQde7oqn05GVd
M5ox/l7UvCANfs/1NH2NdGj4Wl3utd6hKpEY+Rt7UhB3+6qNie8ITUPJD/yYHO0Rida1P2ulrmvI
16X6SzzGw8B7iBnKVtEkcWa6BQiZLRkzjS/SQ6136lKAZnQzhDLdeFkchA+NrPvQCZNVNyIPSNAI
wcEtXTE9CjESYhs4EIYfCoT5QRnVRuBJ22a9NQRZCkH4zK2KxKjKjEQGK4AHBv1VlQ7liwd1QyWE
corepc95nmvjQ6oVEByJ5T4WDFUAPGqrpJEMuWUNkyTxHMmKzsS31N6uhr5qCrbuNJWsRiiV5FBk
YorJ87uaQC0VUY0E6FsdsZ4DLKkLvK26pNglSScVZzAQxBrae4diGLZuIFTiM2E9WmZGnZbsp9dp
Wvh7zMqcbLxBoBUKHzRordaN9cGQ5aD1bYl6kYKlUnrVGSlYknA2mmIv+QMFaUUOgfpNXJVxCsaW
QtI/hTSBIILoNR4xR+i9felI8fg2VCw9/+SXuS84UplKkRUnXlFbAgv6zJYCWcxL3opCPJoewCjs
b5emggW6lvG9B7WPB9Wjrv9auWQWrnTQJaPiC640YEHm3E/q2Ea4hbPxNaihsR3qhzZ8FcWdFryi
Rsl1cuzTny17KaLf6MfhhR/87fvc1N2vIAHPq/535XMW7rx/mK8UMLih4D27HspkTNFoMpW6PVuo
OUTrpA3SyYxLxGTF5r616YfNLlhU1ZH8Q80Io5+DpFNdcgXwroqvKWWJrQjsjbDATsUmNENxSOz7
1haeHbjyIGOFqAWMHmQWGyvlFIC3ADEOISnMtA48C30zP+4bWSpJgk4L5QM0xICq5bvZ8CJEU+qG
haIP+GIsAGCO53iTO1KD6auRnCcvZAQQo+Z4eNVW7IFSQy/NjDGTruJTZxc90klg4LvQU5+FzlGT
dbpSQE9dkXgyGpTgjRzIpvjZ/AnWOmNmC3ljaxYQi7QsSzll8hGxePjw1OXorL4/r7OQe25hHgNW
lTeqNMBocgQteKahufkP08HWyPO13ruViZu/oUjgxUTzNflIj0GCoG+EeMrAFc8Ytsi23x/WPPD7
Z1xT0RQZQGQs5wwoCpQiq4yEyjEJXbv1H5TSBHWu7Y4ZfO8fPXCYWJsKWPBW7E65xYujd2N3it0u
timtulRPGOyimDA+UNToIUIRAJrC8Es6Vqfufa3Rd45b/scm2tNQVAMJ2k2NmIhdnEuRrxy7wUq2
HeVQt9WN6hNXFrgDpKP+Y83k4lKqEJ/AUwl8cHMqvwqdVGoTRsoRuVUWc1E1U8KDP8NL+NqHa0s5
+Y+bKcWrEGyvCHrlG67eoGJxAxHSY/MXxIHbdis4itO/RS+RjXa0++u3OLD/2AKP2vXydW0zkk5P
MZWEo0VAeqEISF+8P5nJft+3NLuf/lm0C0szryl4UIrROlhizCCtDfLHv3mBsGFtQ84eCzd25OsR
RWpJ5WiyI3DxGPxk4SROAtbO1ojOw7Z8rX5ru07j9PX+8NYmcpaDr0rRZaOSKMc2McIgtQrlK4E0
KQgD/AchRJzz/r+zN3vB+2hmyd0YwwRjOzIZYm5rJY/O4VO5F87/O1OzIy4Gelz0Ifaj8Bw9gdfJ
csEE/zKIfI3neG0Op9vhwpe4QitKXp19j4m9Se+gOQ4C4Ewkz5CUlY1/ew9AmwBU2N+qD4iWZhvf
78YoBtmyfuxrBlyJyOM4t+T8FKOxVoBavVesbcxbTwmaXiQBwEYwvcy/sxMXo4uKMGdo4XWPxIf0
cFlbhct2qQR+xKExU5w7NPBEZcuFMIKE8bmBls0gqGv0UbfH4/orZscjF8LGy8bEPWry1xBtshQ4
1ZVobM3E7CgIMsh3hCF2j40q22G8wzurU9ewWotGkL8C8TdiMTARXO8VSdcHxJete6y8irf5uS4e
Gn2lQ+B2P6IZDf+B6VJFAmLuHFUyCJDcGX2HRXvyIZ1yxRLDP5V+ioGYqcqVZOAsrITjurY2c5BD
BpE7tAn5jqd4utEkqcSFSi2N+4d53t0DMwz1cQqBAhDqIxV2s/H9JMy1IHTqMd0l2XOgojxsZDHH
s8oM8zc8wzl0NCx95OW46xQ04mk5B9P6KWxzK6St5Q5rDHLTYl3feNffNBt6IedCHSEB4oSqvi/S
Z6XTd1782KZru39eJf8ePRRHQW4A1mx0/sy2TdxM5HEAEjssqM1Ce89TSEUjyPR8U38Uue/IAe+/
dLLiQuecOZNdCNGiNQEUfeisv3kzjAHkXbImdhowdaJYYaFkmpqh7W08SzIFqzKZiYYuXm4SVG7R
LLuhUHSq7VfpD1tJg867zm6+ZeYCRj2swRfSxk4s89Y/Aw8W1AAUKy1Pm0Mr/Zai1Ej/KGQTMs1g
UCQYai7EWzQBysJHDaX5n0FisuYgCFZXcBK+x+lz4ptSGHLvVBZmWJwGwuOfSrmLkD4Q3/VV5djb
swKNAUSAkMOEMPoNTCEco0EuSho7RZz9ARswAqP++f5BuXUw1yZme9LPQbZSx1rseOjHzNpdT01k
ze7bWNqOV+OYLYWqtR6oOWEE4BEoPY01F0OrT7fKcbR0YjQ1l3NrWAv61oY2c9BKG5BBHmAVIo6R
eKgCS5ZXnlnzXPu0ySDjNPEUo1kASduZmxE7zyNuVWWOUBZ2pZ2l8lmNGqNDY2o6mDHZ6WBQ7qpo
4zcrpm8DzWvLs4Vzu75RxqzOnIQ9/1Sy0mKxMW3fbk2RbeHNdW1ptnqVLtM095rMySNbk0yPWUWI
7gfesU19HHjnr4QQiyOD9itjgOhMruT6zsuVJAn1OsPI1B9CjRSThvxn/gM5Qh7IawHSgk8GmcZ/
jc08pdirSSAlOQbXtEYYnpTml5ZtSvC2rZyBaZZmzh+G0PEL4SaULuYuWQuLsYwarJffFUYl7ai/
R9CuAR4ghEfJfe7pGQ1b/nQIVzzh8gIyJFlkqMuie2aW2tDHtJEyocgcd9yVvmBCTkfkZQak6qsm
nkv3oQ9XLoJ5LWw6F+hsAKc0qqsQmpnnxcAJmnfMp7kT/Brt9PxbMLqzCvlCi8Hvywej2cav2rqC
yG24e2122loXwadYBQzJYS13huaX+pW0aM1yY8QXViUAELylneV+yuFGZcfuNET6a8uMvv+hQSOb
etb9BZ8Xz2+mYDbrde8hoU+V3BG2oqHYoR29yuDU7g9Qy4iNOoSmymiAqMYqQSfR8QFFGSiJWtm7
uqorfBvhXU/L9O8X0zIOOdoTc6xGuBvBGIsuEOS4jHQLQOiHfiwewu1fICOFM7Ok3f1ZWFwQFF8n
Bm/g2cXZJIRywUQtTXMnyzNjIHidDp4R9XYoIzkEIUtQC/wLg3RS1QOhANBAM4PdUHs+0sa5U5EP
EOsbYncMXc9EfaPK0Gq01t274D7AeY23DlTQkZaeY/gLbRTcoZFzJxl8J3LTjeAWPMPbuNHXItrp
Kpk5EKLCIU4yC8jR3ABMFTGRgjIoJloY14w2SM7wV+8krzS0LMVwl3bmkbNHFV8aQ9hp7filfhnB
8i/x8CRYhdlCblywEMwdUR0wXbs3fg3ce/Yttk3QyA+Fymd9t6ausRAE4Xt0KKMShWnoX7jevCJN
QzivpHDKPDSyLDS6amVqlyzg4QPhIbhI5UYZTs6bsCdKWjhVkEiHXmO+FWoou97fmXMA6LdDQC/n
pMk2KTnNtWX0LG+lsqgLJ9/JxtQMHW1FS7XIoecPnkG3oxU/5cZrN3VkxcZabm95kP+1PrvoMl1A
1V9uYJ1VJXpDcuks+8Gw4vW+6y/zXXo5yNlqqaRLyqbEIOV9+iJ8BFs870QemiCeVx+YHUBB98fK
+3VxZLKM+dWwQ9Dpf71ByrSFgCmKrE40gjEqOaBqueJU5lWKf5buwsQsJCEeKVgd9YWjb+V9+Aki
N/cHNUurepAs90ChzLoGnFq8QcHp+J9RzdZrrCQ1yCqMyt+RT+UDE/oWmuXv9BDsUJvW9+ETs31r
UmS8v02XogWkf9HCgfwvnbLP19MZeGFQ+TrOP0kzrlQGkkWuKUKBa5N6RwmvBBYWKwfw/2MTPNME
iFUmzUM+kkKzJ0L62akhhy5b9jkGpep+jeZqeU4ponSMT9dRQbseWtwDk68MXQGSeLqJtrEtWIiE
fNeoHhTImzQH5c/E2P83XBOkX3oBEbjt/2f5ewIubuASlG2JNMIyOfVmCSIl8oSuh9No/NLN5qCt
rOG0Ha8OoQpWQ6gYQ5cHERjyf9fjJHnW5BUIdRxggzKj1PxmSyHmbZV4iZn3t8ucrQ0Ktte2Zheu
70p6mHpR4ST9SxL++Rp++tDmNoX6MOgeZ+qpQqkkf3RBxVJzUp/Cn/hz+F32+/bV21WDHXvy2nZa
G/9snbuy8aSC4Zuo8gESYknb+dKz4P8oRt8QfR7t2mgTghkQmNJhM3aGJq34+tt34dWsIHl3vQKK
rvSarOAL6u6vu3XdvwkU2YrTqHRmNdpQ7s7GN6lYo7Sf1vVq3aesC8qiQJgiFEGX/MxqLtZBS5vG
QW+IldPHVtrLWmrEUDCuvT/3F/5mjqGOpuFaluEkoMcwJ30MNKUpCkpLp0jijzzy7DSH/kXTvN03
M7m52ZBQVge5B7R88Ric1/vTnnQkhvi7Uw2elSnPAUCrXYaS2BrkYmk8l4Zm/jaqMLVJA0PoFXoJ
s9xgiX4c1Wxl2hbGA0DHlBybuC0gyXy9RJpa5WgBCjCe3MkhXsr8Vy23M32txLywFbAREGcgyEX6
eO7FpUAF33I3lM7wpsZcNcpzoVqNbt9fnYVJu7IyO/w57VqWqWPpaGJqVOE5sEbkjO/buD1LBHsa
dKZIJ4oQhJ9rIIHXJ0d3Qlg5EhUA+20LBVyfUtmaeNeYWUioEVVuZORtVBi67BW8r4TIautorQq8
NKcUBwx4mek3OnMrYtKWXU6UwhG1lsdE3YjBZ6SmhqsFwMKvJXFvPSvGjSsDvEYAO6EBcbZVwjTs
5Jh5pTPmP0bvMytk1LhNRUahDTVopcu2Qn6OM/+1z239Z1d7mxrUcZLji1sitwZqEVRr0OsJyqWT
3oOW4P66zNnzkMuYvg/pSTAHo8g038pRGbWp2LHCaUp9W6epQT99ZZLR+Cntw8qIXnKN+8pWEPdx
FNhM2eX9sfK1DXOtQT2WUIKN3+5/knrrLICoQKoUxBcgp2Ly9eFqmjGqe6Yhxh2K90IPjDpSV4LN
hR2vyWjKQq1E0aGMNtsDQFP5fdoVtZNLoykH+x5AsIiuOImFjQasNAN5BsSUpjN8PY6gqbRijKra
yaK9NP4tdN0MQ92Q/ZFrSrySnV3wSFfGZmc4zjyJprSsHVIyQ25Ofv7Z5l8B/Xl/baYfM3PkWBNc
S4qK+g5uqOsxocLSt6WfNQ6tfwvoZmM6oDcehOXkoyy+EpRi7tu7fW7hMQAOEqQRFVQksCGuDSqd
lysq7RrHZxulDlF/8BKTVB91LXNFd6od+sUCzRo+sxfxEO2yF5AU6NEeO9Whh0rd3v+c232jIvmG
wBMqJxJ6Y6etexEAxkk8CLEaNE6Snmv6xZKHUMtWTuSSDaQXocMF7CBqebPt76tZLIB3pXFK9HQG
EOrLkGdq/6d5ZwxhyndgESc0/xyAmacircImb5zRrvE+AHkguBrBR7r2XL7dL9d2psFeTBjg5gT9
0LDDBmTPRIuFmzDZtCMUYlaO9K3XmCzhTONtjjaU7410YclXOjVHsahxGoX6Ri31Jxl8sCtrszAc
pLIlEeEyGMrA0H09nKrwvBHAgdZJTTsykGrm6kqad9rP1wcMYhsXFmar39BCD9HE3DpocQElHyTn
dsx+XMuXz+Hs8PrQaJ7YBER5EgqcO8BA07OyUcLWidXk2L3QDhF8vdNLQBWD18R/HJv8Q+yT3VC5
+xjin+B97FW7oqoBxXvvxUd7MPD/8TFLDaV4zoLsgY6xDUyT4D7dP3IL64ov1RCgytD8uYG3sqGR
8DgpWsdllbCr4zaw2mr4um9kDrn5v/PxXyuzhc3Lsi/zoWqdZDw2HmSXjdjH/az+8s9q0hvk5HVA
p+rZuRfTt/wv9e1wtDw5XvEvC4P9VlCChAe6BKRvsuWLTdxm1M1ZWg0OWqO53jag8L8/0DnJwzRQ
WIBPRUQJOrF5v1abKp2YJ+2AhARw7spH9BS+NG/9Q30GbcqGmjFoRIMz801/tKqdzP9Q6/4XTCd+
tsGJiKAZbb8IAwFzuj5Cgh91kVDJg1NBX4ImviFlh7iqzftWbq9DDBOwTBWIIVy931HZxUTSOEuy
sXcHR0r7LQVpBAFPRZq+y2sJudsWBUyojLFMbR0Qf1anJb2w1NUpFeuqHJ3BGM1+pxzyZw/sw73R
mak1HIAwPnvG33AzPt8f4dI8Xtqd/v3CbpAETSoKxeh8mOe1l/e02+drdPmzp9m9+NmqHNYykCSj
o3N187s91OC2I8ZjZK91nS5Ex9ezN4uRhlITQMcAS4PxO9mEZnZkO3WXbsdN9VGZv6rtsBFs6iAr
De3J0nStbOXELRwIhOUA2KLaANgXHMz1WEc2amnRZbLTD11koL+fu8J7KAZc/SKiBRkUFC8NzQVN
9lMmv5WVnZW+HaXdKXDBJY8kZU7HbZs9jIMlr+mq3V436MGadAJRncAz8/tNdbEOpQ/iJdmT0P6P
9nwjGwECG2Xqb+M+ByGLmlBboGKDMrxCN/d317JlxMhgLwAd2zwHobEMGVokL50SPSYdei9SlnCx
33i7rPoIoEB939yt30ODiwKBOvT6IPafeyWmiaEwhqHqBCU9EiG3QXSzEvEsRJJg2RCRTkNAzghR
ZltNGrQENUVddWrfys+hi6rtbmScbZKv2EkeckcWeCTz7qFMTEW1a4gHSmfJDkzJaFczibf+6fpj
ZrsudKH/GblMdYZHEaQE9CCB+gpRWGAE/a5qtgxyyS/jG+Tahnor23qzuz/ht0lUiDihrQpVKHHC
BszT7RkrugGcEqpTqAIaPg1FegTmRktf81DmtNnH/lFu9hHbE4lrIzNYbIfkN7ilut/3v+S2UvX9
Jbh6oeOCdPU8ayyQQivoCACl9slidH1ztX6KvJNgBGcSnBJwkQibpDgWB3nv71UnfKSnch8/jV+S
a8lcfpe0LVqv9K3CDNAAjSsXyW08BsYlwlAE13Epg/rz2j1EZSVneYivG+rPBvSXtf6YKH//qtCP
LgQ8y9/vz8ZtjQKzcWlv9t4RwBzX0QT2+naj7bsHR4dMwOsv5/nPysCU6aK9dvKwBD4hzDla8G+6
vLwknsSYIuIoJ4j9MiA0zv1oe0+AuhEbqNd40zHe9U/o7ysz7h2KN12y5WP7Y/yptUfBHlVLru1R
eyR0mwq9kUNWurCFTaCuCWrcXnXXXzoLGeqorFuNJgRNMi2nBTThxz1R15odbi89WEE2BK3dcBOA
vl6vtOxLvadVHXHcwYjKkesqXhFPAdBkvV9y1eeqCghLFNlrEdEtRGBac8S44PeSJsjxzLIOYPeQ
CC1xguKTHIRJPNRMK7MF0eawrYPTgKbwRnwag5UhL87rhd1Z6EIGV2pIVRN4vrcyeEmx4vm/Wjs2
YXI0NgWds4RBWXfCEGUjcZqgdkYt2ras3iikX3n9Tc77ZjNfmJnF7ygW+lTve+KQmGxIF1NDG/LP
EknZWG8TK4ibfOXKWrghp4sKOXOsnYzE9vV2kZLChZqtSJw4/xGVYPy3q4g8AarOOyHY+r1g3fcM
SyOEOhMgmxMnK+SLr+1lNNKU0aPE6fqUq947kbtN6D6ngE32ZbIyuKX7eGq4RQoOwTNEYq+NJQGw
qaBrJQ54JikXRrAWZWmqrbighegPTa3fZN8oF+J1N7uS/UYggDPLqkNBLpYysDhHT0n8phJgclSL
YqP0lg6BOKsD778GbqrfUWoX+oThBmROV36EaLaqwTnZJNZqQmExYKBMAt8cHslA08wmgTTB2MgR
VZ00jPd1wThEm00B6wuAhk9lDtSxQcA357puZoy/IF4A3OlEGq8oL56+zcm7DlXvZ0h4t81DHKyl
xm6L9HAbAL5OVOUTvm/eiVAOY610DFc4+A85UQwZGr9ltXVNMGX+ck20RjfkKThDydYcxNdqDcW1
uCEvzM+mp1eRsMN2R3DaA5RZ++CkDsKiMCsPADLMJnoj9EFZOQVLGxOd5xCd09A8g77o640JDkqt
0wZcWq5cVRskuELwXkJHcOWsTd8+dyfQxsK9j1ck2upn7kTLFQCCOwWx4gsifMtS+ZNuPDx53P6p
c/tzE/CjaEDX2dYcwTQs62H/bn3xXw+/Xp+bA7im//hgqX8Go9aP7fZxu/14+fv4DN5A82B6zsdh
7xqHx7WWqaXluPzk2SWZs66tqwG7tR5row9fteHQaYXdSicJ7Rr352cxSrk0Nrux3MQbKzaoqqOg
xT4v92h4lLVXNbWl30Jhq6qVvCp79hDmBxdE7PeNL91al7Znt9akd12FKdZGiX+oSF52pQkU+30b
39qe9zbAzLt7rpjnda+pzgFci709MfaAQA00TDKITrVJz8mKrJ4zEwo7HnD9++oBz2NIjptrT+Sl
AJRp4DBDMz4ywvNTHqmNosQR7hlv+Jn123a6pz1ej6egOojELtNkZX6XjhhqIuC1gvdHQDTb+0XN
CmHiTHAKV+QEECp/pYbw/baYTy6StPBdEl4YeINcH2J0FKRo44qpY0Pf0Ni9jPyLmir/1CzN+HLN
r3NgFCblVogujuettos/3hIOxYynP2tAuKVzfvklMx/Ghl6Vx3YaKzkMjqt0eIH9RCPEynb6XqR7
I55ddOBn8IdUw4gTPuzB3/mhQzfgd8V1Xj58/LZfdsz8+ta4MXXj/Nl9QKSJ5xwJZrDi2b8mGq/I
fjxkkNB8a4w12rilAwXCSwniIyCTRqL1ejnGwmdpkDfgjgBjRzPsW2WbJe3Krlqc6QsjsxkQSF1C
RqiiTg9fwdBhCSqUBoyi2a/7J3dx917YmV0QlYZscV1jMI3XQ3xLqwAUKaJhJT5anjJg3aeLCIiB
6SsuEjNiyVJ9bHvqgEcID4WHdthK4Pe4P5SlCFPHkqDvWkNeRJWvjYAYpPX8NKXOwNAy+QZMQv6q
9UCKIjmR/b5va3F5LmzNHLosgjuqDBPqePph/BRDMy9KQ6rWguYlZwbC1u+SM27vbw2Ii3mT2qYr
qV9QJweZd6jsqko0Br8w+/4RwVSPYqKuP90f2cK9iHXC8xbXuI7+g9nuZmBl9vJYoY5OhuHAJL+w
6kDajDk9VsgSgYknWLG4sAUhFgt9bBWUCFM/8fW66YMKQQ4BTkUpwWsUIsPTVi/3B7WwXFcmZlkC
LchkEEbAn0iRyhW09apIm4x2kqxpxixsdA14AzwCxOl/fbbR4zHw6kiCoaL4g84QH2j5oV/BEq7Z
mP79YlOMtah5WgkbdfQTY2m0rdSvtEMvzheSmSpBooMgeLs2odOhjesB27uPaQp+j+GFUjzxVQEc
XxFgHPdXZ2nLAeyFxj0CPgw8Ha6tyV6aQDa8o44gZ77V+hk4q0cWcbfyAZ1KAn/TZP7KAf7WP59d
MUgTaxpo44CVxHJdG21y12+kRMQQQRB91MDV/BZu3kqzg/RjASGNwjh5HMKTm6fz+ceZmU98gGbc
gwTNOKPjMhgAO74WuyxOxMU3zSYiEdBUCK4H7B69fqmDnhkRayDNgEIMBJV5S3KV35/6pb10OQvy
9SyEJVhQgIajUIt6VsqnUN7FwUqFdtEE3AmogHAusMbXJrq0T8AoJFFHHU+d9zwCRtWxlfO95ELQ
YPYfGzOnpXsgUg9qFX5y7D57qf4Ussq6P1N0moqbDXNhY3YmakUsG2TyAanYD/u3ysKb2qixd/Ca
xq+Ilx/Qh2r2HwovbQTBL1+ZIUwbC1SuHOCFzHj62j3h+OwoAEGBAW0ayE26Pu/x14mUFFRViGHe
WwPSSCLfEvPx32wvqiAhAvoJNKPMT3VbqUM/ZBoWm3iqLXsx6KSS7CMf6E5u5OREgZkyV2ZtYdKQ
M4X4Exr/QII2mzTE6ZHUabHmEO11iHd4AWVQ7JKz6H8eYADur03q6sD1g+T8epMlQzN0pRRoCGMA
YRBTJTPjFtX3rmLdypFZOqT/NYVi6bWpOCVlQYiA/VyVz6Havqm9/K4FUs1Bh04MH1qy9v1JnKsa
oQg9QUDQSYMOr++c57VJL2awGSSa81FDMLjEg+oN6RwzNkK8s4D2MuJTxcGnZdcmszrjQ7agjU3L
LYoB979k6SwjuILOOrK+t8CmlJCij9VSc3RhL9BHUfzSEfvct7E4v2hLoYBwI5KbS0UIWkSG1ss0
p/DH0EAN7Aw9eaRmCHLKynkMN/fNLQ4JKj+oeU/aVHN+bTQujXLg1poDOjhOgEfL2K96fL1vRF66
UFE1RZ4cQBg0EM48uzb4qhAMjeaUUPXxu0MH1izc28Pfvj6LMW+ZrTOAI8VzQZGhUzdg7IvdQzpW
PN0GwlPfRhx1Dt4LHh/c7uj5IE+CqFdzFtdaj29RCdNmwyFC2yka/oAau95sXV+XVVkPmuP6CVrF
FduvDx0eet5Ork0iGRTwDKOS9X+xDhoWQZ2wXqg3zlx42SkMrB2K5kgdFKg1rX4UwNC2cZFsXKls
flcm5p780tS0Ay8CqLIDTkAIYaoxWrvHL4Ji+QA+f6QrAFFCF9lTuushA60jEjghDOh5ZHggfh+B
XYz52dt8eRZ/CDAL3NcNf//42Bj6v4jyNLR9oKMTvUfi/NpEAj0lMRhEnGCkLwiCXmipFYbby+LK
efsOr26mA8E+ZFnQPQqJwOvp8CHMBipHHT4aN1W8i3hrSvZgVfyEMtZWMk8B/2r5Z8wfsl0OkjeQ
RKDqK1nwdRwDv39Svt8X975m9rKSJsrq3MPXxHTgamPq4Pr8I3QbUm/c9EATJ/QrQ6HI2enA50BY
Ce33kF+pdkNmqZ0MltneBskSVJbQli0cdGWHvmUzp4eh2irhgYV4TkdGXUcgCP6Q/H3SB7yJTlVj
VwKogfH6NSjjohNA1UxNKrOjEHvwdiQfDNquDRYze2+sU1hzsRGFEIzgY6/BK7QAG4KoF9DN+9O5
5HdQKka9enrTIT97baGKohxn3GOO1p/rEZydwQtTwIDYrFxRSxkbgLZA6j41D6EBY3amULTwAj/F
spU4Nxn/ACeTqSE2Qk2O41YCLYYO7B81sJmeIFhhfX0y/vmpcvqtqFBbhvg5hT8DZ9ZjZCITwc3Q
WCugLGQIoAUDFY1JrYcqdPbSbAu51hQ/ZI7i/RKHX2lfgdHsV5H+0klhqSxZuS1vyTjgSi/tzaKS
sOgLpc5hT2O/Re/oKnYBwbyqczQft3ZecLEwko6rsakfgrAz9N52052PoJAOj7UcgYemN2LJUgYF
GxCi8Oi6R9Y0ea4KM5Z+DJIxQmswEXhePMXtG2ufI5eTMdpGwhqyYvFamOZtAnGgJ2Teytk3XeYV
JGFOvGP9Dxecej6KTTt120I8XXX6lVrrUspcu7Q390paRHW/gL0WVKljlrwT/V1sfIOeSGZ4+mPO
4KlBjjAGFo0eQV/oknEl0psLJnzHXZffMPdFPogKJjSC07sn0Tfc9Bk04zyAzoxk6voG6A9ZfUQE
YyiaPSYgOu0tTfwlBuVT6UPXyeXSKmp32jJzl4G6LaiRUC5CI/LsmqxFXyyDCFuqw/o7SoEMUPaZ
5wal+9jbFuGK/1iAoUx1dpRQEb1DBlGebeECEhlC5uXMgRqEUlnkTNB75nj9j8Kok4qP4P/Idvd9
1lIh8dLmvAaOLHvuUi/DtKMDGhQ+tm/0W8ECeQ8/M/6ewk+ADs2EwKUDILaZrNTGb2GLOLYXY57n
IwZaVH412Se9XVf00OY9Oi9bqOWZtNr4Q2XU1QlEuUl6UGWzytaAoZOvvF3j/8z5dyfKxbXQ9F5Y
kw72Cz3fK8IHUwxN3IkK8JO+v7LHF/cTIl9IhKE+iOrC9QURqj4Z/g9p57UcN7Z06SdCBLy5BcrS
VJEUJZG6QbQcvPd4+vnAmTl/FYgpxOmJbrWipQgmtsudO3PlWqZbcqwHyYY9yrGqTUxEGhr3gv4k
K4UTrRWLll3Jhc3ZtQdxNTSrAHdPirJV952BXjWTSyEY5IOt19/zr5L79/aeWoryqb3zPIRRiL6I
2TBNLSxgju3MU6CJmzp9E0HjZNHrbSOL60auFq5i2CsBOVzP5VA2kpqVpnEKw8QJ5IPbxRvD3dZq
5QhrwpofL+dPm4Q9AmM6GTpevdfGdKEFr17hCOj+3oTH8Cgii86BtD1bpUrk2a8W97APCxRVuHEj
2D+pgh30h6fsodu8Txgp106OD187+3fspIRykKNQRZF3X3/fnpXFHcZbjsQDE/PpvewLulylHY5c
89OT6bKDh+g+aja8QnbR0P+IygIK97fbRpduemRJQBkDBwWRMQtHRClrqIdj1KwUO42IRh6SfWNB
vZYRk0grz7vF3XVhbbYWRV1GYaGxoXVcYi7/VOXfA6+120NafEMST9DeiJop+3i2hwcriVJZ8HH9
wrekqexY/9lWx6Z79by3uD7Etd0A7BMDbqPHMD0l0qHXDMg/MrAgP0PrcZiIAhpoqIZ8Wyr599qr
92Wwz8193h1uf+vCSSBCgPUHtnE4UD6SrxceLFKV0e+ghz951QBz/rvqvtA5aEfdUxmuEV4t9CIA
xwNODjiP0pI1fylFljFkVjy5MAJ94pLi4Pv70TgMpWqHSL2mhj3W0SYiSdfa/cgfylACv2rdyvFf
9GsTNhDOMokk21wv2JPGusiF1jxJ3tbXtlm2T16a0tFILPhAo6WXau16XtrmlxZn0YCRqF4Y+pNb
C3ire6Pw7qXRNnNrerx+lVH31hGS3F7aNZOzk9W4WRPGAyaHKNqOKnF9/drH54wuZS/utqqgrXTq
rRmc/v5iLyUMb6zafjJ4594lVfAQub8L7wWxhk0atIfbw1vyVpNEIo6VO/FTpVJrZKUqyeCcEoRK
hPJeMg+dYOugGCHQNd8aYSXAWszt0YE9sahNTXsfcfDF8LqyS0FPgFOTgciYdz2vJu+QPyk7mAPt
H+q2sPW7qSYh2a8R5Emt/Vo5o8HTd5vGK0s77ZbZlWKSorIYNv2tELZcz7TktQOC4+SH2chbw/sp
59WhNkw769a4mZb8w6Wl2ZrGQh7DtYGl2P1Ri6U9vYUks9nEEdkxYWVJF4elotNK9x6X/3yGvdb3
UDX2jRPFJyKocKfKyLTomSOJa7nhD6DTpyn8aNEAf0JJc7opLlYzytvRK4rAmNAnQXikEWA0jnr2
a9y0wnvUbyM/30RfUWSofw7SQ1ANDjwQwGGao9K/DvpejtYqkkteCT1FoG/kknDKc2xWEVllKiQk
j5MOrd3xaym9qObW13/kQnI0sifFy74pyvfbx2hxgS+Mzl5vEbUFvU8x2uJzhf4PyMVNnf1p6BOh
frlyM05x1adJ50Kk4MqNT+b4etJFQdHTAGWNkxgkshPHIAiFuFjj/FjcRhdWZqejGYNYbMechJx0
NyRU4qgGtXTBd2h5D2uAiaV3F7ww3GuT/CZIz9ll3ymQAXJ1kwZ7q8XNzxEVbxfSnfDBfPG+xSsI
o8WhMXWcEV74aAJcT+AoFWGchhVp/fDdrHHi6s+q+i4La6CWpYXSicgAzky90J8CZCOIlTYZjFNv
vgbjyaxXQs2lXTchbD/iYRTnZ+Mojdat6Y4wTnAx21rx3kMCYaXfCqR/Ou2f2zt8clHzTUefzTRd
tOJ8aokvlC4MQ9rc6AjdjnJpZ/KXeKQG81yRvl7zzEvpNaCj/7Gmz4pO1ENiGfy0cUor86hkj2IG
s1T4XgpHKf3Hh1TLdUoNz+bH92Hsb/JSguNnvOvjcosguz1G3/sKvfjqaPrfjD6xXevsds9+hoCK
I8B235PkDu4j1FLE49QGPFZ38E4c4To3Ww7uCy3CsIPYqUDnSPoAiXUz2ELyYniBLQ+b2zO7cAVf
jXWWs4T62Q0gvzBOley/dPXe1AUHSDydVPe0/HTHWlorOS3tS6Q56fMkdYkfmc1uR/SI5BVrmRih
E6bioynkx9uDWjpiCDfQMMepJpEyDfriYrDcphmgqTROUaaqdhvLlmMoEAGICRml3POMlUtPmRzE
p/1pUXhFaQCizzkayhD9KGlq1zg9vmn2BqwLUMxvU4b/7cfjz3DzE1Vu+43/ejYlaWfK66v8s9dj
p/16e+gLLZ8E6PRM8Rij8Ayv9/XYfb+j21zmU9R+qzR2YmwS/T7yD3pzFMdj20dOd6ormL7vRMBu
o8+7ZUfsDktivUbfsQQCv3oszL7FMgPFk8zCPAnFQa+Dg1BsdR4nw0sGu6u1J9+Rhn9dxSl5X/2B
TGRYq1QvZZeuvmB2jxRSj1DXwHPFj39kxq6qmmMbwBen7QzNbrvnqfdj/JPHkZ1kx34NjbH0iqQT
36Q/kvQhG3IWoZhN3ApZW5uQYdPPXMq7Jhm/qOBu6vhLqJxl9xGFeC/8VSd/NeU17I7DrxEWdo1q
Y/guBoPT57akVHYpIxVLYCjJv+v35Eu/ptO89Kyj9kXJm9KUqAO2vN41jSqgp1VU5sm13njHeom7
aWk1NNPyURsSx1Qj2wrvk9rxnxQrdXL3MIwb+mc20tqcLbgHC44Bgxox4ROFg+svaT0pCfJO4uE9
QkWS3sVreg9Ltz0W+MmQIVgwAM92pe8pWa5XiMLW5r5BlfYg1M+S9jjxyRTPua7aRXUfrDFATCs9
8xBXRmcbsWuCqnBT1TxZ6atm/ZwKXbWyWzn7C27ImpJhEFmhpgQq83ru2CVtbmYCmQAxBKScwDyv
JmoBOiH7muKenNbvw10P6Jiabx8eoGksH8WwMZ91Q9BtKbf+RXYVZwR8lwU14MCYvT0quUgTqWY1
a+FRKvbuk6Ddx6Twk5fbQ18IEMgDAmk0yAZAZzSb3qouQrWImN6IpJBI3C9H9011oGThEc35a9mH
pdW8NDcb1iBlg1uhXgX5/WMt/5MHjxp03P9/Q5odSUuI8mYcGFLYkP1H8CvfSaViy8XWeAj/RbxN
gznLJCkTz5I42zmmXMdRo2bWKaGdOJJelYYCofDWyGsbYqmf8MrSzCWq0FtlUZrCjiPn32N6gAaU
TEt1X7k7o6vuM8s2in+qhqfcpl4DLS+6OZSHDNwxmRwwctcHRMqUymqCwjrJe3XcR9FTjHiA2ziK
fI4ki8reUWteausuV14FGH3DrwqN1mt6n5N/mbuCycGRt5ZFyERnC6sOqhJUWmWdWnr6awg9Ro0y
eek5lbmSzVkI0QEaAPbUiJph9J1ZSjM5qMNRsGhISjea9zAkjV2HRyl4Nrtvt3fr0on4H1Of2AhT
lBB6q/XcUyLeVS4EBbSMAwy4bWQhuMGvyWQd6dekN3wOqsvcIByEkM0TxF8KbZPGjta8SRUPguDR
644xSITg2CU/DAHITrG14EVs9uDfauFgrEBGPq8iKQ6JKIvfuEjmiY4YoF3d6pyYOBffM6l4A+SC
Go3R7WKlWnt0L+QV6PCm/5dk56Qz/JHYuohoxUICcdlJrKSkObBL5eWUdNUI0c0gd4Z4J9pqvr09
25+XFJu02vCCRN9Y/sBoXtjsInL9fR26p5rI0Kt3DdKw3Qo8aHlgF0Zm131Vy4MYmL57quK/Yfhi
7dLUhjBTR874l6CIm3Rcexd/virQUkDVBuYIihbmfCpppB9ElxLKyVeA4LrvWaCfSk/dt/7vOH0A
l/Lfz+K0atA/ASf8RMHSqrkP6UNonUT6NIfxrjiKRbhWRJ3eTNcuhTFdGJk51UqBBaFUfOukas1W
Uh4yVBoMi9YveZ+Gz731XXd/D0K+cuYXIinMcl/oKCSTzJwXSVLu4yoaOQNdesrk8M5F1A1NDLs8
NhNMyNh1frsvvWCzikFeeFpcm55dWFaS1ZYplNappIzZR1+fe/TqDv0GRSg33Kcb87dVQxzQ7oxs
K2ivt9f0/zFw0sgAAxj33A8ZKiIAsT/Nt5Q2dtr9CUE0PSryIR25zUaSnY7ieV+rUV3ZTQvECGSp
JCChKsyA3NSzrIuu5XUZpFweyMe8vEJQBNb5l+HoqN4ITk9FEpG7rWf/GG3+lxT2vnzZDPfWBqwV
aolA3He3p2LpNF1+z+z8hkWioJPN9+hftQ76T8+R9W1L8lOS39VVPpxpdPN9rsJYDUc9gAzi3Ov7
2wuAn+lmzWEy0VkIeBAF2r4Q3zrX2pWlj2zxzlVxVpLplC71KHR5lUejH3neaZWDOLTY/BbLnRGT
O4Lustoba7QF0777/IVQItOXiyiFOF0bF07TlJTI0/3ROqGE/eQLPtLGpfdye84/X+vsAQXvC1c/
0OC5QmUmxXXVDVwGFtTSFUwfYf9SZUjR8rZdJTpeXGAqi1ONhm5IYxYy0fCfmSjQcNAqxYmkIy9C
D0CtaWZ2Jad2SD+3IpzFaB8IvS3IvWPq+ywfaZmKtpVp2Kr56iG6fHsGFi5fus4UC1okmkGBsV7P
shqXvmoELtchMDft3iWxJqF8UdUrx23NzuxZ0chlNRYiAZTQqI9VkB5oE7xTebqFK30ba4ZmD4qg
9KGfLTE09FvNsutk7/vOGtZmcW9ezNosHAykLMmtirtWb6N/TD8C44M+y+2VWbzQL5ZGm6X3VJ4s
kOQzktF1XFB26t5j33z9ZYQbr3kajN1tews0DRwGkyYEfiMknOOHNCMUY2lI3FNkC19EgI/+a7+Z
wBmvUKDXZNmMvQ5D2INxd2ohqrltfekkwlg3dTWpsKN8gKsuTnus9uqE03NPhubbKbEfXaNK+l2s
wCq3K21iS+HYpa2Zp6V/XhLaJCUc6/aG+qNIngttxcTSWZ/47wziPfAEc+B8ULmxSyXEPSFZb0AF
HEp209+7ylFS7vS1lZt229xT0qyCJSoviHXPdqNepDRDjRWwskR8IDhx6FzZCL7wRycRXpryg9z9
KruVF9GK0TlFbI2kd64PuXtqhhTUMmlR674UefnBjl2PMR3QBhhz2V8LOhftInxIfhg6c/qBrh2W
y5HIorJ0ARCpd3XOAbfHwXGlTXWnrb0vFzfKha3ZJdmoaZ6EIhPrpX/z6NVUfxfCvwk4qe/+Zzwz
B5y4lSeoIePRdGC9d/Kx3KK91A8/wugR8snM01Y8/kLegGffhcWZK1aUGlpQGYu625/b+lEF2yKa
HtWURy97yckpQ7GrSw99l+xK2T/cPugLieTJPAxg8IBPcJPZbs0SPR+HBPMmlShb0rdD8jOX/lG8
Zyv/IiUHq1ZsUbHj6C4alE36L278C+sfTvfCz4zjhALJaxc0kmQXgIy03jgY3SZBA1hfufOWbgnY
9vkXsgrirNlWDUs1jSSPZx+lLRQM/P3tmVw8CfTA00GIxDyYpeuTMOAItEbDjQVEc45RV5s+0Awn
a9192277tzpzkHlaMbqQ+GH5ph9NiwdTMg8Yqq6wzDyR2D1B7WRwiYKPEg79uIkRjVKLt9rc5b4T
eD8COst2YeYUxfdGWpUMXZzbi8+YbWKRGnOkd3xG1ChoONmN/mXMt9522Gn7fgPTnQv2BKq/glkR
VvbQknM36GwjWaGaUyR3PfGVGXh9FuDch/BQR+9oW4ExtvO4tCvJybQ1po7FE/OhQmRMsTA5v2t7
oW/ALi+y0EA3nF5PvrbqsbAc1dWdLH2o68ARYektxWibU4sRIdZs/sV1NjW5y7RfQro8hzan+RCK
woizp2nSkcKdle9pTXGLjSw/mPnKzbLkdS+NzeJkU26bTpMmY+PXqYOrfEQm7N84wUsj8vWcmvE4
eImAayfccMtyE8k/YgUybul74CaO1HmHhAZju+nGXZ5u0j5eO0fTos0vbTYP8ykiywL35vUHuI1S
xX5iuKeQ3GWsOgBwNvRAgFoi4Zbc1+2uiX+a+WMaIGMU7Azh23/vPS7sz+9vuETplIx1FzHMbVzx
2Ozjl8IZxF2utV9EHv/Bai/G0pkF3sDRAasFZnu2sIMYhkIrW5ybTt8n0UmTf43l99K9F7N476od
rsvYILcn1T8LL9xCzfmoW6uZ68nKfOKJcQkdoKYgAzC7cOVarHM4rwXcJp0gwxe/OZoFpGOQDno1
1JJ9axvwBRRKeMoy6cvtWV/ozZhqAhDiILYI0Y8+uxNksysqfLpwCh8mtcV+B5c26RYWAD2MU7Q3
j8FWSLZyt0ud4rD2bll6U5iEGiSwaUfg3TtbAr/pqjKSVWHa9nocbfxgl6gv7TY6WzTQbV35aWW8
C/k0DEIuSzeghfDezFf2rpHEUSwLp8oQnboQtkBcmgFF+so23b2R/xWtzlFWT9fCIl+Znb0CpURS
c1ZPOGXxl156khtIjQ0TZKQNy8UOGkvi1mpT+mvM8csTDHAN/LAED8k8mS35ga+MecOdD6OuFNj0
SSXjtjZBj9v1faPCurrG4jdt2NmGRkII0RXgSZP0yMyVBRy13iwxOQhwl6ON5aPr4Wn3sE8cb6/m
wsVnErNBhgCZvA5b+7XPqrOm00OBS7fNzKNJlsIM7pPEPJh64EjKdwMm0dsGF4/LRI0DNwkNA8q8
6pmHfVUMqoybFiiDUFiCfo4GpV4/BmZCG9kzeusOYg1bKYMHz4DCGVybSgaHqHoTym+p90X2vipr
EcBSDA2J50SoC7J9IpC7ngnf0wJZSUPh1MYoVQlbLeXXQ6jguHjzSaldDc3eq/Zy0m2LbA0OMh2a
+YpfWp+tgyZ5XlM1vnAy3DGxqwp4kXbSc7toNYjS1qCYi6sOg4RKvQS0+rzKH8SljHBMjjWkQP2Q
bZ00h0EJCDPoUIhzdJGk1Tz8wl1BCxvEAVQWpoTZ7OmV1o3QsJ4CeA8U9GS52aRnq95l7jl1c5s2
CahsyZv5MKhm93JxTpP7rF+5IhcHrk/kmDoNIChaXS+yEnVxIwSpcOr1vVnUO6MINgYlY05zqfxG
rGtlty8EPhBxIGsJFSciPeosJKh0+L97Mj5oN+vixsop4ASClG5aI1sjUFn0UxKTi1g555g00/XY
6l50vcirsEWuwmEvHwRf7I8t8KuNGWePnkXPfhRn2l2X+YPjS/raRbw4u9Q6eLpQwKVAdv0FwuDH
Q+OLwsll51oxWQOfktV9A2NMWL/78fcVV7J0E2FNQmmI7lbKntf2RqsbejdhNavk3g2jTfVX1R2t
1s4oPhhaZPP8FteqjUsH9dLmbEUj6KMaRcJmUtr6mNv5tqGXI/7pOrcHtzSXSEVPBNYUjNX52Lqy
bWtBs4RTqbvvaZHt8hjKTKiP4h80b6i1t1KyXbJHMZzKO29PLrvZ0zOLJLlJItauMZywDvbCudpL
jeyIxWufHG6PbckTXNqa7ZMoCEQ3m/ZJ14920IC4X3OnSxfopYXZOS/S2kjrfBBO3/xa3upOFQhb
AbDo7XFMaz132oAluC1IcJKpm504vdRrKbEIvfRCf+zNg9e/mu4xL+CflwoukK3/fNvg4rBAoU38
7xTYPqCWF6kOTc3CagItnNIRSSrBcmoXIRhF3Itr8j9LjouCOq0XpDkUFNCuj1bRSLmcJgR5ufat
0x9S481f64RcvHEvbcyOUhGzG0sStycX/mp3W30bzYMROUxhahubQPlj/THXSnIr4zJm27w369gd
W2xa8t+4+Wta57x9v71Ii474YlxzN6grAokUne2t4IPE+F6CAFk5ie6BfHH5x/s+lmvMqksHipZZ
gMPgyegpnYXkVtHVQWOK3tmIO3EzKtpgj2m6xoixVFcm/gXTrpEwQCt2doMngSt7ZZ4DztkUtu9Q
YYSezNjm2/evOTyX4mHN4tJ+vzQ4/f3Ffi8qN3clBUhLkVrwM29b62dbSrC7WysHa3Fo8L2ACybr
DiZoNoNm7temGeiUaq1mE9FlFYz/FHd0PaQdIPr8LioffWs3cskMEhl490EP35PxZWXnLF0ul18x
O3Va5luj4BtAsJI/DTQNd/VbaX3l+QHmvbehQxfRDdn02akPHFd+4EuE5mGM1hCvS9M+kSCi8qPL
ABRnBzMW4RXv5N49wSJk5xEw0PCxGC27jeoVD7qUCCMJ9R9T82tH90Yzic0RiAv6oiZUZOAS7lI9
PNDGeu6slnTUS5TCJG5Kj5r6UjYrGJulk4NAxMT1M+k2zR+zVZhXWpry/qnEx0HwoZJY8QYLS8rB
nFBmE8aMC/Z6C7e6kRnmmHrnyoJuLPBwCNx50Q+/4ElXrQaBC0tn8Yyj2RUOeAL7mbk4lyqvUWL/
nPxV72i2PkOScZdso8f+hWYK94sHYW1IZ/Du9s6ddsTVTYjE6aSzAXBIhCprXgHwhjhUitbwz9DB
98pmQh2oFXogthY85Mau6FailRV7Hy740jEMY9rVGfakIEXK8ocvx7YwnK3qGwqImzK9K8On2yP8
tI6TiCvJPcZnacDVZ0ezkWov61zVO7dVvC1S9VB2+zh6Liz1qytsbtv6tIiTLXBDoKImNrB5d1JS
5P/HFigsoDL7Atqx2hD2q5iRNUMzh272SeOFkemdG/ep6BR4LlEqTmS7WCMkWDTEc4sNOeGQ58TR
JhmqkheDd+5bZRPSI2SqT+FoHTP55+2p++xQprnjCKjcT8j8adOBv9gZcShCvdv5/hmCprJDdjIc
NiQ5NmqS3fVKcB/HYNvgIqCVhz0iZj9Wx7q0Ny+/YDapEwtA1vSRfwZ/0bvRUWjvKh0xQDXZRBXa
g3Gykbw/t4e9NL+T6qTEE5PqxbxwZCh5FStW4p9FHpewSqgd5FHucbW2uWzHgFwfwB5nYfr7i9lt
K5qutT73z2p8EL0/E/EK5BX+f039yyLyPP+PmZkXCwtaZfUaM603bPMANb0IZrSocqoCHpa1zfk5
YJvMTXBjoAqksufnLS/QhOYVhrl6cCR82HsYdLbrnzyz3WpfB+EtCqWVM/4ZJjcZRUWPtwNP2E8I
0nQYijoe8NSwhe2FQ/ccPvhHvzope32ttDb5prl3NnWTFP0kDEKG/HrVirxue1/qfNiGaVJ58DgI
j27wVZD3/tpGtKY3zydb096A42SC5M6WzhM0sx3q1j/fv/0w7Gp7Pkv22bJ/73bn447er/PubL9s
X5BgsF9ews3uzytEhw7h5Ob1z/bp9cfT6fsfKAntBxh17k7O+2n7NDonf/v77/M36/h8PzgHw27s
O/hv3w9fnn/DMv/sfHl2tncrC7Tk8Kc8yv8dyMzhxxmNf8Y0EO+kPtV2eVDtcS1hMk38rcmaXMnF
cYqUMVDarMeGFxL76I1OoOetBQUfQdRnM1zNxO0AxOctvFAk6mUEHelZ0kJbz/5p1cD2I9B3wy/U
oUc1cOSk37f5lrxc0R3qsXRgEHXE6LXUX1IEeDohoyFM2YD52t92XJMzvPVps61JCwx4K6HEcd0h
nfTPChRjcX7h7uS5rOIZ5+k+XejjIJRG/xxB2BfFdPevROxLBmhbRVR2CvC4sa8XsOkite0yi5MV
a7j2AlflD2WxuT1JC153kvwkEkB0hxh19mjVswh4u2sS1L3YT5ojrwThS/vj6ufP8zFuQD6vnn4+
Xaejn0DzL22N+kzBwDYOf3Lj1ZQ2evBNSGKovu1e3eSDHeVHUfrrxzFRw7+AilIxuxyyfD2xbd1o
hTkwsW2bqGcz16Sj4nYr3eZLjp8aBJUIxgdHgDWz4rdpG1Dk4qqOfJqHoAg8IB4bKs8IZEc2r661
bvrPEOVpXBcWZymjzlCMWHKxOP4Cjmy/mpvXn+enyImcynkT6IHlmWfXd98f3re9s/1tOnf2Pwel
Xzl1n3svZ58xO3YQmdSRr7j+WYkeRBOtClowRxKZU72piHWw4Y/qEG5io7GNxryXFH/fI2Uh3Qvm
71rKHG34mcvvvvfa9TRq7ttw02hQdfmBg5fAA60E3wsX2NWszY5ZmHRd6+kCG7SAe1DchEAJG9g6
rPh7Fhf0kGfb2yduwflfGZzFOVHiVWKiMj+U+J58y91U4r3l+hshW9mCC8EihtAjp+IEM8ac1U7p
KjnwmwipOPG9aIFkphtFgk+u2iQKUmjauza+3R7aR71y5nKniIPOHJ68tD7NvImql2lYZnFwVso3
ycSzSzV62L68lwWIwl3rCD3Z1hL6ox58VQXBaeqnUQYY1K1xMy04T9q8JBq9pqIQwKPrM14FpVhl
HmPvDcmHRnKAMjLJ/2uGl2mrX1iZ7Z06FYe0Rtrq3IY/1H2o7Rv/W51uocy+Pa9LKwmVBNboY4G2
ZhYvBA1vkroZwnM90uV1yrw7t00hzmx/polvW/SbOrx7bttcOheXNmfxg6u7gZAI2LSIH2l63apb
r3nMfM1BlOG/NwXClt48BAFphZ5OzEWoohdDwAsxC89S7bST5vgWpGahPrn1o7CaFlp0k5pMHgMW
Laqy+mxgbdtKEBXUWEvErYCEYxtOtcHuVcj3ric9Bi3aqyjp6s+CvyvAWJR0RlnBax8y5V13Kto/
naD8Sn6qD1XllP0/KPwWwfeGQmNP8BNWR18/GPDe1MdQ/hGqa/Q7S/4DkCDzRdTN02HmPwJ9bEYh
LMJzMNZ7CmEA2fTkIZHgqlyr4C+dIih1JLYcffQgj64Xxq2DKBasODzLwW8SzOFamn5pX+uUbEEI
fqTJZj+/KoJBsyKWwiIwFdrxGI6PRfyA9pANJrGrkaCo/2vtSU4R6SSa7alPE/DM7uXQqGD3Qt7p
nOq0DCmtHYZ3JEZXTs/izF1Ymd3FKi8iakIdM6eHlp3U5m8y9Wtif4vTd2Fk5uSYtFSXrCY8i9nf
PnnUrI2UfhPNg69Htpm9h2vd10uxItTHH3AOYP8f77OLcyp1ykA4x9RJ3saPHmIxtA0V5qN0jZN2
aYtfGpoNrO61CqFJDMnGF1GrtpLB/X8OjGqXqpvbvmfRFGUo4qYphTrHKtIl3AfCWHGa6nIjty9W
Q6FXcKzyWyj8uW1q6VkOHxjgPWXSFCf9fX2cREj8UOzkrSR72lMypAezFO1JC8iNhm3kjhtFg9jY
MYWvQbCG415YO2wbvNGICSaK0Gvbaqx2sSBju1Ve8vyQIjSAS19TCF+YzSsrM9+ke71gkcn3z40p
ZXYO8lQPHxQEq/tRf4nU48qETh89CzcgsgHVTy2b5rS5SNkgB2pMZj04N6Es3rtRXGzE2IDkPk+b
rSfG8VbrunHfSwVkurnh3htVED76uuHuaK1KKXNm2beh4+VZG02wsrMWTiciSST/8dHT+2rmaJB3
k1xCYcIvy9tXEF2QVv9dq4ndJ7SCK+5GquofyKn/c3tSlubkg6qJy3uCkc+XQEDPXO25TLs+f42i
5EsKIZyirEWxS+8biNAnxrkJ2qXM0+SaXHl1aETxGXKeYQ+1fmE3Y4jmqHcSABHItUfAl9moHjVE
nvma8u3CMJE95Az9b6qt+S3YKrKSFEkbn0u47qPe0d9HBKtvT+XnKrI+aSv+j5HZ/RSNhiHUVhOf
u8EuBmjeVcGGc7Sww3+yDdxhO3972+LC+cEgHbb0WkLPOM+mhGIauC79MOeyNKMtm0V8rEzJAjKX
+m+GVBVPnpqscYvOjZKeBH04UW0DPuFynLklXxfdJID24tzJLTjeveGdNEBohW7sQ2Ula/Iphz4Z
o30Fwiaa6Sdo6bUfUgRfH2sFY574njdwX0uCLeco2sNuY54tY9NK7w0CVYlou4bkRPpKUW6+byb7
GsofOqRAqkzy5tp+r7tWn5ZufFbc2Cab3QMTibR/Y2RiX2EZIZOfgzcSih9WBGL8XGqVrWvf+7K2
hVXB1cWhXFiZ3ZLeiJyFGAXJeaB+0zF/2cTdAXH37T356VE3TRm/gJ5Pjw+WbzZlaleFXS3F5yiS
dpWJ2KCffqXBSXUP0p0h7UUtPUqJuVOFGqWQCsY7pKjXjuL8OfLxEbAegiucGETnaHBJKoW2MZlS
EIzmpnY3sGw5tQP63Rbuvvz+/Tc5dyA7bg996WRMSgqEpxPlxLyCTFnVS8yYzZLV/gtMcyQ62Z/u
Toq3mbiG+Fk8GpN6Du9mkvdcZ9fzbESyLyrlNMQRpY580xJekfSbiuQxSYkq6o+B1dsFb5IRiYXc
/5vAc/wvRizzbJ6YS4Bqzb4BMRa3KNHEOYvcIY7Zca16hEfbwaD32M0r146zPjjcNvqpS4jFRU2D
hx9ZfTqL50USmCBGtzOxqsHGIrg/svEg99l7LDtWB7cHrP/dBkZPxfopasnGHmpUMyhxK9pKxuTT
ek9ldMBPkySkyRtr+vuLAFdsMjf2wao+m4ogbkVXdHQUQ51xGD0SVBpEmFlS7W8PfjqllzEMZM6E
ZKBXua1J1Xz02V7YFDRf6CPFCp6zevA3lS9L4OrlceVi+by5JjNw73FfKtB+zGE8ajkRcqmYgbil
7v7UeeEog7RL62Cn59AUdN+L+t4PWtgxT0FxquN6xSd+ygR/DPTiC+aeF0Sb1tVm8KzHMNXEG2G4
b6MHTc3fqYY1rWRTXoz7BL2hXz1NDfT13jU5ZGe6XcuPgnugvUZZ+6bpGXY1+R9pB25a4jMDdPZs
u+cjBPNJw4J3iZQdgyzs9lEsSXeKS4N24ZWKPYaVBKhVquH11vTHKM/qTV0F8k5EGfVJ9c2pV7eu
u7uxlkbbitzYEXJEMUUu702e1N98Tf0pNKjDF1YQbn2fZNjtDTSP7CeCGr6f+iJOQ5PnK4sYbBEP
elw/NpLbbFNV1DctN9A+7ENkI9CQPd629+m0fhgEEIYbphWJfXN9SrTR9wWhLupHn/JVmryY9YtM
dNSWL23Z20b7o+yko5B2e/d7dez8+0b7ifsafWPlYvrIC12u3vQh8IBAxiFRS8N3XH+IZ7Wp2WVV
/Yi0x9GT7uruO7I/KH8XvuN5wVYtoPRz760WbW4BfZX2yfO37lPc/PS0dpd7j6mqH7Lynd5Dnz/w
6ONpq/PwTRekfbdG+PmpYf7ja9H+5GN4qcAldP21fUDOro77+pGUzl2f2VajQp1s2EOMyGL96kUN
2rp/dJpOSA/fKem4rWptg/ZGoh+7/C4pJ5L1k19pTgqrrGZ90YZ+4jRdgb98vHjns0qvwgdAi8B+
roEjlmUN42vcPMZGko922Wn5cypNorzy6DdgqDwxUDdxqceW3XiGfy8PceDaRY+ouxhQ6TZpmYW2
UC3l4LXIgVHbeqOad2Hh9um2SUrpFEYNPZ6FG6agogQz+TWGHvD13GvCX0WhdR482WX+2POg+OFH
pUjyVi7DfqOmtTnuUiVSQAiMyRoZ2zzGmFZIJd/FbU9PDj2U1yukqgG0UxpZxwr20twNNlr7N5V+
1P4AmciDudYpMb9tPszBpaLSo0lf7ofLvvD80jg0umdgDriWW7BTNzubtb59Wj+NCY5zLkLa80D1
4ihmQaIu9VBR+5nw6P0vzs5zN24m69ZXRIA5/CXZQZKbsmTLfu0/hCNzzrz676EOcKCmiCY8wGAw
AwPaXcVdVTusvVbkX7LUx/vqe0ObHxLhoiYtuZMvfb1t8t2FhEk6ihLRJ7QQCGVdb2M4B0pNR1e4
6PE9vd67ob2MpIiR+nLbzvrl5K1W+CDLygyQDmsxPakL+j7Bc7zEsc2du+X9GqgHMRNGPMalSgZ/
vYZutCpDn8iEhLm2U7M+19U9ulCHvpx2gp91FL88y28trRqkWTnkdZPqgTebsyMLs2gLQ/tbaM2d
Ptc7b1vZWV0/aVP1AZ0i7KjdBwJNt8yDBy3IGAWOf6X1XvtgeTmvbhEuOILIheyP6A62qusNnEo1
MYKSDSw/EMxcRt+FW0V7ITfopeNtP3jv4temln9/c456pVC6sMNUmPr3w7NSHfzukmTfifCIHnac
e8/YKmIQpMJQaVuyjXl0byI2Ahe+XWYaQ9VgwZrZhsT09vI2PtzbnVxXKPWgmyFjw6KafYoSOiSm
787QHzB8GwZ/b9vacPsrWytn7PVOUJPSCjwRYEY0OGr/ISfTmPSdxGrD6a/srJxxjBqjV1PszMU3
0AEwX8tHqdzxi3flG47WlZXVRUQsPcKpgJVB+Brp5tfez77kvvwgf06fKtUVguhZzpmB0+YOBcSd
ufT3t9O18dXFOxelpdSSj1caL9bwZ8r+MVd5XdwC/GW0j8j1lbLxjdfrhe8P2SwEXmpB3TBKWvSp
0+XBCaS6PPZVWXhVN+5Vkbe+G6QCoBqAW8JburoW+0yYpyFqQ29IxcGOQbbfZ8aU8ySLe6a2LhDK
J0twRwWFbtf1qdb1OiIpaEKvVatYOMBNQTRbNBm4X5Kpj2mTBTX8klUxnqq56g6+GPR7HIIbx2HJ
lhBwZvBNZfT++jdkKVdLMEWJFwxD9J8SWeD1O384SGMrOFNZNzuN0HdFVT4q8rwW8D2mfug9rBZd
GKk1j1abeGOP7J7sw/1IaRN9xKAeDsmcnGLfdzo98mRI124f/W3bgOqY8iBSAHV0vdiqmVRt1qTE
g984/RJbhXialAr1N0tJnBH0N1wRknCoLOG/VhoGt6qKYOct3LhcCeOpRlI1R8lk3ZtrjTKWhVFJ
vMLqq+w4zrP2qelrcECmFRbVMdRVMXWUvMoj14+ScG+CZ8s+zyQaIvwMJitX37s1/FzQ8zn2xElB
sy2u0pPWNf2LKAcMoZCfP4ih0J4MPZP3xmw2XI3hF3q6S8QNodbqZFWzOElJ12VwxEvBYwGD28lq
a9/NC/PY15V6uv21t8yR9XK44DaAgHzlaFPcyY1RV7kXzDlsZKSzRdY5FVcx80V7+qzvKoi4NTOU
aJHyfZZxymXf39xVeS+a9RDOhSe3pmsEnT2k+p0fRedEvmTB7EArNAim3Um6k0nCo0qvucmUh87Y
exI2PjDSGUwXLRIn5EirXU6asA1VvSq9igpTaUAqEBYnKzHvy3rsnDjunmUhOtze6ndtP1b/ymIB
+8tC8b6uIsZLZaCRu8qrC/PcBz+E6qnKvhr+o4WsL4gBLW7P0fQpkPdY+Ddua/DwBvVumS8NC+r1
tptTwdi5lFeepOZ/WyM4xNrAZGmc7jy0W3ZAUiwdC5iaANxc2xkSP+l90yq9JOGGVNNMt/Uvfqrp
O3aWv7OKKak2LJwgHBGF0dxrOzENZ7Rmi8qbmuiQ1UySU5fThuiopp8VbSde3ni/TSoczDqjKQxg
YDlBb3w2iDpfYJ6aUliQFU+SkOenAAbMnUBoa0mU/6zl5DMRuc5hClDuvmFFtVcqDgzMZ3OSTlUc
XPrmZRD3EIIb5xAPXGS2eU6XZ3y1JhxVsAYL2Tx02LvGFhiLv586csD2UTtlB7387s8fcqRfM+N7
bO254/u1kg1CgkCLaTkK6/EJURyKSVfi0kt7ZqiD76ISUIO84zFwrUixb5+695/v2tjqNeuSQpiS
Mim9vEX5pQbiv0c89G6uj4GkhQuVFxMSXr7gyoRQR21m9GbiIQ93LO6lB3iW/mjnximAXII8722U
t6u9bt3yja4PwWKVfoTKBB257+rmTkx9QNACq5KYHkYopBKGvuLG/5AZ5dPtPXx/rq9NreLnDlHL
RYkwgTyviSPXNJ6TdA/NtGdjFSYLdSzUUIqmDEPmzNT3ZZTC6Z+Zrl607Zfb69lwwKutW30wWjlD
VopW4mVBZc/FXZXigOaDqBTObO5wYO3ZWh01yu1aHhl8JvGp0I/a+KX9idiuk2Z7A5UbWc71V1p+
yZuLSgNaUcYZlphsLGZnhM/FSqkvTkr4KQxrtxQ+ZfGHgSZ2AERtkPaCps2V8qoCMQVsqSirL2i1
fhfSfMAhh9zJg/pr3AxHcQrtNCDpL15uf8P3aQHlLF4z/I7yAkOi16ttjWnWRzFJvbRC//PSlSc1
cVvtLCQXv3lSxd+3zW3u7lt7q3zfSOViyjTsQXNqi4fcfXz+VdrzIYNxacfUklyvT/YbU+oqOJHn
JrXqhCGyNjiIxUMW/h1b5FwnB5JrZqMZ6Wxti/JwOfY7prc+IUVCcHHLB2S67XpTk3oylVkBgV+P
ghvZgeqZJjXP/FeyN/u/eWm+NbU6F2FSGWpdYGqcv85MBEio8cr90S/Qhj8XyXRSDDeYBxiNS5h5
Kifyj3oz2g1qzbe3+52K4XJ9v/0lq3MT+urcaXrBzXNXecOhd6F4bN3h0D3nj0C0vgWX4WN7gFcc
Ob+ktJ18dEDx3/4Rm978ZuNX3oy8TxWg4Jt6avAf78f8Hwxv0E11n7NfYr5TkNiztfJkPyU6G8wy
9YzglIclwyTAWY5VZWe/4ZjV+j02k/d9omWDl7EgkB7Mhq3ZwxZqFV8yutSbheN8bJg/EH5mYAWz
+SzNz0L3W7nv50uko/ObuXN9mLqjvleG3MhquZHIJQFDaUtRelXRahCSn2KdHc4qeGtO40P2H0Oo
Gf2K3/NoB3s1/W17XE8oT3FLcZquj1ItCElmtGmGPEWtSDbJ/hjYeYyMhBPEvbQUmoyqpUvWFX8z
uh4ocIkiKN6qNqr/4blj8oSwcUmp3w1UNvE4tmKFg2tqcxSzs8yZntKHrHgc03HHkbee8be2Voep
EmNaGdx2Hs2ioHlJhY+CtdOYWs7C+nqk1gA6YIk6+KTXO5soetl1DTexlQwu2uOUH9zQhCoNZrbx
mxnvFaC27EGWyv5BwQeN5SrQ0ltRnfO+Sj1/vgSL7OYfXb8L+odJ/z5Y59v3wOYzg9yHAbW6AjR9
nZhGYWQWkyhgrPkyxXaGljf0ZXE/Qmst2SKws0B3hEo7yPOvaa9UubVSSBYVen7weVMWv97ZQqnz
KOyTzBNEyM+z8CIEx8xATrJLHME8oKR9e7Vb9pZkEcgDYYO2xvLUgaJEozQyRB2J95rwALbH8f3n
QHWNHN6ZDtae2wa3rj7Yh5ZzwNaiP3K9QDXtxarL1IxHvNRju/Wf/kwh//tL0HwOlD0MzdbyzEWY
A98hf1yPxI5GN8OXYmXce74dQNijB9B85I4WUenIPxWhv5OqvoNW8O2of6I9D0clo5jrIT4jDcBH
NULuzTPwCgqUXaF4U/WidA+t8rm3hqfU9C+DYpeacmBmxZE/BDTDQReWc8/gs+bO0S8huu++3t73
V8jS6swyz8H8EQjYhcNhdWatoJz9wE8Lz8zju6jXHuq2+qlY5W8N8DOkkgMOpzHLrjbiqRJkpyYR
De0gJHyV1OLo17oj1vNHIT5R4975bRtBj2qAtaIQBAcWB/3aKRS9HhR9FArP0P+M/vQ4y7Ftok9R
zG4gPOfQsdRP+py4XR/ao39Wzc4RqD4L/d3sI/hB/fv2D1rsrfcKZSW6phpITPbr+vfEWa36whBk
nm/6jqYyGqsa+SUaYtktg0+3bW2u/Y2t1XVd97mo+7O6xAKu0J1ohDoVG9+kbmbs8VrvrWt1+LIg
Sk3KmTwNSnhQGASWPwlie8yHnWx16+nF/Rl4Ax5IEXU92BNTMzILi2usHpDfSdQSIEWB3iW8Oono
dInohqlynBm1M7K9Of+N9w/bKIACkKRdsO4UwJ4wxVkfZV7Q1U4RGXfJVL9Yu6xg72Bcy0k3RbrS
1G8sOLRWV7WU9ILR+E3mKQDZ62Y8iNHwoQs+dcbPNLDcVrdnXXUHPzoHzfBDVV/SXWnB5cyu/RTm
OHHBfjOWbKyShaqrlXn2c643XU0d2SxQPLT0P7cddOtBpHG8MEiD7dGBo1yfBoAySajVLDTK/5pp
cJeF2UEb9d9TPt5rYF2NyHC0IP+gDdrFFN2mG93bv2DLbXkQeRSBA6rvqGjlstfUKq0ypu2w1oLV
QWApYGaoCaad+3vLefBZ6BqWYWFaTddrlXOFjzW0C7hHlGyzswQ4li35IPnTXil+09TrK4F+NOWj
dTjMdIrOUOhiKj+MAeqzU9N8iCga7Fyv24aWL4ikMCyzqzWRyVZtZAx8P0WFKfklGsAmJzv9si0j
DO0A2GQAHyrMVcasML2XFRaBhADn6KE35N9DXYi23up76K0tp6ebLFPmBgMNev36E/lZUYqlTwRR
CwPFoqciGnc2bCNG0ZZTzSC+iBbaWspY63vTGqsi9+q5L/z7bGzpw/g0b06lMLX+XSgo5MqCP1mx
K9BBPPFQidnhttNvbCiVaNoVCF0tTcDVqYPFeqrDts9BaD2rJlXNzraQKr5tZCsqgAiStrUEds+i
dHS9mVmRhqZO+9CLMverdejtP5BoOx+9l68HZv/tL50NlcTO67pV+35rdF1dsUozU+MMo0lTu/Dh
o0Eyoo80Fc2hju9ayxl7uMgOvnouky91dC9AWHx73RtxIZQsMlko8GJZXG9uX6RMMilJ7oFo049G
FPqHmlEdSJ+ZxDKV8ljrSLfNSrlXeN96NQBIMcS5DAQBs14dxiwaCznkvzxervJHJbbDnV6MqoMu
wnAXtebiUVJ8KqdoZEy60p3BAkkQSXH2xISh4KRK3hz/fTPosxp4GTcfP+zaB0ZUG9MSZRGvEhLz
oS4s6dAQF93LZSXeB5UVHOqhnFxNDcXn25a3fJyhIWVRLqLPLC///qZeKoZTDwt1XnqCNh/9sj/n
sTNV4um2lY0Ii67Rgrliw8keV1eTaIXz2M5F4XX+oap+yP3566D93S2HbplhUgAUIRctRZbVl6Vr
OzaFWLONZcJXTGNCx1G8G2blsehnzaUIsTf0vnFR0UMiylnSG66K1emds3DM8qQo0UNS7qWcMWqI
vVLjUiiSq6Xn/iSi6XN7M7cO71uba2RmXiotREP0bdvhkxlcIvF7bz53qXiXUZVLlUcVEelG/jgD
TM3yz3VQnMq9OvvGC7C0zpa5IfjTeQKu3caSfKFmbrgkr5odYfzeFHvxq8xfWAVWiIRAKECDmnhj
/caIQGqSvBpoTidnKT6IoPJLksZD338Z0i/S1NlB+jlNDntaoBuRDtBxYgGqVtz96ynKftJH31fI
HrtUbg6Z2v5QkElxEiMS7aw0S/f2x9zyH1htlpEzKs1EPdcbKQpJ0WXTVBBYdXNl65FY2gGcvU9S
T/+nt+6qREfXqI8rBJEFcSfW2riECVqJ68DBwxS+nj8rKGwbcSTQhLQAhzehg25Skh5r5TwI+XIV
74wYbLgNk8zEQUyUoDe6xnUo/pT0SlnTh+y+Sl1rx3vKWhsLoroqLVP6DHcABLvezjgFjNKDNvNi
Ra3PwQTBeqGN08dGSRPPKmRQU4IcwEgeGDstro2LdKlUIYRo0ol8NwcwKOPQmPVcelDlUa+y2g99
N53j+X9o5XLXMIUJXgXM2XrAATR9Jw1TQtt/Hp0w0O1AOdx2ya1sA5gEcFVaSkt3evUaQaaRFbIF
RCPIhXuTS6afW6cyXNOv7aAvnkOjgbXH6N2hMm2/TY9ttidUv+UoMtkdSuASyKP13O6kqwES2YA1
/CSijfa56f7cXuSegVXO3zfmzAxWWnlN/jCKX8fC37ulF1dbXWAAvheID/tIkLNKTrVSCJXM50Pl
6TFHgPYOchvVLZqzfGRsS6psc69/svH8GYRShFMUwEBOrSzmYZXF0RRUXraQVYfixYCtXT0UCkS2
OwHL1vYxNrUMaeEoZB3X5yybS9Esi6byCqOWDkUzi06QRjs9mq31EJtIgApU0vu1E+hiIhdNqVae
WtZON8uuiFCF3sQ2BFVPZMQ7OcfGzU8KD/xclQ3gbmuUOxyWozn1RY0INM2vYLw3OvWkcEPb4c7C
tu4K9o7EaSkzv2vDUFQWyWqS2ktiszqoVvU4JF1xzqMdJ9/awEVtbEHtLKNByxv7JribEQkYm06t
Ce7S4yCEnlSemF2kzV8+7xKZb7gEqkekMCCsABZIqxOll3WYxHraII1XfJmt0cnjaqfpsWWCKAvI
DpxK1MpXwVaSDdNAjxDsWNNDV2L48aHv0r1Wx4YfmIQ1rILCEpHH6vqzfO6/VAJYJdfmQ2/EtjBD
0aRnbh+dbl9CG5YIVkHLMG732uy4/j4C/dZUYYbOgxLFVaPfbfFFhJ5wl0z0/b6BRVuUQICKUaZa
Q8VkIStztQcErc+i+Thq5vA9qChv3l7N+1AGK7Q3weNQlONeuF6NGMnxIAWEMnnYf1CHPIdBBG1J
JWitOz+GAWEczRKV4EY4mO1kHW5bf7+XXLXEpACUuTAAZV9bZ6i8LHgxC68ZSiRk0lh7Un0jdf1i
pEY2GuHOajeAjMvdTnkVpAcVzXWgOMqQo4dqWXrKEAAHnoVW+tCIsWmnkmB8GJs8fpwbQgGzzoAp
642v/6f3JRJOOTNkx9uLf3/Q+bjc+PwiHInPcL34SM+GUPfJ4iJp+gJ/4gdF/IZWU9dUjmHsXcsb
CTTWYCqCYJguBmHytbW2ScIBXZsF4SgXmds0ZfWNG0YbbLVP5aexKKhtC3kFBU8uROp/0Fyp8oeB
+enQGZIahkulFyrUwmaj3Hl1t7xgmVgG1soVTvn5+qc1Vp8ZUSWWHqQ/U/DUxk915NTDTqy3td2I
nwE7A59NNrva7rgOtLjPfGK9ptHPU1D4J82PpEOaxJor+NEnGKnkHZubK6MeyhEGem+uk75+EvNY
jQkn2jo8ioKQLWqJ90YVl06lNz9u+9P7MHopvtKxJ/4iUFdWX1jKWq3IZYw1xWQv/RALgkakYic/
sbvEOlDx3nl8ty4PwnXYU8i8uHhXH64gfCYG4NJtkk+y+L2UDqFxrwQwNDbq71jfu+Pfv8As8I25
1RccusYSYb4C6hK3H5FKOo/6N1BFe5JmW44C6dRCbWsyNbGuZatxUFZGTr7DP5+GNDg243QZe/ID
OQVWH+94/6Y53vuF6pjpxnVNrRuFqCsnvN9MpFMUgiWfre7PrJg/xelXCK/IbS/ZvAJJt7gFQLZQ
K18FnAvhYK2qUunVH5Lkb+fKx9p0k19Nh6qVI7283Da39c1o6i5tFpq6AKyvz3aSdELTN2oJ1pPB
6gZ0PMQa1rRH4rt10CBgg1KLV4xPt/L9MPAry+gmUg+UJfNGLN1JC76Ns/pJUPUvt5e0gQpiuJiB
dUYcGKthtOd6TVJj+KGQyBijDosq1jkciuMoOww+Rooza6R45VGevhjWJzFRkSojeBseReMyRcfb
P2XLd7hVGMleBCbfFbvzdiyUtDIrr5oOsu410UNTfzaCsybuGNp8Pt5aWnlNoqV+4YdGReXX1g2n
OxR2+kuLbMaf7wrYwJHPbNx5j0VtoyHKVkNnQa2TvAwVheutjto5KQkfKm9GCVai6Auj411aD3ei
r9mpJdELHV/iMn2Zy72qxAbOb+EeJ5hcGnhUP1bXTZ3BTZfGc+X1APxILpjYqatLW3/LDNUu4ksq
PWvyD5EB89Z/SApIXjPhIwpfO3nHxjdeptWIzyh8EyysfoYcpRU9InY+Y4ZROmaOPHBSFXcnNNo4
qFziIAkWRsEFg3G90+hwzGnoC5XXyYbXAhiM5Af0Wj/fdtjle13n11xyb6ysroOpqGY5YuzNi9P0
XtcdGENtai+HNt9x2M3lUIZgw2hpE/BcL2cIikjToqr2zL47iGYKEYd81yrj79vr2TRj6KLO2D0c
reu0Q+iCavRn1pMKisWorgyYvUrbU0htYefi3nhslzzg/5ta/ORNXiiI6NRCB1t7YY8DJBctDpww
Fj5FLSS1lRXbSQV/kr/X1NteId1JAyooamSrjYx6w68VLa49iyA1PUe//D1A7aZPgDekgwIZKMCH
64VpfkHYXYVLwhvbTFgcCqJfNbYOSbFzlLYs0cdFM44MnktzWeubLeyqppmmuK69AGRFlOquktwz
BH2s2j+33WLr3kK0gPyCwRhkStYhrdUgxT0GQ+1JhdQ9JcVUH6Vymn/mmtye6rJAZEZSH/rImI+z
KN+3UbGnoLB1bSzwzVeAA/CgZS/erDWGY7VmxrH2ILhz9Qyd5fFzIBwjQT1W3f9w2N7aWrmmLmR+
l7U9h+3U63/MR6P/eXs/tz4c/S6k98hSmS9cPe9CAfOhn8y1lycvQYrSy3ewmb70ctvKcvmsL6fX
R4axTQLo9RBYkGrl0ChS7cFKW5QnRfl2++9vBOjMxoLYkqGcgVl6dZPrViPobUKQAoVc9hiyzm+Z
UNyLMf+vMiPzkLapaKOe+u+z6rQoaY+AL2COjrVd+0LQN8KoDwyCpd2htL5p4ZPZ7DQltm6ntyZW
R6vu0y4PNZH4IKXrkcNtJdKNzadn1WoPovgxFQ9ydbq9n1suvpTiyOUMivjr4lXXUHHn3yqPE9Rr
vdur3yvLnvvOUetgh8Jg80TDw00QS7oDHGR1nsQ+iKTe1GuvLuUfQiRKx94wA6dWtcplokk6SgrM
BkUW5G4TAHjr0sH68e/rRfMYAAd5Mo3n1U+wsj6AEInKYNvcl5H1gQTmUxBFJymQHlt9p2y3fLD1
YWDyknonOkG4zurIxTRL6j6KWsR9UwSyNNisUl/aedO2zvVbI6urP2hygLNy2Hot4utDfJqtj8Jg
l/P/cO8jPE/rk+4SCJWVGYHJztDvSgJ2axQvspQ52WTcN7GlumGhxO7tz7S1KAvkrL5o9CB0v7oN
/TZn6gMZZw83qKAmgbe+lerBTbXq7Ottu2Nu40PR9Vz6cq94l3VVX4wNetmp33h12+J7ulk5tIIS
EHThnvLWVhZAk95iBhqnQHl7nfkofmKFddd6RliWDF78zWOA3VGgKu40zpbXMtl0NGdBPaedqBwb
Ocsfh9DIj2EWmuBgy37ny24snkYDBDcLfw6o6NW1U0Xm1Bhj3PDKATsLTFvpO1dXdi6arcNPg4bp
76WyQiayKnRY8lh1YR12nn6yqnvfPETVQ2s0NNbuiqI4ykbEyb/7ZzfCJhzV5OlkXmsGzsYwYgaF
086DeMykx+ylxY9/dx3qiiJpLKKOpFmrCyX3s5FrpulfQ8pOey4lxY470fn3hby1sjoPTRpUSj3X
vTfMdjl96Vq3kD4OdMpvm9lwBY34cYGWkpXzla4fOXmM/bTNo8HTi99DeB9KjtL+um1i42S/0ulC
vQ9iz1zfiXChFCK9hcHL5kscvZTAqv1EPlhQNd829HqQVrcv5XDQN5Tml4RsFXU3kzhCv94MXhcD
v5/C8kNdfaUwDr+iMmRMRzJ0Q5lasc5FJj3XBhQX3/rA6WQEiX4O+vdZfyzy2K74oLVKneJjmj/q
/Yse6U40gBJrk7MeV0+3f/XW9gD7o42ECCDiGasfHWUwYsy+NHhGFLu55SJRYzfaS6RHO367bQin
hbl5qeSuAqlpSstUN7rBa8rsBBtOXynPQVR8nII02TG1eM27D0E6DO0kFVyYuq+9apzFcUwSZfCm
UxDfDbp2oooa64Nd7857vw8P0eTjHGqwk9DQXIczUZ+OoxjDQaD34GR4L9qH2I3CX5X0txT+3v5U
6rtlQSCB+MLyqeg8r0NdBYX1md4Pebg22iN3+LhHPvD+OKKDC77KpLRJGXXtDPVc6UGTLdXotJZd
imj2oCJfKqn/KnaJrzGhh7wUTI7AK9bPbdzMOsFfTH0k1VtbDBvgx+ZJjOBFTDJnTkVveOyTdCce
3NhAqkLa0rRgNpC48Nov/NFIm3kiaZXU6gKT4HfJyncugY1KLXCORR5VWXbxHZfLKDamnkSEnB00
Mm46S4ZTGNmj3oapa1UwyKJUVrtJTadKDs3GHefM8aHM2DkCW0t9BdQyBsMTaK2OdVempVmIlFJQ
QT8kQn5Q/Z+3vXH5C9eHjL4tM3EUwfF9UIDXm0njxO/DhhJXWZZ2FikZ/YqeQlftX0pVat3AVP/6
MphOsdp5m94fb0J5GmPLwihurEV2hF7TqPMZtRcF6VmjsKKHl2ABryXBB0X9dHuZ768tsHdwtsA5
SruTgsr1MmUVRDSjsr03AW68KxWUIGQzjN2wbac7QynEnQ+3sTi2E4gjGEdCF20VrSGVUEhZX2Cv
aM9gxr6WPqQ/AspCtjr192qiHm8v8P0NxgLfGFx5Sp1MWVDKVe/llnGWmdkKK9cAXTXjoYkvn5gm
O922uNpSHnswcCS0JNRQWLzLUiQ1UIbRbIpLFUvwkOpjfqcNqemoUjw/pK2217Be3Wqv9qgEMx8j
8fwz13H9CZGJNDVfLMqLwYSfSvM0osBfGd9vr2oN5no1A3sns5tLyRes37UZQ23MlMYhZmJmU5Bh
1O5hxoXtPS5LZzYG5Vc7pclzP8BNKU2T8eBL6ujK+TDcT5Gf7aSCKz9afg1gIVCViA0R9axLw1ZJ
vzKS5eYiqFNzlOboJTfiz7oG+YoVZOqd4EPtdXsHNvaZ5xZUAB0x9nldscizJkD8UWkuCh7M8LEQ
Qo0bDoQ5c7jjQmss/+vyeAGpEiMgwDuy2my1yBRYmmWUmkIpMY7o+fhgbzsGWK0kEgjyIz2B27Sp
669hkfTmQZAQ57ALRQh++Uiv/tc1vfCUdFNt2lk315DFImmtwHyeFvWhhvuLKe08F0ObCeNyp+6y
bka9/nq0s5RFDZb39l1MOvBuGJXZXGopLQc7CeLqHBhz5haFgRph0w8C/YkgPzadXpwSYRR/AHls
ZTvsKuEoVDHUd6LQ3ccR8tCqD111X/r1zudcJ1Cvv3LpoyysaFRs1t8zSeZwCnOjuRjwekB8EddP
jRAADhvT2QnMtDoKTZc6mh5atHl0pP4QWdz50K+n5s0zw49YkmTqGa9TtKRW16eqmHzYPCmGXWY/
QbIxk30tcOVxXgaEfWMkzyqi5gvn2++OIWDD7liDDW3tfBqDn0PvKwDMhrYiMpP66tHMJs2pNS2+
h5QlD+iXmFNJDjpCA2yGoZ7/jKaxb50cQnryhD5QPsOjS6glKv48H9Kx8xv4wkbx878eHQncEBx8
ChXMBZ58vco6mic9Gab2UshSccjrRmIsmdSh16zdMvcSaK93lHeF+JgbmO7Hake7aklSRRFbsJC7
fpDKKBo0MUqAlm+6ReD7L6NRAKEUwulcKx0HQZ6/ocUc7zjYYmj9Q7gtIHBZCMShobpedFDUUSlo
+FdhjBaSOdFnX0+Tcz5ElHpitGPj5t8e11dnoiDNrOsijYwu8rVFo1G1OlHn9qLPJUzYBmFXO6uw
+sOIfMDPhhNQuPbu9rddBUr/zyg4R5IDHSaIdR0i6gNUP2OpvaDMWT/RNoygNcoL16i66UA02Jw6
KVRP4TSFjj/r+f9innCbc7zMp66RESIUSlnX8bn1EhVmVcuGb4gtSEhmqL+TrMnudFVonKSvZYfa
7B7aZN2QXVZPO4VYjRdxQaOv0j5NpN1t+kJ/0cUm+pTqDZJIqghfrTnqpwhGxYMyRtNh7IrOCYje
j01bCQ5hzrMC8MdpK7lyi3wIvhp9u9edW4U+r7+NTB0UKpA9mfrstTuI3choljSUlyCg8mC2THH0
quGQnUh2ReHuyaSR9rFMLWUngn3/UvJGUhBmrJa5t3fMdfSSyp7WYH3pEfcb7TpoGPa0BL0TT77K
wd9xgfcBF/NAEEtSCKOozae4XudsdOEQM0dyKQBAPKUqM1+q3kyOqZVMdySlFn297fLLH1ydbMYs
uBlf5TUgFL02GAVxGM+RVV8EOZ6PwuJ41L73umWby1qKR9RaqNuuh59p2gzA0ILm0o2+njmt1Ct1
4lC2KoWPkZ/ORHqCrwzzTha5YZZmOHTtC/EUbDKr3dSjGQzgsjh5+i5pwNAAf2cCPD5Bu5Nibfgn
YZS2eCdww3ciyUYpWTXZZHOpEIlrU80x9PagI2LbgdcqjeLU5HtsABtRLEEJFQaaMAypUTy5/nTl
UOdJ33X9hZvJ+hpo6ddRT4tDmWaaG2oIxlmjkjo9YaudoGPmUA+jMRqpGjKUvb9HvbjhSOihMKRM
Ks19vZ6eHOOi9BtoqC+M86rP4RjMx7Rv9qrxGzc0pUG4OVFMBiG5HvouaTBUUST3l0TNHjvLPyaG
6E4C7ETzXVFDKWYonwc13InQN/yIqhGTyiA82e31xTxKc54bQ91f6qDr7RBAjtRm38UmPFfq+fZ5
3AiXGY1YeMvQheKtXXMgZgVZeONr/UWU2uiT4gudfs6EuLecuPXjRz3u8ufEN0vLDhXuaVcsG3Cj
bV1lv5VATY6DWBh2wjP2GJTR+JHi97cqaaQzMW5zVyeC9LFXkGi9/au3NgiNTkqqiPMs4wnXrhiA
D+vGMhguLVMxg2b1oE76H8pYlU5Zp6fbxjbOGpXORR+DmHwp510bK/VByep8eafGunemejbsNE1/
t4H8PexbtykBZartXty3ZRWKKMZRmSPRyPivrcad3hldGQ2XWtc+NdmHufrVp6fEJw5pDxqiFrcX
ueHo3FlLye114m+dFJpDXApjWwyXptfPY2BALfolh5e1TA6Wkp/y3z6Kc7dNrttPyyNLo+L1vaMJ
S9nveonmxMRPIqbDxZhNuG+yybzrUx3ZE8hyT60q9ifIaItzEE2Jm2nmf8SZ7UGi1mlnVnjSJnNv
DnzDrZZHkGtu+c879LyE9kUQZ81wQfopfoAftT1NVKZPMhfDnZDOexM8W/YgdAXUwfnjTVx84A2o
Y+5GSeh45i+SOrsFKHmbk/cjUIr/iEXbfz8zoBuJZijJLcCzlUNlrdXqyCGOly6Iv1WUcKz5b6lN
L4Fe7cCkX4moVo88tTcwqTShyPjXBIwxj1AsWlF3mXR5+gyf5kvXxN/Eqi9dMZ7nh0BOLTesFeMz
cyqFkw5N/YioV3IwxChCPjrS4syeyvyP3ulTxcyCVX5qWNjRp4Jrh7Ev23GRjCfYU+TjQNVh58Sv
+zV4Jm8cTbplsoAsZB0/NIVgmHWTDJdYNeL/4+y8dtzGsjX8RASYwy1JUaogVZVdjjeE3baZc+bT
n481OOgSJYhwzwy6DQzgpb25w9pr/QHFAaFL73g6mB+DQPGSvo8PQdbWL2lkBofQQKBZkkGdD3rO
SzfKDK8MlRG5S11xW7om+7qKLa+ztPZQ9PmEf5rU4k2n+7aYmh/CLBbc0Op458BkczJOITcp0/uo
70Gf9u2WDsaVr4MHOb0Wk+wLvMUawzvC57LqrB2OVYKnG8Ci6GPcN8FrRM9tNwx9ndlho3yCWjw5
7awMXm5M406e6tjtu2HedRPw0LHp23sktP17kwPKqWlw7S0t0Pf5pPl2LkYY0imVuIu7Qt1YyJc3
P79/Ee5eRDY4s5YU+t2uqUU56XxNG47+XPrQV4USlSYsRW+fTpd7kygkkFz6HIuo4J9HMeGUi0nO
WaC2QuvmiTQ/BnIxeKkh9q4xdvLGqC7Pe8rxAFyWGiHpzJofJOmN0sxzOB71rJedxDSGRwSsZlsN
lX5nJEXotq1ZYHOgbckwXouM2hRVFGDk4MtWeV3So5Hsl5xCzVj6+0gOPsUzkq1Dr6EALcrTY9sq
+7IZt+rZl1cODRdlIQhTu5EhfJ/PsJ51umAO9Xzs2z0ZmItC0Pii6c29JOyn0mm2VNCWosH5qbTE
Q5/krRCpmcv//27dGDSVpjyO5uNQDns5imxFwrIveKkk1ZnzLXmPq6OjA4KNEikKt9x5tKlbJlzr
5iPqDp1bWxU4DktQ2OmaZUuTcRIAULpTtVSddH3eWE1XVi+FdIhIy+uaMuJqrCO1GcCIzO0ge9N4
F4fHvv5u/qcgvLKgeiMwtYbxtaWSFvmEYmYttd8bKXOj9Pug/w5xN7u9F698OUZjIUGGQD64hlWi
AHHNkAaxmY/QfcL6SYxPWvdJTCYHhbDbka48chacJ4Nh9hd8rnz+2cLRF3QxtaZjUPN2UcAb76LQ
jROnoQihOu2Xtk3tWgYYqbkboZd9tlqfi+03kHBWzcITPA/t+0XfysE8H+m09g5lunZwuINMj9Wi
PVhjWNmCFlGc08LMnQwEksKqjzaeHusu5XL1oY9EKUxnDsitV+deqnb12Bj8ilx2lS/+K5UPV7dl
17QdEMq3h3ztu76Ptcqsg6YLzUolVhfNrpraM1Ud6V5LQ4c7ZuPLXjnleCZTJqK2yX5YSzzO0iiP
Y6GKR+oujzQAzIG8TuPfCqJ/7Ve5rDcy6stKDnUVzrYF4s2UrsFV1N7HIqkm6Rhp6Z3Aq+EV4+nI
LnNhC6x5OY1EwmIGk1bgGny684Wjl2HZNIMvHRukbOUXs/rV6/diSzdrCjZm8dqgOKypGZLV0cpZ
ZaxyrdSGlUbyEZ/D9iGvzRDzG0HxurIVvt1eHJfXPG4z/7sKaTNc+DK3lVQbgTYpx7jPyx3dns4Z
Z3NrQJcHJTgzauskfMumX7NCRiPPM3EQ5WPXqx9lvDfE2rIjPO/rdMvhZPkM5/ubUBwp8LR4ZQEH
Pv9MvCx0fYoM+YiK2rMiupL4iMmKF0ziHqGFfU3VBrb7Rknq8oMtkEWedhQVQdWaq2sI3achsdpe
QcLeR9KUZoaAPUWPDubGyrjymiPSoobLRUAqvIbW5PUcpHHG8Eq9lY5a337vW8h8Xa6XXlYEz5KK
q2slIN7UGzgnJVI12xw/oT3P1VMVtX8pkMZBRhMD+A09TjIbKoHn002prx8UX1SOZZLbdfZb8T/f
XqBXCthvbZIlh2aKL2xUTC2ozbmRFNwZxTi2pU5pUDXxUQ1XJ84vsZHrz1EVDbnLO4N3jaLVKUhi
EHSt00RCN+6Grh0FJ5S1InRSMUT3yerabGMjXenWIW3Le2bxrYKus+ZJWNUYlvGoK0ejbFQ7TVJj
3yV1/1AEVuVOEDkcbWbVK4qP4Wdl/uyEbtpYhle2GSJjLEHaS0tLZ3VEDVpidEPdqcfY/KF0i5zW
IbcyL/PljVP3yiZDDwlPUzY14gHrctbkY48Vd42KDv8EtKXHQTU1BN2uy7TYa2IZ78pqTD0hbcN9
Pyqb6t6XpxavBcqy6NAseddaZSsQyriW+lE9Qlh6UIvIjsX4eWqbwyhGD0GCgIFyp0Y/Iimij4AC
tybhyfvc4/d2e3Fe2ffAzkjLSGeg+qzBKYavjR2VB/XIcQ1DRMpsTF0eIJK/3o5z7cMuPmTL42HB
a67yJUtM2jqWS+1oIYBtNfN+wgRk6AM06jciXR3Ru0ir41OOarMIzEI7JnUNmO5LlEX3jfjj9nAu
r1LekxCu6cDQgyGzPT806rKkidyO2hGFctxWh3FwcAr9hNAOmgIdDLdJ6ur/8KmQcAH2rAEOvkC6
qrnfcI+Y2nEcKO8OkwH0w0xVr2yrLV+kK1+L3gudRh62kDDXLbc0VPSGf6jHoCyfdQs8XSg+avWv
Cm3t2xN5mW6pS46AQAjl+YUwfD6RUxmFVoFz7hHTpXvBuC+VyA1FVOWln0r9O5e92+GuFDWIR9EJ
DUj6pIQ+jwfkri+7dtKOmTaLnduTOcgseWnaS9081s5YhdZDgBjvVzPLETJvaUruDSGHuj+pFYpA
gzRpp0qyItHudVxcnVRTFkMn6ICocGlt+EuVsxAcvpEOhS0Es/g4GUap20psRD9vj+bKK4TRkIEz
JHJwis+r0fiSjge4rB1xXJKryDb8yU6FZF9CgjZFJ5YwURGfOkDy0zDajHzj6115BSxnNfVCovOH
dbFQVci+lsLO0QhiRy38D0MKx635ooTxqf1iiPdZN9ht66WhvIXhu3ZdURHlO5Izc4Kvm/9jlQC4
QxnqKI8/ollzwA1+T5pnhHlpFcI6V2JHl8cS+vn+9rRfuTt4VVEABnBOPr1Gg2XJwj3QKv3o90Bt
/DHod2HWCoe8tzCIkMViZ9amhO1KOaKfTrdrdzv+lRNOp2RKargAroG2nH/1ChVj8queXBRFYzcY
i9TVABA7VaQ0Gy+vt7GsklHuBuQgkZiATLYuEPjhrClTSLYWz/EO2Vo3tr5Vkf+UANn0FWcKG/ia
2OIFvafXr4G6yIwfpvxQaqcy+J1OeyuMbAnZ8YYiCuqpFFM8o0WjQrm7PSnXlsNSxaBOCYwaxabl
yH5XtvENqkeKnipHVfrmV5FbNdYvOpGuKT8uNYeu7L16VA5NsiUIegWLtXQY3wjHWAIwVavIcyGY
MYkTGW1wkJVg7/sHvtpXsxwdPwUW9ihW6UFNtL2htK7fHcKoPfj56NVaeEhD/cPtmbi8m5afQ6bJ
rc6PektH301EBDs1C9NJh6uwG0xXOJ3k6UuxZYVwNQp7ifoHza7L6qqRzFqIHOwRZ+bCKWdE+JO4
Vnc8XnmrgPqlEmL+9dW+KCYDwlws5zjDV4+USYnN0vcjFDubedj7jV+6sSxndtZP8eH2JF7u8UW3
ilxdRDaNJ+wqi6jFUtfrVtXJIiynTBW0aRpnyIrTPCqeGXS8+3Syi/b5dtjLi5ewCoSAJftlh6+2
dhlqIUg2XT8K+etUP4fjP2lAvXXr1r06undhVveGLOTpJAamflTiwqPO/1sCr6Lk3VM8QBshE0Ws
0B2EDdbW1uBWO5SNm2cdKcCRezU5jMbRuDe3WuJXliUTiJo9OSs0h3VLqQ+7ujJ0RF2reinchHrw
EI5ldZemeeaaQtnuzBLtzNtf7fJAXr7av0FXX60NZ90IE2Qqe9iILm0iyvF98TWo/HZ3O9KVU45Q
UDd4N1MDvCgX560/aUPCusytHxHWI4Z14GRy5FQ85PJDUt/34SEst9bL1QG+iyqfn3BV2WuA2InK
YQ5omFy3t4MtVMxyTJ5fNcvQFr4yX44zfDWLpaQLYZBpOp0NV5oPm5ZV1wfx79+/WvR6qYJY6vn7
eeLZafsaSJ91f0vWZyvIao3Lad3kQrfsrFFya0O3/Vh7LNW/fgowVeDx6NFKQODXlbzAinUE6SwO
XysIdg3VQ6fL8l9U/3rv9oK7+lHINkgwWXY8Wc+/fNCXYyULoXGMNYCVuhRXTglY4z9EQVtx6TZS
fICEfx7FrMQ6WZSEjkMuFXfmINEANsnfbo/l8q2BlC0NezL/BcaorBZYos8Ajf3WPOZihnZ6VolO
aqUm7l5Wc4/UzmwPRfUzRe5mI02+FhjIKF3U5UK21lUNnEmmSRBH8+gPM95leqZ7cAozDIWjeTfG
RnqQWrnZa0le7G4Pee0VR3VrYZchRUZKQGq0Fi1SlAEEujCYR618ncXPuAh7WTQc5gxNxuj7CCI3
kQ6qJux67b5f6jo0SKG727E62VZTHCAY3ZsIYkVidG80C6hxs8+83NqrfY+HzVvKRm0VZbzzjx9k
aVwakcC+b9P4NxIu5WsniD6Jm189qYJaOGalJC5lFHVf6jPFUIxCEOMMHSQLBdcMlc6rpEF7og8q
OnWsmp9ia9DBguqV20nCzzGbkw+RKAwbq/bKLQonBP1MHj88g9am32VXqmY6cSoas+TEk+aKuVv0
X0Lxbi7+aatnSft2+2te2YxkJKRANOsgZ6xxwFM0WeXk5yhKaUK3k1Lju98Cqrsd5Aqogbc4W33x
mmafrCWFjaovUIv19WM6VcfC2mXGA4X8Fh8TO5ntwAq9efqp+7/zOLSz8CmAaOS3D4F+Umi7Sfng
Rebw0PAcqu1k2NXma2ceKvmxaCCH7pKQhmqv1xt505sR1moRMSmgSIAewgpci5wLKq0Nn1PxKM5S
wdpOa/+jpNfWa9TqbeaMiSLu5c7oMwzYVDa4KodWADY4n/50agTzsqLPN3vIlUXAGsKq+ObXVhTY
huyLSH0baQ7KeUAOKjQSuXXlDMmkUMvaf8ZZmzE5G5JIcaVkVv+JAXCErqxEueg05OENWqR+D2Gv
aLt0J2goo7plGHcZONN4sfbJJ+u7VjWGaWtCVh0XP+oEQK+PioCcamh3tKU8pzSEp+aenNH/gBWi
9FUNE58SRCNTvyi0ROo4y3zBsLtUSmIHWVRrn5qD+iWYlXqwrVGrP7VhJsZ23Tf5lxRfmNYOmiLg
0aJZHUKYQZm4YDcBdPiyEDiCFXE5NtnUdO40oId3r/cG78u6pki707pCj/YoOunlXdM23XexFyR5
J6Boo+51baq+F9TCv+lBn+UeU+QHjtHl83DAStZQ7HSWtXKHnmr+UexoFW2ct2+c2ferAcIuVTna
wKD0aWesUWp00RRB4GDBFjSeW1tPgjq1/Qa0siPLsTTaSUclVUFCabQFgRatGlrpsyHgTmyHszU9
FBV8X3E2ZU/pgbzZUi8Nv6w6DT5nWdFs9FLXOSvEDUxgUFjgRl84gqvEJGoMq50bgcJeJJb7QkKD
VSrH2LWK3n+IBrnd+aH4t4ny/4ICjKV4hAO0sXrgiLUUiUUf6ccpOXSfzUJ152InNV4b/W25YomE
pDGXO1cRPKDV8GoxhFGnlLxpLMX2Q/2zVXV31IX+8nVBN5yjkXcT3NmFT73KIbKoVEsxEykHCWxY
zZV9dMaGvaJsUUAuil5LJI4YrhPeojCBV9lwmpf+3PetdpziX2PTPClxtR/6xyjP7LbXnkZT2Yv5
S5tYP5JhS6VyfecQG8gZINNlrTDSVWytsmZh9sn8/GmRG4s9Oq12nmv3RlzbEhRPCaG+biNxWr7Q
+XY6D7paKwp4rSSFKHhUwh9h+knA+i762zfUMjBWP9OKdih/WMVILb1JAAPqx66K7bCN3RpOSYDJ
zMbtts42iIPME3BSyiDUENbAja4LfUmuJfMoFbm5TxsTojjocQdamuTJXSu7QaoHDtIfDXAYc/7a
6E3pmb31NTHk7mHKBuk4+WRKaY008KS1ylHQsWYU2iS+U3vU9X0t1z1fCrdUjNdmibAw0cGiI4y6
HToLrL3zRCmaMUdUm9g/RmlgK8mc26GQfeoD0RP9R9/cV+qDVRuOuCiU+MLjMNW7vJwA2XVOmbma
8NEYgl0dSHYNJiQ2t37fRTWa8i9lQnQZ+WlgluTV72vrJBCpp/tHSfod8hHjypOal2SnVoGbizO+
OBTDFO42qXks6q0vu06OluiA/TACWgo32hqCL7cY/ihN6h8zKG92EQmiHfr6RgZ2dYyIbtI7WPbg
hVOAIIVGiaQwecZQ/VEMAAexfPB/C76jCMfIb161YPC0QPIQHcY3dwvtvX5eMkjsRxSsyahMIUa+
esKEhUzzh1T2aKq5HYiZJ0Ikb+Cs3N4lW2FWR7ai+2Fg9pNwlKPJbrW9UP6SsK27HeSilrEMZuEu
4ILAa5ak83w9NynOEYlvCcfaTPby0NuI7eoD8APtW90jDJ42vmOWrZNO6caNe8FmWEIvTko8BKEF
wLk+D53FrQABJQ5OvoQun+EKqnEguqY/+1KLdHJtz4r2M1X6j0LXPuPA+s+AvnGrkqKN93KuU8B+
jlLHnD7cnpOL5PvthwHrooDP5NAjPv9hISXyRK+y4NQ3O+RHcO9wFESAqsJLtTsDrjs0oSD/kGEy
jk9Ai/6jXHxYTIRwYXOl7CCByu3iT3Gxs6wPXe3Jcb4rx0Mc99Shaycq781G3TCzu7yTeC7wyORW
ZC4vFEyAo8WKL5f8ZsGbwHMTidZXFyHpGBuOKTJ1pQmRCqL07dm6vJeWwItcDmkF7ev1ZIWxqsHg
Dk5WJJ8GY7AnxCQwZdwlWXj3t6He+ryIsMmU+AHenn+XVDICKcVq+FT5pum2Ruw1qjTvgvw7RA/v
r2MxIiC+EC6XSvCqR5lSuZAydU6xxgKWQH/vEOT+Pb2+hXu5seAuvx0qKu9irUrqhpyWFaQmrM6n
dGGw+4NbTJNrIUXg5aH5NRbU2QvFJLoLxLg5/IeBWiRr4Ilpz6wT38pnOVG5SE9C/CgGnl48pnXk
Wt1WF+tKxgaidymWSZA2QPWtzjOq2XVmZXF24m3mdAE6vvWnUv1D4WE30+lNe3sI91UuuFphbKSl
l9eShmfEG11meVOvdb4Vc0x9q8Ucl1/WfkTUV3rItER5uT2T6woTDx5U9HnzwJRBNHjNAqqQ2jCN
EQdZrfej+5EOnQO8tgRQNMoRgxOVTxl1RJzs69rfWK7XYi96yew//H/oSK62BupY+ShgeOojFjhg
/6VWiRMK6NQgWZXIykuplF//friAiSlrsXYWA6nzkJXUyYLVKZjW4q4czaxZZW/EX5lnL2laqMif
b8e7fKGBWaHjCoGH/Y/I/nk8U56KXBm17JT3EN8pewxhILhlMQ75cz0Wsby3EnOuD6CNEvPX7djX
FtAid4WVLKuXCuJ57HYq0qppZlxrM3iE89TSPVXU3P37KAsIFYoRBwKUifMoMt5mYJJEjMbbPONs
E6Unq5SmjXLklfQJ7ArAWriKgM65K87DBNkgZknrZyc6i7ahhU47QJ3qDyIcgjAcPUELdq1uh5n5
UfC7Y2puZTZXkmi4P4B7SVIX3eH1ahUNWgyWNmHvCk3DFvW49SojO4lG9kPWOt9DdCm0k8LgOBpb
38nV+YdRtYe4FifPx0Jin7fpK+JgmZPwGLMXjKITtHK3M5RM9SJar39/84COoQTPQx2095rDWM14
3CdI7JxaS/AQhnoaueGb+rneVGS+dhcgcM82htIGNHO1BirRSqxKXaam9nTpvtkHu2i4j2H17fCm
vb3elhP3/EmpwbAwF34w+jLgGM4XAlwquRPFPjvJnZ98xjnYd3EZHZ+H1FJZeZq8sfKu7WBey+xh
pINk1BXP4xmdYuV6xi4S09+WldhgfzIu8+E+D7acit8cQC/GBnyX5xpv2Qu9BB3lS9DqAvOIXd9L
0iNgIweSeNACK3sM4eu7fQudTcyEemdlAqc0KroueLN4H+t14SlKZj2S6ccOgGPFMYaod9OgFl6y
IIBsLzXmYbJaw22aUHsItCrZ0759CqpS2KlxXu6HWAnuRWUAjt9W/W/VDCeep0Xq4LdZIbOq1HeT
3PDQLQzTo6rnQ51M2o27/dqtQAkOdjvnCans6gP3KXhWSop4Mwrzb5L/11D0bUlKPPaQozaBM4lg
ev/DoqL1u/BoUOxc18czwfTleqzzE0oBD7U0YfTzqIb50Wi/3Q50uZo4wTiPeWtCTmX9nq+mpG0j
AWsgLLZJmrCEz6TUbTk8ktl4yvr59Xa0y33JpY7UKxwhSj6o/pxH82felJZe5idF/6c3DgtDKKvt
evijBukDWPUPuKXfjviGMT9fwoREPwzwAxhZbGzOQwZjGw2ihBmKFuJ+BmR5ags7ESLrV4sY0mwX
0Gt5qClWXTjUHOAQDDixPSnhWHwRk0L7JCNONNlGX86dbRS60tmlmCh3c5vL34rOLz9aoVb9CECR
9K6YZQE0SK3Uvjc4enoqAM6NAV37YFADQN284VXW11sf5BW4uCE/CS0crlK0qYeDU5teE3NwtC7e
UiW99sl4xdHrYwr5z+q4GcOgSXh6FYAp9LsJbvYxyCcvxV829MWDpSTQPLe8Zi93HIcmuFCk2PCM
YM+df7Op1/ESn4L8pCMZVlpern+vzOIeWEIThjuLx/TtRXIlqybgwjqHu7KAN1dZtZnJkQFCG0t2
UWjpRaAP8DUDoH8fDKX/Cb6L2TuZkpgfQ9DmOjlaSjl07Avk4UJtBPN8+/dcHT9iHmwQqF/QC87H
P8+pRZ2/yrlSksRRY7qEYd5jqNgnOS1Eq3gJVNS9sMO1NiIvZ9l6t1CT5bWCpeOSB59H7uiSiGLC
BjVH1e11wUmSvRKKf/3MZppJ9GlEMXXcK+dRfGnEIdCf8tMgHVBTsNP4Q0+rZyhmxxAHeCHJjrLG
BiD/MvtcgqKcgdwRUKh1wUm2kj4Vp5mzZ0CnRH3idbyReV6bPKQKF/4jzHZqm+fDqvLA8gNrsY9H
JKIg90uO6Wbr/9r+Vxa0NgADoIHrJ3Vo+JJCzpafAjyQEzgWlfBh9D/6IJGC+cPtdXiZ2iwKCWgW
LSQKnvCrHLcNxkqZRoUpU9Ld3KskuJ2j5PNO7pstxcDlm69XHngwVLh4Pi77cDV50VS34WJInwjF
gx98FMtPomqrAT4upDY/JvN7Y22pul1bEqDTWIRwALHVWMWEdtyAhsQgnE6m7zWGNrsx4iDe7Vm8
Uh2kMIgYIlsK2QNy9vOhTT30QkVuipMUlrir0DV+DvPK8afX/IAZvFuamp1sZRDXFiO8TrYw5BOu
29WR1ittYswy/GnVeCiz11S7r8WtasS1c+p9jNXdQB0n78MeA/kmnhCuvZtLyPBoiiMfp0Bo3FiN
11b++2jLr3mHBkUmtzaUOsDWTEt3XSI7uVHaSvk5btqDpmxZrVxbG8BrAAuhEs/dsNrM4tDFsdDz
vtM0wCJxS56HPPtWB+7KDoMfh3iwRZICnG41pnSUqnbOk/IU6Hm+a2ZDqYC+d/J+GrPokCNPtTGJ
V4bFmHgdQzCEu7Km5M1WnJZ52pUnLElCL6DvbaP285d20fR36EcBH17eDSYohtXGGk0ziicTPxV1
lP2nvkOqySwFw93YWFdWxMKlh8SPMg6RVmEEQO0JTgWLqwpV2eG1HMPHRHxV64EHbvmc0nlulelu
+TcaXDsFdZMQ+xocKOwi6z1K+a4fqhtlsjcg2dlJRpWRag71Pn4UVPjVN+Xd2WsNYz71Rjd+S6ck
ip0yhunsDpNaHNpKiUSnoy0Qu0qUCG4fa/peVaDQuVKXVZqNFbzxIwEb8aOdfJxBgqqVbVZh3ThT
PKkvyInVcBRqK9z52A0ZO7UNh9GpaljMJJ9VC0EC0eBfQiergSdAJtcdGp/D77gzx9FLdX/oPhS5
3g6HuqwTxa7QL2psY7DkaBcY/VK5zP2EPwaTDp6iRHR348stR97FHFFio9zNor8w65ITqxysMtTJ
YivlTs/KO1/MqHo3g3iXg2p0jLk1JjsKw0a2mxoNkt4SF2PBIXo0MRXY0G+5TAC5tRc2EpAbgHWU
Tc7PFtybeIuCujnxmVq7SJW7ImtdxdpLqYJ8bXCPeLU3Q/YKkvhlHvyNhOjisH4LT7GL5yWI2LXQ
cZSnktkZqX4amsDLK13inRI5oV9EG5nuxYm9BKJqsPh50nlb6wpUVdzF/Vzqp8LMAcOgOZPWvCAy
u24h3bePg7+xRzcCGqstalWWAsyr0E8wPewOPU8LTeCmdCVNtY3kt2B93lhZS06yWllc6CCwgZxz
2a7bTpFphO0gsvsAhvc7TqriQYnUP3MHrwMyAeaNUTGrr00FY6HPlcIrh0HfC4vzz+1fcu2bgtrm
o3IWEme1pLDbVnt8swCT1ZLbWXtV2lGs2/ie14MAfeGjktSuUwsStExHVFI/tQAbGzqc9MQ59ze2
61aU1asgsyjZBH5OlOa+pahp5HtV20gALxcKS59COI1C6h388XwHIvCKtkOhKicfyihcQFk6+Mkd
2maOkn6WInNjXb51ZM7XCTsNegldlGU3rAsfoYhjT63F6okUKnPAAc8oU0+auMuiFzl5ntRvovxZ
pEQtqrnTUreq+8nDyfoYqNCH0q0b89rw3/2c9ZOo1YNRCRp+jqI8qj4yn/pja31uZW+MH4Z8o8dy
mZECUyLpAEaw2F0w2+eTzdpPYkMTDCzARf1xTHLDDkrgkD7ZnAfatD7JWcBdwJXy0mvl5FS4nnu3
98dFJsJvwIMJjRO6gAjarQozshImIEMN45RyP9LpcpPs699HoAPAHQwWDQmwZc7fJYzmImVlzY15
KkVBdRI2uyum5ZY7zJUvR4kCeCn1GDSa1kdqUzRdgdktR2o3eILyGwDwoxAd1TuML12e6X99rFAR
oYMCcAOom7LW9OkjjFt7IWHaTPFekymh5/i1qoW+5Uh7uenp8vFw4Z8gZ8HQns8eRsylJGNqgGNw
/5A3bUR/PnqRfGtjJ16kwGD/38dZb3y5oVEhEicZZttECSWJPgNG3pVb/tlXLvklEpATmg/86a2l
8249RCxxs1+EiHIOBc/sGsUWgyC1O7DIrp/6wl3fzv4BUWKUzfxR8Lou1zh+cnN3e2Fe6CjwnFax
0eN9oSlLEr66FUWEJgUj8DG8nQR7wHYtyz6H8i7P1Fcfumm1N2a3KsenWMs/luP4Sn9wAbymSbXx
Sy6qewszjMtyST04BNekCD2oQMQ2snXijUI/Wcqbuyo1hsOk5MmOxLuHfOpLXtUGxp0/ydLd7Ym4
Fh4iOMq/fBGFMsP5Ggv1qoytnPDCYCGpGjRuaZAG5rGBl7x1NyM2rud412obw754OLzhqjgCKWwu
CLTV+dfUhajFqJacuh9VYoNA8R9G1c42Kk5XR8ec/n+U1bUZsfmjYIkivohO/9x96mOHPsnvaqtP
s2zF1V0GTOzfQMtR+25hI/TTqtlMIKWwKRV+Tn/f/kyX00VzgGcwBQwgtkj7nP/9MRczdA+tO6nT
kx991ShKRvNvM7/ztY3H0+WUqdTnkLYB+oYY0xp4509CgoJYPZ5mCzldocNHZXQE/wsl1mpQqX0K
DtrZG+nN5QlE0AW5hd8dJvBrUss0KOGgBfJ4krQP4MXIPlD5f871aSNZuzKNvIWXWHgWodG4/P/v
PlPTidhihcZ4qmBfovZjd2YOTR9ovvRRiqqNhOrtEDlfFSq1LQqdFDzpT6/b7chn+QmtiunUu5ym
38zKHk3OcKdS7U61E91Bl8bef/v0sftS74X79Dso/HYfeeFol7/H3+VLeZ87Wy+/y6XKj2IhIYtC
ne+irFIGYtf4QzydICg9DiA6SgFjqnxLav3aVFO7hM+j0im5eM+NZlwLtCanU9PAXh+ewxDsfm63
aG//vXTA8t5/H2x1g3UmBAyMW6aTMYcsT0csatcSg6OSZn9y9UfdPPZC+ViUh0jYWFHXZpOkY9HQ
WOB/axqxKIhq7yftdAr1u8gQ7vLE1kEg/fXuB0vxb5DV7p/zAg6xWE0nqrd7Q43sdJgeuscg3M3C
1ne7shVBX/M/6mEL73uVso3wGi0jqeeTEgN6jb4pjeyI4k9D2Ug6rmTA6GaQBeA5AloLmMj5XqwN
9l2ud/NJqKFHGHvzq9jCZ3MLcnzkxXd5upG3XQJGENR+H3F11yWDnKARQkSjmz1TLT50zzNibA71
KLyTx+JxNMtDPtpyvxH57RG4OggWdX2w/kjvXj4S4eJ0kSgP8+nr12Nke8eXh8L+/hTZT5ad2ZUd
2cfRJcW3Q6dygt1dskuWP9ih9/NnZTe2ZMOV2j1/+PL4Wnx1TLvfffPtT6E92bJd73lA78MddW07
cmX75cB2cw33487+sH98vP/z8hDaf379ub0i3/iNt0a0ullryxyNZmBEml3YT97DQ+/Ju2kHgNix
POxRHoC5PFk7/1F3re/NI2qbmhM9tS/OYbDvgb7bB8XeuOyvf993s7y6hOOkHnU9WH7Tk59nu7rc
Z5SyPGr7evKjfgGW18wftlKM5S9dTQTORupCakVH4CJ/Q3V+mCoJi7g4piYeCbukTDau5Lc9t46B
GgU8ZmB50ERWA4NmKia+VognyS6cn5gK8V98/ZzU/vLpR2iL9kn9sPF9rxwDMAP/Dbmce+9uyixS
+3mwCKkq33QnOaSu4LR25rx+XRbsd3Q47MbLvipM8cn5Y56UO/B6tr7rkG0UPfQ59MLmbpG9b8OW
puqVDOXsp60Oe2mKk8iQ+Gliquw0oeTZh+t7VLcNeUq0a6bopDTopqjixjF8dU6AJeP0pED7WKOn
JLr+0qTU4snou+e+OOTZXWP+TNTu2+3Jvxzgm4kjXNDleMQH4HzugV3WUx0H0gnV36Z9tMrezkoc
v91J7p1cUnZG8+t2xCuHMVxmRcEShjMSetVqO2ezmrZSoksn1NnUObPjRnLk+M+QouGVP+jdfdIP
d8hMP2/EXYZyvrIXDjUcHarQi0TmamUrWmfybtakU/4omIdZlSjIY78y/YO6PgzYNv9Y6flOMna3
414mJ0tY8h8AYzTn1q25OO04qztTOsUNL4/kIRG+t3gsR0+RsFEBuaxNnEdaZZx9KbdSPBp8yza2
ux9i8CqLn/MqccN7H2XO28O6/hnBwpENgVqCwXa+csTeaNExZ1zNtJufLDIFNGN8DavRWEIF1EcK
61fANXs77LUxMl80qGkdqzyrz6NGFtprmprLJ9OA02l5YftsYJ3rO130QxA3JvTaGFmi9N4XRxA0
clYnUy1GyRybhXzKYGAOgxs1tgqpsjJ3GTdpdRT6xE6x0bo9xsu9v/D9F9UiCqMKV/j5GMs21Kc5
TuVTJR7BmXZJs8un16AbNvLJK3NJnGV4ZER0jVeHW+WnSlTp/0faefVGjixZ+BcRoDevZFk5llpS
uxeiLb33/PX7URfYq2IViujdnocejDAKZmZkZmTEiXMq+WkoasfMfwRoEkZhAfqOA9/S7pBduT2w
C0kzMiBnFherl2RDN2lGzerlsR0nSH/kdtZ9BVgjKE45lPtO2Ki1hT6oYZPps4XAoldkk/OvzfCr
1sp7z9o3qd2X6DbhZnVo7DNf3yey4WgKTS7B7vYXX/UAUJ4cFzOxJF53vhZ5lMqt3pbyUyHsIo/s
QVRtsh2AdKmE2bS0PYM2/zUu3yu5K1hgCFXJkXBUAo06txqMUgGqpcPvAu03OmXOYIVbUdkUvJHF
3zxe0RCo7NaAoj61DreHPP/uxTHJlYC3Ux6jwWHZjyppVT+1VSsTlJsaFEJ1vpu8JF6Z2Cv3DpJv
BKhwoMF3Yy3unb4qJzMNPDwhyl68YXoqJ8XJw3Yj6BnUCCLLqZANr1cO42szOzNQk5IDAslyLtZT
D6q+EsiUP+XdL6hJeyyMAlr3tkJUbNphZit/akHe3J7Tq2Znvqn3bQZiSF4saFfKRV0J1B/o0R6r
XS2Mm0FPbXM46tLXIi7edGEnhw/QTa5EqteW86PlxW2b00IRG7GvPeVDWdH/3xO5NKiQ3R7gteXk
GoApBJU3tHEX06okoZJFXqA9RR4V+JjG/ebvWB4FxBH8rtv2z2Vk7G+bvLY1gbvM7IEWMRqonvM5
FSeNKjFb9smvbXHbjC8yvLNltO/zNzExdv0U29JKDHE5mTweCebmdPzMN7uYzBEWBAEtl+kpkSNl
27ahfqwFozreHtk1K2BRCI1msseLHTgG6qTkQTE9yRPx/RgiDQdp/L8KTBGPcI2SMqG4QH/HMvKr
POQf4rKcnnRhSndmCFmXOSjhymlyeZedW1k4fp5aOmAX3kkdeuEPBvpoWyRfie5lUzhantqvzN0V
e9ybpJxAidAruQTMDtYkJ14cS09epOjfc80ad1JnEh5oXlDZoIqila09hwDnxyVx7Duz6X8i2sVB
NkuAVjzLCLqAydBk4TUBDZfwOAp52XQr22zeRufGYOw3kZympZpttiwHBdkAUhTtyqcqFW1j5NU+
8C6PPmn+n8m8V6KVLXY5mefmFrt6KIU+tcCGA3GMHC0ZHTacU2tv1b8DMs4NzcfLhxegTOVJbXzR
AL6W/0qK5CEIo8luZVs2Alsw7gVBm6mjW1f1vvWIsN3eb3PUcTGrcz0EKgueWksiH8MsdCsmzn1K
6Z//PfpH/VuR/Ikhjbxt53Jfk1mbm79ov6YXa+mbSR0GpYCW69NU+T9T+mO46Lx05Ya79EeM0OoJ
FoLXOxno86mUUBQdzDw1n6wkDR2AvYyJWjOtQU3/fxnPB1OLaE5PM1MvIKKifGxmtqEW2TYc4KL+
P8zaBysLJ+z9KerykQGZXrprmgnZ2zWauGsO8HHOFu4HzX+ddT4LkxqbTCgyJwUJ0Bqvpp7AyxS9
3R7QtV31wdqyHDjTAeW6x7RJWlLvrNZrN/7UvIyW/xBX47TiD1cKAzgENWt4KkgLXtDNqlNdhZ1S
mk/jmG1k+BG9pn6sLWkrRuZm6u6spt2jgXpU5dYR7+IxscNW2kt5+92KvK/Fp7gz/lixZyvTXpF4
/FAqDGLJTRXdHr2NAeUZXrAfacbJVbuLO0LST7cn7HJ5Zj+WSUcRWHAjLu6QqQrhmwdNB4flMIGd
5W6XN82wUb1jppprZ+yV1J5pcCdSoyQu5cG+cGt1SApLo+mD4PtLZB3oQE9z5LkEO6ggxw3b0fGG
5q8inIJUtttU+GdCCLqKZ3JgghpCDQo65zu4FmbIuVAoTx1ssxtq5IqtRuIaNuxK+ETHhYktYoeZ
PX8Ry/ilINCjF+pPpVLYWY3o8ZY3n/EZHdrqtXezoFo5Zi/9njoYbHImLCbQqb+3n3045K2cji/f
q4BIdUhDCGb5pUhJOonxN6G0upWw95JKCVg+TwtYJ6i8M4uLY0NtYwi1Qh3MYSxvy2yisi9ne4Bf
vG8t+SfgyQjJcxOSpS45ph77omnivUYtzAuPilwoEKUk1Z0qdePdWGk/b7v0FUASXQOI4RB5gZ4l
njxfZLOVaKrzAuPJN6X7XtAfqsZ7gUHBzq3PMs8gNNk3et0evDrZwVOcqg+acldL5lbqXHkNPf4e
t57fgPPXzI3CIOBnlND51/TC0FueB8xE/jwQWJhQIXyzIE93aDXV2p/hL6l3rJPRHm7PwsXGhjoR
WBbzze0KRczi3G31WK7hErOepi7bjsFXpO0dIT8Z0yv017dNXbr7ua3lqVsC46Qcgy0Fcr3P3t/K
HfJNvQnkfWnaay1Gs3OdzedsjLYtyv0gT0B9nM8nTRRqmkUNxhR9W+cvqGDYAqLrCbWV/OtaAv1i
Yy2sLa58Rer8gtPbesr0v81Y23R4wojwbVYBvj2JF7EFhhA4paV37tvHb8+HJVX6KCRW4D0l+miX
XMNy8N1q11jQrg1nznphgZnDzLkVvfcjtCdC78mQN7G1AYqfBvdmsRK8XHUI0LGgqt45sJeQ/4rh
9YmBmQm0wfN0aCrbT52IklaXOP7Lv88cGT0AViDEQVUsPF2MWjUqhMjjWVJBr7ORsp9KunKmzLO/
cDqa1BkPGOu5pWvxHpbp/9DFwheeND2tN72WC7bSy+nx9kjeOQouzMzgEBmyJHA8i+VpokSN2yAR
nry36iS9qhJFL6f9M/n2OO7u9E9at6UhGF77Fbvz5y/sgvAl6/eOZoZgZOEWhlYJmSIKT2L1EFHh
HzXNruPvyF93TWar3kYuAOBJKy5/eUTxhjQ5qHlg00ixZGdH104ItULxXbrc7W76bTW13bU/Dekr
UmUrti5PDeov5Hw5MJhcfOV8hGXURbGQTYHbZ3+GUHo120cxbjeg8aBzVDf9mjbyO/DzfEqxRTaM
/xsgPB2A5wbbKqirCdEuV+V8SusfrROLLpprNGFBrDI9NNqvHlLKtv1EtxSitHSPCM09XGP7cC4T
fUV2ySigMbfYMBVVlDWCniuTD+yRBM8cjfHeXbjaNE66Z4V96JreQ1z4JMi0nVD/KbyvCJaunAcX
jLNEXGR48Ss6+9k+y/a3TqPE7CHj4WbdS5R98/q3aXwYIYz29HrbS3j071KwQ94fNKRnv7LKlaHj
VL90hQLV1CTaCiI0zdxf4a8hsi93NtEgfj9T8XJjqAvHEBs6rsZUiVwpBC5dZ2TOk8GzVnbYhWYC
M4CLI3NDpQOI+TLXPY0eiV5IUFxNZjM3zSYR4+P8iiwg5/OFU5OXx7YQN8YXb8htMilyAAIFnG3q
U7pLvtAP7Qi8L8ZiO0a75h3MPcCnpG3ScG1fzgfmwnVBjs/SHTAjwDm1iJ9AbXpGMIqx2wZOnb2o
ebUrZz0H/Wcr9wcvRe5p5eC74ozgb3mIUniiHrvsbQgyWUomw4zdyroLqlepPYX+XVM/AMpfOQcu
XyDUfeY/gBURsSWQON+XsImXkDx7mRvk3Q7YtB3Go10x0l7W7MKvXJIIuKG3icfPkpc9lkP3z4Nl
biE/oAQFapsukvMvaMPYKHqv1J4EwXLCEbBFDZ0ZVQ852ZsriJXLiYW2d6530Uc1vwsWS+nrY1zJ
Zsi9lWnNLkwFwCaDJj94uUQnl1qrrtquCoRcNwrrJhEASIoLaeokmNLQjIWnsJCQA1GD3nQyy5e2
UwLyXxzr2mloZ/p8+xK7POEBwZFrBVrBdr7YYVKud1IhDwIZILOanKwINd3h+W5WnPB57dn16FlU
T0OxFrfgvdI1Fd4rrgWZKT1PJBFBASModL6w5KdSVeonvsDzg9weEhhgAP4GDxmlAafL2KhdkmYb
ATpfO0tjeGP16kAoK++1Bja02/NxGVCaADCRTgCvSBly+UjrgzDLDFNM3EAcpG0myIODTSABRbsW
P1wxRdKU9lhAB+S8lz1fWU+Guwqs2K0HRdnEM7Z0qGh1K4dxjSDwkquHMcFqBdAaPQAO1dn5Prx0
cwGQadhGqVugH9nQU2aWNQyyldPd68QqnBvy8MY+fuAQ6cZNVhmHJkn3Rb0ztNyuqmE3puXPmq5h
eWWvXb70Zk0cYgtY7wh9L2ZcUrokCJo0dUXPQgybq17ad2O68Qr6YL5LVesY2k5BubDZN8Z9kgr/
vOKw3plzOyoKUJwvi83O6ao2cm6krifeqZnKnks26Vpp6GJz02ACWSocNuascv4e+n+Yf19t2QOI
XxHXqHeBKjtt/WxBS9NqLhXo3W0fvnxILKwthqSpQtv6o5+7k9kdzbK3Re9YDJu3CL5TCGy0J1lZ
ixQvg/DZJoRQ8wOJRTQWNgnH6s4aqtytYauxA6nLt5GcPdNn+qNSx3rHZRXeR10Iw3ybjhtlrKM7
CCBgZBatfFN4kfAjyIS1uvW1eSeLDgsX/HfQlizuLb9TxmbsxtylcoYXhQZN4k1n0PMQfQ/6pNxO
6jolpsxmOosEmAqeI5CokjAjSF8YrcxIr/taz92sR6BJq1X56Kv0ipd96pPKqv2D6fvcXoIgbPQ4
9e5Rsf+WS0Z57MvG/LviDHNIevE1pFFm0BaUrsvHq2j2PQ2Pcu5qL8ZBuY8K0kp2Zw9/Fbjc7fCY
Nza9l2tA2sv68jwJDF4nnUdp8j0b9sHjCxGieKNUc3eY8kMp6bb/XI3Fpu5q20KKMdbvWgsxsw2C
dbcHfHXJ5/cRfDEiiluL+8QKR4hNJr9wxbZ5q9sx2nolLBiyNqn7KBMNiFGn7OdtmxdHOYOFfZEd
TiLUvOif1QQwc8I05W5IZpgmrAiJ0aIVnIoOsO1tUxeR92yKAjMwPGI/HiHnJ7k+jTWxllS4hvdd
kd906+32778ICBa/f7GPJSHQ9CxSC1c2Nt7nqEHHwq5KJ0v2OMptU/M+WHgm3XFzAxCvTMpti5VK
UEuPvMQo3PhvcSxOcWybm7J12tdA/X9amtfvgzP2EvpgiaUUrma5hnnMu00TO0P9aXwRtI3UrJy/
VzzwbFzzjvxgLZQnvU/mcanJixZuJe05+OGnr6sJiCtLNTf+ESFxo89/n9spEZKLNXNkqZC1h3O3
/1sSMYn+C1SkTjyUm9vLdcXzzszNw/4wLNMSRoJAzE0oykav7RqU4Zo7gNoDRgNtAUGYcv77LcE0
s5DUv5vIlS3Ur/p4F3t/vfIolY6OPnQHF8vtEV3GHqQ1eM7zwiS9B2X6wiRMjV3jxzg7rctT8Rgi
yQOv0gPJ5t/eK1QiuXmMYCBYa/i5NpOoJ8G4SaoPPsyFWZmkJQ2HOIiZ3QeCv1URs7s9sjUL888/
rFUdiBDGmVigo1DYprEP59hIEv+2lWsO+B8iIFAbRG+Ls4JoCViLghW4JqXXRD0qNT2Ch2jct+3K
npp9eXlWUArXIWwnfiIldT4gPUpGKw7z0vX1XQDlfPIsp5k9GCsg52vz9tHMYmU6WO/yup7N4AhN
dhfIh9tTds0ArVd0lsChhI71PKUfFmZo9LHgwVO6plk7UvqYrcf681QspoodBBrD5BUJ2mhxLCSI
rWrkqSrXaO+QQqHXSj/2m5gQXzF2YniS5EM3OsN2OFj1WxioW9mOYrt3qnajSTvKKula09WVxTv7
ouXJkUVlWg8GBQ6hOYixOPuinQV/O/Gf6wHkyaBdYPhwS9DXufB7X8gJ9CSjdoddZL4l/UOxVjO8
crifWVhcJVHaNsiYYEHpR0fs/urmfUg8K0U+0jXPt51l/l2LlaQ5lWc5JUq4EZeSU4OoJ2WRFo3b
IrDikGsMeDdEySGJwFD8uymcki5OyIYohy7Cil7viByDunGnXnJU+VGKSDyM+9tGrvgBVBRzJE7V
n028cH7sjuZkNI2bQo4dp7DhxPEPIx/vyr5YiQIv0wpzxtSaZYzIVpFHXZxNUV9zxKJC4SLUdS/V
+9HA+dUXxXgxaD1M1WgXQwPuCeqhFvR9kKxxOV+OFX4BsvM0AQLqhOPyfKOrUFMjJlLWLh8CHvdP
Ir96wmZAsP72nF76CO9mkLnvlKy4/MIfUeEIIxSfa1cSkKLIcgi55b2Qr2UAL496kHkMiOzfrLS+
JPttUGqQs25q3EyN7F56zaOjPjmjgj7EmNHSebw9qivmyIDRNgqenj/LOuzQKErTx0pDQK1/Ftod
IL2udsT2tXKmUlwrxV7uaXj5/mvtohI7APcNIqlxy7/+M6T+RrB765JkLdqYl/x8O5+bWbikBAE1
miFj4+rZrzGiK9a4r8pvEmKX3iYMCTU81W6i37dn8oofKshskMviL/bEPPYPF06f14MlpGrjqnuY
hD61D2vgocuwjVF9MLDY1DB2Wm0cYQDSMEd3JFvfKPt8E+5uj+OKn5+ZmT/jwzi8OKnSClVkN0Qk
V+3u51yUV6xspiuOMGOweSlDyEIX+GIsUpIWxZh7jZsU0GdANtOTAPUy0P3PnlGsnO5XVmYWWUFz
EgwK6Z+FsaYjz2uGfeuOUfZ7gm8pAhRXTdJG69fexFcCXcjQ3mG1IIjm7MT57DWjqPeqL7ducPSf
imP3S7xDY3rf3MUPzV/va7cyj1cyUOf2FqeSmHrCEIlS6za75kjk8aoeiy39akf4bf/ZL85GNs/y
B7+QejEqGkXEkvpm+eXPyYq/D/6/41HIHoHzIkdOgotc7cJMq+lJThjTun306EWupvgvlbYVhDu9
+qv3UPf4lBwt6RBNKaTy+afMP9we53tnz+L0IHU7U0Bzf6LHtviCSfTgwG7z1rXMBCJguxcVO/Dv
5Xznaadp2kxJ5lSGPQaQYJ8acnCF9bCGS51d8tY3LA4TWc69cRq6lluAVG3z0CrJg9nUh7oq6Y6Z
vk3imr7MlW0PE4NOMg1UDhfB4szMW7nuQWu3rjwegvFPVgR2ke9WpvbKwXxmZPG46DL48814aN2k
v+8MEJaSM2iQwYiflGGf+MdK/xK+3LY5r9bFTAK6xacAhF0E6bkcpXoKDy1uGzoK6pyI+2VfPG2t
vHLVDuTC8EiSjQTqe749Jt0K0kRXWjeMrB89EopmIPxMoy+jusYgdfWMQTTjf00tzph2MpIe1HTr
FjvCgmbTmHZR7fJ81/Z2kGxoD6qazfBtTfrkSqTH1tSVuWUHoCqKLoshdpE0iQVDtKL8IYwfmzbb
lhB2UMrZgKfZ9hPlcL5B6jzI1oY3Mavd24s5j+xiMT98wcJ/hHqo9BDxVDfpqlMkN29asLaOV/fB
BxOLdWwj0+ozIFUuWgvbWgpsq3tQ9ZVxvAfgtwayWMK0LUcYIbGiHMLvNQz3v38Gkh1uZYjmSzsF
iHTfHRLSx2RRv1KSrw/Fn/xnNjg6/RNoXFIDHpzozyoOZW2CF9eJ4gVh7re41ihnm07aGv3a/F73
XmgzaXED0Ituw7kXSfADGojCIdwu22pMi/kQbKrjL3nYtZ0d/YiP8qfbTnN1Z34wOP/8w8UVKrAd
hfo8prvkOOxEp1dW3nSXVb/50vpgYnFct30ooolszVeG+pqUj6EP5YuD4GDR3JG6P2qJfpeFjkpf
FL1ST7GpPfi6b2tDfRQL6vpqZ6vCaGsIP5r9SqblSth49m2L6Ccpied6k+GX26IpSU88689S/Eb/
pD3op7GSV14UV48J0L6kXAwAK5K48O2gjttaEfzObZtP4ggwxgofvXBGaMmP0/ApI3E/kQNMxXpf
aeJhCIo10o9rK078AKyVvg6ClsWTUIf7bdTlqXeFvrIVf1/Lva1Uv9Q1ZZZrZ8Us1Yo8DA1H2hJH
mNVQAMWW1BOlkGYhtf5zKseVsOtaJICYI8wvMCXNPH7n3qugo1LJRjS45VRuI/HBkLdDcxoGb1MM
2zUh5Wu+Qlswbac80iipLc7X1GoFT9bTwRXizumDaK/Rn8uJXjbZfRcZdglLvDhubu/Pa2+Bj0YX
J24lUIZP0njgtfYniHeGAabqq54febjdNvRe51icugSViJTNaEKgnwvP7DsY9XMdS0buO1VYO5lZ
HVqxeaV9fuPFP9XsW9bYZVi7Ia2vqHLvdelbEf7Ihe67Hpr7CRI3vcq2g5Q4heLtSgR225emRFhH
TNci+ytODEacZABIHMO4eElIWhCg6cNapOKhzTf6VyQi/WFrjYmTJj+bbforpAf+D5x1g/crKO1u
JbEzT8Zysj7aX5zTcGAPNaAzfCGSj6UhvJhDvhZqz857YQO+EZHjkwLVMoNqVKGUaGU5uBOXAAql
303lSdeaxzR3g8m0a/q98vYvcPmtMWlrEzw789I4pPBzwRq4Ntm4852VtFqrKl4/uklr9Y5sjgcR
BVU6yRXvVQi7n6ICeZXfCPuwlMttIKKH3RrRZpikfmUeruxxDVIn4OJk3cnzL26oTuDV06QRX6KK
38r8j2i1J5SJnV6g8+27aK01SFw5t0A7UqWnNkLaZ/n6hgBZU/umGyk9Fo7kDwe12HZG7wxBYk8B
xKj+HdC+sfiRql+q0nKrH63v3SXRGnPZZSsEQwbujbzBXJW80Bwxs9pM/Hoa3SZzI7jg2sCWlXuj
25vGdmx2nWHtCzioYCA/zj29YrgT4aaV/mSav+Lt124tmkfBjVBDR7lKXBx9nSkbfiuOo1vn921B
bFVsrM6eAF4+yd3WeJzMr4a/xrhzzQWp21A9IJ4HMrDYY54wjZBCppNbIMs6oBwctGjloPQ0USoA
XGmSYJTt2J/sAjF4z7DWEnJXVoAGjJmnDZFWVmCZx9fDfKgMTZncMvoCr+lD/YMpui8jq3TKHqYo
r3AE0SlGm3aZSjj4LTRR/u8uy34H8c/bx/PlgQPrIPljWE9ZB1pmz/ejqYwonMvi5LYDcFq9nI4w
i6xVBC9P1XMji0hNijMtQP5hcpPmLoe5qaDCtV0lw75mBaw6xBFwzXBpL660oOs1pWoq0dUi38kN
2Ybg5m/Svf77hNHqzLqBEea+no+VD4GtGaEfqgml6OrjeN/LRmgrqfl828aVBBNt79yavDfp27KW
+0KogFDSEym6QXvnDQdE1kLhsYmeEq+mkqtsFMt3AnWtLfiaL6CnR4UaIN2cDz8fmlxECPV4WEUG
c7ThpIy3BkDxlbj92jJBEgvZBd1iM1/juZUgNrSEk0l0c35/FXt74HsvCHr/KIJwe3serw7og6nF
gCYrS8Qm0URXUqdtNz4iZ7AymDUL888/egP6x0pZqlgQR6CFZW5bSrIS219eHORQ3oHyVK7wuUVg
HUShbFRaKs6YmBgxP7F8zKVpZSBXEE2zlf+0MdMNuYwKwrxL28Jg92QdVHUWb6LWVu7kTXbXPGbf
ixVzl/NGSkolpQEnFYifJc7HCOpOYlCy66PL0FT7BFXi22t/OWv8auIMMpqgLYChnq+MVQtCHdWJ
4ooTWL2k2vZ0+KXgs26bufRmIikeXHPBmxtsWYAYKlK0eTOp7ljAsCMeG7qbJu0ujNfwtFcMcRbQ
bzTzR/AsWZyhhpDKXR9Lqps15S7Sw1PhmX+Vml6SJv1ye0xXFodHHIJwUMTSqLKslvJ+y1JkUwyX
m9IOxO8FB+ltC1e8DQAbmGjKh9R+ERM4X51mVLVsanLTNcDppQ9NOT7XnsSp3Vt2HbUZTSDCDy3s
QVwMjxb6QSsfcDmboFM4gWh3mc+iZQUupA1ymNTQcoP6sW1F1D0e9YoUXriC/12xs6y9DWPn10EX
WK4QRI4XRnYH1le2jl3y8/aMXkaz84DQ/mQ2Kacvo8thFOVq7GLLLazHUb4jUWB7EO622Q/Jl440
pH+6be+y33d2j/kBTpMGPWLGYgVzXctiCHYEVwsa+G7lQy3diXl/qkyRJu3OgQgHvjB6xh+t6XlK
ArsWfhe9QiADewwQ2vDfw7rzD5qX4sNRbJmNbCSiKbjyc5nYwletsY9e4/iv2V33WD0Ku9sTcGXC
QXPBwEMVHkmM5YQr8IvPxfHgZOTCZhJ+xK1yqIRyG3oIq/RA8Fah3Be+hCE6GgkJCB3RX53zCB8G
aGq978l+OYt9vFgjAiqCT8q5M4S/Pcrpt0d33dZ8pvE0wqHkc1tN1VZpYPb6U2tq411Y129mjVpg
VVbGLtKUZGUy58Pr7FU4U7rQJABWnriY18C5uapAE7epNNjwu03RIimg77uqe1F177PexWvWLhIu
c6/w3BNCaRI4q7g4Sv2iUJsalpqn1viqG1+60r/XKrsxSqjRSV2ppqO2axN6OUJsEluxQ6mvsY7n
I0wqLycdA+VF1U3w4JbNidhyX3Ueiedk1BzNosns9hpebtF5nGyKucGM2tLyHO/jTCrauDGfygoK
aGweckOv97kvSgewHfdK60UPQSw0+zjPvuWkHBxo6ApbCyb9JbdKZCHrE2gkz/X0KdmU3So92MUl
rVLq4y6b1x1ewyVkxugFK4R9x3yKhIZuYCjJ/DaFpiB9WZkK5cLBMAQLOZEtxxV0EufTnwpShwiq
DxP/I+P9PDV7+Ko7FHWbN1pi7PBF+TseySmqzVrG4+IyZYgz7xoPXDqFYWQ4t1xXlhp0bQEJf5T0
O6micZGuP3MlRrxsUMAMT2nCQ94NTOci3NEsv/CqRLWeDLHSv49+y10jBar11ZCn+mfZpBzSY+9b
XycYKkq79cLYtwXOmmI3jD3MJG0YGMkhmPJun1Zmv6bjcW0aENBBzhutENKB888/Hl5+LabtLO1U
Tf70gPZVbgfy2O9X1vmKGZ0bkL4EQMMUOhbToOfwUNSyR5O50RT3E8G/ZUtVDK4GLVlbn/R8Hxuj
uVXjXnuSFKDSmV74TtOn7VYwI2NbtHKC2HK8xv14ceYA7JyJsOfs4szXtjjh6nIoYjGKUzeV5eRZ
DQNp73tJ8+z5Uu0EIb2OdAbB4WmWI31ZMGPcnpiLjfZuHrXTWWcS+PFy+gM4qtsioA3JSK1N1onh
Np68kKRm+c9wSJ3TxiRy1Cj+ykjDnK/0WIYJVGBmcEIcpv+dpAT4XShVh7FORNpngvbH7aFdPpYx
OE/u3DYwP1sXL/JYz7Q2Cf3wpNe/1OG1R2MZgs1d+FbICLYF5c4THEFd4yG7uCGRPObIwsnoxuCE
XXiaHyDkVsZmeMoUtTrIpezvqqlRt7FeF3Y4ZmsqFBfxxsLe4kbuUZQreLYzSuO+7D+hSxrTBKKR
o3VSRNVuz+n7U//sQsYaUQ2gZ3o7YDdYnlpNEyQ1mehT7yAOd7C2yabbQOC7MTfJBp5QSMwFZ9dT
FP0m/0pPreRomdOvwaJnK4uvmKkxRcJZunIRgT93JUFCfLKlQfqUaiTlMuR5ow6aFFX7CZfqzzjw
zZU45MqiEtIZc2fP3Ei43CZyq6pC2SbJSQkfpAnJ7un0NtZrhEPXPPbMzOIwkMpaRWkoTRBO8Pd0
hRmZfy/54T6Pt7nvOQnV71YxD4Vkrjy7L04hwrmP41tEISiDJYMRC/FJRFxeG+6jxC0HmPRO1KBs
SPn1qNje9qRrS/jR4sKReiFuVDZncqrGJ8GqNoiJ+o9CsavQmr9t6crakdFGSZ6UvsHjdTGphoAK
pBzK6UmtSKh34T4NPytp/zTJ9ea2pSvrxyUDtehMJESMtSSpMKvIaiY5zk9jbsBdpjnMYzg4SHxF
aYTCkZPRTaRFNMWtGJ4d/nxDgGIGp0XNgmY3jp/zDdFXeSj3xgRlT918LwdnnOyatL21k4Ntkx6l
pLQrcS+FyUFfZdO7nN9z24uVtJIGNjBRwvbwEkATmGSHtPWd8cvKGC/gSnT88ICdHVWjYrjkuc6i
vDGjuMxPgnSqNUhqa38/eA+RdU/GmJwoTAknTfh12+r7Q/xyZv9rdd45H+KTcQwHI8vz/NRxwMVv
1Yv2M36O3O5e3cBS6+R7UNUP+U68p3XXHR+Kp2ib7KeT+En+NO6bnXZc26qX5/3ZNLz74IcPSufU
QdPW+UlqhI0AL482qE5aHSURoZWpclAZ/XZ7Di4Ph3OLixutCobIFycmvquffZFjfnrM6l0ZbsL+
CX1CWi32tw1eBCVEaWBR2ERzwh4akPM5b9Ii64hY8hPcQE4nCRvflA9ptqLUc80Klwf/cKeRCZyf
Bh8m0qpL0yrzqTgpnk2UJXxfxe9cZrPmcBN/RSSSdBYQxnMTnj9kPNeD8iR4sCdRhOg2PYKqtqLU
yrYp+W/1EIubfEB6NVGG9Av9PqlT+0ZxvD2jV/YoFU1ILOj1fn9UnX9INnohUYtWnEK15702q53e
0UsCRfwaYcWVWSU7QP0Y4mzq5OZi7fKCQi1pueKUt6OdicOpAocW0Thye0DzzC22JW8nkMLcx6Q8
lj0ilprG2tSl5cnMkm5XBiJE1e20piF+xfNpOKUoC28dOcGllTqYyrgKx/JE2Xqnef0dVBXP0b0Q
jt8kwfwxJtO+9Fd222XtkyDjo9H5oz74ZdD7Y5ubdXkahfwYR5/LiqxYdZcKnZ1Vg21oLUDw41A4
mSC8+VV4uj2z1xaQJltclpoCGPfFtuhkYwjSTipPXqPt2qFxuq7dNkK+cldeNTPnWEiNU7Ra3lje
RE7LKtTyFAgUdEtwdkJj7sZC/317OFeOS5DL/7WzuJ3MINR68A7lSTOOclnRDP8qZVC2P+SJS1/+
Crxr/m1LtzRnqrm5OZV+t8Xa+W2bxoFWVaehzppnNY/0z20eWw5VQ+SocrnYRlK0RnJ37ZgBNMGD
Y+4UvKSPMhJSraWaVictCg5iw+YubU36RW41Vj7BzsX7qp2yvZCscVdemVz4vimrAlCi8qktJlcC
omAWsCKdJi1HR9F87Uoz3wxZ/KzR0Bo2puFYApXQ20t6uffn4oCMUd4h5FBm1/qwQWJACGki1PVp
NCoQE1ISfK51PXq+beVKMDfLpBLQaWQnSOUuTrKsTEUhTFUGl47xoQ5G/U4rrXCjCJoPFY9Yf8rL
fvgcCS3923or7GLev4eVj5jv1nOH4iPIDyFchwYAlbHzseqx2cSJZNUnpSplG+1zcm6V9UOCTvg4
jSAbjW7mD/G01MmTNt8mfmWRjY3+uYFzTiGRneQ1TW0GyNb5d+Q1VPUkTepTSyZiC3ikOUxRWq5c
/NdW9qOVRaTRmRVFq5DkIhS0/ZY3C6RrY91sb0/q5Sadx8LFO2ueQdSwsOLRzV2HKXMqteW90ngR
VE76r0gO9r7va06gtysQn8uzDoMQYmASxDb75Xzy5DJMFcHCoCaOaJsH0i9Z8nJa1itj5VS9vOd5
EOu8AWSASzMa4dwSGU6DFsaqOdXV7274rCC0mb5V3sqZemUCz6zMr5EPGzAj8zsoZd6cSN2hUAJD
oR0gVQzLIUS8mRrTFpIZa4Q1S98gHKEoTGmJ+xhG+WUGb6zo+LNarTqBm+mdoigrEuSBuvIQvjhL
l2YWY5ObIpuG0gTQbtZwQUGGhC52/8dDRFSun43gzzjWRzpd8n/0kaXdxbU79cWQkCquTpb+uY/2
zfg2RJ9v+/18Vnw8S95NzHNIJEqpYXmg+SqV4aT265MRf5drxOeBk6LFvqWdBS5vumtUzUa3eeW0
fleUXprl5ACsMnMckPI+95ZySqui8EaOa3UXueGb/E1/DR+7O+/hfzj70h5JdaTrX2QJMOtXIMml
li6qq24vX1Df7ttsBmwDZvn1z6H1vs9UkjyJ7mhGGmlaqkibcDgcEeec+rcTpJcGFSOo0gftmaWX
YtwJKWtfNQDMQNhChxzFoqWtc219gtpgkiRoq+TMt37WQ3YuXDsUuhXapreTOt1Mnq+NraI1Z5mR
VanevXgMRaRIA1MApPzqCbAzBbEtfybldBlHRKeTWY+OfSBG3WZB10twhFqOleTHRPfUgl7nBjsl
onXcgJU50HF2DsHukKtWm0+GzTDnQ7ndskDMav5930/WQQSrwAAovhSmGtEVWbNm4V2Z2h2b1Qud
VHEkaP8cyyl7AAipOCWTrPfuuI1PtBxsXLUo5mGCYXXkct4MtGJseAEy0HjKq468t1PlnO18yA4J
US3CC59RWNRaFdCSk5BzCh5fu1ABnndG0MzGqeActUZCjHMBY0i9ql3EzboAgX1ZCBltoOyRZSGU
X7tSSiZzBHXx8FL0iefbRvNgebL9xmZdPjJaUH9EmfAg7CY/A7SjXyQESnYGI2+P8DL9tbTXMf6F
W3YV3+uhprxpjOElH8zhgrLPMwGVwldT8u6Qk7H51OfJu5PSZ52rPT72P63I64O8tJAQ+VFNx6t2
PfzOjImhj07HlyI1xCfJkjGyDDqhfZTNAXIULSopIIG9TtSjN0Ns165UdsKYNz9UKR9+FKyon8uO
GkExENBzMmtAAQOKb3RsHb8cIN/IMoE4y6VzgUieAGuTKp9BfzgEnWcmPh5EIJltEiuwtenVzmcv
UppKT0TZn2UjVADA54EgP/SHqoMKVV03O8/OjesB3VjQ94K6ecnx1wN4dVpKlmn5+JJ5f/eNEaYT
xFizvyCjdXJL42VMMI1lREgEP+MX3j+WG8fkyvTqhkCTGHo0E1R1a8N6tsrks7T1r6NXPrfqUhKU
3O+bu8l/F3dH633BvaMjDm76a3dvObjvRo2NL3pRQJXMDAuQ+mJCNmAG9RvSBbRrzoRjbCU1ox3b
t5f9te2Vn5u16h3p1OOLciaoiwkAc2YjVOzYkx9V4gSGl4RTDf4Osy2PQx45mhtgZJqyvdHHrU3/
87oBGy2QJevUzSu0WYlR4nsXvQ8UqoY8QAHTN7W/MXGxk3xsrRpXFH4sKgBoSq923Jm8lrZqxgEr
CHqPiaWfLOnJf+9HoHlcajQU7ydgZa6/q0uzynMLd3yxKytWGZR3TQAEf5keqF/ed77jxvahCWdi
qBPxCrFz+fcPmWLjpB2aSPb0knfilGeWL92/xHQ2AcyZBuLr3nyxWu9TDQ3BDH1nrHXyMr9xTq3z
s8bgdy3Z8f5PWufiiN14qKLogCYWCnPrPZ5GmVhc5PNLmph4nfZjC9ZcjB/nEy7i+6ZuP+cyLwk8
BRaPy3v9OvYg50nruZpfoOM6+DmS/0PS0Dq8b2Uj6cBVhHAE7hsMyqMIsNpjZdUkzaX+UqaqOzCW
d2eumY3PXXM4DhMx4gmNe5BCp2mUCuqEwMQ7Idh13dBSszrqLHEeS6+pozSrxFPXMP3oaIMTZLKH
emSm9zT2QOS7k/Bu5IUolCC0WCj1AmWx5tZQnE2ucgv6MqVViIqFecjC3vtt9r7NIwv0a1NQ+NAY
BA1GHoJgsf46L+dO+nyvmLgR6q5/yvIlP7gp+uIOsSr8FPtiB3WUhS/yB9RlI7GX6iypzPUVCq0P
5NEYylg079f0KNQbykGnNX3B9edXB3HRwyL6SS/JQx2Un+87xoanwxZefAiloLpdwxnmvtFSW4et
Dvl9zf+CoKr09saXbnPFP+Ily0gt3A/DQdc7B4pUlbVFRV9k+Q7+vqiY2gMbICiZ7W3dEpZutg7p
nAXt8KUpsLKUUyrczm7oC/tmk5NzEMepONYyQk2NXOYmGE6W7ld7ZNMbZxh1UAOAJMyELeXQ6/UV
Qw4nzWfrRVr2ZRKTGVhW6R3+9ZdCHF7UP5cpHXfNeE6NITfHUrovna5k6JQd8ycpH+cu3xOV3/AJ
+N0fRRtQHiGTvV6OaShmjKnhvhQWyUPLybvQ7M0q9BrQ2txf1MbOAXGqYWAfVG+Ak60uM422XZUV
jvtChGlDysRwodY57imjbS5oieWgoMQE3dqKQ1ra8ZG4L1VL5VkhC81xi/TFlw6SJvH9Fd3YQt67
aLNg3gBlFLQ3rjfPISlnPGfeS2toTVwmaUMjYkAT3ZcA5+1Sid6aw7AMeroU9MWLU6xyoBzwN5c7
DkGuz3wPcjle8t2hA6R9j0Nf+bScXyYRmcBp21L4qUyO+L8OiqAtme5MK998S/g/zh3uSyCCMEW8
+pb64Fl5q1gaTw1oLyBk9buc0z2RgQ0jYB0HKTFegMAbrMtyroCqOvHcLP502Ikde3955fUa8XRc
+/jLyDiCvWvsJgIuYzAffvYStz7cHU7XNxVwjVk85V8QSc6W+Yl8LcGf3YJTjs0RNc9W+caz5zqd
AkM+pYb2MNqBdL2dpHnrhwBqAHfBywTTxyv31PSqbQsE47gzi1OWM4BoZMcBjXVqv8z3UPYb1lCH
w3/xEEQ7fg2qIolOGJgZilio2cfBxFChCrUMtO2H+6du0xCkWpCF4wLBjNr1/iLm8rKXSRG7LnmY
5+HkVfPfhVsGTrrLhrBs0dUdQ/+I3aCvQDFFgZfutS2rYqYLkG0R50X2MvJv1XzU1OeeHdX4t4VE
UbP9QofsE6AcM2pmmBZFi8CXUIUv/rEJe7m/8htyBkQbFGDwLXGLoxnurZZeV70+tZoq4wnJ3zFv
i5r6njdwnw/ZxSu8+nUcoTJueKhaF3oD7LFVZudBWcMDtjILUqvdBULfXMO4NnTMKy/wxIX7d4la
H93d4xBFHs0yTgb2BlnPT6XbHyZN+cZbI2lAm2ONtjKyR+VqGbjWZ5/tPZNu07WFRQ8FKg09J7R+
9VXGC1EClnVQBYsb+wFP2OeijEV5zMxz45xbA25IMOeilf79z7ERj/EGRIUK+GTUMv/0bT+sHExc
qYuqShkjf/bzRSmA/+6zvbmojViFGxrpBvogSAbWa1NZqkkLo5JxrrtjIGoNz07lkvD+Wm5GwOFa
zkJZDmpbqD9j9Pn6M/LCMRPLHVicGBVUviNpoXyfdefaOlJSg2xoCpgCY0Yz+nqXh9J9UOwXpi1D
iYEwkzxVSblzzm/63n9+EjjvkNstVUdz9VXtzOJW0mEIlmXss5e4Z9XIn9YQWbX3U3AVTEnik+k0
0X8g2NmVU3R/S7Y2HmnsQmS9tKTXyDNChtpWTVbF9Yg5YH2EiJKVgoP3vpWNaAZ+imU8DKqGKCKu
jnRRmPWgV10VVxC3oiI/T/PbXBWfSfVfrQezJwCxYwAWlbvrL6zQu1SZaWM76wYy1+cuHXecaOtA
oAYJug0007CW1bWa6/NAjTyvYgnkQNAO9s9k7ME7Tuo9zN7WicfwJTBu2DzcBOu8tWQYP+oFr+Pp
qIHIZbCjcjqNdpzkr73xQqY3of370w46PAyxYHmYRlqTFWP4da4qjMfHpTIsiE0q4nuEnjXj/b5D
3FR0ccohmY0rGzIkurF2CO416dSYRR2b9K0Dk3CgoaDovXdgLJSv0hA7y9q44a7MrZLKRBbOzKa6
jjWrAbvHRFXY8+6ffAIpPlOevFA3Jf/e52ETRRD0YKCFa65s2qrVE32GzUL/Z+5ZZJk8sOY4/9ej
0Et2DmU8nCskC5CQWge1JKmIydo6TvOgK7xInw7jO+BmNaoIGh7B97/cH26kVbYAc/gvlGvwnndX
b8OkdgvI1VRNXLA5faS5mR+SrlQvRluPoTa77XFItTHsUnQRJTfMSEjDCBxiQ2kkLcfIRPE6aCzI
pUlC2wjSVRRAe9MLxoLbZzGO2qISkYXGYFt+kRXNg1a1+slLBlDepdD7qu2ujyTiVZR743TgfCrP
suDFYytyy1dAD7wzfXaCBJuC+c8BQTzN6tdS6OwoK+iMqx7NRiK6MCVGdkFpm18MlLc/tbOEIIvT
98f7W7aE8PWOUTTdIfyioVzgLTH4wxUqDdw2+McmnsyqOtJEryPk/GNgOSgxjxXTIyUd+e6xfs/v
bwv38A1TQ0sLCTLyqXV2nM0ebSsT77YetA2mHijdOLrzecjj0TqWsgiFtlx3PALc+Xx/1RsxHzcK
wC2gvcRT7uauJe7siq5o4sF1AZ/6S+U8dpaYvHPOtkLJRzurC9SweqOBunoTJyKi5Xv9STOJ7yRf
3YUyXP3d7bGGb8WSj/ZW/t8B355i+KaJZf7dVa8DiOq9S8lQeYT33N/CjasGpR8MUy6iCcvI5rXj
NE6ZYprIq2Nh5OZZuTk6Ly6UlAfW/XPf0uYmgjEWNSZQad+ozyWqalhdYVGmemxGK3DRKLeLDPR6
P1Hm/oKpsXavEmpsrQ7leCCgkPOBJn314YinkHgqggCZhTo/p3nmu/JHbr4NRu9brDik1cm1ysht
gibJwgEJd+FbJ7xK/ZJc0j5Alm3kYec9Thq72ApabxbGS9y3+1tzw8W5xFeUWZD+41ugE7gK5F3m
elnhIeDxcAHrBhggbWSARDs9aOf2K/AtUH7LpA+g7+f7pre+ykfLxvX3d/rZzROrbOK6cwM+21HL
y3BG74e4Q8QTcdBE9hdgcDsnasvDAUlbmGPRxADe9dqsKyo9owVvYhewiFZVQVb/zr2fNnsrvNf7
K9wKjR9MrdPPnje1lAb21pJU4moAP53OhifXxqAnnQ15ADsGNMJZtccku7PGddllRM+pJm2DmDzW
n2e79yf9kQsejvlXVv66v8jNz0gR+JdX2yL+db2fJa372VayibMk97n41AABXn7S3OJgePnzwJ40
uVee2TJp49thgg8DztCuvDaJl5bB7b7k8Qx+fFCniVNtVZWvU2EGLBunB09ZqY9OPTlm4zyeuixr
IuFBBWOgM9hJ7fzXPHh92AqzO7m6Yqc64epk4IpP9KwK72/Q1lUBCia0cTCkgHuSXv9a5WkJCoq4
pZLRUwDhVdXZZcAFpw1JQc0o9wactyLP8twCxw8AmIDBruy5M2czqXg8Rucx+LfI+yVefPzrq1M7
MzbSPMFfp24b6cPnsvrGrHOSgIgHfJPHvvmh3DTkLpAq8f19/APIWmcaEDiBnB0m7yGlvXpn9bz2
JhwiHnczPyTlA8iaPnfUC8zcPQij/9yXv0CXY4+XUb4K1vvey8weJosFeCoj2x8eMu1ISqjBDRdQ
ooNy+5IWfkX2OG9uTj06yhjHWor+mAi5wSBoc2E3WUF4bDsT6PpFMCZPrnpsNe0kmuINxfV65ybd
emZjDSi3o4+CZsqanyAzx9bztBE7o1J1zOSIRz8DNAmyZXNQSINdMtx7/miM4tRZ1vRsFFN1zGnv
hWgHGns+snjYzYdCMABmaqmur4dqzF7ofUk4j02eHoR+aoWfpOfaudQkmF+pM0EB8bn8ueMey+e/
sQpYhoEOJAhN6MozUSGbutmteazleoTB+gYkFekvlnHfTa1/JB+rQIzu97KOynr0iZs+DcMQDHzG
7U++pqBlM0V64uR3SyHftEsesxW0AEbHzAVeuyBlW/08DmUtWxt7Hg98+I5M1QtIC/oI0626s8FB
hUJLF+NhipgH0jftTiXkT76x3h18CfRuQPy1cH9fR4XO7Wvi1oKDmXQGZagYK9QcCzftv3l47zwO
wk4WNMsMdUqcp5NSAmRpnqLtuSsKg/uTk/IHzWzTL7zu0eaHQ6nH0TD5sHTPwB9e0fLb/S+6md//
GUJH8ARcY82jYBdaKripwY+M6dJY49kWiV/USHuH9FB9pvZDlgSzNAPQV+1kCVvVCTwuwMqFDBB0
82vqLx2seU05Gtivr+UD8138h6J3vVeS+D/W+B87q+uzK8fSKTzYsavfTvKUuYuSxyvj32bpBphf
OHi2r7vts7eX6d9eEzglCw37Qo2D7V1FU8FaUTsVjkuOcURw7jjZr2oXxbBnZHUXuSPzUL/GbWHE
6dz46q1NntLB9ZXkYVGcKvZOvznWY4l8E4NkYYMklOxkC0sycO34eB1izAfzMcC/3HxIYYnE7KYB
16HJIlqpN6XtkXZtOAtegtA9QA0QMwA43NeHC0TimhplJWJ9yoISuBfWmD6gJOe8esxSEPw5UyC0
v5pkZ223ed613eXfP7y9tawcMF8Ju7b9MMvLqB9N71g4Ad0bHNv6jqgKLkOkFIDU9Yhc1VCX1Gkt
4tby8HbK+iQgFhXAw6a709q3cRyLwjWPcIiSD+T0rhclR9KDIleKuIaIa96ZTxyy8M6C5ktxXQl+
4gV5MBLQ13r1y07EWXKxtbOAshMkR+BHXKaYrm2LZJ7ECHBY7GFcFswCSDQcLbMxe1j4HjCZo5ia
sLVB1Fu0LTvUYy4Ddxrac9NKsBNDxHvnar9JJnCXQe3WNtEewVTNusSRINpZ06CJmNbGZ0zHvtqq
xv47PxtrOtdmfXLGvci3XETrPVgqejAKHl8cnus9sAwFroqhEbFqi4OTQQTC5udpiFFGN8QUDkit
0YgJSjD61hOkQJN5Z81bzgYI2VKmXTBr5uoH0B54EXSf4Gx2j8yS2eDct5E5QBhwb623uTloJD6Y
Wn7KhwNUdFUzlzo0UVQzfx/HAqnC73Rgv1OuX2ZHBpIOj7ntBZo5+WNZPbTKDNLMQf6iHSfrNPK9
ya+ttaNRpKMXhs7LDS1jXwpPlA4TMahTfI1pPjqxiu8ljFvLBifsUr2FSjfeJNfLLk0GiQjUemI7
UceWG36ref9wk5/AVnDYOVIbxxk1OoywLR/UBCj32pYpNJqPvSdjNyEHofFAU27MOumPFapzsyJv
TUNAFC3KJzuL7hvfiP2YPfc0HB9gdDAxdW0bXYfGATGkxKzbW2P/nJydDGVjH1HjAZDLwDAgrtDl
3z+4Dze0etTmXsZAUBMDEx3zk8Ge0r2BpQ2nuDKzioiZ2ffc0mFGfqWh+dK/3d+lzT+PGXhMMqAU
h/709SpkO9F+7mcZM4BwNHaYQE0Oga//wghST1Tz0WEGr+G1kVZzcsYxdRvPpgxEBokgtOCHfwtp
W0AwGK/5XysrZxN96upTDysyNP2dsLT5sf/zt9ddHS1XHTQO8BWKSkUOI4FGfwvjh5v9N071wc46
Z0q1XLABdubu7CYgbkql7xVHXu7F2Y1ZhGW3MOUH+QLE+nXpntR9MRSNgaPJMP0A8hyq0D+o/Jxg
BMn3wNQMXt36iOwze1fKPd73iO39/I/1lduxvC4HAYHUGDo8AaUoMdogQVZgBgAR9X1Ty2dfXWmA
WOBeB2QIJaP146cezTxpWtbC+WwtooKwIzEUWLkxbsIGnYML0tAW3frqycZA2+G+9a3zRcHFhAkU
XKcQ5bp2fcx7NXoDUFA8yVdgbSKmCn+emh0rG0WABWaJka4/skqYCLw2Q/S67Q2bt7HIdcAfhYoa
akTQ7XqwjD7yUvLIqxMoks6e3YfFTCPLIqf7K/3zsr/ZaHB9QuERQGn0z65/g+GAzkp3ZRuDP/wb
d58szPVrRDtMHvMhL9mj4MJrElqD4RtOW/tCF49kpqdMppGy3vRsrxizufd44CBlBVEYBm+uf1CW
2G4zglM7BlRstnJfAUCdzTsFj2VVN6v+YGS182kzAQuqqzYmZD5OtvDd6ZnKH276qmvgadn50HtL
WnLYD5eOmxUGYZjZi0nHAc/sS3+y48po9g7N1vlc3ob/f+vWaRjTSIFcvI27xDfrN8+d/c74Wu+G
oeX2ut09QFshjQWW2HW+rzRuZj2g1zFeSVA3Mg5pdgblk9/q5mGydjZve1H/MbZy0LxqrMpKYay2
f3vet9R9R9eaonh8/yBsBZylWQ1+DszK2mu3G0WDpGGculjgfaTVP5X1VWFUcBiPWvlmpA9l8/W+
wdvTvwxY4p2JWRsUmt31cz6najYsiMYiaxdBPtRhawlfAHiBAXtPO5WPRS+OVpn7FiZt/i0YGszB
y0DKgvbD9Jixhii7U5rmZYPaFvPekdAVsvNbZfzbPUVdFcT1gNkhnQTR5erTpd1kabNto2DRv47n
9NzbkZMcdfJAmQqzvcnVm1O2srbKJFhJ+nLSLI45vVhP+mAwc18YewPVt+23xQxeIAtmAl/PW8Un
p/aSIvFcHguCOowz2CJgjriMqUZ8vMHMl4EWAFHgoXmq3Lo5GsQgB5f1NJJT94DbUvgo8QxhtnTb
77vU5g5gmmx59WMeb52xeSAELTOV8DgLzPKXnN/sPea5m5O/LP6DhdUeT6yAylsBC22O9ySvI4p4
ySwfOrNPNN1Zzm2l7draOn/rhZXKvoU1xgFBBX23WXQBxMiCsnGftEb5EtXFrsh8RAfh6Kf7u3nz
FFlZX31o0g0z62aHxxZJQIdpz0mQO3xvXGA5A1exFFYwuoXmD0KPBWKt1d2AJMdVCdboVseZnwrr
pAiQk+cKrT9n5zxubiiueQhA2Ug7bkDglE9F742liC3QaAB4/suRn8WgH3gJ/c9QOvqhnYZu6bkd
QF4R39/P25rbslTIDOHWAPMtxjCul1pPIBarJDY0M6Fp0vwG5iFszO4ts5p4LMiTcswLeHde7XmP
3vPmDvljecE5ATOMwuIqn5ubptKtMhVxJ7RjB9os8kO23hGEdOf7a9w6gRiq0aGwBSk3UL5eL7HI
JNiIJAohGoOieSpcGmSuxJgEuok7p+PWPXG2AIYB090iVrLuTqh+Uqbb6CJmM5uD0RE2sopuTwt5
z8oqdWlqYqkut0U8GmFCfCHC+xu24ZIoT/6hIMQTEH3Klf8Txmzcb46Is7e2L/xmdP2BHUH9PmU0
sJNoFJFbPTPy1327N2qD6DlB/hI598IKBq6OVSQbO9Mp9DbHW0YamJXJkPZaIxKmXOPkCLIXA91o
uwDsvxzCAfQlwNpCDQnACGQHir1jcBeUjKnkr9TMxoOstbcZ9NSnCSqpwaANVVQREYlEQ1Zkaq+N
mWZP5eRQkCyxAUwxpopy6YKq0yFyxzGWX34dUZaV4YCj4QpOtTWOaZ6FcinLUEKh8lDI7ABwS9SA
ivwF9b8eyta+0avD/e28jWIfbdprkCUko6DBNacyJl+q9/K791fvV3gz7MSvLWdEQ96zQeiKxun6
rWIB5FC6FUfZA3qJgdLARtDNmth5G9ywqy6uARZ3IIwwb4J30fIzPqTrpJYNiI0aGRvWQ5qxL+PU
BpjGXqjxUTw6drwIbeKBTm0INehBp+n8nM0ASUKays1/UruCrwAE1wQc1d6SfeIDmAjQyObi6/1d
vw1ryw8FvBWKE8jF1/djSSuO1n4l46r8PI8P6XsCXJ6+A7a/vfJhBBnJwjQLMs01AB3jCuPsuajI
GcmL6ObHIldBn5kXVJxDL9thVriNnzC2sACCOke3IdxxvfV14oH3pZQozzkYbCrFSSsSpFZ7+hKb
ZtAmBPx6af6smyNZhwNqtJqMO9AchXPj5mj4UO0EboU9aufN7cM7Fr11zFqiYHe9IklBFDWauoxb
45J7Gmi5ThmQZCz9knY7m7d18NHxAWsIwOtoxKxCaZ4LkRZg44r7nPyqFh0HvJwHX5MY7dBRKdf4
F03sDZNuGkXzByAkTE4DMXa9vmZuUkAcUBNy+mOSgLNW5T7I3ZqAIoepnGPZ/7rv9LeIZRxP3Kz/
z6K9fjdps9YYpLbhkEf9zEj4hQZmNEVlqPwkbIIxgFjAQR7pZzdIdsLc1sf8aHrlnslgd7yaCT4m
SchnyxM/Mr0LuRSV71RDDYIN6u40uDZNQsYCVSKEIqSK1/srHZHWxVKfEeXZPDCE8E4HJuOYVrtQ
x5u6PzYWHKOgdAb1zeKs16agt6KjbYiiyDR+z5FsB4UZGaUd6tY5c61IaK+e3NPNuWHGX4ItdBcW
blPEF6Q010Z52qLimWdtbOlh8128N+/Te/EpOZPAOYBB96tBQmePHXPrHsHwJF6/SLyhybKy6WZG
R/VGtDGmLjBs04X6vyVr/bMqhEww1KB0DoDU9aoqmTa1qY8tUt3Xov4+ticGbISXHYAEP2RpHZjZ
XpFp6woGhSOmmGAVmc3iSB9uLZeUhTlJirpZal2cr0XTH/VXBk5nENH8hSfjTpaxZ2759w/m2pT1
TpKYbay1k59AOUYJUC2V9Q9Jn3TjgaOOcf/cbxpEaxXtP4A0biamWNo4pOd6i66UNUepW0LhG8Lp
x7Kuq5M3jN2h6dAXS6AMuBNXt24LZIhLoQa9VTyur5fqSlqA2dDGzrb9kpBmbZQ6RRU2acfC+4vc
8swFdLXQjqCVu2bDVZkYJ5nkXcymRhy6wah9J8Wtcd/KVt7w0cryKz58O6rPeql5RRfbLPHzwjqY
2WuavptC7nyzTUO4ZJfZLtDQrrttdqcsr0v6LpaaCAyShVS95/qXztsztLFvkLD1FsAYZuHBMHa9
opx7suycTMVGVcwHrezrZydJy53hjQ1HQJKF1zqEQpdp5FWAVCwZslRBFgJx/h0zQPGcQX3Tyo73
P8+GGRTlFhAcyH+Ap1+9uSpWe5Jyp4tVXvtoq/vYNarvEUltXCyYAQa0FSJscIY1hFRpZjJ5edXH
mQ3BeNLXRcCH9rfCeGVUAYT4yAe73QkamytD4QzZ21KeWmP3y6IydEEy2Mz/7rJPtHom+c7DbsPl
cImgtwtaSbCZuKswCOradnQx8Ba3GhphbLCMkHDMj/YQNgxbjKTtuPiG51EMeeC5j24sKG5XPoHx
IW8yMquP69YT0dTZM1iSQMN63yW2PhbOEOiP0S9F33rlElYyO4ldDj2qRCD5SuRjM1sBfdUFj1xW
v943tvUmB0gMIQ0HCaXh9VXScqVlaW4NsVfp43PWVVboEWnEQGNaJ4L3bJAJD8ygghgR03Ljogxb
RbIEE9f9X7K1bPSkgHBG8rNwP10fa2EW6HM7xRDrnV0fTYK5eKmPod3Vb4Zdfprg3jseulGVx4gd
anGAegNTBlLda5Ney9vWM4mK7TnH3YkJ1VDqeR55vOzQ6+TNc9/VWojcgjzjvuEPVeqhZKEBNKI5
ZE9NfSO7vvo1q6uHoJg0qsFW8dhpPKRN0h2U7ZEA5FF1OJY0v/ScAsfXt/1FV+neZNHGnYupIiQT
mFVeCD9X5j3R5U1VVUNc46J1pPvdaZ+6yg7m7vcs5lOWaHsy9ZsL/mBxFcgBxPQgsg2LLIMUlvom
3stEnhYkFYj9nMcp+3LfwzbCBcquQF+jKohO7/rCbYA4qBO7GeMZdL51PHijn0yo/ewJum9EPhM1
OsCaAdq/xdxRR1kWdCnGuAA9eg8FPHTlLrX+9f5qNqyglWsCu2QBdgSuz2vndTF3J5kxTLG0nEdK
gDVOTXYgXbvHlbMR9XDbQl4XM5QABK8LqtrQpTPY4ea4UDa5QGejDQU3xE7idWtlGXTw4H24dfG/
q7Mo7GESIJtVMckbDGhK39wbJ7vdMFjAPC0er4CmoJZxvWEiS0maJnC3dhIHTwAZ4ThFAP3gvbCy
vAyvi3KLIeRAGCtAbqetDJVIS5U+dkOsTU+EZo+iATHjXLwujT7D5/O3OvsnGX72wx5N962Do0u1
vENc6I7hQly9dcycGWbC2jEef+beQWHqqQ91unMJbm3jgiayUfrGB7NWp5amKtMBqx1jOQkodHcA
MTdB5/6+790b7oBBfDRJIOkE/ua1dFWrCPTIIY0ea+knzgu/n/++b+A23MEVgFTBX4dEDZ4Z196g
K1VIu061WDrNcOCFZqKGYo8vmO4L62oRP4QQ2GEcrGrnxt0y7KKqidcbpu5w8VwbdlpLZ+Wcaxj1
d305RfYIMTQSjFqQK8wmsD3u7Y3vhf4vvhTwsKh0rhFguZuUg6myORZj72vDyS6VP07H+7u5nM6V
ywPNhJohAsWCNVud3hIlKsSEao6b6VS1f2fUDErocuMFZTU7pjacfNGfQtoH7nUQkq/qMhOvx4F6
cgZSw41Gpl7nwQ4HiAU6ZD7fX9WGE5oQwkT5GRsILuxVSoJ6sHRzTWmxqpgXOL2WhVKKPQHmjQ+E
/hxg0jizeNSva/iJwyDM4o1anFZDULN4TkXg7LF2Le68+kCYgAfjL3weJGRr5eoyl6RLCNViUR2m
+RMp3QBSUFAuP1IKFtcqORjaj/u7t/GhQDQI/nqQkoGvaP2hMAuelKVFtLgfLcgxtRX4hIth9ktb
nLvS03Y+1oYLoqUKPjdwk0EPZU1YkejCNIUt9Lh6llBAE44TJfqDi3mmsd5j+tiyBTIew0IIRK1g
PRTT9IbH28TWY1Ti83wM2zEP8jL7xI2H4fP9XbzljQHhB8gOIEZgemjmrvnw6KT3hWStEXNiHpPx
KSMp+P6kb4Ook2t/T60PDn0QxOiRWTdPTCUHLasP88DPfaY/81RFWuJ9uf+jNmLYx9+0pvTsLYBn
m5Ebccnzw5yHYxIR+9KZx8p9781u70K9LVYu5TVU11A0xNddYzTHzJ3R1i21mNgnllZ+Qt9yyUJw
sTnVc0ne0eQFUjO6v8aNw4/rAaJii3LrrS523khz6Jxaj7tqyvzBUSMgswndiWYbnnRlZTlEH8oz
TmUqZ24LPV7W1VhAbukdRGfmIDUmnxY7rHJb1lBQxz4aePkAK3ptrULJKyuF0uNWBxk9D4zkCbDg
sQurdsdDNg7/8q6iy7NqIXVZgt6HdRlWybUkNfU4l87BKlQJvYJCgWUdI6w12ytnb/gjSicGoo23
DHuvW0nCGurBmhI99oY2TOz0GXwdhfWmq+86gcbdEN93jY2HI/JHYIpAS4ieKzKu69UN0ilZzTA1
YaCgJtTb3PymdRfU+nS2rMPYkMhNQFZdPnql96iSPYb9jbbIkr+ikIvLFhnz+soonI7Zbipw/qpf
U5F+mUD1CPGUM+nsC3eoP2EMqZT0iMwpKnTtRztOQWqrs2hi0Bu+51H2yF+BOL+/Lbe8uAi72JOF
TQtaQvj+19vSM8hDCQfFg6aTIWWwab5IN9aHiLnfiiI7oPTvolFV/tN7fgrohMSYNntXYLRutX9A
sP5YAGOWeHs/7H9I+67lyHFg2S9iBL15BV1bSa0W5V4YkmaG3nt+/Unq3rPTDTEasXt2XhQ7MSoC
KACFqqzMFTTK8mEA+QJaaICgiVqvFMiGAJAxzBceLxPUneJgsuKoJJrW2UGnk0kGwUs6uQ1TWW3l
GNEQqiDPiyI9QClUuCJUQyq3+iCeug4CuD3XV0Cmc6wqx9p2Q0MWSKFA9rI0kV7P/DAoQg74kniS
q+dxiC2lmZHKkBw/Z7GlrRwhy+8HMBzYsJ9ncRNHUqhLmXjKZ8lKssAC2gVUPwGJQL5T6vZtl1q3
hihZFxEy47F7Pa4sGCXwnWDhsljXnErBsyZAK6wzgoCUjEhZ/OGGMP/3kQTUZEHkhULVN/L+2mik
qkmoaZMIUMWzkmsW4NF2xx2HtnPVnJX1WcEY4nbBkxTh8/LeoalI5DrsWijYiyeBm+0CMpIdOGTU
QLJnfrJApGD6arlRo7sg+jDKeNcNv0phM0igIJkGxgZe8yIkRkBNgPc3mk+p2R7VQahmcRZP+rQ1
mpehf4q188RSn1i1IiNloaEJHzcOdUoI/WRoYwuSbD5OH4R+PEp1VriK3n76hsoCq/zEvONMWjqb
QLmHusSPlq1JjbMiwYl1yhpkvmvXSBwgwh2lSXYj35yD6DHvv0rDbjuZzAZvi2lrpZmGnzVLq1id
mitjxw4FGzUal5EaoOXt5nwY8zhP5VORucY4gCQoI8r4BB6r2/vmZ/MIcGKXhqhJDnxFytMxgSF5
zw1AqASJNXWQdjfGg5Qn50l/BK9JLWxzEWJWc/qcNRxDmW3lXYMWbQQauJfxuqEfnrHWzyXoFOTT
nPuBHbVFv/HjmjcLGe0Et4e7cshemqLBMZAVj/gqHuVTVvAHbkyfErAo3jaxtnJLbwrwfoBv4t1J
HQog0C+zSJZPfN4qj42IEm82FNx2hGa7I7OrAGv2sITIJOFViP5Syl4OvTVlwO459VNu10prqZpX
KrIVtIxC19rcXRpaPuQiUhM6PolxHmDuKjDE5BEZ9NPtqVtzBGx1YCVxwqGJYPmCCwt6V6f9KDbK
CcWgCmLkGmDTDODS2jZHAeCvDWq6IBFVanxWKzAw2lNphs3W4JK94DfOxG9LEVjiubwzUqsbHwyl
33X1fdl5A+/UaHq5Pdy1lbv8FGpC+YW+PAN6AjdkahdiYy6TGkGSxWDd+qsTi0sKgTzUFYCTu57Y
SWkmvBkxsWkKLrAcRFCeGDPysmuxLhLZiOpQqV64KSgjhlpVIADQlJOftWlKEqFBnFkqSG1qdW8V
vhQcRKF/7OVMS4F2j7aSj5aUotPKgy6HrDaD1cnFxYzOWDAU/yDoVYxcKvLeV05j5+bdvm8Oisd0
WJYR6h4Ec50/VaA7PBUiZLLmvR8+pH5s/rf1uxgMlQqMOmDs+N5QTnVSkix+l8GY2HOMaGbVSS6M
UEksZNKyKIEEBygsXHGEJMgjFH5ue/zaEYIS7D+LQm3wogvyIKwxDsxVI38N+r/uiMZthhWHmpkB
ohGBvkp8AxAb3qjVU2h81cIMOOjbLHV4tf65PZCVhUch5ft4B3HmD0oTH2RZfSTnsBOCuqqBmpEN
/cfaLpKoOqJ1jDWuteTOki1FLQqtnkDyUR6glU1bx3ykngb+TWwgrqPdacM+b/K7NAxMFWS4yaQ+
RKobqyRTtI3ebntPTsCXZOcskufVwSO/tEQnUN+lU4SdXMxxDs63k4/XW1Y8crVvafWdMbF6PVbc
Beq9fw1R26urO70EwAPuogYElVfQef/70AOOgqQNMETItNMl9AQFfH72l3UUR1LGSKsDc+Y//gdn
uTBCeb2y4EnDoFJPtXiYtIOW7UGdMvzr7nKQCQNTg4wtquJApFBWwJDc6n7Zqcv2RZmeYP+Cu5xx
Za2gAGBleYXwqLgA0r28wy6u6L5sQ2VCruNUpfF0GBTf48BfZvUVwF5amvPg0DdAM4jXUrkVel13
kzkB2TgwWYlze1ZXjiu8K0XAVXDVLEDT6y+RgNadij7VToLhaQqEu1WnYhbKVo0s8negnQFgjw6u
pmgYh0prNaTct+B7ksS93zzcHsfabkLDwT8m6HF0QZkIBUwYEjJsofDRla9dit4XgQFhZxmili4U
whHNNJV2kuq3JNStufeC7tR3rDIwyw4dB3C+yutdBzvNdh6UcxZMd2UU/e55RkDKWhzq6aLketrX
fqHB49HaOpIm1CFu8+f28jCM0C+GaBhSXyhK7RTzKDWj/biPdplv3TayTMl10QW5TxSA8QBCCQfu
fO3LWtf6ajoZSEtCX9XGuSeaajJJdl3MhhmhayOMgnAT6i0rH/pd6b20jFgQFQM8MFGPQ5KQrlyl
0L8txtafPeV+7ojv2zoEe0h6Tg/9Zn7lKrd51rdA++4z3VSPzTGW3XG0NAVMcCAU2LWgWCvt59DJ
QIN86jb/blq+Pw5IggXirCFTSHlSUIy8lkY97/mVWptDj4paISQqKcuQI+LolySZO55EI1fZty3/
4FlbTAOvi2obOoGQP6XuWwPq8mCDH3gvjIl4mvXHESQKH9OntqsT1xCcCCRCf0YkskwJIqF30VMY
MWIl2vG+vwAIGyQEwUiCrp1rn5ChiJ4kkcZ7qZIO2KzZRMRK0MzS70NG5PcDb73YwkGKxCNQjDhS
qbuDV6ouHJuC96yCvFfk/bWz35vXkuxK9/a8/uiwoi1Rnt50aAyW+Iz3MtJbCklIQZafOhuolI3q
GgSdVGZFJMuJerLLyYPidhHpniaLsa9XV/hyzNT8RqkGjm4FX/JafH/EUSBb94HMZmMddrGZM9Vo
luOI3mqXBqnzt2yDqs2l/2ewtTRi9T2xKnMZX28Hpmmip4x1Xa850aVNagfFTSBKAdTGvP3R+fw0
7txdYJk8OW8YR/GPNBK9rtRZHA1a1y3t8t6+d6x5Xzry1sys/mgxUgSrroqSIiCIS2+TQpP/K3FW
6j1qrV5BQCX/HtZ2/TI/JgVRfWJOJOysX/Hv205Ln87L2Ba+UhwDqFEjHXm9E9PYB7lKM/Keo3Cm
8MjN5u4kslhcWEaolVLFHrswhZF0a5DxAHq2HowDxGDcND8eEvRgqIVKIcs14hnOe5XsFC/pm7zV
nwFaDu9BM6DZ6b4oiBaZILZudTvUiPxfHEWF8h1IwZb+FfqqGwrAmLNpEDwrI3j+JzKpZDKljv56
55kJKyheDi56z4ErUEMZE2BcFAaulw4pCV1HX+XkcYUAcre9kPHObef4wRC+TOilCepEqzRodc6c
NHnz2U/Ic/Lx7gjE2db7nsyPAD0R4wgWnpzc2ZsNQErkF8P+chPdGiJ1jhUJhw5adHl44MCo7YxY
70+RXbi6FbnJsFNhGYfLhsPZ4tvKLxb7O2uCqb3BC+OQpboyeWU63ulqsem4hqXmsIzg1giprQFi
M1VEJXXyxMAJm9bm+a1eVk7jV0+353LV0Hc/I0BQwIZQe0OpQ0WepXj2hNCDZrTR/ilmR2Z1T38z
2NLjQaUB7BdLQyMU0K+dEmrhY1bo/uQ9SwT3gPA6ma/1q/V6L5CnkWSmEJDH4S0ybbskZkim/dlr
HkzWkb12NVx+BbVyoKfL4jrmJm/pvVeOnLofWNQTa/N5aYJauDQSsirLsXAQdyAJyDOlYSJ1d5hF
luTZj3fpsgsXVl4ofsjqwnd4PadtJInFmEezF2+V12wj7MFdEn9m26wkKSShPm87ymrYfGGOZqRT
qkEPkwST13ekM/fHMbRGy8mtbWG6mnmwB8v23vz7ly8EbLb9cT6Bh4vhrD9q1dSQaXb4IYuCTJ7D
2ROnY6X1EGI/8TroyGcydAJRmg/kfrgkYmFsVhYVdA24fnGcGku33PVMg+I3SBJBn73sTn0GAk1w
up1W7wsnnreQpL2LCQd1vUMCQdiAEc78oA7HkKFwBkUekGOBCJDGrWopiAHiquO9PvgYxXORvoBY
FPuUyPNHFrXuPDyEqNeFiXxuo34bc75bIceovXYKabIWndibyrey9qMKC0sJ/ijzTPj3277x/TSg
tjfCBBSskH9c+ggpV5xnNRUT9Ed78vH4KiCg3uNeGL9GB++VFLFKUVv5XWCKxDwH1un5tvU1r7i0
/v33FwmaKQAXS5NPszc2u+5x0EimvfCcM0poVLOw+zjGmvxI+y9rgssVhS5+eUXSeZi80Pu+F9TZ
80ewS0MrJjBsP/JBP3gH8pteDiGUoO74p0y0RYlF0PSjKP5tXUAFHhEhFKFoUrZY5aMubLnZ63aN
/To6VjG5KWeD4tk8W/1AWPRsq6srXRikjs15Qi+6Duopb6wUUgLO0A5m0RcghrDGzw6sWnpq1jn4
0fqvIACu5o4T7rmFzt4KVHeQ3TqyjQ7ZCgMEpIytuZimHQ+Jb0gpgLIdPexUJKKCl6PlshafJpB3
HUxtH03CyJeumgB2d1lzDZlXykTd+rFR99iAGQHZwbwxvPE59W678NobUcXl+48R6n5MgONoVRFG
oEluiWZhIuPi4mBVTcuZnfKQb5WDM6hAvllwqNbFEVCdwx2/z4+Rw8pBrPs32uGQfgeoEB2L1+ed
JJS9GGgl7wWa/BV3kS0223pIbC79I/tP6uDE3O8OMvfCQHLFuj0Va88qpFrBIo+oBEAauh9PK/Ix
luaK94aRI2P3GhG+401oXSbprhuh7pkOJMwFp4DMDFc+pzEjObn2XEATxEJ6CIAu8EmUu3fpDL6q
EGvhx+dOfS3Lk+p2z3pghqEjP8lnaQT3fcOD4txtQFIG9b/uHj0mjENmOTJpz0av+6JQhmP1BzUD
DoFSjVKV9yBrI/EP1XNtWNG2CS25tuqJkSddCYwAQ0a+CXzj6OulO3s1vZnlIQ0ET9BRP8E+kmTS
NYx30NotemmEuiSmqhLHuIcRo3FH9TmuCZixs/6V4T80IHY5Hi/M0Bdm0leNKHMc/GfSTM14a/vn
LN6H4UlXjulo90NBhO1tm6vTBzACaOkRQks0UXAxapCfnUPBk0TbuOsDxq//Ie32PaS/v58eUgtY
6tjxhehJQQCm0YaXoxMQwaXoBLya5lBYnqEQA/DM/CEMdQa2beQ/SdCD9tyK8VQciWz0uJnkIIoM
Z5jK1I4Vf0zJYOD9becdkJijVDS4wcAFBPqItsOLBhI10Brk9Qo6r6XfQmUiG7jkF4TRuvcQFU8g
dOoZNwJSSmB8hnpnL5n53BqiCW3hBIL1zSDkrqD0Q2sCnYEc68zhJWzmZabc8z2CEzuTUvm5EHJd
tiYg1xvU8YCFcctpBihenZUU8tIV91oP9Tg6t9dsNWpYECT/f9Ek6pBr+iIzMsDAPasFHoJom8zN
kJaaTSCac/e2sbUXM7KMf42J1ycqP0hTxfWx4NUHwXIas7fS7exEG/23I5rt/fwokvZuOugOb4X7
7ikmKQOq8AN/SvsQVeruwAOuKtXio/yDztkc+Lmbe0U6VKldzg8Bb4/lRodUZlo7fPWKJkGrV3NL
9k9T6CRtb+f6g5GyiDqX19CPQ+5iWpan9kXkFkJusCpUHAlpY+Pk4Wcz9V9EUm1uT//aFX45+9QV
PjWQ3ZlKmAkmEksHLbR7w5WQasoaxlZdDdfRaAaycMTD4CSiptmAoBT0a7DQClF6M0Jadx8999vO
zXCixqQ68Ad5A9a3TbqLT8NnaabVknJmZkEX7/05s3+/g5rZpAzzgvczwct6q31oIaC11w/5TGxT
r19uz+5qQLogD5bGbwGk5ZQtPkzHbipyweMnW3WDdCNASFKwjFPwuvO/mvtyNrMzY0lXY5RLo9Sa
+nOVTZNaCF64RVgGRip1mWLAlxtLv++9unQgOX57oKsXGCDl6LNYOmkMKkgTgxAixW0pIO0l7gpw
kTa2+G/ZPb636YUNKvgIgrLJSgE2OMnkT2pu87lXWAVQ2BMjrl29tADWw3WFBxu6g673HtYsVxr0
83t66vrpp6Lu+YIRViw3+g8nBG8Yj6Y09ETSE9YWkOQd8V70isJGqy/qSnFwKFXCP0ARJ1IYe49l
jZq6KQy6VCpgrfbdUSPivb/kQZLWPLO60lbPk4txLcfaxbHFz20SiD0s6anVIgYOH6rY7vtPgClu
e9za+YiOtIU5B0yr6DC+NiTWUxC2iJu86E8SEEdtIyLEbwUPGWz1v9yHl7aoQRVIjQ15V4vefM8j
mjAiwglfEqTTDeg83te7kpVWWXPAS4PLel7MotpFijYZMJjIPbSRNpLymv6+PX9rLnFhgs5Z6bPQ
FyAeE73OlDN7Prz3+/xZF6yQkQBZPY0uDVHBRDmM/QSSVtFTqnnLBTo0MJ99ESDijxlrVgV3o3zu
zlXYkTFSGX6/GslcGqeCC30sQMZS5KIXGrvZh7QJ0FlwEJKfcjMqGXuaOVTqhvONsQFDMobagA++
NYt0G5QPXLMrD1HxOPOjmbZO1G0aVnPF6jWDMgpkqZe+KbSdXvuL3MhVJqLZz8sgvrGkdyxdQ1//
pi7vxyfoOOfbsQ1svbTAcqI6M6sBYK0Mh3ZoAI0kUDlDkpXaIGJTcD72KDJxrVm357w0JwtiwbZU
7ITY5dVDI29H2TIejIjxclpLn1+ZprYKJ0512+LF6ilfTrJRnHmL7VkfODJbqeNwpo+eTtAQm/5W
O8mbIiTpTtyLPBHxh3M5Vz7M4CpE3uD29lq7EP/OCOBC1ysSK002IDvNeygcEORfTxojGbC2fxek
GoTW0aoAXMC1gYCrytEfasFDT+fklhCbLYEXMoMnZF0ZAfJq3gG6SWiIQBoGHWTU8k6F0qaBPCIW
tYRP37przR1KSCffZEmLrQ0KlwfKc+BWgaAetYFAbJUmwSAIHqAnQwLgv1FYgIDbQ58sLdQkah/S
ksnnskwVfRcDXg4mIEApIRNOBS+lr/H9VOp4fW8yKGYAumg3D8qzT7IHOznviz0rtl+rT0C0DHyP
iJgMlHwoiz2ap+cpMQQvIfv6cBzcVCOVYwaW/HjbDVdPBtQjFcjlYHBoPbx2E2izJGFY+YIXTe8D
95vTtkPwS222uV26dWyKoKTh7bo2o7d42FcC45JeXc8L69Q4ObmZDL9YrKv7rnDljyp4SfRtHdwr
SAuzZPfWXhja0kGI0A2veBAsXw92jBr81RSJ3gSgoSkCz2+Qan6Vchtk76RJkCiy62OebLKvprLP
4D0pkDEryo2yFdDvHfzJAyA95rfba7DiXsDsLEhkVENABEVdgM0M9bVCFyYPwuZkrsATBBnT2ybW
duiVDeqe66asV0X0kXqgXnIGLnNkTj6ojTd0m7E+xsFx5KwQ2oNlMThFdS/U/+cvoLZuXk9iNyco
fBeTHTW9W4PuNm1ke0R0Bjr/1g/2fSUR0BORZhgd2ci2VcMASa3OtCAiFQ1EAd4ilLuhK7sZu5Gf
vEnq30fQNXNxzFjMH8y/eIXoSMH+Y4OKO3UN6L9qxkxP7uTGh3Abbhv7/T4g+OO2ZHxEdmkr36vk
bXeGJrh1e6HXCg4wDyExoBe+9/W1i8edIozpiAr76/H9MyCFyZmZ224S00Vl38O9SwbSbEL3xFLY
XuaOOiQvDdOFvqkFUANiQ5PXzW6j3mndx5C/pirj5cWyQu0VHVyxQ1/Di6AWB426qntoMn0zx8i5
8R3n/KfJNJDSBo0eDmJq15Th/05mZ7bW8XifO40LYgLySDCbbzrptpVzPv1i9RWvuSkefoAlGbi+
f4iVxyOvTBAABLBA3SXBo6iy+gO+Dzp6sS4s0MG9II3omJNhISPDZOpH1UXLDbl/gnOmJH42jsZx
NFvylZkj/DYiuSXa4zY0n1BX+f1CuF3rKqZgIr1uchIZWAn876zvre+jlplLWyXII3wf0HbILyLr
lzqxU7jF0X/wt5np2ndebCdO7WYOpMtIbg6Ec3ITQcdtF1i7ifF6/GctaPqPTB8M4B7m2QPgUDaB
uX6HYOlxvpvi/+Jsl5aoA1LVaqGpDBSCMwy5WSYdQ9a3ITiJgcp5C1CkPCNKRBuHm5q3R/kdDN6a
78UjL96TCU6TzFC/bb8/gcCeVMBZhltQEuMnLPpIHr46p7R70m5+H14gnUXOSPWakL2zmj0TJrR6
XaGCA3gzKvdozqG+R5YbSfLDecJc1E9FsilOujXUd7J0zgTBipwcvfXJZGrb2/Ow9hwE7dlfu1Q0
lKtKp7cp7IoulOVfm9++QczM2TBOaaad5Zi7mO8+GqQhgCQz4rvW4XcWGhJMbyC/GMNZOy3B4gAu
PBQi8e6ihtP7UiSCAY2HGeXr/v6pcrfQl4yt+bnIcQ9s/DvGa2t1u1xapAY2B6gZCAMsVuVDrrRA
65lDinTiVrH6Q3g0lDs0vDFGuVK1AlcFktSoei5drdSNy/GyCtlqYCGPvYXU33uUuAHkzkiXmCze
gNWFu7RFvXQi5IV1MZnwbOvI8XXQQRauzUfLVlgN5t81FHpLLsxX4LxASIho5dpF9HDyjWoQALLm
dbNzK+0AXsEHYZdtXfKI/ibiNI75Jz/qAUnd0156epbvng2raHAUslZ12W4/vwV5SGgEgJWEvtvj
Zp5zQcaoj/FrcNJMYWe2LshryB9sfobTfnN63TJGnf2DBorcoF6Wcz87n+/Oe+cOrr5z4LqPj4bZ
k3T/8PTbfrE/KvOldkcvNTepbVjBmf3e/MGIskRzSMDy6IJFr7RCgySGUU9Sg0MtoO3lfD8lmVUb
KSSbANuxG0Drd1DZCy1jHot7ngtwWfmTtk9ytXiO1JzfKijNuTE/a3d9EaX4Z+XgSrOs3Tf4D912
gcE4wVbjv0VtE29jSDfjs6/dhpujsJwhVIu8guW7Gk/kwfR5K95YuBuN7an4/MNZm72y7YhusuAu
y06jlw6U6CBQW+LfH2jrKi/1cCiQgW9mexY+JeFp4pyQoKuXsedZhhaHvTg/9Rjswj6S/V6vee9y
V4Lj7lRiQkuBYWg1nL8cEjWfsSoVGBLSKFpOrNc94pEOtV+7fkP3kGIjp6KgLeFB30PumyO/Ns+M
s21t5y2to0vNBDLc9HJmdW8EaQbzZR1AI+yoSL/lOCFdFJky98eH8AvPmXJfoeJImnInBHYiz0+3
P2LVp5AfQPccytZAz1KHepuXfqonreDlgZvsZ2J8vDSO2wbkwbXt4O1utztpbzh1IKl527KwcoEZ
y95DARs80/Apap0zTtLmGujBbpeQI9Iugz1PmO8aCaaT9NARRri3ttwGki5IuyyT/oOee0z0VIYa
iuDtpRBCQuSl/pOjyaMkdwSlkNw0rGqfm9L2ebO5PdRlJNTWWSi08dAAvg10ENRxX404f6Ra5L18
cIz8vQq+2uEAJegOAHsptnqRVR9ZHPeWQWoLKWKu6CMSbV78JRRHTagtVWeh/Va2KR7a6IqFlJys
4kC6Xr5M5Dm1qGAj649Tb89mNFt5y+JoYFmh3FNWi6YMI1iZGzPY3UenZMPbEhG+RAMEdpa6wZ24
yYZnvrQZ7rKW114yCUjRgbwIvbTUXRWpIRQvepy2OrgYAv1sCIcis7PEBrKkGjurhlLf+FuDrBZn
po1XfN52mhW8FQ4H4ZszaYlaae7ZqJSFrJ9bEeBR8aR9LVCMxHYF7Y5/BQHbBiiExvbt+eG22RVA
xLVZal1nOeRyvYBZSPqoU2CJOVB1R8PRh03dEx1tj6XmGBY+IQs/lEceeQ7Fkg/9s5FYVc2ITn6e
EfgYceGQAJchUh7UzumDoUnwlhUR/m0jEu5ZRZvl319vlOvfT20UpNClIe1mDBY0N6q2laPQRGrR
VOZ9Xp9laNTzzdGIrWraFvOx7Vk+9nOjXtunJhtJCLD5LOMDc1/xMj40ypOfWH72mPgf80ei3muD
qf0qyEQAYL290Cvh7rVtamuV2tRLlYKxp6mJmlXflIQrHsaXqtnUAErbcsMqJSwB9I/ZBh8OmP3R
YQpplesjoxPbKVEq5NqlpE0B1+R7kCZpXYoOSm1Q5XPii/y5a6LegpIXCOyHPFQkktaJqhKozgNb
2GeKNEFiQ4/2c5aUJZnCYfxM5mH6KPhs/lVoAchKb0/UzyMI83Tx1dSzYJ5AkWyoQAjVkCXkG3Uj
AbidhHtlbCA2yZJpWfEIdC0swN0F7PlD70YQ2lIv0C3lRcqLXG31+CnrnNsD+nkdoSt/ES8DmBNc
BDQupUv1QcqnfsHAZIAzpuZUNVsuTCytfJZSa0gzsyhYKZCfwQ7SXUCvgohD+dZtvl57zeiMrgM1
uTcndeyGWfox9iFLLHMlpoAVaNstJM3QE6E5hfNBzgI/CkVPbYDvT3dNTSL52IFSJkl9p+9BztXU
s6V3TpS9ggy1y05ZXhEl/mJhq1aKL/gUCYQguEIgPEKTRQdN0oE2ORM9/1g+VWZlKfY22pX7xrJ1
Mtu5TCRGLLdSgoZJeA7uY0j3ouxwPcdcqE8dr6BUN50K0iA3nJmyJdyN5l1iKf8hfkMWGh3ZqECi
Yx0Le20NjyZNi4YUIIIUNxFgjOUv/kM0MzMydYH4IeleVfzPx+GFRUy88nJDNRIzC8SRiMZBem6j
SYW+FoIPLywI6lgTiTb+tt1rdy2St/vW3v2utsDde3g6Mt5gK0fYpeXv2/PicYK+zCwNxFLyhB7U
xKXLD6D0AnTTnlPLDxknD2ucIhWCcOIMujAO4+T/lFZ1J1nbYJeZaAf172tbRn+YjwRi6yYhqVj1
tNWtdDHH3w+Hi5G2+ixnfgLb5cPYEjAnWcFeQtOdyYe2CQnabo/5NbOX/5DyuVpcOlpuEcFDjAWG
tdJKPmQzvVfGg2LyTwgw0pgRYKzdgsgrgboQqUF0i9HKQHmL5JpujECojPuxN3uD/AoUpzQsgKOH
8GNuWJCYtQP+wiBNmSPOgjGHfY9rFwj+iYwiERHHHtDjruyGw4f/skvxBmG93llWKU9ContsqxFW
x+zA52bTuZ36n0YG3ghweuCQ/8Fwyw1i1yaxBLyN+Nxy8hY6UlYrxEQRvUoiOrfNeP1dyP80vpOK
jhhvOH8zsCSEVi43BeTBgJriFgWJ4PL3F26bhklR8lEueYM5btPPbhs4mE9W7CTit1CRzKUVehHL
YkzRgAgr8jEj8vtoQUztvXottijjsxL4K+9W3Pd4uC597qDZpJ/oU4trJlW/h2RlG7lFSG6Oj/rT
1/Clf3kiMQSi7sXjfI+O39CRSiI/5qzX3sq5d/UNVOg2NrOSFAq+IUH/DYhIogdpB9Xr4TNk6Rav
vLuuh0vdK1HKx1q3DPd+JuovN3DJC5F2fwrb2DSsYtTKtkALCUBTy9Qu6dhrb+HqyY/HxdZRsX8x
vWT9t+MNB1VUABW/IQsXvtiJalAYUiF5tQNBItPJNo+R21i8YxdvcBPrdlgnrDxmMJi/5pbPuTBX
Jxqk7/RljUjtNH8GF8BqXIf8fXc4d5uexVm4Fm7g0Fzw3MDPgGNt2SQX9hRdqMok7yTPz2Iy7HrJ
FvVj/BmdwOFC5Ie+fuTnQ5MXrHGu+qKBbDUOGkArZMoXuxjJtCEZRM96FXczniqxeReS0RvOSByd
WHidFZDZkqPCLQBWHjA/yUtkezHMVk+6KWxLAEsyu+StxDD9LrJSPkUTY2IHqW7lfoo5OJQliDBL
SMFLJ0FDABYOdj95QroP511aiGZTbFqAQMpDIlpaeB4EU65N9V0K8by0+P5XijpK6jKcYm2yFioh
UFgjiQFO/OuvD0ugpgelE71naxZJv9kmZr/hcTjihVeh/fRR3FuNhnwxGHVum15p3sPEXZimNnI8
VArInnHnTCdQ6aKBr7X8U28ZRImI9MLXtv2G3JspR+Ttzb3rj5uc2dm+6qN4CIBNaRF3x9Pgevhj
gK4uQ8T1LpEYWZzC9AXSmmgIPTEJ3td2+6UpaqZVPwJOeIapZ8t6lXdVQBKOCEceAdpmIzPQLt+s
v/QNBGoC6LCBexBtJ5Q1ZN+0oE5wtSqvzQf/rO1Hq3+S7hL7STPdgwAOGVCtnWrvfJY8rybEfsk3
B4J87vkUOIwduZKlAfP132+hFlobJymXOB1wbHSagpPJUWQst8zKWKy5MqTY0doP7Bz/Q+q2Vyot
mfRZ8lrlMTZIlruBPSI0zO0o8W777lrkrVzaoi6GiRtFfyp4HN0WmmOMs2zOn5HH2ZNzyD90sttt
SvOPybC6lnu7skqdqD2qHU08iJK3lAAmIhz8nbrrn4hqPdiHQ01E52OezXCjmM2v2wNec14Q2iAr
oIKLBWje630S+W0+d4mKl4Zu9n1AhnM8vN02seYl0nfvqgjoi/L9YL44R+s5EiKxweDSCaBcSHxK
3SHOdiEjol/pKVueLWDTWIQ4kGWivFFsA13LOAxlQDvZ9By8oHf4oQEjQ78hJDt8wUHxJP7qyW/O
/pQaEk6uwJhNdW06L7+BikIbRQ4DIdIlr1AKDm1NSZMqbi7NxotRhZXXJsX0FEB047cK/vLOKjof
7eIyF2rHMZjRC2hUfZtB33XKBXSIVJNElAQhBlHLhP8UMxnAnKJHUYlUFddA6THgQmz32M/ReCvE
KfJUgZJ/paqcpY7qZ5pdc93njJaTuynsyp4M9dy9AY/fbWdh7KDJZXCKp4mN+lSUefogFjU0B6pW
LCszn0DmZEq5KgV2A0RTgJ/D6S0utBq5UqEsN5ycITBrNQOA8zDWj4kipZsy1SAAWKrBL1FBzdfs
ZKUw07zNBTJnfbvTc5HbpmWuRSQVSq03SzHtIKiQp/xg5zX6MAm4BACdzsP6g4d4DU/UYeh8E526
yWeGqWrIorrJkj1dvTH+Lt0P+fAh6tHZCa5/L36qoBBuKmdjAt9aQbhtuPdtI3CCkJGQWw15L23S
p42uNlOOkqsXHlQzPN/HVnASXAHEEKmdugpjI67U/LBDUEFGBzV2+4+OAbSk5kac+/BOOzz8D2fX
tVs7jmV/pdDv6pFExUF3AyMqnhx8nF4ER4nKOX39LHmqp23Z8Jmeqgtc+No+FClyc4e11zI7e7uN
3RLApNy4l/egQHvKCyqVppJQyuWOeeW2+Hm2CnKbqKnM/B2LwyFLzB+VIZUuUmd23HHKj/GthEah
yuA97CmVgLGo3rbDbryGjZs/eXlpQhnunyMvG4aDXEyLSWbSRb8XCxobpHLEfJN3Tt0djr9bux8t
AHwLkJfDpkLN46tBRU8oRL6HTELAfa+P27YDaOBK9eJnS/dpDOnrGGkxikzmMUZlb9dgFwFpUGie
3nw72HTUsFbu+d1VvVvtavz74+QAmZQEYKoRO83f/2TKOTJxoxBM0mXNMMzvCzc7Lt/e0afPXnhs
rYIeQzJ/9nixVpcQAMDfP//nA/5pgIXnpMpDpOgFBtAi13dCAAvv8w4lPQnlPLUwJnLMW8XQ803f
XHHaPrzN3+a2uJpKNcUGLDF0bm23j3sbaC2jL4H3Ad3gZlN6u91KNMyzGhmBee1a/Ml7mmGu/3xn
i1M3BFERBSEvzW0H2/H9EfGIIVloEPJOydop3u8e0pvd6gIEydFFDuH/dej/NfwSlcoJBU/6CFPv
7oXNfg4AfPOk0nF/boB+dKIru+hHI4OADX4/wlOA7BdLPUx5LQgMJjUG2nE7UmgUN9Z4swLRzqt/
jdDxp7X9PNhibaHKEQXTKCONIFnxSqXJyRUermzb+Q5Y7h28O1iUmZ0adIdfz1zWxQGk0hMJqQq7
WPM2dY+vbnstZvsph4CQHvkKaMeB533pgeJcaLIKC8kq6r/bz6WRgZjfeNbXe++hs8KTVpk7SmLj
0l1i8/z7HH/yEGdte2gSQSMUT/B1ionapqTsROkSKc/l+DTmNyn3NF7Tyv4BEIsY4tMwizlyBDIn
Sk1gve5nqxnS7hABMVUazzeBEeI8SIax4Y4g5t7QBuy7YK9k9mhwpm6CvKtFxeH3af+4e4ANATpV
mCV0FrunCMWSF0dVuvCP3D7pHaX1oJSNDgrlSm3/54FmgWEdYSNe79f1VcVS0HMtlC+NqSk2eeZ9
N8usLnYL/f33KZEf9xHqXuBkn4Ucl6hCqOZyRZpiqNyqLdXgzpM9EZp4j1sbiiFnNO2+BXNyCvIP
x+Tdyoz4Blya6QFdycwEt9/l9+f5qZqBejOIkGahMSBx5uf9dGP5KacLQYitZW57uoU+uoGyPq3u
knW6kVehQlt67cSKP91kn8dcXM+a7IdcA3ldmCCC7Af4t2ZG3eFsY5sZzouxsZqSWu7MwXo0b69M
+KcXgKYjwFeAdgJ8dmEu6kaamQ5gb7lzkeg2Se618ETAEzRkFojPoqGgWunA/eKwu68l4X+8Yz+P
vrhjJdZNuaSN89S3ZnXQ71RowoMQK6LvoL9zr8z1O0gY5gLpwBknjPz4MkM3af4gcEyRLinaYRqv
dIKKZqFqxlGHvnDNHCKzCV9+H/THu/zzoAsfqGVjVhdwb+Gz3977W0C5jO2+Nry3/nA43OWbDaE7
6rr09pq5+GFbgTMA+AD47yBaUxanOC4jP1LqVL6I7yAp6ZHmNUFWM3DO7xP8wcf7MszixORSkMTN
UMBYyFPhTJGGNeVYREcfFYjfh/op2wJoNzxZ8AiCXXcZsgdKXMhTV8oX5CKNmTL15BwcWhmhcQae
9crRmI/dl4sUlxtGw7mYWdaRofxqCuKJh76eHPQXkMYHZthiYm0fttaVOX0ztvMwUOmABt18nS77
0Xpk4uUq0LrLsI93gkncdIu0+Bv4uhxG5e1dY0lmberd8cr0Pmjov83v08CLsyczOcrAaNNfAmXn
V2vu3Hgk9VhoA9XaNU+q+JqONKTKBk03uR2H9rP+lEhWivBch6BIbUDa81SabFtextaL2R34KRKR
JpvQqXyj7tCdUZs13GYruMn3eUK7jX4RojstpaGZBkaV7IfCkUtaM/CBucVZKQ8VFEqhHTpyRuRm
TyU4UGrdDkTEuZJboM13xQACjTapYPaimdIYNUojA8JP1qyeAI4iNka8G+bu/W0ppwYag1Bsb7g7
sJkgLyBZ4VZ6juqrre3zUfptKed3/OnW0H2GYrSmdhcZDf23dUlJAz7kjQA2PzyMepQ5qw4t7fT7
1vl556AmJaAQDq3O5b0Rh2Onzi9QsMO9ilyVHxjXuOyujbGwXl2O4n5VYIy15KD7rViL1870N6P8
sf//NYvFBTQMxaiVAY4Z2OrNbN8AqnAbY4sY5dp/+n3BvmNtFmMttnw/lpncCfNYBpoF5dwliSUf
d75RGAIt7X4t0LOeXmlX/HEJAYFBDAznDaT5XzdHOipl3fAxBm3q1m59CF2NQjxYee9VKRBHQzPc
ZiF/jbHqOy50niyKGbMW/Sy/sljYNI9SNevw6qLokZ/QryaiG2aXMWHGE9e8QUA5OTjKKxM3xRu/
rzQTugKG1F5xJmev9NvZ+PQYizUHbnLM+Czq52p/ZnMog1eYsm8x1HPKfaoS+/eX/FEt/W3AxWGM
5HyShgbrLZV2ExqyDskAFnmVZDYvuQzNLSgI5OB8o8pBY1bqxaqbvwhvXW+GCLEt/lUAijC/+/2p
rr6NhfNeh6zNVZbMWy9P3Lg9yQINn4PiRqdpbkhee9+zTYwlyYxaMWNuzcYr5uJ7nW2+XsDOAFcP
yh0orn7diJmY1m1ayP2lVtZMQY74kB10QpscJvdB9jNjcOXMSLxShrgCWkYiQz8J7G4g9qjBslsD
ml9k5HJ7iEc7pN8qkidfxdn8ZErne3BmsIQTvsz+j6iOSWKm4CEhQ76KBrxA5ZhJntI4weAkbBXL
j7V+kMn5ygv66boHBcLMlEFUHpHP19UhiCprTmkGyHdsBHaqp4FOkDYmJTtE5HFQeFD6rCrRFvzI
4iAspeiPVXsF+boMBdDkCIECDb16AoIvhLeLvRtzvlrLLZqs7iXnHjtEiwztAYGlkzuQaGopkGqj
C5VRNF36JyCrTGWbAUoif/z/+4LM5uHTMfr2KIv14AApA5p/4i88YO0k7o2Y3wHM7adX5ryMAZYD
CQv7SEDB0MUcBqrAcMiE18E/aGUBwXLRkivZblKarknbgCzncWyzK9ZiYZ2+Db5w8gI2dVJe8/yl
yW/yJz89T/yKdS4TTKGxFe5Kcm1xFXwbbd78n/wEgee0hhvxemMUc5QbKAVBNwdac9U+ja/1dlxd
18Vx9xOdH3IZbZiZx1tBbZe8m7V0AOFOhLZukrlQE79Kr/HxtpbbBngLECsICrhSPgL+z1Nk1ahC
5xfct8Ciaw70WewIfNqQiwD6Uni+xnDz4yxnSiOYCijvAOb5dUnbiAcrKqD4l0iy5ITKjRt5OnHL
8QAnMkzea92pcOMK/svvx2MpBvPxLnG98kgbgo0G+N2vA09xqUb+iPYz0ob+rdKOvTOIqKjlWSAa
JA3Hx5F16S2nkcgTeHV0U25EG16SP6RT9R4Lae/UqpQfE2Dh9lMuArfEy0/FGOXu70/600FGIRyd
TERUJKgvf33QIeXDPPHxoKy2Z53wUHByk2hXdaEWBvRjQWZPAwgSZcZKLdzRrvPrHuUMEIJWJupE
NDqApfOQHhUreu2dBjz3nCVbG9Vmnuz0ZurxdolSGchNj7Gpe1AtgL/ObO6agzkf4eWO/Pxcyx2S
C6JPCJ5LFd+UNHE7u6mZNSCtEwSPao8whmRU/p9R/+Nl+M/gLT/8z+fX//gbvn7Ji7GCmFaz+PIf
/9VCYfEpYU/ZH0ZbvT21f+Tvf5ybp4bVDXup/zZ/2P/+8j++fonP+nMs86l5+vKFlTWsGY/tWzWe
3uo2aT6eAk81/+T/9Zt/vH18ys1YvP39Ly95mzXzpwUsz/7y57e817//BXL2n/ba/Pl/fnP3lOL3
tk9VHT4lyR9enTxlr/W3X317qht8iir8dXYAcbXOwMSPTET/9vEdhf8regyQP4BbwkM/A+8uy6sm
xC9Jf1VA3I+ORwUQTfSTwpbWeTt/S/qrrELQEo4MjjuCZqS4/7kEX17Mv17UH1mbHnKWNfXf/7I4
HnPLlAjMFiANyCeAE2hxA/RCmqQ9z9IT2o0rKpSoO/PauesRhIdoIHE+LdCfo38ebXEDfIw2y9go
BPH+DMj5ehiVKOiHBCnPk8rq2E4hChTsexIZOWm2OQkZZBBVdsUA/DAm9JHR7IAlBv5m6VSkkR+K
bTrEp25U9wPTcxchh1PgEPBdrjpMjNdMv9Y0+8OyQiIOZnFuHkKTxWJZO6XT21yAeLA4yZMLoUmv
GfS7htPWCVOEa0kUeRFFAl4IxTdRwYDzuopLjCHSOJkWJbxy0vdyZ2uySZipxa8z0+MATtPolSmy
kWX3bXAWon3U7rRmP1+BgED6lEf3WkMn4UmfjMg32/BVC161HHz9d2F74Duv6d4JVI8iq22QIbST
6Eaq90q4Rhd4KVuso2pIqxTqdg8TOmKzACxrFRVv2uqDcHwTHXPUJ8krChVSdw5nAdb9pD4onIOM
GQQvfflEVLOAar100mS0nkDOpRRFgASPDc8Btm+2qstwvbhcEJqcplJy0nyPOOqKFChFIKRQ9/rt
9KQgsYIUxJCs2IN0Fz/PxWvuMMkvCZdumVJQIA/L/NDXgA2lbxr/MGpnWXtCptAYIUuSFUexfC6j
2KxztEWIb53/2ABgkelG0No18TpQRkQAb5Hy3p+OPjoLQ5vvgdxuO8xYptx4r0a4bMkdx9bVsFKU
yUimAsjjNV+sitioDxmjom+gYS4PAhroNvZCUJhVvJagCNs/tBxVJCfgTJZ76rUraumcfOwS9NWq
IL6dCyjLrowyCqog7XXl1LO0pIriS8g8jb458mjZqnxfsrWakU3WQ6585MqbvJE6+rsB+HYucBh4
mAGog4EG8Rv4fVSbJoburnRqtKdmbKAE2NcTVYpeN0RAMK5cfj+NhuYtmDXkh3AIF06KzIlNm0+V
ckpa/eKHRWioCjrlsy7aDFV4LT/7zdCA+R59PhpGxLmHAtpX4+b3ase1ZEhu5p5igwylKTUq2jPQ
c9Ona0Vnl3HWufh9QZeRNchxURJDCxzI/nHBqMv2+NEPMl6K1fimGuWHRnXDtNMuegPXlmlxaQlg
rjCqUBmsOu5d9ClhLxfhDUu7o9JnmgF9QeKlQFpZAxoKlSG6EnZ/IDg++R8zoTNaRlAsRVUW+Nql
JCUTZS6NxUAH4+VWbR28bRVBt+bKoonoW0Dyk3fH2BXswQOkqUD+S4Uwj8W9IRsw6gbfGp1sSGc4
thyN7HRbrYVV6ckr1UEbfFsha0H1rdJijhQ/WFUGfk/o0RqJnBYaq0gCqibF5o0IKDDe4F65Tb3K
XfR5Kbv6OYAKhriuHpMVimmOb5WWqCJ/b4gQmYpM/3QNU7RESf+5GqqKAB+BNllegEEBfbexjPWz
BoEBSl4gBxSJRo4jgDS+hFqyus4vSWOIh2SNhRhSA8wVRWWX+py2qm5L3+AAOTsX234dveXPmAfA
GFdB68vs+LfnXHjNVcD3/dSF+jnyig0wlj04ab3Kzte5y7mIiMt36PSQ+3g32QAr3wv7bDOuWpQw
fX8Xi44fUn8berob+FQ8EY/kdGQ2y129BZ+gyZVmEpog5JziTSRRbbg0oQmdAIA80EQl1xQ32JxA
t8Ie7dzq2vf6g3AcTohpGtUowNhVmoMMwWazbJ0EFFzTXhrWkwyFs62eH0b/ic8fmuaUIRUNDdr7
BDnO3EYO3YmOxTbfizHNz+D8c67RpekLb/tj3dAyCnkflHQh2be492OkdVI/7LQzu+VXwl7wpn20
qXfpDnBul7uTbiFScGxL7FYjjo1gMEAQhJ79Trc5gUYN7R/TAZ3zVMtpPUA15VBVUOehmUCrmuL3
ksppNUtl9iQ7YWllhan1lLXmGDmaTKGXBHBgKVlCSOtNtJZjM3vEvaNqFheuSpA4inbyWJ65Vetp
d9Gjcidsu11qcwdcPKSEIG000BQVfRiPc8sbsnTWOy+UTZyHEuliyeRym4ucfkJFxgJDOt+gvd2I
ruREltCDP1cRXguIVFGL/tidn6LoMYKPk8LnOftbf8tu2xXxwotPwc27KUPKD7P+AIoy6LJTwEeB
QsdW8Vo7WWdr5sxVk9wbLNGWbJRHxLsRkoLba1ElouuvcdXcyIEaKsCzqF1DSWkZeRdSPpSTX47H
RHMYMlTCCmBrrbIVnMcgQQw8rOMChSDdSgMvCECA7UF6W+mOERIS+krp13XxIOkXrVnVqP0HWzDE
8MQcfTditHwpNDtA02K+at7HfeibHIDAxwzlIdDyCob0ioSJ/hQcindRsdoc6YZ7rdoLg4Xvk4om
UCoIKQJurbVklSLRkgt2lZtMPE+5WZfm2K/yaEdSq0JDJnOS0GaB24DghWCBBRw7neyTfNXxFzUV
6BjtpnhblE4YzUYW3h+LVGjX7BqJ0VbV0Wp1UchO100czK59w8OXjaPyVnTSaqN9rgWDKOe4XUei
ncfHjnOU8XmEr6hkbjbVJvqYjFIlVgyW4QoxeiJhingYKa+wpPAEI+pDPwk2ksgUWzQLofYQTW4D
5ifZVGoAsUPBqNRNOpzU8NC121pjdqfdMvVGzKAQCGp1vf83XRmwpyIDOB91gh4eoCUW130KHPA0
hfwpk5rK6IfI8xUoUJe+WNOpVB9+v+eXrow8M1yA2QEoSWRdpKVzwacRSD5YXJ0CTXutK7huJIZK
Cl+qQDQX4pWizRIXBhZchKoAuKMjBMkl9C99nVzDeKVGLSc4R0paGq1QTibLshdIzM1+/iqMwP7A
VC/rOrIJytKMexDzTkHl6gUEn8GafmWxf3igmQQPgSpcK/S/k2U+to8kxocDfxI0/67qQ9mG42iE
qrIJCOiIwsB3GoJLlUuPesztWImyo5KniEb4ozpK1xqGlr4ePDy4NYCYwesCVc4SKAPbNAQpL04n
v+odaWppKPWgxihLW5/AkzuluY+GTk2+4u3NyZrPzhTIiVFIhfswd+9LRF9kUAdGGlXLW/7UsqK2
+HjmehCCmqKKSK4Eld9nqMBJgZcCeDgWXl1sby5IAM7P0/bUlA0HTlqrGYAll6cwRGT5SEiEMo0g
2b/vcrjK32aIJB3QUDrmiWE/roZPpn+o0DVeFYV4iuNVrtE08kLpVU8IjfPdlFApclt9pwZPWdoZ
BG3I0QSjwO80fivrsVHkD3J5IzUnv7jN+MMwrLPhPBa3Y/1cNtglwzlMAFh9Btey1GzgLcfZOp5c
bXSzcjtOboFWJMmKQHwkEHBpSSm9T1WzSTsaeWrpxsC3SyidCtp+qiw2uRVqiMVRZTj1h6zdyoqb
8g98CQMucbtycqVxG3PvOWKOSUQ3iogCAmeruHqleyU4tfpJzW9LFZGQq+JBtD0X2CJ5SfJbebTy
YVcHZq+AwoZ26jHhPV1eV6mJ1mAdvXxVvVH0vaZi0qnJJQ6P1uguWcHyT5ylc3dadBGnnQgoouao
iuljTgyryK1E6c1vHbl7EvJdBpHD8iZBeKs0q0hwwr4wu9GLsFYcLlqgsbgNa1qzSDWr0nyTyNsx
t9uXMOeolj0JkOAKUZAKGQUKoVCcBFW92sjrYwby38qtGM1lr9AsUfIQPyvqTdfehPhRFiu0Iud6
pIN22+q2gKZI4iJHwXwEzrOthgAAQWu5fAXw+u3Whlsmgg9+VmAE4feSjqlkWR+osi+dQhYkCNiV
lBaF1hhZDjDvKINMjKHN4sqp/eZNo59QxplFCwEvYdilrxBOQd8OGU9Ok/KadUZaTTRHqRW9bxqY
08v3mtvxMSQOcZkGR9KsAnQNQ/vK30rlbZPaMCj18MBpNtjP0mErpjsm8kYsHzWEAvJxFB79gEqS
USCfAKexWvWJFSC1o6zG6FBLkUkirOy4KnO7gzDTSlQ3EC8iF3h108H3qaIf9a61eNAZEoh82h2x
Rd8Eq1qtrSZgvgt+lfGroX4LMluSrQac4K++4vBYO36lH7t4u5sA3ev3YXSfj5AuSiqjZGAPhXCt
dCzQ5KlWtypZBZA0qvYJsSEpll1TOUB31DfToeIiRmEXwTB6GZckmFpdFsGYEfHEyAoqrvAWuk3i
yQffSmj/Du14gAA6o7qXVFNoqT8aQWBEo2J0/pGfVkNeGnaKkHRQt0W4SaTn+YsA7ZAsvfUVCiUk
MFpNhSmiqWigOjz287jLp1WkbsNsuwdTmhBTvs3gNUuehLuZjG9D11gxuW81LEGOvzb54KVCYZPO
0JNHnT2N0VZHzgfNsrkzsnMIscTB5Z6Lg1BvVc4UgnXQmZlyC+3jru2oFpSGOD4F0pEUYEKot9Lk
cMq+IAaBH8ALKBb2MAjVfhyftHaj52irVE8caxFHb8BvXFK/OfEccnYoR7SrTINaFnQ2ZQiXmZXi
hMRIg5tazi2/fRZYb0YcaFOrG14f5yUbEQ+2YBbDNVBtRQTXEWJ4ZigBLeMBvFBoIxM2rbgtiSP2
hsLvJHaqnnozEA59QosJ6GFui24rIyj3sg8a1N5knSNXrwS2LdyK7eCyBqwdvbzJKpA83QqB78YB
wvFiXzbWkxyHVG6f80HetA3zQoIPHEqjGJ4jwUzVN14BbCYtjBr6b0LuZNXMJW+rzYvAqJr6sOs2
UfM5FPIrZ5xESwFVVxcDsyzdpMXKH70hNosWeb22PQQEBRnluUheZXIjGhWIVQdHjh3oWVaJG41m
ALRIDTffhrzSBS/TyR5vxWeusMPJSX2bB+Pkibu0vCm8BmAxRvBS2qS3oIejx1Y1bOPQwX3QHZvd
MCEEtjucchMXTeKEHqiVfdXJeWaAS62MV2NiFmiHWyOtaqOcN1mDhIvHIIHHm5sicXoqg5Yfp77e
QsM4VG3F1cE2A/sQPoBcPn8M1rqd7+In7lCGRioY3WmwWq93W2SH9y1yqYqnIu9yCh8DACE4g3fL
M4vwdKOEu4wyr1hHd5LB+3Q8Akoi3WVXYr4l9BimGAV/EYJSqAaKiKBnf+TTxZ/Dl09jPRNP4JrW
rI4VvDGUHUWAGBoKkZjZCroV8ZmIA4q8VpC0pp7ra8gbQ626VHYhSJNqTt3UfHzlzph93S9OF/KH
oJWAwKoARnm0Fnx9Mr2sUsb57XCKwqSlgSzmZpx17N8sjSBLiUl/tJ1I4EHSZsfo0/xJw/xSi0b+
FDF4FYXc3vIhf5B4aOcV01PDT4c+0q8U5CHc8X1uMpKWYLeaVx41hMWoisqJUTQKpzQx2ER51Ux5
F4koNsES2GVmIv89EEsR3EzcRZwTYp9OtwlsLLLwhae9Ccx8hvkpIBWd0zZZq8IpiMCWzT2oZUmH
bsdk2Iz1GL61ymHq34T0Xq3XfPLctYcyOuTRbda9T5qtEWSxqFCBINYoOQOVhjgyW5nC5xSQhTfU
0sYeiEI7G2k1Uh0AMnhS0YpVXqaaQ2+KLU0YxYnpgdeAhlFohslKQ1rZlqnkimskNFw4IsfaQjBJ
kS80kbpyBHukpdXZtRXstKP/mL/7l/i9uM8t2czXqKPMiPT9YJeWYnUP8V36LDyUa8ETH8cjh7/l
Q+9TxhsaNGYRheYm/mSBOwl2PJ06zh0zj6iboT9mjkbcIn3u4pcx3Q7imu9srtvy0b7pPW5WXEL1
ixVuJ58jyPzl96mZlRsc8Em0WbkS4rWOJE7gJczNiK3HzjAYuLAzkFl3UMzEgeZvyoe4MNIHKFCq
4GRGvlOAZYMJNBLQGDxcl3RfJruwZVVo3hBwW8Cp+haNjA3gfhp4AU8hgLulOyhuFG0kyRag3K1b
cCrx75JiisxDCc7gC4qNLT3qpVlJVlfcZOpzm++Qi9fAGQjHGrq4gtOh7yG0wskG+0GA8A09XgWt
T8kDd18A4bqrwZuFZCiMoHIGjK4XzCi1INZ2Hu/RiBmPAOtCSUi6726F9/CU3UKUkxwhG+figVbl
FmqU+AD9MenNoTLyjb9vbdXCM3rZbfEk33YOsL6Zwck0PsPcv8uVoWLDQWxWMYGKaQuD4QFdAE7d
pDD4p6w2VVfxisqohBtlr9jFKnzMgBGGioBVe807MoG4OAWjfpC3MR5tS8ChogMLkDqxo5g1mhBB
jWkGlLcrCxEM9xQhQYMDFVHyiFwLf/Y3/g3fI9+BrA//KnoB2JQBQZvBUeU2X/U74nau8lrDWlu5
LT6Ld9F6ZFiEDKnPmxLMW/c4U+DeiiYzjq1+XMnIoQrWlLk8albda6Eex84byRm0yQ5IpHSop4K/
SqZMMuZLARDeE/+Q3cVb5aEFoxVeyTa9lCW6qpF8tvCn8k2Fc5XcHgQKCHON7tyYoh0aos997+r1
uuPWWrfNex7Zuvt6XPXIYcK+P3eu6gAQ3UzI2lt96DBidkdo7kGy6VV+67YANDPNqPBJmgE1+im2
kEHiOrdSaBJQv7OL2KllR2x2cbLlNVuVTPxwHlPwxoVvoWSAtU6BwnpkauAOaW1fXvm6WUVrItiy
YPvEEwRby1dhf4yRYg1cpX2XGPypM0GJGECo0qmlbe5TUu97hCaR1TQm/rEFFUjh5LkJLXPcliBh
jH1omZkoIvaoWqB8h0rklSjiewpEAaRIEJFtAiU65J8WOXlJrlJN9dPplLZqa6g9TrjPIMMbd6h3
hLG6auKTUG0UsT1kuaXJqWhy+I+mvIwUL4mv3NjfMlJ4HFwbBPAjEfW1ZTdCRaoh76GAexLu9Qx6
ULxcoMKao6wxaFfuKZT6vt1T6FqBZ6Cj92HWoFpkI/jEJ10sFNNpALdTuWp3w6a/Fa3I1q3+gKMB
qdRJoGm4aoebIqaVaAlIEV/Eg3QzAkR4QJY8Qv9aTCNkzDnEI4iEbQaRiYyKzNFCQ3uZLiNvUPkp
TSmZZYnBNW0kuYlcZo29fRBVK232CbjlO0sFIWRjtpE15GaFsKwx+EP0Ph/0/fjQdi6JbgJpB7pf
AvN8GA/AjT9UbuClm8aaVoHDHP0UO5zVrMeDZMYOcqt3+Lk9zPtt9tRvip1o97BLBHIPRhntVGxJ
36wjCyIJfrUamdPE26k5DPE2lfAcpnQYIoqML9rRYQ59gvKXxalHAVcO6HNUvBvaHzgIacIA8Qc8
fvCYww2/8AfU1/h78s7BRiZr5InVwPAfpslEHQYBEWyMciAnxVTA8g+JNnvawL+1JQP3rSna03sF
0Rnd4C7ZMwBFRQ3aASO+9Dh3mlG+YaFnU+NOK+U+PNVAHd/kNwiFuFVxhHBt+NZl862pv+qHHhTe
wsyXh3+vnzsYLZSSYgQYRgtKq2xb7tk90iYrbdeudFc5RW8B7ud+VW2SG/llXInb+FkHCSos1mGW
A5AMblhFF0JQVjalFiG00QhrmcxHdVI2SXes/bVW73rd5Ow4XyWdOw6boTu2zQFUmIFks8puFYgp
mIVgMw1GB+bBTDgH8uM6MbnWnZiDbhEoXCKLIRVgKELCWqlhuM20pnKE3WLEd3pmzMgCzlCssTkU
7VYU3bG1xfEkStu4pmipqzHvbMO126TZc41PY3mrs9siWPmgbriS1/3hzKJSARASgRwGSBsWYFOt
BW+9PzTTaZrSYs8Rlq27VBgMvxskq2zk8d+2EcD8CyC9Qe5DAinbwqmNcmWMesh+n3wklGnDNFjM
qlzlfPw6apxyLUn8LQOA5A58DjRuzu1RMJZfvVk9KkjXhlp8imq/MKcxfQbHd3sgalzRsXnhwbfJ
RkRJYQO4IYAPajhAwCUDp3uk4LpqUhG5pxql+pFzmg4kx4UO5K0e1C+/pzmXrwErj2zQnF0HKYCE
vsOvzwlabD5qopSdignqfVzVYpsqSmMi2KET+AG934dbgjWhKgliPAI0OS4QeaZY+zpeXOjpVNQJ
O2ls6tcgStkMka/ZcR3WJmPTS6kgohojwiwQB6HQEmqqjdRwRnMpqdZdhZgR86kMLpJ8V9G5Fmm9
Qt0U7BqL2Iem7+dYC5g34CeAosCtgrWRFytTp1zpxxWZzuJji/EEI4HYxQ23lxz57EMCI7XyI+ql
4TlY5W/kDqYeRVH2mIBlNEW+1qiYrUQHKbeh5ox0TQIARLtL/5u881iOG9vW9Kuc6DnU8MCe9CAB
pKfLlCgzQcjCe4+n7w/UqS4yqcPsGnTEvdEVKieKBBLYe+1lfkPDBWRltE4Sl5TE8F2V1o8Scf6f
O/1W77fihI5loBxyhEyqA1lelTpxvcILVTPWAq2f2TPsHkDtDlx0V5NErBl9QgWQdLfKbnKV5u2D
5J8G0v3YiyqPngCJyHTgPzVpFX0rvOmhyhhyrXqQB82KTkav0SJxItIlcjnOo48t0Q+MleVAHwxj
tyYJNJzymjzUE+jl8hFju8lYh78QGb6IAQmei7RfU/k8l/UR5GDiatZoOGnIQVki6LRi137tc87P
MiG7yuQ7XfF/xSIpdgxF7t9empc71sSLENk4C/UPfFGBE79cmaZuhSZbNj+raqQwxUnvdH3oN370
XcErb5V/mPpiGw+juBIqLvvAT9ddfKVZxgKa6EWkyLUSs6cmys+9kNatAqirHGNcn0wcLdVIpZll
NlcGKq82PR9VYEtHwcSE4wlb+rzAl3SlbRStys5xEfdebR0mzcRutyKbj7Nk/fZz/cPFlo2ks4Pg
XvFpXz7XMRiNqDQMnmtcfYpCrNsTzf5ZKN2HKY2uZaaXyRk/niYC0AbSweVYuWjdaNgb0NwOhrM/
J7Tc8oZcW2Vk8/ZHejosXi5cw4AUAybWloHFXjIlYl0bG6Uy+7N9Q9ON1utqfA/pcsARfGb7k/Q5
i9RTtLXTe6NxA9kzyHcAtOYfumhX5Ic4PEnirhwPpeHFPgKdhmPgzGR4auaWrdeN7oB6cP2+bFwo
r0qzwRFS6NsmcdtobfiHVvEsCkVxCHRv0r163gqUjgxG1K7yi3KSqfVIqoQYQuBG77P3yqM1OrLp
aZFT3pJ78fX0MelXcrGqQk+pnIDss3c6WJOMDNPbQvPaaDtmt7G1Hp6K+DlwbMnpgd5U60rzAmsT
H9psK/ubZNj0N/nmmrLF5dSPV7ng5fBbJTxgl3kRf3VZykKkRbuzjDuoMPs7ZnyrWaij07f1p84o
7kLa+W+/2Fe4RBOiHtwFhWW0LNZLpfXcCoc8NUz5bBhmTBk4ulNmhR7aTGC7+kZ3sUahJdSPW/wH
Aq8qymvj5dcfG80DW1vYTwKjqadj6VnzTQ7mIByMMT+nkv6YRlnkoGLvO3GVV14bq8hMFL86q0iv
fPLXu5QQDB5TJSEDfC1rL3dp001JHfVlfZ7Mutm39kYCi2eEhpMpwTWi+h+e8sJHsYgKKjhBcGYv
Lya1cocZcsHFBvtcycq2ydOYkcCvcLgvpBxbA6VLnVkwQkrL4koi+IerL44ulkr6QWpm2RdN1ILz
PsTOsD5LuSyYWcxunwc3Wmeg+B5FN9NxqOKYIWDwyGTu09sL7PVjRmJD0TXVQIWJevXi2qoelUFv
41TRZM2havCRsWVBvEC/aBTN1TjFc3wZprgabTHEXhdU/2UjWwxyDcTPaM5AK9otjayh3Y3SDDlZ
NR81NQwdNS9RLdQS+8pyeoUFBQLOp+QV08gFlaJd5Hkhn8aSSiZgWTYBcqvl9yF46Lw7d62EU4fG
LlYZSY+tJa0EB4IDQtT29GhnigAIZpnK63aW19agm+eGOfvbr+FSvwDmg4kOrcZpz2AfL5+Lwz4u
UwkwbiCfpqq1nWCcfoV91azNomzQ/mO6TzJgAV1nlCmSkcjcUkRX4cc2Uhl26Zm+bu2u8DKTdK/U
TqqRdl6dgXgr4yu3+mrFAFcVJOcKh7VNpn5xp30+D+aYm+UZBSy0rhomJqKsFMdXk+9hBaLs7Sfz
6gBdMNkmcw8DXDSp2UUcEE3XKHlgFefJgm4qD+BWUkSMruxB45IlsIg3A6Ghb8MgACTuRXAfjFor
GjWNzhVgNYxphPpZU8ZTE867sIqKo6mDVgummSGwXpUH0+A+hJRqN2Nn3vlyIO4LXyRrfwbeM1rG
vjeT4bY0Iu2QKPQUzPmTbmeMduvYvBMhvj/d3CnrWf1uA+SVQv+bCEJpx23QLaUprKbjragMut25
QL++nkAbyCQqrS7tpcQvTiLL3VhreQHzrG9KS24eOrqjfmv3D7Plpb4qTsAKJqMt7q2qnW7b6Ep6
+rpy4pEBQ4Qfw/HE4XTxZppIt228P+Lz3GYwpmxGwr1cFa6VKoUDrTx1o7j1912X3BPM37MFYFTJ
4qfcyjeJ6nvaqPcf0fZz5po+QK2Keo2hiX4lNbqUKuTHcpvcIvsLrhvF/cvYXql50AkMmM7GIEWQ
k3vtTmkLpCf6Vl1NLcup8wvQBCUlUUHjVGO6KNfs/bCrJLfUlMSVmh40oJ+t52SOdrOIjpnVt7tE
7zZR2jRHXQpwqFbU7dtL/9XJy0KEDyCWwxdqgHmRiGtdXkuhMfQLrktsNJbGkQnbKpABsNtiKFap
jYnUP78mYXLJOvB1IVS+fFqDaoDTtRHeVuP2+5w2P7Mw/Zj6yS6zfY5Cpl+SfFW88ony8+JcAL/H
2assiDqkyS7PhUTTatVM2/GUR1DuoI+fcXuBn/OY56sAs/FA+WRkN7CR2mqfmSB3QGhGK54KlWrg
DFXlRREG2rB6psyRYWZEduNq1GvNBLrAn1fBDCBD/WZhQ5F/M0cUKrVDTdsPBpDa3/VqQltsG+er
KTup420PxqdMtv5036auNXl5QsVJOfTYpJXTlx8y5dtQeQ1DvM7Y6WItwl+Af9OQ/qC58emro0xp
Flv7Y2662Fxr2mGAbqOswEo19wiSdBPzMGA/DEtNz+wcEcerbvwllaeEHnlWufmI9sCNjnlT/cGn
i2d+1NFXsZO7gBuuT6ha9sW6DJx6pB97O5UuNHzpM7GXsVdk7HxrbS1gU36Ul+RQLDjUgUNulGsO
Lq/PAtyv2VwqDipgMC9T4lSehqkzVeKkpoGfGGlx+tFtALi2GPrkytL8rbh3uUyWnYB/JDI/2Ma9
XJyRkWVyVOnDqcOlXn0ozJU/45XJy5Mrx2hg+dIuMD5Z9ldR3vi8xMI/h+2nsNs32mdN/6noP8eB
Rld5H5Q/U+km9FfV7OnJxxkT0ZaJ28GXmcR8UOwP09St9Pgj2uNO2wmMO811xLBMgiDtM9cAWtGD
HBmSnd+dhvCmUDeB/akTAKXKH2pTO7NGF4M31HSRo5jxqoW3rowfhb+fwnplwOkZTMOZUNu16aeM
TbvDy8jThtyZnAEYnT50NFAGWnO0l5PWnXpAEkzURAGrIS5W7URnUtZBCbN0kMyRtJ+K8SOSylWu
3ItPIyVVDftLAs6f0zMIPlVFtum59Ymuds1XVYhMg4+mlvkINmYlRxPOVJwpCWPu/rPxBQLBQEe+
XsWPPZCl1FHth7o8xckPnRFyogq6Ajs7TFcieC+Ch6j+XJgnGdxMiBbmSpiHSixK9YxhsWmOTz43
o4udKDZd+RkQFWDm0U01MBSs2G4jGa4NOp1+NIZV6goH4sVjBAcgIRy6LUzTOsSqlPMYuszBFR2I
V3JU4Svg+8UNh15XPkgPzAb7b9phzBy69NGmyB299gYiQrvSAXPQtQHDproFeD6OSoT47W+D+igJ
rwg8JkIZZtqD26HIrzlV6Jrdxoq3ab4RVMj+PgLMOHwRDY3JnWrtqmkd1+th4eRNyJZIx/jpt8fp
rq2BosOSa8aPcjgxlfvcFZ9HprmLNWjoWo/DjxllscjrbOSQHMa0tYozzd5PnVzdB+2nwN6l8xer
/zqzMm0oLDZJxzKx7kIP/ZuSdcJsVGyKztNs1x4PoOIJhfzK+2MtnRPwUcmOymxU90kKfOCYdV5c
3prARfLmGypJ9jwiwbTLlQedm5fKH73y0KdnfzzHjBwbw4MyYtc7k3O9SD7k4U3u32rKRg2w3drr
wcaPj0m3j9N91S1FvjZvwUjm852SH0zFzfV1Zpym4SN0Pq3H3Gmd7bribrI3o74uo/d1AkHwpHT3
HeN//6PK9pjHnSE8YR+Bs2fGVs23gkEpYKi9yVjympWNvpz5F4EE/WWVSg/9LpK+Vzls0RYwqfvT
zBgwAmGaxu3KyttpjSPvOY7TYTdX5nCnt5W+arLgmI9q5PrCDzehTC+l6lS6w8mIgIwKbq5KSIKt
Hmkny0RT3s58BimrTvTv7Th/3/rLFBcWf2rJYCAWOFgOZKvNwnFTjQF9mL6UMc/jmEKYIXGM8KNo
NQWTxKwCM9vDPrE9s2qdKDVBfc7FJukBaL197r8uQsmM4B0u1aBAG/QJg/SszJdKo4mVUErPqi8P
92aIg56Wu6ru96u5VziMeygtdvBt7JpmJctBt7lyA6/eCTewsAQXBuRSg1/0Xo1O6a3ZMNIzJZx+
DMp7egLTumz1X1EDgLBtuw6KDy3iehrxy0rmH1DHmTyVLPS3b2V5+y9Wx3InyCGoDIHwJHjqEj97
FMOchiKNexQ/UvlzgHYd2AnqroKEd2Oqt4Ygrr99xae06tUlTW0R05YNisCLMjzPtLSZVZ0GaDMg
rVnkg9Mm1netFPZ9pgfQJzp1Z9Z5Biq28T1fr+/qUX2vcRjuK3sC12dmHwK15tvsCddfPe+dtk5W
Qv1pjRxacKDHK0/pCdv18p7hGthkp6T+INMuE+to9qNkiqoEMBzro1fycNOPsuoMfte7yhC1Xpn2
80oNKJpMMLuxyIL7FqBFwNCxy9N+rQdC2Uyy3G3UTl8ZVVM4SRco68BvzLWRF2JjWwsTJouBZDRt
s2mU0txOBdirMIy+T7nVHCcl2wyTKl/5dPqrNYCrOg1boNA6ZA7rItVopnL0C31OzirUitVgN+8n
Ob6S31/KLvG2X17k4q37gZGoauIDp0FnBlyZhcqFUpegafiHbsP7swJ1bZopDdnUjDyzEZ+q7i4f
03IdW3K9Tqm7lUG9G21YQkMP8IvZE57PWuLO8QTaFayvP8Jgykwdip9kb0s9gJxQSosBK2/3msSW
8noXLy11lV6WjQWE8VRnP9s7ZWSboRHO0slsgTcVVjh7ldzTIrCDYReWFC0meUEXHDEZpMkbBDXk
WtsEpjXYV17hUyP/YoEyvzAX9WYGGdSqL9PFVuj+RJkknboKCfxW6zdVy1OUZn2HhBBUBbWc1jPY
PD0xHFWZtDsRtSQJsCW8wFhk4DLmLbF1Dc74xxtDCgVbYLa79kqZJi+HPE7rWjpVYpqdNhhO2lzt
yA9Sl9gGBThvP/ed744+7zALpYNMN8GxJrBSvTQ2jiaF5yIbP/3jIEQtT9Tj7aEjrDwROJ+9u7rr
o3gKyuCc+nZ+O1PPmlq3wdx7OMy5v8NoonbLBPuGUR9lR+dPOWZTmgfDULxYOozFUWNWqsu5tA2a
NiNXMH/lIpzWFTpvzgg74umG/5GSyk30vS6a4lf7UiTlpfzK/7orf+bntv75s735Wl7+yRdiK/81
1FVAMC05yf/8S7zklb7KGcWSf918/Vq3P1/Isvz7G3+rq+BQ8g6yLTQlxmu8V1ba//jXb3mV5Uvw
Ns1FxZkDf6FM/a2vYr8jMlFmIQ2yLIeFqPtvfRWFLy0kDc7ohcULWeOvO7z/vfF+C938WV7lYhsw
FwMjKRiM0USEEIwO0cX+LIowRgtWc4csSAEJmtQNRvUIulEvysc2AGDvF/n7Lp8GF+V53UnSiEao
PPaEyX6HnQiAsi7MrsSNC/rq0309DdoRe1sgGsujeT6NHNJqlFGDBN6SgPppmx41kFo+dOn0LazI
vkFcfZHalplsOt+XZX2f5IDOdKhJ0yxPOyvdWKkhuXVpf1AUSKcDg+omDW5EMKdHK0BvVOt8NEcy
+36efVCSg4XYZIJfSl1r8doNEj11hE131Ur0hewMGr6ZVqadUNCV8+Tpunwo5zD9/cH/0X56c6e8
UCW663/WLeJFLMOy+RcH9g/ki4r8v8HuooH95t76+u3rc72ipz/+946iYFgk9BmM27/3xt87CvgQ
+JonUZunzfF/FIusd0ywKDeYAS9DFo2T6K8dxZcgEpJpsk1JN9j2/2RLLWnJ30fe09IVTH9RuQF+
bKPp83LpKnFpWrNvq+7cCmkzIWCpVWi02N3wS53nVTO8N0s4kbE2fG8CZSeUSN5Jc3mrsRhd5ECO
ad6rN3To1qmk6TdG+/mfh+z/P5YYr/g/h2+nq79+/1q8XGV8x1+rzH5HIWBTg2CPzLTMJDH8a5WJ
dzRKUWwiMDODZp71d9xW34EzJ2YhUE/mBQn271WGzNYyd6OewbFH1yHH/oNVpi+J0/NVhjk2DX+W
GY6A5FWXpdoUyRhNzabqkghKP+aqD2+TemjLA/NaeZv0KpmfaeXrstTJ7Gb582yr8aFvRks4ZDpL
P9aEZ28X0FaipodoKZloaiplPdD4anLAmmVTnwOlZySQ+yKE/1BYWyUUTbpF70H71fcyjfi89w3g
RAD6wyzy+pic66YNo0NSQ/2spGj+bOtVjTm3GBqAns3sWnaobfVCyQD16AMCKANZV+bGwYRGytTX
wRoB2u4KSWY5L14+Lg2CNqcvRy0YMx7+i/Okm7HVktscQpgh76up7JxhbD4gTDM6UT+Uv0dZ/yiK
/19mRf99I/hiPPGft9eH878eozqI8j/Jz6nL9/610RCMAwjEQb/UsLidsWX+2mjGO3AA4B2shTVJ
extMwF8CdPY7Kl/EDHUmXGBGF8L9s3AOnnMxH+GUAC7yzzbaxcIBg4UA3uKzhboBd3PRpsIPUR2C
HL6pSPq1Gk2byfav9H0WZMPztXl5iYs6lxSPgczAJcZQv1HLcROR4KDQdn72/O9//8Dn4naXW+D3
ZUg3AS4CRL0cK7XS4j0jy77rp8Ma5fBjUUxuYohHqbiK6PzTtZhf0dcDPEcIvaiqhVHUlTwDYbX7
/hAq7aFAZTRRZLfyp02VQ3LR+kMxBRs9TPZRxmh00rdToG2XpyuGaSNL5pWP/+pY5kWi3w/SlMDM
vS0B9VllpcS6khbz6LtFKJ1KvO3CIfASpTsEy4ut7Q8B8963n/i1S7Kyn19SV4MJ6OvgQ1oLPuYT
l20jZ0TmNe9iR4oRBxnFFQT18iMv19LzT7mstWefEptb06grPmXJHCaWw32oJ9u3P9XFpJAEhydp
MnFmY3CgvZpPxhagRxsbI9f2i/tZzr/ktr5lJLkHYXNjZvpNb3aHpo0dweCbk/Da9ZdYffkZLdqj
xsKilhHgefkZax0j3CRZSD39l5IuHLNvd+JUSnJxtP1oPwXRPjbECb3TbZXZH8KmvXv7ETwhHl7d
AuQSm5ppkYK+OE6EP9mB1mdo00FDNOf4s1rjHAw5QZHtDxAi3YJZqNwNMCy0PVp3zcpWoz2jGrdT
fC+vFp4m74eNx1I4pqI7wC1d9XKy7SlUjK64AhRY9tvr+11kPk1UtBHufPnIqrrMTT0seGUTxzOI
3lQKPF3tHG0QZ6lpDlh93uRy8+3t5/SnyIY9IGqaZOv0+C/6yZlvseGGnNWYD99End2XBdBSMzy9
fZkLQabfKxLQzgLgQjBUu6QeaYGt+HWLOGQivy8SlNN1dH2yWfPKtljLsbGP+8XKN1jLiXRcQkyM
5CMo+qM6iSPgvocynzfzbKzIV9zRCh7o9UCQMFathOSPNhGPpnFjx8FaQh4eqM1dGcyuOU/M5zJX
HrW9rPQeF0eBffP2Z1OfWmSX746WPMiYhYFMwvfy3c2hbSdSi4pRroj3oZXdq2N/CAxU5RrfTX3T
tWhNrVStX88RUC6Ki1WbfO2awBNZvI81uCZF9HkcgW/rvleCuBrGu4rlNwIlKCdawL7h9BK0TBjv
nlVn29zq12mtESHN7TzHp6lmXS7634nkWUkHJWTaqFa6HdXeG7XZDZpgk0MoA4PuLU9SBiHuq0RW
lI+UZvhmNYM3Vsa25okG/H4ohlujqu787Etljbeh1uziMTtOqrTuxpCplQ6FX8yuj74L9LHYSYLs
KKze8xsDU9X482gH3nJBPUMuU6RHhvkwcfXbYEzd1kw/A4E6ZJb9Y9CkddMw4olM1AHiPb7Oewkp
fZ/ZJByUbQ7XxZDrr0Dw9lGc3/dRkDlSWN8BB72xg2nTm+HGQB2xaGgoBP55FtVXEGyaU9bjrTqw
bXX7MUOQ3krau6jC+7uck/f9hH84Hqj3SF9vhR5AjGU6GrR3ti3tuiT6YecpQJd5UwSRl5a9F1nq
xyjmjZr2Y7ycC8waxSS81nJMaFzGxtBukhrjF4LHEkgK81fIs13i7vKsywkGQe7p1RcCd+lEOb+l
GT9GbFnyCmUqjr2tZZYnJc6OtZ+62WydpQGmRSSt61w6Lj+r6OdNMDd3Ign3Vuh7TZvCNwr22QD3
1TKmTYcKATrLXh+E+wbaZuJHTibNH3xEV0zjCUO406L+pg06R9LTYynGTa6KY5yb20oSD0vUkSJ5
EyjajZ3STjGBysbGNkAAQO9CuAk9kn2lwD12GL9NmYQyeb/8DeofWdKx6XZxKhYM7ocmDb2xRYil
l1kgaAQf40relJ0BLYt9qzS7pjId2Qe1FYd7qR3WeRIzxQy8weoPWtE7Chjw0m93KRTWGrm4Bq4u
1lS7KOhOvg6CoarvbF5coU+uhrpBUMF3HviegEVoDQwZhfK9yTPMKuRhFan1rmv0/fKqw5T/N0ms
bOlRAqA06ANQalQpUBdJq2DTwAvXA2jqIVqXjWAd9x3okOBEcrxPJpTrZv9pDdAm30968GtK5k0F
VCsNKZ3U4GyGoaennC4crKb63kb4olDivaEMiA6Em3p5NUECVT363CwaZRloFtZJn2VbQ/E/wCG6
EqH+FORBKSEoSssSgc+L43iuKzO1W3hsGhJvlt0CGx83nXENiaUuh8VlHFwmXctwFHj9pV1p7Otp
WTE8dQeR/ArZxWA1kbIr7lNjchtF30dTtu1yE11OpvKVlNMTDD4tZ6ps+B8RPeyBA2Qn024/WmN6
9CEdxuPkvh2uL+grv48ilKpx9oIGsGgmvIzWrRaHeebb8PaUyYDHLOMnI+bvgwG2SdX2I//GxG6v
mDg5a+qNbowgHHK0FotrDmMXc6B/3wp95adEabHofXkr4E+HVEtNgZpeeIpa+72ez9+6ZNq0Weaa
VgucuT2gpvs1slqnsggWuuS9/Tj+uDae3cLF0xj7TMoaWuCuoY23VhXEq7Aov8aN9f7t6/xpcSAE
BsnfwFaeNXKxCPu0ilDT1YQ7D+nnUtZvUI7wKOu27Sye9gh9Cs+yJrcjDFVa+Gmq73S4NRpRSPj1
TkLvoBbiWNTRPuvYtmF3hST8p7SZ81tR4eawggFAv3wdJv2N1KoV4XYFWCHYt2FN4JEkL8a+w2QU
q9S+10nigxQAEsmuErT/UJMtGu5oPRmoPGlP6OxnpYEUW1pIV124mfJlXAyvfPV7RB6U5tfKvz/U
PYAHNAgT0OX4j4uXIZW6VSRphe5ivMs65DkQ4oHQh4b2tNFKnYj85crrf9LXuwgOXFJg5Ufdj5rV
xcNNzXrM2ohLljqJGAdHZxjQ1gJ6qIFXA+5fWZXkLV9cqs5oDtadBqzHH5LtsiImijK9MvYTCjiT
3q+zWd0aU7pl7nuchbFvZsTC2+DTHI3rspA3XdZ7FUxr5Afdke/JRljXZEF1ENzYZnZEkeWxzKTz
mIReXDV3yoQypS2OUcLhFxr7tgYfGRj7pIn2kAo9vY4fshh6c29sKzP+MlFVTaP1KKfVseaml+9v
mblMMYZppbZtOW1s7JI0BDQHnTNuDD8t2VjH9fKmO+Acx+QfQBskhjFGuKRr7/TJ93qywGnW94o8
b2zK7GWXdIKvN/WdTMQUQDCXZGkYOqdLgk+BLqGpSsXSxvsgTH71drLVqJV15GYqMd93+QgMLO7X
WNpv+6hBr6D3lkzL4rBte8Rh+nSLgaYXytLJToKNgesap91en8bvutoe5mC8XeL3VOt7X/0SVf5p
LlNgltKhEagd+eW4WlIRv7ePWgwBfbwxw/yL0gGAkpDaKPxHuSEFN+0jbQjah4azZKP+3CLRxioQ
0UNA9lmR9VogzJpWHCeECdI63A9ghZZn2LfVnZwFJzGNDiSyzfJ90UxiyIkqj8a2H7UbSfD3IJ2R
Hv818vyKuDtk9vu6n6j0EHAR3bqVI1qJ7U5NJnf2k4cE8DU6gqfZEl7dkj8xWR7kabMkMnosHm09
g8fnazeNNLoisD741CO+aO+sfLrto/6gJxz4UPGWtRYIaFkJJqfmeGtkyNPH6BCRdDdfYEw51ZDd
Lz0jG2yUagxgTLX9kPW7cgr3GqdQq89uGCUP8xQ5QTEccorTwkgegDasYoG1mIQ6fLAAq/qYJLmE
vkovZFkj5jhhwwkZZiA8sQaXIzYTzW6ykuPUzBtdRu7ARDVKb5HPm9x2MfSD5abW86aGKLS8m1rq
PDMzaRBLZ6vgAcHP1aJ0a4xwOmoyueE9W/rD2xHh9eFnYq68tHwB8oBsvnSqhj0Rd3x2waOVzks9
oOrdYSarXJZBHuvbKAnOljVvIn3aND5poCaulKWvAi63QNMSwiFUFwLhRfunkCu5lrURpas08Poc
xQYVSQwj3U5ohbz9cal0L7OjpRkDmIGRBORDwuDL00XJhZTnUmC7uhHvpVlMq3BC9zVqwpMlz642
k8Y3evIgGaFXEYfjSnmswvFLVYWncqo6RKzUvV9KRzzp1hQyCBQM30z0c1ESNR29oOQkNigxR9PU
k6lLJnDLJNr3c9qtWntJc5aHS5FWlgEqZMZWmSgKooLOx7AZQFgvza7ZJAsb53FjltNmGHR0rzNA
3n53wBZtX1jaTZFoe0Ojf2RFJ+qPU8PWyerhVpisqGnwVyFQ6tmuSP4npE/SIHej0AQgaM1OFwYf
Y3tGkMucb3Nluh3apQJNiVGa2o6Y5hIF5+yo1+bN0Iafci16kJLivq2zHKk236sNioqSeNllFjGW
tZpTOKr+qVZ8KIcm8imoYoz906dvJyrqXDpLHLaOmoWnTg1gM8jpVtfbb1Id/pxGE70JhJXMvLy3
MYTu2b4SrYgmkE5JnKDf0PvnAhAyxFsQ9pV0zJLgIygZL6JyzHtUcXykMogE+wAR5yGK98BC7nF9
yIBq4XhMsabm1MBFvw6qfnSaIDhVrbwmImsJZ11rHyVVnBOuScvsQfHbtcwAvJK1PVDyG5t6OgV7
u+yLRgPTmuvbUYHowlqYKPY1ky1KndHh2tGW4b6Mh3VSB6clzFql9UEZEN9pO6evIUbopeQ+/XAR
b9F9AREO7nrBjhlVum1VDsW53poNX+ga5Hfs9qyWxnIExw7t/R+W2QZuZxs7JWxQwwgrhkQMe5G+
TCC2/OpShKsbJu4r3Q/3qZRsk2a81dDNMVqkS+X8a5IgZlR3t1qaPpjEFqstjkvhHROUZwqpUm6/
hXUKSj9DrRpPs2lfTulD21qPBjqkjWqfKoKzJzqguqad3QeNj7usvg1jCF2jFTlSjVIHEU0dA0cy
E9wAAs9Ec60rDMxnB88uqa2hteSltZOpk1ei+2JGlPHk26mySBESM2ED+4dC0fa0/PepZb5vGrKT
ah5vGUYZeIVgrBFXjMU0O/4ssIhca3HmdoxIDstJX+fBldz5D5EDYjs5M+MxsqfLXn1LeyubGqTV
4LOQHfEwOXhBHR0aPT8mdCfeDlWvLwe/kxY1G5rGJ5XSy0AlR2Y4am1OgZR2hyU/Cama7Tz/uqz0
chyuXO4PBwEW6QxyF68isFWXDJ4J9CRj2sFyC4J+SoFdR1a/wj94Q88GOdXkizyF58FOjlGYbaMG
EzYRPzx95v8H88D3RcavSwDHC9DHfxws/hcEUaEo+2x1vIJQoXeB3Vb45qSQH/D3pHDBb8iLOC4G
dizVvyeF+jvmEWT/kJcWAMhzqyr7HRMoZgUgKZm+P03r/5oU2u+AlQJMXM5LJv2sjX8wkn913C9j
EZ3ZPtM1ZkxP9d+z+mqa67ocG2rdRsckWWe+7OQN8q0zqd/069ljuv9d2Dyf5f2prob4aS+KjwYs
0IsKS27SOe0bGt5tbnSrOQhi0Oly6YmweXz7ShfcvX/31pmx4s2+OKVcSjCOcy5wUOZjzUPo5Jo4
oFufZygaKpOOR1ZdR6uxBwmW+JLrD+UnOKLkv/I9POniSwZMIDhJik4TU8pkF1XbBkDoCsc31el1
BP5REnn7hl/FF14DvCRqT9jG4DeW4vTZa8DhPDOGYSmzJy2CG1vJDDkWxs4wL7py/oRFk6pfiTIX
bAaekrkIZzC8lhcI0RO66PlVU1Qr0m7KqD9jm8KzKh44j3+lqljOovpm8JGpy6ShuAkjaXRGTfH0
yRQ32Fuu8Mcx3ApdpiiyH0K9TRzWMopuJFlBdVP2j6OUDKDtlMlZtBGo3yzk8zLMQ+xAfJkMc5Um
ZXEeavNhBN/hwU/VVlM4605n2qFngJ1NDDl0/czyV0rpL3qBosHju/Saokw/NjXmGmMfXZlE/iHw
LjpwvIinMTxwmZcvgi5uMERJK9zQRrqitsB7aFPyI0/RPIwAeNGKCT5lbWtSffpH2Rf7FO+5Femj
uXl7SbxuyqEpwBR9KQe4Jc6el7cyFYmlZ30pXFmQkPZD1riAyzGhyKDazBXEkzSVwcGobhIiKKE0
betMeu0MRvVx6M36SivoVaR4eTuXubrQMRtO+oLaRML9JNCqwO21GlxO90gz+lofcCkzXrRGuBrr
ksOdrhPmj8vXn22ICCcAXeuF7VaVD1VsaCknS/Pasf50jl5eBlogkRnQuUIUfHmZTCeZUqJ+Odd9
tB7H9os2jkBFo+4mk0iZA/Qdp9HW9v+bvfNajhvJ1vWrzAtAAW9uy9FWkZK6KXODoCQKQMIj4Z/+
fKnuPmKBNazg7DgXO87MjSa6m0oCyFy5zG+qGMmh0KDZ4lWUyivXi51LieLPOi49ScmZM543SYIQ
PSsK74dVdHLVB/suQ3F8HnRyLwupxIJ2R1UmF5qtudQ65IxBf7Bm7N7qOPizcYy7LpT2TeVm9WaW
KI/WEWosQVKV2wpTNKTV2wOprm8k3VUdkaGFcdlscs27KPw4h30Fg9DLwkdNFz+ghH6JIr2+9TPg
n2BIYXzpUAgDQkqa/NkniL34bm2s3BIDKdaBJFb4EnUQlA7/g72MGhFDTsPg2lo21+Ixqwc3zQI4
3tm0pWdRimjGMBa/9NbR/oj7uLwx9NjduVOMkmC0cX0Tmp/jr+HDn1MIedHpY28R8Dw1VqZAXPoJ
eUHVtX5Ia89rECm0JGI3uY6qt/4d8alKDujNxa1+ptg9uagPOB5otA70ZzEQ1echJ0iwaBHd920b
7CK3h13Y1Ps5aVC+TAW1lPhy5r2rbvlyfwPFAfQAkYGQvAhnxQDQpa8F17vTXUly6a0/jelFzzst
ew3JVNl99cpZgxbs0b9Lk5ucZp4vMSo485u8uPx56QhpkAlZCA6Z3iKahS38s6qLgk3UDLS8FD0t
1KnLY0/xLOsYNwfaIus6GlECa8S4qWWLtLCnHSqykmufsrPErWscm3Nsml+znuVLYl9CDfZx0URJ
6jgIpEkWQY8n1gT5F8urs7tsOkwpnlkDHmd+gOBvoCNMamO5hZScG057u0OKvneQBReYI0JM4o4y
9H41mZSUZRV8kblFkSrjHMTsByZtqKtJEVyMGJlArUWizKNGpw+KSKDY1z7SrTRev4wJorVBg5hZ
+ujqGHFoE7uDsU86iMtgCGFFasgbdSUq4q0GMXhw40dgQ/oqnqedLI0ZlPhd7RUj0k006opI3mh6
3YGTh8qV8aKjCNlWd6q9Dd1k5m119j5J7TNAk1M3haeoIERV0rylQKED1r3oQs/fIK7db6xOoxRm
btMmfyam2fwVWv4fVCn/i3HnKh/896jFj4+K1PGQFN9x4P0Xrrn/auOnf100T8Xjj6R4kkdoYfVX
/VOaGO+UPBQoDVCCSMB6nNl/QIzGO2oCcKcBgGFagapq+QfEaL1DTUUVHhAd1WjzN4bRfIfeE4ks
CcvfGPc3VCamOnbPjyXy14ydGJki6oiG1PLOCAOt8TUuwY3RF6j7DbmakrpoV5XrKpB1thIyNUHD
WtaDmAII8eYgfWJrJv/U23qlDyb0drs0w50NukxcmKEjPovc01fFCOWoSpRVpqGZ0R8MP9xNPljd
x6kt8wm5QNO/FPKcAdSLeZ8S9DYVCwY0E3KaL5KaQEPTk7npZkgkWmoT7RpbMdsEDcq1M8GPDSVT
Rhm0yHNNZba3Gmm/73wEmeesalbSwslhFMa9AIN8nYnSpHto/Jm6kbMNZzldttgzXD7bSieKtmVl
wu9MeUga5iKnQ/xetGj9xtAdbULkcbLyfNcO87iNhvxhAEO9xvEUQQE8us9dFuovXXx67io1jAug
+Lwg0vCRAqsE+o0jnjD/TMX0UIFZWhkdoi+lZ9+ZbuPuBKzYNapcyQ57ibMq/ssgpp6baTikDTYh
GLTFpeDV1TB5Pb9CVTSImSsf5ck2is+jYXXrzIm9vS7RqItHWryGJrRtOiHoFkwtKFiSmJs4MTAQ
qdLvVT5oK2Fp5xKKBQmU0pYLlUGlA75G3VvL6fHsFRo6TR4vyXoAwtJhP9JodJjhF/VFt6rRyszE
HYKM61kfr80chV7rBzySlUDXLw2dzWReaFGOFSLlROejWFlsrAD/XoGAxKdqxJ5QKj3nj01nr17f
VCdeLglcgGISSm3wWxadgDoWRZFD32eSXKIlOOLAVKJYh4nHPMBUnKur19dbyHyrd+Ui3UVljS6c
gUfYIvvwnZ5pV4D9qG1q027wsxt9qsRFSVW1zfI0xCfF+ta1wlvpWUlPNFUcqkFTvsmdtvKl6160
YZ+d+bVevgZ+K8AnQHt9GjpL46Qu8BtkAfmtgmbs17Mdm+uyaptLYmy5mbRObn69hjfdlf9fkGiU
5NS5+/K2+548Hl2N6qf+uRr1d2wVEkIgMTaCc0pF8PfViGQ6jBAmdCTMNG1+X402Fyq6iVyoquEH
ZPX33Wi9U6N+wqhONwpLEv8tXbtfukbHAVLZmkAjMIET07pZoGQa5LnCKpQoZU0WNZOgXy9HbHL0
Mr4O6tH5nrtO/XGIg/Y2M5qB/osFGDCdypvE8YonGj/0cLzWm94Xc83o08lt/FD8KL5th6Fg4qWL
bDOXdY1rbhh3d+bY3Fp5YN+nTGYeizBJ7qMpnHFBSgyyO1K+vZxQamFAwiUtLRf3XSOf9F2u9VOx
bZ26f5j9gmRT7zB0ysIcw/jov9u7baYPTxHsyKONqhK1V7a3yga3nWyhVXbHyZ/6wX92uPmOLizb
m9joMUhRW+yfHQ77l11sKG810i5Sld873HsHb0UVQ7/Ih4bK7f/pS3ukjIqPSHxV9jewwN+S/S1j
o2pL08Al/UNzHPojB/B5AwgsypSKwjA2VR1668kL1/b4GI1Re1kEmHZJh9YjyJcm+URdowaC7kfT
idAdoWErAOaCL7A/G4OP6dPsfYsyLromk/fGgHtXV2obH2VAM7T0C0sM78sBNj2WPX/lMf+Nt8sN
qVr5r2zIX/XJTdK28ld1cngCVHO0odXP/96XEM9Nm9jqK6Wu58wq8x3TMEzuyXjAzeHX+XxfElIV
0JyfoOZUlPDf+5ISVBFokKX2qGqC/+m+JBumNGKfMxC0FvmwoGwwEj9ik2mt2LulnX6wCkuf8EqL
zHsxpliN+URhp0yMCLndspcUKmGHaJY3FZQxWjtiQD4Y38suTnb6aKQPyTQVQA5KZzqYrdGgyGHO
NQ7MTq7dZGP11Y/68RukJbfaFHGdwmS3myeuh3Mafie63y5yvZD+IWfyej11KJ91XQO3jIJiGAHH
O27ySBsHCWZDYSaQ20+QraTcXwWFcaXR6fkY+Dm9kYDu5WeYnFfqNP+NEPnvAVocIKrw1w7Qvixa
+dQ0j+3zU/Prh36fGrIB2mo2aS4ZgarK/4nm5juT6h6ADfwxWrDOs2juMoBk2kHMZuDBqfp9aNx3
ID51shx6pGQ7+pvoiAsNXQZN9H0hPdL7o9FA9r1Iv3t/kO5opuOmcy35p+ir+Uucgre2M8Tacnsw
rgdtsN7ntVs+AbRx7xNtHq8LS+BqEg3dFzdKcQNIMLs2M0SNpsTMPoBXzcRfdcmb9tu/nVQfzbP/
9zaT+BCv7bX7x6p7/NfhafgXeKfi6ShD/vWjf+049ss71HxRASHektX6/zd9QEPvHRc2qq1oOykC
Kv/m79aR9ldWTYMoCLBKULjX33FaM4x3aEKibANBnC0JT/YtgZqHetZCwOdYjXRotfMHDHawy8eh
bLBGXRsRLbuVFKG0S61W+1lQ7F8+ezkn2iNq5/5OxH8t4+CJouRHFUV1yanLw7nUMlmBWGqr7E8L
A/WN3bTlAe5a8SlihvypbDXzyjJy/VMdu+4ZhvjLpwxIkHw6xnSWOGWLLEkrg0Y6hRNBg5vbCyP1
8w1T7g+vP+OpRZAVgPzP8EZdy8evMta9NiuNCDPRwAnx960bQIHNuYkfEW/xJulh/KK5c6/yp/ot
nt09IJuiMJiSeK+Pw7gCF5hvZ4xTGHyT0b39gVQmAIDoF+NhsTfSrmZbN128F5Povgelr+30vAG9
9PZlqCBBaKDTYQbLFLaNfWcKOp4IRkG7jYdcX2VO2p4bWavJ0fEWRBJddRb5OmTNyxlmQkNUM3o9
3kdofO6lxVivtPRsV4bm0yAhlzXS9bdW1/m7YYrLTT/OJRLfbvD2vahYDLR0cB9B3ptz//wD9pTD
oTb48T6WXncd+7mz6WYvO4OaP64L1IFjl1OtIPUHJQAm7/EqwQRRZUTxfV+n+o8BUD2SodV7p/Lp
z5k4Rbz5E2JiwD5RQ0tYCIud0vHOmyRwYxxg0WzuhAVDU471xeurnNj6jLkZ0QGLIXdbqhiH+BW4
Zt6IvQXzlCERw986n54GHdnV11d6cZTpS/jQTZTrmwL3LuJFnjZG5lYi37dFikAjC8vLMJDGmYjx
4iORg9uKcg2yhFO2JPEgJp6nvlcRMeY82biY0P5wo6pduV3uvy9n0b/1M7EeeYr6QGTl9nK9yWCI
2+CYvg/nJN3EomzRtfXz7VtfHvopFBmQdT3eo7q7nm/wOuuG2he2chp1jKtZWD3tutQ6s8qCcsMO
p+OsChyQX1ySENSOlynpFtoNnoT7yrXhi402tYZZj4x6ymAXt5F5N839e8uv5c8KgutdaGL5Vs7l
tHvr46q+qUelgxIe0WuxV8AGTaURo+Fqx/aEqLn2A/LCOTHIlxuSB0QuDEI65xr9zOOHzaRZdnA3
4n0Qtt02LJpkM3lovLz5UY5WWTxKKRGGzKwp3rdmGqxj0x5XyAY2Z1Z5cYy5UtThIu+wlfrGYhWo
GH6mG2UOdMS0N5E7TF+zGB6BQvndv/5Ap5dSzUkaxzD51b9/dlnqJSPj0tPz/ZQb7kfLivsQYeah
fUhJ689161XgPrpgwBpy7Xuq9AaQumxTz42MptLDviRvsvsRsMFVPdrmKmwnJJYVQRSDAb8Y+jOp
1cutwbJ0f9SAkiiypGha6YTTezSWex/jlpWVJ+FKqkHUW98kq6Amx0iPgMh2P36TflyISjOccl8z
rqjWPUSP/KaeZRghod0m0dXry514l/hVcYSZalI+W4sP5wlrlv2cVntPImMOUH7OHrLY7cJd7s/+
IfJm/wedf3c/VloizyQkL8MyyQg5NxAM+CVc08fPGjWeXVqjh8Nt2xrFBjsQuDQZ1hJf4jizvsaZ
Loz168/7YqOS+TA/JJwhHsWyi9eLA8koASrJfTQ6Ern1LLqfUa1fO2CpzsAOXuwXpZRmWNQftsKF
L/MgDVI5fPGy3Tu0iX7aQ2IcKl0af9eIVHen1QdPPJFyVwMEbrmkxEvxQXTrp9lAhHY/dwZ8pzzN
dzmgwKtIC8PPr7+8F99LKfrShaGMAq6EXfrx9yqDtLE1p+n2jQ/4L+MjXQ9jra1nX2svsT7zz2Rw
Jx4NbRSqLxJWxMKWQJiobCsHqaxur5k8kKyCdlM0KAqPDAPPHO4X50A9msWIVTWZiZvqYz4LYGy9
ZtTTrtuTDRmPg47wixb1+e3oeMOhmJsyWZVB7269PHLOWLac2Ce8S6IKhpYGIBWVTz9bep7NNMY1
rtsPaaHvatsyvhZWPJ+R0VEjzKOgqR7w2SqLb+fWSR11gdntrVz/0tnFuKWFFlzmEBP/UDrh6xnh
irfmkb/WJM92FHuLXsvxk9GHrGYTDYs9xABvYyfa51rEzVYLp+hMbnBypyDMgmQgWAZmCMcrueYc
9Vbrdfugyud1aSXWSjq5tcYI8VwacnIp4jONW6Bz9KSOlyqGcuwneEigKPvyyih1/TM+JvN1AtPj
zDdb9D9JvXhxdAyo5aFecBIWu1Kabj9EidnvfSwz8SR3fXGYIc1coxYT7fVuRF9+rDyERtMkCO1V
FeXoZNdNcVc3qfEe8mBmngmgJ3YrrWvKqQBRRrLbxa9U6WONjEvf76ehxB0iHOxru0/CM9fSqVXQ
mUMUSKk/vvieczJr7Qz1dT/3WbjS6m7cpaSh2zfHM+p6miS0d7iIlvJ/STy23QTXc28OXLUJVyCG
OaK+8oys/txJKd4cz1CohVbNyJVuEvXI8dYZJpgFWLTN+0E45lrwodae1GoEA81q89ZHY9PYSjSA
sRmmU4tdOqFaUc6Zre+F3hC2cvhRCPFb9DM2Wj0wvcqYSaVn9sbLIIp2AOZfHEMFaV1iVCIvD2vT
iALwiGMw7YXhSKDFbZE1V7Plh0Dl+7bo77PASss9XC7HO/MLvAxyVHmm6j6R03D1qgvsWSjtYlOv
jS7R9q7f+NeDVxl3ECrlRS6NPmfsoY32huFHcs6b6eV2ZT5ECYu2EHHcW9ow4OYXcjWXIKvZZbjs
NBLjjDA+c0e9XEXdDnQ01LBfIYGOn043Q7iQpR/uw7Sdd5NtxlsvKc81o2gX8vccXRU4taIypjNo
BWrkLmsgp0J5hg9t3tWIdNvvR4T37a30B8d/zzimGXeqWWquxnoG4Ak+1LSv86YoQSwL9Grynagr
DIJyI4czPoez7jK0hzJY6us8rDpxkJ1FY8SyB1278ly3wYqsEXG5yi2FBnW6PnzQ3AInFcgnNopk
8NfNTdNrJR/SiBhHhXVVy003Jsa4sfXBT9ZBUArnayPmfFpXYT5/ygozSe/TLuGMmUklXWx/ZSKy
VTQqngd49SBd6VWP9W/T5514TNJ+aHdWj1HEfdy1cXCXCkf+dGRj4AkcZFp8W5R+ZcNmxS/6fZdF
FZB4J8IB3Ea7Rb+02lxPN8Lu5Ocon5WZC2Cp6Nb3wywAJmzl2KxLC0xCnMHfvU2MrLrV9TF7gDvZ
WFtBpyr5w52chDuFjPlxRDLHPMSprJK7WGbjtE2K2f8qaS990kwaWRdzkLbxTrpDGV3MKW4Fn7K0
RptrFKPwrkY/jDQsiacwNN6LwXBqaMLMye9mu9eGHbMW79GyJ8PfxHnhp1dlIct6E46dP1/WXjXM
eOUkJSanojdxNC4VO723RZLj/TYIfxea2vhR60cj21R6LT43bY5JTtB5ebmVNlcVTAzLzgEQh8lj
FesdaAzdQRK1paN7hcdnKjaGlDro9hE48ArUk/wWDqb7oR1GGoSkk9Bp9NZGXQP91eAJJKU/r304
W2gEtFQMF2EcTvlmdtHK2GtF78Crnb3B4LeQ5InbmIaFd5dbGm6tNURJ7xv3oQ2aLPU6RFSwI8WP
pPJmrFtLLSi/ubMvv7lNWZlrrU2zbmfLIUKDoEnMMV3FuW5+HWnLxU+oEQzmpZY4fnmRhXomt2Mf
Vx7Wxm7c7eYRGf6d54hMvwpNOtg76aSDsfaD1HPiFU27dKYGR0bkGolP6V6lreXANnIyH2BbEvTt
sCna2tI3bapr2UbOQz2tZdqm7Y2beUG76tHc776ioo+xYjAM+F4jidEkW7gF1XAtA60GujlZeJ3e
+IDGefEaVgAr0cs8uWmwBE33jqu1xo8hlDP0aOGLuNp3Y+bgdyX9HhMhWYfmVYuXW3LhCBjtj26f
l8Wq8oKs35SmXmYXvUwCBCGizH3PNCH243VC41dHjqGOnCs3iM1o5+Ey2lzMXdhWV0nKD68m4ScZ
dkxtF62rdoj1a25KHBZc1GdgxVM1hduh06t7NyogQni4S3l3smnadNX2lel/jrIszXu46H5TPMxG
74Y/ZqNFpGiCzDbgYJRFI3NpXc/j7gohMdeie++PlnysMhQsPqSc9ulWq6hyLlIvp//dVlbbhisR
j2HVbOZ4KH8kKA1A2y9EqROzdnoBCTG+nh1rurTS4WcUat/GmH5bamStCYCjglJsGk+x4XxpG+8u
ChApdCsHG9aR/RY6+Gc1jr71HJn/lN1Y7FDR7TYB/XisjqxDrkXGtEqsprvAHeQwm+anQmIuMicR
tsLCvGsTzfZWzpyKPydSlFVCb/2666qL3I0l2jt0m/UOV3crjKpDWBvDLphxehE1XgWitLsVrhDg
Vce4fi9CrUVgbfZXWVLfJZXdQrv2tEtcN4tDmNC20ybn5xg1SCgm7h6FDLjZoaN9AFxrX0HGu7OK
sNj2MNMuZ8P6NsV4TaWedms5rVQc5Grn0NG6aDsjQvaL0dNkjVgSamH/2bXaS88X1c5vE+uPbihv
AdTO23Gqw6tkFgIxPGC8hWHeAz4Um64tsFXp0xu0pzz1jwtsn+bmwpeTvMsKHS9zF266jTLA3jby
r1bugP4SuLB7iuDUO3I3JmF9Q5Mj+gxFPsWPbvosDZN2m6mjgEBhfu3GOGOBx8ZAI39CY3eXQWy4
tFt4FXGwrurRkEwnoBJdGp1VO+vGzSeqQQZ4Q/mxatEb2HQCCM/9kItgvmwzRO/f227jwGapE0O7
Jk4G3bWbRX1y2USKiOE2QDLuyglVx+9QQ+fxfmoKz9noWlP6I4qjSTE8Tc1U9j/TZDL7D/iyR+1B
CHumC0+XxLqocFQ0n3JTz5VZXuXM8x9TMYfY1OhaJPvrGg3N5ntWwrC618scO0KdEy22suqy4Dqf
OqguAMOzD5q0Eu8iG2ZrujBEh8CZIQxKtp6WkbNrUd0of+Z1HnbGOuauFf4mn+iSofQzjNZtGHn2
dwMuZfAYEqRh8ksdKy3M3CJU3QrfgCTWpElrXQoYhQi6caKcal3F2Jasx9Dr3ZXpj+7nPtO64Zbb
C3alD/MLq0ozSg+lHINmS5PKtzee7IOHPM59LlxNlj+CoKjMld8ymb8Jcjnj81u66LSV4+A7KCVq
OaIDRh+Ar8L5KFgHcQ7lszV1kNMU2vbPog2bGRi/A+WsIyPNtkMmkq9c6VaDXZtT4zmLcuV13IDH
XKW1lSQbc4K8tquHTL8fu9YKIKl2Nk8Kgsv+w27j+HudD7hq6z23ym1tBAXXoM9FvfGHttMPrVNk
2RoTTxzweC8kb5M/2hVlQFT9aAcZGhvkGgH7jtHEfGzUYtu9L0Yl+hAkU2IU6E3WabsLcXaaMF2b
g/i2GWN9QIumMazxVrReRHO89BSDwGwM7UpJjwxrvbEsqNTQMNPV3Na47q7yDCvhDc0vIxpXXS24
wNzccd7XzSiidWR0xYcqoOXDzayn012MCNWIlbQj7Q9d4UfNfVNngniZAFjHwnWYIAo3rSwPQWUN
ROtmCCj6ndqtLxNjMMKLwStRa/CauNfe51Y1Ztg66tVXsgL3HgeKCS1GKBPBSkRjh6QjSf5Xsnw9
v645khT0piXaH10Mg9Aeo96rV0mcmRDD2f4IO3Vp2o8rK026dh3OoVNcjLUJL7bs49C+QMu9ydZo
rugm4PcUBztuZvywrVGSp2u+aOIdGKTB3WRen0HekFjs6DeMyIYJoBEjkl1D5Po5AcFPrvjPk4+R
LdsH2VRj08PUVLlE3IwVxOMq1RQ6sBxhwiYYX2N61+Tah8Kq62CL+Q33Qh2B3ka60JCECa6WSt6M
RVb9cFSiedX3BaKDIokFA5cxqpxhY3JMh4sayYtpb+iYre2qubDmi5ApLq5TeQ/91i5Em69zQQtw
0wyISV0FrRY/JF7e2CurLL2PSNgn/qoGR1te+F0Y/AAuawIqb8yBj9eGjJybao4eaZvUxSUgsLLY
ZSJFedeKWtGcaf++qNZouIHqAlVHtQEMfjFYkjGGSZBd40MRu9FBlFVJbDGKOy6ycJub7TShaTlY
Z1Z90b/5tSpEIZI/ho/LESpJfdqUuK0cPK6xq8Ypkq1IRm9TlwiavLEIV0vhPEODgc4ifcXjgo3m
uWFU7RwfAg7NqtH0dD/5Nt2afA7NdWOWyRlO9IsKkQVpmiCUZCJZBcrkeEEvAnLolGZ8GHPLw37R
Mb6kgX2OPXtyFSa2ELIshwdU3/VZla3XY1eNlhcfjNms5aXmVG54hwHUWT/dUwup9i8USOpAxiLH
C/Wu3Tcpct+H2rFqrKTlvLUm0Vy8/pVObQjKajgr9Ckd3F+PV6laGWtTKZMD2JXoMgCOsHJHUey9
zD3XIHnRQOf7sB1gpalxNDOI46WwvyZZH4bkgF7uhzYLCBNFmq5I9b4w5v38HzwX+w5KMWeL/uvx
Yqgzwyd2puRQyMy+06Oh/j7LsUE/wDzXqD/5oehnoQOiPtdy1FFkRVZabUZz0rAiLtmmDyV2pF7c
//H6M51ciOYr0z/CBq3642fK7CQpLDLzQxgWOJy5muc+WPoQtNu3r6MwAyCZaCf7CqL2fItn3Ap2
oQlxyMu0++RN7tjiKlNlxVtbOlhHMQMLOEb8gezu8TpzXYTm3LEhoO93myg2zN2EtcfHtz4NU1YP
jRalWclXWqwi23jiNq3Tg9+M421W9/ptDo39DPDn5TkyMWUBeat6Q3ydRcsx6xnL6EHv7bsSGYIQ
wMyaJKhe0f87Z/L5chscL7UYZqDc0vvVNHl7b+iMfa0X/h3DqeJM+H65CqaJZBjACgkNoAGOP44f
VXltF0Owr4SGT27XY4tNyXum1f3ytQEzYP7JHmC3mcuxco9aJKYKTXSoEI1bT2VuUvLbNcw5xD/F
w1t3AoBbLr4AbIqyPlvsBK/3zLTLg+igZZHe3BVgBfM941179/o6J672o3UWkXt25zyItTw+tGaP
4nahbQ35pHllh4m5M+8kzgdvj+JAiX/5nRLz2H7HHysdWz9RCfjBn2zUxMx0yK9hRpnJ5eBM8ffX
H+/EzlCyW+xypq7WL6Ly8/AwmYPQ0kiPD0nuGQfPwOKULHmsfr6+zMutQbsYaBmUUzhV/lJsluan
HjRkqwcZZeILqhz1DlcDav1Mm/v1/2wt1RR+dqkLP/M1351TVDPN+T3YUntTSn3Y0m2Jznyql29P
tZUdQpKyW1fUs6OlOrp9YTSOyaHNrfCBxoCxY77qvXXYgpCjmtIxpuI7vRhG5G5l2U2Si0OfJpgm
Ge4QdB8aUG29onX61pljfPKh+FRAfCF2sCuOH0oPjchzOossYhjoCIwIV7VG554JSSoXOWrNI0tJ
Xx5Agfo/pHrHq5iq3+90XLRhn4wUg0BIaoKS0182ul/edv4gboUWawfbLke6H0buh2d+hRObEqU7
wG1IEjOyDhZfz5GCPtBUi4MnaZlTsmGfiwSEKD8ZEe5Em9e3pfrbXjwwDqNq6kGCBu7/aK/YEYT0
WGvEwe7wCqcKYsjpVu3atpUYvejam6iQ5mUTMPF9feUTH9TXSTWA8DGB5H/HKyd9kgRZHouDmBCd
DWoDn/PBnM7s0lOrQNEE0waWCckr9bafHTvHH1M9r1txSMA+foLmiAsk/zA5Z8ysAvvyPULIcdVr
ZOS53DghrY7QQavkoFnD/NFt7eqjwIth7YZUXRX93+Dt8cQngeLswXUGArm4aXJvGuZo0JJDJQHe
Tr6GG4bUgusWdsfH17+U+hIvno0g7KpbFNfARQJfFLOohR0mhzSS3Y4zEYEhRfPL1B9K4fUbMffn
Bn6nDsGvD0ZW5SpU6fFnG+jG4/uQiIPTG5jEU0lee9qooX+L+NLrT3fqBDDNJIFHD588bnECEP8D
tzESx7qkzTAuqLObutXy66Et9E1vOALV3bAKrmWKbOzrS598SmQW1M6kHeItMrqRtjiUzVAcIF3J
r1bQCpgDcm4rhgshYtavr3Zyi0LTVGbLStthEVjiOK8nnzUOfucb67Cyqk08pynq10Zx4+qz/eX1
9U5um2frLbZNXjU0tuh7HfJhspnGZ09Rh1NrjtT3NYOr/NZIs/wMouPUG8WdHhQhlFVKzcUbtYos
HgJNdTbDcLoJReyjLxB3xZcwhkZ1JnYaqoGyPBjPV1tsHdpOTLeEKQ5GIyt7M2KZtGL4F96LTuAr
IoqYmaLSIm79zltJzyo+QR85l1kshOOo1LirlLCfArKAnlz2eYIwnoMh8biJh4GOZ5F5xY86jekn
tZ5Fx7Yvoz5b461UuYywyuF945jhfZdU0WVeWeJqbPR5G7uFU50J8ad2gLI74hojUKEgc3yKfR+p
rVDo4jAZHWJjpRjkrjBSGsTgGLr0Yii8b1z21ZkuzclNYJNB8bMKGbXYeEAT0GruGIR3DrOesrAe
ZnwVt3Xmamdix6nbhXqMLEvB7EFYHj9g7WtN6LfEDmtkONSHhRJb6vXd6wfpVISiucXY9ldqssQL
tKVMkcufxKEEOHNANU1+zOJe3pr2kKPc3gY3Vmi3l0YdRmcgliffJAaxfDuflteSx2c3qV7JwhCH
NEidbSDnehuZvXUN5qQ+s1fUR1meJQAlJjZcinq0BFNzgXUJaXh6QB3kKQ/Yqq2s5ydZW+YXen/T
RRz70xc8PPMnZp7yDEbw5BmCGGlCIQPQDbHy+EtmelTzb8L0gEJHcKFpeQulZRZBvDbHqvmYVkn7
CXHIjKn9YPwYc+fLVPT2rvI762Oja0x/Y2eYz0TQUx8eNgpUTSj75L5q+z1LXtJpamgdkyLppUXz
tDGMeRdWc/toDjhzgF8ovjJVkEiXmu6ZF3JyaRBb3L0wQlHPO156QJg7KHXgcF4ZDt46Fh6OT6Vg
TrZpcn0oNprlMPg19NQrN1keBN2Zo6UWeLEfYByD5LIAjS6TDs0KY4oBKQ7mnBp3NdAKLPI8sTdG
LdpIPXYugri3/mbw/1uw76k7Eiw/HBalw8uZPn5sbLtGum+VOGSFjUWZU2IBu2KWp931dMqvrMLQ
zhzuU0cMBjZRnLdN9rG4laMpHlMmWuLQWEYdrYe8Q3IzGzUnXHlJlp3Ldk69VhudL4hHAODJPI4f
sEf0NvezgCsrxlIhG4f6m0wjcDtBnMS7YRiCnzGV1sPrEezka4U1SauUuQDe1serwprp3ASy5KHr
R+apc5RhiWUyc71QRMluZ3WG/PP1JU+9VypTXXWBSVmX73VsRTkJmKCHbrSKOy+OcFGqmqhHeCvE
YeA/WAxTH3DbAEop246fL4n8uZ2KluLeabIHpwMduCvHJPuGvzAD9NcXe4la5b5nMR17ZxiYCEkf
rzYGhawRdwbohYEjFp3pwCwen1AmsvPaNaJ1n9nG+0SXBdYcZrxBi5fxTyQ9DBHG+NwQ5lTgBpTH
DQFqimbDYkepNlXnJXnK7LVLv4Ro5R7SMqY5Sb7jH6x0rO+6Lg3dlcXc9dbxGQKcuTpeMqjUCyFW
QcjlpiKGH7+QGhpRjXIzwTuV9jowpD7ezj2GLaJO5rvKDzBhAXZy3xqtfaslnrHSYwN3U2cYztWB
p+ImCGnmQJRkNGrVSXgWsvtIxLUVNelB2LG/o3FV4lE9R/VNV/nTruvi4Ls95tm+Kkv33L44lY4q
djBYCUROX+SBssFhEM+B7FDkoFNXRC37c+uL7rPWOqJZo+svL6y+i/3VPFRttc4KlIMA/8KoPhPU
TkUZ5S5GD4rantr7+C2IIc/SdO7Sg9FNwPuShvnS2k4kI+gZnWN8aJDQ/KlpmT6fyf1OrewxoDMp
c4ioy8FCy3NhMCIyhfExvFVUFTquhlprf8g6oAmrBvTRunPa6VzL/FS8UT7rXBoOEUfJmDz/8PYY
lJONghhGQWV2a4z1/+HsvHbkNrp2fUUEmMMpO0yQhqNsyyeEbcnMoZjJq99PzQf8W002mmhBB7Zh
QNVVrLDCG8aDqZbi06Anzk7ecW2OcDnZYgRmTHWVdij2gk+OyGg3AG4/h1NXIsat2U/gfjEkKuJv
aTmoO+t6fXr/f8xVpNtaLrDAuswClcrYu3GOPoElKN+FVV083b7err0VVC3fxC1o5Gnyl/xygiog
fkIFbRCElXAmpFHwG8SNue+9g6OXEVaKvdLsRDtXx4SUiPwFpDcg8Zdjhp4BPWmuswCb1TTzzW5B
BY4TDnMqM7xTNTh7z/61e4KAUgZXrpQ9Wo04KUkvMkPPgikBtxYWNWg4vQzFo65neGg4Sdz5La/k
UfGavebb1f1DREVZRUbba6HNeAC9NeC0EihR81ypYWCnE6QOu/+oJCGi41g53f6kVxNldCP+b8TV
bEvPyTV3SrOg1MHPIlqiHlt0nk4Ayptnp+2GI+qG33F99B70Di+CJO71nSvpWqqG/j0tQGn/yN18
+Ymp2QKGrdlWelFaDwkKv4hhh8NOjeXqZ0V2hTDnf0zay1HyJTZQ8mmzIC6d7GxR2/fbzHaPkTLE
7wcg6+ehm7F0w1lvT8r+6gn9ZWj51X85NzYC9gn4JpoZdIfRGbfz+KtwwTz6qiNBxLc/6dXllOoD
8tAAIFh90Shph8Zs8zyYlSVEznoYiKxqMaJreHuga9MCKCeR8qAUUCm6nJbeUZDXEpmYubWGdKpt
TR3gX62goNBIFe/fGI5oXJL9bIrTq9un1uslSSOXnWrTcfCTMhd/AIJt/1PssM9/Y0+S28nWtOzU
vPkF/vLJ8imNlXJRuOr6vD624PUPSzXFO3vy6goiHChhvrRP1mR5mAEtMk9JHnT0NNSDGYONfTDK
uPs8tg7677cX8NpVSigIIx4OEwIfq+BUaemSe32TB31lZJ87s5u/Y1qG8Z+qmO6hpYTwG1UmEjaA
HxrEH3LVVbARllqJwsWSB5ajOMT4Rf0weB1YxBxo+qGKZ/ODCBHLvT3PK6vqwXElmaEAj3KZXIdf
vh3uVrlrlARb5mKEo+86Rk7zEHya7yqtvpNfXItwIbi+JeNo1EKtvRyNGzu0G53qT5OX8DYGu31O
zDx/EnOJP2LU6OdOD3EYBnlW+1ajiqNits6fudaWO7vpyvf1aNuwkyyonOQhl78EO28l5wbNg3Qw
p/qpb0IQhWGhghVtksX4IiWJ/7q91FfeK3SHZHkeVhfbanUmmxLCwoBlKuiXpv1HqyI4K02intCU
N16hfIVnAPDOsHMTXLnhKFtKvipnE5nD1ZK3ce1V/aTygctlVo5N7HRgJEfdzU63p3et9sQNB5eZ
Io+U21nFVpAQHaUqmyKYGtxqTlrj0YCz9Sr/ih8e6TKQ/vQxHcQhHaz0RNhQHGMRwa5GfeUlzFuB
ddukfLj9q659Z9k1QxCSrB2I6eV3XhovFGTQRQD4STt1YkhyX9Eq8QCRRkUY362/3x7wWpCAxLEs
/pkk0hsyph5i+lEs3FNEQOGhKzvvsGDGCtNBHSWrQj1kNIB7KDCgYlVW7IuqZOXOtK/tNa5Kh9rx
2yOwetfoLwEP8jjWlFWXL4lY/naVfH5UzMH5XIPXP7Pd9vQW5E5alboQz5LdekxfoM+vlhoJQVMZ
6ToHbmHMn/pItZd3NeX75uBRUzgiVPRHRktqBunTR7OPypWxfLu9+Ne+NuEgpWxplbEh3dYjxBJr
4lRP2tzYfj2W2P1YpIc/naYcunfe0lvVzktxbakRaERZDM0RqJSrbd80Rmxnpp0HrZIPX/V0UZ4K
NTVfnHmoj12uKo8xdMDz7YleHZRyPaVmGs/oKF1u62myZqPpoiJw9KE6QeBSHtQ5gWecq+IR4kL3
fcyUbmdTvTEH118Y5CPFTMohUEbXwWfehXmnWEVgpEn1B8XeBMC4M35rlmp8UI0Il6RkPgHdX5Di
DnFDQdnpQEunftKWDhPkpjIfqhry3u3FuHrzoN4qFfzB6iDYcLkaYYWe72KoRVC6UAgGBR8kYHkj
fppgAg6KBu8rNGAJDckcHU29pQlazj4M0PBQibmh/BvvuXNc24mkJWTShBAI0qx+0pzO9ajHogho
Mzsjrl1QUVmdXpIQE7XhlUFgWNtZiGsnULYdZDbNP9f1Cq2r4hD95yJQ5lo7W43QnzwgM09Q+MV5
ssAMeK5iH4ZiCiMf7t68t0GubUuL51QKTUvpndUVkCdjXJZ0nQPbRGziOPb06fzBMKARgGdfHrw5
tl7YXAcBwxMtGwrfNuRLn0ulQQU+E89p28z/xROgKX9q3OpH2EU1pCV9zH/c3jRyr17uZU6dzHBk
t1Gn4Xi5ZxAIakxs7pOgr1UMmGFLaF+NvDGXnZO6DbBg+sp+JjcjRc51ByJLJ/RUZG+tE1TtZv7T
4hGs++pZy/HS+3n3rGAKAhKU247BVttOLL0HXcEGzJubdnQUcSUwDo4SMd4dVrBuCEohwSmDxzVu
w6jLwiwTuuJuBnbTCCucOqmH74yyzUN5TbASY0dDOaUzefmRFN1omS3lBRrgVQL8y63dIzCSpPfL
xIi/FUpZwKBrAav4QvWy4e/by7k9UIwvDR0k+BbN8tUmQZvUAhqWZAFIK+eDB3NpOeGFpUZ/1kpT
U4uEevxvqzgJTwsywu1pVKr5brY6CirUICW+FClUax00i5iORKKMWeAkc37KMxtTXhx7sWptFHx3
zV5gBzWJXN+JZLZXGA8a4AMJouaMrEMnJ8JUkFCFtK6Z9BAP2niJTlPrFvODVTD8MR7M+n5EKIOC
dMUAA1gQUp2XX7xEFrLW0VwNGjNfflAOXA7OYA0PZm6I9yTmyZ/CG7ydz3xlpoDfadDRaJFiWKtB
FSWy676n6GmbI+bfCeE7miB5Kc0TJy+BCpWr7uH21rpyL8h4lEgR4XEwoqutlcZ5XGQLJZZFhY59
xHjcyR5zYQjDdwul/3J7tGszpKkh0ZRcePihXC6roBpQhW5BcmmPBlThEn7T4k7KV7ftxoBqe6fs
HN0r86MDidYhFjhv4K7LESugFHbthXmg6Z1qPy2dKkbsEj23/obeQ7OTxl6ZHwkVWHGEOqBMrDv8
i5n21qwbJYbES3VU0VgIhqKBnkYp68GkS/H17vWkKK+STwCVoz69euiQTMtK181hwqZ2/rh0huEX
nj7/xPGnnQ7I4++qcm6fVrShpBiIRHfhF72+CvNYS5OlLwOIFbpyrKfwNUS4wy/sGXv3offeeTm+
NDu79MorSXmAC5iKBACdNSaHWkUMeHYpAy4g/asCYe4fTMznp9ureXUUZLAQAgVJv1FV0prI7FPg
+UE1VdUpNtrh4CrjXph4ZY+wdlB3WD8Jx5P//5dSB+qtpTDFVAHNIB8+mwl4I39MrFQ/L7ob6+dW
n7Vs5xhsBwX/CiMQiR4SE7gol4MacdTgduCVQdwl1icHp9DPBqIDP5c4tD7nVW9bx3vXEoYSZT9A
ohLmvqYppaXUo1WNKuhtWzn1NfTwcOiUnT7KtWkh30rVnS4d2oGr3VhGppnGtssoeB4dWj2HBV5U
IezbhlLxohvn35iVhHEAAZEBx+rbpXPodC4qAYGN4PZL3EHGNKp55xnYHjH+fjxLgdlKA8+1gmWn
KHTZmkwEY16mz2W45KcwGgbe2UIHbtsm059h5IbazhbZ3pRyWEonSMTCjFn3WusQrOZkeHWAgMrw
akWp9kxrHEEA2/Yy5f7tAcwInSgDNAzAkNVCJj05nB7FImjs4d++LvqHObpf50ZaAdPT56R5yDKs
d4eAGj57w9gEaS9Kw6f0Lf6cWyp/p9u74souJLT2kBwFd7pVY5vD0oxyClqBrkMnG2onesa76T89
r8sAW5k9qPd2OG5gavg6MFvAZOsLZK5MRDewegriKvo+Cdc5KGr70bYG99Dl8x4JcBv7vt33bzEY
deG13lvRiVJF22IKtEqxwauFao31ZNplJ55v7305FLGHkpcoxGksvXGvDb89DFyW0Kfo7fGwbmx8
3RJof5mJmROOAHTpNn902vItAk91ENb4WtaqON/5NXnUgDpKnAsFBhKzy6uytwzoFsJTXuLGgfY+
mSdFR9YiLl3et0W7N2J4G83h2IFyYH1XN5imtnDQak15SXJdfSRBw3uvS7rlkQffrv2Q+2FnxM05
p+BMwPeWCGKXva7EJlOvVrkg40TKbbGPU6UonR+FuvOjUePJ2jkbmzeV0Xi3ZdLE5IilL1eTJqwB
ikKyZ4a58s2pVz6a/bwHOLw2J6mVL51KpBKp3MS/vKnT2EQGt0AS4L6BvIc7a0e3cJVnJS/He4ME
JiSpb5x3KYy/vlTy2EpLtJLTQFRT/QySJz/N2qjvtNA3GR+jILQp8zkCnw1Flds+HCy0mIKe8sqX
CsAoGq5JSjGxK6Kw/Gcs8YLK/RYlluhdb4QTflRZo3t7ynbXFpY4lmYXy4dM32phY0UNo2wCU0/J
MaxOvS6q9ojMgzW8pJ7d/8ZmAZ5JPMs9SllR/ppfPqPXDlbvWAPZfAnQWlfVKjl2uHt0O6/PtVnx
IkgAHZEYLYnLccZmLmZwNgBqcidFfbdP3B+Jq2O6FaJc81uDgR2hAEdqt8ZPh12owehgMECgA1UD
L41wc52bT0tRzHsatdvjxiXi6dyW0AqBXMp99esKqtFUxBEF92GuzVOCmAeOBot3b9fqbe14uoED
yjdhlcaN6Pl09qjQAy2EB6PLajpsy4SR/gs1PcFfskjvPnV8LZ47+mRUQDaWlkWNZAr1sSKgWyF5
QCP2jeeuqNAAu/f2B7FCiQwSCVcrZJnLBRzSMoythtplk3eDQKtGKxQf2aZqPjpDnUS+ELLOcXvQ
zSPHenLG+F4kqkxzdcrshSw1EUUURJWpBImqqGcFjS2UX5ricanb73obGztR5iaKoAlIyi+vMSrV
mzZZSoskTUD+BmY6Jaeuqc3vlSfGT7wc6VEJUX7cmeT20LEjpacIDVcQ0GvrgdqtvGkaaVBkE7WP
o4fx+7+KGs1fGmVGHeb2im5nRy+EDgxMDmkNufbLFpVqxja4uaCYFKU66Hqj1sexnhWBBo8TI0ll
FWLPg2P7GZEvABEjYd7kWWsBjdQzcxuL+TzwFit8RrsZibB8NrtPGAUbfpdiv+YPfaLtvBXbM4/V
qsN5p9FHhLQGP6Fi1iMxRtvBGxcwqV4KPHNymrvDItiZMHvJtWRnda2Oa5fA8RaHDmbmLD87DF3/
y8uy/+aapQCMSgv98+0vuNou9IhJ6aSNHihgGOfrVGsBDdkqejW9cKeGB03271yUlY5x5+ypbK8W
UA7FjpRWqsBeHRg2l2deBTyl1q49v5Sos39uksqmorokO3HXtVFoxOClwy+m3LY65N2CTlTZzdOL
arbUS3h/Tqlp5Dsb35R37y8NBTkZeaCpEoNNgQy6ekOtcJyaKrZwWSfIzQ6Glgr9VHoNUo6J4Kxg
Ctw608ERzvxf1Ok1zmmkTu8jkkMjGNFl/K5FlfOpUjsxndqyMHTf7vKpwiu4TZQTc1AVPwIRNvht
ARz2aVSRGHs2KxzdXtqBE3KoxkLkZ7rP5vigz0YVn6Vlpf3aN6MY8BiMvZ+eU5gz7ZeR1A9nYCeK
3qe208YvWe225cmr52Y8RGqjslImydujCuxmfio9UXzNsthZ/LCpjem+Pf62dkD5ifqpcHGkVp9o
0bUakSZXfRF92T6Fee2dtCJHa81LBapqQr+PECTHo2gOvIeWDLn+uiqjFZliKsWovRijMA+aUVsn
CW70+8VI9/bFdlu4mk64w6tNk3gd8tCZGGwsR7UXNes6v49APSxttPd6ygVabT4X0DjdRrYg4rKr
BTQd1OmyZjJesDBRUFhspvA8Oq12irRMOehz/1+XanZ1ngcodLfviyvHi4WUAZYjVWvWbX9DGYci
mfLpRVhlcSyVMvqo6rmzs0NWVzxfjLImmCsKdzRDKEVeXhUG+pn2hPDJC0pbX+wEEa3JVX1Rxj8j
ZGX8OdzLbLbTMnVOHi1CCaB4M637NaBTyn60m1LRXlJkAx/btPw6m/UeJe7qIG+CHhRJZFh3OSuv
ajFvtoX+EnVA+PtIi8/cF8vx9hfa3ujUxnUquFSYsNJb61d3ed0ZCr3zF0AQYXUe6qW1fMDV1MdR
o91lE175VBTRIMWjPgwwdz0px+lEOIeD+TLFnva9R7nwyYAW/wxiIXoRUPPPUzanO2/xlTmCh2VY
qCuArNZyXYqltTNCfeYLSbHyw3Sb8OsyJhC88E8R90Xh7EWIdZw2U7r20KlatYusESvNJnXNF0TC
0DZXrOxo1jHsMiQAjyFNuZ0Ttoqp/jeebMBJLQXqInIX/ZJbZIU9RiEFmZc0zMbjFFrFwZlaNCSr
ofeRlpw+3t4v2w8oI+I3vw9ajzQeL8dLqgTiIFoZL8TCznAIZ6PunhzFLZsnzWsd8a6FpwNYHwdy
aydW3d5jlkFzDU4DdhiyMHM5dKcS4o2LZr0kSJIewkkN/wEIDVgKnNTD1ETzJxM242HShnjngrmy
yBJVCjSXCgAsUeNy5JSOdjS7aAXRTx2PdRp2CErOIWqySOGV5WTf/VGpmnBTWzQi5Ouw2kTodosa
IizVLicqfSjk2UO2JPHBSPJs8MUwD//d/qrbu4bx0DwnEQZASypwOcHZW2IzTzrlhdU3/a4r0QVx
xV77YQ3xZLMyDBQqOTH6HhudomkxMyezlRdLsYLSzJZjO9R/j5b6n9UZke8m3eckdtujo86vo2Y9
uuk07WyiVQ3nfz8B6gqHlNly713OFNw4gE8im6A37T4+2lNoj5+zimQA6UjP7dCDRVegeEDbOw5/
9pqGaqSjIqa4c+9uzxHZHY0Yci7SWrrol79jMXUR4/4ZBZ4IPX9u+lqjT9/Wf9s1BNw6hbloxpPY
K7Jspy8dD0m+qFSSFK3l9QfHm2iUFklQ2bP9CDmgnU9mXdSq38a6PaNuqdp/G/psWX69GN3XUhPm
z3v3Gq0MCquGbETxWK+OseM0qpOMwNNiRKZe2kxLT1Ypxp0dvT2y1JJk6V/ad0OHWB/ZyQmzHLxw
UCq66o/p+EzvyPW9QXkGR7BXK9ieH0ajPgYcAgMdosbLr8ll1Yk06ooAK53ye2aU5sn10vHx9sq9
ZSOXkZwchsVDJA+VL3u1aWK0xM1FV6ogSd3F1n3B6mV+01AYfeh7LflZlaa6HPE7rpEfVRBFH58j
FDHGo1uiVmnX6uAc7ALHpM/IvHk/8LsvNV/zgB8f0lYV1XHWvMh44sZx0h1pt2tLRLWZ15e2gWwd
XC5RkfZOVfZeEaRabx9o/isHp0Lh9/YSbZ96AE7SSRHCEXjjTbFywqFm9sIycPArw9fTtY9jmNuH
Ghj0+fZQmwlR1AO9BYyXkJPUbhWf9eFi16UTVkGneclhHGLl4CIUu9NM3dwTjMJZYU+RA9H/W91X
VZj2pZaPNQe2SM6iMQglmtlW/DDEbMcHDD+ce1uPd7balclJPQviJejaTHO1oQ1jzG2UTETQ2d1y
aJUe1q2pTae7l5D8inwYf1yqluuSZV5MSTZjghCMoTYcuraLSDvr5Hh7lM2eQKRO3rJ0AnlP8U25
3Hmou1uJSEbmggTw4zLb6UtOaHOk8rPXdNwOhUDSW6wJTxfa22rZpgUrmMFb6mAZW/uh7U3nOEQ2
tEUlvvsBIQCCegI9g+qdRMBdzopKTGag7iuCXpv0P/g2GSooWA+eUjFPiS/GPkT2ZtHvjW/lsPh3
4ef4hiRczVDt0lKP60YEqW5AqOvmFBn3cPkeZnFx9opcuZOtBKuTAQEtEEqTa22K50knZCWiFIHq
5vWjC0r7Ic6y7tRnzp1tv7ehWEyJ/aRjTNXwckknS8O9u9EYKtHqRzVFqrNNzP6UURt6lyLl+vH2
xtweMjRVCIao3JHhYf9yOZ7p1KmnhIYIgCfbp6qwynOhKXeCTP83KyqEHAEg/5RQLkexRG8m+eCJ
AAlS9Ri5WuHno72cLX2ud+LWqxOiDEmbDBtbyGyXQzlaZo/d4opgsbTwb5BW44e2m5edO357JbJs
v4yy+ky0vPBOQHopgCZiHRLb6aaDkeoNvhjgWn8o1vhvbw/p19/4WKjSy7uKT7ZO7IRTWhrE7iZY
Ijd6HqXiuoGhxf0ryHYHxEIeicaCunolLbMLlbixm6BH2pejnGKnEifz3TciEYmENkvpMWiHq1FC
xPhF47LR2zDNDibysYErounZwZ7gw+1lu3Ij4iROA03yjnkiVnsc4GIEcW0RQTR40ee8WdSnWYvf
RXMy7DxZV0eipgAcVmJv16XchLKdVXaOQL1T7Y9u6ya+FqfuYU7oL9ye1JV9Lj2xuHdBy0j49uU+
J4zpjKFIm6CbIuVQ1Hp51iPj028MQiVSVhPovq4j2EK1e7uNyybQZGbfFcvod7O2d5g2cfLbTiD0
lWwRipCr+7wZ0Nmv+4ENx0l9EjU6/2LGwoRgTTxFRbnnPn3tK+kSKCOjWHxy5eH+pV7hJFS1vH5m
Vkk4pcSBc6+cSyXpXvvBqvqdPXHtQ4EcBI0mRUQo2F2OZkA1DYt5aaB/G/VDEqmYD1t4/9z+Utfn
9H+jrLFhoQc1DY3VJmiTpDlS5i8PIsWbpoqjn7dHujYfOggEMQRmBhiAy/nAQewWCpNN0CjJ8JSO
i3mI2ik8/cYoZIh8JLbfBvIc6WWFEKHXBDXSdsdGm//VClwlfmMQKZZDN4SIfR2pJ40YlWjM2iDU
Y5yFx258iGfr/iCd4JmXj48DQnCD/UV50PV6t2oDABPuX5oxWN6TiVGn/vAbs4EAKzluvOXrpBYr
qs5ewqJFKbZZFt/LJtX2m7IUe9KpV3cAsNo3ThnNELkXfzk/nWd1ELoSlq2Y5yOpgeNjUHZ3Psud
LSELgOwRx+LNuxwl760pGUyk5fC6Mk5h3WIe5QDFuHvRyNGkqA5SVPAY9NUoA9hoq7ERsMsH7ZCm
iXI06v7+G45gBDyJdNeT/1yNEg2pjYWoBWsAK4oPepKo/8KEMz5GS5c9TVxCf9+elYynLpJ0ykrM
hz4f5S6q6qvH1S2HyplcwNiLU6v9YxV3Qvk8xnO/vITjXImXcgpD+5w4uHU/0ojuortDdCqHVIIN
YiQp1b6a8Fiw5JM51EHWtJRo4yjSftY5rpIH2GHKnwgM9Xs34PYVIethRKmXzJ5ZBxSml+KVNZsc
MyKY/lCWilmcwTEsD4aFGYrv6EWxVw7ejil1ryRom8oNkdLqJKg9RNEUmFwQzeoYHz01F/Yf+WIM
0VfFbBTj7zpLo50ihvw7L7/t5ZjyN/1y+qJ2HCZqvl3Q9ar+PqM4drTjovtzzohBb2+j7UGX1wlX
PR13ac28+oquu7SmgsZjAGNLOU4NKOpcRPXOA3ltEdmqaLlTK6Pms5pQMmjdoLaiD2Yj+1aYbe9j
ofW+X/SnPq32gttrqyfdbulxQz9GzvNy9apKWzJKun2A0Vz7jKDYPyCb5wd3wZj89uJtRpK3Fzsa
DgJtLZ6Yy5EUg8pf3U1d4Fa1ckxRC4WQZLR+sszNzlCb78S9xYsMWtoknNlwL4pZVImNz3MQlqh+
ZanXH9Ou3jtgVyZEFAgAHJiVRE+vLuRWTIOWYGyG8kkidD/qkh9TFhYYnlvYj9+9eFTHbQALnGUa
nas9YeKYLUZXHwAh2RUs9RquKhZInlYfBM6Ve1Pb3JdviHrQcWQj8v5Y7QriJqtpC3MMdHfkGeiB
GpYH3DLs5hE3Mou28dzio0WrbvgmSPn6nUBku7QEolKNk3eIYtcGOzrj3sEnVgM7z5PTQKnl0Gph
/zAu1p7ewiZzpULMxoSox9mm77oKtgE3LbEYCwOULyajeNFVZCduesaa2Qz0vHH+yY0wubf7ScOM
u5k3SUo/kzpfngU3mgSd3MYJehduxAMdoMh6QJNdw8Z3UOY95aXteaDqivwye4duGT3Qy+GmsR+y
qKtcyM2DeuhizfZVffd23H40aXpCEx6OHGdvnbYoBvpmnpEuQR5DLT82bsfudLrWLXF+RDhs55DL
43Vx7yMMS9+KZhyUAknWvZxUraXSoGE2AqzIzWNcAXmyZ7c569ak4iot9EPbJ/STKQI/tkLfews2
+wbRwTf9bJqB3DJreRs7BsNR9M4SIPLWRGd3bBiiNdouf0ebq7EwFsWREttJ/GbOty+DzelkaEAj
YFOoPZNGGZczN7UYf82w0lApd+v6nA5GrJ29Oo71Eyd1mI48u5Z7sOIpX0610pp3iu1IxBRIOlYf
3LV0hlkljMImiqq0wQzSBfc5K/PcD1pMLBWPrfYZL9a9JsvmUwM7A5NDrsAfOqGrm7brCy9ZFtuC
I6U0j7oSZvaTVVk5bUreyFNWJhj3jcIBGmF2Os5nJpmycbq96ptDJH+ENBWXbC2H0Phy1RVQEsWc
ZxYFBoR3uJLy56W09J3ewuYQQQFAPpp8hRqrDizzcpSirRd3cBFHG2Oteh5nJzvW1P2PvbVrQ391
KNluBTrPJeutDhCdEpIWzQ0Dy+vM+dzhIVMcIqwHl4PZowfr37t+SApTpeYPYTAl5MuZOYZwimno
nGDy6si3I6SWRZLUO0nfJniS4nYkeyBLqaJspLFr3aPZlLlOMFCne3XcRv/XAcjyVI94k3tFqf51
e1bbRWRTkC2Du2Qh+XCXs8oHxVi63vWCeHYzaCjIIRxo6OYfbWTX7r3xeJ0oustuveTyr71IGt3K
sflswwAufYnKujI3R6Vu6pPamhZ2oVj8ApVU3EI/aUps54jfm8vO+l6ZL80nOp5S9l02by7nm9aW
Sz+FTVOh+f5YaX1/TIrKPQ1OP3+8vbRv3PGLG94g+qVmzetM2xlM9OVYtpFLtsWYvTahJjo/xv+4
fkj58MZrpoq+OdkJF+4RO0U8Uxoihe6sNk1jPtTDPCuP3Ig5uYAVtTAxRukPmhpxOn9F46Vszkqa
jKGvl52dvWsWoxmObuJZ/zWtsCq/sgZtxkg2L4bBt0WNCHWceUb/rZkTk1EQRG+OaZ/33XHO0wqB
ppnTZPpZ1ECrhOVVhl8y0wzHRzWr3MhvuFAUf9Ts9mGmQB0ekBUyjYfM7KZXrejs8WPo2WH4lPbA
5d5royKaFy0STXNsvRo9jalMTOOp1K0qxWXU7AoAdLlZ/AG/bV7OjdmE02FOl6n40juQcx+aSI2i
U6p37XJULfIi383t6W/0Xcr0oBociFNSFAgE1inE3ZNbRJPrj+5iiI9Zqw/YPDe2pTyiKhwOB87Z
GJ1ZV9U8LRlyPR/7ktZd62vzPHpnNXHa5o+4z5Dt9nOyMQMJESE687VRRvG953sNX9OhcYu/Jr3v
iw9K0lAHjuooC79MAoc0TOXDKQ6fXSMp+w/hpKvzJ8+o2hlMSqJFT8vYaLVfI09VPwBwsoh/iTzt
jwBn3erx9qbb3h/UdqnlgdumMUksc7nnwJ62OAUW2SvhpvHXKMTyLTYwWTBqtzgral3uRILbt5zs
lQYXnov0ZtAAvRyvnLQFIaahfq3G3Hqn8WIPxxB58z8oPsfPI53aF6BXw8920qadxHkbwdB8IiXD
PpzXClrF5dChYbbzoMj73871I05H1ZdGRZz3VPYKtjtmW3oWNed0+PP2Em8fUkrnTBfFLbaOsebV
IRGRNPggpa+KSEdskefR9GNX2OVOErH9lDQedOpx3FXUP9bvm6gyU+151F7HrOMMDpWe/5fDF/7G
4QBm1OSaVZ9uT217OzIkM2J6VDYBr18uqRHrGLwJI3tVsqXSzzp26/mphDE8vEc2YnF3Nut2JcmC
UIyUOmkSzrt6fJKKGo6rop1QoG59yodZO4fFvZR4oj1gAIBoZMTJv3irI1FOY7RAhgyDzDC7hxro
5KeqX4ZHFUm8UwZEor87UmBAPpgUFJGNglV4qZupmWIaEwaw6vQHL8XeArOoOz0a5bRgWwLi4DF7
U+a6/FYFFarStpP01eOUvRpLbB8cJXJ2PpE8v5dvmEveLpVKYZlJd63LUbI8KjASNsVrCYN1eKzL
HBFaRDwWTH5mw6keZoQ+uudRg3z2sNBd2kHOb7cI45MjSAwE3Za1MPXgJARMlVG/xphcnFpsMf1a
j9qdfb8dBeUQ2MfUNtmLpJqXsyystqjzPh9fKSz2H+vCHE5prO91za+MIifBegL3A3Il//8vlb48
0heqBvb4aurl/IzWdegXFGZ2vti1URC3l+mVHGQNaQ0zivi2lU+vb/BOUSjJz6mulz2ppO1VQc2B
u4KQkT2OXPnlZEogYzCChuk1bcp3cag4h6yLUqxzINXcvpTe3B8v96CEdpORk7qADl5Xc5bEFEZj
pPMrLq5LCRI/ij8Je8ZQ28kXvTwO+ri4H+o2atQT8YclPkyZ3Wn+CFVl/DsqFOpnYlzKyE+tXnFP
VuiM760xUqwfXowZzM5murIykmNEzAdtmN+7utUUJ480op75lQBIViJz9XHSuv7VdYhmbi/N9olA
/4/4koPBCaURcfkRIkMd+gVa3SsR7dD4LbzhxzIehx8V7dcvij027fn2iNcmR8RDeoeEEI/EKgsy
wqwZMytdXoesH56hKxaHmfri0V0cbWcdr2xkjyxScvOR2QFBczm5sMmUyOyy4lWdVe2xi5b4AOE1
21nCbRRBBMEdivI9lVBSr8tRnEQ1FgUy7Wsvhv5RT836G4xJ66RQF/Q91CyPed/PO+2Ua1MDgi0l
05Er2qSuUhE+mryOQWuI+HVSFgedGunewbnysUBiUNFCOIXHfB2pRM3Qp0palq9JTTnBo5HxABap
PIyqkX0w56X+q0cIoPAhjY0PYTM+T6o5/mWmUf6c49P4ju55c4oqYG62WeypW2zWgGKlFFeWmBHI
eG8ii7/chkgrz/rs9NrrUJQUCSy39VXF0Z9u79ftKLKEDjQUdA81y/UJoSsHwSzCiDeewewuSaad
XHD3O1t1rVTJ0ZNeYgD6KSZJJOpqF6XkvFWmd32Q68Vs+55JZPoTiYe+fR8tllBfyp6U9pGW9Awl
b3Hc+iFX3MV9FlEZ6YewT9PuhBP7MvmTPQ6UT5a52BN222wHqapE3M0up+gI+vNyq9saTcK+afpA
V3Thp4kBzg5RH1/RM31n622XXdIMKLGB/adWvC6WgCIgAYPHHdBJaQ6DE1cPRpp5x3s/rjyyjCAH
kWI2lxPKERvGt1wMwWS2YEw8PX6gelrcG85JhrHE5YA0ply4NidWzazVwNKrwaLY2nM1ZMVR7Wdl
ZwttrvK3UWCDUCfEnXKNZRZw2sDJN4xCEuP3qfVPbyyPlcB4xg6jPcPW7VagiMVGoD8hm3TrMp01
piSfuaFR6/bCxDcy6CBWKyIq3bnxx+2vdHUs2Ss3IExha7I6G1XYQuFE7jJQyhR18SY2D5XCu+HZ
FHxvD7XddkxLWuqgWgaMdZ1Q4JeX94gwaMHYRfZBU6PwmCxir0u8eTL4VGB/IRCjQMIlvnp1lywf
O31h8fCUq45jX87UZ3rlc2dA3WmMqj5rdrJHArs6NSq3qswEt9nuZLtxS+lQC5Z5bs9GSU0wzvq9
Et3VUQgp4JCAb+advzxRWt9FbVyZWhAbdnHo21K8M/poz9ji+ihAaBAnl6SNVT3c7qZ5EuA58bXq
rEOYpuJJUdo9htXVUeB5cwtBoNigKzMrRqJzdtl3jYN+f8q9LDplDwpydTPA35LUF1LmNRixmLPS
HkicAlykloNeJK+2Gn7JK+NLWtUv/4+9c2mOG0m29F9pqz108QZi7HYvAGQmKYnMJCVKKm1glMTC
+/3Gr58vVFXdykwO83IxizEb60WXTI8ggAgP9+PnHB/L8HWjOrlp2Hz/We8Uxo/V1GI+Dl8orfuv
ZcSok0FEdWCVwyU2+FnXQq5E4UXPGyTpbDRPh33yYC6KdmtMDOMcdfcqicorJ8YIxGjWh2atvoZD
eMe8h1c6SPx8Rt4mSljwAbqa8sv+khp0eWv1acL+wAgh3OnDuMAxFuVVDsb02nyWh5T0Ksg1lBcA
4MdLZT3bYl3ZJPEgdJ9B2a5XCQM0cuov1THP7UcCLkRwrhEykpM4qAI4d7RrdcZ6CqYSikJ5a6Oi
3r0cAp+LtjZQnKTBAf+dUpOS2RyspW302zZ03A1jeJ5C6BGBG2WXmuynA9X4TDCCALbp60IpoWlx
/O4Qc3R1OFTrbWlkMf6lM9yjpdb9vHLK3cQ4i/2wxvPNMGrjttb6cAveWV+VfTQBgzqXnJTOXy8k
cfJI7DjIxhBpHf80RWkslrma6+1sRYtf5gKz7bU0Xp3YUIjCwZKcHfq3p47T9H7aCJtR/bbktQZR
P3615uaSPcH5oxAW2Y+Y7tBAOHPBpOWbgeIay22k1MpWi0bmoLm9eWGnnGUcWJfAxaDdLQXnXM7H
LywM40GLRezcJo39fnGtmxEppxdj30X7+dJmOXski24LttQoJOEEQck4XkzM2ImOaWfdYqllBlNh
MvamMC5Zbj63CrJKSTGku8M3Ol4F4u+Yinm0bq3WajxbH8XWzIZL+uhnVwGVRbcKHQGGx/EqrttC
xkEncIvMPUE0rBhMuI/CDy8f5GdWkd4U8pLEFoCG2fEqNbQLc0UkehsZ1RowCF7bjL0yBy+vchYu
aMmhhcGmV/K1z1LoeRF9Nyupi0NW139ocrpGiZH13/FFGS4cneeWwtsJgSafR1I0jx/ITTB0bvlB
bothLL1q1cedY9JkTETavrYLzVNBaJITUMmJqH6PlwIXzXGSKug0KlkcMH8V7xEVf/KuWC/Rwp75
TAw8kqpQ+utsu5OlkqrqC6WjqRmpDHwdQm240dx+ee2tLx8I9RAgOYUOndrjB2pj8L7ESHggYf6e
MBb62hgEtgPu/Fr0UBo3wExihBy5JgYHxwuVPT4uSVREewO3oY1b698rTOkuVFQI8fhnjiA9KgGQ
eGo38LxzBZZakkvp9uDeTm27VEGtu9GhYU7d7A/0ykxoznrl7LlMmzyIl2yKPiVLNbt3DjMi9bcR
rYTpc56oWblZygZzNZv0sfZpMuq3dZuN4WdtmurVi42eBmilKaPl6eloG9e1pbitx6AApCpeb3cz
A5PxHC53DD7NuqAQy5J7latGSqAzI2f2M5uMeBv2eWd7mp5O5qZS58nYFmLqm63QuqnYRUxHnN8O
o2s3O+GExTbBTsxZPPons36/FNU6fYHsRoPVbmb3bZTFZnOFCauIryeRVX/knMEnElhD265T6kbv
RRmbyVYazA+9N5urmgRTDZ/lfp7J2+/CzIzj3TJpLRiNkizte31yLcYdgMoyJlYr89kzulB8rYqB
DU+CKlQk/0yA8JKqLD7YMQRQf65NPfMqzILL91zlc7ttzHS9V/PO+T3Tprzip83rOJhXxfzqmoAH
G3cpV/2DPRpWf5UwEFf3kX4puoc7RIO5sRPWtr6xYTDUP7piyO5gimgaNiCkXtuytxiVW7RM0Nqn
Gj5nb5e2nqbd3DFuaZulyMKvQqpDDCAwRhvvpkQbf1dAeeHKcBdauS9iJTSfgB8j1bfXOV/+YFCb
o/spo0h6v5yLuvNzOw2d+5UUS2yb0axHvyzGddxZWmmlV73tzMjxi2qZlBuuRPSMZmtGh4pXlHwT
zhRmGxXULN42bmZ8ia3SNHzEfXm9EVNWOHdqtuSovccwvo8mReR+bXe1gu2S2jTB6KSTysYYRj2Y
5jhmlijabfNdlo2Z9raYwiWhUFxEeuhRKS9XZltmq8fHUGjDd07j+gUC/8Wn2Z/Gf6xL1Lu+iNri
exh15b0dMXXMs8i1Or+OpvR+WIxZ/Zivg3GzqHPO5GN2mibwI7PV1F9KS6kCxqlW63Xfq0Uf2B0A
yZ21mnka9LGpJHvNzJV0l1JbRjtYIna8WZXK1TdL3A+wMuRn+NzUWqdvAQh0y1fTdKq3c5XW6g6O
yKD7WubEjUfDW8w7+kPp4sVJvn7FxM8e5cgPzpNnNqGZBwk+M19HjWlFQQcnovYQ7c964BqNZgU1
I+GtTdt3qv2kaU2h+rHR6hn8DKEfGkNN7IOmVl2VeSiyui8Z51bzbSuLdNhjudZvq85Uv798M54H
dsILTDFay6jnzvDJoYkSwFWNTvpU3jPtNX5QcN68f+Ui3OKA6BoAk0Pb6ZQSQ395SMZsLfejSiu5
7XBad3Rl8l9e5ezmtUGUpCs+UmW4oqeAhTap05QrVbuPgLC2vaiTKytR9E9tj6Xvy0udvTWZrDDC
AhITaTL14/H9weQRK9a7rt1bdW9fxeNU+MaoGcErV6FZR/MTTSOlm+RQHq+C7D+kHTD2+0yMrhUU
06S+s2Yxv3LsNwoilNCg1HwkaBVApsfr6J0xLzU6L0wikTLWWTwWHgTF9IE+grmZYeNsI3soowuP
Jwun49uRfhfmO9AF5SifU7VFnsRz2E9k5o0zhteO8y3VJiaIRR0C2KykIx/3tqe3g/JqjQ78QKTY
NK8xKsaL5+R5IxXLpLW27duy1uadKUem4Tv04eWPd/50ZGUUpj9TdAuW4PFLbY3VKKRj163hhsrW
VkzjXUovLrBq19zmmf4uTzBuEd1kvDq3IR+kNMR1kgSBPOd4YWNouFmMXtxODe8vgnH1rmMg2oXc
87ysgnJOpUO1Q111NumPGqRpJlsRt+0Qpncic9KtZtbK5z6mbY1HwPrw8us8W0+eONnvxfOAbOq0
q1z2tIAZBt/uGzCBt6g7WtS3VPzIMLYMAfjx8mrn5xsCH3g+UYTalOrn+B02igjVfEqHvaimBW8+
u/LUSG02L69y3k+RSCd+syhvpfnJKUMXQaUzRISt/aIU5eRpSskAraaOEJqHqaYPXuYabrzpsmIo
fmhikT6umRJCqcumqntf5lk1b/MG4fhN5uTW4DHRPbzUxTsPq/yQwOjcjJJqdarR1Gr+4TgU057o
q5K1tGmQkgp78TBfmhv7zFIUeHSXyP5596dt1yhix8azOuwLaxkDfOmyB1wzjXd1pQwXepPPLgXC
DGuRjiFS/+MvrMTNIqbYHPZtEs2OT6AD0rGiaCBXVNvG3l741DKmHAU7QBTZnJODYig+TPnz/AL2
LXXeq/riTPuer1jskW4qjMdacwtHSJfRbn438NeuS6t1dK8yRrV5cE1m9sJurFMH+28tia6YiE7H
ZNLi5BIWc1ap8ONB2uYeYBvKcbPHP547KX0PL3/cO4qW+MaUkrfSRnuf6IKWk9Ugz5yVSx2GZ04Z
gCQqICTnAGu6/KF+eSexgcvHQuN1zwUxxB4Tb6xDyDu58O7PP7U8y+woKWM8r8iXHN/NrFjnvT7Q
EvYNpVr3jGEVSTAsqxldSA2eWe1P1Ysj6cZncOFSJKsGdrbuEUguV0kyQGINk+Q9WqBvL++p828m
lZLArLJaxpTq5IYRFYNtiyWc90Qr5Q6vxsi6BjPXg7JwjWKLHUyz+Hk2tbH/6oVptoMiE7p++tke
f7fciaCcwFTdAz/UAZC64sWaMgWDKqq91jT51STz+ZcXPb8AoJmRdAGWy9vbOQnJzoopdzVGy77M
F3GfjGv0rlQsgV1fMr7vigxH+ZcXfOZDAk5SoBMimPN66p6qmUNHZViyIC//JnJSPE3wBH8Iwz7Z
vbzU+UHgwgan5EOC9YvTPqVdhpqxOsWy71Q3fqenGS6ERXJpUsJzb5CMAL0wbqbnUFtlGpFGdbbs
zTBePjlW0gWRZuU7dUjDYMAh+wKp7ZkXyPhIPMR0TgI79SQR6Ve7w0aiVPdaLmxmstYDNzXD7NJ2
vjQ455kXyFLY3Eg/dUkZPN6RjOIZq6Rr1L0RTeEGS3PzyjTSVyOiADmcNqBKeobEypMHMoo8j0sM
r/fW1JvX2SSWG7CcSz4PzzwLHn/grQRimEGn3d2p7Dra06227xzYElnezyhL5yJ4ecv9nIR2fCHx
BKC7GMAS+GkeHr+yyUkixXVCdT/SMzSCsDYgz1UAL5gIVrP6TZldKO09rOO7pY0bsYX630URqFGt
iKulVfXM10Mxf1qceVkf9anMnU2pOoPlMx50cvetXqq5r9pQDN9mYdt+d8LE7t9WTTK6D9SitYq3
WEKn0rDiON0u8ai8cjw85RndCzmmGTYdr/OUOdHjzpaPZaPtzSJxbsnn8PXP6kSyEjXt88sv9JnT
JcWOHGHqQlC9k80xtwVBJFW1fV6p6LY1C1ash7bOOAAUt92mzVPdvpCEn28V7kQay6BhcgbdaZfU
7bEvm+eSuTFKpu90N4HHtJrdha0if/LjnQKajYya1yjluvrJk2W6NpYZJg17YVfjt9zqxi0b17gv
V3CtZW7tzyZzva+1RTUvcN/PIwiVKURSCm18KIgjx3t0CA0oQzF7FBON+n3eLtqnIYPhPy2AmC9/
vmdeJUvRBwajQP50SmfkwumVrmKp0MinG4Ot8jbRB+f65VXOr2wyApAJFKUEEHzAjh/I6fGsZgy8
sQf4bYPSmqxtMZfuzay30YcssfMfgtnx25cXPX80HLlxVYPDivIT6u/xojgt521V6saeLozw7TZL
Prkitl6dUEsmFF8JS3ja6KcT0pY6NZeK0VF7hjom75nMy1F3J/vGbpxL3N/zbQHsAumUIElSzX8f
P1AxO6JWaILuhRp/a1fRX6tDvWynuLvUz3smSuJGB2Ga/hR2hQTM46ViG4DZbAxrDz09U5hpjMAv
3WQpxk/Xmsm8xyAxpxr1EUOVtLd2vK5d0NhNtVdF47YbPZnr5XOSzAKn0tGUHa7ZVNOryBmTQ7Nk
0RIsrdL8YOZzlNw58ESiKx2LjWJjl2oSI1FyGfisDUUiPDgrTYj8Ke+WS6mOfGHHJ5wDjg4Pjzj2
AAX28VPiz16Gk1sZ+7ZL/qj6xvAdc7iuQwRAetI9LmN8vWQtM82UCynsM1tTqngAEUhJJCHseGE7
79YJ1FvfG6Ky36+mojzmVqtdOAA/eXgnz0ennUsATxbWOYXrRhxZ2tVtrT2SKNcH/7duc9cegijt
+zvN6bq9iovvbrGGyp+XqT4wdiAJKru/NCfufOfKscXc6SSVtCM1GR9+qXgo4oYEGwJ37zB2wgOt
VPx2birQ+zXbvPbUS+WfPIxcgNJt63ip3q6iIqSXtjcVN9kYDLegK0Jr5OVVnnkgKMXUjECHDOw4
5d4ua1bXiptbpERg4IWVRLtRX5mIHbN3Xl7q/BpyZBefxFUiomf9aMzdMjHUnbXXIkcJlmjoH2wt
G/2odUE+NDdGEThrSxrMRl5f0H+d71PWBiQncLNbgaKOX+aUq3Wi6qydJokI1sTIKXb0JHj5CZ99
mcwzQHgLJI5X9fEqzpgzsaYbrX2y1sMuYmjv+5hCbMsw+ku1wPmJ54EcSQSXoxpgjh0v1bTKzEhV
1dovUDLxDuWOuBdJ0X2O2bZBZhjFj7xNhy8hGGfkRZEtLjmYPvewckAvu4a2w9l9YSZmPLJ3rH2N
0uHDrMTjDV6L0We7sC5hlc+cf65czPrYoDCxz2aVVK2JVUWo23sMfUbnKlxHxfGyxhaoI500dfxK
xNOnqkvaguR1zsedKrqkubFbjYlTDYSs8kLF99z7J2HmFqOCJ0892VBmtjg4gLb23oy6BWwxL2i7
Lh/rrtmYlW15Xah960S01ar81Ua/cOXRTUIb0YChYOYff/qVkSeTnFCzJ3V2/TFRQxjpUbtL2n64
8JTPfWPpu8IdyutHBXC8VEfjBHg4dvZjOesenCZ7r/Q2HiVZaN6/fHbOaVo8FsY1bCgyENCek7X6
iZnsTTQ57Kd+VAKkb9NTmje4NBZKsd5NWrcsnrMO+X6ZsmQOUNmG2bav+uG+Swt73hmZHl9CSuSi
xxePLOlJvEARgBBPeVRjGfVdU8XuflJb87Yai/Fmhk328eVnf2YVahwMHPFDlSOiTr6onUQ1GpJB
7J1pmOGclF31dbTs5UIAfuZrSh0DQiiqbD7WCe3IrmJnWJXC5UYpMmhHy3I/Wdq01WLbvPBEMuE4
eW+EQfnKyJExUj65J53UXJ1hVN197vbjw2jF4TvodbRvnVz1VDMcPr36DWJkAx0Y+QjdTvMk8pZK
1ehgWu7edsLcq/scZa/bXxqI/twL/NnAkDab3MsnL3AYOyMSbib2WVEOm9AdBl+rnAJDXvXSeKtn
tsRPxRqkIGktduq5almREzlNLvbd3CzB1Ne1j+PdJZuB51aR0xbg8fHW8MI6Pt9x287zAPqzt3pm
n/SY6wUpMM/Vqz8OnSbsriVHlj7ESayctbikW5NFB25Fa1dW0+CpRnhJ3PLMs0CmYhew34gfp6mZ
jZ8wNhtYQtWTkftD4mTXGRHyEiZ2lsVwTn+a/NI2Jjk7HZDqppPmFIzUPZiFO6zBQtBaH7SsK8HF
+llxrwfu2jJI8WzS/abTVcS7dg+zO59ds7vDxVyf7xmaCfkCYKDNfZJzpm9Lmwkl9SzC3O+JiumK
1zDDVgSMexL8dzaUylUeAlbduO5UQehQnZK+SmJZxUOLkcmhJ7YkDNy1e9UTw4QNF+4KS/6tYmJn
e1M5WCp4WhTl9+WQDcvHqcQjP/N0OzVNn0cwund1G8IJMiIlwWGBeZ7Cy3Qr/T5lzBe9T1Krr65a
vdKtjYmz0fRuxtPK8VQNpPj3qVWTFc8qbbHfKWaiOftE5FVznTBIIUSGMuEsVeqLoGm6duviMQ1j
rD0Fi9KsDSL4guY3rWcWz9MrN54DtfgnwE7QO/fXGkkBcAtZ3P1AAhDYRhEFfYGN/MurnMU6uQrC
HhRyMkE5TcU6RdF0JFHu3q2G9GAzrsgrxsh8lxvzvAmnvPvy8npnG1167lv0vgFW0PuchnFhNqLi
d7V9OiTVttGxrI1b03r1U0m9IUkmuAPQtn0SGixEGyrGE/q+jZw2qJy03qJIU95Z9axcW3pzSXV8
/hapIaW6GXa0xqUrz92vlVWqKoPddsae+Uvmgfl3IvZiuNqfotBQIk8dGOj88nuUT3B0RwGHQVqW
tgWSiHsKTi2d6OvMGEnh2qJwAsupmydzWuJ6Z5eE311jKbO1ZejCbF+AWn7a/Z0sjSwHRiu8Zgmt
n1xXsAnlTDoh9kU3D8ttPYv8e+aU2ZfWmbJo62T68JVxQ3Ty8myOZhweBe4qgwiHp7ovOuVa5IyO
8gw7V0TAnnThDRp0nx9i2+30HQVjuwZJYjqIKJu5r383nCLCSG5IF8uvs3ZINhVoTxsMiVX1H0Ro
23+E+uh8RlxqjF6y4FDoqTARH8eO1u325Rd/ljvTqbTxlEGwL6uxUyPkKO/p3q64AbR1Ot23WTTc
pmKyiDq2onyzV/WhdMdgwVb/e1uN3e8vr352iUvojmwOpAeKNznd8UZrY6hceCqIvZJmyW7qW62l
Y6xHmb/0WXYBAD27LVxyIBA7aQwvNdAnHzqcjL7s2k7sRQSJcaJc8tCtfrXnwvRKpdmVpX4XuYT/
l5/xLERQE6K0hpUDbwUJmDxsvxym0WiRoABM7XW96Ld9h8qsiJCLvHYVgBCYDyChlPX22ZtsnUK1
siQ9TEk1fJmUKvfwMdY/vbzK+fdiFdQSGkQLnuQU2LWalYFeWZkeulHJdk6hqe/Lec22gFuXKquz
GETJzkKABIAFAGmnMUhMXYHBGpBLLpgjYc+/z1nk+CFi/H4Y4wvx5/zB0LdKWIsbSsdu4WS1KC7n
Kqrr6NBOY+2DHdBjzmvjViuGVw8jBPiAmQ00zkOBJ+nH+6GYZ/zxmF5xSOeK9k7TFtsxxw/m5S91
vut4CuwTgSXAIakXj1dRgOkqvWy4A9sw98k44usqjcTu5VWeeW2yVuJyooMNUC2jyy97u4mdysmm
OOO1ZUYU1JWov7orQl4v7cpYDV5e7eySoF3CHcsTObgD08s4Xs0Kk8kuJu511YpWzyrwVBON8r2t
x3dKOlY7uKSXHBefeUDuQPjmOM7Iu/dkyYGIZK9Znx0guNfXodXT9Fp6Jed09eF4IRo+882E7Jtw
0UsN4k8G/C9vM3bmyFSjGruoqotuBLbUH1OzqDYvv8XnVqHtqnO/S8On07c46gtgVO4WB0xiMdXq
erEZxXLpWz23imy84ljJsQKNPv5WcZRqJZYFxUEf3HCLMsV+jGIr/fraZ8FGyoQgJS3IAYFPVrE7
xmEYU1gc7HDOGCXC9LSsx5ry5VXOLw5WsfgoyMQwsjw9saujrnrVleWhyo11V6Dn2oglW7d4SfXX
pqLPXoNz+Lu+KexLBJjzLW9IJwICErWIlHIcv8Zw0mqY03FxqDRnnO71trDTW1Qx+nxoKSLLj4te
D9/sOrTSV1u8/5zFYOCfQr8QbEv+aL/sxq7OOy2duuqQx/bk+lUtGEHHeN3XHzH65rSDSIr4gngT
Ha+TJ0vorG5UHcIRpxZ0AoVvFdieidx2Xh0UpdkC9xc3F46tp1mmkRYV3PO+OpT1OmzBRexDlfbV
hYzyHCGVng6IozC5IXuBYXP8REmXGoOi5NVhTLPpys7MbBs7SrijCks2+lTbQVHABQYZd/2ZkVOb
0Z3M25KYdyE8n9+h6PU56nS0Ze/idPdwtnMQSqc61AzZ2U1NaXvFFJcbQ2nDQMvooL18UM4PPeuh
1gcwBHQ/479XzWI1VpTWh7BKUkRazcI04fJSyvrcU1HOcmFLM5CzFmyp5ybha6gP6HoifzVE6pci
RE2qh/WmWNXu6uWneuYMIhCEzE2BAr3xtBqiaFnbpXXqA0fF8LmejE1CY3srcviN7gqoADk4enx5
0WdeJfmBRDul4gn87ngPEbdD/BWlL1GoCz/EB9PydTJY98Ine+ZlAmoBXqPfYjjTKdNCg6s9W4va
HKq+VP9I7LK6LzK7/NQx22+j18mrWamIxBBqcZfCZcIT7yQvcfV2ImK79QF2rvFWumlv9dm0/dQw
v7z8BmXcOKrrWIm4AhJJ+CJjPUn327aB8hnxZAAwxqaL8mb0MQtDY9XoGRYmSV6oD/aCZluMcX/d
pnV14Sd4ZuOAIyNVg4VGBD1F9LpBb8Z1TbsDMa4yNsTrVt8Y2jQUb0Wl1c01rgbKfVmpVnWhGvip
XD5+eFgz9Ea5PGQKeGqeHsdJCh1osA55wwgNhwvKqvFPxfegjt5i/dkk16KGE/U+xtu8/aN25tXZ
qVORdh9KZ0U852WVvdp/aHZXNe+U2RDLrp/1ppPKJLW8fvlTnW5C9BhsBb6RpFbIEu14sw8TTOtx
1fLD6JRdMK7Z20gJD6UZfaZt/NpKSS4G9waUSFaDZxarulYNmrOm5SGuOo1hr/nI+FX1teULq+Da
TJCSLCZqpZNH6vJa74uybw8MLrR9y1LEjq32YIm68iFJ9BfunNPNLpeDrEcJT2VBe06+4V8u69qE
tOm6S3dIasXZ9SZ3TC5GbYMubPQnd8533TK5m7a1I19fmvhCFDmNViyPKo8kifSIe/zU7ybv664n
8eoPhsLYGSPXoq1iI7B7eZucr8I5/mnyQFQkJJ/EDrvD+ddYo+GAQY170yB5K67mopkuZcg/OyK/
nh4dlbsGGIIdAlC5fZon2F2ulGIYpgPAEAN0dCOd3V0nVvUtVrNruc3dNf3dtJRGu4tbvCbWAOUS
zrGQAnpsklx16BoQDB11b15Hycd0NNR1hzovnX13nHCXWUaMZhCKijT1hsx2110UFva3zFGLj0kI
NuEVbZwyZNmNxJcFG1hUDaryYNidnb4yKeJhgQ2oe+FqyZGDJ40UI0OwODflfKiE8lUfzXgXV6l9
4YSfqTPkKi5REPcAluKYH29Qo4l0t0jqBUx21LRNO1u96TXw3ZZgVUoMn8Q8g4cpcy8w6o3mqDzk
Bqd/l1qR220ZcZ3ixdICI3oztjZKQI/JmF5ZGsmxC+xkji09XVCUk2qvbtwJuG+tD6NwSbYLzblV
ioGe/c99/F/f5/8VPVVUAfDsy+5f/82vv1f1gugh7k9++a99/VR+6Nunp/7msf5v+Vf//UeP/+K/
bhKQta76oz/9U0d/iX//r/WDx/7x6Bebsk/65W54apf7p27I+58L8JPKP/k//c1/PP38Vz4u9dM/
f/teDYQu/rUI7e9vf/3W9Y9//saY41+OtPz3//rN28eCv3fzCK+8TJrh6ewvPT12/T9/U2z1jQQh
+Z80tZIsu9/+MT39+VvaG9z/JTUGvg8QsYxxZYXekGXNN8hB6G5yjeCxJAc+dtXw1+9wp/NbtAOI
9uTlv/399Eff6T/f7R8lfsxVUvbdP3/7SUr+T2CQEB6NQHopIB1MfVBPd3HeDWqVVjFjXMpmjj1K
3/AqXcp58OxlWT8WY2yiss+cLXLvNYijYfpsr535VNhx+EhkvsIdZywDnYmbhWdyn37WDGVXtjW1
QjYrH8y+c9+vaSs+JqnR+M6U5rtBn0QwZ3X5FWs49WM1JcNTV1t3ET1J21sMdQzmEruPdNTjfVdY
4dtYsWLfrlrH8PSlM29x5Qk9pxB96c2jq/2wi8H6wp3VHhbmKKCKmbsPUa13uTdLLSaWd0b/IQWj
mj2rzv9Y6g7/nmbRestLmOz8SdMb48eaFjBzJ2Gld+1cDF5k0On1yOXMytdzA+S6slxmfPY4Am6N
sXOv80pbNiF+nF9sGwMxBqlWN1Wjjl8ZBOlgKDjNlqdiLrIdFidaKOQ7MCuR6T9ypAq7JhPbdFAP
NTXxg1129Q8jWftPCFCywjMiVb3CC0D481q3epDXTukhumyuhZvS5W6U1XzrjnFOi28eJi9m6Pn3
X3byX3vl171xfDnJrUErUu5aKYKikJW//8sNjCwbCmNEt9FCNB0kmFNeq4vyV7r+fyl07McneCbt
0z+IMd0/tkP54xFdR/n/QiCRI+H/6++jehZI3j4Wj8l3Sqo/o9LP0CP/xl9RxLHfaNLvimMvR84Q
Lv4dRRz3jczGpA4Rkjc2g2RSf0cR9w0zLrHKQNVB9xp/jv+EEecNVS0cfwk8klEzie7vn+1/EEZQ
FbEZfo0juLRAGNLRVsBZoj9+UpvoJEuDYJzLdtXUBsLrpCePLlYUnTdxgyZeXZV17nVsuvsKZ3QY
ediqjcGaKePi4U/Z9D4O6bPhF0VXz1CONHP2BnL5mzKPnfc9TIYCYwo7XTez4fb+QHPqyknyocTH
YlweSiHW0AvrBj3+0o3Z57pnuPEGUcjbOIyLexz+DcYs9Q68Fzty89SfsAc2vYJOUe7niLFKT2/g
2W7wpXRCL4ks41PRgu4E0AuM93moV19wghAeBB2bH1A3wj3nvRy9MhtNa6fYg0jp6nXaoZvUQlzF
RjF/sl1QEz8W/Uq8yWgz+mR3CKKSbiHWwL28rSItm4NR1+anSBNz7SVNMT9QxUrDXObF++qqZdf8
shi2OCZrn6Os0b853GO9B8yWPA663U6yAow0FIqWntBN0Od0o62D+okhoObnrEuK5GpaM/HNSZrm
nTlNlrNJHJr0vlrnjen1RoofwrC6ykfNCgfFTyo7+wIKb07XZbpoobdikmr4neGmX2pEl6u3xDiA
equudrrXaGEIe6rHS9ynhlO+ijkdNS9MQsvcRutImm60zmOl6G7p4cXcf9ELI/4ehuxPrwLr2+tT
RccxXPTWCGIo21+1hqrbW2nosncQNK/vxylLvyhcjH5nj3TwEi1LBz+uemsOEgxAvramUmeego+1
6Scoyp/GZpgTH5d3OmAjwtRt11nJl1EH6sCfQ9F9xVwM2wOPmMqtNNnVvVYRU+jjbNFidzKM5p3d
GXOxi/t4emsuJo6KLLDOl0xqZRp2fHoQ2UgiOScVMO+0Dkirzlb5d5OtpQNmJXxEj4Ot41JgpRdK
juO6CnsF6YZN/57iSlZxpwM18yHJoxZa47YGilEoG4PcmRTftVpl08ViCXoUOO9r/vOgper0J1P2
/0f707RRuiT8n6P91WPSJ0exXv75v2O99oZikGyMDO/PbsZf+aJjvqGwobXPwfuzuf/vSK+rb/BI
YxiDLJuljzPx9++E0X1DMJK6QUIzAC6MzldE+vPtIxElSBRyr/J/JwUFNHlDmdwYLdc4TthkVUm1
SzJXXFcMVQm9SBfVjTPi+zt3Wb+35za6ZG92dlawUAXyppXKXpYGDcdpiZ42WdVSN22issq2LXHC
N+NS2+hZeIGNJROco1PJSgjv5bQEOhUk3McrWdCgGQw82ZsCO5ZArVeLLDm/JLU7f6PEInBf8AYc
8QFlj1eJ3Vyt9ME0N8qYqfu2WtTOb6oq6rxU7VVzqxd5f9U0pXJrz4P1eZwrPdn+svn+us5/zfSO
YT0ZE4Dy4FjLIRRoAU6hWeGUDTxn3dzgmdhtcPOxb/IlJEfPu2I32xbcDjVUrl5eFNHX2fsFMgW0
Qvcu5cKnaKLQi7BBfW1t1FIO56niJFavFTM3en+N9VpsxKy10TUdy2nlDm1KxwtVC6aZqLNqH8Hr
eqhXFQeGMcut92Vt56Tbo908ZklP3yyvoohxQa0w3jXa2nKPpGsm2WGM4PGEwcgWL4lDsKxlIc3l
Rte0fte6sflRdati3iXWrDte66SJ+SOlQG98tI3ltA2RyT7ERpJ+4WOl905umN9cRuONWyzaRX9V
pFgK+XYj7PtoEcnX1Zkt+6634rx4MLM5NzxhLU165Q6K/XtkLaF5a+QiHh4yc8l3ZpWu49YtMw1j
IRvmnKf2xfjZmeKk3GizKerbcMj1D5ENssiUQyd9WO110HbCzE28taYYRh+UdnvdlHo4PNpNqn03
IksNVFrNxrtqTObZC2dhj/5q/m/2zmw3biRb16/SOPc0OA+3JHPQaMmWZMs3hDwUyeA8BKen3x+z
7LaUcjmPLzYO+qCxgcZGV6uYJIMRa61/UhkW07CQ8Wdqg3MF57CbNxi5tvgWIa0z8WBGdOQLN8/r
oGBRGNsSDidmZXWmYPbUT7II9b7Xa/ykRqZwfVXHZyVymmZjgwmJgAEbVmAu9lehiaCesNVIWtcu
HgV3pAeNnq8VC65ZZOa4l85YpG3Qaqn7pcgnKwvASOHco50yw8XTxE5Ns0hDjrBgIG7zoRAmmdff
0Hlr75dMx1iZDmn0Ar0rir8aDw2BH8/TlPo8zuGmbIfPlUjnxiftyZQ+wpAk9k13ar5EfVQEi9Jp
e+KOBmcTmX16m/dOcul1tvexjYfk29gigPANRfV63yFl6WNuDM2u7vJ+51DIXRSQ9ocLoXjmY1Mr
+Q0tZUU11+nmObn26HmcydCvpslzqaYWzbsdMPZpQzudsA/RJlyc4qxKi7DSnW4T9WQjBSMBU0sw
uGR4QnOVTWAiB9RCr5LpWiAoyUOdDcltnWe5sknN2pP7OHJxNcu7PN64wp3EQzHw0Eo/hrFqn0uZ
tI1fL41Znk+miJZLArVFgfVcgWje8RoKKsUrRFB12bLDDQ3NrY4rZhPKqETVskimoSHmyHa1N8c8
/mwOsw3XyMtF7QNWuXbQD+sYzKvEl9qhkQ0MUlKKTW0NPV10YSvGW2GMfYQ1FxOZTTZ11bUwS2bi
aREt72Y5V49uv+hfiLpMLX9qlOh2rgTW9ZlwMJ+z6vi+kQ5rHKps982p3PLGSxEgBXHeids51Xoy
s7BnaUM9Zfi/dS3FejAVtfjU6lP5l1f2igvJIh8+dYsbfdZidWrYXLREgx5b2o3fmVmh7msgrOjt
gKhU9ZnhpKsDWgwjW5AJoPns5bkbqHjgEQtWIVdYhSLejQ0VvQ/1odQ+RKirskArZcwaRLNSBF1a
6tdqLwzI8aRqyjCTUMKwl1PUKUx0yYsxcIrT8c2ryKrSR1KR0F94y2Oj2JgcDXlfPllxBYVfT/pK
bMtCTrjsG4pubKtBV2o+VqLywtQ1kiTE5H7W/KXsPIWqdskxM6w70QWYmA2EbLo1ln1yMOrEZ6Je
MpnROYh2S00gst/z7VDhaw2jFE/Dhs+XaqqzuQzu9DTJVkEDVBEfuVGnmjvrHYbkPqc2cWWNaI0x
nAai2s7NKM0gBOIWUoZj5pZPbmwWNwurN/GjJtEN32gx27BnpdSC3B2iLyi4hLnlc5OPeayod41i
5RFfBGoVf7KcTvitqo8i6EStxSE9cesGNEWGE3ot+q9w7ErrrgABd/ZlZQg0tLY7kMAoe1bmlLX2
vYQxKfxaLd0iiOwu006caofh8vOigSNtVZ9xWODdjBbiqBHG4UWmvRK7m1yOShyYHfT4z4iZOvY4
OjD7gmN40s8aUahdOGlq1/rzoivWtmEjOBXBu86gX/4YZJtQAwEn6bJpMV7WFm7FfijLfA3ykNZt
3t1WWmSdC0xj3pkOb+73J/qvrsbMHfIKIhBmEUf10lKNS2V3wtqkeaXcjHqxhOOouNvByM2rRPTM
UP9dMv+iajno11/eHdUs4tvVcAFCybG+vW3LpWVDMze4fchbJIUlpF5LOlOgtt4ifUtgEB+MCYZ9
JCrOanmv964Shf3AZ7jpvabLw8a067Xn6cwrVZbIFKrYAMdQhnJG5+3FlY3AS+nmwJzjtP9Wcg5/
53D8UU/0jyPxF2P0/9zp18qr/Pe7fTX82smnr9/yStasgJ/zr/VvfgzRtTcI4fgyWMtM0g+DrJ9D
9IPPHroukMm/J2M/xl/2GyJP0OzQSREXwJ/9bIqsN1BamHpBkcbOCKbunzRFxwufhsukl2ZKyqyU
av7oM7M5LLzZGGQ4Fez8rb74FQUE9pfd5Cf6KTn24V/3fN2vlwOcJB5jDaC2DsjUs8Fsa5ZRVRC0
ErYMUHySEtx+wxhw/BQXszxfxq6hMXOFxrA7dpKvFU6k5b5uDe1MzZZe9W0tVRM/daT+2Op5vk/L
SHk3wHWh0NNm81Yvpb6Ovaw8CwS3vCOgt9051JDbPGpciAZNeg72V57nua7fJfAW6wCYC37MoGPV
WqhnYAdThzll1MtwtpwGh8CZYqtYZiZoczRkt2OSuBmHxiBuny2dX2wL5rrNHD8eLCFYJLAreSlH
DZUSRZOGQyuPBx77p7It6nt7RIewsRX8nfTGLWvfngan8udSgSw9mPFWN/Oo95WyR/OZiQTwfBE8
AmdSSyhitihDr6vie1EXuJFmadqhhUnbmfN10XzbarLGT8UgMUZcwKi1yta+dsMgxFYikDkfGzGf
ITa0cNst7f2k9uQNObZwL9S0q/fjbCiXqP/kdoGp0PjOqOelvxRafGvESfZRoP5ZcO1rw98/qUMs
w9GTgi3AeHjtwiA3HbXS0FrzGmJvF6rT4voDJqK+5cYEk3J+uQMFgKgvraZTdtpoY1YimffJeNMn
WJNSk+sXpTZN7/tRZfo5s3iGDpsuNVMflKyId4gP8s2JH7wenkc/mEZ1bcmZhGOmvvbSz1Z+Hjtj
nel5H5Y4z3OeutF+mLyPKdGpPiw5nGG1AeHCpCZhCZaC175n7fKsHf5I8E2/vKrZVqoFuAgr7Zil
2ecWIUpW3IdL3xsbS4kM9HPdqeyJI9Hqj8vAJPXWYHtE3y9vl0iQxs0z0YcZ0iqG5+0UuhONVB6T
Bt71xrRnsmBv1tmFD40gOs86gU1dBSVCy6NTJIID5+Hl01/dO9C/AT8CSR7zj6wiKh29qrowN+fm
Uq/y+gxbdn0MEotRUJSMxS3KO0vflLAdnzDBOJ8xu7uQWVu+dfR+ZwwuVAPBvz3xR0JBrkaK3lOm
PsezDChC7I4Mz5AMOODeR2t66nHQbiNqq2W0gc289Aor6PPeHtVz6b7tl/573M4fHd//99j3f/AR
zur7zRHefiufvj69OL/5g5/nN1Ys8L9XJyIEFyt56Pn5DV2WrwmuFIgFh+eP81sHvlrnUpgQYJqE
iPnn+a29QQlg4zW/imzWs/1Pzu/jkSIe7KghAcnw/2PU567//Nm2gvqfM8FpRGiQFBd0ZmNvFG3o
9tbUn/qmD3TAFx8R1+Ln4nxGe8L/d3QtrSoSAoI7ETaWp1zlclD8FQfhfJk/6VnSBXqWJ5tk0rfz
GNcQ7Wi7y3jGSG+eQIwgo5Ix2exGUkUudJgujFmWbov3CrOQotoWQyVCNFicsnSEYelmoOFgXIGR
1+Nqs10EuVctoGq9cfvshf/i4F2rnKM7w3kDci7uO2zQx9IJp0SamkVcflG0fNujsAg02vuNbq2t
rcJwKucw5AgpTuXXHA9qDx7666h8XWK48a3//Nn7s6dl6L2IhFlNK+ONRZZeuKjmKYH7EYmKXRTq
MVGfkPIpNKksWd/PL1ONHgYtHsaQoyWGNmwttd5kMpGh6pVAhkVrMHQQLuoUTYujL30k4se5Xj40
o5gdXMIV+72jLOfOjBsXwQx961tEJP2VjG56OyGOKPFAGFuy2IeKeaSQUlxMriY+4YjnhBSzVcuQ
zTYujCbrz+RoTR8OL/CPdrL/3xuRlQH1z7tYWBWweb48lf96962Wn/OVMvGzIVn/9seGBuiOfGYF
uwFkqDNZCz9QGp1ehZZi5XGjSuF/8HND895A6Fm1ZhCB6JNX874fKI0DtsO6woFrBTdWAOcPUBoq
kaOPEbNz8CAADEQe7KzHCn8GkDq+ffm4sXpKiwshW3XeVj2fyjbLcnGnY8lMZjyRgfFuiToxbDun
5zuF54chND7zCMiVLK7OO4s4lA1xQMNOahNDvFQm6dMCh8wIF5bv17qI6iLMTLkUfl2b8r4U2EnB
9MGj2Nf7GN05KoG2PDOnmW46d1r3Pi1xLgnUuWznYOiNfoaG45qZD3+3KYLSmRXKcLtzM/apomPG
NoyeRHjuRJDwcRKLd10lHCUgeMy4phOyHjRbEB2qSSh5TJTxiwnapXPqTVQ5wzdPWo5P6EU53SEl
d4o9zFJjCmnbzOG6SQoZh9HQ1U2geIn6OfG86Ksok1z6ZtLrJuD82L+Hbp3bV1R5tRdkaiWvRm/w
5LlgVjn7EIrcng1gKgo4K4vubLtxFIlfxN1cBGSD6e2219y0uF5x+xEL1sFY01hk0240Zxo83yhl
ezNYSzxix7CIJ20qmdo6Nn8Z0PBN3QYVY6UFhh0BXI9qWo5hNfUy+ZRAc3+rRLbKsHlxqy4oTLcY
rtfQhXHXpWP7AQrVQCfK6BNlhpK6jbdvmN/f6d6UHUaMxaWRJgOoQDoVV5EzqE+j4wpcqCznc1ZS
bPqRNWdqMFVynND5C5MhvJzF29z0+oe68TI3MGpXTf2SGbcdkoRsfAb2gPPUTWK5j721QBydaFJ9
zUYfvG2apNJ8oSxkB81Vpw9BW+v1so2NxnJuheNVit/RS1k7whga49wk64M8iWyMhqCiEy/8xtK6
d4rI6S093Yqu1gmzHpp163xzc5Ker1cu87senqp7KcxBt/e1NPQsJBzLbeBmRiRYusWUx/S0jlNc
EPlgQ3ZQYNkHgz7rY6jwXZDT0E91HOR9DO4ktKZPA21oPHOrNnOCj0xBk8x5a+TRTsFX9Mq0C9EH
+LosvDeF4dWOGZ9ebDMI84BYVYefjIZTChY+zvhFK0YOdVvB8dOP1YSEeTrQ5lHojP9DHLSjKfD6
pCYnQgetCJRsWM6k2XWEtFHQOmFrkysQ9loZpQHeLo0Xum1WvY/GJUp8IMPYQ5kLMd+fc+a7j5JO
xd1o9ixK35oy7Ni7Nlkbi0l5aFPw3DAtHOvBHUf1g0dqQeST5wrqpjHBZsRdYC2upY7jGytm4lUN
YdKmUFXpk2kJrFIAsCAzH26UaQVd5mEmMk9bsZi2qAYPX58VoqFK0N6PffFtxvVTAi+uYA7tFMAO
JFWx01a0hw0U4Cc/gEAZnvFfmNnB+hlXlKiOvdnzK9Hw2TgrjpTIzLo2jYjYprn0GoCmFXNyDvDT
Es9Os+lWVKrIudtQO4BV8gBcVQcQqzgAWlQpnrFVtD4D6GKThuhhtnBzgdUAw7wDMFZNuXPVHuAy
xbE6dBYHGK08QGrLAV7TV6SN7A71S7Gib2W7AnHWAZRzDwAd4BVg3bTidqYQQHh6aWnvGXM79TXg
HSCfGlvyg3qA/uLeQyvT6vOEwwcIck1twNKFU5UI3QcXils/5RVoId7k8ec4Shhj9pk1+iojHAb/
Q+YVQTzZKhzuSqnirTl4erV1pZGJ3bOT8hfl33ERhrgLDzRoC/R0CFWOVZi2EffLYvXjJlpqbRNh
/uprLSPg31/l9Xydy4D8405BM4FD2VGtp7dqIgGmxs2EeKDHfL9V7ACg3AmlXARjZrUNbF1En8Ys
sS60pXRlaPZLvf3971jL9OfFrs1d4q2KNorOBZb10aw76YxmbGwDlLMqtHNXiuHRqkV338Anpaj4
dwnyiwd7TBBgmE77g0oAfhDjxWNHDkYdBCzlab1hgpoWwYC8qduQTcRbxmPC1S5bnHy8MCn0JgGo
4f/AR6pU3Rx+xn+rw+cVHmXUv1/NqzH1j+rwRU3IX/yoCaFzw6Bmprxamvxd+P1sck3UHVB0CGdk
Um3Syf5ocq03zI3XqTHWRejoV4zmR01ovWGeDHEcd5kDGeiPOJq/GBuTM0I+loMkmwS6YwsjTaUi
6VOYLOh41O0CpTCYcpPxdKTk8OQKCVTrO3VCkpiZs5H6CZBqaGkREAixT7U/9qr7Da+Ec1Bf2BC5
V99oOLftZGfbg+8VevmXXikcB15WQ2RUZW8aodP29LraGF+mtjIDtYrYvGzdUV4Kd5g/1JVe6ZvE
HIoHW2r6fdkUcierbDn3AMQuIgDGxm/rtk2DBlkLcTPLda2RKf739/zf1f1sda9Nyj+v7u1TW337
11mXP5Vfu+dLfP2zH0v8DX4f9BX41ZGKgUj9Z9fzBpfIdSFDN155jGzL3xe4rb8xsBSy+S+B6P4e
8Hxf4LbGPzJVRi/4RxxUhX/S9ByPs8FE1kBZ2nSSbfDYOBY5iapMNFOWsD+dtLvthKedmW18F7l9
uhmGOTrz2rTb6HJZMh+vlJ3uivRaRLl+noqs3GrtGLq1nbyP1czcL2lyjXimv1SVPrudNOfm2cP9
xa5+GK4/O0EOv5bnwikGyR5N7NEsG8VoJCqFbFYE091DVOaaE9RV697VqIRGEKQa7b3wznS9HitO
fNm8S4a2mPzeEdpZDwbRbRjEFFuRGO4esMbw8yTvK9/zcMX2rXSRDBFm5RsMj/5abYr+WjSMKerZ
zBJfJ+XuNrGJ2iK71npfYyRMZI6nGIsvosJqgqrAdMqvhqi/TxpLCsy8lOxG0yM1SHOHNJQSG45P
XlZUp5xcD/Ljl08Gbt8aUEQrjE74uHftqfJMq2gwOFNUQNx+3nqjXTzmuqd0e8fBxpkhi6r7Q6Jd
13XaO77j0NrVEE4odkooREudOhtY5Ym2Ke1av02bEnmKgp1ZOJtG4//+VVpHJzSvEmc4m9+KNBbN
q3M0GKLj79yOwWfQ4m/2vi+j/AyTNf1Ln7tIVNvUSs5VvY7uU/jZkIciUqSdyLjT6bNr7mUZIn8y
rUtHyLgJ7LhxFH801PlBbYz+IQJdo7qPsrHz+wiztKHupttpkJKstAWOx0ShXcOz8iKLP5vEp0Vk
dgvPClJQr2uO61OVYUPEOkm+ysXGFFfAWC99dSzdABLKnIfdNNW3y9j3mwiHPtggygwrfXSSO6cc
o4/S0EQw2PDo+9Spn6TKbQhrETq0LAz9yilOpmAqXOVxJbLsZ83tvnY5mr9+yhN+fFW0MypY27sy
LAdqgOfUbwknyaHy9Vp6+/vXcZjDHa0fBKeYB608DL6vIzhWaYoWBEDRgtFo0l1LsACdtOCRGLlL
ozTFrZ1tRp0WSYEfsim12Ns6UprvBN5+dFmK7dudSqHVDjfU6Y65cQFG7pohnhY/d43mbcwgGXjT
6BPLd8dYXHlEPkPCX6I22YxaPV/JqNrXSQkzvyVRQPNxpRyCqZNxMGrDJWkshEVbOS06Sh56SprJ
fIOGh825VORDPlSgV1lW8QV2cXJVttge0Dll4n1PCrULZ31uIWWKiJnJEFcZNzXPXWCOynzpNJmv
1WYtfDeaq42RGOrGULssyDq9uFDiortyZGXZ22ZQmmu88uewwqzjQsZzE/vphL0lkx2zuUyKXK/p
NFPjJsUdV+ncKYS1JZN9k93qslEL31uSrVrP8basI+eDPUO+39qVlbxvAary0EmVC0Unxi1o4i5s
C819IDRlujQLI3+nL557Sgp9NIM+fIkeQlosZanEXnm/5/qSYRzR0x/nLC5CQdVL0r/t6wap8W4Z
DTt0rbz7XC2JegISPNKD8u2zCaDOgcgLhRZUnLPx+XS4iEEjC3TfQafXFZhgPT2K9bG2QGCdO+Rn
Zi+bncV0mg8voXpiPK8zTLtSvMbcYMHChKRTyxMZEAdX6KOPATdRyLUHywwMGF7+LBijRMbmsxZ4
Y2pQaDnDTtSQjiLwf0DucdkatYGBVwFVphlX3qcS5/dxFfVBRZfjM2FQd7KNjJCJn3qupI4dJFkU
X45qPqGGK40vVAVN0DBFOLGvHpKqj387v5zCGQQUd6mjD5kJVtFmcPPwyDLFpY0SBctDjJDLfZRp
78sIkWogIPh+VPNC6QORtW+zuv4rKUSk+5mFgzRYunQEAiNP5z+LQn1rZlojtjZDHez3W/LRxoUB
pTY7SzCOMYlaUTk2m1Yj+HdOl+7agBMYRuZcbyye44fccuZA80Ztg2IFDDqt1fqiauf5q64OoC7J
tIwXHd5oIhrfLjZ0UjJOnPRO7+2YF5957Vv+d/mTAe239RVGQVcimlKAmiI/M4QZvbOYelwXZcrK
VckNZbOCzhtrF4o9LwpkPc+9gMFtioDCIN12rlj2LQj3DVqr+SMEp+R9zuT1YwFAP/mpngzwfBU9
2y3doDKoSRaeptEOvjPnXqjNnR1Gh/NimBP+2e+34kNPcfQGUZ6xDQN1rcXOUZssgFu1GWA7WE/7
O11q5j7Haz5sy3zYdL3TBdbSiYCdR70wpiXda2oC1U9x511hDsOmUOFPMuRT/WUijbV3GC0wLjuV
An9kmXj4eHG85IheLaLR0R1xRrqYWZVMVI6Mocg+NI3hXijKqsI0NQjPtr1lBRk71a60jUyA19um
eWyGbDxHVi12+kIAQ64Sk9srIiFqWNPPsHRrLhbN9csuJvwQWvl9M6Mg6JYe6QKks5s6EcrGAwR6
zADtrnsktbvCkcWeyAfl1Is4mlcAk64pLavhJsAAXDna1ue7k5KmkYv0jBvUMv0mbs3sXJWmDNQq
wuW8ddqzlbJ0qVUN2jbmbznDuCnd0NhxB5IYuljaX1XOs1Mf+YHE8GKJ8MtAPThBYXBhaLj+8mfg
Xe1CK4CarkGWNcUNppLMqOcW72NnOMtcDXpSSy/aux9tlSNSM8+Ru3p/Ns1Znw7270z16LXZZ449
Y9JU9FNDBGNQ1+MXKzXt/YDXxLbQ4+XUfvzqhFrnzjiQgiLSQr0y65i6mXA0NdeCLp5y8uzq7u3M
nnaOvbwRQQ+y6ptOL7tPlWPEoBp23IbRpHf+YFnKBY7YKQWkl2ufs0ruwQxRODS5OQCrziqp1wUm
zqIybGy+h3XEZw/1cutWAD5qI2r8Gar2iSQmdM2amjbnTuxN7oYsrBPKmYPp8tFLBd1i8L5SRYjw
OFpuNGnQzstGxSCUXOdyAgUhPKi8HBN3uZczahcjnoaYA4iQDb8bzbfVYDoQ0eVoFGQ/J+874VjU
rMWAMiRSk/pL1Hrz+3RpL1TZVndEaHedn9dDhfVE4bZPDXP9B+oCazsoMdpILc8opq1B+qMWudpG
jBDVmSnI0LVrO2CEgcFA4RAWmiTyAZ6n+zGHpHwBndr5PPYmBXPNMO4ya3T4+Uol7QtHWgwjuiQ7
05Y+Z97d5JmFocWd3cvpYw3rLN941T1916Dt6qSrdqYm3hqFGm2spPuh2vnfGFnUv7FmWK/35Zmp
w/frr9Ov/2emC+s49Z8nFVdPskU/J7vnUwrE6j/GFLYB75N4Wz4ujh1mXtQ8fw/iLBihTCE4jVic
5E2vmcnfxxSKpr5hau1gjchnyde5ypG+zykU5HWopHHbw5mdGQP11B8NKtZ+8OfXwbwY6qaF6gkJ
JxdC+fRyy1sEwYFZBk+5zBztnFjt6R6ZDuBEKSd0KP0okao2diiaHjJeX4EHjuro/AVqNp89e3K/
GEO83I4OPwVRwXpXqw8qlpAvf0rpzR05b+kc6CjO9nTlZBApqdw7NTmOQIlJf5u5kBmayVxOlHeA
3S+eApRZGDc4lPIimP8cG7zaTayMnbFUoYeQBUXEQuk1fcOYBgFAY5y42FrmPn/kXAyVGy9uRSiA
KY42JDxNbEvJ3DrMEf2GcyKfjBrD198/zF9f5BDvhqUHSUIvH2YylG2cU/mHOtXXmVIJBO5wCN//
/iovpw0Qa4A9XN7UqvbkzEK5//LA7JDSlJqEFThUt5aypP4UN3cojBCQL4/ZUp+5Q3GTt97fAACf
/6+9Qg6ukC+eIRghZQ45XnD/2NyPiqQKQ3kl7hEp5FaleEGdm8qlNTRs2+6YxveRm5n9NtIXwKq0
Up+MaFmuJqXy7hIzygy/GaqoCKUo4Oko7TKF86x4RlAX3vQhNTiofIbREJOVQkNOwvxnMEPPXvrA
7SbjDh8R/kVtkq56/6UK2szOorOmnJfrGWmIfsZcL9d9Xe/0ioKZXdwfZIww1etaxFdGaxI96BWp
8lAK46HlkcV7o5U2vXIvHW1jMc+IfTQyFBuzbRGr+Pu39mpt8KI1pnwUGJSYr7iclVVXwLexDIuy
y64UNZKbNvVO+UG++qbWkDaYJ4AJsGO942+qT6eu0HqtD0e1b0Kvb3V/UUGRzWlQt8Oil8Hv72pt
al8uCWPtLhEmYQMO3fKo6bWVoiabt+1DpjC8OVka/mg3ZhjXAo+SrLLoMBr3xKP8xU0ikyeKA6oe
BJdjQMzDUQWddNSHTiZvurbO9n3S9cy+vJtyTv/Q3ZjPjWOEsTW4Jju2fuyQw3RjqeIKFDHiJwVQ
GIZNDAR3ogI94vqudDm0C7w79uA14Ok48qfXaj0d2bhCJk7zAz4XRbop3ZqchKZK3Tt3qC/bcnA8
P/XAA0NwlhJtHqXmnT2vmVBYM7h/v9z/Fhj/Z8Xf/rm+CJ7mAgrYL6CQ9e++QyGO9wa+1mqfhL3/
91LiO9rnam9WC3jGvqxQtPqr5dMPtI+/Armm+KDTgTu+qr1/oH3emxVMxsXdAVhml/0zBtjL/cay
cDaxCUOmql5/Bc3fy1OiRIJXlnWibYc0w3NMj6u3epHAmdecrdZNMQRNLX00VfOrO+rxjaNO8w7K
VKiilcbEf4hCxE/eXu3nyo/bWRh+nbr6ZiiW6KYzhwkajDiT9vCYq5n2xUtm7cyezOLEp348vjrc
BjFgHDjQOtcP8eVtJJTYaWu04JUGRWyc3Tv1jNS0Ad1HxJHI63med0mDNV2gJ3VZ+aLGp4QPdtgn
WZu+rTA/2+XaZF82eD6eq2rcB7VbYsyk5YNkTJnV76al/qDiCPNszfyislrJfM/2Rt6Abqzlxqpt
p9oE/H3503U3S5uY9mjbsakkG81s71yavsfKbHBk91pNDRhDVU/VbJbv6mYEZ0nVqzLW5HValAW2
Bga+9INa1A+C2PPZ1zsPkYptS7pxrxi/JfrgnZVJ/0jWgnFWqMnwxGSHXtGdi/K2d4krVODYITNU
nbPWQ1jse0lCglHVRxUYb1kTq5tCNclJkbRNLRp8ZbYSyGhpLz4fnsb/xl7yH2vxtBZE/7yr3CXf
/uU/Jfg8dc/7lvWPfmwpOlsKJwHuqhyq657yo29RXJoTOgWKSmg2bA1rnf59S9GdN+wXYPoc94d9
iH/0fUuhbeFfszorcCCy4cAS/QNS6fGOgkiIfoodiraF8s85qjutduxmCgF8rJMBy09jtPyytU8R
a15WFLBbDleBbMdOuHZcRxUF3CdpGpNRYx+JEU8PiyhS4TBlClDJREJl2JdmcuJT/eWdmRq7JQ+S
c/JoSrlUBLPOCEGZOeoVJhhdy4dTd+Gz1/2LDeHQS/0slv6+NTxUETAy8uXgONoQJGOJTkZdvau0
oolDE6oQweeJV4UVpgIFcesVJE7GcPHlTIoJ6rJYyc/J5kytbas11lmjNpPuy7z4nGKh1/hjWUnj
vbB7Q+702sFmC/KGcjkTx6DfSM3CU0Cm8ywuwFjdK4lA+G2tFfm+63rlFPzBsn2x263qS7RkCHJV
yPGvurmxWvAX9cgs6BbFvFF0HfKnWSZ6ULiJfi9tGflEp1bIlrxoKyDR7U0gqu2MRL70aYHHE0/7
FVFs/UEmKknaeXAgCGMvt18C/BJsJ5oKBqlrn0O5nh5TDkXq4Wp+oPPIb5TFyHaxwvBscksjRIdv
npj2vV5YBA4SiIFODAnogQr+fLZpVaB+Q+mUO3Ljxg+p3RVXA822//uFtd7Ji3VlMAdkfkpTBrMH
CcbLO1VStVTjMc53aT3MwRrgda7auBzkqXJKMvjq62TzgfCOjRCR8FQ+6yp4Nqw1rV7XAKmSnVmU
zUUx9dOHHrf2EnZhea9Ok/KVxK7h1FH66jFyVeR7qzUWxRGGXS+vOtdGs6Y6xLvYSlTSmsSUn8us
K/Z/+BxBmgh3o0+jYkIbfPQcY90ZGpqnZkdf5p4naZ9tcpevh1nf99L6n3vp41d2uNTq5rRmbnvH
ysuo9jJz6sZmp/SduMNo5aJTnPbEFPa4AIHptb4nJmNrdB3/8fKxCXzlR0PU9S6N8Mto+ynb6/00
vMXWrkV5ZDnb3z+/V4uD2RmbAJdyNY1m0Hh5vZTDy7PnqdmR7H2jGymJzYJcKQUYZ1K+WBO6299f
8NW64IJQME1eGAAC5kkvLxixCy4g+OzbLphMMYsI1XJyKqvs11dBuMGAjEjxY9GpI0t8Swyn3mml
7uF4J7uNpkWnzBN+eRXuh1QDxBRkc7y8Fwcai+XkJqEGbRNtZjF+hnPUnTjojsEW2lieGF8wZQEq
PIY5L68S9c3QsCq5F9MA8NTGMtAZZvvtoj0U5OtduoCB+0ZfEixPV56+jqCqGlU7/PM3BxjF6JGF
wkBkfRrP9hG9HHJLj3hzY93VQZdDvV7Kk9H2R6bxLERul/adLxr/a3qxo9tNG4yoO43bpWdGQdej
ThfJsNGL8f1cDHdJU0MSwGfQUKtdnDZnUa19IhFN0PFYeQDAq/he/Gfhm99/FBsZz/9gyX20zSDh
yyJ8XuodkOOdEunK1mzmU2XUr5YTwh82aVYtR+G6Nzx7wIbVpbbacpG67sudgp8Foe1mfGI9vTp5
eL44YBOLwxFH2NxRRdOh0IGHP9W7qC3Vvczq9C5jVzufEPKc2JzXf9WLQ269FDgy/Sx2dlTAL29o
5mUMspX1bqh6KKvg5Ru6xRLrIgFHBTED8UnNvGlVuFC/X6uvPxq4JPhAoycmFIrT7+jSkR1Hwqwr
kvvGbngU0irPAXWVXS27OjSozi6kM1bfOlbw1Vhk+XmOGCGwI+uUT9urDd0FJMUtmv2BWf2roC2F
qIGqr7xqp8fNX6qqiE09DzlmUZHhZ3LITnykr/bztWUAHOD22ZeQxr585F3kxl2BcfyOzCaCktsS
y3NwyDiDNNmPe6h/0bwpBnO+//0Df7V219kItQysdwJdmbm9vG5v2WMrRlnuRrqlK8TEvZ97sXXi
dDyk9r5YUYcRDFM9+hmTTfFox0UUYTnkIxa7XCr9fUPYwJk353IftYVyMdco091+Hs+SIkl2veLk
107nGpuioBiwZbE88uDmM7RWVh3k1mjXoTmKaRPPDLwdaX4sIFHfZsr/cHYey3IbQbp+oUEEvNkC
aKD7WB56coOgKAneezz9/cC5CzYa0whKCykUlKIaZbKyMn/DNcjbZfB1GTBNmtYIOCdj5yKMWD0o
Qt/ZhTj1riBo/RviusMpDZvUBh0hPhYrxTcQKa6aqhCflE6JnMgsYr/riEn4GgY+KmnpS5Uvujsv
xLU/XgZqrHTEeT3y17bwKVhtNsrGXPjRPGtuLpKi19Ac7g9yIyog8qbkOUS6RUcB3uMmhIwyvkJg
DQsfOOnPsIpfJx0L8DiOBcdCzIEmB74WivChEJdTAvDeHgPdj3okO9D5t7HkeiqnprGnyjrKLm4i
zvrLeDZTwVt7Y1tAVx/AwzXrhe0vT/1lkZrGXSrFosWQSM4ghZwAmSiAIe3/18T+P7PDm7C6GXkz
J1ptJWaPKpefj/no9ANMjyKdDTeP+yNRh52zBvCa4rMFIwDc2vpTfrsnQnoCo9iPhW82kwZYto7A
2YNqvL/Ku6NQ86QWAT8CCevrUVIgZkFCd8AfW8hPSs66Kkvw+c8HkdemLyiONendhA1R0KifTULu
N5JZu0tPuascR+kgKO7tCuoSMI+w+1lFvq4/RVdwrA2qhLUhucAmUk2/RsGouXM7ls8oTaH2EnaD
nTaCWvyHWYS2AViFy4jO9uZOH9Cd6bNilSMu1PizmomFK2A+dL4/jTuXDK9V3ETXghL+v5ucaWmD
GZuqOPflvNYfi6wYX4iKkVuGsergnhv9uD/ezoSusBuSUV5ca/XgekLlaZyAWCS5LwwozWhKH0Nb
CxVgLGZvd8BNXXkwuGeKuTmYz/X9s7kAIHBTGUOuHJ+QrcC9lZnZMJZDho9J3rhai5Ls0i+Nq6RN
8kFnUU+hUeAgjdGzXVaVdODeunMorobfHD2k7opK6NsM4qg6OXlZg+LVmyNE7M5yrgYlOmkTNx34
l+vpTVG3rgJI3D7ClNp5IvM8JxSabAmktqcpTXe6v5y3k0qwJKCoK3of/vnmrb4IE1l1GWV+yZ+5
RVJ+HYkK30wzgS7Z69yBZaS+CvhsOjneDZf7o99uJpTnOJt0QQk28BCvv3bENmEodbHyUQl+JUbj
X9wbwmvdN42TVQXQoqEVX4wsPIgKN8V+nrwrqWpNKbjJQDVcDywpNeDRMCj9uo679jnNm6B0ykQ1
hMcpq5V/ZJaXFwjQvvZt6qP2mWeA1jrjHIjlKQ8n68uqgOogXkfY0EErfGtaaUD2QVWFH5hmAGKV
5nlq7A6NR2Ru4VZFjrHM3XsxFbBmr6ADwNEIAyl0pnHoJA92S/u50Lr+osDj/96HRjzS+qhgE4dj
a76uzs8y0pLmNwW1J5q35Rh9T828+ef+ktxuc1QQSZwpFvHYo4N5PTMwfackGJLKNyxB/NZyY9td
3JTf7o9ym6tKMOhADyokcrTXNjdMMSxKLmCE6AsUOIJwepIAytqBUnw054aGEeiBg+hxW2CEY7Q+
SRgPtivx8vrDarS7IrOJC1/U1P4C+zd4mMVycjkf4YMlAw6Gs1Gcpryi5dI0cvLaGuNRknb73euP
4PomSVnfKJsNnyOwksptkPuDtWbnWGTVD329mBcUZZfZzg2Qw2JgLn/fn+69j+cCZKOvzERSh03y
jN9JFC6amvsQQlIPpznxhatfgHrdJO40dt1LHCXm9wCIr21gNeoldbL493/EbaihHb8abMoWNzFd
jusFADbU0PRauDkKpfqYKUZ8QaOxOxnorTkIr6aJTS0/eYT2OHoqgKuD8fcn4bcfsNkBZUsmUwcy
QqrKVL7V6Da8weNJT/EwCm6iadVjCB3TE1Ilg02CpEGMxMzBNrw9XteTsDleCAWLGCsquQ+08UfY
FeZ7TV3agzt6bxBEEmFbU93jn5ug3rWUtwdZXHeZEr1rBxUdBywczvfXc38UwP6/VpSNdb2eUZiO
fYWGBtVyVUTVIJffNcFsHlxQt0UhUG8QdWnPUoChP7vZNsoAIkg1a9KoJEe2WgVsCiq3c+kiCM+d
FhdO3U/IRQc854siW0jtpvQf2PvKaZkE/aWotPQczn3qqmmX/HFScP3jNnPQ61iVQfdmOc1y8dEB
nN+EwDjShV0v/evMh1FA68CWNKhr/JJQ/C3rjyKYUb3EFBRqlX1SlLp4Wuo0PiVqdPDKvk0/GAlp
EoNOPnW4bek+qJow7dUs9+cllhyzASAUGVZ0quLme2cUR2+Ao+E2YQnn4nDicmE4MQscBSS0qzdh
cIEzlVysQBDc+1t2dzw6PGj2gC9EQP96y7ZdOGKXkee+OAThp1wpJV9oIxRQaqOjKl0GB7Wo/fHw
MabXSwEXL4er5xrG0LoZzowXFL3wlI2hcUpnFTSB2c6+HIxHano74ykivFq0JcCuwSG8Hq8oWjEa
Z1pLCFMsDtCD6GRq5Y9FWtpHY0Fv7P503sA9RKBrvBCBxgOegFC1/p7fNibIbWwcAMr53HUIoyTp
vygcIKfSeWVYvApijMrkQvIap0+JUD9AanCNvHQbKfVQt3gq6fWhq5142L66WVl5Slb6pGJulCEJ
ef+3rmFic4YoK6+yDJK4Nh82SzEgslIMFR1EdaWnmJQfFOWVTn3lmHNnuXkjWQeLv579mxGBCHHv
6hzcbeAywlCKOktPfUVsRl8xEGeH2pw6Yps8h3qhP4TGAvSSNuNByNwJzLT8aL6ha7Ay6za7HILh
UgjllPrz2GuuUCW125ZRd3CTSWuusvk+KORkUuthAsi4yWUEXMnHMohSv0shpmY0tDyjiNpXpGWN
89gs8YOMsfaPrIsV15J68UVE/POiZQ0KPOpgvsQZXhL3F3ldxO1PQnF4BSLQFOT9xJ//th9bqymC
HD6tb5SaeFEQj3dVMZbgx5hHTc7doYgk4D/g0f8Cjf0+FIr0JsVdvj7t1NgvxISHb9jlly61vtz/
qJ3lJF7RTiV5XUs/mwsQnRAUkyGO8VYBkFsqNeJUqZkcTN1O6IASSQeCRz2I4W21ohVndc6rMvHz
gZ1jDpL1AZUUESeBYPHx/oo+3v+qnfmD98aAnEY2kLgJVfTVh1WXJvGtEJIQDZDJM5DoRZulKN3/
MBRfRt8DXBq9x+td0QvYg8Ryl/hRPizcMlED/UaRL3qfqAf3568dttmBKFOuXqbsjBU7eD1W3uLu
2w9WTBFeGj9adaTi7pyWvlatEoRp3p4bsRHPSzFHnl7r6vMi6MVFoYH4qJhR8BbFkG1mKmJ/Kyg4
17Ywaf80czhAymliV4Tu5gCkpgWWCcmjnmbYoRTB8JoucuBq2IQ47dxkfwqLgB6NDsr6ZKbbjjLE
9Tf1op7W7cI3TTQ7XH2ocH3U+vQgXN4GaGyRVyNwiU4JRIvNzCFX1WKFXMV+WeOoAgBbPw2aieKU
mpS+rguBV1NoO7jBbnchlwK38/pVNMa2UgDKHHVDDucdOxYt9WLEuU91CV7HMIaD/b7z+uDVQxr3
v/39GwmiCaqhGBlK5MOHEvyxN1VPUjr5oUcw7TRGMqzysu5etZEOwjhaMsoCTXFwElRW6np30p8B
EEYTRuFu20JPENFua/BIsOyBHHlamXXQZI/Nv3eHgSxDN4rrgbx9s2F6AbwEuG8/AxtHChAKGO4m
YrBqtE00awPlnIEQearysrhEQRO+zlbxPQwq7WkZB8We2cSPyrzU/v1AsEFtsz1IxVhmSg8aZWf+
5fqHSfReFMy81jUQgosQj5NTTyuRJl9kxMiK6aWQh+6UJ0PuQk43zksFYQ0zouUUtCCk7v+cvc23
6gxxeRLbedtc/xpNn0a1LqGRhqhRfAvmGcw/jyE3mhBIuz/UbS7CqvO91KPJ126OsNZyPSudlvoi
25uKaVshWErnCiPh2tYxYLa7EKcSCiBHpba9fc/bBcC8AV8Uns1mzuW+i2Hr1qkvJ5ZwmiaY3QRQ
lbrLMJ67pXpSZ+E50IIcWcZZ9s1IaT7c//ideV6h2iIlTqgPPImv59kY+76P5DAlC68RWKBHd1bK
uXcaZEEPDthOEMMXGH8TZJCZ6227AZepSJ9/3Wqy3D4IkW4+5EPR4TVrpqcW9o3dd4dGHjvHDddh
GTQpjG2yzc0+MvSimpOUq3RGRA4ZQ6lBIZ5W5f1Z3HmIr/I31EypEwOS3up0KAVS/FgRwZ9WjZdl
wuQHJqd4sSIzdCopRcomqRDLFAOJRF4U4gtmjLPbx2prF0FY0/g0hSdaB49SJVWf7/+4vSXG3pLO
AK12kD+bxC9Swkw3pyXxAV6/pCZqGMhVVTZgTfXA6H5vsrkr1hY0Ft3wTK43E3oEHc5leeIrNawP
G9cs0zbUvo0Opvs2HwNFR4cF0sEvkOtm05KMCYtUFaRiCmoQSE4j3hi3/yQy6qHxmB2Mtrdv104f
xEKVm2HbW4F4JEYaWCKfF2Tg4RhNzowKjz2ree1FRpi5Q5+pBzf+3qIBVOCJAhQVts7mxk+QwavH
CRvWvChjr0JAydMtsltlUI76pluRojXyr28CyKX0GVZmwvWyiVYsRaMYsEEE6UPU6XbcdC8koE+r
AP4QGWfcHi5tSm0UYUtlMN6LdQ2AuX0x4xZBb6ruY/OiBtMnoxrO9/fu3q0krxw9CnagNuCDXf82
w0gFDKe1xM8ofTpprBoOTAPJNqR4dPU81bwxaaqXRZPLC58YnvpgGXxD6HXgNOFRDWHnXcdUYRoJ
2olkmUbA9c+pW3KitOEsJQgVnWJRlx6nvPmR9VX6LmzH92OCZiZocBoDwFadVO+mh2zQmpNSd60X
Ya13sE/WATdZy0rBXeGkK0RM3RzuAtwHNlIEnqQy1AtwD8suKrF2ECKQL1Wu0D2OLP1LiXjGeV6q
/5A0MTyFAyxtkBjeFlUGwygjcWB5LNwsfEWqVTRtdf0gN9n9SNjP4I7JmKinXM96UBZkv8LMKLRN
nIiK52fRnCWXarSGA54sOrOJIkgyqvlLW6JdcX8T/vqKm0nmmUlndbXG2UZ3bOVCwSoHXpmZxOMl
eoO2afe1fkGBwqlE84Q/nqOxwBgnvyoFEciqk1dqgh+bsfIXKfAqRD27VrJzCahFnD7gUPbQqelj
CyZFLZKfSLU+GeHwBHARE8P0TazGf7W5eiqwpIBNd9K08CN+ae9mMXyREFoDI+OAmrFsPUv8yUqd
xZLfTVP6Ja/Ln2vWajS1x+P4ASSax1PuWTE5H3N3SYXAF1G+qAHk4BHHC8m8pHXljYp2TvBRrOLg
cQqtBx240tj1Xp/Ll1yQ3lV6fhHn8KeQjo/RiMNnH73K6SzjZVYSBDOXu9sZ9fJrJyjnwdT8YCou
gdSniErVF6GtP9xfk934CLd9bTsDvVwNln4vMRgK+mIjejcACOiHxsokenkXxfwMy/p4f6i9W23V
QmI0UnZaBtdDTfjW9Va63p+CZPr4CiP822dHIP/9UVTGocRAJrFJBevUSkChiYmPgWf9MLKTEFOW
y/9wQ8OzJuNcmQRA4a6/pZ6UTM50dF7UXlrcMBATV0A5+nJ/xnYWh4OI7B1EUHLKXx3m30pNFX6X
Gfx/NDsAWYM0qmbbTIvAS6ujjuxOJsBIdOhp6VgMKV9/jzY0yAerRIZZN/HVFhABF5EauyhlmrhJ
WpUHb4WdVSK/wxeCFzEPY2WTeSCyQRcaS3I/owr/2I998jLrwRG2eX8U4iTV6rUzu4l3FBF6JAsZ
Je8bdKlyjHHCgTv3/irtjqLjJ/m/if92LxhkqSP2N+w4fa4fdRyvXN57+UHVZ3cvUHeE6wUCBzLY
9QpxYy+yEvWJ3ycSms1dPrtjWCBBZSBbdf+DfhWrNnEamBveGTRo5JVkeT3WgFDLKHRQOpKZ8GDT
z8hxukVBczw3UhW99kJeLqdYNtLGAxrWac5CkXh8aNTcxI8RB91HQxBV/O0npYxdbtb0SxPJ9cd0
sf7W0AA4CRMC/VOM8tspNRBYt4vZyp6RnpIGu66MQX3otUrWbP6LDvHNsRfsSBqH0Z9mPSHXN6QZ
I0Vedj8N0KhIqVtQz8RQtYoHTnwtvQVyY+ECOOTDV72JcYXPmnzs/FobesOOIVuN2DMNup+V4Iud
oCnlbyLv9sTuSzW/5NIg085UtJ8AUhAxU3I6CgVakq9NPXtygYSi0049jpgl/bR3I4pPyOdArvhe
dRZsS+wKprMeLvxU/NqH1GnNXP+aVaL4vtNLSFlm1zVfolpq/1oWOrRO1EeV5XJnp185Mhf+zwKz
wkxDFEfMNORzK0QvHUse9G9o+CjvG55BGiioMU2dYkAkHGa9kU72bOjlGxLb+rnPpSpBWqqXnpiz
fnloMFT+VKdmfZkp975DWqo59XNU0otf5Gd0oHpP1Ob8bCGVinVqLE8WQoUS1UxDr5cvSjuZNBcC
ITpyu955F6zNK2olNO0B3m52ttBIQV2KWuzjiZr4lWX+0ysYPJhN8k5sqh4ZJPNI3GvvyJJ4G4Se
1UJwq7bSRErBu5KautHlgju1wnKKYj06qGnuBVVOESoIFP1WN+/rY9SHHfNJ99gfeeuRy8ja4C+V
NnmyFMzPyyjV3v2DuxcjKKGiGcDfSCe3DxBxFMdW47OUjmqYmbL91JKCzJibn+6PtLdmJtrjALZW
+qK1WbNi5XxDXI79GJMNTwgV871QzJTX83n0a156f2X6EhzEpb35hAwDrIYaMOnr5i2X9fIQxBVo
52Kc5Af253BR8qn0y2T6SX9NPMiWd2aTIjECxQCVoLeamydTE6ABUmBe6uOIm2Pxp60W1/HfC/Sj
gw/be50x1KqLxUVFK2/dr79d9Ka8NG1a8uDXzSb/GGRcJqKJqxveEoYTqzV+C8AATkqbRO4YhPpj
I1ftKVxIPsNBPGKj7Czu1a9ZJ+b3X5MjCiwG9DKmaXSGsuwcLVdzdwgRKK1TIb9YKuHu/obanWwF
7M7a5CVx24zZdcRJo+H8t31mnVQtqty+mjVvMUrFvT/UzjZCAoHEzVx5+ESd688j7Icmtxsp75Jm
Z2Doohdiu+B0tdqexJYa/f3xdsgiNGp+G3BznY5m0k84YSe+sYDTC5MJ6FGoUiVsgtrVinZw6HEK
lzIpCg9lZyQDM8M6QZs7SLrWQ7m51imYA7igpER9basSNGqwUVOJh85K7nCHpqsoShff5WwST4ll
5KeuVWtfbFLhLFf90XG68ealPKJSqdeovFKEgMVxPe/AnqYiMWRihlikNJ3KU2mZzpjWTwgI/bMY
+kmdY09Pm8/BmFzAozyRwKHaarlCV32bpPKrIQeXTM9fDRHh3KxHPNKaDw79zs2A0DTgBvCxIDe3
LMwBalSIFgMxW28zp0kKCz+vcjzY7TujrF6VayMKrBjUyOupSIG8i1ix0COZzdHue7n0UzOVDr5l
Z+OtPGPCs7kyjTlX18OIGdb0VcyzuRGAUI+1lZ/0tEvP+TIFF/rBxpMlJNX7ssiCk9hE2knWGxGX
zvjf+yfg9sStjUoefQaxkc7I5nCPQd/ORlBT9Ivk8inV2vJcC4qM5YlV/kBZ0ziodh2Nt/75bwEM
o5OwEcF4eMaczK6agOTCaBsn8mjGfFxu6gOm+y/i+PXJUuk7iGDGKchT2tiEFNli09BQUT1YUdH7
SokWDY2CFBJ0YHaKYS8AbfuXthqqj+A0YmrZrVZ+jINW6WylDHrFqyWjSJBxnFcZ1rJQHtEvMmcX
0x5UkqtQH81TNCQgSZa5NXCOV7RctAccct4HFcfFztp4ShwrKxP5yWzmuqbA2qOTGPUNxpdtPyk/
ektDBLHNiwZLVrDIf1tFOv6A4Jx/jY2yI+EFT1HajZo0g9st7XJpIlWuvQR9UvypxNHMHBWrVd2W
BGHx5ikT38O1FBFnzerOfDALDJTOAYKI2P4yVU9D3GW9G6IIxStF0Bb0VVT8anSM7QZHq8MyQ3pZ
qaCs5ZOeuhPVqbcpNfr4NM/xl1QT2uokYt2bOUYgiF/xCFbfJjOuK7sqpil7pGU2mS6t/NEYWsnL
kP/OXd1aEGeUhnx65tcnT+jjN6qTzkWK1GUvKkdo252WBSnrijlFoAcXBGUT3WUhS8DlGRYKBvIl
VXo8dlaboASRPiVx1HluTmk5zx4dg8CW2tSw+V0Vhz6OX806GB5iS1hCt2j7GtGHIzTarwL3ZmsC
tqAvhsTYr+rL9VlIpkbu4tq0vNZoZ7sORRTBSfqVQnPLyJAc8uD38BtVGmajABovtbWq5wtU8Avv
sYXCirJ9rIziAzvz9MdhAVIz3STkNdbn5ibrMap6lgLuIs/ooqdxUYzZbgTxrYhL9QtycIF3f7ib
649clSIX4o+rHwRUluuZCLs6iaJ6iX01LEYUj0XTWaJkeDbV1XEhQVW1CdpTnErfpmrpDpKOm5xq
HZxPpM9Ce/wGNbdMudIPURv7cPoxgVPCd/pYfJbSFIe8vvpXU4d39792d0DavqTKOKbSkb3+2ljA
02ysBi6yoQowPC66Dzrmeq41U2dVa023exOt7PuD3txrgPppDnLLM8lk6Js4WAhw46KBrxR7nQxm
zCynCOajPX0T3tdRyGFWUykAaNtCopVO8AZCPq0OJfyGNZGyrbA6pLZzfxqDND24rdepujpC63gU
qihaU6SXtqRX/GwMKUOJiXec8VKXsH4pKpnPgV7MNo1fwxnkSlvbFkddm93p/G3gTWjBXaCZeoMH
T5LHop0v4eBhSniE/N2ZTm5m0m6w+4C/thi7SVfbQY5nAAtl0fvCkhpet6xCz+I8PSOZfsT8u01L
ICuTCa4V5xWXsIWBCWEo4MZVR35QyfJZ7zPlfRWixFWF7NTWjKtLN/eZj4Zd8CiFRukGMa5xiZUI
H/94u67yeuS9MDboa2/SsGpKaiEqwoiEeP5ZaEr4EuOXdLk/yI29r8jn/j7K5lAgWqRh+wdjOIga
nMhVC512of2HKg3sHK4Pmz7MxaonLwlpSFDic+dyThyDjqZt4W4ZdWZzopemYnYonnB1hEI1R0jR
03HAOtKeRPFtbJN3XU7TBMCjHdcGxhaS+khRRT+1XdceHIi9HQP0YO0lgvTgDF7HlrqvhsDAmdhv
W0G1R54wJzwWPgFLG1ycuI9IebfP43UG8aSHtUZ5A9m36/EmIxeQjTdCPxrqv404k91kVpV3KZRz
Nw+095oypycwY9ETAbijchRk3qzDsxoU7Y8xvutvMYGug4QgxG2VJgvF7PDfEELfqpTkJChjiEpQ
i4K+PFL+yHTVM7PlqECwE4HWDgCaAyt4DXbN9QTwYgzR8GSjxm33VoSJ/NEK+/yDBEbgoxSptVP0
FIfRvjaCo927c48wNCUXzikdolWd8PdcmuLPIs1xHPmjUT6iJhvZaRDUoHgy+tgGJcQuxeMzm75O
Rk+cCt4yw7goev2TesbftUbSNdYDtffhXz1KaedmpHvC8IOuxzlEIc9tmx5FWAqvQl3/MLSyPfV5
0Z3C6kjvfieYQgDm9bviDNf+5/WH9H2pa7PFHE6F3HmW0Rke5s3aQc1vdxQej6wToApjW6anyBnH
sAtCf+QZiYKeLMMvnI/kTncXBcwbLSEIFByLzbekaUoDEfUjwDBYiOaR6GIUI11ynU/rlvUlQQXt
YCvsfhq8jVVlAvzLtrOWinFuDUjQ+61q/aw7CYHcMM4PcsLbKgGJNKdcJvOn1Eed4vrTyiZQExPI
AUoPSfWq1rpkt9IinsIi6r0ixPqcakp6Av4nfBKqunPqJhMxJRDiD4DTRmccJpWKt6q9DkuHWnCS
SuSw6P0+JlWR2VPa83chOxSp250d0AwIFlDFpvx6/buTBDuFThBZkt7CVV1G4kgfon/v3yX7gyAG
SEK+Rt7NYazSMmjMmkFEve18Jcm1k94Ulfvno5Alw7igZEMpbjOKYnTpSE+LhV4QqChmo3H6NSu4
P8rtw4mVXqEyq9gPlMlthpr3qaUGRkckDcXkcz0u6iUT6S7pS4wEDzUaF3wY1IkRVPNSTW/ouBgg
BIBSpiDhzyMmV5jRNqBZiqI+qCDs5SgU7UVGwUUdkarNHMghjfoQ9rnHXdL/AE2m2CHEL0fMl/pB
1NqEhzR3CyQDFW3oDKphr3sJNjpHs7QOtEk+6R9AAkSiiUbmtgq9LGVc9GkneHNeWq9hPD0hkm6e
FzFXPS1R8teiGnMnsoJ/aUrl/wa4w2D6PExvlVZKb/eXbGf7IedHZk/HZBWcXPOC3+oqodWOTYtp
rFdlmBEjsCXZUQC15k9HWfGTZNtAqFbRx81l15YSDIsF5Sc9w65G7JLmEmXpkaDGbQhlFOZzjaCc
py2zUBVnPS2kJfAA/MluU83zOUaZDwudeDrL4EscsZCng5NFie9mORmW1gV3Kn0F9Gyup7CNZ6XR
pi7wsh4xqVh6qpS8+kkvyBRPopqOfgUu2cJnAv1Wp8/b7L0W4AZuN7k2SfYoLlzClSG+B2g3v4ET
E7iExVc9sawP4aCm36cSJNzJAmRLF2iR849RpMg/awWnIKcy+ll3liEWv/cZjuhurZqzQBWpy9XL
1EwC3ms0bDMnCFIZSXdlST4mzZwFsBpja7bjPAowg1LADLqtlFiTG2tlGGCUrqH9bgpyk4B9ycLn
YcY3psn74Ns0CtFa8Kl+xGE/Z3aaQGS0ZbCyb0NfqZ+kccr/LTq5+CupwjpG3lLURtqS2sB2tmLe
BUL8Fxry1kuMwJHutoXIUAFlboyMFn0iAzPGCsgKhkp8WRr9TMyaE1CmbfwDYyQpt5EfiL+Ectl/
1pcZ5jvkj89SuaAt3yjsAT+J5MIf5K4HIQSu9eekSv2rHhcWwEtNX53rVOMtxyNGA3UkC09So8YB
Fmqjeo6wD9dsFOqz75Fgjl+KSm3fMhXbgjoQ2zeT7pETaflT2uNFZTdmLxYAhioKLjjofdSHWnsk
uhgfM2qjb3WSBKecchGuaHgwPJa0va0z7kGxaqfIoQluY7aV+FdlpJ1pq6MVY3poJVqDnGbKUwG9
NqG1cyGwRg+ed/hdKpahdnsJ8eBkiFK0nLVKUJ3/yboEcZ1aBkcSGxFc7Eq13oRUL14GsdA+4YZQ
4KVujMG7qba69yH4q9AuzBT0tJQLJgUiMQ0/mZkuvI1xnn++f/rX030d70AIQR6nHYY4zA19IGws
AyP2JPDCFmnQIEKgoS8l2Tda/dOfjwRyZ2WgooHBy/76KJJZ1HIT5lTHERt5rNro365P6xfRwk3y
v4yEQyo+IfS4tklhmYRhNEwRI/E08Oowbx6XKtCcthe+3h/pFgkPvBZlMhRviJ10ZzdpCHYWpimw
Qb0qbJFpUpb8o2DQ6Sc2KGcuktmN1JZOPwBjNwoHeJJpfhRaf33PZg35EfwAkRyYVs8myI2VApRu
DCwvD/XFyyY9t7XJmrxSLT7Jc/8IUbqx9cAcHS1ofxTYDtt5b5WPjdD9E1rfE2F87LrgW2zqj3qk
6P/21RKe20SpDm75nb1GIQluIS9ZkZC8maypNhZVLNlrndAOfhOZf2dt3p/gRwf2/XXZuW1U+rrA
tGCG0HrbvJixSwG4pWSBF2h66Q65RruvNwyXQraIEkSmTLYKEuTP9x3Nn1WtatXTAq92vcPDIB4T
hqE0bYTi16GTZjuUk/HMf6v/h6mE5UT9iIOL5PPmMBlSp1pRwVBWGol2H6PFDmCoRk+yO3SQW183
2+1FVsr+NuHYQD69/ixLS/sRLQ/LG5oRmAwWIsbJEnBAbxfZOmXALC4jl+9J0KTBrc2quNRkEgdX
+Tp3Nz+C8KQjL4UI91a5WQ/jcKZSYeGaLWUeRUMa5BFGNfFCwxpN3OZjPfE6ybTiaFV3R6atgtwT
AYW9e/35mpjjEof5nNdB7j4VRVPbalSbD8KAtGoaj+GnuUyak5xq8sEi3+Z/AOkMqCcafbxVrvp6
ZDNETqUJ4eD2oNxPc1VJ9DesI7WpvVMpkXyzuAa7aYsSHmvaNHExWV4hBLHbJnrwo4fZDrrOOGiI
734Pr5DVAwjYxRbnppIEYSYgW54a6/ULXcOSnRsfgY3WWbnZKWDvNS4ZiVLj+it+y5o1EBMWCQej
FEg5DY3Seoo0Zc9ilTTPBZXXg1izRq3teDhNkNiC3OOxvjmKQ5NEEygjyxOKqH61ZkRvwqqrTmWJ
z6i6DLI7dApGhq0SveLed9Tn3wt1RFPeCewV7Fg2QTXWliwSc4YPFGO8GNFkvZMT7It7GVkW+l2Q
wcR4+nI/vu6did8G3UpMjZUUgHRj0Jau5M9WD5JHxchjDx5e/jZbagOnuVFdwdA/3h9492uphILL
hBrEq/x6cTt9WhpwSSwu/TNEQ5rSNZUsO4td3ThzF5UfkOD6eX/MnYoyJRhMwn5JYfKS2JzDXteS
ACknTogU/Sgz3i88z6O/B1UXnF6ZBw+hlKWxh0KVPSMJi4cGzV47FNrcCzqNGD3nLZhGYaZ5YnzR
hKZ+12qd/iIvCBTkbBEPsq5+rlUL/A/9YY/2vXzJKK4By0RbFTm4gv9V6X82RR6+v/91u9t31RYA
Xwk8Z4tIV5OpjMqRGdUKIW1tEbzVY9/i1b3glPAzztBRTaUwehSNULElK2iO5FZ24g/VXS4XzHtI
YLb8uqhZDF5bXC9d2XTPohhnz/Fk9s+NoeLEphTls4hj75PZ4bzTIl1v11E9vhN4x7mFlIqunhrZ
Je8n8zwiLWbP/RCcshwWdTrXmjOIICq7xRwfZWER7RHJrQDxzjMqW+hILrn+HGdSeELfQvykmcNk
t1VruBYifycxbCNXlEGjTPwWR19k6RGJQVTTJHwipSle6HCfeoUmiorCFw1UvNpq38yX4llF9f+r
JIXp5f5q7YRQlA+R+wX2QOFrm0SLfYYje8Oe0rp8eK7MwTqJcXRk1bZzvFepdzpUKF7Tz9xs+CjX
YhzSaxJKTcAqNZ8QO62kxA2bllLRnGbYq3W5h52J6d3/vr1cdsWtoPtJ9OZhsoneZSwN46Bx24LJ
zS9VpNTDI0R1uXdMfRIDVDir+XumJdKlCjkQcpSu5sKTcYIJNs0OuA/1G/7z/YeuwgXBQfJJfDLF
qCxQmW5bJJhjKb5EizH+MaNpZVmsTCbiEln4tlGRzqkpZMI6Z4WknHFw7hxDnirg2XXpLrLau7qm
IDfHg8ITrP4IRLh3ihQQvdx3a5Vvi0UNwXpMc1OSpOVAbGc5UO2uarOzJgUHIXhvCwLYolREAALM
u+mSxq1pIIPHh0rxEHqxiYZeKIbiwa16S1ljPkne1wQIjzHjV5Pqt2t8ivM4b5eGDK8ZxxjDpNhs
bPC2CPBNpGqZEw/J8KFtmvCttbTlYQyyGKdaIYtpf4Dt5A1Uzv+Ps/Nakhs50/atKOZ4oYU3Gysd
ACh0tW823QxPEBSHA+89rv5/siX9y0LVFpYToZgQo8lOIJHmM6/pM7efneT99UX6hnzdXPmiYAa2
iooShSVxS/3wbJVjSWlo5U4w9abfSM6XOQVpKA/FoYyMY11l92OVPzk43a+R/lpM8j+ycX2sl+Iu
aut3QzMdpjrxDLl8P1IYr3vNw4ryKCnVQUXKWHKg1UcsmEHDvXDAnxjf1j3RsgsXKUU/ARuArEk9
bhO1JLk5ZFAc7IAECaTrAD6lqAfd63TjQXF6nN0EMHRn3sTS2M4b/XXwCuTKBPKbcyVf5GxYV9MO
FmvoPoRJajw7wCZKit5zxus2veOSvbf/gLiu/griemrdbnC+Si0lKbcZk+V5gWz+LQTb2Pr6PD+m
VOcLNzaS9DdVUhC4XFBK/YwpbB+7bYWGqreEofprhh/3Hpv3wsXJDNI6QVURqNM2L5gHNOzjcrGD
3vma58V6j/RtcVvWIMrsEaXmVs5MN27aDKNdmA/Xp/JCj1ZoM2GyStOAY3ZLMM1DJbRq+CRBSj/Y
tdLmXgm7GyltP8iRTetbKQNpyN+XjvIam9IfOlQZNen2pHgvriKL1hH50dv1fboRFOSQowwwWrBG
zpMyxaJ+v3Jflkl0cMIGo+Tw+/UXv3T6gLYnHRJRIHCm0xGnIUfribw4qJUJDaLCtrwq5gi6Psob
cma7Ujnh8GCAXgyTebvDExkll4HrrY+WL5B27aAsWogpAMR9NSsSt85ohtc0VG7nrGyPII4Hz1Fi
46MdzpBXE0u/MZWouVlX0bhNyulIKzt+wH9cv0eMUAvymvLtbMb5E6ruP9+wFKLqAhMkQCZ4C53O
UrdqUtnVmh00o5rd0+JTA1mdOjeO1PbGWVPpMZKkeefIvvhpiJFhPMMwA+FyOij18BVlltUOqMyk
VDAbE7Bls2fTeGnbUaiELUW7kixPPR3FXNu61cLJDnLFrgJYSyZlUezIm7VKPxpG0j0keMHfF+Vo
v2/zJt8LUC5UQyiCCIEZlAkEefh0/LAdGyeXGD9bUqRWCMeIJbPktgIZ4fVh7Ly38mQiCphWV7Yy
qufmoO48xMWZFrAvkHzcjtvmp1QnQK9Gqh942ivuElr6sUdyw7++Ca6P4sibrWaAV5ypnNsBlnbd
w9CVKAY4Uv9n3gW8HKas0HIQdDqdT6o2CwWWjqWqDFgNDIrlRzYiLn/iXcCyoHdESAuU7XSU3Mi0
Qh9G1mYSRxzI5vsSNcSdQ/nS0gSEB18QnpPQQD8dRLXLHslgTsM5LtXn3F6Tp9UhEJMWOz1qeL67
8twh/NBU6sEBbbbzjpfyVHpdPAEKfnBLtyz/0NKySkdtma0RW+hMpe0KzzsbMDdobPtLbzrpr7qW
zZWLqZK8uomMITPt3KjR78g4MTrFuqeOcNkpwz+GkZqb60jVaPsAjSx6HaWB8qiy8B5RUymo7bUO
TF8z1fPRyxqrfl7xiYs8beC/rpQ1opNiOcUrx2f0qjl59+X6R72UphBr0zcmBgPZL37+QxgGKiOu
xyYnhqmghwNxN4geuBWgaE7HlJz60GtYDuO9uLy/PvKle0+QhOkocgbBsNiMrKqNSUOdW2iN4pcW
Owi/MbNflbZ9bw/2a2yte6BIERptL6QfR9wsYD23AbjI3ENoKfu0Ub7llroeYX5567RKO3vyUvCN
9wYYMGR94bVtCXtNOyRDNnDL5pNU/lq01dy4Nbreh6ZDqyIm8nhYO9Rny0X6FJu9czehTunPmp15
gz38Drr+pw0CIZdzrQt2H0gJ8MSnM946kj1INEGCCNW3Y1nq493/Ieu48F1PRtns4HWM2ygSB+uC
KMENauJ6gCqgSVex616yaEmesY3+cH0tXThm0WCzQTBR1CLt1k7fjLU7SY44ZrVqnUgE1sUzRXHj
+ihvifNmAZGaEqYCxRY4n80CMvElVCqgihSX1PGdMTgx8UrR+HOsxIcuUuxPbdovwdKFrd/pi3ZX
aaX+lf7j+KwYYX4XZ5LkrQOwi+sPduHQJBEQqFCyZyx7N5EWarF6P1Yo1MSr2bockp3wnCRTGmTD
K7KC5pkm4aFraJ9tuR0/Xh/9XETGQdJJzAkSCTDyt5YVBYnISjMjDEgZx9Zz0mh6jEMDe9gE/gYS
ffgb+hmusa9KI7RTBKk/dhNJsu7XvjFwegQz7NolCYov0TU+YMaUx0FaJbnYC+wuN7NzfeexL5x8
kGnJjQUpFGDk5vyxZtWQ0klUnBx1elyGobhrpGb45OQx8iIjeikWha9A7kJzh3tzYbXSjqBXDFUd
yMi2t5rJCoWzAVEEakfD70o6D146rvYO+/7CKG8QSHY6rt9n8l5Omqejudr4JC94tbqOXWuda+j1
nrnx+X6HbgrQUvD0OOW25WQ5t1qt6kYrCDsn92Upi1/jtE09Q5+tm5m0xy2cMHu9vuYuDCqaLaCL
gMIIUMzphmc51nWmYF2ih2rXuKvtLC+Vo3wOTbV9qOq1/NZas7kTHFw40ikbQsIUBQt0xbZtHjyN
EupPsRUgnh3dUXDtXheD2oIdKRraqtRLG6UOn1oHzMk8m84T8iF1UJk0MTub7rVu1T+fMFAmY+tT
yxRQ1y0mKB7sMLI7zQxyJ8yPWtYMNzjcNjtVh/Obk1HguaLHB64Lmt3pdNe5Hid4l5kBjnf5sSWe
8FES8VHUm0lSqj0R2b3hjNPhOs3pelaVGcACMr1OrtuDM4Lgla0h9NVk/Pkone1PskdHTUOI8u27
/xAEJbnUSqu0mMGs1e3N3NODzWtp2lk+5wcOo4gAnTMas8dtl6ntTA1Lh84MzFDNfC3s5nejFmlA
8CTGk031wQJx4K3JvEcuFPN1em9RaASLza1PUZiG9+l85lHtFPlSmwEIaMlb8g45PD1vbpPMGvda
EedD8XrAOZhQiEPbymadI49DAGkESTWptzDywlt5zprUvb7/L7yREADCJoPuPTHdJpShZlBEkK6M
II+l6D5LUvU4AiMKqsaqdk7rC0PBqqVRI5CMsLA2l6s+xIhNlDG87kSqkM5bGw/nEcevq3WvFHRx
KCFsJ7zKgGdtvlPcxUnXTo4elEZSBdKEBG40qdONAo9wZzFeOEDxBDNlXC8EIGALx6aR1vbxqusB
LtjwbLMQ8cc4Mp7kNck+K7i631CyW3e+2oXOBNPILtBhVEOC2lLmZYWkCXdqDR1bkuBmQtpurm0/
zC39bsyzFh3MUX+dIvVb6mjJ+0wDRogXTBLMq+PcxJmh3K1oifhmrvdBZGd5UHet7PaIGT1Y4fTp
+iK7MEdvRTLiZdzjEDo73TZkJCFJ4EqvodBtDjvOhsDTQaId2yKMj9cHu3DmkXfSfmZuBE5arI0f
ziB6dI6N/JMe4Iqu3RN6GDfSIo3oHGKAskjF9NOof8Is4D1ku0hzgrA8HW/K64ktDCI3XIFttgos
58Iukp23urCi33hEGDoLWYrt5rHSMW3qPGEUc9FfTSdfDlG+9sj9c5xfn0DxwJtDjkQWgjrNIyDg
W5gqjuR5qaUWVcGlVZ5Dp4sQJUj2Qu0LYH/EszjFEeGmmU1L+3TemsKaDSRb1QCzYulOcuzwtcui
mq4UOiaZm+hSdbCber7FfWz+XlTtEpSzPt+26EM806Ix7h2TdqiRNNWK6E6eo0+hZHivJLE7WPHa
eYAizRcjj5fgZyeI5jDlTFHzZfNZm4Os15qqN2tbDTKDInteh99su43+zCBCygUxUHRRtz00pVmL
ARFlNcDPewQiV3VfzKgpP1x/lfPNgk0yaR7aUhSJ6LuffgS9iLIUMQJKyyjsufRhYm/te9IEYBSo
RCe7/L/zu/t0QPV0QGmC5J3OpoXYhdTfLXlbUbuMi+9TlSV38UMM108ZRo/0zELqZSATS+Y4QBZq
+q3A6Qo2uOW8dl3VHKyEGic5ZHnT1QjsXZ+X8+3GY9JWE+VjGirbhp+WrA2gPcsKliRrvGYgEKwn
eXDBAmg7H/oC3YCx0A6giMt5xVVyOiX4FjlguLDfTiKkEKGetb5SVYonNekchGVNpRz57lu5rjof
pabFHzNd8syyKXfOmPONz4NgbiAquSR0W2qf7pChwfiwAhzJxuMUoi2vLc5e8egCTJVhYBLQDoAw
c4ZRiso170La13QdIuj+kJWOURgPbmM3ZFdGjfrLgmRjjgvZfQ0aGoVIRdn5vpdeVbhqin4jOLot
LqtKY9Ieev5BHFk6nqtx5WnyoP/0SUqgL0DGwBdILbYtRrm2lUoYMgVJP1l+uEzLMS2t8nB9rV7a
UjSlCeHESDCoTtePPLQzLBpVUNosQIC2Mh+V1fo+xRZJt6rAeJqy4k4lBtgJfS5tEiFzLkq8QrtH
PNgPNy2Ssn2YNzqTuNbWfd8Z4aELc6zClXJvqEvnFKcToTcQU8RJtNOh8FTQpHrhe03DXPpjSkdL
UZIUV+WeS93Qfz6ReUvRaBGBoBUEnNPxFJSuO2merMBUl+pWHZLczcfY3gkdLr4V57vY9eIA3rzV
qCwCuD9TWSgt26NrUpOGJ+UxKaaP2tzkL9cXyhtF7PRm561EI45SDeHjdoMn1P1i8IHsPEBNh6ps
Zi90BhUM8hIGaqRFt6s20kKiEgF4NZnvVLwhIX3U+bGY0eMlUOx9Re71WznVUI0oxtzvpeR3mIjq
I508BcivUR2VXqnv+mz8bc2hVzgK2IQxLIbnsrS0A6SHyEULJPIVpNj9XgGHEqVhCdJ/jW+uv/Cl
+aWKRnAmqD7yti+tNYNWLysVFanN1SDPszCg7MB4cAJoP2rKHqZUfLDtBHOsCW9N+gBI/Z8um4wG
oBzGthksfVWisz84nsU8+jGeGl4UabXbQY85orlrHifirwDmCcYAUxs/J/pkH5th1FwpWpfAWDHU
yQd98hYZJsnYFYqLlv74OGD68xBxP9I3sbs7J7Tno22Okz+sAuw5RcuttTqtBwRMrlwHNeFj3Yb4
I+PsoXWo1pqV7TKKbVYztlupcaMuWnpfzWgL/EettH2UtK0VZAUEylpau7s85d5baTJ+vv5xLh1b
P87VZvHXShOzxmgQdY7auG1faJ+M3lCemzDVvEZTzRvk5QzPATTlXR/5wuEPngshOYeUlyKCWDY/
nFtzVDl6ZyUcy6PRPAwz2upK3nXH66NcOB1Bx3Glo2cqzshNaAVKds5M2M3BmPfYPuZGfUy06mE2
5m7nGDlPr7Dj+mGkzaorCg2p8zziGIkiw9PUcsISA5C2tAI5siQsc1tZav/MJMKdIAYWQerW2USC
z9E3XcqtY5TzTenUEj2DdA/PfGkSqcbTHhMNIGNbKIybOKr1mkJh1g4o1MhSiV7apN71krGHmbs4
FKeFANCA5d0aHcdSm0SGklsEm1njN476HrZveuwqUArXV8aF9gcpzw9DiQX6wwKsinwAs2uagWQa
1qNjxXXQhVX2oMPBCmYnrL9IVf5Has+9a45NfJfYxHpD2Vpuk8vt/VCa33IA/zsx0f/yWPQ/0Im7
QN3px9JJ+qJgX2ilLN9YCqaZ/mJXqnpIKtl0bbhfyFIk0/JcF6veuqHRdPf2pNed3+CAcTSXCugZ
OkfNr1kvz3vF0wspI9V30eQEHoyX1FY0CIErPv7IJ9JjE+mJOKir+X51rC+Ksz7HEqgqWSGB0WG+
xemLNszHUY0fJ4F4HrLkZamlW1MpP1VG7y2a/NRZkjetCNBe/7znxwvRHoU7Lh7YMIiDnX7djvZj
r1bGGiCoH96i8jZ4MjqAO4vo/G4To5ChC59hkkTRyvphDdmhbAyIka2B0cUN2UD+GGbhkzJ2pmfJ
UD1/9p24jShZA0KC13JWwamHMDEgKqnBoGpNAJkwh8TaSR+vj/IWdm/uT5F+wHAnIqLysHkpikTW
2uWUx21JCkEGDNNy7xjReOiTHuUv/KiCQu3qY4TziVuv1XTE3q7xiYvzwzJr00HCMuCQFUt6lPJc
f3KGdH0wJxPsO9frITVX5fN/QMdQQMEb2LXXmF7LpTUdwLXoLoypPWTjBWgcS5Zqv3CHENTGzWJY
1maJrEw3A6Gx922pu8pFX2f0U1lH2z2ce0/SRvVGUov1JXZKQJdOQvGjKIxjBj8muD7BF7c4SD0I
3EiqCJrG6arBf3de0tQxg1hgW7q2QMVIjfQbI9QLN81XBH9tKfEKoU8o5+b3dixHiOd55hLZj+7U
ykPQQmPdWV7iu559d4opQMnJO7kwTx/LkUD15AQLQReHD4RE5Xszi5r3/YiYcS3L383Eqo8FlN9A
W1GovD4p5/sVJpngZnKFEiRuayDqNGapmYZmQKq4+Eoyr5gVJXv+0Of7lVFQAqVeRDSKKuPpKw5K
OHUUv2m0VbjzGuEwPZRL/lGHp3FIe+fnkUwMh0sceEyL/GwLURBUjSFpLTMY4tA6hLOW+I2Kkvb1
qbvQyGMYPCt0atFknlvRr6KLNUWaaDCVWTa4yCjlHiX3z6vaOP7C//8yLUhutK1xp0UVutP2oy0Z
fjzMn64/yPnsYjGPzCRSSDDUEHY9nd1W7RQzyic1mJf8N5JV1TMkCNCRk9tA0sp+Z72exwoMB2eM
70nZH4W10+EaY8QZ2SzVQF8laXApIA3umBfxvWpW+k83gk7H2sSR5J8tqo8ZhcBQnh9Mc/zdUpHT
/BPzh+EQatXsPszbTl8or8LMaE2QmcsCR9UeHPmgLXV1sNqenNRa9iojlybQgHwtJhHgvi5C2h9u
Lyx5FwEYVoLZqnu3Qq/umTCyPHSGMh+uv9qloSjgyRRIqGnTfTgdqpQLFCXQ9gKeUMqHIQFCJvc2
1mtWmO0MdWkVmuK1OESgSm7bn+j6QiDHFYJUU9eftaqu75D5rQ8RMMD7sC6bnWUoVvXpscldTFEE
hoogZ24xfhzXSxYnFa+2ypQEJ8p6hwTrVzK+vjiEclP4EqxEf86dvR1wfmgytEqPACYu8cfWhxLA
eaJ2Ua4EGN23NxUOJm6Jwc3OhF4ehf2MzBHqe9uyz9pLS6PYiYKbr6J7/UCFCe2DYmcaL60QeqCk
gsgOQW7brJB6aGvkS/lswhUAlteyYt1ZYyKjN+3OC11aIYByuHlJnECsbDYzUtoKzLJGCeS0y900
mk2/jQfVj8j83R4S8U5qeCH+AB6sYKuGjJeB5JR49x82mkDprZOEzHWu9MmLZCMYpMuR4WZ4MhwK
FlDsauiJ+6YTqke5kddbXW0ary2tzgunutyZ6vP353HIfZCREaJu29ZJ2JGm0tSWAypJ5mGp7AEU
X4apG7TRA3Srrz+790+H21wLpVwpI0cQvoedDQVKbpJg4r4MYBl/uD7S+Uol3mfjC8UY4rLtgdah
pFAUJSMJvY8bpwmnQ66UzY71zPlKpZXIzUO9lQwSZtrp17S7EondylkRm+vKW0LyKCiBf95Settr
Mb8h5E8PF5BoyA+hHwssiBbU6VhO2RQR2aYcDEMXat4kz+GXtVQNzW8mlH/cUerCzJ/ycCUqw1X9
PgVoWgdRW8XDHX9lig5Vp8bSjRRm9YgwodS+W2Zb+23UU63x1spa/RjPvqcmnoYSA5UVLHBv9i0q
tWVid6+qNHwz0rH+iFdYqrhhPayf0zVsJ7dvByiR8SipdCjSKc+fY3siDyiUtFHQ/5WYlqwF+jpb
1Uc5nxT4btqkfzG6gTN4Fv0W/2c/v0k+DxSFuoFgrm+OEFyd6JmaoxzMXdHftHMik6PG8W/XR7kg
m8WZK+qZdCwoimzVD2KCU6hoaMiHs0TfN5nip7JcWwT0UEVIH4x6kVJ4DqWR+liZNVBM7bF/cdJB
o+YaastDIhnTfTaE/XO/ZiHMQHBWe4mpOMNOFw7rhpKXaKxg97QFX6yQnvK2VnoqyjPa8mYde/Q/
bDSHJ3ud/bnSpdU1JNWWb5oxx64zDB0gvV1uGhN1kEnvfQdc6D0lkfCr0bVJIcyx+vy2NkOtOFpO
T4yQ9o0GtiHpDkZnIROqNXXylUbx6NxEicEAMSKyq9tpOEdCybIhZlZgr0qXZKZUXCAIdePpXRUe
tZ4qIMxnVX2C5rM+JFZnvcr6jAOZ3PRl54cWjmEuamVx6aE2ORwUFbESTwkNZ3bTSh5hd41q97Ck
de6l8FVhChdZ+bUzSsxdO1lSfksIUB6TCseV41IsVG9QmFcPNtrvFZARkOpemKJH7HZxq89+bhvD
+KA5RUfGpcXopcS0I6kEU5a/vqDOAwiQOARgoBZANOlb5Y5JzhJ1LrMl0GazvBecVl+b4uKp7SUA
LYUTQwbvymczm/eEZ8/PS0YGn0EFkcThjGmBWyptYIfWfGvI41EFluprdjnurMULo5A1arircPNZ
qFacnmEEmbo0pRRJ+iGdkJJdsT7QZ/OnAaKYVoi9L9iXBH6bU1kxGgthvn4NoqpP7k0wYl5iFvaf
eJcfR9mEDlkDVVxr2xVyUTP4RbNUgaPB57q+Is5vGN4F0AexAhOGgsTpjE12NkkoXzFjWdm4VZto
rp6Vqxdxwu0kj2+Wg5uDAiAdWEHOTI28bZN0NHmrjc2iguvQB4oL8Vzkn1uyqvYul9SVE0HKm4du
lqPyXspaWNOxNuEzE8lLJbmpJtnmoV/1/mtdx+ODY+txeKOHS/PRoe4de20twX2rIQWi5dU4kuu0
64BpX1WqT30IZ9YfGyXdqyJf2FGsNlFJEMYL4N1O5y/LMIhaqI4Gi53Zd8vUR7RxOkGsldXSK+1O
OkjFQkU+jq2fvoMEqo6BwVgRxGyJWHk5pTjipHy6SJf9PIUeTwlZ/jOjCMSgALvZpIqnLxiB67WS
xV4CEiHqrEYx+ZIW7qUX53GiIAaQr/0bmXI6Siu3BSRGHQrAosWfVmPsb8Ap5jcVAkBe4SA8d33Z
X+BYUuGjUSOqGOAFt4HptJp5O9CLDQqQz/d5r46VpyTr50gLEd5mc7tzTTTsLIrxCbaU84KLfH1j
gZV0NXssX9ty7W7lKhqxAsO7QRpl5N+SCkzTpDZHvW2IwOv0d72X44/Qh8qdI+h8vsTpw2lKBQTY
wraTbHa1NciNPgetrkzB1JbZQ7wk5vvQmFWMfQdzJ7C+AFoRnS04hwhTovygb84JgpsxRNllRvPJ
AcGdJtFdEnfh3azKH81ZSwNESiCQoHl4JOcoPKXSh8ek1j5e/26XnoOGjQi6RaeequbpQmmWMDXl
uZ8ArJb1r8C2cshBdP9eqjpq/5AkijKABKaiPGjNtLwrFau18IOzvpb6VOxJVZwfnuR2pMXwoFHC
J6g4fZg5TwyWxpuaNz1FrbWGBwOhOb9YcvWnbwPgQpQ0uLUFotzY3DlWGmMalTPUOE7Rl3GRBr8D
vrOTb1yaXqrX1IOIDQS3fDO9+GA55mjmU0CB+wOiOqGXj3RrlxXBmDl/WHvjbrYm3ZPU8dbo039Q
btgDwl1IYUkVSapIq4itAUWfzqq6GNaYLzHLOkNDyWAl4bGoRs+5rjUutb2KJoCjBXM5FF4/Ld1d
mOLlUCVR7xXJqO+cFGJhn15aPA0VK7o7dF9Iq0+fJqspfYySMQZFYmqvdVev/jRU0Q6b8MJKQuMd
NTXR86Rav7lGlMaGHtExitSoDUL8Ufe+X80hdWVJ63be6K0G8OMrCcqiKLYJSVJS120tZ5qghBNP
N4EyySpOfGmPqJmsxglSxklMyBy1a+XW6qj1kLPK4jia1XCfK80XtSgG/QABOiWha6pMB70XrYU7
RNr0qS1HRbrDUjBtkUvIS+gdhMlPXR+Pnyxkfn7PxwqPpxJX3HSUWTfYf5l7GdP2PhbvRiGOM0r0
PEDonn4uuS4lHfEwnGxAnB1IPe3fZvSZvw2lhhdfH9vv8tDIv9hSFt3q1WQ96rVUu2g500FK0Lqu
9bG9bwtLXdw0kx1eSrGOYHCBSccQy6+fZtu1JR6WWihlGjBHAjVw+rBtXUtmOA9NMOml5cXrahG6
TOtOiLe9KxiFBYWSCZVr5Ou2nfvQaoVKQNoEIMegig4kOnlcV26YLF9K0CTX3+mM1CaGo8gLuwwg
voDCnb5UHtkFBtdAm6Yucw7FsCz+oI+mLwl/Z3s1OkCVjfZOn2P9KMu4mjpFKh07o/lH2k5cp2rU
Hcxu6Fw1U3s3W9vmdhpomgBT3UuHztpjPKvK/wS0FzlvYACbZwWsHI8EpUEVm/GTtTTJg5bHzju1
N9tbRaroEfVa2OJH0VavsDKX19SqRO1/AamS6mmtemtXae9WR98TR7+wNujj0HBA3QJPnq02erng
im7URRPMmLVD5tPiIKuiPXeHC9uFKIhRoBdQZtrWMaxGxhgmrLGjXtr8CZH27hG3qdEbktJ4rMPS
fESNNjvEyOvupKJnsFDmHkMBzJSAnYMJ3xKwwkJFgw/HkyA3ik+FWTlupMnIsbSZPLyfMQp7Cjto
sHoX/lZnJhrN2TztXHfbUxc5SUr3sk09HWYRhZbTz4+Vs6FOljYG44oZedKa3V3TUsFCUGNPZPzi
UKJfJYSLBP76dCiUUKWkt1FbWzP7e5ct2u1SJZ/Not6jQ5zNq3gpk5yAHIvEAIXY05FQDK+K2irG
oAmxI5VjzHmsLNPem0sbHZoMwZYZ8Tw/nPL2QyaX60HXfppSwDOQG4sAzSGi17Y3jBkx28roDMFq
g73QkqLnuuj3js8LcyoycFunCCtjl7yZ09RYHeiT4QDhtcyAU3ahR6I03BfUAHbuzEtDQc0ymFfK
6jRaTyc17gDlWZU5gEDJZV/Ro/yuqpbmbp72JPG2O1JMHchQ9gU1c7jSmzW5Gto8xRFt99iSSy+S
6LYMtpEdW8yzXW3Vulc8fPsArNCeV+aZfZgYGlkpCs5cFnTPNi+JbZvWTnU7BFGyDFiHaYpr1APU
eidqXSVeS+q1cdm872KRg8vrjTmAPxuUtr5fYqc+hio5LtvNCDStyHA51NcPTVimO7nPpW8hfNgF
3kYgbsTPf2xx0MkIY2ClgTwBTDARqr9po3o8ABk2dj779hAGJ8AVwHegdCVExzbJLxH9MmAx3wRO
X8veohMWDVO4d2W+aan+GJAxjEF5jPKpQL1Bzz19I+qewCSiqg40fUD7G8jq8kWTWQVutFj23YzN
DtwYXFOf8rnrMNCOY9yTykVtFZfqdpqgsqlN4aEuTdXPY11rwQJavd9CIQqsJc8HIaAe1jf1CKnd
JX/Xf1OGjk5svSY4VkdZVy0kshNmDOgh1neL2mP1JycJx4aMebS7OFMHBCttk87LzdL+nV8kfzf0
of9Y61oU+enYjSXdVqhx7ton1U2ajyUa72Fefw1TI7bdUi8N4C7mOMaBExpoetilMrwzRgXH3UjL
hGwPwvxyXKwfiiwE7EWm47aJrvt0rKrxoKeyBGFASmxKLGbdvUxrtyQ7Idk2WOJToKUq4gFB+jy/
EpxUn/TUqIO8Gmdf1rL6ZnJcLJpqJbF2xhLn0+azE5RR2SePB2Nlbj478iELqO2iDkC/tn7hqKGP
wm8G6obudW1JoY8c6N6N/yYNdjoq7DUTW1ZRPCIa3CQ0Qw37E9R3wht2EsjRRM8zvzBb4Uk+rs6z
0eTOQL9wSoEBh/wY8cNW/mZYMTbT6wJlJTGX8Av6POt0WMxkeWqGrDJu9Krv4kBXEb8N29DM6Fnl
a32YkdNfbk2nTV4XOLyjK8UQvA9J04eqW2L7cAidGBk1jdR99qRUm7EYIi9UfTq40O+too8gTEdm
PwTWFCUZGhKKjDC91uAsi2/YvB4mO9GW2zabl2+yXoy0nczqVheOl4uMSxbD6MMHiY2Oyfw6OhV3
hQEB5Xrge1beNByCNXjKaPNx7RJVnu7isunlQqq7jFIInzOVUlqqxTCsL8laZwV8kypzVbnVSvZR
FvfHvq+1nmJaL31ZcxSrbuV1rL5rw5oAfaOK6g5FgYSTnshkW2mD27vbjWtOs2Tt+kNa12ZxiFJ5
bY4o0uHnMJVLVbxcf6mzZJwDiSUivGE0EIFM++lLxfGg9dnQJkGPQTZspVEfVl/XpOYlXBzJwjwy
cWovk2JujBwaXeuPc+3kXj3DJjtUtq5Qug6rfwaP//lt/q/oe/Xyz+Xa/f2/+fO3ql5A4sb95o9/
f0y+tVVX/dH/t/hn//+vnf6jvz+P39t+aL//5fFr3f0lGMrfv3L6lNt/c/IrGOlfT+J/7b+e/OFQ
gjxc3g3f2+X1O/lp/zYczyz+5v/1h3/5/vZbPiz197/98q0aUGbit0U81i//+tHt73/7ReDS/vPH
X/+vnz19LfhnXoWO5D8Synj//GX//hffv3b9336RTPOv8ExoHlMq4o7kSv/lL9P3tx/Zyl8p5MJh
1VBXRU1M/KhE3Tb+2y+K8Vc6efQDDLAlEG+EUhWsWfEjSf8rkHMNmCZMB5p8BM2//PvhTr7X/3y/
v1CAecGxpu94me3RJy46SI4AFSjwUF05XVZwqDjf4qoIkty5WbSg1SK/h3fww5T8a9QfRzk7zLGu
AatG/EmcCP9sc30nNk09e0AJmQJegKvFw4SyhhLPT/movP7kUCCA6Z9bBCVwMaCZnb4Q7r7aIGdG
EliYZtQx3Yf8gNXRsWrtw/WRzmKSzUibANGc5ETHWzwJRu110t/n88frv/88DKQ5CQCAb434ICfa
ZgB7SEGFt20GcjGNm89LN5pq0JfVVH22M6lonii9ICBA0zVs/ihqezbfm53h1Lc4l3TzpzqfGtNy
rbVaMJPFDGU8VjhbWsjH9/r4qXBKTTtQZQmHnbPqbE1Bi8dBCJQ0hToUYDbVFHmupNpYihSax8el
eDFTYo76J8F5ICNEEUXEgxTBtS10KAdXWcDNSYNhHLzZuMPDbmfNnudvDAF9SaVoQ2ZzBi0YrD5V
5zVMsI/of68VCtmYmmV9iMjs+JEY0s0WxW300JfKnTUsbv6TyOBtZFr4YmTCXbHyfgis5da0olFm
ZPMxel0ew5f+LnmZb6bPOwvsbFu+jUPezwFErXm7LZGzKtMK3HOguV+o3j9oruwhPu5XnnNYb6IP
zk3r7QGRzi8yMSjQFo4CUQzbZg2lY4Vd6eRpoN/kt9WTceyPeJTfpU/mUbrdo5u+kX22U4mqE50l
Ssf2mc+qJJFn0+8CfuSZN/qd9Fw9tbe6N7vf+8MUjIfxsHrzgV6SR7P/kO/UVt58qM+HJ0UilgWh
s1XDBOlohQD2kiC+Ne8aXna+D2/NW9vvj+MRwPyj9Wq8GpE7VN7orp5ke+n39Lv0u/ZiP5lP1q1z
G/mOL99bt8btzse/sEuFdsK/H2178k81VkdYzaFMgZZbjNXfQeuOvXKD4Xidu2PrFlQmS1eu3eL/
sXceO3YjWRp+IjbozZYmb/pMKZUqpTaEbNCTQQaD5unno6YxkK4KSmg/6EUDVSXFJRlx4pjfPAHi
mF6TyPlRxf72bojTMDVAgtEQ/XWXB12/Vmh4lhdtLC6dC5SzLsJrO1kuw6y+Nz4YH8ob9ZAP4I9i
9zF/cC/sG+PKTJfb/l3/OF67l1v82j31e0g/ugoHIOMov8m1fv1J89APAaCd4kJNfVcgOR+ObysL
wMQr6MDf1+EOhIANQJDQgkXRr+v0RpMXtl8TIft5bQBs23MdE+/Kv8XgghA90CVwVRgZgpQ4e6Bl
smW7LJKFhPsFscIw0ZwVnAX34JWt/lssCSjMaQIg/+Gj4uadJd0kAEYXAoPKhASG1/rwKa67Eupj
99oN/xsbiaSI+5BGJf+HwOy5+XthtVOusHHKQFO+3e7Vg/FZPXk340N9HWXhQ/3YZfJhf15Rdvpo
fg5fedDfetUsj8AL6i8oB8C+Pu+pDaRRhr00RqYuhqvxKr8ukiLFwuHKvhju23RIvv75pJ5vFmyS
GLIyCKQr5HNez1M0v9z37TgnKNpnI2ri3muk6/Nvxwo/RMjINcEV4PLz63YsoJB1M2Priy3pk/Cx
uexfmUX89ggoe4GaQyUPChmknLPNIRgwymAz6kysTQAqbI9iVy1D9ucXhdTIgcX5OaYcDBteESkB
8wQ+01nqEdS6pE9e1mmei+beEV1g4205dWoL4WG0w0h9Cya8TabB5Zd4tdindPWM1ogNVS3vml3U
e9q0owmg1DOZAzWimHQyRo7YEsQw/O9qG5wHkhPryusaZZ6EnqzPTtEHRQYa0XysfGfo0yIQWHxt
IQzDEDyciiuXEXXsSnvcUKZ3e7RdkNZERLBwZhUX1M/v/LFgpFGNoXUp2n1pbuRuRGDygF+vmT9v
qNnXCkxo7Felud8ELaT9tCsqsad2Y8r1fSWd3Ecu0YnWJ8cXuxXF6DrOKqmcwqnisFFFkHhti1ah
K2v9ZoK6h41JJavHpvbn9WTtbvSwz+XyLqw3fuhArwxh9ZX2UrzqsfkkZzGa8RQ2I2OAPJ/eHp3H
O4z31JQ1Qetiyz4EiI/hLz5ZJ15m0cal3+QPiBNS//P1wEE3jsbMUGHRO8eeOeivjhicII7MJbj3
h5n2lab1g51uV/pv9FDtbrJXeG9eeIWlGzB5ur/v+FFDckgI/JNLh14Nir6OivMeqHFcQp5YLsp1
hH+IoKQfJJbycO7bg3I5RAyW+rbfd+8R37alS4pNgXnaiTNrrNwf3uAtmAY0UgZWW3YBkqidzcFJ
/ME/IIzRMnyUztaW9iU6uOYYCyQEv9teMQ1JsFewv+dgVmYCUxSncBFVKHq2lmtsSV2NB0S2NPLH
ele5QkR1zMvyqgl0JKoTTV/5qbK3to07q1VlFhjRJhM0EYYotnac4aOpDxEjwSIQZmWoK5HOldcH
2eRW9CujUa8vRb13oLSwOKP3ETlc3mFFw0M4M7zzYqgRvLNNw22wQVvUljCC3vKYefL4TO+Wjoft
zs5+qze3mmJ0YIbyMvDXPMy8Ra9NVnTswFhKAMcAAuzThsR1GIewgFzEBbp5wNsCKWFO0+78Q6cC
20e3bb7aYet9CnozGNJeza2TKIxSD8Nko79cnNJ64kzv3uXoO5WVVfzXn1q/ZdxmoGr1ZS6joI/F
FOjv7K0dcFmXo3i99xFdxxYJdh1P9mROGGl6RXClOjdsLoRzdKErGBhMxdlOW7oFk8X7Wkz5gqjn
yvaOhsjAxjWcwmdpexwvqTyki+Ehm92lDbBVJcts0gAyt7wP0wLLoZuhyTcRayDHc7Kh87/fObob
HioAFGFsLqpZT8JYx+JqFRRJBzMLa6SqRQrflI3xZDrKK4CblqaR2n3gIQuwV3kTR3sRwr73EZpN
FMqXzal0qhrXn36rbbSjtVVmFZ59L7UNLZj3sgbP9lLqlwHCmUiF4ZqZYbS1Tlrsmk+d0cz3IfhZ
cLC8+lsPcAHep55Sz9hn6rehAiPAe/TpMMoWQeqTdCt1MxlDs8eA7M1vNuNwjJ3B5N5XA2Ve6hjR
NDMHkev6hMCCIfzUyoVXXMnCDnHF3Mrqe03CY2KC5i7gWWdspVNpRxpun0YwNPNmb7PTfsVWnXYy
clcxXiUuPUVzlkOat+31quz1yess44096QVzt1IZdqZ7w/smjM6NrobaLbDtiZSPNbCYSpVqLpwu
AzfWrKnflZOL73Rrm/Egd+venkpA0FEXdRo7AgjCcU23sogLtaLuwywLwwsw0+x0Iw/zERwpHMss
7IdWnDZhCTvFCPfwjDQ0cIwR9L2RucVQzVhs5Tj+CCQ8U2WXzZY4RVR+HBGdr7MInHV7D/u0fWo4
UcCgF4kTbLiM2J1WWiqCad+WYxJqmtnJvk+rSCrRT5/EPLsenVq3cW5mQMv2pSutlfxiKMJvywHp
jLGgGue0qqRfJeE2ItlEAxYRLF36+z/RNEToF22RLJKgHoZb8OC2haVt2LBy2DRjbFg6X+4WnZd1
JldrKO5nEVo6cdsZVco5dIY83mrw3Ty67X4QmNwjbbDM5XdZQf7NOOl5GM/qcDVykddn4hCOhPZl
n40m2Q4pT5rB5vRt2CSETmnsYEY9OMKPDQ56Q7zkLicS593Sjyvymq8zmm1+QhaL8G7hLl6Y+oUI
7dheUfqNO2CkXHuMLHYOczATnzbTKOJ+agY3oUMm+2Rqo/7FDyrlAFS1ENzbcsEoxpg9e4AdaAc3
BBTNxhjQ1uCfh7Ula8EtEekXMTtrn1VtuHERAMCZ0yFHxDuZQOB+6FVN4MkX0X/N5110XGvtYF3T
Nw/3xJaVGVweYIYqIR1036CPPr/bI63WeCf1/1pF3XwThaquEWFnR8V0rAybm6BdHnQ4gI8b7MX5
Sk8aQONCWUJzmV6uhgk75kW8tnP5DrVvlCeNkVF2CjJpqWNnEe6n1uuCb1sQ5StLF3NAOiNWFAL0
SAKB+9t26uXxj5fZ6z9HwR5C2jaPtGSyNtOKHdBaRC9/2Nha7YSpfNNzdC/XDlOIIoFPYbzQZt7z
eJis2rlgptihjBDMMrbL1h4Sdlz1QbkHTASLDHIOdx2rj3rtiT9S7mRWPMnwTfsDcrH7AorzUjVu
vyZSy93NAFSY330wSTIGwzbayUT7SySuuauXsXVapOqxTQMA7drz+8ZGTxS7XWd3UxyfxqeKi9bK
fBPjHzA7ECZz1113nLmIcwHZ4iecWI/DEUyly2Foyu1rZQJmBtZsDr5AR7jphvuxROH7xO3bTxcz
FfqnkQHJju7WOF/NY4ViPIHVw0TGLWmoK1XcSdVuyMqM0f52C8DEJsFi+V87VSxfSm+xx8Sr1dgl
qvLyt32z5uzvfAnelT7kZlM4YXlRWljSXLhT2dmX8Gm0gC1R0uW7lVExf9SSF/Kmm83g+04tiB63
47eMERfVzqdJa8vCdXNxptNOrHCyfnHc20hK8kF7NOE+DBjg7JlJQfkcqXDYT44hvA/1rCiEzH4q
iot+9HMvnv1mW2JH7OEWu1OwPjbaDbukbl35RWzTrpCfWYcm9VbH/i6LTbAX8ZTqMn/JPdyXqkrf
zpZXYZgNmf/aW/BVwOLGidQNdMfwhs2uy9TyK4kb3j6AEFxEraIMHYPqex4O40GC73KAgmrYLhqX
ZMjUOUnMZm3tex+vaOux3CqAYZcod43yu5KlsT3Tv3QY/5EYmdedWRlf9oPS58U7PJIlRb0gWmDz
+/t8KdHU8V/krgf/voAGutzpzgyHe6cVef1Gq9lXl4zOkSWt/UU78QRp7ENR0obNptCgZQxTsNtO
cgwZC1U1Zy+pGmmSKSzVilUCorPlm9AYyRq3BsEOWszWFsVVm9dtajui+EL7Lvy2rjt3ksBZzzoZ
sq3d95g650PSorPx4vJzxVWHXbR558hpt65p2YKxSbZINEZS25PNt59VLtfbMq/XCBl0ruvb/fA7
buOmajF9C3QJyC6tLK+2AAaEeRhlNYPAz9peIyfb1bx/xDvUfX8IQQ6nmhIHXBfCesZdBRkwvIzU
ko9IccyeJWLMHFzsxYNQ2RTWpTEDWqlgL/6jPF1siV26Och2fI2tDzX+BlXsN3sjTvawt+JBa+0s
l4a7E63J8YM2G2cPH2IPzYXl2o96YrnFlHW5dic5dqdgyAXBx81R3PbnPHqnQuZtHzrRbR+wcLCj
U750wX69dob5JdqqUsZtZS7Y6ObaFcnUeKNGDLwoFu9UYWBeXkna9cXF3O4YaE1q3aw3dDp0cG93
tYwybRtEEVONrhEHoRZNGnSN5b6tWhMEnp6ws23jqHWnbzBk0NUZR/Kc6y63Eb2H42eVTIS5nB/c
em3tk6w823sKQCOa/+h9nFxmgQjjLBgC1bV3FZIc+i8Ya5Ad7JD0/Tg/mMB3kzkTfdXsTOOnSC7K
zhz8Q+oYG3CJ/rXdueIRSbACm3X2MUTGyqzDOJqbtc5AZOUyrXbbIJNsMWNMOsOfODrOhHk8NFQs
zCnh6pwyD1ZtMlbbpjPiSFi+zHPetAmA3W1+ixG219wqFJFCGtkS6TC/RVMo9Z0ueOrMcX8LXCh8
XOfJ6U+tb45fvDbY52tPO3Xzpq+c5R8pAEeciAYRjEAAeU28Qb6z7maz12YmmUdz43lKLC/2srni
stbYJ2ZdO0v8MN3cst6quuw+tr2N+Yod5tF3AP9Dc+2ijDveTyafKg34nOZ1UNstms/Yu1kPOhjr
/UpjQ0FWbYZTHcRlZDRWk65mKMkSjahpKQfWVqdhgQ9gUqH/8dVxakNeywFRRdqs+zIsN/1ulEaq
SvSN4sLUXLNiW0d17zujaph/T2w21RdCZNYSFt5D35SWuJmqYl/jpqTNlmDsWFoh7dH+SHHM3Grh
WaIbml87dhO673vX5GpEoFR/dnOfJKR0wve5sZVOWkpfPzveKOcnFBcZRzfaKb4N+AM1F3skpy+2
ERrU3N22XzdhadQnR8z7Uz/oAd5cVYhvynQXfM+MtnG+tlOv8/dABNoPmyyKMt0ZWt9F5W6LxOsP
V0TwA1QqLu2Dr+Gm1uqqNbvyuz3t0ki6YvD6D3ZvOnPqhSLobvp2NF4McqnoaoWwM8TePrSaWqSc
/ZtuXgUn2ppr1DNUFCY10s7jIzD24rmBEttfW7hw1lddqyojbk0d/iO7Xf6jh1zpC0pUmcfKM2We
hqFb1rGGi2hQPEP5Q25pIfH0/UGKyyNCtQ9Ko62T2OOwWEk7aqoIXN/W26YlfMRF1XhOAqwh4tmm
Wgck+b31DAewKBJG4fVTbQruegSXJ3XnWrDsntZJdeWjGY2dfV3tu5putUExMqIiISNxOxhu/xlT
H9ixthq0n7XoIkypaJG7iZUd7B1Wl37xpqVeUOje9kxL3XKvvIS2Z1sl2hsNI5NyCSUtH71xr/TS
te/qrtism1JQrH4hP6ujyw0fHpGMetDqFlpL9zg3RaiTQdQ+lRxoc7eO523svkz4Pj+iS9zmp0oB
1iX5sK3v9F02iWjnpMaTG1aHcitiD+ZhEugRUbhmFZHAQf4DT8GDtSOdtbjrIboPQLNyaVwqUs4C
6A75CsCmRVdpGOQmqHMqz8fN7sf9tpkLHEbhGrd+8RIgBvZuA9ZVXWphUFwBwKq9eNs8c7oOBJbY
6DtjtxM39uarhGxdY383iGZNVjsfZIof7tLHx3Dy46RCXccjOAUcBurZeb8U1f4C/MT+gMKUFFcw
Ri2XvtDGATMEtvSXlShEmQyq3pvHbe1cToCDaJ72dhepIiSpdqhylYgSXvrWpLmBOlPc0K8wrwRV
lBOvSoZf+sjh/ArI1Xd2OTuHsE5nbdksDyuZTdfeYz4awcd8L/K3qNLk+Y1bGDVGsbTPTzvAW8YQ
c83Jq506DGNqmak7jdTu15CGV3U91ap4LFENAxKju/26EEizpYUPRiymyKBcHnjXbtw2E+28dd7H
d0C+gHu5EhlU8uhp+ii6yXtydbA/5W2988OtNZwSqKDWSuG36E+DO6yfnbr1xrSgR6lj3ZbTlSUb
t0l2i0OUWXkvn5npmy9OzrfLJtubGITrVfIfBwZ/Ublp5TPo5wXdhmMz4dQ3SKgCdrhZj06AD11q
VJJbcdrk8LTIPnwziqJ9WDu6t/GozPpDhIoXJrn92sl0hC+BYzBqN4+DU3VrvDqBeDvKIKjSvjC2
r13jI7nQLcK/g/5Pth94Oy29oPP9+7LBG/mk/RbTwKmajSmeMFFGfNAfx8cFSFqfrdJk+rSvxvdS
tNRSiFcKA0DLZtupH7gNGoI14Gkod/Swr/IR2GPmFfCHQUrSICBhEXRmpsEa1oQ6KlquOT4okvOX
E1mmzg2QXfJb99abp0CktdkMbWyO2wBtAvkjRDq7qDhEgUUVnmyyBhIfPyoYwRfLR6t1ED6TXS8u
wST6RTKNtvvU537wEess6NFr5fJxyXvk90AYBL2q2zuVtnZO08FGoP1bpd3pSzTKcQCjX5Tffaff
6FJbS/ushmh9kYXZPkSyWQf09D31sNodxGfup+lbNzrGi54xb09rJAChEyCw+aaH1/LsDaqjcLSw
tolHe94HbmpjJjz4iEDEbrMU242fb/0HBLVnMy2txrwu61yWiW5ycjU7z8MvcnE13dSy3G98iS4z
EnRDdN04k2fEkrSgjVW3b27GhU32sWP59YFOHZ3bMJqaj/7klkft2lkr+ckYgqCq59pKGpQKvkxb
3W0JuZdFpFhzucUlTq2oJvq+tPiWmx7iYNXdZ8wYoiskiDSasyHhOnGatcmzfeu6N1tpthjBqp5U
eaTSLlMtFnJoc3bQ00Z9oCmuIwzYn+yA/sVcwYjnti6Cd5Vwl3cz3p1bPIrKy2ZySytdd4cq0VEt
nNW8b/TXogiZ7ktsPDu+8KeiBMgXk+lVT1ab21njYJmGAIMAN9gBY8PWw1kQC41yB9K/v/wTkNLl
lLhV9dCGYfSi6EB8H9CjurRtw5kzOstKJSjoGMlRW2Z2cSF8f/YTJxqWh56K7N1e6OaBPlt+q7yt
87C9bvRH26VndBFwS17vYg2+ethlB1hAu05/AxeCIIMN4v5uDJV5I7rQujMWc0DwzGj2r0YRcoho
0U4fxL7OL/2MVEG8GtX2KQK3V1BMBkxDSterbinnG4A0dJgFML9mYTod7dMnBM1dDm3grN9RaQIC
2FXz+rzqGmnaGpInsnu7GX3G0YmDx7kbh2QlRO7pjgrbR9comz2xltzRMV2KwiIALsGTM1PEcqsN
811rAHFmj5JMxKYO/IaEOkT1cFa9vAJ4iw1ursf2a2jK4D1uYBGDYL2170pz6p5tRT8DYPjaTmmw
rcFG8lXZOlnzqS1SHJpMxiF1md+rbZy82B3IhOOi6aKPUVF04OjCnH6Gs1vyrYM+5GdB/jTE9DuO
NoVRdd92Z1yfgy0aP3jL2nEy3eIbfUpCXI5jdZ/qyB1vQQN2X1omdx0GxG2+xi5+0FeVpSuJ6V9X
PkMjnM3ExDz7rSsq6uByz1XP5gO9lAozRODHCwzdx6OPcAoWNYszZIMEvkxLjBwhmQfX/boJW6Ec
B/H96067g7O6BLud1EOFa58fFl2VjGPhcJTyevoCA221+X26vwsaSEOxTRvfwMZ+FyBMbQvHDpmX
IDOMmpeTVeg2keHU3OUGClWcOd/Wj4u0yIpqZVmc/rGN3gR91D7v5iDhoJlW/nmdR9XFSA0Cdi7o
UVGlofr5sDmd9+LaR1LGdTb7AAqsxYsXMG6TvcZLAWKpXw3UYkKKNHnMyAoRy/k4s45LLy+zrDkH
Ymr3VZuu81KaMYInQJtLJBJbaNfDpuKym6stierJdmKnzWE7rf42beyXoSizsjXz+VLtOC4loUs5
ckf09+1XgEO/0foCZsJozdHqBoKKQ9b5tJPploepWpMNQZjhIFdV3tUuH1yrup7cZ9+qTvamLpjo
Zj2uHCKKEsObstlCwWC7t+wule69Q9sPV9fUE/OFp680vU0UKq7a8G7HrfHPc9Pz6Sy6bWDzQoSR
ACP74Ox/Hf8atT8289Za6Wbs4sKRsripw1L95QwYPC4Tc6CGgKqoan8wXn8CNVXERob6dZPZ0hju
qsDK34q26U9/+SyoVx48cjSBkOjEhvbXZ4maZdIK+G3WVZMVQ6JYEhkyh/j7VXAfhCtwqAJBDPt1
FWYLmoKxa7M1Z4JFCgQuIjmg+q+hKs5BOuCjmC+hbhTaANT5TL8upJYIyr098ji6D6DkyQ6V1XZJ
2Mnu3+4ClooOqS8LUqqJiMKvS2GLRdsLylJW2J58Nhh43jed2P96FcfkC7kWFLfgd3dSGSptRbNq
sr2X+QdQI8G9GxivWVeeAxrwEkNNFwsA+DMQa8/xNdWEUpC1e1XmqWZ/Zy6jvqMlFVyFlBlZWCPF
87f7gfUOXBtwRBMe3znsQNGsI9uussEZ6RRtFQUMyLdXAsu/PhXASv4k2BcQwL9+oZnxPlAftwL+
bIIds43h0oX7fekak3M5AHx9ZZcfcepnMAUbD4OHg9sDENlCruvX9bZhb7ygdsK0PW631XXvzQXs
u0/5yCzDeOiKRrzyiOf7nSURguPp8BrAkO/cAqcq7aaYGeOmfV/ml73RMs5Qk5c6Zte98nS/L8U+
BGBrkqwcnMuzM2xM++b76+ylhh11iSsHUB6CQfmqm9c+3PGifn2RB4Wf2HoQSeGuny3FFeZvisdN
jbygA1uMIepz0qJU/rttCI0EgA3wmuN/oMrPgl+zOb2I8tJN68VxLr2A5LJfA/uVQP77tsBzEhEE
0F7gkgBZ/7othm0CBgGgCJn9zXnL5R6QwqOje1EXRf1xhkHBGGVezVe2xu8v0YGkAEQJJS4w6z9g
WT/fH02IkutGp7LzIWjRqbOupDcUF3/7CsHKHRqBoHKAjJ4bCZQVCQdyam5ahKO+9koXBOQy/m28
+IFcO0LgoRmD7O4BY/rpWby1LuwGhlOquWTo6pg6aapxfeUuPI8XhyQNnE8bvW6ANdyIv66C9pen
ZzVgNjbuK/Ox3Looo62LGVF4aWuW8vGv313EW4NLgJQB1JvjxP38VIv0FnreTmo1FmrFRqShSK7r
tz+v8vv2c7lHgf1hT3XkWWdRae9BfdPnxuAZkt1Diab6afbk9C7vAuMRIbw1LsKQEuHPq/4eLQ6I
KqECgR+PAH/2LiNMHoRu8M2g0b3HkaBHn7sKhpQe/iu9//+cmp8YMuQYP73/g7PzC6nm6su35lP3
9WdOzY8/8V9SjeX8ByXLI9H74RmA+uP/kWps9z+eAxCCc8VeZCdyFf+XVOMH/4GGA1cADOLBRDmk
mf9LqvGd/0CQhtvPn7HhjHDs/4JTc7ZDXbBOaKYgRgOIGErNOZwS4JxHnQFREvmFh7HvRbZVcj3J
cJ3SaNubpDFBn/z0fh7/9zL5A8OGNQ92EXGLiIL61Q8uyU9nb/Y9ACnFMGUjdeAnTWV6QXvrTReG
+lFzKl9Z7uw4/FiOkoHDhSgi4NSzAEYRjW0Cc8us44CeJncY6DJBiTMrTGL//GT/uhQiS3AhDvmF
c8nnfG4Gc7bqKROWQdMxiAqq9nnLo9js3deEhI+766eb+n+fC/QyYlqIWoNW+jWETUyXrNbqUbEB
U3hfOON8KuvG+SghHz8p/CxTDG2GhfRnHu/wz3CzPz/sWcj+sf4hYYxyAFxnnvfX9bVp5v6KmWsm
/LC9GbCljsN6HG/VPlfA/gznle/4r+vhOwFU9tDfPX/eCKVZ226hKe95Lt+Gu5R3/uroG3MJw5uo
eU22/N+Xi9BCOK4HtEl+fTzZztHiCXekMjaClOmdTNXQ01hhq10uADNeSVX+bT0fYQku8qPE9Y9/
/9OpmLah7HDNGLMNchTybL71aC5NdNfaQj4swCpfeZ3ne5W776j50WMnAmEofvb5Go8hNhPikepz
dx/rqaguJjJavHi78uXPO+VcIYrk+Ne1zm8ke/GrDiBONnfddAV8F5GCZhoTpCU7BidivhfCfowY
Crxx+8i8ifrFvayDyXmt3/FvD82GBYxPikG37SwWLNWGAnvDD9mitgNlaTDqiYryRgMg/Pznhz72
x8/Hk2fGPAtJBsQ74Je5Z88M52wQGDRJGvw0/VCfGhlQWusTFX8TJZNavgj+ICWseFWo/Twy0LJA
XBylNyRSKL3OxbBQM43kxvA8a9+XmXHv2sn8AYGSLd2f/vIZiXRcbjwLeQYR5Cy/cUaDcTeAoCxw
B5XZZek9DBaD3wMs62RI8FHG1oWT2fAPl1f272/v16K0JBQ4dBvIc847V2AIHSyCkSdxAS7eOIVv
Xu7evN6GhagTKayvS+GqK7F3wStx77e3e1ADjsKWfQTVPjj22E8HdQY6bMmpaLJDruqSRUYCfVhd
b3JjOIH8cgIIVJ+k7vzUEbl8JU78fpgQ1DOR3zyEfo6c/Ph9P60vEdOzEC9jXLbjH4Mj2x4zKUXk
eFC+ldmNbyWhs6G17isVXkJgm24rAKKMmHrxyn33+zeg50gT5tCZ5kwF51dQ05VmoRCvX6dBgoyr
vpY4VwANLrqTNeo+leBZLxbLHC/+duMdC1OBoz6KQXx09g3yZZ6q3BoGHnfSl97SwsMymu60m053
L6rZfV43/dbfl9c8Bn8LIKjxsKATHHkZlf/ZqQZcjaUgdkdZUAFuN1Ykq8ywnRJVjuYrtNF/eblU
jpxfep5ceOF5rPKNSulx6zMs+MTtUkTexURX+2pooyBZJ9t6u4AGf+oir3xlh/++MrknfQbu2aNz
eG4b5CxLsE7m0mZOCx4wr43+RZj1+2FznUunN8S1q9jlRd5Fb/78Wc/vQJquFloaRC9Y3nQgzvYT
KphGw98vMk+iwFgtoZWZiNvchJvzxhKRcfXn5X6wkn+J0cdNe0hhHi1YqGBn65U9/RRZTaingJv6
pAHKpJBwcBGCfIHF4ZqPt7kRMJ8YdFXcij0q72gAOp/VHI6ZPBxvtLu5V8MyTO8Md9SXpR0tr3wM
IurRc/nlZ8KiRzLyR+5DtnfOjAvCXCpsFHxUpteuTUzgx/tHy+md5rtbK8jVQdR36227lgZDNFVW
TlahFe2ftFcAsB/2xa5O67KuzdNU9sys4124ppuaM4TPj3M+m+Y9HDbXesqLuWX2OU4MoHEw9pzr
eu2K6TJn8O991PiMdJcmtKM6ZVIxGkyye1OYWRug8H7NtLttLmfHMpGhtodJXRiQA9p7Z3HCTxNe
xf4/cOEKcTe4egRE3ztbmdSihLlSGUp9Npl/2NdGIfT7fZtsMxmMkdF+x7YrE9OW+1vhrHOdFKvD
J2ntunaz1WlcO87R6H6UDj2+pO1J0i66CPDwuxnbsW/10K+XnQdWbxNrB5AdtAoCRJBYnilUzDJB
LCRMez0wMhzzyOge9wIM+ZVRSJgEQ9P6mkg7GLeSAykuDNVOnyJXO8NF4Y3LCf1r3GcZuAdF3O16
mk97UGwf5tY13wAsgOEz7l7+cYPZqK/FaKxtTD8+uF/D1RApuEEQ5luYe0Ae8XQbCSlFMCBM7tCr
d0F9RHGNpSPd+9KuT6MNLCuZSnv61I3taGX0o9X7cB4nGxBduzmJAYZyvaqmav20IpV9P/eBjyim
oXIN7nGVCLHMQzFflGVrGclmDTNTYD80rhpVercWglu0JOZRJnZYBffdXvTf0SBU3clmKO5dbb6h
5oTnLodkX4od2GtY2ldBPu7dLSzqAt2+gvkaiBLavmD/AN+NHvi6C2s3NsR6wGS7iac2300xnIQ2
DOfFTfwR3Gw6+JZVZVGoR50WC/CFhJErDtqLvwb1deniM5oA0pgujgFlniGGLsXJgSK2pBYEBHCH
07bcrK6YiwxfZKGu/Knt0KWzJFD6ZrX6+Sqyer+8QH05/xZFxnLvT+YxZI2AnmUhIOQoqYNdv3OG
EaZROQwkxO1iFxI2m5G3ae7r/sBZ22XmjsrCvpPAwuRxcup3TidKPsOocpFssD6xoSpV/9aeK6NJ
LWWL6o0JJDqzPXB/N+a2l+2ptSsVPii8bfSVQy13vzBrFjfMTt2nFQi+ERd9BNzY3Mw8fAInMd4O
+yr/h7oz260bybLor/QPsMB5eGySd5KuZkseXghLljmTQQaD09f3orOqYSsNC/nQD40CCoWqSvCK
Q8SJc/Ze29oFmddyhX5a8GcXozIio17SBspTbvWHfjGmg858saXfZCe3dtXL+sgeXiBCEsXI59Qh
bQ2dWqDLadiCEAzPxcBiX+nFoyGD5Im9pUjDNdN9HOdBEtyqOQHP6Q6u2yAMqqzNY2YqnYCSpX12
U8l+QaWo2YgI0I/t0T13421mJIV+Z2ZI4XY0G6q7bayqHaxWF3sTkmO9q/K+HbgdugoI30PedssB
JOgiIXNLXDFQnhEUmgZ+2VpX57w3sn5nosh4mRE3T9EwqzFBEdgmpyafUcXPVE9FFOSGx39NPBoG
qErfaAhORzpkkuChiJsAxOSubhFehVT+o0ZvzE2/FYOprzvE5uaVhgUgiGHBZ8dxoXMSDquv3wx9
AYRf5rdZ1ndWRLh4FrOacIjJ8BMOkV41ToCFBen/RxQ0LtoXlFegAksxoKzpiAe4Ufho8p3R45O5
KOtJDKe2nRqTB42Fd78wPCN71qymae8swoDRXYPwUgEL2mM5lvZIOZDyXIsBDNy97XTOGNuVPhQR
Ejf/FSUjsRs5c492l2N3sEK3p709F3IEfGuJ9WEoMZWEmANnsIJSg+w3ecrcd/2k+2EJzrkJYR5s
fgokBfrJLFCENItoqriqgtS6UbqtnnASevox1dV0x9Qv+5D4i/upbmpOOmMjpY5fyU+OpYFZHLlk
ggkmm0uMgeim7DwGn2h36H1nPCKI5FY3HmvUXhHgKEE/vpumOnKXvHks08RZdjk4uFu3L5pgE2Fg
xPTrweNc3vn1w4y4igV0cY0Hr2nSFxmMQgDlBhtFKxlfB+AL2zu1LrCyU8l3jqUReWN5WNUwypMd
lP5+ajNkM67MFduRn6evBN53fdTi+0kP3WB4j8GcZ0NsThhMWBiXBKEMA/s1qp1VqVBUy2ETbF4g
Dm9WWj3J8CCArOd457TpcpU23p4F9Z1kGUCWelgSc9M4t572qZfr+r2prbnYGYXpGke1Jn4kpcLJ
lKN5TcN66WctpJFT53teKZal1FyLqzXoJ1RZU6K9Gpkz3NWCIIPTMiZiB8TWZks1BOJ7vKkGmhFN
N5EsW/YY5yUhfbFlJUg/YSDzYUzScuZomzDgPmzaZYym2fCyGA+YwwAIsXUSAsjSFLEYFB18H4v5
PGWVPOuZDJ6dzCm7fTY3JAsnqCL3qNHmggSP2hYh5qz1OSVsRUSt0FEopu60tnGpee5NZ+I0C4PW
HZ2dh3g8439ckP4g0VyTqM7kRda231KbsmJnea13bVme/DDMdflVpailpJM1KEmnFo091Unz7IzI
4SINzf0Vu6Ac43JcvOfW7qQZBp0h/Agsc46ZOajsFeNYjftpXv1SP+dDh6qhQGWD/jZfP6Te3H2u
lgG4ULZKv39YPBTkB0FgNsJWzHbfNJxo7kFThGU/1v1a3rRri28NeeWKQc+pTEpDrSpfGAIBGXNT
5e6SLZnkMDL2+rDwWtvIQACNhoPcmiBrWfZx747lS5IUXY0USSEpkb5bThdA5baS06L0YRLZwXqj
hLtcPKWqU23PstpPa1Be6IMxf57EYh4FsQII0+yZYqHigWP0R4Km7UbDTx8RYY1702Zx2RHRY7wm
gz7hpdewIcc0uYLbmWN8RvIZjD0+eR0PrtQy1AKigQoYUzH5F22j4Rleez29w5vO05K+AXYbG1Zv
XDF7lpLkT+HzZ/VWkO5Migm0z2QdpQfD1QA+zsCAxaVmyCZnkR3Nr61TVgSszDOrV+X2jX3szM0s
GfBBI/5Zx4WYEZWK5aJLq+BpakVIqvUz1aRtXYEJyInMzAITUZKGbn3Vs8iZxcfRmPOnxs5XxPx9
m5Z08DxZhONgz4+arlqQQrn/ASdZ18fEMS3TRUb9/W2iEKUx42bmh0Yb0w/L1Mj2qM1V/XEV7SS+
AWU0DoE9rKBA5DzXVw0uLkAk+GTwSFbmjKm/TbvhLAlsOSumwuIGzXV3UST4KPfCawSrmCas6bT6
U4GfvF7q44qAuQrbkt4NQfLWPISLg7D8ArB2C6DeQ7YUaVMnU6i2edXvs2TQiGEZCZchC1VmazS5
clRHMXUzMjBZldlxSYsJbW5n2/WpEv4KNbGeKgML7Dh9rlIn8YBBNr1/SclL6HiBY2wMHRBga7Sa
/vCVDFSPzz8ZG8zxfVVdMnHS5aFM+5rKxk/SY6sGy8PTRBZaNs2ZdSTqEWUG4hbCHnHqyWfkg8aL
GNKRuihFsEbQXm8BRG9WZNCZjYuZDo/xQS/yfMFirGkaJraMT3TVMTNEfM+bONtT9d5zuula6xhg
Y/PyeWE9rClB6NgrPy8zM+RJo75KVp+SKheVS+mPu3lJfEVbUxR3RQduDymZgWVasjEexZwJJGMm
4aIRaEz/G04Lb+H1XOYXLbOVpNbtWPk8e0KxmYmlmPH2EDAcG1ne5cchbTHAd6MGYglIwzTEU23q
Sdh7hfXFavLiK0pDMRzkssl7KxU0V8iIg343Cy+3wna0qo8FPY4mHsqeLzT3lVfSNZrMUy+sgbIT
dUpCOWkgM6NJoOxNyOah0fO7LthrcoMCmJABceGTj9RQCEPtPvmr4R10GeB7s2x8fDeLv/pFRJMu
R4dhS40qZJqosp0cGT/jBbHslkXTnbgb2vLjyN5FHn1veKGywSJGmiGQT8xAQ1UIhzhtLuZKHxHT
UuphJKJ6DbHcdLdZrbwP6bwp7Ye51/Ylli3BkkEYVWs7GsmKfNo9E4kc5aCDxwuZgUOioxX01bHR
pDmGSlPqCZyFDQ3ME8qMCnjn44FoP4cHym3lxfSWlhbjvAp3J1Jz/FZMdAIvbK2R+iXuK2l98/1h
Odpj0KpdUeXNs99Vnb1XyVy/FLylfCk2lIdIazxLbAoE2GO2xk4Xdy3EwlDaXoU+1BrWA0lSeJ9c
7pN2aLLUqKO5IWK2MVWlxWIa2pO2YC47jihRX7inI7FVXoNEvRecfcOmGoOLpZ2Xe06xig0c5kLI
TJqvzNDMubjRcOGeehPCWWh06XrZOT6kANVZmAk01PWbs2pu78tRDJxdJyfIQkfxPELE9Aj84Vis
N21foiTm+DU9Aoyot398IZV89EZ1a1B4PGkuHrRoZGSDENEwkztl64kXNRD3xS5fO2uNkU9R+mZz
Up8VzQMrAljiPZaM3nlNCK08br1WFXKOyc3QrCpOZzOfbX8M8HBIjLMDJV0mGqvmE2yoWAxA/jPl
uevv5cCW03OkUzEy4yqPINFlD07dUTL4ea4/Vn6dkrSTtv5OgY5bieiRNv+x0+SFzAFDnfycBbL1
a72LUnx6834QWb9X6Sy0kGgPE8mlNePzc3KL9i8TsQligzV5+JCATByL2pVEQKd2BRohaIxn7GeE
RYAD8B58ILTn3B6W+k6vUVFHWVbMVHjtQnQXDqrBjC0vZ9ezaIukN8yF3A8ALZcp0vrUurKl8mwW
NnMIiDSAY79zNRoXl3ielja0M5XoYV5p2bRrl6EfaSUN4joLPLWchDCndM/Ai1uXSxdFr9eYfnpp
dpmnDiz66xg1DVloh7pwswDJfECa0ewmyYPvFNjnctE6eaSK2pZ7R6yiv1EulrDXKi9SjK6OYq2O
FX8V8xbT4rCl6qXjRSuh7J+6wkvRlHdFsRyddYDWM2AA6HaVaTgQ1VrKa1pgwv/g9q0CyjwmAAAI
Y1yeyHgnRddB43JKYE9loTZT0EXzlM9fVlNox9nIWJHcFBtapOdCvdqlXM+ppjBhhraTT2fQwhgV
JDCfJqzKVhox0n1nPremUauIpr0adrohGUCDA1UylmmbaCfhm4XaWeXY3ZFzC+KhZfeQN43GDo7q
W1n59aB5WbD32ci0UBSmlx4blTKa7EqyBMDGWx7ElzbwsJ9p/aJH8OJJQXXt1NqPanE62Kpz/d2u
NO9KBOZq7q10eyR6b6fs+GPnxi5HLIwcKT3iyErpF6LLt+Rnj3aYj2DPYCPk0wRZgct4Mi+WZO2+
+KtHhTbj0nEfZ8x3Dkdv07jAWZMiVGdWfOctmHEfyDfol8hRBGKgCzew+DWbkeAcoIZ+wfBmJyFL
MbARmgXozWajSi2cqX0/o7nPMUjOLZt5GExaAOEJCg+n3yEpOFEMIiXl0Gg0ghPHHnX5IAWfS4mC
ebeseAcPxH1lklRxeBtYj2CIk1Cna30M+CDzdmXFGZKjRW+mx6ksfQyHlJ6nEqVsBuJhQgovdG+l
jYBYGO2648yxIZp+YKtCcYjPIcdqycQt/zqbUl1nFLV8qK3lEphEOy3FAcZ+yUG6B+thLGv6ZJBi
2MaJMc/nvsJwFgn8EOfV1oYywh+RfM9ZeZ/rwfUfe03ONu6xJOcvsEeGHyvm7Qcu6SwXWBXbJ6vN
+hn7XJZ8I7agXY8iWDTzmHGSZEeRTkIQtei8GyrEdTm6Y17Pt7LHshAyIxQiLmy4C3CEmp61Z/V7
j3V5kNeFTDOIOfBDnj1gz9hzqMxetaXynvWha2/sVSq6FjMuOo7V7oD4m+gCcdnSuMl2VuY45yJl
1nscMILlp64T+lPPlvPRHmsQIMswlY/Sy/VvnWfM5rXoGlpkY5YDctdt/sHTWk3pocWKiFO96hBY
OqnJ+Jhe2QD53X5hdHcQbDdmNKZwliJoHPkBwyxnWDKjOZjPmrHeulNhn5ZiKb9ZXWYE7Aya8czy
obp7aujMPcpkwSDhehQQMX2Gkved41i2Q59LNUJraKGzyCjoWyo17KycmssmokOm7xxp0bGR3sqD
tldX+yI5GnJgDnz+3Vt6u73MVyzroa2PyoqDiSJK0DCRMRs5vrJJSg1+HuGvO6FyUcDXrmbaiVa/
7J28ptdA73GUO1GbHkfXch0Jcc294VONm3aMNFxixX40Rv1ZQV0sQlqYDKaQfnUPeBFL/zLp58kP
TXvARWUUIAxCO+AgeekCOdunnWoYCgxpwsE+9YYx7q3tm120TXIXBHW5513wj20rKmRWjVXeVHj3
qGPaoW/pjUkzwTesNZApikABO7JdTlEj7eIvLHVls70P6XVJQNarp6U4TFZdFuSbaE3BI+s8NR0E
sx89rFM+h0jZpPFi8Fq0ljl6zQczUmGoHZPtFj/9VEStArd6NDqL85Ql6qTadeMQGJhrFf7jFHPU
SPuOlMilG9vPWl7Y6x6j+nTfkP+wIJJZ3T6UcFaayMvm+WTAdaXn0Ll1fQTWWndcQbIOlU0pnlKd
OdQpGFn0H2jY9GS3rLZL2UMb0yYhQzkSpeoABdwO2rLdlwbotgOdEE7urBQGhla7RS1emGTgkcEF
XCeEZ5VaTATGsTrw0g03Ov3v0HA2wjjuZrj63rr6nEnEKONlzSSdWx/AUpRraT2ENHjr60zAiAtH
6G1P9HIYZPk61u9sTehr6IQLf5J2R6cBj+xHFahxA2i4YxYNnEO6MMU82oBLkAtPm64xNvVxGelI
gv76VrBg0VTy7OVAqC1+HM/xuwOpU90jd8eAN6JV2aVgahSE3rgOl8gKYStJs3EOLAicZMYJL1Mk
6sonRB1/dxVy4hMAPSE8sZUKt0+Yt5hee6SyQDq/rB2x0+Bv6Lw3lM+caPzCn6MsXZnsG6AlvIgZ
5KjOWNWXGy0nKnW/VIYj9yz0Y3vWWxb1g78C7DvOo15T1aSDX8KSAz62Nw3RfaafW3ICWpGox+nY
dEdiROkpT4ypRoAQZvVhKJasPjpO6h0zZDhG6HH8g/CUunaUaLq8w5HutJdFpadX3PthhrWTaDdE
EVsDsKtkSiJRZjr1S1o09J9lYp9z4Ddm6Do5py/T7qD80OXK1nBAhdptthw3CDscxfa+0luLhNg0
Le+DtMa/Jit/wuTW1tDZG4wNYTVZ49Oc+xrWrVWu7LJMg2Ix+P0nLW05bi/0HZJdygiywULsYAwi
O4sTluGWOU3eVpZf+qWHuuWPsmmuBkgNHNCC1XwxMeS0TLQa/8UtO/ODvQZuGW69XhUm0CsEn7lZ
7lPsu6+e7KFiLY3qPrqkbxzczqeVGCQanABk/UBBIPJAy80zEuJ3TJOtGUXR9Amdwfg8k7KloiRP
2liTU1cdasyfTEdEwuqc0AIBGsRrmUYqqCp31zZtVu4GjQnXAfl5flG6XokfNSUI9ljLxbkPOBkV
rKPKlbcZJ2UMjblM72hwr/dOACVgJ+yszQ8LQnDziuqPE0tFQw4/sYVZ/x6ATiHjqsn06XunlQFM
pmD2pPfIuCVw4gpmF0ezju/1UlvmIrszMVpa12qex+XGLwoR3LdmX3pnG9TH8MUpMdXQEyCgOWRK
KW+BgfxA5xgC8MCfZ7t/GyWjJ0aVAJN6w5Z6b4WNdi0Wl0PjHFtJPp0IPnFv9NmEQ1KP1t5ceSn/
8fUMG4k5nFSujKzzV1VGWcyyz5gnkOrIkdoOpvbo2lUBvMXr4or94y91wP+F8la8Ng9D//o6gLP/
f8CwN3+68X9T2/43FPxUff0vFLf/FX7tn9W3rz8rb/ln/wOzN/61+Qqw1vxbJYuS498we9f4F+8G
2NdNwUHm2yZb+g/M3ts499gF4Ezbrh5sqj9JB2vj3Lv/CsicMlGhmSgFEN7+E93tj/fhp5k+Ng4k
YR7/hn4FedDb91OZAgRt0S9xNdbeQw7D5ALw59JGJPXozxZnD4CTY5nsJ91QV81KtRSCwupoS4yA
A1l2ujtn7pPTkq/2R/wPMohYdand80Ffn0tgMGxQmmpolDT+9U/3/Pavn/mzgtd683VhJjMNfFd4
iJEM4497o03R9DUhYJe3PVPO8nWaLfOhhB3FoCmAQEEfrn8yxswM2wp2W7jgeabls190hAghzH37
BMEqAG+Gd6KlF0Nzh8ZPaT1SAO3oOXjX6ESWWzqL0yerNxbMtqul3Y5zTqp9i7PS9UhiDYtaaz6t
adzoN0Sr94AJiFW9cwu0GgkonVNAPlkeTfTI83BYyu4gc338h5LCH7fCcHHn8BRN2/kRnfKTHMtQ
VOqV285EjzjscWBLKYd1LQqE7kZ/vu2bHOWXd4a7jiaQbA3cRmi239x1djuOhFBjYAmgE4UMpl9Q
bbN3BqMfejLxDqlq/pLk/F+sM/9vUzNQ5//0IP625hwIrnv9ZZn58Q/8e6Hx/oUQDcUlqbpo8Ten
0f8uNERj6Mj6UW/hdfYJuWc1+c9CY7I88f9HwcbrTmQcz/rfCw3Sf3xlWzosT5hEVTRm/0Dg/wNN
/tNL48G7RKHNQoewyGfF2xRtP72fwFhSZdXZldZP/deZgCVwLkMHbccFHjXFOoKMW8eQJiftdmgU
Wk0QDCc3nYtXJMI1U9NBQqL96Qb+ZgF5ozD78aMQ0OE9YHVmFdzWl59+VF03nU427NW6LOKhrjTn
s5iWKohdOym/MFGeHgO0z58cRxnGOx/Rm6Xrr0sTRsLNwNrpvJVvVpOpJaNXXDWi0PZp0DjnqU5Y
isxcvx0WI3v+81/6u8uRCeXxwW5CVevNN2vVM7rJqrjyKQbASWc9HegOolTit11M09j79ufrbY/z
7eP++XrsiD/fWavQ3F5xPcNcM7pRuji5ndQPPmqZd4Rp7JJ/v5LJDWQTYOrzI5Pip2eY5YizlrVE
KtEMVyDwSGjNlvGd3LbfvSjYNpC/sS+z8r0pqzTJoZnJ/BV9x/awjIXxve/y/rwUsjqZydA9q86d
MDq45jt/3RuV74/XhA433wtX3Rb5X++jLFdsnGl2Rd8U2K1obGtvlQT3EUbq3zeITi7BpEGwLV3t
Pina7r2cr9/eXSIKeUXZVDD6/Hr9wOsXpiBcv2xpfPT5dEgnThJ/fll+83JuPjESBH747tzt7v/0
CEvHHwroLFe5nzsvSl+0g6Gvxd1cltmVKfrh9s+Xeytd3m4qagtc1RieuejbpGgwqaVjOulVAaTx
sqd3/6kFZ3kL1Cu5801t/sy4UR4WyMqhrkodbgifDafbqVn2f/4pv/lM+By3f/FZEgbw5vGOzciy
mSAUUAxDB1HZcaJkEyoQLO/c499cCZumh73KQpbPmvPrPVa9VjZ14p1HWhyfCCorTsxYAcXRdz/+
+W/63e1F7+9sTjNKJixdv16q7ljJmJCdc+amH5hnyC8eDO1n21i05lQzXL5c+c+0LLD2ikhlKCkc
sGI0NwvElX/+Mb/5cClS+Jsxzts4IN/cYHoLToOg78w3BJd2hYD7ReB43NX6ul4tRlqj8azqU13Z
8h2D+29earwXuktFhqSXAvXNXWDk7o2WdWbe7x/NJRj2ZYXkoIASv0+QILwnIt6WoDcrLk0DYn0w
s1EYvLVb0lXM2HrNM4apzg/rvoRvqlDkUqnTvoMUZtG/RlT5Mdeg5Wv0CD9CZXsvDuQ369Uvv+LN
a8ZKn3hKmGenEuztyZJ13wk67ND/QY7Rq7OHJuiwtIE4DBaitj8/7N8sVts5xsGPYGLBf3v4dZsy
y6fVOCPOWS9KpnFHY0zN92IWf/MlccLG6LbFy9H5erOVDlOf6EIYZw2E/y5xRvMwZLUeSaMZ3sn4
/WH/fftMsShiSKZEQ36/3e2fFkYvXbf4duMcoA1xESnQDgPOlQHEhUYZhOw36dWiy+mUm2DCG7B+
Z6fQaGKrLumelqxfrhy7s67nasINYzo9/No/3/Lffey2jbdoa3DQK9IpO3/+iX6DuMxmYgazaDlP
cD13BlFFt2Y+ufDAs/k+K+pgL2H1nAQ9ToC6c8e4zhPvvf/bl/zrvTJ0zrIukn3KKdofv/6QICMd
odPcyyrXp3Pi09lNc1vtVC+Cu8xbbNSILaQ7Y67ufAh4R6+TNP4RAiAx1P3pnYLhR0Xw9uds6R0I
1plAIC369eegEJ+gijmXI7DPPWMJdaUpWzyjVKiiBNjfoSfu92gUQN4N2o27XDnj0z9+NgZxvNAE
KG0tky7Er7+hyLoVRb53qVm5vGqN1TubaZJcO7LX4h55wH2Qz/mxKb3gIneb9A61O4p611/e+S5/
8x7/uBME8HEzHNzEb36IwiDJCfUyqWXxLXEdETM9PzGbcWM1EhoRLfU8HNKh745Wp+ffA1w7n3ym
TOhbrPVEv9ZFGmv31/602O99ZNtdePOkNjvudmwyqSDffmRGTrcQl8+lgyiP87LKANwv2ClMNaur
rv6a6Gu1o95qYnseE4hziRlT1KtLDioosltrXDi1/W8c4u1f1/65r/GbwxJZLABwaMtgn3e9N/cr
tYdZKxf9EhIBTft5tqvbNZc9fWTKkBQ5+P0S4FtUSn7NzLkNfR/iWzK2y10Gd9B6p0j53bu8tRQ5
JfIYKUXf+FPEJIs886zLdClT3tvEJYxgNmwaDP0AlWYQH2x7IWR+ZExri+Zas9h1/nxL/r6Pc0fQ
ewEP2hbDt4nraqDJKifzUh8HD9dANYS+QWhhPHRW+Vktbn+aDPm59Gz7vXf3t68H1/QJlwMW8nZf
zRtbkVViXBaN7ODGDPlhTFsPDVil31V9YHwBONm/BjW5JKDc8uQ0B9UJW5YNjr8HW1gHwztry9/v
Bboj7sPmT6KCfbu0VI2GI2gtLvO2Xb/qvcGrui4pRrsyRX9jDS5IOo9qD/AzuQd/fg5/32JxdBIz
jOtvCycy3rwK6EdssnKKS98Qxf0AEvHQIDJ9/vNFfoBJfv0kuQpmeQgG5FJic/x1vXDAnOOzyS43
idX1gprw1NcwvHBk5Px9HoMYXgdimpMcW9gMINQhambxMmuOK6JYPreDbePy8Lt09+df9ptbzy4D
cIcamv0/eLOiVolAFcoP4+6Yxxnj+3VtEwaYzMCD/YYR9NImDd6W5J2l/E3LjRMLhBWKWJOLMx+z
3tz2crAg09XaBUJcH3pz6/dDJKaxaXaZakUO8T5JeeEmVLXvfHg/Tni/PguOvVuxQznP3vr2Tx5o
U9vrnF32ntOerU5jBDyR8kKuwJPcwgsG1+gYt853KaqUywm19t7Z3DFYX4oQBVJ523d1HlUOcnTP
7m4CAO53q+H0V3U3kn0wpi+9rj6oqbAuEImBahJdgH9FajuYssU7ZcLfq3LiYTHZuVuhQO32pj71
yN1QufIuwILxfVR978fQa61D73RBu7PMNb378xvz9w9mu6DPK8MphG77myfH61KbzKIvZg8FcqqQ
u5clSLI/X+Q3fxVfpW7i28eMDAXh1+9FzwuxaoVzgX0huR09u04YX6d4MQyjWtBpZ9rDny/49xrY
o+TDr88Huq3Hbz5Q4ql7qo6eWQGGKbTH467KDHevOY35zp/GYenN/ky7iuqX1iHPbQMTvPnmuqZS
c8Gc0YQxNOy71DHJL0n15qPeuESQ+PnoiNBN6vWjKVi5QkxyvbnzGMQ2OK8S98qcDKpfZ0N+6Qgz
zKMkfT6LMDBl1IcQ6W+MSeZ1XDRo6SuPKfGJsWX7TbVr/aohI+0eFtss18hWgjAC2VXW09RX5Xm0
huBFUkdmsWdk4qsx294QMs4fph1+AWfaTYlfvfRCwX0Fp47JzYZleC14XIqD7yAD1ORmXUbMIZxd
YK9aGhHTUr0MmCvOtdFNMm58q19DMjfQ86p50xxPoipvPR3LQOgKS73w8fffu2qdL8vWAz2Zt+gA
QlWp6rsUzTzEmbW4r61XFPecVfXvspnNOyufEMFlovcmRHmG8dwMqLhirVxXfKecLL4WrYsQFk1x
8sWujWUO2wa7FXBnvbhsSru8U1Ulafh7tvaBfoCZIahA3hwSjyXny7Ww2ynqgcrhPzHnGn9fgnJi
1pKCmwcfPhyEak8FWmSUw5322nMOehxAWCaYdNyAN1gsBkAYEuMMlEVLAe4/6z+aSjVjHBjD1O1B
u3fdjjxZhvWmVQTE2AwF4ifT7fOMALLE+W5len+hj5X7qW/KYYotNko/HOqGf6SVa2AjDMSxhKA0
RXdDzjqseyIZ8ljR+MVPrVf4a6qRHAFPcxnfm06TTRtqHgGsbNgKY0Ac01GSvQLcE6OgFrdWXrcR
jqjkBgi7lUEVdfMOs0lu3toJpFYQ2AQ8EJOESNdYICRErplT55Wi5/d0uqxSpICpQ6Ys/rHkcgzK
qt0piZsdvLb/4hRmbqPIHHirSCNF5RNUzfjEZ6C14aw7GBwDpydn3epxfVjSqj9TUGH+YeVJnhWR
cDySBhkk4t2lPCnT659YFOc5AupvfagbI/uUyQ4mRyln6xtMeRrTTtbZ931lmV4MdTVXcU242sI9
1AmZSVSDzlPNi/Mw6bb2Ga8Ml1dl1hWRcKvpskL5DP+WlB50UsPYlcd07IP8Is+CNgc5X9As0CQZ
m2EywDkJda9cXoSbS6jtdYUtzUhb45BPJXwVlHHoCas+zYM4bVehR4aWwfmVvDwKmG+OkmDzwaJU
N9uuOUztjD5m6UldiQi6olCqp6Ag/MXzXcBCNTn3cbcMBLeiYAiQOqbl+OwWo0eImY0+ysP6jZ5n
sSp9T1xcerYnfT2Meg4uXsPY9MSLDJw1bdIK7MTsIxBpa4P/ws/ss0VoSYe/1km7k4GR+Tj3CAI2
7m3u79ZFQ7avYwe+bOHL/5A0ZSPqez15tpGtCjSmOgqZtJetA8uGQOqj2Yrhc+L7xXCDHGy6d2bT
rCIUhyNCO24k1mDLT54aUeZwPEt4+sxrdeHHlZ2z0IAsAH2Na5DSqVr92Ue86+t1POSjKqmyELiE
o3S9esdWGbyIhU7qDmuN7+0ChCP+uVwESJ2lQzkYEnVCsb8WrDnIoPznFLAvJRD98ZeVHIoLZNL+
B6uwS6L4eCMRfZelVh+MZDX7Xd+5o4zKMjXJGlRCPrigw/u46ukNhIPhFxYNMxjRuwrtGwWt2Ars
PDfVY65KGP3G1MLqrUtkq6EymuV6rbX10fIly046mvURe+Lqc56btO9ejtGIAa+bk0XozNpdQQxS
EroLJTYeFBbekPiY8UqhxWxYeNoWHZHsiW6Zg+mjbozTZ8fszSvulINSKPOLRx7AeJ8mnv5Alplm
RT4W34UkuUZvd21NRtvOd4ugCzF6yoB5tJE1QDJy7yHgNOttSXxAq6VVmGfXctbPgaL0AjheYTyy
xgBScOkYqx76vdDTuM2nzg3HEeNMvNjsKdFm0P3m+FN+BUCeQIWFv1AcyTXPHkzbEh9puJjPo97O
L7NX4/pyM61+9Di63tpoklHi29N1ivuOTLiaVJQdngWXSbadrjldUrxXMWDipNwPEAju9Mwh33io
Ap5M4KG3j3phA5LJUwnZjYJcu219yOzhMFTTMQ+s4qNpj8Yr/djktmKihp8GV/19mzhJEXUk6TJi
o8Y+VwVPLrbJgPMOlPXCD1GlsUtC9EzSeNX17vukUx0eWXUBO0+moQCG+pWrYvDRJR52Xso2Fqov
2wvpONOnYJKusxvz0atOOvrzTx1myzFm8VTDaXEMt79E8ap9WDTPwZ2trOxQTXWKKWbdbCrowKvH
0sCxQTxTglZH66oKJ61I6y0fctiiXzxfka1VQ6WEqWWcKVo2IxP5T8QCLRqrtuNkPYY6LSFjk6CO
9nVmetMQLsKOi4zO7hX8Qge/hZjL5mItKCQA+JQ3+cR85dVx8U4Z7DWKzBbM0yT8WSa0AaDbuAiM
1r9Bq0p6nI4iXIRWKSz44HXZxRRDa4sF0Vpg26Mj/Fz2bn6azP9h70x6G8fSLv1fes8E56GB/hak
ZkvyJI8bIhy2OZOXlzN/fT+MqqyKcFZXfLXoRQOdSCCRmWFLojjce95znkPy168NoyQp0WvKXYl3
MvKpAsjeafWiznKMR3Q5NDGctdLUZBiQnuju2G3PJJhag24l0VnF98buCdCYjuyb0zBZk7EnAmfv
ypreUhzNrEu5oeXWd+yN0bmdbfF9SGRWk8TtsluzcJS3ihRej5RSmsWK3kQp/RYLGTlZMzfbAK24
5objpRSxtuO54C7PYIv1Og+FrsVWQVK/Ufy5hruvshuZD2HoDMpTUQGH3Kph7HV74Fxl7ZelDGni
tELFPGncf1gTTmwobkBL9JjlgXvQZad6YTysRs6oPmjSMjfWpKNV3dcrTk1/zNNK8+MOBX0de3P3
aFcha4q+TgQiGpOpdW5b8rmpYeCsIseJ0o10sHEmqrTfbbznZVD2LHsQbxL93eyc4dZiYugSD8sp
jjItad/2oaNxByTmCwpuKsg9G3QD8JByWUdDaRp4nLvzJFS/J+zJgsg1rOdYSeLjBCvhfp6j6X5C
fL1QqGBae6UUHk9RTniHJplQJGu3HfGURnEvrlo1BbPrGKj+5pRNH7ATWgple8O6jE08Xjw3MhIf
GZP736yH8EkdVYTXMSOcYUNMvQ3vakvSV5KBUVhWWFZYB4MxU28VNS4g2JICHG2zLKxPCmsF+PVp
uTx7KtnfOsMUvxZK3a5abzZPgJvxSWuE67as5bmnDAMhf9+km/eseEM/b0LoQiqlKIb6qlcoxph0
CYCuU26/J6vr+8tsqUW9T1WzEbt6IDKTW5Wz5SaTlNt0EiYZIsIUDCD0GBypWZnhRxirxZ3IMYsL
s6w7v43cDN/BMPOchABiDgAtSD5SGETXBb5fR3ibuWiVeEP1A31/upplM0vcju6lpl5SvODxs1VR
YRL34XjR5uRBZIg2wjMjOyjdlp4xtZvJcU1zaN0TwcofBG7jZpPxyDeDXmnal56GR7l0ytXFFTFG
Oi9lm0z0T/aT9Y6ZOv3WJmORYLXhO1mBTm/eWOh6auA1Q1Ru2qlF8umFwXeSwwPqqD42nedKobwc
BP1cXNQaeA4JP9bqa6tHiF6rdhg9iWTQTsyQ51cIINmj2ZbGwaXBRgaEgaY7r5DU61Q9HBF7zJyB
uMdcs/yZ+mlrI5iGO6NvLgT0PCrzZKEFScZia0ssQ8G6HdfGaeTg3HZOmqQ7kVjukeetGbM3IZxB
grGhoNnYpX0xYjW2+upOzLK/UOal2j4baRqm3SFr3wqz6l8ojJvuCk6qHGBCiyVaGbuqJChbtvaO
22vI0m/S1IzG47y+YhYTKgRZG9QHChUlAeTRHN9l3nI6xGYznuaID7MWTdO/GIRB8cLTWvo+Tji0
iZwDVBH1FHKAjTa8VwBY5UHUTNmZsXT+uXQVDyuc3+ZzpdPxtlYS8vJBpFWldUjSEQaIIqZx2EmH
7DMbKwhd0AKkR2hO0B/tK/lYIyN6YwuVS4ySKG1n4VSPY3U6mjANOKP60Mo2YRkSF55zaB8WEJEP
xCxyBTx77RYfpzI+QyLozK0zqOFnrvX63jKmEM2L+9HLMo44x+00JXu+hWHN/b2MgJTr46MnubSb
vCmu3Sjv8ODMZjwcDVfJ76n/djzGIu4Yrwyvt09zhvcuYO3XDEQAJjOIsy56i2WjUjwJ3sZeeTGu
DmKKEf56T8s7koEUW/jULyk3HZUbrV9H7GdWbG+GzzmTCozbSaP0FFfIMKJReM5LyX85TeSJ75o+
127ykEMDoIUmD7+2Q++56bhJbETTOhrImqqgo8mOCyWggUF5xrVESnlB5FCZaKjFZ+aUyqVOfzBD
OifJWS5RUujXVp4si1DNzQLPilKwQgZVfIGTslZbF8PQ9RuFitCDJZnSbqRFbJxLO5ka9kiOXNZ8
Jsvspoyt/iQpEB7WeO0IDrdd7L2auiybNaoLlG/VU6rrSEZeFcjaBTeXqlKcqfUmITh2CbtJKhum
l1YakDtyKqoqwA+pe5FtLOVGi/Xo4YdU83/DOff/mEOXnoifVKu/+OXOyfdvkv5fhi8f2HXbaf+O
fXb5mb9b5lz9D4fZnOWAsUNaRWL9h2XOxU7nAk5EdlIt1/phwP3TMoebDrMNkz2dzgTYa/zUn95c
9Q9HdawFs7xwt23T+k8sc190L9LtwPFVZtkerw+m9ouo5+QLujyvm42kEc5vastCP52h7YRl9hvG
2/KrftJ4l5fCiowaCtSdp6/6ZaRd2QanNGjIzeBU+7pob1ORbWOXjIEMr1je/2am8teX45BrDNuY
BGJm5jD9MjPOmLdOQ2LJDZ1rF7Yza0Obc587KZvvCTdemke/GWH99VjyinzD2N8Y47B9+PUVe9lY
cup4RRZKbJ6aej329Tqkw+Z3cvkXGwaH0lEXwxbKKMZKfP+/vpIlKggxwL0QKsNmBxI3WydaS66w
p8vsUGlxdmU5TXtBpRGbsuz38TTc85tee1M8F5O9LYHE6D5zYtggtrxW2VmvbR2skFVnd1ZX1L/x
qXyd7vHdLzxiKgSWc2wZL/z6jtNlOApSJ99APzvZVX3EsXNDbmg6Lgn/nrpHeuPoKSp6rVzPAzmn
n67KfzXt/KJe/+0NeNCfKRbgIlS5Qn+2EIxR3OlV7mYbeEVpFpA0zq5YsekbnpKrxIENFHsRyCwl
cEEnzQVj7NA7UBb/TVWR66KRLih1/q5X2u/gnstH/+W6QK/HTu3gvXDARH8dfCZunMaWUxSbUM+s
DuKvTa1TZFjNvu1KNYCqP68LIF0hW1NrMFeFMI2bf390EAO/vAluRLQGcE8Boc4w/2tFQTo7lQm3
NdkUQxd90jplveJXBUPgFY66V2BIs1mF/XJTJnnxwq7zArlmptOPZlgepEO/7pkOLBwN644fEwfV
mtWN6XrmhhTyBe5eyHITYojLFbLyRHUBIsNeOcqex3Cj94Z7MZswVgAsD2ZC1breD9tcSR0dVE2a
iHXlKXN3RGtDKgpNEo62IGl/Fxm59uZS/nYuKdjLUdAU7wXbZPvU8NeTUoXq2zTDMTk3s5ydVUmP
JPolHeg3RLMK3RdeOG2IB3vbvpPFxOs3oIsqtbyycO6e2VVQZRZXTf+RzLSX+QPgI7g4jcy+NZDm
HiV9aXtuQ5mxppl23pZtPm0yMqVbNSEO99SwfU+hIKmTfWDX7W1HM832WEKMAbnJLs9uw+KgzxTx
UfBiF8PKFx+C6+bHuNYammvV9lMncAQfgybhc44C+TRFDXC0DNoxRVlTbfn5tIB/ePD31Tbvqvxo
SKf9jFll72yl8p5KL0RedUaleC4dOwR25w0nzWmtoIdbtQDx2EMrsApXJWWBVgBMhOAx+oF1wAnU
oIGY1bRDo9V0bDY9EDGLYPcY5JBkVJZQdDzjEejpwx5ckyqXiM2ajvXgSC9ZBp8p15s3kcTKddRZ
YtrDToDCkUYYytdug/1pLUd7noPQSBffEUHragVUMG0PRa3KvRclgg9JFJfiqG5o62lfS0vL9oLH
ySpM2tgKqjhxoBSi2fW1qNHN66xwr8H0ThHGODglK6gdxtXc2dVMtJBeXvaC7QOrylRdhUYzfiOV
x7JSS0VfHzKJR2FNpHGKTnMTKSRxU8pj2JKnt2FmCsBnU6FckPlHSjNrEoAlaWUDNbpXkjdrpvMu
GO2couXCEawsQ6SEW5ZkYbx3o244V02Sf0oMQx8uCCji0mBaCFw7yW5Ws/IEGINW4ixPPylYBXI1
uTcAe1hP5tED9uETDBTnffbKe6wb1oNTFtmVQmR0lxiMa6gJFDnikTSvQ4E4ULK1oQW3Bp3EoGBV
daF9S519vNeAW63JqRHhMmHZIHKPwZSb6VXsMJPJO8rkXKOn0dLsSPfqab6Osfo8NLArvoVp+aSM
URToVHvuclT0oJhCB6cNYfDIjTY64IpVDsKL/kuGIY1slduIVf7op+4gAPGAV9Em8xbg08E1hHM1
mDWOwTgGX5NIuWcwZAaVxaq4MrQzoFRjrejd9aR1Rw15+lB43iZKC/iPmBPWc0yV/ay59wpbIl9v
GrqjlWLDMEkhUouyTpF2DLm31fYDc7J9W7nihAJZboyBCYuve92zbveaX9b6jT6knymD0L2W0EeN
wGNdFFUT+xQm6tWYZm+wS4aTWhrz55hqyUPBffNZOkW8lwn8qb4tb6M4t33DKbiTF9IrgLTR5M6E
aglGtvJgwLjYkn+U2ybqFS5ck0us7Lv5lnA5FBnBBA90XJE/mcwqN3aUXOvQe1YNswMQQGjDia9m
Bas2vaXmSoDHhShBB6c7eBfdqSljGcpDmWmQ+KwoyjmrCnnOaXe9y6jEdczkxcx0k6VRVZL9Zj8T
qOlsPdWZlp3DtMuuErvo11jg6kMftx3asF4scABnb0zDUWAB2JSM185lkdwOiTaSsJhZQaJ6SMkV
LYZzn0/dZ8ysC2kxabaqTu68TUfx1EkIi6Ry53Rro8+sZATZqx0AI3m4biLRvKemcAJXl/W1lkmB
dFupyramVO6zJRcOGsTDgb+obfnOQa1lrzYC9KjMR/Ct0RoNZz6aDPduF0TfQbPbmi29mR6c1DEe
oQnE2yiq9K0icZDCqHMCpy6/Z7hgrgfNLUCRzPPZbOY7DzjvzmWAJbsK2Vo36KEMGOYlR+RP048A
+70Ws5iegcKUh7wcvTdbtuNrnrvz2nOsFIqUUhnHlkIyHp4JzxV3weeJwrBuKHGmmT5N2ks1ZfOG
Cr3h2qXqK6gdA+hBXWvEd6NpTxweOJ6Oxh7oYdXvIgc0cjs2FQg9gAGhEb/IODK2GXMtzzfl1Jx5
JJvfxwR12SKpfVQptl0DLqV4cAz5/XE8byGiZoFp1G9LIW6PwScTjuWXYZoHOOEXr1f41nB7WjNw
uPNAE2zV3LgxIBTlpDq+FfgotlENtTYVVbMXgMk1xm7AZO1rEQ/3jGb1q1ro3yPDlaten6HlMD9Y
qfhoNhEpl0aZFEwZwvGtNKcJWanfpnyQ1zIcsZip+QpQ0MFMnO+JNoXbMqNznc5GeJ42CCgO52sx
xfENXaNDIESrfMBKuouYzkXejGXFhVcuNJ5tChP3D7sW2h7iS0zJTuzddhJ2gZm4xNJR2aj5w8Zj
QOZjmK0KblS5aXebdEJfCD3tbdLrDvdb3OTBZDXjGVe3B/+Pcx0yoTSfWW3Y55mrKw56nUtmN3Zp
/pAobZ2vgLtexJAhf7iNcelzt6sD1+tuwtbuaHzOTOZQyMDXzBhnv+NN3+dV0r96UkmuS01mHWz1
KkmuZjgxR8RN74VGSNv0tRAGJsq/rj5yJSR72m8QuXOlrD8IOXAK0cTRPs/Ee241ZRi3iQgjZ1UV
cN18QdHrIr1D2w0SdFnQRTPkdCq8XXRUMzFY0yUCjI2vx+AxV+xQMxnoWVQzypykfg0BsbpRCPWr
fkkpx2No411YCQaE9W4ePXRxzBrJpUrShfrUDCk2CmGnj0aBcdinvKn5BBICsm1QxspisuAmdGla
jbjk9cxaL5b5K/NUes/nnLuQULRjYdC7mNRzZR4yGDThoSoIIG/tQlon103Sdzt3GWZHXmzsG7s1
joWM3Z3A33hHxMLlKuT5/ARR0wwaJMh7hD1g3+Z4JWKT9lIb4i+3LDV8mXB5bYsiHOiUZ8Q0wEA4
JWifb1m8rDB9q6GNdBKD+8l0Y9xyls+3gxOFuzKCqb0STW1s9RHfIhpvpW16UuzYp7PcgeVQAoIL
unyO1i7K+E0KS6C/SzwXV0dHWy6PQNtC4m8Nfm3DsGBkJiAC2yui9cwqhwSDzk2mapnjZI6bjlsV
08WzNhTeSa2ZtnsMzFuVMso0ZlEb03tbPOROPn532Fp9iM6d7rWsb7xVmwu5d7WaSLs1IhitdKmq
bwlkP3Ah3Gfu66jM45teLjcD5oeTFXDf4CmMn57vkmriuxozXrRlOquc23rEHVMXY75O9aFc63Q7
PyuxjqLG716QKXaxstu8v9XYIxySKm7vymRWtvmUt0cHQe6pwWYGmJrie4Iwaj8+igmCG4uqLkTJ
jObRwq3gVdWemD56s1XMYNGobu3txxxcVtDBnD7hLFXzIGlTe03HMX3FfLXpBgSBFp77KgYk6kCw
Fh/c4WWL0cXQoEQYAgDiBSdEnD+2lpJCFI1ZEXgjBSh+PlrtYwZU6IZZXAFgC4n6rtYhx/rmlLa7
oTYYHKlVyYGQE2+071dz2oYU1SW4VHod4HIvBdASpvMWdb8Nn5KteH0/a0PzkrZtATRoSJxP3cuG
XTZ1u1qd2IVgBXoYCx44jpfOTzBokp0+5ICi7BxEm+6WMW3KXrW3hyZci3GE66PM0mfxEJ8yOfU8
E5jNRKWEeUp8GB6DU7/TgkgKI+yjkkumU6kvdrq/edD+IwnwUhX8/TV3/338n9/xzsgkitv/OiXf
ZdVUn+2//VPbj+r8rfhovv6h5d3843c1//Xjf0cf1SLL/fIvVC2ixd12H3K6+2i6vP0zVbr8yf/u
//y7oneBnPu//sf3qivb5bdFSVX+Ivap7KX/Ybz+i0C4q8r3Tn5r/vIjf+qDxh8kmHD9svFeKgiX
3rS/Z/dd7w944wRaNXzRmvXDAPenPuj8QQKGrhnktAVOtyQm/tQH9T/wD+MdXVQWjPD8wj8//N91
Eo4bh5HD9t/STdimITR5+vL+bN7Or7qJ6Rq0dWe2vRmnYVobk2CsWFrLqO/WUBqTR/K4Ykehsjuj
da1+CjER0H5d6Pt+pC+JiuwVwEpjU2jJ3U/H8V+8tR8W5F+EEwNFyCGTSTaEtOlXQ2LiMD1uzT7a
zoMWvuQMM9SAIXVUBsIwsi2O8mhcO1ZT7BfOQH4UPJ9ws8Hj26uhMt3PCVzY2uiaixL3JIeaqjFX
pqJVO6EN8w1eA567IoqTG0werWAPg/AQzLSavyV2qrarrgrDDx0Rl1Jmwq6hH2YhkR2eKvt//1G1
v4iZBBowpOOFRDfFR/VFWmxiSaw5QimJVcW+jGXXDpswHOMgrDVnB28guU80Zd67SgaEXumSF9zK
CkOYiTCWX5ROclJaPb2G4q1t3dBz36E0MACMxO90tuWdfPlS6PDQODt//ONrBjh2a71XvSTepsOM
xgIj5QHpey1jTgsyVcN1Lyf3ATuA3DCNM69nT7jsrDBYZFUbQYTp9HFPi1lyZYMd/I1C+1cZ0jQ0
mjipk1MtT0d2//VsZpzCYmFMrY1g1nNf8fha2a7qBoOWF7uCTu1HdcquEcTDQ0N7x9FqBu03Mrj7
1exsWeRTPGR/RHeq8LDt/vomWId5pi2B8DmNreSnkm20cYgKV1DtnT1HbH9W+MCmoAF+B7a0MQOI
TpnvRA9zx3wdeKp2lS2rpYbB3FGxuq1aD8yXe1bI7CerO7a0wvIrBfGnyrONXVr6jZFYA9oTWEOR
vk6N1AJZqeljZU25j4Eze6Tjgj2802NV0c1AKsMFKLA4kbPEYDJBJfZtrUsu9EXECnl6vS+3dB9/
S61oYSdnOgEkRceYYvd9uYJuBStaBeuDs+ZInQMQq6GHvuWVAGB9DJL9vpJepvgR5OkgbSz3qQsT
ZUGHtwZvw1paDHoW2yCR156WXhwHFkSjGFhTM8X8PthF/upqWb1LsKX5jbaMOu1IrSGkjexl8M9i
jM2tZc0bDzhsFfwztQYyKMk5vkOLnOqQik9w99TJI1ITZeRojyxii/rVs6V5XqCWV5Fwp22rdzxq
Q5nsY2uEDmrWzTekjCAtkvIIjwvD8NQXhy7T0UkMoMuVlUvsvdV5LDNcKGNtHcu2T7cVktCdxs5w
JXpFrCc4XNt40qiTMPX4w2vzbK27db/XFHFvWG2+wtv5XOqG3LhOOGzVbpqfnbwiWbpsHPIa9SsZ
eiwjc+N5r+0QvqAAsC9SIXj1DL8vmHTJDLARSYZR5JSnTt4lHRT3M6IaIb4al+2LQW6fSb+m+Y7O
BLdX5gIi2LLRAeQ7nqMfux/czsU9yPJ+NZWavbUk/sdxbO+nQkA6c2pYjU0ElxIOUMs2rLsAFsU5
mWtTF0xuP/p5USlrL+FLHPUq3tTaqGGkYX+mAW8KPLXM19XgvqDVpmCZhpc89pQPBeBZUOAdubGM
6nWMEcnsioPM0JgdYWqHW9P0vitTu66XnSMJRHkdTu2bVut6MHrCCpC9FSwGelCluIIsJbbw1LT1
eiZps0o4kYplr9rPyi020ts8tBrq4VzcYna3zzM2/FyN4cbswvY9y60bOKDzdqjjM2atAQhh4n4o
s/Nd6Vnc9Xgl2Jy51iZdttdwLfnG9ITtU0UhaQh/nHRko1+R74o/Ifo1TPsZfvtKF+svw9xG4Goz
e6Mt23wogcQfqK/RUN+QAeBZ4CQT3gePambhFgA5zsnhWiziQbbICBMxIR+QqXlDG/W6nGZt7aV5
vxLSQn1gH20cKRrCzWbRY7XmqTG+FotkYRS1uU/72H6GCUxueZE28ComR2J0qsGWhd4GPHjEaC00
kUr35vO4yCTQRe1rF+VkEtNT1DQTXjHPOjZCQ291rHCjCBQZAILNfRyHhznMZzZuRXibjc58bIvB
YHdh77SZtE0aArf0paanu+yHtmOlLjqPWCQfrJfJK1MdBeJ+rhfXeTRGO5gxziZfRCNjYtmO522l
LYISA2+0JQphkJnK1NinxcDllpuHblGjGEmgvC4KlfVDrKrCHBdzZGfpjQd4MSAh8JyK6SjDwdnH
kHJJ4IW1T1SNjpdFDysyI7uaGiU7u3NkP+E4QTirh7G8qkLX3LjIanCoAywI8Z0i3PoMtRLtrcfy
gh24PGiLMucsGt1Qzsh1HKy7ZlHwVBTLjf03WW8MkfjgUIqVhezH2MrYVE7yVP2QBDWlbwTmDZTC
dNEMAY0jH9IRI7fpXNvbykFdVI0GZ+WiOHJOFIGDaSZig4Iimbb5bb1olLWDWon1P30eFgUTzVn9
FIuq6enFW7bonI7lib25aJ/kIjDFRB56KMKoZ9f3HX5jn7r452XHz14rEuUmLor6FE1puSdw6SDa
CudUOxr+QtmH16ld3BZz+4hfHwOaZt/zmIoPhjFq60F24z5HzVUXWdeWwzG1m2tnsoz1MBlnNr8a
ru3KCrJFFnZE0a3GRSrOktm5wkp6CHv1tiSI4CcuwnJlD+3oS4nc3EN89bNFggZFMK7URQOiBuKt
XITquAl53NV2vosmZOyuF09yEba1uhYPySJ2E+ylMHERwLNFCk8WUXxe5PHSNpHiF8ncXsRztpo6
7hcEdTOunVuzBRIbL3I7nvLJ14sOztwixlOVUmOiNtEuefL1O6XsGUEuAv6Eks++3XkfdeXEbvih
S2kIQfq6qRf5Hwkh/ZzMAjQWvMlTuowJ3NGCWfljdgApyvool4GCs4wWatjSSMItNp2CPAXzVPVm
TD0qaDNFKaqVXqvR7DuKSJ1904fML2gP4valGS4YLjcae/dI+LCTG4BajXslkx5Ye+lGVOHU/cSs
Jgt7Rdu2+GQAzHfNmBvwMB1kSD9h2B1u57qOV4OS4Ki38FRioyd1nm87YRTf8R6q+akG3e1c2Sg7
QB3dcm7eC8NJxSqxalUNiNwAhCw9Ic0tA4w2uxfwOo8atjjuT14p/N622vYMOrGyd1GNmugXJDuj
vaqOtb3RB0MOt105AdhUEuTnQDgNox/YXifNHKLPTk5egkyGVKlXrK/OnOYQyLBBbxsaAo7gAsez
U4wcD32aOEJTFy7juijtj/j59WI161PzZNKn/dBJXAwm/M4zkDNuupOlrJyk8L6pWWvg0KoMSkdd
B+2rnxuHC1bAMYSm2DGsV7EEO9ACqWWPQYBjy9TxxUeTCKThjNtQK0YRKGgixkrqzEvX8dREElu3
Q2lM27bpg5NBb74pzM70mWxFN12cZJt+IurNXUZl2qUaJ0Jq2jHHwvbiJHjE1q3uIPv0DknedcwY
JvY9mTYn8OI0qYStCA8Kzs5DxhxBBVLUlHtR2sO90Zv1Qe86XMe62oP3STR9J3Env3EEWKd1JbEl
o09xYNdVeIiTnrXZXAysnkZtE8KtfRONnhy6WdEk7WNJcqProfFEV4rxylobY2/ZzxQoOPM6dCLk
8UqpnA+jhDIG5LYx751iuKe1DMp3VT4WtYTi5CVPCccNN+uIISw9Z4r1RA8FhjLTYMHawzlVLX1c
61lz19c9oIxyao/zALy5S+rBb0s1S2H01+UduABshKkOTJlNLF67nQj7MABUn69oteplUFohIl5b
WemhiCFNr02n64ujyLGgWbQ8tzst6zTlRFdFo98ufUqpP+NOfh88s/MhsNjvMlLqK9Xtu1Wp6cWe
EUT+HBNOwo6Bc2smVpRYtrgola0AUo/qg+g97u+k/66VHq2XdStdgWiQmEfnqRt9TY791jZqi24q
+JatP89TSUhTL78NOF7fFjXsOTZze286dXNsUIje8zR9GREDMYrMOsY2WuSgeMv41U4qNsCzzKKV
Orf6N2p8ij0SOOgYCCS7JOwfIgavD6QW5g0+gRMhL/GMkT3elZQoUmhP2uqb0sZ2yD46Vx9Kl9ta
0Njx0AaJtNPZL+0YodHQ8/SdFp8blRH/meu3OImR9qWAcM4EHRtdY6VoBWicObJY29juJ/VqNvVk
7aEX/bbIMuzZoxqna0+OxiljibyOrbq9rrWiWHMkrHxlIlZEYIrzGfAz9uH3xEYYE4W5qhqyOgXt
jhTOueXw6uWFulLd9tYII36kzNyeeW8ZPmWmWaU0J7jt1jK5aJyxK66nSuxKHb84+qrtg7yUfkVK
GHBurwTkhYrjgkGF+aysaoMaN23Bs5tC+cj7brzOmnTPc5e7XFi2n8moUX0inN71dp1tts4Ksrq9
9C601Q7XbZSu83yAZepMIP0irZ0Zt5iiOXHMP0tSZQDFJ4uiykZF1VfWUjEZ3hSL+8iI9wojtVtP
LW6HFpMiIPMnomwkDLF5rRUDW1uD11pJub6sXoSXEGpFlmbaaSyc8gFuKihi08qm5yjhqmTsBgm5
q71iY+f5+MYdhYBSk626CU2U/SKvtzCBUzFY2GvZozYMNfYRN+BVGLP+opIAVEVrZiknv8GwBmeC
73kxGhKrnSAhnvWYD3FKqo0lJ4vv/lhVRbxjSZddmTLCZ9COw4Ww+j4f26PU6vyeLixO9hzfRihs
NnOprMoHMUMojEen7/0U7q3NTEcx7ls61J6GgiSkX5qMQ/1R6vIqNhn1UM7UPHmTZp3HFMwwFSzG
utGN6IUnTrzyUugrUozthvGMyjTSdr6pnXwkpe2c7SxM3wpGsVfkvYY19qmYJWtDaiG9Nykfewnj
vrYYn6WYi6SRErpsmqd4dIdNYg/RIwtb5QqZXTuKoh++dXMjr2fMHCvVgJaxvLMs3lNlYpjrpjRY
PjAN+q4OUQ+VfxLuppA2jl2Vh8EeepRGzkfVVw7Nf1cJE/uPHzLU/5d4fyPx6miy/2eF16diYuZI
fvzD/7n8+T/lXYRafMGuDVFiMVouIeZ/yru6bjl40RZbKFSyfwITXX6IJIynQcD8If3+U921/gBW
gH5kgWBy8DX+J+Iur/CLVocr2SM0ruM0XSCMzgIi+In80+lJRJZZbbYEEPZu7K6SUh6iev6N6vZV
vPzxMmBDPZTaha7xxa04zTU2V1pOt91yrrfqJp/eCJYZY3yTm9nvnIZf7XQ/Xm1hVyxWNg/J9NcP
lfGRtFCfm61L82ikuXbAg/45UaDAY7Ij9G9S4ZwhFJmTtpJufJP2yqsWFveLSCrmeD/KO9OOMcdH
zRvO0kvbKI8/nR//Qrn+wX77WST98R6pLNcsTHcgWJY8/08HXhuMhaXNEDOkbc/nxgO93nB9odJ7
m+bKfazVl5onrhUpd9i8an9WBP6sdCRY5x1VFNIMacQXdK+t4rrqSCsUv/nS/gLtXd4j55jmWFgm
MbMu3+pP7xEPazVnOO+3hsPqJawnX2NPQDdw6nepfuBB82zy7CJxEBGKGE9RbBIOrZ3taBQ7CSs3
UJXuhe7I16Es7+eopDdgHkn8hP8hvtD68U6R/5l5qBSR2F+MxQrwYyd3OJqRbhbYK6ZmnSRh5Bus
sTPqT3ZsnRs6AYiozYO6+vff5fJVff0qGbVg4gai7Ohfja1q5wqeAaLZ5jLZlnbIdaS8/PuX+HqZ
MnTBbbSczwAllmHRr9+EzZCbzWbabElvXdEZtMPqswX9/xth+q/i+PI6mD+NZRaF6v3lrLRbjYEp
DchbdgkfEchmLGjUd1K9XK4sao+3GYmHVTKR4J+TKPPrVP5mpGPbX47m8lE1F8PfQv1djOK/flSL
ScVC55fbjLbKY5YQgZCF6N9AMk2btqikcoggQz8xFVVweIXaS5RZJlmTzj2qFhNnopN58tEDL6BX
wqncwKJvcj9PKLuaxa/a2CAaXmFJn4h/UTHiFCeLXuItw/H9nM6C3bzmq4mkQ7UX2lbr7OtOKN3W
iCJ1NUTOdU+zwwjU/aGqWg1HE301OPl3vI2jotJXMLEFAb03RhezpdCA+oKYTHCXE16url2hO2sz
oRbLyljtDgR4/EaNjwOF7uv/zdx5NLmNpGn4F+UGvLnSgeWtWJIuCJUMvPf49ftAOzFdBLnESnPZ
28R0dyUzkeYzr5lg8TVUaGC+0oqGl7f28S99E52IdpLtpQCC+neNwiMy/sHGcjEdNtq9iobtVm1r
m6x1SfX0d7Pm4+aePocOfB6hG3nSsZztPGx3LCS7q9KhIeJvldCnrBl2+A1m4zMCaeu0C55r3w6c
AoJXuslxW3bMtNSuIGdJP5tAPzQNLZ+uQUcuY2djipKYDoBXqoWehSdzSw7REgoS3RUrpizeUMsc
ViCKKOQXsvcVAwXAi2Gz5xEBIKHCmvMk69efHzC0XWkNAafja80aMoMn9fpYxSUXSCU+xV5Q33lj
9Vo08c/LA82UfRAWYT0npgWsCoR21NmdCvrAxl+qLp1ciiNIrWiWr60+pn6BIGm1jZuu3rZVDDpg
kBY4A+cuEQMyCdKFFiJt86aTpGalnNc5iMMgi34WlXXnG738hbx8Sbpw/twzSSSEqPZa3KvqyUju
WNG5gBrq4Gz1qDdgcZEcffEIM7RRewzc/McfLyrUAhU5PkUCjzSXiaEk6qZdJJWOhKHhtlLNa7kH
4qHDYXNz+U6LED3F6+HyoGeWk0FNCR1AJCD5mscXlciACPVwqZ3EU6ONbYQINvhU+7Q+XRjp3LU8
icZN16IuT3Knx0PptGvsApNeRzHzn6ijfVPNbnRsHXyYXXobvevBtNa/oMABMU2i738xUZU2imab
iom+3/HoRmG1ZkkpzilVaGq6fmeA0Ea3Y2GWZzYN/W3NkoiSNbbpbJJ2Q1fGxXDKyUalxbMiPQRl
vMkGJAGMWH7N0XtcX57YXP9rOowQdXTebNyNUASaPvGHAEeWC1qFpSgcpbb1N8ODMJhXV35gc/sO
iN8NUBSFaiAq3XlA2pUy/AKyddvVRrbTsfaFVJMbC2YD5z+2rZAp6JCITqJXo6FvgIwsH9uVdrXZ
YApjDd9y+3vZowRijr3YalLzSHMb7nltVQtR39nPYNPomfhZUynzeE1MAPiQtu3C0TuU10D1u8lw
q8BSGBTvPYwHb3P5I/z+rrMXhqden2wo6IjDDzsekCpUUqG7kDsttr5XmqhuZZlJa5X+rkY9FWVv
MFZWn4C4qHHuQ6koim5kGqdrUWHwiqokumBmnOy8DlqzV6o6MGOTDphAh9Mrw++alvOiimrrgQZd
p4aqr+WqfME85t2O6i9mPqqbfJQ/qRFGdY1s3yMqIpxKIL1jZf63XKVeQOzl8WJjHKvi/tloES5w
duRvywoRXBSqlB3VKbFpg+Ll8vIo03qfLA8PEp8Ceh5d4OPloXVl5EhFZQ5M53AtmTjOQ37Xdnk1
WYFl+jXlC3OXu9L1wCKufaEUX+Mh3WHPNL5IvraBOlptzSy50mmsbmVYPiwG3rphoH0xLBrRIRWr
XWb4S+/NmZ1ks3+wCOAwYxow+7C1B8wG9DZuPUbvrTFuBuOajvKmq7D4s3K+alNY1t3l9ZLnyR+7
lmyFzMqGb2ZDxzteL+pSSKiMeuaUHTJeqA2Za4Xq0oa2ps1Fkks7StLJ2taFu8sx2ELrQsNfPkwl
LJbVT7A0MSaqD03rdisEeKAoGtp1j6HqVoKAtHDY5rK23EAom7FAuCMAXwKYcvxrgaB4qCZrqSOh
4VLW4Sv24zXKWlkJ5NED4wm7ZofLxkqOce5VmyLZd+iMLZzBM2smA3SEZg0vDpLqLMiDWZTTte5S
RwzRDTZH9xKO0lE1bGtf3qBBddsF2DRacMwXPtY0vaPNjTgehjATEAYBb/bK8fT1ksaV2wYTYynH
lEDGdNyffBNray1576Xrv7BLV73e3MX1wpxPnu/Z0LM5F1UgI6ccZ9z9wz5ye3rIROF5u/CFF4aZ
B5a4wqLGjT6Sk9ntHRJzhCiVo2RLt/b0OJ4spKzxmE2fEBWU44X0JOCiKpJUTtcDPXONIruJZS3Z
/s33wgZnKjxNIh3G8TB0RhrDksOMaD/agbx78Q3t3gj899a2HxsvwcIx9m4K9HWVxvqrwbEfUNDD
VhGInJb6w2udx23t40nA4Lm4Thv1qXHDH0NUY3aWfyvq4goD1nhtla/pkF0tTHy6NU7W98PYs4mH
GJr5PqQRx8PYR7fjbWlM9Y7cyQZjg8zya6GFn3tLoHKS39qyvnBQTq7SabMCqCP7J04hdzieuofk
59hFNngr690flBXyYjdd8UAPZY+m58Jg01xO5vphsFlgizigMKLOTJ0kxUXZQpSAZlWHIFWix//h
ULNt60qk4PQEUqeS0lVGS9Pj9pPbZ4XQ9vIXPD8pusw8C/DP594PqtbkBYyqzGkQgNrmBpV1Eq5+
o5vjcI/MTPs3M6NgAzvbUmyMnY6/WEJer1MZAhtul80O+Ju3KrGfhgaIO1TTq/HCDj07vw/jzXaI
2UUtfQ0+WuDlj6bc3VVlcVVY9VpS6gVa/fmhCNLVSTrgJBtBxwzGVeimjhxQT8st7d6uUKGIadmU
0VJJ6iRfnnY+0bnMUpIczL9bhVAaaJhpXgPsEcNAwbw07hu73lbFeBXGVPWE+unyXjl9lal/6Qh1
/y5EwVmfnQCtlIRUo+3uDA2sskERG4jJ7zXOmrKXXwktuS38AkWiGAPR2nyhM7yQBExX2ewIHv2A
2blotBzxP5A1ThFQvI6NvUacjwfk8+WJnnk12DKAidGZMAm/Z9FHXBijEfQsLtA//5rYHDfQqFna
mrQtTqejUfonLiMSlMGxHx+Gqh65tiNiWEMRX4NAcp81LMp3RARrvFG3VSf5T0Ped9tBHUCThZRA
qKJsIiVQN0UvvUSi+GVl1L8DS2kdyC8lxHgkiOMif4kkDIDNsdwPSnVTZCpuK8rTkObgMAOjv2pl
v90hAiFAX9DtbyBXrInxxdpV8k+eFVS3Q+bZTh2M8NLKdNKOT8HhqU1DIbGOsnTdYAQO10tCiC5X
o8Cp2sT6lYHc2Jexr99mbbAHHvPYYjt1EzHSJjMQbLE76VpuVGR/W/XGRWRoB/WmeRwB0nQIbe5b
sG5OajL7KBl/5HWk3Reu9tlLSsTCqJxMKlgrM6lbx9LEJxUA1i0f6SvU8P6lNvQJOgeGR1Hzcd97
ADKwrQYFnmc0DPW4uOpa0WyEqLO1UoQ3zdjvszyO0SsCRGfGTfHkh5rlNKnpPmiorjr0mjBmNahU
Tn1zz5DrjefrAXAe6UteNa8dxmvIhikPpitfTabfSOEOir4roXZRtVPMLz7jAl1QKuQc1BqrcDHc
AW7EMy8a3ScfA4s1htflNSUna11wwq79UjJWugQ5vPOjCBSlWlwbypDfSyWhJ1JggG68EgxjrW9B
G4e3lu5laynBTg+lwK1m1NJVl3q3slCrvZ7E2FMgvLZNVfkFdPE3N+nCVdiBile760A2YbDnZbbG
CvZ7qsX5fTuW71kPzygy7A0dZnQ8kT1xEOwJt52UQf6S4q1GW4U3MBpWU7l8j9EWTOFQ3rcIcyHc
YsPPGtStF07URrqze2GkDzbkQG/VuSB76Xyjwdhk+mfEwmxj1Xthg6pA2pf4vbo7PLXHdB0qWbeF
sXaNLl/1SaZUjJIXtsW2mSiOnHjGBh2o7Fprqn4PBcDH1bqAbuBlnzOrincwz6J1Z3Xdk1W3Ltmh
2lyJyr3LjUF664SnX3uKhzq2m4MOyBpsuSobm2/0HW8NSyCqqmndVz0tQydl4astqIQOd/jUkIp9
2wNmMbQiKjf4kaAWJ7sDcqegWE3P37VAOwFZNYpjji20CsOI0LBFE6AVxSQsl+c3gLrQjpD6rQ6n
zQmzDN0tJTuYEkiZpMu+6Y2RXbmh/kweHR1oe0rgn+gjXhWtUX/z1RwoB+JLLoItFZqFvq+AFdA6
+Pm2UnTWBhYpaMuweUXMbA/PHloxRMza7be5ADeMJz1qvjWy2Ir+xfR7+aaQZLpX6LOtOtMcH2it
IafoiV1T8k2QdyBDxkC23MgNGRuUt8koHSqqE8sFWIVQdB26fN63WuqMrVvzvkLlDVUodN74UAO/
UR3PGmjSkfaAH6sw/VDLJlrlMrittZqMyk6if7/RLQ8j9hwwsLTy4NE6AutrRGzL3pS2qEXlDwJw
4J2ZwIKtZM7MTg6bdJsYonoJBiHT6s+0aIXZY/C9z9wH0weMPrYVNrmtBhBZcqUn0aL6s+oybrIh
MdJbN+yu2q66V32vgzWS/tAbAbUu9wNvmxf2WK5FoNdIicaucSWDMK4cOLHdPWSf50gFxFOTQdtU
YW4wzOpWSe5qm0L0aynSHqImfKTh99TJ2s5387e8DH+USLhCYRM3ehzfW560N4PuWhvzYWXikbIx
cZhZN6X8JsaRsoxEIbOxwmgLtOR6oFjtjFV2g3Tu0ygNVGKCElWYSsQb8o/PVPWqjYHBPBp38htE
a+DfBD7rwVMfUdMA7dM2stP79WMtZz8Si33RV0O3AaB9hYghGnyddFBi/m8Y578YCCowDaG6aG8Q
NPyUNtqmU9/aGlgXn++tMpI3XyInb7E2d4SUP3d2/RJZ6p1IQL9GdXZrBea2Exqtg+K5hTCqmVTV
O6PbuuNw2xjB3mNl5MF+QjGEI3awm7JCOU/axlm6g5B3lxretWnBYJbtTl4BI9M3QxFC2S6x90z1
tVsnPyc9Z80++Lh/F7n9KU2DHSpEV4hZ/3JDzwkTMHzYcftoyPRW8xPP5k8tcjF+J3fXI0K5EZSf
VWLQegnVF1MWN7z+a/TUnCHQHUx+7wG8gEZCQ8X139rcuFMjU1mzMVGsi9JHRR33eEGXmx7/0Wch
c9KjMTlgTLLqBsuR9ewhgBJptDVM8l589+G/crt695qcbLRA/iK06kmL+uyKe2bVWNZXztTXCD1b
qB3bupfTd5uCn+cnN1JZWo5nPxsuau+IHX9LsuiuTgywsXK8Dlu2Y1eKPVoV1zWEpj0MhnWvutlj
iO7CptD0fmNK5TrSkTkmIPmt6LfRBqNea9bowN54jtL+ZzdU7XWRSjgqxegcGr3jG21QfR78vg2e
9ERLy+wJVGDvw4ngl3hBNF5Twfx1OQw7LfmqxLjUXMFimBaB3yxZcHvMrMRApSxUylsTxGLa0S2z
vijdA4TcB3raB0/r9o0VLOXUZxJLWvyGPJGhaJvP05Qi7VvBNsqcCp8XG9I0mn/rSLxkcXdvu8aj
mgvY+CiHI6bCp/wpB/r1UJpPtWzejNU3wHubul9I1U6iUqryuDxZ1ITpUlHNOI4WB0N4RH964aCV
i4FC9lbAhr684ifTnoagT0RHA16jPG/Ze0bYxO7YgaebSqla3SIOL8ph18lA3STvBv2nywOeKUse
jXhitWP7PPrgkR0vy91t6Ir2IS/zcIOc87dKzwGolmYaOoDj9Y3ZEc/Q3G+M6EtbKfexke/tUAcO
bFbf2kS58wqR8O+r/T40g5+Xf+lJ6sHSaDIAfNKfCRY024sD/mISOiSFE4nwAH38rlOLex2z8/9s
mFm+GhFfG0bTFg47S9oIpIbA3EUbV+qWiown6epsQrPtlMGAILhnQsE4fud+2iateIgb4wD9eukr
n9Qzp7GmzqepY/Ak/z7oH0pUnSkpIG2rwgnVDJE57TZqiPrKSL6vLP1OsuIrEcV7KaDibOren2Zz
DG7QcaXkoEGL1WcT7VDT7iS0oJxESaVtaljtewV8/PPlD3fudH4cZZaaQmTqFd+TCgdO1xr02Hbw
4gUYykm6SMqPLZUOLg0zDtbs+ALoicVdlBRyB17IXQsTjIj6Wa7CR9N3XxCaRZEHPajV5XmdXsIs
n0WaSufLsnX8vo9HTQ1op2Nu5viI97Ij4GRux+E5Behw1Zu0w9yA9otRyftJxPnKlbXXhR8wnayj
pH/6ATQs6AmoClCEWZYc9gP+PnAPnSSXUcCI34QPdY9S3Br/yE99EX3R8uBXrcTpto5Qbk+yZHP5
J9hnDj/oKSo7FMkAfRmzgkAWsL0ilLkcZJdgcZQxkmfyc5uSa5c6fglYA9IIMKEQdaV6nSD6CglE
2fqBZm57kEuTDVX0VCFy5chFeu1VRrhGOC3egYXeqDlEcQrH0VWsDety6laV2Xhv6623q1vxAv68
upG97jCIsiWA0G/63o6cuq6yDfrXkUMeMJFUQODWnbiKi3T83AQIw7EZUDQRGJpiFvFsiHHYGAKO
aaBMimd5hFeAGr10PiQmI9Me8SLBuxfyEcI6HQVATV7DD71LvbxGGpd0VBkD0k/vtW/jdp1H6BeV
/S21AjR20A4ntbUwBBiNdoVZFGhg0GbaCgYLDPAg3pH7vBjBoOwG4RlX7qg++D1Q5yoLMFGKuvSL
PILnlzL3piDXd6pR4K5hQbiBMbob4HavgdCTxsiTfDdqVQiRWWKCrv1KdBOVjuheRW4uECFpejWR
sLJSv8E3WlyhjbG7vB/OPJMW+gIUh5SpTTU3c0XhS7UTacBEE73d9dihFEz++SRVwaNnh8/8VwuH
8NyAQHDoYdB+ntAjx2fQtNCnw04wd9LGHtZ5bEHL8qWtK0fX1kQT7Op0YYonIEcwABadDBWY7eQA
9huP9uHK1kqA6VFl0KAZC2VT6ChXA4UMXzA0rFdtGnxrCv6h0Ub2Nrf1pyRJfuZZfctPS3FLzrWV
m/vxlWyHJHVBPzzodZq+a0JRd40MUTO0YsR5L3+W0/okv5lwnFcaz3SO6uyCHKwkGrANh6uUQzUw
8+umF/X1mPgP6KhVqA2ZYuWGyOrbhfKrFdaLVnZLDm1nrgpLl4gQTGJHIHvTp/y4bl2hmnVjZrw2
yVqPyRs79Jb8EXX/y7M98+BYhjTdh9D1waDN7iS1ynM8LnsadVHy1YC4DwRlodw6Xe2zm9fiwgN+
QpNl8pk6ngv4taIJS4QTo045VF1Zrf00PcSZvwephycN0Y/hqU9mpVcLkzv31FGtI2bQddpLJ49O
FMa22ktE/lUwpWc/Y1gY6FU8Dn76qEPNX6dhu9Ainw7RyWyp3GMHrUAWngv+RlZpjRJ5sRNFerke
3PGl0PFhQVp9p7ndwmDnlhZoOQjhCf9+gndrhtilyGbnsIWNR4Gu3FprAG2oxg2OGjdCM1/UwoD6
KH29vGvOLawtmQY9ykmHYt5Y1zvDx2BJBlWCFYtcbSkNTaxyDIVyhNX0QYFtHEVvlwc9ORMcSAXT
wqmdPTVGph/14Ux0GiKFntWkjue26w7uIDz6tQANenmYk7kxDL6MQIM00Lq0RY6HiSJ0ad02TknZ
67UbKCshqG+Mz22HXUeLvmOxBOU4nZhErgSlWuFwkBlM//zDxDQJ7Y566vt2uoF0VLumTXA3Cn0h
/jjZmVPfRUIAR+O9wQVwlnv4YSAhjUE2iiHAtWfrToIcbFuVO6lQFg7eabj3eyxwKZI8HfpJXvto
SrCEw9pkLCQaKV26O2P4pqQHrcrHtYoC19pXtc0AKCa3ll65kzNxPPQciJklpZsiVJU5ONbcIGzq
tHY8FS3zqw7xznGklNf45nWrWVeXN8759f33nOe5XSXQ40k6HwMF136Vy2qnp/muKdJ7pV/ylD63
Y2h+WtQWaPyQEB0vbw+5vc9TGuYipUmmyk80V9aZ1Sx4lJ4EDNNSyrKCVI3Kd5RmG9NDjNkYCeac
pkOvz35T4o4LRt37VQTZ2VxITM5tGsyUoeWQ5lngdmYHHO8iU8njmnMwVNeG1F5jyyH2pRW9j2UO
+IHlxQ1ChSPpXxvmEg70zJoyKHEK9saIRE8S8x+3bOTHUYuPAJ9vTMAy1QNS1ibc4bKRtYWTeHrF
IJEzMX+Qy+aSmZsVD3nVBn1ZZA6cZf0mR3JtlyDIDGyqC/YRHO3NWI09Hju18XJ5j54899TC/hlZ
nqtN5SLlbjCZpFlZV9Nbga6Cc3mIM8dg6l7zGfFkINOcfUVvNHAxDDh/+lBD5d9b6r1KIwRtooWB
zuxOUknyKBlEKzpVs4s6MezSx6Mnc6yo/KwUz+UQ/ciEtS0q7wbln4XTfW57TPJh+KhS3LLmp3sU
Vl9CBmflsgR7F2NXZsrK65dW78wHmjpbChhyTeOBnR05nE0RDfY5cgSgX8upEKVrC8Whs0MAZgJm
BDuLE3680Xu0EqVcYog+GO4MZCVWSm29Xt4ES2NMm+TDk+YpPURkmwsqTHQ8bdJVHS3Bpc58EESe
uACxPQDZ/Bva+WEIcpwO81w6BrUtHaws+NHm2t6Xhr94nfn7Ex+QFhuY4dlytb2V9LBIU/rJ46FN
wvcW8ccVqPHt5SU7P59/xpktmal5EFlzUAkkZhhk4XfWoZ5YgEW6PM75T/PPONOx+rBuAtEPKi7M
B4rfk2SqTyLxl0BOZ8dAi+g3n8rW55SBycob88/pfTLdLX51+wKd6b+YBlksxhqWyWUzq8chG4XF
TcY0glpch3V627ba/vIQZ24yQBKE8NAIdeYyy42k1qYWZQNUycb4l+Y2d0PivxdVcjvaS0Dkswtm
giwkrFXlE4Qhfm2xwedPnZ74ZOWPTKn948yEBIhcSDWwIaAVMpFoP354GQ1eu42M1CHrvMfgBlM3
q91pRYA2tbWQ852bzxT8QakzoXGYs8cUjZhYtxH5B/8pPY0VHotLN8y544JzC9c+0o1ga2cfJ5PL
DHdVRNKyIbmd+mGZGwGOCBYynXPDAJ6flOQUma8zGwYJgsTyXB4Z9FOwIOsBV1A1VMuF2rZyJmrl
uTSJzsF9yXROjj/OCIrHcmM2APCZBySr0QfeoRy5ynNMa3N9J0LqDba5qUv9SqcRjduVg8wp4iZI
PshI8CJv/z0ZpxhiXGkIC4yK7URZji5xeZ122kuajVvE2/elii68et/q+sIDeeY5PprB7N2vUAKw
KltNnRiBOaV4rzXFCaXsTtHKLd5KzuWzeXY0jLJVCJV8n3nOhAIa9g85mzlAsU8aH8SARixusX32
K7CX4I3nNgGRxr8Hm13NCY7QsoVcgCP5oExQPPYbE8Hat7+ZkgqEksCQmtksP0v9qK6sngXs8Xrj
wKzR33A8uhz5pF+yZAl/fk7/jDY7oW0LWibPGA21m52pDo4uDr6yEG6eHwQEujLVQqA5H+9qtzWL
GDuV1LHEsBXpEzrDyCsWC0/BuXuaiP3fo0x75cOLhrmzVKEtBqAwdFeSfTMiUGUBUpG1/3A6sy2e
UwpvB5WBWjXbWMn3WPmio7D0F9sAjgVyUIAyiTePZ8NbZ7UJjqrEAZUjul+qUTiZMNFr6deisBeS
rrNr989o884pqOugQYOToopWbXvPRkx2WA0WEtfNH5caeX/s6TUF4E7Re74ZjELKVQl/UweSGtLr
3S6xzIW1O7vfPgwx2wlV41lSK3p2gqmg3Hg9eSn66l/tNwi7BJ88bnR0jr8QSLTABZeFKfVwp/sS
fbpsm0tkxUskyLMfhwfO4ulB22Ge5nvaYCLVxStaAxbsTWM7yPW6xtxTS14vb7rTkaityWS/E6NI
OSlBpUpuSyGKdk6qGztVLa6qCmxX0TyEJN6Xhzp96RgKcACNAcSTueqOV69Vcl9uoLw5rjB3VjEc
AG47vuzfi8h3EvUWoGka1guDnm4MBqXGNjnBKTQ6pvl/uCJQ3IuNJB2JFqJxK5lvdhbfJ2hfXp7a
6aPEKDrvkUGhcqJbHo9iyw0V+oTv1YVYSmUJ0MVkG0lvAQI36mgsfLOzcyJtpiIKI/ikT1EAIcCQ
nPNUi2gj01aMBUjHrt9entSZYWSo1BxYaof0qWaTAj8ZR344YNwxKGsi7ltmviqadOEimv7MUd1c
BSkE6k+Dv02vaJ4yYEAvqiBC+NKrpMjAyUOqX63QCJd6AuemA3rAtE1aK5Pa8/E38tIW5U8bHQvs
vV80Pd/Inf5IK/OPA+CpmaLS+SKPB1k/uyPkMYrV2FQTuG8YPFg67K5A6Avv0Zn9pssWAjYQ8qj+
zwletRW2yCaNiaPYwxaDzdtEsm/bodgqaLCkWvp+eScsDTebE6k1fuWmlDhFN+wAUz1YioIbkrdG
4XeDKP2XvxgOxRH0eyhWA28//lKpn0lKa7QMhyk3CjuOq4+On6orVGFRZ6sWDu+ZewmwPjegQR+M
fH+2MQa78rtSShKnGzF8lr1vOrYqEJPWpn4fDMO+Gcy98JYC/zMX79Gos9uwMfJoHLI0ccBRr3OM
SuS236IL7ESJ8T8H+Y/Upf433f+Psv//RwuB814E/w8NBH5H0v+7vNRrlnrfjtSlpsj7X/JSsqli
Lzr5gQKYM3C65Pv9S15KNrEPgFhJuZqEnQSAaPBf7gGAM/9r+rct0G+E85BAOEr/sg8QivZflH71
qYZoaDTu6ErO/AIu+gfM7k2q1bCt4ZeidETB5aQVYKLhovtBr3/ChNa+1Wr8guwwEZs0NLxnPe7b
vRJJ6SvWM3CsqQBkey1F32goxUSCRXy1qUfAEL5cjgsPx2xrQ6meGnY8TyTPkPLm3VfAURLRpag/
uZKPi1zdNhjZFfJjQbt/Vwot3l2+L05WYhqPz0GzAryBOa8I+C3IddQN0VCs0mYbwzZdJSGu9pdH
mXcpfk8LF1IY11PVgdrT8bUE/hqLn9RvP+UmtqCpsDNcYXxLOHjXd89WM1prP7Tq24Re5qY2K5j0
Rdk8Xv4Vs8uKHAC6It1XabK1hb4+vXIf4pkgQp0Yl4HsIHRU6CtFEZ+HYgC+nVjN21BK9TazkuYR
fKf0VGquurk8/OkiELzRdyaQQh0JAbbZ+PjVV9jOyf0hRcRg7SI8jYFObz2qtL7vMx2X80YPlRu1
QOgV6+7PTYTiz+XfcPK5p/yImIG+KcUsuE/HS5Ci3YOmjFcfSmROsdFUKoojprEwyjSRD2EJC80o
nF/KZSYnbB6W4NrTFbLf14eCos+VEkTdSgKK75ShWAqMf+u0HY8FqvF/nAso0yknLYa8RRZVG4bD
AD9gU4V1dI+/pnolRZZ93SrwM1YZwfNnuxafja40nDgV9T4QafDmei5AkUCNjevLqzx785k/RZ2J
wEaeQ4g5hz1qZlKESVN2B0MVXxtKvVvaq/uw15+Q1UGjNlcXnuHTBQenzesLypL7EaLs8WdVrFFr
DWzcDlkP7wCAJyr3SoccLhbeC7v4ZCgbuSBiJ7ot1sQjne2gGjhSpcdZe4ibJMciXDMnXzRsDLVq
KamfKgNHn5ahwBNQ2yXJgvM43ZUfzmuaFyRSbtccGpEmux7exrXbGOXaLXX9GZazhHREaa5Elqjb
yx/w3CQn7AuJHQI+VA+ORw4RqMi1qOwPCUnmXq4bsTGqLN5p+rAkZ3Vy4TNJ+nEE8QisANKdrScW
wGlgj/jTu7CfzCpCudaLyVsDdeVX6vvleZ1sTAbj/QQPAtSGPplyPC/YSGbctm5zoBNugyIykYqP
QrPa51gm3I6BSG6a1MoWtsyZUWUd7Al+wrzhSNscj1qOYzSkpi8dxihx3wEcflcpQDpqoIi9aCp1
Yw5C/XV5ptOyzfYODQjWFdALfUFtdiL4FVqLiYZ0aD2P+m7nRuuRP7D/41EUVJDIVogoTLT+jmeW
tp1t6bU7HozKt9H6rZAeVDHEuTzKb5jtbDKsm07yT5GBJZxF2dibqW2ut8YhzK27pAlXuYdUb50/
xkFz2+JnpH6psRexwz2mYb3kbUNp2PeYhxge4UN/uPxzzhyOKVIggSIem4q4x5MuVD8XcZYYB6tU
V6SfSH/3G8SR/mbWIDx5KumtAFyfzXqIUJRqh9o4+P5GQWU6Xqk3wZ310mlbhBYQyL4qvo8UfX/Y
6cpdEmI6N8mPg89OSiabsZ2UlXFI7TutuTVR7fQXeoqnQwBdQsAeWeHfEO/ZEHRE00lpun4DbRfD
LCkTFHtM5IFjPfrjfcom5eATV6Lryf86/mQCUp7mR419KCb+FyLqCJMXWb7wCs2V+WgoIsYlT/Cl
KSPEUeh4GNkMywA4uX2gGos3kB9n9U+vQ31/7aKjjDJ6plR4GwJrve7iGFXMuvZ/FWks4c6CXau5
xilE+yI1iT3xvZA73QCYS38kYILo2NQyOaaLnQHKPVYU1I6vx6a7GosIhI2l1sONlhftY9kYVGMt
hNaCodSyTdeITNp7eDUOK6wWcYZWW9+GvB3gO3D5ZJxeOpMYGUHmVFfgmZwtM+bPmPCqnXlIq5jq
ZuKq6zJfdI0/CWNZZe7uKW4nkaHFfrzKKdXBUqFrdBhc7k7MvZA8cOvMVK4V3F1QOdRQk28QCnoM
3SgqtnIVJwuFGoMhji8k9CqAh1KSRJ/wBCMKrsOs+kB4B71TcLjpm2qjSFG0x4wX9rgf/XGWQgkc
gBNyAJOeHm3l4ylnGqrfcllHByiZ0cQ9xoEeufWFz3e6sIzCn6cFTwsfhczjUZRedvtQqSJaOkiA
rDyVFmI4FO4+6lr9MfXaEsfE1L1Si15Z4c+RL1wIZ8ef0lJwLKTAc7ZFOehaPJq4XgEKD+7zuv0C
aVm5CTKCHCMR9qZDOspfIRH/ufBlb+H0ziHcnF6mj8gqFThGRybrePr4FFk4XWOLGvvoceFuzPNa
3pieVECkGPLX0IfhgnFJeNuoxA1GMcb7YpC1hb11eogwN6PhTgDN0wpK6fhnKC46+bngK6APMQK3
qauV0mSV86dHlVFA6lE+hd9CvH48CrwBuyhMdlRW1Mm2ivv+OpdC5c/qs9OSQlGA0MerjTrQ74zw
QwQbd8ifYBAfHYxaIPjW4Z+D+dxSEe43COH4OE6x3IRLQvSRCG/2IuNJWrtti3HaIIBSIy9c3Qm9
xPLVq/B3DRI8kPNOWdmDZr9lGEXdxYmdfDKSTvou2RV6Irj2bZH5+mWaffvLlBpBT7jD63Ul6Gz9
kiOhOFqvIoOl1+WwjYNI/1q5SFi6rYydyeUvc+YUMBkd9XFmM6Xrx19GoZ+GEEETHhLsapyGDua6
dym2VAIzsGbABk642XuSKk95i37/5cF/8xROlnKCMRM48tXmqVuWVHGQk3cf0hhzK9YuXNUCr+ZS
kmF253LoTEggjFYbaVfonX6fte7w3LtSsPMi1/+LswBSCx4u/QFdm6+FQeXH7pI0PNixhDGOFGS7
zqczfHnSp7c524fY4Pc4lNhmsXJrm31Zt2NwGK0uWmOHPblSe8lVkCTjFXp+/cJ4Zxb5t64t1Sag
4pzxWdiMbWbJdi2rg921X3JTx6vCV/RVJxvD1dirxme5bj+3GE1s6HjiTNFI0qqX2upGLbNoe3ny
J1UZ6jASERhhJtxexAxns/cDlBrDIa3hMytygSNKXV2TKNGHorjtsOtxYcA5Ar97LcEFxPewa19E
s891P3ndJnV4SgEW1Rny3dmuLwTfOYK+MpUMLAzOivqN8NS7Qvaj2XZSU+CX6QlHK5N0N+hR/F43
6vCKueHP1E4es6F+HvTSXiiYmVPA9uE08BZMtQzq+hNakHhjHtBhfpcmltt+Nnntb70mR+eAJme3
cgF/ofmFCTF2niUE3RVGrPqdZ8XFZ6MYEF3HCd6YtNfU+B7nbPerL9dSRcYZI9Zq+mq1arsWklqC
+WCOoUorv+J+PdSogPjZQ22McYYqjC19VkCt9KsRutdrYWeytBKqHj9WXSU/UW5DfzJQA+1VqXK1
X6mggAUMPq/46gWx/z3jRX3F4y9UV8VYpSGKC76N1ECOJzKiNC66CJ1Iv+IZLh8Gy+71ld5kfrDS
VBfHDxntmW+KVI/h2vIj+wabzvSuzErve5sAx+cPKNm7SiPiNZN99UdtClVdhRFGrGqLNsRaMXrt
Xba9/+buPJbrRto0fSt/9B4V8GbRGxxDT4mUSJkNgqqSgITNBBL26udJkX+PdKpaHM1sZiaiohRH
Ig+ARJrPvEbd+ZBbkOppA+xCpLQJZjfm0rXQXvGnRFMF84+Z4NwLRgwt8SXo3+Mthk1WU8pk2wUg
24pdV8jyk9022XNq8FsNjv81++M38mv7Tvdfv+qbJ/n/gAeyma3/fQfjjAdp66f2rx+7GOZX/t3E
cDAzdjHBQIMyiAiJiENemhiRS3uD8N4QtAz9xIhHvTQxYu8PI+z/U+vjpYcRJH9wptDxgCZjYAnB
73QwTg5JsjgcOmzzPT7Wu85pQteBtGdHKecbBY18RL4tXmCJ+noE37V3h5xN5HptBBCYFBmJOLuY
GyAxjxkoGfnKGXW6dXEv9J9J0AHBOyEkQBPQ/RDkwDsvB1MnuFH4x7t4A3l2oS9xjJutB92AN0Oz
oxtysZ91GY31Wb7itPZB1Ev8His3oRE8aaruAkFpaz1LJuHFdwPl2e3ih9f79nnX+lc7stmJVg//
+R9/GzKqQC4AZ6g8dH8D03n68TZR2YqyJfDqG8u1a+TqE6RmbhA082ZsDFux7jGDzsuzuXdzjMud
kPYLChRx9+H3byMidCVrMnPo9M15ONSvS1zXN01eifZL72EHdjQbWZV6TQisbJz1Evb7HvJvclXa
U61xF1i6+Muv7+P03EPY2AWWTwJHhMoJaJ+MR1bqEvLhnFw2VZwVzmXY6UpD4SD7tq+kyDf3vaZy
j8KdWrFzbIHayYvSDTPCsdZeX4mU/+l2YgNLNZqrNGeSk7B/SYI8m0t00mXjRu3dmHsol3dTU6C0
0y3J0PrHHMHJfEkTix4LMokT4IcJWRqk4+9QPvfW553xv3UZNwPww+FHrY0yt8H2ELrD/fobitVb
8aeld38xhqTz655jpUfRBhFh4gBMsCK5pHZdr9S9kzFoym8ExxaiU79+T+7JGYwZj43UIGhNwpPv
jY6f5632rK2HhbpdZCuKHdnnCM1z0V8H9pAEaldklsB8wbWVX4nbaCy3LtsVfiLJ4dYwkkiWVeOs
ym+2vwTYca1dWa672bK6DjyZhXTXenAXgKBXOQdY+FQsSzwceqp/4CknjU7sU1N6SH7sEtDP1VM2
+fxfjzLX8Wuxtwn7fhhwDABQWIBHRKgLjfdvWGsrKCm5iTk7Iq+I4yVac/WEbqoXDBV32RBlWPVu
y9Vk/q2eag/BTERW6+jo4yHYWju37zUP/OsXcDINCAkJjr8npNQesBA/mZgy8MQ6dui/N5rm0tFy
tZKXlrMhza6LPLxdClZv6ueFFZ8pmJb5ayvjpE7IDYC8MRAsF+cldrCT/TWYcX7tOH+OjqUcfYM+
HI6MzboGf8HmwLfSuLDot71APArjRrpuRV5JOx3augwudOOM83U+NHD6bDa+tdzX9rJ9ogu4bLtf
j9RJHoEwDqUTFH+p13pgn05711FcD92A0/Exl1YYH52hMrJsqhiGm7bRNV5GclpeWaSn+wYX5eXE
NInQXCNPOhVy1LW3WNFcjMex2+z4drI3ET5kJYYnb3yMmiGJOWOXv5vi0VfnUd9mGH1CDxpS7TaZ
/xrB4lRUh9thO0WugmZcCC7rFDOXueVczV49HDcwDG+AUk7OYXRE2VxszeJw+C3FdBfKre8RzlMO
Yn3leNeUVJp3RRxtn8gCsvBrYpXhjTtQHkZTsHYqYsnK89NiJsrdTbgjtUg+wOH4vbPJ3DzlNcou
eKsA8zrF0zur8uekg9xaZWM83VUzNdlsh7yKdxZsi3YftzXcljeT3ET3bZ76Tqe+YYj/ehqdpofm
Nlj9zHjqQDQZT7uZvvZtS7HOj+i6iMulgqo5znR5drhlq7xBfn+OnEMNkUJeg0sr86sAJ75+jyb9
spw1ysr8bzXQqvm1+q5zuhS5M7oweCubIqSppv+8FxdYZpYULuSRdHUaL6ntzhEqQaoc905UyGZv
BXr1MKYp2nFHOWBUex0EIkdWESO89xg3ZujON5ipvqtBCAZvFrAK1RtmdjO80oP+fi8/7qbcKxuW
kZMisYW+cnKvYw+VN9LxeJRD1Dzg2hAVB/y4px7YyiCrywZPg31GtIod8pbNuH2Fq7HJlqNyPkSr
1+g9BWw09opmnnFdD4pjNDvjcsixgN35vtpgdC2lNVzQAIueqhXltssFX6T7ObJVgvpdjMogbJPw
UhCxYQEJ7s4qb6hu53QB+iVX7yJvHqkpIi07H6O247ec0tv0068nlMngT0YCCTP6czRZDVjS7PA/
BKjAPa1egiY8Ls62CrRCamQ4a92r4K3Hy1MXYgvEdWRbzcP/xoUpZlFGMoWs0/RZx13eTJM3HnWL
Ls0+CZBhgkWPTqXdtGq89NGdrQnQHa1fISGfBLtmCQGyYapS0QUUcMr0iFpXYzfHrtgUW7C8a8oA
+O7SN1+h/+vkU7RGuYtMGqicfcNRvKG50Nev1dP/YdxN2YCHp579D2wjr85xm5zBRAtbDUc1Ls64
swJI+zsZoKpzJymf7rEvx+r6twce6gm7mAklGfuTI9NRi5zjWOojFO0xPKopa7JvA2saS9k5zLtU
x85Ahwbno9fOI9N9OZlsJHhQ30yDBvzCSSGnq6qxXcBFHqNgxMA1D4fF5D9OctnLsTlLbKt0cGp2
3e6YO1FWnw0TCq3Yf1TZcNXZNoPz+2MRUcAhMaNpQ3fu59lfDp1s2mIe2Ae6NrgGFiO/1nGTXCvX
suTXqV/Cyw1a4Gul1NO4CfiuwT4TtQCA/jt6fJOtLfuAk5CuBrKo69LG73vpDu9nqSy1q2Yl610P
XR7zrDG0ysOvH/s0LWUJGIwhcQELADjSKc4XlSjRu5scjtWq62RM81ZNh6mKQMT45VbtHLuy6TOW
rkTSRMWB9aZbBrzPZ73Nlx770JtJS9SMskqhi4lY6hQef32Lf18fZngg4RriPn+c7EtjH4/Sygru
UAh036sqjFfc69FNSpLMGT5ac+XhqRaDN/z1hf9pbEjVIa2DWSCuPEUJ+00RoWa09Ufpzer9mOti
3ZcspmwXOlTk9sCglw9VoinTRWUdXoEoaq9D6HN3uDpsOBiuThcU10FXUSHDlyR+5fD6h6guMSEd
d0a8S356cnhJOP6bP2fqiAp29efkFWWfBmtbocftNjYC5IFbfhK8+HtvdcqLGsH+aec5tAxeGaq/
b6RsJCCAQJ+iPUgZ9OfV42oc96Rs+mOehIXFXG4o7aHa4loXLUoPYr/Ogb102A4Os0TWGEe60rdz
7/6VN3aSBZrZTGcQFARy5Ubm4WRbSWS5Biqx1BF14q3Zq2r0tkM51UjIzEkzxftoyKYvnaLjlGLO
nn1qK+Kg41rX7U21RBtKx1vVPsyNE42vbXlmDH7e8hIDyfWMDAWowtN7K3DkU02wqSPRSOgdiimu
sR1c+1tlI1xJaNE8jLpsH6wuXuU+sDS85ryEtul0c/O1F2oVr+x5p16mYCzZewBWGKwxBNHTMJxm
QSfREVXHGM/pPp2Hrn/ApN1Hp8/x8jDdFiQcsPcSmDgiKJltODTuALmTvrfUi2NCOM3wTWzOateB
xiLDa0vcZ6qu6He49djHcXST7LX7/tvpwUEJFsy8aWgWpFMn023dBpxfQ5Bmcyi9co+7fCMeRmds
ij176Rrd62WRy1/ay9vqqZ9LrGJbTy79p6BytIXUtGetvyvuxWgSh8PbAqfGovROS2c+8nt4jjXi
ONhdh5AXxklGCx1fp1i8cbM6Di/HcbDwDUTDW23IVG3RdL/NYxYGB8RsKLcfF99vu3e/XhWnSmnc
icGyskA57PHROC3RIJewTTQIs0Ngtb30Uo+Mjsqnl0/VXAGimwL/vHPXYpvTKVqa6qm13ZnqwZo3
4XAcERGpnkpbUtEoKxsZu3xagnPp6EBfSzHP/uXqk1oEaWYt5XLuJ0Np/wWuTnEpBe0UpYlfP9Df
TgSDVoNHYdwQ4dCfDvS6JYLirZ0cILTHC9beo40ilW6z/lDFaLF3aZZ52bIbo61rX0MfnJ4KOJ1B
zWO/ddhmCBhOdU4yt188NhNanFItZfJmqYaNwUpma+GPkhyrs3YLnapp+Sy8yY+mCwgXm+oQhy/b
NyHgIv1p/l4zKr2BmlPhTzPzBIaXKZKNokZ3a4f0em6X57bU+YL3UEC3WQK3Z+9+XNqlK795Efiy
97ndbcGnUnEeZylV0vDd4COSC8HXstUa7xxwcG72DvZ2lmEpIvN2e/RWrtDtkwpvdZr6W5lkyaEp
u95mcVear91VPiBkvRNRsvIjc9PZSh5t7Afq5MweS5Sg9+vaVxS32C/NpeHPCD7FLQKg8b6JEjOZ
HPKqMTmIpDZTp6A1tx5kEZuaGGbtOcVCD6NmCCl5aUkmCxX8NlzumykK52WPT9q0fh6bYdUfnC5f
nfbSDykusYlPLZ8PSGeozDvLJgt35V0O7KrBL75ufX83F67iMRrV4ry114VVDSUucBkjtx8BPPJv
sgqH8LbH6sz8HemdE5zHqGAO20Xl6y3KjxGDvdRvrCYMZ6QsALu49lmp9Eq1TYZ+lpX4OoPCCMz7
EWR2V7PlssLe2s5E9Hz7crdCGdTecdsWnI6P5TIGQQG6a5hda7chML49ZiullmgXb4VjBWnZBgOr
M+s7h0dmGtVzd2Uv6Dg/BSKZBhwwAhp51TEfSycfL51u9Jh4BVVRhn7xSpsxty0fYbqzAmXUkYy/
1zzxVOhye6RkMLDCq1CW3xL8D3hP8mXtd3PBS6+GpmFIslaZBfzyqVu3iQGKxNrw9KFLk/HRzd06
uI8Hr0a8RLa9vk3CLP8W0hoYHup4m+WTmFp7uZbO0oxWSio5ZjaKoFuBU4KYk4J3OeKGzUWXAmCI
twuzNnryVaCsO2cVpoK5qNW8LaT42cmdurWDh9Cl8HqUYp3m/dgW6/gY4qfELdfPd07rf+2eoi5r
1zLty4qQ4066WPHiFmLZDtL+5bh1ct07SxSzKnRnm33a1zmFozSOcxXeJskmEu/CnVdTMcW8CirK
pe23ia5v3A6/uTQTAW4XadPUdXe1aifsRDplKEC/nYJyClt8rG0dYxKQTNtyrSZLxxliouwV5R4/
XGtCwjrw2BUKoGNJsItbTpb389r03aPTQ9VKhaaRiwCp0NWC+ba7dd7nDRUibrlkLRH0LjiWVNuu
BN3fjJckSzzjMVK40K17mG/BdG/XMmePbwNVbY8y1qD6d/NWMw+QjzI/5ismD5UaLMMd+TZ2BOJw
ae2ytOTR8ZHm9w4YB1ShdVtHSSfuN5mZI0RAHvbPyyzXTLYoqFomG4Zw5o9qWlqGExvGqvz2vMo8
PZlf8kmeWbfulpSTeAcE0LGSlGKjrJ7Gpiy4T+hGK2uFLca8dOFnvdnWOvS2v5V96ZUfHSvr1Xmy
+f70eWLr83pE8rs6OS/9RWT37eQ2lAwrTrw5rSUMjK/2MpUB8wgTaG51CSR7Z04jQVepqHQ4uTvZ
TOa0m/PYYApKaoh3Cf7Y4lG6o41bt6JoHKdJQYVxpendreU7dsApuXdWb+NfosrbytLgOKFJZooc
SO1e3tMWSNoxKT9ts7U3y8SB//zAOCxGyZQGwpmTm3HViv5f7cvxz0gv+fihr3IROfvAm2kMDqgc
LXYag0Xd2oMzy1Ee/Jw59BfGwMq6cfq+rVokxca4v9NDgrlYKBfjC1lYI7oiw7hZV9it5UgMxnWJ
xztwb5nc9pRd6WVlWaXLQ19b2FWngcR+/dHPexwuwKM2FGpfloSXBbyol54G49e6Vuq0br48iC3q
QmRBih7gyd5de7OOZj1u65VKlOZD1uWm5zPmkTkq4yl21is0/HoMcROCpXW/tKMKLvJqCNbpmGVW
k9xrhaQf8P58XXinVOlNX2MGos6ANoFGdXeHGh8MEjYW1MwoJUequ/bGSYhrJmyrLnAGcXBkcGoq
NzAwuzi+hB0Rs6D9Gcs9a1eEwuxxctAux5zHWWTBbkv8oaaK+nywEVwEy3RWSDhusIDAixVva7Vk
85dtG8x5/RIr+U5mtuuXs7zCZosAs7Vms47QXvb4fta+6RC9HL9o35lA4eWQcLMgZ2n2jm/CpefA
K9ChOa+mFqqTu4s06DiOtLEza8LeHHMWl0qYQ7WdB3N+tlkueF21zkozVH5klv7Lqdd5rsiwHV5s
dCf/3asLrcLsm1G49ImVru3sRjvbCCkuafDcJKrb+fs3a9esqATiDF+ZB6tpPLUxphrWrqxtghjd
zDlfFbQIzQAuCUuWbBAWxZDfr3a21f1DaWUKkeTZrjp1LJyukuzO/gCk46BiK2e39Z/jUvrjCw/c
53PSrvuBNRh7l2XG5+5KawXG7LhYfscvRLQMOENsHdD02tnZYGIK5/noq6LGzBviGrP0ROuH1nKY
3Op7K+/5ChHsRR/V/pWig31oRG0O0CAHMmufJd4iczLDsDPHU6OCUOkHPGcsWT/2/Wg2qyQTll1+
LmB480ltUW+cTMYF4dSGPHxb5965HRs3hsURTNpMc69zzLE8tAt1nSMSKWBqbtepcnjpdpWYpyCi
rhlIyZT2z6WNVY/z1kXqpC+ftlZ5vfMmb4OKoejEFNjgJQHn8O0t4B+b2A/nJ6gxZqTaIjLXL+qM
dqiwwkHVjy9hgSMAhn+RwxqPD5BKPBajnxWYlS5lTUq68xtttmFRILPJTUvfxISeQUjoXVj4mGnd
Ciwbt0cxdppB1mtY8TpeYg/h9h0/rxzfPCQKYETE7+YebuZ9H6uclzklTZulzBXzhRjrIRN8FYxj
xyICTWAthFZpMgxuSEedDaPzfey5vcTMigDPD+a/UJ65tZevQBhBEZb0UnfcWuANmp9cEc1giVgK
YQEXtW0BmHHfeaXqp5vueT4bzVIznxPbrKIXQIgsmpDb8hr0bW89MX2/HGgIvrKi9EG7JFBdW37r
h6JHeJoIP98iM0PMY5Z1r4dtP6OX617VdT6Iok9tUdnNwfKsKL8l7u/EYzRZffsxKbJYfY0Sroe1
WWv7+iyJBtl+9GVt09dXZRXnZWrbTS+nc2eBurbHLguVYRYOkee+pNVTfUCDVwFjXRqxgXEpFGXO
LhWDcS1DkmJbP6i285p2P/bFZvTZe2Ro7f2keDPeTaEr0o60SoLuO0dltabxwISOi/phydELrB8a
OBcq3K1gZ0bcWbBcjbC2HqdmOaiFJlOSrgBGVrWvaibUW743oHRR6Npt/xK6mDRs4MLd8OlibKrI
udZT3JXyPgaUY9fHxMZ6Sr/xkwrrmzM5dZnDZify4A4l9bjV51UymOvbeRgv5QHnGfPJrx00+bJq
rRrr0Lju2LyRSF9i9bUovLW3yzhadevRj98Kz8GAqK/QmlfY2CvnSG8wWzkj27Irz5ehw80yLVQL
MkGkWBY4dH8ar2it/gbrbrPxYeFpYmx+ngM8e46aX7ZsKeATEEdxfhpXwTA0ezztnMSZD6gorOXT
MMigQOI+GxSuC5p0qHlXNis6iWzOdR6kMKKC5EPpVjFvdh7rKNTpmGxOs95gmjPjtWZFdt3sHEsG
0t7F2DHp+EO8OcybUGT94NJYx+DlBvdNE642XW/SNu/5kCsXzhkM0st15RFAz5kfae3cR7J2aDZL
11gmQXYle9uKgS3jOTcN+tb8oD/YoB56tFum+7IF57m8BQbtD0cmLZJvKROFYHL7np6USfn9XKj5
natReuasBxLfcjQ9Z7qun5vTO2RbG8U+WV0kpo8UfrNS3L5sF4AwkJA/jFKaXZ/AL+sRJ+roYhb9
NYbjrhb35IlAqtOw8kuMTitHmHylx36HRbwOlokxy7gxB3CE2DupciXQJCVQDNxMf87WMMSUOMQi
ixvzcUnnNl/wEnbYkWbhE2A2vHgeI86MAcj49pjIcWJM3VYasAgseNlOx2r0y746D0NZYKOUgCpb
MGqzW3XnaU+5vOuRYWPXYNYEdla5nKuOXOhUvxzjbVgu7JFrEH4fl+c0xhqG3FEpoldDu++HGFsh
OkSanc1Ga4Yb24pk47e8DhDXufu8LQviVhKk58BZ5wklm97yDCCnhTLCftY8b3m6qBPimZfDNZOW
4IVUsWXVcIfyxkgEdlm8MYflc+QjdGb2PG+1TajgxrnZVPVzuJ5njUkHO7o1JqFYXVLEpvBMqcGB
3sxJF49i5ICIB8cEWqhBb30HMh6L9qtZrtnqfl6tZJm3s4ABXuY9MyRO3tm+0l2+b8ED51/HfNDZ
uwTtkep8E4WVbbuptCYPnz3mT+OncJ2wpYCAIZ3+nBJdFX+lTGC/V12mls/F7BkcVJHzGs/8ZhLy
wp3ybH2UWdXMuy3cvO0sl9rb3hNabco6G7okWMQlnA3HiI9U3VY9Lqq07E9u1jjtwZ0KV1gUl5M5
H6BkjUMvUzVXY3cvGrWFZSpqT8Tn1L0twUG2rVgT6G7xn5ysXtwLq9Wq/FJq16GbsHXRWestCaYb
ut6m8GLDUWN619CRy95MuTDrcmhz1ObPFkWA9y3bphItrXCI22rvA1kJyVnqSgbnaH1Yvd4PjbRb
b88x6WfixqRm2ZmNOVjbUiNj5Ageo5A2r0e/0amvg0IN25eXjOslyiYMMFHPc5HgOV+xsPBgMvlj
QVaZJ9jiXUUeyXu7j7oRAN2ukG3EpByeE/Wc5+32z/N/eY6h3OdVtawb5caZ6hHTQwC+rJ6eU+4q
w3fQS1/i3JclEQWTCauV3Zgo3PK0sj9RNpBf1LSKiA6Lb977cfNiORuDE9jWbuqCBZrYtN2YGbYv
9PQSjpjQWpTK7BZDtfXltaZEVr7p3LgYIWlbdtdcRtMWohG05ovZMqjpmjzIIkHg8omPJA5Isa7J
TDKT2aSSUlWOIgRFW7ECHJnxhrs9yIWMNVOJ0cm/sS/VbF3Y5znJoVKLWMSOrGyu37OkQlT/gDr2
9pwOAUiRi8xfm/mWFyjn27zq4i1Mhe1tNuUTqERwuUW+DF8hKYzDV2KJsfxSxEqVj6JMbKbh0K+6
/KJLy4EIqiOwPRXnRdj7425Eyo7xFetscE8bilXrZzk3pvy1tJ0Mv5ZASER5lg3NZDbG1TabIF72
Zv/u5GQ7zPLvxaOIXn7XA50C4Vhi4yvNcLRqsdlIeyIGYiMlAj5MQ4znr/YycxIsjtvyql72MFZc
THmiGCaPCEc4yqn2axVkSZk6QW/VzVtFK5IXFj6fQ6PtNdxO/RzO97Znso1sjcz2lTgbsWhguSyK
vWRJ+Nv+34e0KTox7F1l5kDlBJRBwtkdw/5sDWygixRNY+le4xZkJh+UhY733YxE1Fi5DADYxZkK
5YCTTUZnr1O7JfKmsdyHAXSb9nJ5AQ9SBK4Tah7NyuTpNqdOEvhYSSWT/fpcA0C7i4qJ4yQk0ZZa
WD9ZC8kt3CWOXvUFFqCT/WGTgoo7QEsZ3kZCugxbXBNjvc99Z5zev5ypdiu/F09ngJ7rIYsyuX7J
/Fw548EDzGUGLV9HxnqmL8JjE3KbYcqKxWJntmxWeZfyqwM+PtIzp2bvuKvm1PR8isG7yHIbBsMW
vQNVe6iWGgfLJfEyC4sSObbbfPVSBqAZayINChAVm0P/UsujDkvkoHVkNpGXZDGfsoGUohnDZgNW
0s7xEuyFmhYmsJ7WcD2LlDfFhMnrmrGd9EMwm+pQPlAROxeunHkvjvbCQKeURuPcTaupNH/AxOee
KOapwG+ZQ0XDq4MAYuoOGKKbAL8RLe9ddJ75YBVtQAogIjE1Wu3W54qaqKbIu2bcO3lba+p9XzdR
5zaxl7Nst37hzlO5gxU0L+6H792M36IW/LPg0U/KSf9n8kr/F2onQeAxTK3/nntwMdRf/9V9+9fN
U/sj++Dl914ICP4fUGvBfgIWNzgu2wCDXwgI/h9oU9DbhJbgEW5/F1h6ISAEPrSFKAFw4XqsMVBx
/yWixD9RGqVJCwTKB9YMcfg3NJROGuM0Vemw0uui4wuoHvLSz53Kvps7d9O5lTZRmZ3r7GnpJW7O
wOdS3YngLgJLHy9JcWD7CdIfRuvtc2v5Ryh/cIIUNheHb0CTLMGoJgSM9/PFbddCumbGgzfPe+y8
KEcMF9ZSIIwwyOxiIPlCXmgO9SXmxNOdNfrVTozCOavtebgcYq+CT9PQANgF/pjshrCqr/TMX9KN
+jitTb4vikLZV4yuu5eAm8YdyeFb4TTLn/NsIXfACQl3aaDzSK1bf+htV8A5Lxt93qzC/YtKxUxs
P8A0P4ppwjbLEm53iOtVumi5rtcZukd3DQyNz3rzi47lXKEZOeTzAgHMP4ZWHTxZdivAp3iQOna1
19RFmpDl7Xo36r5Rlg9u4mBO/Oeh/a01+/8nHQithR9m2f5JP/3ra6uFXm+fmq//+R+fvjZff1qN
33/+eS2ycgJiaTPbXWBUIJr+vRR95w/A+Qjt2QZsZ8xF/osKZH7ohfrjuH9gVgYWL0HbK6KF/jsL
7xmd8z/xFigq8Z+BPPOdaML+TYIHYvgSiKAK0y6hxXTmlUUv326VXwhiBJ3kE73CpbHKNFeDJa5d
Cn/BWRA125toi+r8IozWito3rXKFrDlAxFSUm5b72m2I3KOmbT6t7uRFFDfy9UM1VtGnmHqLgHhb
dR9iDwnNdJznlrCJ/izo692Ydzr+rFH43TYOsdjnSOkx51Y5zdh15UsKCMoPDs1DunvAYz0JEo9O
7DcqL37T7/yJLl+U2kshKk5wq3Sdy5U1M4jUzh26F7NHl/46zsrRO6qhLa41feP5pp5FW+y32nYB
kAJub9LAI9N7G9gi9C/ytSggCQB0CtZLbCir7inWdizg84UeLJ82EnGBiBAOmGkfVQGltaqrCyS4
iS+y62KkQoa2COEC5al5DJ6yDszy+ywRwWLvqt7byNVEgJhUcVX2Zdc8tl6sps/rMiz9Qw9+2jH+
2Q1WDnObQSVOiso1kuRdAbA2WkNvvd1q5RZ3yZYlnxfak/IiW7qpuFlERzKfYm7klf3eQ7AsC44w
p6rS3ZV8GfT/PN5k458BSFIDUaFs8mPvucptxj28TWYGm4fs8+ZdAkTKX3kxUQRGHuGUbcvk9M0W
1hoUB7K40fWNFmpRPFhz1iCdjH+NTqZ9TnENQRKKWIuHv5zqKj51dMKrP12MCJfzQJatK9KGjKw5
L0Pqwd/UiNPcu9zPEckWUV/sAtplqNlJ/dRGeC8GRW23+4RGmgXXtqyvVA2t9KLTdd/cRAVFdPrE
UfARWdreO8+TLZRIsTcgk4fCXbNdt7GZb2NS383ZSt/CT9SdHEkUU+y1BHvoHDp3HvnUhXanmQJ8
Mz4QYyUftd3IL2ijvnF7GX2w6cyjjwOq/q7z+uZP0v9Y7XxvBKfs2mP/0VNC9G/o5tcfpb3Y71Q+
Lft2ksmnDfP6mzyHpbQPJCH9TqHaD4V5bI+zsN55ctrSSXX11Spq6l3+GujPc7DIu7qY/c8ou9PT
x5OVWK4dRb536s0DpoSlk0anZdfMrriqWts6DpaN7ZNsLwhv7bQdlEhROqfv2gTfNp9qg55cFM82
+z0cseEQj254DYyAr/Dd/p4C4/00IGPh1v7yrZNlf0V73z10bQYKNvSrg08/vXpH5anrdnBfyym1
XQWnKatKZDTrtrLDq6irvWJX0XepLlUAauJKCCfx9nFPoe44JRnmjwDxqV56lIqaj8yDcv4LQHSS
7JAKzuzbaWpqtW9oAoWf8nJApL9cwVORKNZBQOd+y9p9u9WNdbst2bCBIOpF9CaxNMrNrkasIKVK
UXzDng13Sxyv5f0UTsnbZRH9l9ipNCJnFYTiXQw/QfNNonugE4bOW+laEzcBs53JRFm+PfT25NgH
t9IbCv+rX7rQiHWhd13p6IF80HY/zlRIaUQ6nupJtiXVF7QAqoguMqzDp2Yoqv6y8meKq5bcqHnW
YZQh27MVudelSzIX0wd4lvFyluOLREdszMviWsm4s3fZ0g+bTvtMhfXXaG7d8i16NVIetdf1vX2+
qX7d3pEhYXedKOXW1CZ1w+gQrwR5Ck8w6V6Jo0yM9uNBgkJs4sO4g2oF3JKT6ecwCgyFW1FZIKko
NRTjNsJ6YC9lr//84ST9h3jtH69DCgFukaAUdYWfrxPMZBokl2j1NI76Iot5/eL0xe85aMPG4Gmw
hIOuZ0gPlB5/vsqWY44azj2+c1PincOoxIq+wxWe8G5JlayGG/Kv9v7Xj3aCVH2+KgFwCJg2ASH6
nRD0A7mgntsErBahqIskxU5bi0fBxc71wQd0eaCMKs5c27OqFHaDOtid9OpU2n70+Ov7MBHv6auM
KA8jJwVhPwxPhhggUkQlOiAibvMPsV3m1xy1eZrEa3/x6yv9/WXCNsQ6CEpJ5CC8aBKDHx44Zt8U
nbNRtsnb5H2wZSCAhtV5hfX29+cx9kQgm0hj4OqeYqPbqCmnbeiyNES4cTckCFUWeZtdr5AWfnsV
ABEH44jSoGFtnUJ8tzUo8yA0bbs+667i1fmrmN38Faz3PzwPSpDI7pF7RVDkTvC7NWhPXcQl7SUr
I/jJAVlhrxfrt/+DvfPYjhtLt/S79Bx3wRy4KVxE0ImkKKWUEywppYT3OHBP3x+Y91YrglqMzh53
TSpNqRAwx/3/3t/WixJQ279+RRZmwX1k74zdV6HfL68oH1JrovXnemwYvuxq4GDDbHzlO/jdHbEP
3TU8wGrf0IpaszOUDL+Ytxl5k3qqlGNxW0z1xr6qGbop+Pf3hBSJdgjGFvjtu3L2l3uyVkx3DELX
Q90mI70f3TBWtjJ8/yr7a/h1GGH3x2sL/ulVqvzG82u7szuLWrh0rlA9DVNa3FqSwY2xV940tfrj
X1+OYwHSclC/8F2ci7Fkj9Sv2sHCpJ8r2R9LJ4xbpXT12166zYOxruKKxvNcX7pPVphi1B17BC+U
s8zFQ0Sxk+PEWclhcSnPlmPyTdfV1rMmevWUIz19qq5c8e1XwhVhC7PgM81BRjh/bZT5aTTXXLHT
myba7A5KB8/B79Wi899/mL+9uX3S2A0/eFH3ieuXL4QaGbHe+WIjT16WqCjwlBE3K19sp9+9Nnn2
yR5mY7sy1n53g3z8jALk5mhnLybe3ioTZhCibZAqU8dvsyHU26KLhj2J5P0bfDvz7laafcVWsQHw
Is9v0E6YANn0IqidEnmbKfa+zxymK3L+yyGwL6MwwIBJ8V+MhItNQU2PuVjsim++nNLvBaXPg6tV
BLyv5fShMlHFv39Xv73e7h8Ay8ACfkk9Q2lHcz3vYs+1c3oaoi8OMhPrF8rnjfSQ+lRXHuPb74S9
wR61aO2VK/C8548xQzOGDtd1PG2GnKfXGGUIjrKLF6Ev803vukCQVsTM1zLxfntdDBCIu9l2GZee
hHGZtH6VBUsAOMaXkq6JX5du81RTQfpr1dTpo9LgLXn/6b79ZmBoobElPYZn/GZfIDJ3tZWBmv2Y
9ROx7qVqfEcCXwfvX+btKEAgYkBJoRyxp37tL/mXsVey90Kor7sewivjZK7JD+Ygggyx5F65od9e
6dW79FoCvCz9Tbnar4hCXI/OOVFeek5vSGyDONJPw2/6/m29/TbZG1MIIcUQUBUUrvPbWqykl5o1
cDGMenq5WTTM7L+ooQ8HShhXTE9vX9VeymSXIEwdetIrjOmXZ5jbTR9vSu1SW5nAuy5xg524uZYy
+Doh/brEGfjTgSmb3BEwcqrB5/eUpu1SpjWZ6MRsz3EgrRnOG1w1uQaW0tSuP60OzzSf7PSLMjn9
FnQqbHjPUFKbhj7Dw/SxOYkK0WOtXsNL//Yh7FsK6t3YrM2LXwdMN4dqyV3DjelQTYNZW614ufJe
3w5FE3c7vC32RnyXl/43Wqpx6sjKAbFcKHcNDKfHRDUIhHGG9uNqj92XjGjDK7njb2/N3PfMgJ4x
A+/3d/7gZ2Id5bQVDs20yQFeulYBitb0yuy2T89nr1cz4IKyyGMfokT+apn55Suyy1YplGWwvH6t
+7/MbC0UuvYFlahMr7ou6GPdVB5SAOXiDmu6cY39/mbIYKkl95jOA2wi8mIuXqC9DVk1Wi3XxzV3
J5ONsoVA6XJc6rVAjjJm10wzb2YErscQhUDEJhqH0sUglW7cZinTvNfZCOQ/ibiJN4+1IxGnTctn
98r6+OY1YtGxOPgA4bS57mWEqt4aIzBoy/S0cdYDNx4zr2mWf71I7VfZg55AcbK5vnQClf08OW1q
oFgvChQNdaMdzEIMvtbomm8UVfuji83pyrB4e5jVmA+wyutsn7i8e7n2b2Pco/pzUM0liVdry5fM
0kAg2w9OOryY1fQdNaWP8eclbSx57er77vP80wWcS0/JdNmiqhjNzgfIOG7jrK2l6S3QK0NFqNsp
TXJACljYH62OMprdjflTN8j5oAz6cJS+OXfix/tz/sX7Zf8Iqnz/Gezo8DJecpFyralr19gqP7dr
x2vHefSphS9XNqu/uwoEXSYCqFR7TNn5ve52AVriLh0ofCB+1kEGdbbiWu7Gfn745YkKvh/scfsO
gC2qzd+eXyWr9ZmJaO59d5vcJKpjy/2Wu0XWh05txPNxpGe/9//NOccqGk9thMjP6f58/4leDND9
VxBNtW982JRzYtxn41+mJFNPWifdWpSneaI8s35MutcY1qJHSi8p1P7bq7HCqewmbXbKLHD7k//l
ahaFsqReLNwvCc2IgheAKanIZeVZ9uzkwftXe90tnj9iupE7XsIiTpcp72K+AykR95nWTr5qOErD
rEAALkLAfrDnA8IsUuxlDnU4GLTeWkEY8oNCC5GAcrCQvHUPone3HLsP/RHrW6/GGvb0aRgJMNUT
7WWymgqdLab1tngq6nkRqH81aQe7dfrPtdR7NcwLrXUjK9Y2dM4j++fmS5yrIv/2eqf/vzP4v1iM
f3npbzqDH6dv5fdv/Y9fW/Wvf+Sf5qAB8k9jIdiLm68dQP1/moOa+l9sMegM0qCmdUhCwH+ag476
X2wE6MYz2WH0ZI7/T7PQpvEP+nj3YP4PePD/uU1PMctimaJDDZWGaYBfeD4aFGWRWzGoWrhy+P2g
4cDePFQwGsKnpXKdO2StiRPJIaEb0mRqOd4pEx7xP355YI//DIdfG/avQ/z/jJJ/fgaCA5vqL4Zs
/MTnP6O2TG1w14qf0eMPoha+CPfUOLS9vAni15/ZtulYTO22/CI7CzWp7NEeh0g/TULE2i7+sMca
i1OcQBHzRZoMN1aBZcFTd5ggf1DUyeOV33w+RbP47sFm2q4z4HeTGHQxbWEgxLZgNUboQCPwVKNe
D1lsjw+Npba3U6KbuMHj9HkY8RgpuKtOlYrwOO+EdptM1kBRPe6otCCFv3aou0B1//PT+G17JQcl
BA/1/HHiCuZhK5oRUlqvbmkkQsVbkzxcUmOKSEV+yrfMONWskcGmaNoRwE0flBou1ytr9vlu879/
CHgbQBYoS7RL+laBvWzVulSEYnOpcQv6FT9JySofzU6Zoxh/eOnFG/PwutG7e/8F7c//129qfz9s
VzipExoI3+NiCe1jEB9ObPN+LGSEVP2XRHiZzNWomNDTe06LCJ2yu7xGNvnd42ftRq4jbMYVff/z
xz/IPlZnBwNhnSRGWCmIXD2FGvZxcMg58Ma56k9q7SDBm6V4nuWqeatcqidEJO41vMvFnm1/BezX
9H0NgpTxtu1hbU5vbqzylJ2UUY0yW6FhnNPBIrlMJRUgSMa6yW/6XF8louCl/NZqm4Yjte32iLf/
qJj+b4Y5e1bBpRgzlGr5m4thPgur3uJicEMH4XLqsZB1ERKn+D6RBeCu2Srjr5ysXB9DavmAC3L9
NClZ94LfJyqtWu2oQK7t1x6v2N2SZ2awonA4dmxLr0xIb7/b13lRez0pUTm+eIMj+W9Jps4uorxU
Gt4C0NXvrKW9G/vkXi/j8kFIIT6ua5tcOT68/XjYDnE64wxOF0DQsTn/eJpui6e+G7LI2VQ10vR2
RYwkIb55s9KqXzOcAH9ostz+LtyUU1PjpLcLFtCocOxrlKjXHfXZEOIXkJm8f0PUvalQnv8WmSe5
uqAIjmh2l5OHhtdiqDZMa3cj5ufnusKodqMzQ3/YVuI0Ty4FR2yJ2eK4AQyl7Wko8SvdomfVpj+0
OAnIDTRpXfdb3mIVlf0UGSrNIcU0EGM2erWMeMQaG1atXZauX6xov6/MSW9HBB0W1hhGJ3SIPY7j
/K7yEi1lphVTJMxxPE5ylketrvENpnOGO6gxIqMw1sajBfvXMk3K0dEWjDHvj4XzczDDkh8ByAP1
3i4O4i/OfwRTcpJZzUKrwmqXzWNH15QeG0Lt3h3tT3VVisP7F/zNy2RxNQhds9HE7fyv8ysasl8Q
r7syWsQ6f1UN6u3FWMLGVsvaCTo8VD7yOBzbWMTv3NZUb1ZzS29MfbSf6qb6MehL+RmROHiMVc8/
t42VhPZk3qba2pR+Wg3V0YScO9EbIQbWJ6SQ7hzWr7/ev4/Xjun5R8l9cIxnV8VEglv74j4UQ6xO
EU/ROIAGCnpBMJ/VyOGLUJLuttEm8xi7co+GTdojXXiclFVjf8Qp+rSKvo3clNSjMtatZ8GyFyKV
mr2uMJwPcWFMQUtxOHj/F78i4i9+MX22/SSn6hxf9cth5BKrt479TDIzChgDswuqhVl+MEHwPaVx
qh+J+XNP0tSrZ1uZ/3JrUid1mLXBkHRWFm75qqBt2qqXxrHGD3pjyGBUkIV7S4zLjXwlvCBbvXzg
OPHJRit4mvr4XjHy3PZmmyVWVabpgaNIcWUP9PYj3ocRJCaHdVbnhZy/Cn10OievNYzLEuIvtTIZ
TsbUfGAnt55iNNVXvuG316O1wT4OFIlh0Vm8WD9MSSMpj02sU8tSfzFG5QebjmwIun7+rgK8LK5s
IX5zPWhKrksxkKM47+/8/jAfVqMJHzfKBlN8clKz+Klsi31rmrvYZu7MK1i+C8TKPitQeIU+TT3Z
AbR5mWllF3ntJGqyRm3fEM1hkK6CS6L6OGdFp/rrZD8oKetOJ5UpFLOtsRGWmGLxJ6vao7TH5MUY
CcQYQURfWZfOSwX//csoExB7wVaOgXX+KGZYZ2RJx0vklkZxgDWsfU5izH1kgMuHZXQAqUCX+zmO
dBEMvR7C98fQ7y5PmBE7OXazjP2LyavpKpToQO+jTS2WTyqRG3+SfHRQ4G2N4TiMRrAo4w9nMNub
NFfsKzd/Afb85+55ObydHd/K7uX87h1M/4aJnjYaGvYsniNd86VHnuOX3QpnJN+GF3eq7ccxsU9Z
6gryQOzpg7ES7uLnDrxXT7YI2qy8HA8ZDOBP//LpUMyl5oj0FwEpMpp9O/NrTaOU2YwT2IgstgLH
HunSBzz26V2Jj+LLbBp/OXPVPaeMqqjGo/jx/au/3bKYHGLtvaSya74ZoueXz4au2WCwGFEOUk95
VhrZfJrJoJ4f8oFRFQBbtTQ/Wax2DIdiaAllSJoeS0haZDivcbldGbf713A24fKDELnTcqUMz11d
/KAk3qRaFSDB6diJHE61QjKY2gBHVor5q62Rf6XU4kph6c0nykUZvXv1npM5JZ/zp1BtIsYqoomo
SAaDg547aX9Dd90Oa2XZBwGp5C/brbUj3lj+Gdbsa0KVCzAuXymYq702QBeBJjAP4PwXLOls6elk
WdEYG2viIWQjm6LI0MCeVl3tbvpGBTS8ZrJLyQUz1rtUIUDl0Ri1aSDbuKv3jzeumitj9wLD9c/v
orwIahSvAomHF68js1Z91HRpR7ASY8Itym4yfdeW9eyP6rSlIZRfaB20eTfEfhA1jEM2DWQTTdlo
nZYaXZ6PmNFZj67WbG5Uoxkm52pSaC+1W2p+zDIcv55C6zY+DLNeYcpKleUq52x/g+efFW1Sah/k
A8PJRI9x/nz7psJ7rSFslFCV4uNeLSlR9XeUHNIpXaF91IkA1GwMY+6TJLwETVPbKuYAYRbhitFo
PMxZMnzQav6k35Iy1uIvXbtrMb5vP8VX3Q2nT75EmgMXkzVQkrHMKh64QvFnd6cD+pbqH4gG3Xuc
COXR6bT1O0SYw2rpWfT+dPBm0WSDwwbNQopD1Ysy+flTEn2axhAr7cidDeW5IBft0Upd9a7QODyo
6BuvBEy8bp/OXwv2WkdlaYBVSU/p4vOiwDBYJKygwrRr+R0U3XIgnGkLlFyod7EBMSOMhTkfWVMd
30H4FBYLgRJ6yURkK2P1AI6uAH+REiBUme0Bi0anhHVJNaRKNucLfU0Cz9aB/dWajVemqot+6z44
YGwgeqQIzgDhJs4fV5qqGGxlpkYgfJwHA33Bi1Ybw22TaMnnCmuhVy5KWvlxRmyfu5qxryXrGLRL
a1M9MvIp6qwiudawvyAk7j8LLabLf1BT0ea4FKShXUeLiEM4Aj9SDsHMugeXgfS1T4iD4+aPRaRq
c5pXraXho1OHDkk0tu7GjYiG0dx7T4qiAOUYZN7fY3gHKYIlb51v586dyFjsgXjctfqcXtls//aH
750ZjXUaMKe1f56/roVaimRjUtZIc/Y0vM6tZjIHpeU+oi+Hezl24+rHALV21590tDDXtPlPOdRZ
si/VhgQ6MGkp/oNaqzzIFfZRorlnr70bMb1Bk+ZTagtFvfbD9z3E+We8e5XoqiHJY+932RmdW2yD
q6ZtEV5MURMvqI3fzML5oJVG8kSvbYwqQE1/in5QnhKdfpvTlDlUmaV+yCHYXulG/2YxoSys7hYS
2hYI+S52XKMxcepgzx/RFlmjJMbKIHXc4Q0W6vt4sKCZD6l94zREhDTKuDyU5G/e8xcnW1+TKzKx
txswFJjscVTUIzwh83JFB9yX69WwsMPJmkNpxGvho9efnxWRAr+q0MQZSdFHUHLUu8Tq5acF82Yg
xTCFm1wHf8j77bERRum7qMCubNt/MwNxAnr12yAwZhK6mIH0uk7sXu22qIfJJ+4bytceSLisfVSW
Pm2wZ0GU+UNZlfFg6sqsRo6yGkASXWSXXllVShOli91o99TPqCXHJg3ywIkdiDRKsaXVzabXBtJr
+ptt0Jlx2kQlmDZxyji1XHvUv/kOaSzsu0mKI0wAFzeD+KEw8mLSIvqcOPpTnaAbCCTRQncO1Rch
9feGzj5inpIXBQ/So9Hn1tFA638oAJpcmR8vGmivExFTOpozHI27a/HiO7R4e6nkZBClGGhPuVrX
D2jQINrgu9pg18E4GVdj8GtY42FMRBgVpUF9dKqljtJuUo8jLoHK22O8OZkkrghx1/SqVwCf9rcM
epNXGlJ5sfe241Cl+Z+d3kVNko/fM6hPX8vKtj6/v0L+Zs7nCIuennWL4UUr/3yOwjJAEmNvuSBA
TO1DqhXGvUVCQeTWZfFtskE2JkXXhrqarTQ2YvcnkQbfeRFtgJQ6fR7V4mowhfFm9tlDquk4I8Lc
69YXR3n0EKNe0G+JEgpFd701tHcZ36tHWXkL9ElbD1ZZyi8uq9ID8wLgMjZxntJrVrhxKx82iFLe
+4/p7S5+Zxmj5eJ0Q4XscgbCnYKzHmBNRE6b9QfmrSygUdTcs6efwlRplE9isKsrR73ffG+vClg6
tWxVNbYU5++mwOiC8oezA0HC4kDhUz+OdWkf8qFaDlpaVbcuP+JL1uf5bTuo1t+zUXyDDYG528JM
fyicsb9HpVsglzXqW1MHtgkTtfCKTROpV7vucGgqYj8UWGWnrW7jl2bS8xcWmruBLB/7ylP8Jwj7
14VF8Fr3gUzDG/MDhZqLOyp7fV8S1XDIut71jQX0RzDSNnjJXR2wuDK1/eaNdCSSgEm4LQIDdvFp
qcZhpyFw5ERlMnYb9gxjbj/DtU6SQAd3vIULjBj9YcXAMENrmpb+T0JMoI3RjjiAWegHiCWQTYKi
tl5MeEtfYoPYPA+Cx+dmUfG1SmweXWvWdbCH17Qhxi1277nR1a2HqQg7ENTRTrJ3E/NjIbWC+nNq
z9lO41r+NGsEWd5WZBpVzSIubwwIMnM4NeSO+iQAV75jdcoWCA0sbYCQEiF6Z4myhDahzg+2Xiq9
v5pG/MSjyww/B2rzs5eZkUdKsUhOrns8/O3ELic+6tMw90Glj8PADSqyOLFDKJ4o5PR/Z7qO0n3l
5oJqXrcSXIiYHb/DvBVmqN3x0aNMBMw4NAa8aGWA0Tu7GWl+tknKS74oJWcFY1VuZYy6LI5FC/eJ
7i2nJUKTcwSGqlv7kMJY7Ku1dzlqWLI/DmY34Sbfxj4yHCLCtjixRahOvfHBHVZFhZFKjy0stjK1
MEg4nQomq1LjwzyOrXYwgDc88/CYDvtif1BxsSfHm3YxBlpj2T/gyFYQHt8f128K8HyQTOf6ng8N
nJkTyvkH2XZoyVOm9JBINe0mV0E4KsBWPB3szD3SGrId16UEw8kifiMaozhxftSuHNff1Nq4wK46
YTzs0ow3ygxV9NvgcGIM17wdT2URJzd1bqph6WQPiZzrEyDwjw4OWaqpSX9bLT2kGTCKQHshMCeg
36gDZcPP9x/O5enpn1+1a6tQGGn2ZUhS2zH7AxuJwx4cyk+Eea2/SLt/nGRSfjGTsonev96bvQsz
HCc1FlhEOIRwXCLF22JKa6uf7JCAS/cuBzN506tp+dWZIIRmZsfYSET9sMkqOQ0bQAlPTaf9mKVl
pMQDFqFtkafbZ2vtq2fT1fOPZtUOs9/a1r1aSeYICKy2505wWYQ6aNdk00zJ+xHpbIJjY6jhaGHX
zFLBmnn+PblEl0EsLeOw1eRmhY2we+fUlRjpfKcfpfAsjL43ccmEdsD6v33s+P4SzwYM40azqc33
S+IM8wFD7tYE2sSh1rfKrPmaDflse5pdnca0Lgxfqwf1W1IAufSnOivAwjh93QQZ7tXPfS1uFWCW
1QEWrpnedMPQ1z525XR5Sivi5L1GB87vba1df0mtbWbiG2HeHSjeoTBPWjXLj8OcYNVs8iUuw0nC
eT0RmVqPj24MKhn4rWPe7OdrN9DVXjPDGvIekO1tqr63bZ61UV7qxRbGnCS+27KrSxhvObpVy+13
/7boJXF9mbaJm3wD5+1pDqyBraA0FhQJ74uiXf+DCaIcXyjC9N/TvrZ4kzJJOU6llVbdAM+pV3rp
tPUCpzLMh9IxEHM6aoYoA0vW/E2oa6VHYsnziinN0uaDtPYGE0qXOjnRFksW36JtK8IS9/3gF51b
SkjMqpp5PH+z9aYyc+aj1mZlfUPGq1jvc0iJgJ3mrT3M6hzf6zpT+0pO6/6s9ee4QTblrZD8C0jE
pfiLCch5ROIrW3/Msyowllpx6TfmelSplXGkLtZ9FAZQ4GOMurdAeWYWpLtSqP0ARaZdfMMshtST
LjqpIC1U/asDuutxyBM793eEJzyiYnN7puFhe4F22s/hVprlo9KMU8+mfZrul3oGAJgZ3GMzW/Vw
LJfczL0YQn4fxlKxIKzBcNAj/i0CfAjAksA6wFjlR7uv4MKZsZ3eLE4yHWytT+qPGUD9KoTMPXQv
OtCJ4RHDdj0dOliifbjC6/xRwAfTTonJmhmSFSCsELB090nB9j9FoLag0zSV3hN1BP1u8dJJUCUb
s6y/BcOxAihbhWVzni9SBBLN4Gaql0F+7B6NKSsRlmZr/cnNqS7dLVj+1cCOC7UHTZnLA7z1fvSy
Xjjjoc3zebqbwHvyL0m86anqJU0c4WJy8qjZ2vK5ZpmdAmMP1kQ3WtSPgzZarPyO3NlLC8ikgK8R
qO4s7eQetDnJofG2ZM9EfGYCkLUTL3f6YGztR2VrLaDHjM35lPW2gV1jm1flsJCtPnnCkTbtsaWo
8rttteMxZIBX3LWB0P2w4a9LD5o1TcFMQb/6WZgtQDh1VlNxQ1iVRTOF/z3k5Ql8nA/YTBq+Dtlc
enjFTBEqTltIf6Ygu33g0wPtWs1iRdMM+ypKlG61I3zvCKkGzWmPFShYJnVOLRzyZvfPWRcku1Va
DKcNN/wdL3Kgz17I5QRiDCB17GTux76mjfzIhDIBtRu1hdzrbW/FzHRBX8pZ71m9nGEIkkTahQ83
bCnuW4hPe+wgW1lw1jgHgm1NDZwriZiFF3f4j/xSLzUT2PTqfqwGKbSbulrNj+OQzT/MXjZMbwRs
ur5Lis4Q6XNZpUcy8eiyKfTmBq/rt/6r0NvS9NuprLtwGlqSnhWtbCqP5VTp2VRCgzypei5JqSag
4HMxS+cnAWDGZ1H0dYf73xwrTzWRBeD0r4HayWp2zDBZ65ots5yG2heZQT6PgeXze9yo8xhuRjN8
tmj39geDr3OjnqdsWzAliiCZo7EroA1wHYvHlC9m9KWo2/HJTrnRCLELO0Z8zfiwcntZ4DQX5V+5
5gBzGt3GzJE6mJt4Usd2vJlFzI6vFBtES8Gbse5Tkad/KlWBikeXGfMEMTfsVmis92MIKrc89kNi
w8YrJUOdSvbsBsk0qqNvls74pHZy/LQNPTCqYYI9fQ9ue2hDMjuE/sk1BvE3T9esbysOWHoIxkJ8
JjGDiBG0TtvdPA8A0Ix+oNy8EaISGvY4qicFmyObYHir1nNiukocIOGe9cNCDmt3WNgRT2EOS+uT
RHJveoS51sbJSuLlpOR5KU+F7JqPWIBUzTOsEfQmWd6D5KOEzRiV8NQmOLFbVQSdPbJJc9RBL71u
ZZ0xqaWBbp5Sq/eoIeG1r3qSosBRNCZxRUqXHLNRJeQxTqSjBqJ2+IABI4sbo8cOTUomWDGTUE+e
fY0A+LDqlXilZOovhd0M2UfSS1nKZTm7/U2Tym081uxN2bGN8qV1y/aW9nPytBaM0XC1cu0RCJb1
hVzSZjkUqrrK+7UZFnLkhjQNh0o3tg8jwEnL1zZbh+A2CKbYVGwW1K5uXHL6edlsB2PRp+z9SIZA
EgUZDVKGNsY3qWVXM2t0pv+RShn3nkEgh3HLdzDEIVju8XmebCiNlo2S2EOFV4LvXhbNDrXFaJ0n
egdLQ8pc6/5Mc4fn4uh4Ejzqw+3gKbMAoZKnGv8vQL7b0zKZy+02TbMMSG+GDtJvCavgyI5AR9fY
o1sm/IXimyupfZMz1ClBMXdrEkHPjZto5B8Zx3ISk+u5fa7d9GDoGpDZafl5xWae387UvddT70BG
gfALMi2Y6UzfZGPJXscpRW2eYmtD/aHIEo24rMltBx2tPoBt1hzfrgydzQ9brNvVbjiqTYDYd9rK
RpJsX1nabWMpG63PBMPlXds69GbhYZM4mDkrBbKFAvNNXCwshDWdEHYFGQUvY9isZ2RH4+RbZqm6
L5CNZvWhom2W3spEWt/RrmFJchsdPTPk9TqnFpH0lV/r3fgtHUUBXlYCt7uhorR9tRUypkPoCP3k
O802mIHY5gGxubGVRNgir3/Oia0cw3JTlh9ysdVvtlY+JYwWflcntdVndqHAJI1yOlhgZqSnNqrx
FK+bTqINVW4kfXSgtHslJw7Ds5JCuddrhXq5DXFU4RquWh2LqaimaBGN0nmZU9pB1U14NeMVOPto
S0U55nXJs1G1KvlEfAoLCZU4eZzFkCb3A0zAjC8FtLevtY2befmIquVETWY5NU2ij88bvELFs7dO
/LTrdNEi9nyK+rQpvd34jHcrjmD7jk/C3Yl3UzHwpbKlYHdUbynb4WGIc5eT+pY0ftqN7g3rqhgD
ZKoglBeUsNOxBuU3RcwaFhnA5WStPkyjDET7REnuGM+rk/ixNMRT1xkzifZzoRxHc+6k3zGRe4s1
z5TXy1a0AUx9R5zsV1JNpvQKDUFnVI6yd8h3pPCp3jcWUHpvpWlZerBsBjxYlSVBerZWSltTMwpC
bE2tmjyjzQAes/9xI+D2y3ZwiP2kADEMqXmIW2EB16Mtmp+4QSt+bkiGOSFAi7f7bl7n9INwJrNH
1qcp6qGA5fo3RSdjvgE7rcIBhgYZTqWo9JCEAhqU1eDWn4lmHO1jnWlWxRjNjG8Fpw7pDwoagmBc
yq1/mAH6FX7Twic8iqHonSDuNLsJGOyNHTbuHvQpfWOtjMxLrbT8lmiV/al0nRoarCUt1dMF8J9H
tx6Y0+mjDQn2ycX+WhAh4zy2QJwJaIsL5iGnzdPpmHXSSr7ssanJ0Zzr9ANZ3Xp3ywxOHcZO9eVh
JtevuDFm0aJuo0W4+fbS4e0oYJWYnptscr7LBQP1jpTNgb1wK7LylFVJFoc6nYbHtOvYYaRt7+ie
XHoQrgJE0nyXulKkt12WzjlyaPRNh2aQFhuMYefFNitzamYY1TOfPIqWDEksmisiTzmEZZ1oIq1Z
y1tN56AZTOZq2dAx2vlO18hhCFiDNe0+mXdOATO4821Mm8YM41VtfuRxSVojzGO4SLUGTqokgVwc
VbUwnzsDT/kRaLtihBxYYu2Y1kTx7KjLZPOacjESX4wzv2SxrWL21yoHB5sVCueQLE1u0Ju65LO0
OY9Q6ViyiRpxiBJC4YRPzagVJcxoAYd4koj/Ksak+5mIicbXUiqz8ZArlnEkZLP6boD5tcJlbh2E
UmOTQ1JRqu7n0rN/OzVZKZsDmGybg363wIKbmyZrQ0WJkypylYkU1VqQMB05mOk8MXSD8CfCIJVn
SI+bvCm2XRdrVqJ/2UfD7JO1JglKmZP2M/3K7qPGF50F5tbCQGrzZTaYmx34VGXCUcwDd5VDQSfx
xPTzwRgP8GuzLISWLF5mOOR/z0WfFbed7ArC/gzDgNZrw/9RRdtmN0ruYqPv7NIUgSAQh/aMMelB
aXO0umM8y8dkJi0hGoGAfiMBoMgObSbU/Ja5d3yaOUpYIUgi80dXz5qSBOpmqBCPRXWbgQ85Uueu
ffYnWkMD0lDtb665qQ/Zws7bq8p+iZImn50Xd0Trhz+qpV8xqBwVQir6Q/O3taxDHQ6DFveHTGmT
MpSO2F5wx7fTiY5SfFe1Vm/50MR6EaTIYIdI07rdnJhkpRNaubQBeLmbnUdZwvdAHm6dfpN22xFb
o/W9Gyw6f8YodG66sp0UmYmjix+ZVLLPgMsmiw5yu3ykbpc+912j/sVXURQhxr0G5pcZt9uJrfyY
PiRtV4NcNqfyx6Clw1GsNozC1VLYH9hrugOI7XlYnmL2FirunmZEJF2lVeObWqfpBywPEjAaGzj7
Lt1q3bmz646f05BL6WLtdKkZ9ARD1L6lz8muTmGb+sGoLLf1WQ7yiZ3HqpnBQtnuWaDpWoJt2hzm
iawjvYJQAhDQj+yCirtaOIq8S0mDP7rs4/R7Y5W2ZPdcudmjMuujHjSQnBdPz/T5uVMzCgYGvOb1
0LC02J/o8tR9CLq2wJiRKO5I/sjSGR/aYjUPSy53AKsCQ+3IiHG/GuhAwxg5OYsAm5bt5MIkooIO
4tH635Sdx47cyNatn4gAvQHuKMlkuvKSymhCyDKC3gcZT3+/7FGrdNCFf9BAQ6iqZJLBiL3XXibu
MzHkX0TeUw7YVd5RYtbBWUQbhmxm3+ZuPGxXE0bKa6s9uwLrqGSAQcL2xCDvGAarDoGFQYGcylzc
u7HVmF0VEmYSrk+OVqk7YthtbsL8pqYgNOKZSucM88hU521tKzcGdLha6JlYMFlKWhuOYnblP0Ub
CH9lIZ5Omw5HxsQLunG64IW+tAddDxkTKZ27beIKS12ywNfD3m1nq0pFU11hX2iU+H4sciFBmh8M
zR18P+T/2EeHM9EjYM/jri5wfDt1WxlVF6+LTHDyqJlBnGWWPQ5jZoRphvn7aVAB/thFli1fhQZg
SHsm/lsyMwro70WLO9DnqJ+N6M4h60hCZikCwHYI2ByToXoboobTiiKLsqFh6Js0YsaJO8+rBb/+
Lsiah9CgYj4NRZPZp2BzqxGjroYzpbdG0R9XjPCQQOAQ11B+0DCfwnL2BoR3eGQ+k1+0Ep2oKH32
i9V1Ou3QrOEL3ZXZtwKr2zpdMSYumDnAvE/IgSo+ccj4/pHZsz0fWVbmjHwF2OxieNIx77nLwXdh
NNeYACI1tnjAuKy4t1YUH0mttfWjtkDl48ok3esx6zIp9o3XrM2xqKR3CErSMk56VdcmcZyqc+E2
aC9xqfLxAdZX2Ss+MEO8kgjLOVjhYhJHgtUad5aIYtWAHiRzCP8lkYE7vGifdKfrlNEbMB/p2Rta
rJGHwwyzVqQDJDnOJm+dpzuig2C9Q6yZEkWolbxdg0VZ1It4XZ+CgXb4vqlMXNnbsvjmLKVX7+y+
EMRy4663xFVg+v1pGaWdI11X4pXZFEJHx1/4eLyePuumyhks0HWvZzqdmQleO2d70nYcJwGpEmcZ
dYuRyFk42E/0fZfhRGwJsSOTryAHU2eXIhiC7oZoDhr3rF869+xxcLxNTEzlDvMu93sE4pcTrJc1
3a3rgIqkdifzLRYmLT4JPqUGrQOeXC9RtLr6sStx9SbgG53KNbIpeyWlFD86FiaxxJbhL8GbMw71
q7Xhq7xreEfde4nzvhdn0zarE/bU7W0pjDp8Hia7gOnhi+GMQ11nURX2Ux2THgcW6Pv5MvMEgHgO
49KhfSECo/qF20eANsoNi9809m1zIIJBZ3feujGDbVrlfF9IoSIX3bPCOxHxZ3dcmh0eSBDmemQu
Suy9Ks94hALoDgegI7lnQp1Rta2VMm8tbYZbwkOhEHcCw3lsAHssyuM8+gUZbrb3uaoL80h0EMPB
ZQmqB9F5hJOsIMYVnaGaKXgxNaR/apbLUGsbvCsQggNtQ2GeRtbWq53BN9owziuxOcx67IF3jL7H
dlfJoP4F00afwmq2vgMOwmOpshANGmlKiUHDtSGIH5vXTZelTdu0yexBi85+K0h/FokPobFL1pmE
iXjO6mmlw0fcQbFFYsNZmKOLs6g//gbrVsFj5Mh1SL1QGcOTw+nk70nFmZp00EG4sklmTpUASkTu
2Zy1XV1r3XCNMeWrxa2DhHVIVDXkRkKEACuMZ61OXsYBht9+2EEwnzTl20q3/mncADTO4dSv9bkT
vXmLVZ78pJyOjmwMt4J+p422eNKGfRjsISwTDD2vVtleZQAedsuaESRQ0kbS1oiHvAtqG4vgEIsq
cIzgFiMi2Z+ZT2NNLhyzUXddNATDnRlsHsr7eVvoaay+nL7NRimYTIZqOLQCqnjVmcbX2nfLHYxL
lR8oEZsJSKTrbiGnbtEpg5daUDJgsZlGS1FhzF9VQ8+rPy3uFbQIwhh0T3uHHr51cG82JTKcSbeb
4LfWzX8BxOzqfe+0NViLxLrhyDcuut0GhXHcZwitlnNfGZ7xqcgcU58n25rlEasHPzoFxVJg3xma
GRiEHEPjRo7LUKaeUmrbZexo+rI01KhO5y2U2khVe0qJerYPBiaRGWhFVFf2fdcL80RhOQGnanu4
V5RN1lHVdgCD3YoowiOwz/FrP8IzulOVo6rziuH8q1sWwXfowLaIRTMJ8+BXvfU5c4b8cSFfUMXm
YI70DENZbBdUnlNzGHPHwzSWQ33Xmx3sra1vhUnOZzNvNx7l3os2fc4m3FcK5NReGzJe9jXfkG3N
JTEC4OyN+JDwJWjWK0c+A4JKajrCDchy3PYl5fD3tqzFdxNziK/ZUozbMcTxFBIO4bY/wfjmk6tm
K0jRYW8szajX5U5ExfwJvVBu7aj4fBnjzFCD+QoC8kLGQcMVCjXHmHDH4WQXVvDSl6b+ich+Gk4E
5LQKskdtFinvc+cfcglEnljL5KzHHpOq4ELeF/AnyLASt9ZqL+0eU0wRHpplMH+BsrrZa9AXrf+V
4e2W3dA+uvWOQJrZSomObMInUgoMh04vWJdfvr1h3GpLUscSi6A0Zt6sROdB9xQlMXniAOFUc6Ob
Fn5Q3Y7lwgCQ+XD5rY0EfCNvE01SrW5wqIhKagAincHZXbUhB24GH9NbGT2+7Q1gCUMXoVAgEG7E
842HU92JwFfYfDGU/rqsSCsekApJERsBwesXask58Tlz9oPbSCPtAdqUt3P6LPOPnljqn509eiIx
CKeYfm7thKOqUPVW7PSQY4kDX4rGfmvqkYTDayLkLUlG82N2TfNgSAbhI46Yg7y4fS+x2Fao6o4r
tRZhrBUnggJqc7/XLNjnMbNIGjSdojpGhRvZZzlPzPcdmdtY61cuaVNlQWrs79XTRRkr+Jld6nmN
ry+FjITQMQC5m8FWGtRRtkzLEgXv/SftNB5Wm2UbvzmNaag6Yx6rREJXND81mtVzp1H5FbzEUXeU
BHf5N82AoSVDVBD7OKjKNiIBqjSIu2q2/mlsGl7YupEAqVIQ+7hvp8KOkkJmdhHPgii33TqULOEs
dOr5YEhuwM7KFoUsFrp0sDfr3jkbdR7xB0zSC3Zs2EPibYXjHIrahHhqQpsMkqJl/h1nCFqLVzVo
YdNy5k72hQFcew9dZCLNaR6w+JvJ0DDjGkK3PFRTGd2jG/Ox9sx9Yl/VlA/znn8YdwWy4R8hWibM
9PTqHkkTMV5Uz8a162oiCBP26Cyj77LZ1ACXyehVUDqecsHQeQcY4JyMSnltjHLUIQoGL9s7SSZb
kS7bOKkDd4njZiOrgniKELEdL1gIPOf4eTeesmVd5rhyN5BODEAhuigCe+D+upvvJ4CHRsGcCE58
0jIInhPtD4BzC1kLdUx0rqTVGOr2EbmjVaeOoZfg22r54+eere91sMpZ7pEQ9iQ3yImsMdtrx7gK
V/28iT60zhCCBQ676poBwgtkGnunC8R4CmdccpOJCCjr6End/gBn4F51BNjyOhE2X+PCLTt1qOsq
PIyC0VxsVsM1mAgiM/1UK/Ngl4/Z+jzWQfsjI0yCgSpTyyB2yMs4KgjGwzW6kX6lD4OhSBwVupel
7zSjWAPADFdwQ1HIBbhEHnjbZ/dCtYrQblw8/xetUL/GU7i1Hh1HpcIzCiw4JFlbMHALlqEFlCam
BwIHkUx7xkrhFRe1rfuqY8mT2gWvmZmigGUAyjzc4jfom/tOWbmgRO22lNi+hTw+fuSxrq2livEY
LsWJrFNxYxJdIW4IAx5+raVbk7OyEAt1pnKrwC3Q42PrRzeaNjVemsd6AcABWmOOmgiNIfm9CEyI
Si3f0z8EcFjdlJCR6sAQQQ43zA8BCpsts38XeelwPUG1ep+qgQCgNPMn+AuOW+ujJWfG6TuDWL42
HjDeNhOfpvUaMBOCxFh+5dBTYVuw7+eVO16vXnYe187M92OPK4fEJdqDT67Wj6z5/geXA9kyNmr4
KMB2xD7iTyJEXpr0bNYc7dsMUGkEVEmmxZvPpiEXBIRt/jM3s5VRtRWMKcgHeZKtT7s9a+e8+cT0
CqXt86y1fyzboYqbZRJfOt5ZCvg8f7PMytu7pETVZLpV45f/ZqJcL+4PFgc+FFi5YgWDtRdGZ+9Y
HFW9Vf7CuCRt0X+SxGvLkwiCiLnO4pyqsWKK0gTEjEVM7z5gJP3jnfbnZ7tXqqXnWoyHAxx3/rxx
TKl06JJ3lS6ePd7PHhy1bHItMlYqUvpSnxNrhR7O+Ls4jFmIL9rgYzl6qAPlOCnqBjwc8M/yx+PQ
kdQM1Z0Eph1dNhw5NZYu2w5Ftrxw0OWPo6rV5yKwlb4jdigklSInXJQivoPBvFrZnDHQ8EmZqHHj
BwqtumVIxZKF4c5m+sOEhSmNtx+yte7ucEcUL9JzryLtXsvTaizww7d+Ul8k6mwnbvT004HPFIPo
Ni+wYOcHJh3D3gzJx4PXsniQT0bstJsd3NKpo0vjVvOQfPlIiaL7b6LI/GvWKGO4HTIG4jhXbbfb
jmLbaF5BnZGGjy5RfTGuqOXPWjcQ1IkINh/mJYP3wvy2WJ5EPiz6YLnwrtihs/art4ZIjsdWGV+h
rkAvN3NBPHbY4Z8NyloZINpOiX1wvfT9W+FjavER5f4v4hCPGvbX1RgZ5RrY8Z+P3QXsBX4P0HdW
xpSyx+JshR7pZHP7985UWYkK9PJ9iMq3xe/lLzLzgrTJ9a2Pe3Oy1O5yryTX/N8vwl/0YKTh+DIx
BEdi9I8+/M/LEmAmNtjhmsJC6e44zMznSBTTwcWd5RPZbuOhZzXsQBiGfLfMmfPs+SqLHVi7sW0L
MqlsVTsf8OXes3G5KF4N7hGWhyaJFlcC8b90FZPd9TPhU1tqkKyNDWY7XzuFvjhh9afJiZTi5EG5
+UiGcH3z/nwzPbR8PvQ05LCh+15i7AcThZPLNGvsQLUlvkkH+BPDHWR6+CQInhmh0T1/MvpKnnt3
eeHPNPdV2Ohj7gdmOhhW9OCV5rjXBC585KT8v64Ofw/2Wh9lPRZOf94UCzY0cbsOwd2GvFckzo1k
a9f9bWdX80f+5X/JLKn2sDDGI9BzWRlQPv78MMGUWeAYfw0Bntzv89i7GHhX27ifFlP+JMq+jklA
t/fS7bbbpjWBxKsuYDyd6f1/r9C/vzYBhBwy4P2uGfzlVk3IYKdcU6wpeanTU0nrDtwk8fQPe138
/O/P+vtYCG2YkJYJTxP18futGXByhl4hdOoEHY15AD901ywOQ8EWZRUbTyle52ta7Ewx8MFn/0XG
hKIfXe84zEik+++9bsc1zBg7seZxnBVPqmYCEOKB7OzCsRr3mOUZ4oN337bfr3fE9EDaNporZA/Y
3P35kDsaFyOUdrZHoQd3JcThSLApmcQ5ODU1vSPn5TTnvrnA/iv7Np4ajFQBsGjxaYnMUxO6VCRK
N9b83TRwByQ9VQNQlhQCrBeGAA4xt3mQZFVFsyfdaRjPnl56XBR0y2Dlvx+f9f4eetisMZQIcSyF
Co0K9M8vNGEW7Di9oIGH6/ydfkc3uwbZ4me2/+bS555668MemmWN/T5pUaKBMhaBZgxXhSzHL2Ey
DqGGZMiat/NsOF9XsqM+sJP/Xxd5LTwQLPIfZO93FwlBvK6Zcx/mtg0svO7kvH0xya6RsTmt1nhG
/TZP3z64NVee87/3Nm4NS9TGVx4rnBD5xZ+fCn/JHFwsfw5dO/cnkJ+Oysz1nqjRsr1mYn7rkPd6
HMh6HEmIuTaMKnDyI9Poj/R+/6iT/30tPua8XINPY4pQAL3Fn9eSG7ZsTeZPh8wy4deRt7Je2nG0
ydHMdXDT+XYtL5qer7zjjcisAxK8IjgN9E6IiQOmGIQJzKAKSBmj5QbGK0MMSGSDdVk6rLHjrRr5
F3MY2caNcvTuGLBUOvWdcOxPBBMiq29zYQpyXbvsJpIwOHa+HoGNu9WWw20NyyEgXIN97lxYJDnf
eBqALRkV+M5OuwqDBAkyZzNncIx8RwOqWwpaeqwb2Pfjq4eXzPaW68Ik+XJoAHTXcdOXbpGRf3Hc
wXXu7Akmk/QK07/JWWpVTOongrzWmGmM4eP6XwJE3lmiotpTD3DbBFEt/ow0YkAJe/hgebzfCnyO
W8ygMfJmkbDjXxftv07crZoa8MbVPKA8MDNMBqJO7sA90ZnlZoClldMj/iNexgwXlE/CMWAEVqGK
yWefq4u5hgrST28OywelwPvtn33YdgJ8mK5eEPDn3ynE0HmauK/l20FXk0imKe9Qppa8rflVqvqB
Ho2D9K/XBKNfhtv+1R0Sod27c6/dCqMe/Sk/QF0L+isDzGrvM/KKf9eO0W17B1UEXK4CetjjHI3q
OZpDGZ5nAML8fltQpBzKOffMr3k402+vHmyjR/A3cUdKHIlpOZFY7qWElGS9tUZTrZ97Iftq31Mm
r/uuGzFR9EJmHImnTMr9keCe5TZrwdtRsvxzw1tcwO60meVLjN+sLPbBqvLqkJXKsHN+zSutZ8J8
1u04jm6lvwQW/O+d6vHG3Lk4mljHqIyag2ugaUuu89HXyMpI820zUJScBCruLagchV0zbcYeo7b6
q13n1sEkEdo/V9YGDReVVmbGfYlwCaU9libU/s54D4d78JifU1sdmIjVIhnFNmPvT1cw7mfHWLIv
I1P7gw/uXsX4Drc/yBFamhQS0hBCTO76z9Fgo0jpe2P+3bV1sOt0pKofnB0gPnXkzPUrYxq7jych
rc/bKossphxyhpeu9PIT8aFrfXIJF31yCFylMMlw4T05Qbb+dNhZ2eJbNPIY187z59BpInUiPsxz
EsbU4+v1yMIVHYopaVGFsshSckVIoFNYOb+tyjaBYuW0/WqgUX5yqnIIfpZlCB/dEL3f9OTVElmE
tFvhWStHq2AIwWK52QAky7gZ1ervghBx6R6+TdXDwMrm1CXmjPnqsIIrMvyhi4H7MxuxHUoT+7Sy
LhVyn7ZvuQrPdDhMueMIWMIiP/g0rDo2rbl5C1dw4F1QLzZ4lt9lXzkgdXst24RRHNo18PZ2Affm
mK/FZj+jnkVybOtpObvWIE/BYuhwD7EvREjNuI79bC668Fhhd1QnngjHX2uxMHck/4o+ssfOwSB/
3mXuAHNtUpeeA0ik5KA3+c6g/22P4BJBcxFzl18U5on9GYw9QJElA7HuWkdIMnSbokNrrDCBs4gY
r+NysFqmF4sOdMyezWMgSZSYrW3ZGjthfJk/2BL2O7iOV5WJQf76uDdqb+tixx/rTyZcZ5xPm1Ve
wqV00Q/0vvdLFzZAP9KUsItVm233Nb9eJC3bangPRg4TJtfGw9oGwze6f5+4kt4g6riox+9uqT07
pYyi1wmQnMed665VvLl1FzAgFgueR4sVxXZTUz4pkdn5vhgcefat0ir3DVHTxtGom8+RX2wnEsvE
T0gl/ckvQ8lY2C5LNyUg1oxOJLYJCC1DBekSoUzYJQZ9rI4Lt92w/+1K50baXsQpvTQwgSdv7KDq
IJCl+MZc4bwYvXgGjp2H23zq1ieSpwNMLevOuoHTaQzJNgV9cwNwiWFkoIMge1I2OeeXYhkLL4Ha
wiLFZd1+ayyyqtHwoSDcAahxuxt4i4jKrNxck4Eydt0TZbQyvMKqbmDmnZUPRlWJ7bitQFsw2Qp7
guUF0oGGB6HCrvKyibvhaaKQjChnF8K+naS8zB1vmo7A5D22l9IBiTaaR2j7/asLSBYQueV5T3JZ
/SF2wry96Kt8fmdSIjhJUEIe2fVrqV4UdID2HIaLSzJaab2S/a6beNuMRidNV+TriSDb6hVMy1xj
0Bc3jzVDmTpGt1Vg6kQ6KG8FkIDqbMxlrEa+YYzcLseo7uUbKkY0NFmUK2IKK90954RKF7i2BSs7
H9PEhlVRsbb58+EXJaXMGQhlxUs74DOE4Zm3VnsN9SfVxVr3+6AueyR2ZMxkaSMKqaFb2sX2OBFA
SJhM5bsPxA8z4mhI5HwacUW2k8FsrvwQcqu8+DrLmXY1rjQS/N52f3Qldft+qXXQnSx30q/KF5Qh
zshKldh5+S8VjHz4JnCWigQIH1miPRm85AsBQ8zbui2P29Kx0424eSu21sjbG/xDGwddACNXmF7/
wxceNdLaSpw+YM0Hj6pc2X4aMWVf65pZfTzjUcT2E0YwHSflITLZCv1FY+1V71Z3sD9RtzVFTMqL
aZ6wCrsS2iMES7EmmDtZBVNE4CvbsHer6RrNTthmUF2YNa3Pxcq0lH18XcWTl4/lz0Fp67Ey214c
/QYLTjYsA2vlnMxo78VirtLtwgGboDMGDAbCSj/nOGK69mKVDTL9BUJfu2fU6Scm4YNJXllr9zJ0
wl6SIWygpbNNMW12MSXE4GOLXP3QN2aeGhHMpVhrU8ojQeA62sHktszU6Jya5pQpgH2oFnR+yllD
n7y2Sfhp0VqE+onRbn8heRshxFQd91n0cCKg21R+CCcx2KNhOm8DBgzIK2ekYdqW6xXDbvsfIUNY
E8jXdlTsb6sXHBffydzPHZFfK4TrebEeVluH/pfMZ+nFiH851PByAtuKlqzfBR4EjKQg5eTJJuGh
QQK+rIeB6mFkI0ertYtgtXFHJqDPoJt1/lAx97uLRghACbd2/upspZFVxFobS5BKdgl+R1kRJni5
Ue2HYEUcaq62OXKa9kN2WqRRyYuoXeuLpbaoPgHbIwADrp9+kHeYN4gv+sx8DM3a3QczMSkJZCQx
wAGzimZndf3L5MnS3YsGNltqBQK5xxbihAXBtbxKPKKa4VmV508lu/IPyN+F5CY6rn9QIyIO+LuN
TDe5zs+BMLMfnqWj9ZjxSPcC5/pvJY2iTntZt7+CPITlN/Bm1nGXQ8BCs9ASYNkjLm7YnEqwMKVk
YML24OxCiOFNOl5Qds47pfr1EtDyXM219aKOhjHgyzPRAtMT4+h1Z1f49XzBrzdjdmusfZBOc+t/
mgg4zFPfLdjHKt8Z+X0zqr4EelMjx0+kb5a2xKATN6DmVNm0BLx4M09tanJora3n33QZZpKxGaJ4
SDPtIppcZYjWL1xtuM9GMRV483bTph9R83W4Do6DWyWLXN2aMPF6Y87uR0XBdLt1f65D3hPHQSq6
eyjWMhhY5yOgvjYDyJ1TyDqI8u6TVRd2Dh9tHr8s3VZpKkbPjWv7ihAJ3jMZ51vHOLwuptUg3XGd
mp2O+rVPWSm8QblDy1eXeltuGOf033C4Qnpgrebi3RsMlVUcys260zDq2Hq01ZF32VhS3DRTMw87
v9LZV2/JvV8924m3WxRh65dmW+wH1HAMeFA/T6V/MRqnWZOi69fiHEq8PpOyZrO+wRij664ep0W3
5zyQ7t5Wlpvd8dLrEOLcsu6jiU3r1mAGf7s6y+TiYCw9/5Pb5gaKH4Gb5zlseEjJtZWGRiLCpY4d
E2ZZSg6Md0OVrDcSZ00XHk7Rhq9GvgoCM1coELsGZ5jwKPJSIAHepDYoN3AD2m/k2cEaDhjXRHci
o49IiFbTYbyqstf3peev7Y6AvzncU1VP+kiBno1zItoZ4T/eD1ZS2LAb9hAmOyNZ1opCMTdRq7x2
UEi8tFra3uLYMgwnGW13usVT2qjPNYDmN23ONjDw3Msfmc+zJsZSzNMN+XqOeelrp/Lv8Tzyl99E
+y3LvoTHv5yaQruPRiFd70BFNbLrw3Bb590G96PeU9pEbxZJGEfCdEnj5q+4iJxGXG8e5ChCRhCL
3Zh7TOn56cIwkLe5XjHlN9LNo+KJDEVhpj6713JSYZWLzwFqzKsesnPyvSwLs76XGj7Jbd2vfpUi
D8nVq7XkHe34uIWigQSN909Qkfl7YIjX5k8V/tjoA/rFsWaGPv64pb5fZwUUw7UKGc0KC90lXEyL
qr+HpQKT31APGLQOAFtV0T7m0wiPPcDwTsWOYnZ1kyvw0heXZM5H2I+I3bWAGkB5KetXc8tlNH6A
dP2NIVHpw2OxQhLbImw0/mzXm1x60APy+QBVrb3DBeJrh4JP7ZgZm0kn14/cea/A2b8RG6xDmBNg
JELOOSvOfaeij2i+K7Vt86HYyuV5dKSMOQmKJyWmOWVakc0xUQOvGM3Mt9S7HwnH/9fHAwDgLgZ0
BFL57uvOoQ/CTDDowZQK+tLcGnhcjK47fFGuGJ8ja8x/V1MLc6qV443hGL//Gx55//nXiQ34CGxu
bgT47BU9+Rc6Any6DQNqqQNwTRvukHCBwlCPnaA/TXtsPPq9DtvlysaDVE9t2Sf/fQHvYYkrCsJ8
hmLHApW23Xc3oKOaMHF53/ALg04O5zo/G7IzX0j5Hm9Cf17ePM7iD5D3v7wTrp8KFIRfmM+4kjL/
z6+do82zh0zgNW+Uz0xs5HlRzRTbcFVlYhaoHPIiDC+FhbtGBe/7CW+J+gP8569bjw2e9497Ah7G
NlE3f15DGCrUwjyZg6AMbc+ej6vbxVTzomIcEHt96bGOap5E7w4/6yg37/FUmcb0v2//P8Dxv9c/
RRWuJngXMIf1Acne3QmMWUi9seCJbwrbY5DTZfhuDp3SPwevV8sTrBU7iAfQFO+qkZt+2xTiMq0w
a5pup2K0qtvKVbbxUDZRO/5WU1chApZ+kF84XSIHbSmv026JJhxglo4sySzrgpW9W0BHcsnQ3JfG
sM37socVExuTVZkXvYbwaddetCrtXNPPjgVmVvUX5Bdu+wpPPLTvwmJGeOGJbM6PQMAdxhc+9lTH
KpiVG5c+IEg6t5FbISFHcUjcjduYCsGw174wd9+s/Tzb9U+ko+a0UwPswZiwOOsz6LtFt4NrSnUp
6zXzPgDJ/5pLBuScgcxDzMEbxwucd3fchEO7BaVCWYatc7JCjEmzNtSJ19vyuYAHcuNV7Xqe27rd
tRTX97jJe4eyu47O503Grdm1x/9eBdZfy4A5GPO3EOdLIlbABt7tA5PumtzAhy6NxhCfJ4XSzDhP
TWEZz9NW4wsQZgvKSGiUfZw7kW72c0BhdDcAl/GKNHiFPq8kVAwnWG2beYC8Y/U7dwHz+Im2enwO
kc3nxy0DL9qrxujfAmIeIHuuq/fazV7oU7oG/YsxDlVxJhB8OFQY5fZpXps6O7o20oLd3Ns4wa52
AzcDnwwIL3W2URrmoH77SpJQFau5XIILcg3VnAE/PPdROcXapZWLu+yncPLz/kTVOZnMcFrhpgjd
FSG7RhHelPgfugmhX96L3euhgufbr9cg6jlr3jorIB5jm9yZRhcDjyFtC9CTHZmtGR3yAvIUW9Pk
Qbmw7Kl42KhTgzPdD/NujKcJKd7WYpjvfXtoABCbfnhyC6j6qBisZTv5GAH5z7OFb1ZuFA7cKegZ
/pecB/Wsltb5Nhre3F3GFfRlLwR+bTBgyYdLG810BYL0CC1X2K3WaQW7TN6paVD0x6MOP7sL4ehx
2eX6aeTFauIWExE/KSgNRFpnBqBa4NVK0s7NERriApkCXAZmYYwJo+XOW4qoTbBpADDHH3LY8xQ0
kXYD3Lt09ML5W1flLjkdWK6cVyuHEzuLYkzndSv8mCKOryBm4UNgUvh1wg9wx12U1ZaxH7GVl/dL
gcXNuTVrlrkHn2iJg7xr1Q/8TiHvk/Os8WbGbXXCmoc5mOHc5EN0bV8tMt4SpnjVAfpquD2QPm12
OyI7x1c6MupgmC8Q4cbSFut9Pka9/2SRiH6Gy2RBHA/9SiDbkfMBzlNrpZlV5uLQGKvlXVAC8qUl
JnHyDkOD7BWpOx7oURm6A5YMuFHVg5X9csWEHqraFHwxhWvjeazWYDxvxgCTySCB6LkuxznYAQSb
8weH2PtKCYNDyl7vGn5zDU9x3s04cTzvTCF1jrsW5nj5Gg2PeiDlhWpGnxoW2v9xjHv9PMoE5L5Y
httW8O68ohad58Xm85zacD7hX/wDHx9opxBOvgtvUN//e0/6a4bL5/kk+kQER0BbwIP1z/MxMKKO
WLYKNVzgoZsJhvVe5FE6oIN8K2qcZTC1WqrLHC3tLpLKtXZTZK8HRu3hm+3n38rAbOiPfZcxboDF
LN7RRRgT7iqzJIIoF1MOtTdltzQ3Alk0elPpvvz3d3g/db9+Bb6BfU2k5v/Nd7sq7Vkm5hLXvXzF
9gWxgZUG6KISP9BArrmNIZoJCngzo0o4/PdH29ex578Pdug4BDOQesTgPyLD5t0wtm1naJFz5qeN
RHEDe7HEIHdUDQqyzPTm6K6xF+REsI1huo5+DtXDUIV+XafemxObgFovpmbE2WmkxUao58z2kR4T
aQP2W/qHX/msNV+DS6D0pIeJkfdEIg29GS5z3lvGbSeDCNsc4KePMvT+WvvMALi3kEbYgshifHeG
Gs2S5U27dKiTtyLxgXt+5wV+rpaF0BQiuvFRAplzncb9eTtxGsTEHhIaBSMl85+rMcdrEPuhvD+o
zQT0znLiZgi3xKUO5SUHgTsoeQlAI+qDnQ++vSuoq5wEAZAz781Jllvstib6Etw5IsY6/lA/N2Pl
ThAQJJoB2jF0yIFw0BhpZtXPRj2vX3K7l/kJJhFYvWxFXNEUm0fUfDUtq1tMpxIKx4+O5nCvrsNj
dt/x+Z+F9H9KJLvvfjWfpuHXr+n2W/f/rr/6o+3+P3XnsWM5kmbpVxnUnglqIxc1C5JXX9faN4RL
atKoxdPPx8yc6ozI7o6u3QxQKCAyxBVOGs3Of853KJGK4u5///jL9o9fR1/V2vD1wy+YBzA/uum/
mvn2q+1z/ir/0J9/8n/6m//r6/d/5X6WX//8x0fVl936r0VJVf5QHLZaiP7VqfO3rrH7HvXnq0za
7u3vf+2PvjHb/m1depg3Y9LigLj2Z4xfbffPf1g6fWPsAdeT+0pfczkxllXTxf/8h6n/RlLfpvcY
AKTr/O4cbUE+8luG9RvtYJxrqSWgdgNjwP/99Nd/XGV8cX98G3/++q9FXz9e/fzrhDsNc6Wgr+2f
kLR/vBa59o0yx96x0SUQotE0e2hKrubP42jtxjruf7Fl/XEp+eP1OJXzydgBrcXfP76eTjdvyaze
2aAgAoKnkmQJHIUNiPeXn8J/8rl+Opb9+ULc2KxXgp3oz7e1ntZOtVY8bXIKc4p9WuPr39VmIi67
iKzXRVopBCs5W7gV00fK+I7IQDAv4PiY1S/ezLqE/McNz3vBcIOrhK/XdEC4/uy4Mc2Eg6tlh5uY
qN2K+o7u7dSBKjNDcfnFa61f4E+vBbuaSwqLD5WcPzukpkb0dT/T/tBPExaJslavEYe7Qze4xZPW
NfGpjJfkWsHC8PGLr3zdJfz80lyx+Faww1Hp/tNKmqoxzyd7cDdSaOM5F2Z802l2c0HCxDU9bVDL
yaMabDqiVLVXMd/zLic6et9OjBChMNhEGZllP/ziba1Pxr+9LY5aAoA2aMzfsYN/0SU0sAwwgC13
Y1W13DpZDCbCmAGPzzo5xJDg/WRMBI6JmAeKRDYmnlaeDFnbwWyG5a+uzL/dcdSzOJzF+Z6Qprj1
eLt/eTvMPyNwMvyA4JzNnZdmNUS3hOMmOdUCIQ2W5/Kr1re/3XXra3Kv4/zihuex8+NrdkXB5HNR
eE1ieuc8j4zAJnga/Pff9N8uPfoK2RGx1GFBFFyDP75KwaHdUZKJqSk8CuOyJzMV30g1g6LWxErx
ge6RuQe0TCH3xLra+hfGFDSun37ULCo8VtlUYuQyMI7/9DlT+obQYrR2K5mvYlFoM8Qbz+ARrPsN
u+e3AbTPK2Zp67XWhuTBzFStgeHu1rUXMid+K2cj/8ojnHheHhdWuQEC2C/bGB+sG4QoOrTj4ZfR
vCJRYv2q1O38akzrMd5EjNHvc46Y9cPM2fBGH2cTC50Z6d9m6aI1Km3Rq55tN2b0QIoTjIU3IUTW
NLsiOj+ow0yMxRNdjvCgxFnbQLnkjBoIzs8VewJNlz7bAPecSFF0G3CnPf0l1sLmFZdUd52C+Ocr
Bie2YZhvwrTQVWMkl9+ia5AqriHztjVG9Ss4H/LRqERyFjMpiAzbVVG77wUg8S7y1Ko03MxvpCLK
ayiLboNEi8YAjkbr0E0Z8YPCkaVmfocqH/puaAar2y8qDkxwJNryjfwGhkixivgDssekbA0SmMBu
nRysosMGr/UGo+g0j7vS1Pxx7vTXkaN+65VhvLwmAF0Vz8LcMW1ZSEIg3qPsXlDJ3Y5Vo4hJDE9q
+jKCBzKDylRJ15LyMSJyXIOrr0NixTnZSatCdKAzr8Mlw2LokatK3JOaGOCRdIRzDDcKkuU2XfR1
gqOQmsWIY9TFDo+fqewlA5BtUej9fNGJ0bwAdw5nS3JUinCwCKv3m1DmiEQGA/gQJx58HZpT6MFY
3ZUeoZk4PMwVdhY/rJgINAT21NuWZdE+qmscS+yaOo8fG5E1xotuhBPUkAUx/zq24BltjLwprFtY
GSmWLuos1HcOzi4euLGpyrtZJqF2skSruReUBrqJ2PHjQTpIuTLGJ8xy07SLrA5EkqqOrYPpomJt
UHDm1G55WkhltpqHgWRmGjUDY5WbvCXqyipZdDBLppCrrjM7ErV0JCIWVhYKhNdnZviBCybJjlkO
gAAohRJbAdqoqaJ9uDgkpnbAC4SRFxrbGq1NgxVCmm4qNv/xbrFyu/OaNtdCNAgDml2qWQUpfjNN
7jXRmxfFPFf062LVhHBmGZHwKwyB2xwDY7oL64nxGsdtbBIqg0J4ju4EQ0Dr8vqyYtoF4RMYwoGl
VOGzmCAWg7lmbxwYzpK/JUZrzzu3zkilwW3M1atGiyv4HVqqn1qqGblDVZxLKf/3RiML+2C2CJr+
zOVqd2fSV6V2AqUClTRjqIaMTR4h37FgtMNrYpQ6F/ggxuh9YvK4ziYR/fYL5N5yNzhj9uIKLcs3
7IImZedOS5xuTIgnqjebEFq9KILBDEwPsM+uYkgzrevYeB6zdAh3SJrGEqjQjEP4ONGk75sst9nt
5yk5UQBTzLH7Ttpe0pW1id1IECxsY9xIftdbCvCLkG/WLwmU7wREX4iqAyYjr87xJwD8gweJPq06
zwuJ18tc70kwQpRB58xjZ8aXTHS3Cuq51j7z0NQPY7LENMBmpnaulrh5jdOMhGK+4DjfWTSBfSvV
QIWk3czzeFlHKcmvVmmi8TKKNIZsY2oM5zxjf/BsRaJW9wup0jgAbYTVhGhMRNMCI9bCoZvIoCHA
0606uyvtSHlrC9u5SkrsLr6CyCy8rILk6o+Jm0LHqszkkSy8ReQaKYCFLMxkdZebWOf4OsIwP82L
sxYva1o6nwUFUMURj011Dy6UkaS+GNL0og4TXgACJ098mUhwfkYoZb5tp4WfjVMObn8eYJpOjIVF
0ntuhkANHzDPn8ohB8YOEnrg5BGNpCNmQ/liWXZhgZEOllvME8anm7E99tkqE2UnkqgxHVaN4ZnN
d934ojSNcsMyrHWnhPFsuG+mpVH2i1m2xmGBp1iRrxcNtAgMmgauhYVE9W6khl34SVI20tf71R9C
0LZcfBdkc3w2qBv9ilStlLeL0Y3CV4hK3DQAZxbYU9jYzzZxuAvpkD/0cnrjI4+5RnTnMBXVd4VV
I267iIvfCjnDDjUuqq9cIS3nlIRu41zgUhaLstXtusFU0g95J09Tw+BxayXTgLlN1plXdNJqvXaY
jQ/EOHiafY7c5iWsfp2X5SHFuKkjcW2MEvz3DOUGsJpd8hEzWGGHkrYxxJqy0s8V+w2XRxclyGRh
MYtcCcEQ5DSHtZU8dQodV+faLJScNpksznZR7mLuGt0cig5e5Kgt9SsSrSMwcsk6iTMl0YpsDwl0
dN0gxpkwLGQKY10POlhOWBQI6qHm+m6UUnZg1V2vPfOk6IZgdXDbp6ppJFGIXM07nCYQq/pnYnVW
5pvZAMYpkZPu7LJMKw5wCBqimGPdzQhfrSivNJSN2QMP16N0i7oagQv2pVoggsqkv4IUhd945LLF
esNzz69HoywOCVWCuq9M6XjXwCKcH7oYZsrFQKmTwiw2gUeLmoxHvdZw2lWFYl0oTZjP4AnIV3ng
iJLozoWX9w0WuqjPtIK5XaBPaADbZZCo51mvRu1HqBMD3hC+xC3VyLacmCqZ5XhtA7q9DgUY0pde
S8KnxFTydI/UDfo0VMrewrljg4w1Ym75pyrKLOtVIqWvVapUkbK3sm87qjyhR9DQK7ZqpkUU2BGR
v5obxCi/XWTE8iVhI3lzDUnkSmvm/DmWoYjgLLWsKWEYJtK36igjKMeeCBIjuUnFSxcVJkc1gNHx
ZyHdD5LeAyUkQ2lvWsV1rrnz9XehwjDEVtyih0z2/AmCYrlxod3YngL84C6t43ThTLjUl2TuhDwh
zk/5lzkwI+9ce4k8QniRPJNVXr300GkbWLex8j6jE3dXfSZydiF8cu2FoaCdbewEneeO0Lx6ASBm
goWhkN88adAwVlZvVyho77ntBkAm4MghyxY3iTq0hZda4OywE4gnVVXwi3S5Q3u1MDJLh9zmWtQS
OWpDagFvWbQZZmHBYStcdfKahLXAV+omXmW4MNYQxVWZBoogKBQMLHVjwI7FYOwlMHH4pRMm+R6o
nVoGEUoEQUC9sPA4Zkb8mK+ZKoADyXgPeRc7tpbG2bfmRFrl1ziVP6EtLM8p9T6QRHnkYcXoYtx9
/IR4Q0Br1AcbsO5bVc0GbI9O157BQGMNFPESv3NUk91FtLA7G0id4xO4cTHxyd1QYhmGRTDZ3RPX
Q+t8kjmz5Iuq1np/YO8IcYUA5oBJ1iNGiduzaM3UOthT6GLsRtuklxxLbFy9sTWqLsvUNfgzgxFj
KjZzw70b4syOT0ZP0hs47IxSHoCyCMPd4gyhyYKWw1BQ/Jx9tsszsozUL0uXTs5YSYR81V1OLYMl
luwcM3d9VShB6LdYhPsHCpPH4tJlu/quJDq4TRweWbaN56lQA/LK2YMIw8kIsKJNDvxBM3d8i/1r
RYsq1tkN9Eu7Jo3T9Vcp9nLdwzPes6raow2IdsZh60kFnrLHsSv8Uq00ytcxjnsGWC9cT6W0o/ca
S6ClqmVY7GcrS7NdYhYQtvuiMJ7he1siWAhcvEZNq7zwsFnFRJjno096sdEZ+STDKyrhEMEqWrsz
HNJls6/NLa7XIpp4mhgmHs2gywFbbYVNRwyIafCjhNqN6ROjcKH6wOFS6CqOot+UnZmnuzlPW6It
xgyi2wrJLnjkAjVK58EXRIFUa/Ghcp3AroIIJXcJfHYDzDO4Cw8iirDxd5fy00poZzVDgRZKo4Qx
koNFBPdTmegyaGUrbkSyZHI/ux227VFo3RN0ECHgfM9V5VlZImzfwFr0Uo3JsGyivqI3sypx5Val
2lf0Q6RuutfJ3s6ehaNIPXaKYpK+Foa5D7mPL+MuFt+WnvIJtFoyWU1TV7vuLUnNt5Ph3sLvIO1z
D5t62i5xlMZgMYb5W2tVlhqsIhMvG9VusjPMSX/qXDGNwYrrGzHcJjOo9CIR5wV7ZLZNRVZoRwuP
P6f4URvtC3h1uTgUnTPxA8hM+A6bSm1hMJAXzIbNYNaSM1O3DKCbx3hmwVPrDkupDq1qSVTD9AaL
5Bw6iDntyL8qyVavxxGcIgdj7FhaFj8hhcTORpksDrF5Bd/Lq2kMM4OwaqM3IyUk7QEPysQO79nw
MqSZii93HJb3EkO8G3Cp4rKa53QiMdNiwIQsuMTGbu5UFECjKft2r8OLzT8LiwHChwqbIT/YVqNa
e2wLsbKPU5sQHvnrMdqWlhGbV6xPDPgs/oNN5iUb/mxq/7fk6ovko6kgE3Y/atO/K6z/IVz//yZq
azaq038tal+85Wt07g99/PD5z3/8/uf/ULM18zeLuT5SEgoWYtqakftDzeZ3NLRkDnMOMSSkZPSf
P9Vsw/4NH4Wx+oN4XlA0itD9H2q2Q5LUcjWLQCLSjfPvyNm81I8SEFVfFDgBy8NHus7X3Z9EKHWM
Cva1UMAsKK6JQ3B+NIOekj7qWW5KOfjJ/NYZxrWWvy3xtdM/wGVgY7E2Utxg598Z9KBP6bngfNm2
d5RvQN3fN+oj88z9CrhNCm0TkfJs0jwIl72j3Sx659vW8yIv7AQqGC89ynumh50G+v2kyI8qDlxl
o8376MGebtR8J5r7quDhQz5/Kg9wSgHmrmUUVBGEVDRwFMp3tkSGiPwcblrFf2IfEdjJwSmwo2JF
VxnAJc1XXqRBw0Rbba8lDMnO/DKra7ugartu7oClBJn8Xkh6hO4zZC5PK+p3jVxHp84HxaD9I4Oy
Eu1ZMy8ytdhC/fWm4tnJ3oVF00gV+SJhH8SWyk7sQAt96H6bZjZ8NfvQpTxXFkESfRcPb5NRPVpO
tJnCccv+o/Vw/EGmf6SCd6vJaFtU8SmqeZIZER0y2oGjIV9itx1pqq4iY9MpGA9QBUewmtr0PY3F
DuSIFDdz8mrCzyMJY1YvfXSKYS6zVHlqRk1Qc1mQDTHcCB8QMNjwA1hYMWPk0fe5+qUtH85yr7hv
mt37XWNstIL90/xuwbpjBECDR3zf83TNxN5qok2TZTu1xbcvntVkOcww3ns5bhRT8Xqru0Cx9nNt
F1bxBtZxO2kB1WB+tGQ74KVXE0zYxKx9vZ22GZw+YH27eeD8bPebRg4bMclLcGUezmVNr7Bijzgv
2Jcr4GicehPXb6ixPi5kxp+mr57GAe5f3O4wmvj0NQYDpAoeJRRm3HESmtJPkJ9+nUZ+KcbA7A4T
J7amecWkG+hUv5cWkz9UAXiL/HwNkPNc31YO1DvybSjl0GZ8I2oPdrtTED+mNeg2irNdDCcRGahw
pi/LhI3PlezIgIlNlDBs1PNjZD8Ow4tcJLDXi7wN+aC8B+6E9RUj61Xre5/on1+UL9ms8TVxpRqH
NPngcbaRMEAHYwpq7jZHGn5UQ2xgv7zEGVQg3bdMZdtSmWwmy56whFe4I++eBIo2BQmIu5IjY5bs
y7UgbirnAK846bZ5W+P9t8cpwBnn5+Labvjg6nnQ7njWXhXhL0Ru8dM44Y8FhgQoB2saltWfc7nM
00Df4fQAMPid4Hdpi4cMRXMMYYyNwaJfo9N4rqKxn3LOJjiGWRQbbYg3cpm2Sogim4fbyZZbvLXb
IbK9yLxe7TOEO/lrBKc0Hpm3jAB4RnZfMQnzhL9DfZbmlp4554FaIZ7k9EMRbxtOcGwX2vGEgrEc
CwoKq8n2TBivVF7oBgMX9dFVqg0VYeg9sT/ARUFndJazbX6SqWG2rJzsFutyheX4kMZvq2xOme+Q
7ZTxHjknoNILncJGur5q49uCAb41/cJh8JORjafCumr/5UtdhyZ/GYr0AmMYwk1PFfGDSk+EWdHy
IqnPYldblK8z3MhSfUZnXYA8znSr1MUvfq7Gf/bgwI1COnA18fKU+vEtlAMxf8gwPehlsTHgzcyx
n01B1F7nMQ6n98XwkCmXWGysldXiW/qtaR9K5bkWB9LhWXXFUqHqj2py5q5X5sNknSLaL9wgW4+G
9l6yZ1L6XzRd/jRNWr84TiIq1+L6zpln/viuNa6YRFv7ehr3ve8o2FRtn3Q4ZRC/+H5+Gu78+UJI
2QZ5fKYdP/+EIoQadSx6j7sMRiQKbxFhft8lzv6XRl782T8/xcGZrIZaOA+EzbTfHSl/uR5GR50U
PGlsMqFWl/atCLVD0o77qCAwaQ9BSQciQS9PS43nkeIUHJI7zTpk1cYqaJIcL3IBbJNuJC+b0wen
JRKUcVIjLTPnxZMKzDLiOR/DfvZoAsjL6i6NKFswHmNu3jHpPpUGW6IkuZ3Xh4TIqbqu5r2EDHQ5
th/AuXedNV8D62wdyqrs5jixHb2pnX5jUOMUzcRINE/Ab3btb/rsfJhxfsSNyZkbPb3xhlnC+qTK
JZSv8CsOlTqdp7zzMKKRkyFZ1OR7PXok8cQaWx9kEwUKm2AcYikDFuU6ytpjE++cVnDKxiFCX003
XGKO0SvKTgo9AJnMXgWzJXJiF96rUOMd6TGoEQQHDVodhNxiUfY00XowAzzxMkCVGuWTYj2uj2HR
ZDtrfopNm1Q7tDo4W27c+IN5J8WMxgjJTb0YJ84V86dGl7RTB8T/vFi5n9PEZx8/OwVjDpDd1nHu
qdBxvx3tU/AVGOpGqbFXlm99BtpYXAntNi2uhm7fq4esux14cthoQtDnomwI1Pr3J0BRPXW9G9SO
RZA3CXpF+q1+HrWAalTQxpziSdrmDikjrNiLMQd2DF+Wu5UZn9c5RyJsQVtNrJ7QJZm4EqisGVkg
f0LKJB65GIduKe6dvNtRy8fzM6GXAmGEMfZ+Dbi1JJXSir45vjp4sy6PtgVbcJR+6NC41Vw7LdqG
+ZyP/zluUBt1H+/3TswfaVwjUA4bg/uk0lnvefb1nHejcw6zmeT0BlcgkAMgzvbGbcwDaj+W0sdM
LMfRPurtrjR2LRy4ssqYPj5qIfJOX++Ffb1WqTmL2K+PVDK+XsEBkJDjTimbvaqUfp7bvmtfWskn
DKubKSM0Sex3jQhQ2q5m20J/RipHWuev4X02JpORkeMP1mnAxZYBdiBddbCIl4+O7WHhhwwIRCIE
GNLeMkW9y40HAPsXBsglYDlHTe7C6IFEyXrq9wCE+i2JUQc5Ahm3COkeN3aOQgsQ2cn+pu4/xslg
9zX6g4pPWj0OM1sCMoqj2I5Oe2w50SvsYvXiux9t9iP2xqn029JsNrmEMlyEvi6/K3Vvd7eyGWip
DEbuLcY23urhI3PuudEzxG6u1TRA/wVeqx9i95rt3+h8LURwnZh9neuLhUek9lg7oMY00Px7gx0X
GKFgKVwe1Mo9knI/3eONO0C7Js4X32Xkjxf0EA2zf6NfhSADhWz2ffuhVPy8zOexN/0YSi5WmiMx
pbt1S7nmsJkbgeGjBysetrH8KFsi+XKvs9ecsyvTVsm8vTDTfEDRCZZW9e062rC/M1qsYhctRYfO
44CusjRUYkffumSrac2+miDoa74DZJVN98yGlKM1RB7OFoXtj5PgUr1m3hIYmOyM+ZZ6WExnT0K/
iFhm2+Ep1GzAYFyXmul35rIhpocSOAWz/lypx1bZSIt7flhzVIeyHLwQQJehX2v7LO4Dk3BY/Fgr
8RFd3Zur7BHVbTOG9P0lFvjzyO+1HIE+2tj1vKXfZFeTArVKUPNzCcjDDIoYkDiz7AkdXA3bq5o+
m8ie9ilsu9w+GA37Fptxks1t3CBTzVsyxwd+Wt40Pvbpg1Z+kz5iDw1oxM4DeuIO4czeKX1sBTO1
itDXXT590ihHILDfQ2rjpW8Vxd4R+jvGhe0B//fVuLlR2lsKEkn+sucF9s/AHkjiPiGxu2pvUd/B
fJi9xZiY3N/xaKAewCP5c6+OJxqfQHAcBudUK2/aWP7+Vjqi+hqhhjGHdozlHWi73fBOq4ZtVUsY
+gOvFaZIbltIBgZXa6f6DOYZE6LsWjBEerpv2dVGGmlonkNAYcns5pvIslBsn6z5rgA/AwHJX7Lq
mDqfWkd7LLwNBsRsvSDYUsuD1FP74t1ZjoO7H0E7ZNaFqeunsHvI1H0PS3FodtmwH9SXEcNG1p1r
4PZUIx4s80qhBwARcLxpIJEP+0jdyfBodmdjuqNlqA4Zgut8grOgEFlf6d6qi9dADVrlq52omN2Q
lPdcC8x0BqhVP0mUx5Twaf26lI9yfZ0ixwWdvtLGhhZVv2Koo7em9NPHumoDh5JZdvdM3+4bQext
5iDBRbtq2yToPaRYv58I/s3BOBJIlpE/S0HUL/O7sUZuI4c0VK9OQuWPHhArPXW0ooC6MTnDZhvC
+vdadajsywGqnHjV9PxBo4TC1MCZsA1c6fdVQFebh+4YFLhBYuipKgcTOATL64R2mS1brPshB6I4
ORg9c6Nw4zgULTVBSIB0BpmEHu+VK6NCMuGAS16Cj8F/phHbMHlqc6mC8/YWjq6McPG9M/hZp238
oLttHRIwH6Ighh7DYmpBRe2M/aA9LK55o1O9AtSCmyXbZQ2FRo7rSVd5qlnqx2rYzhyvYnk3tee+
Z1DIUDgP5VnL71qeyh30TQf3iiueOdxfGg46Sf0QTl+KMl+2RnEg2+nrukmXY/atJtQHdDSbxYcS
K1FV8YN5UYwes7S7KQnzWzkkUrW8cAsYcBMLcdYHVshx/n40Or+g64zagE1rcF7hspZI/A1kgPXz
OzPnIwaOmlmuA3i/qqNdX6b3ZPBZTdaHXHYkRwF9YfSKIdyQodowNlegXeCZ9oHuFHw/xDs2DRd7
WrCO8O0afEJimDzcSxoq5camcyznEUMpuqcMPM8lzDK3CEp1HxfpsVNNL5NMx+JkM+fs5CqY2zx8
qYvPTDYnNNLQyVKo06XCvUyNg9eF33BUCInm+7ik5k1cT+5RgixyDIjHFE4TTi/MZReZCrD0gkvf
2mH295zKort5ORuc+JUw/RpUyx8GWIeF3DWG3JttTi8msvK6S4EYkybTgyFV2GB7bS62c0tAmcm0
rYLzj6qgCpn3M5zPCM6EBeTdlJZJrlSyUkRY7XS6xP3uOVlxIburAsBuXzQbeBDw7Ms3nJKXfYMz
GCqxV8QrVoSNRP/ZsmQOdn4kMX+I7GjrmCPHVToW6utlTjbkxrepTfsHG9HY5UAfbYRdfBoi3tL4
6delhujyStR8q0/U2fBzrHIrCAVPBxL9sIm2VCHA4y78AZcNlXvqCSh6MCnkudCfTfulcO56plEU
PrPQPnM1myEDB5WEKqxiMEeZYlOSGgd5+EoOnp1nsTdnjsrVAlvnsdGXLQn0TV49LOUDhwJdtlvi
H1toP6xh20a+RXjmS1Kxi/IcNdmxNzVycs+R81xkbCnHAX/2hQHHgZx9fqWMzeVotIelq3dQsHFm
e5aZHwe2TtCeb3+XW/8t5RkJkP/9t7Lz/0yc3n1Vl2/FV/vzP/WD9/r/EbO14FT+X+vSd1/Ne/L2
V2FaX//CH8K0bvymIiTjPwQQ6CJA/8tmrTm/0Ru/dsDwezbHoX/p0qb9m8bxGacsv7EG1jAM/qlL
m/pvxBkpBwMooaFb2/a/o0vj90UX/6sNVYcdRrDGQZl217Doz9zMBPOgK6KGGvQmHVD3srXErLKO
ioiqN6PS+iednJVH0Alvyjy9Gm6l+DFDpyunDcNzgjL4HkKF9t00cQ5AZOInZtPL1uoX89yltOp6
sSnEs0ZxxE7mYRnjDnPLa1enHHaku/F7jDiisseyDu7SKZdWmDW3SjvWlxrtsF7GrPJaBYvCcbaX
j+2iIO2NOJRGq7cwBQhlk3UJNXOurjykXW0Ga9z20LEgQQmAA8ozcapvHGs270ycEDtDydL3SnAk
E3EyHnAvkXCXRXcDaXk5TZ1t7acu1s8LRDfMYUvBRDPOzhjmLogOXUc6QvskbjGKAT7RtbsQQ62P
+5QWpm4iSp0a4ZvrwJhQKw3leSWEJGg2i9Q/w5HyQboPNkne+zIXx6YQ9c7KOpg1KGuGHR9JAV7Z
0QMTwFvFohYyhnt43cN12aI7RkxNo3F8KpthPpelE/Hu++7LGaW5S/K82GuLznagkGvv4zi/MwNX
78yeDSntoPcwdcaXLHRZ+1n4d6MWQT6gfwwP+G7RmvImLCr9ArSjfBhLdWbd7O29qJThPkoY9De2
jFAXEYmPcU0zJrzV/rEzJoszc5xPm8is3Su3jz96yoe1lGhnQaaLp3pB5tVhx1KKLvzocQzusDx2
N4YhXbDJkcKmrefBIc0rSwlNlOLuWrTdszKwCYhrAyOmzuF6guIA6ngyQeRbcX+Jd/IxkhyTYRb5
Uda/CyO5tdiD8gTJLhgAyCM9F9Q3FEu8Ncy0onhzOXUDTa6MFIFO+bmkuJqwInvnCLhRMTxgw41x
Y0V9fFbqFpZaV0veREuhA51CdgWzyDk4tegfe5FmJy12qGQCGY+0MRLCswvY+HNhbNVBFig58L+S
cjPWn3oN+LR30SEMHZiRqI8hcX2ftpR2U0+VsmuQaJ1u4evFCXas+ngzAUK6aFz2jYnLmdduHejj
TEQBCzkfGibCbVWbxBNoWcIroWn9Nelmz7Shijmli7WE4Lc641edcyq7LMPTGmWjmsM2Z9tpdLqn
lQsdunVFe4ROeYk+uF9NwwiEXLIv0u6kYRL0JoMM0IqUuYgHdv6NFW0HgmcbmB2nQe85CPYUukkj
5lBlZpjTE+1IiQFYdkXdWo3W+p1BiSzUZoPOLBDFg2PeTAqCUibqD3x3D2KgFkBzrBtswYmPNwvR
fWBH1mqc9YRQ3ibZZGeIkOltQ3u0l4KLDgRcDt2cEn/KyWh5jPUdXzWrhgmX2bwtnWmfGrzRdDSq
VGNZip91YXTVdXwiChBf9LxQd0OucUCzDZMIdd3f9bp10TnKWm+mwJyiUJxqelgx32zaDo0ZJxd2
NJmPtF7q7HGuOqKWgTMn+KEg9AfGOH4AhE8IhanGowUlKiA8mpzcGpdxwuynM5Vnt07ULSxW3JJN
fB8uTWB3SbUriYEI+tI4T8BmOoOfko/mbHDIqJqPPE5vrNLqIW6YXuyaF4qB4jh3j3hrEWciTgCi
k3dkOD/LWbwRsiDMmstLkVDFZOf4xYsq3Md5kh4JbmEg7O2GOgQ4EDgfigvdMeDACVhN+gLVJoQ5
8oFjsDknOMa9kXrK7yatMmYcjIaq3I6gH4p212c2y11Lby46PQQ/qZlEqSWlZG2KozmFl0cjKjKl
qXOkbsDdw9fEYjHFLqshE66AjLSAhzCPnFEiSgIL430Z0fTykYmLNEs8wqbunGajWU4uVt7bWQj9
NalW862IO+1ysIvmqg2TI708N6FeS+LRuZtsI3O5yEmihdRjMjLS7PjTVjJ7jwWbPZSVzJeiaZsv
Nyusr4kfG7WI7o02pCYSxTi9W6nivM0yqzGmEPuI80UEeaQHUR1RRQaqf6gt7dA4UX5XiOSz6zgo
mVVtBKT6y8cKL8Ot1Iv8sZ1hXevsQ+MGI3sU6eUNw0UN8kbq6uwTF/sZz8LgETradHJ6nUX5EBbU
vJFPhBzGMnA51NkHBBUSjbRV+LUiGLHEYFS4t2v9TcYJPR+9Qu6c0i874qOGIGoSIzK2GI8FUxZa
uW7LxaayuB1zhRaIWTEPDh6tF2OQ5ZntR+YwiS3Fvakq8HyTUva04Cr63l0sPPYKAGHXzaqzXlVK
gG0JWKqOdlt6RjQ0HBLaCCxf2OgPsuQhNSR4cjZJ0Q/vvYpZk8r7IdxrWS0foZda9yZsQIljJ8ad
1ual7e6hVipvNXUat4OuN3eK4ZS3uozbO7YiIOzHkmJQm9NnW0Qc3Gjz9YAX48txrenKxtJ0MdTg
jeIsl4Sql+yhMrXHCp6JxyOvOrlyMo7J0kxvfB8xD2C7rr7mhabCeo7774g/xLAuaY0H4gYRKl2k
s0IOEcMnrTGAPfwf6s5kuW4e3bIvVLxBgv30NOJRa8mSbMsThlv2DUCC3dPXOs6qSpv5y4rkrGY3
fPOHeECi+7D32txuhdB7unp4L7R7pMQLxS40s0MSh495joo5N+8AZb03SAS6tBuuHTnAX2gQUN5c
xj8zNXoXs22A8pyj0v0eBPXBMFGiOANKx+WrKTiS+JjaCRwHSxpyA56VDcE8BeTbIR8vHWv4EgwG
qMeKiWIviKb8et4uXtsk0txXSddz6brEXIOlFN5IcvgC7t04zMRWnj/fW1fqKPQZo2PG+hX2Q2Qs
ifvsWHo8sI2wb1GzOA9mMaFcoaKEUmKhIuJ3D0Nuec+K4QSQDYzsY87tyzEg4OY+TeruS6aQUGaa
ZSaGo3PUC1qhivy9y9T1yIG02f0lfasu+nD0fnh+93Uu/eWZ/LKRzqlUxI2T890F23Zk79WxgpLJ
rBWbtE5iHWiW8tEtChBlsVQHNVGPQTcV+an11c+5NbR7fVCdW981FKWBmEhmdfCnL2WcncwZxB/j
0jXqmyRoIhGDxchCDF6LcMwPGe+YhKFZQO4wyvrHkM/sUpaRy17RJpEJpdze5WWefJdd8cU3AvVO
oKvI28m9se2ifu+23JNAmknvceyKF6mG4boGpvmcnMM8Rt13J6+ca8zGk7VvR+rWsuzzb0Mdxseh
E4DhEKM/Q3wlzMmuZfDTrkqqZmjIvUi0bGdhFx9cp8LsCKjNG97NyRVGpeZQV5E7+tQ8HA8Bg5fB
W0rL+6RR6dXSCHWaup6icpcn72D86uqYLZxdfaGNg5XE+kggnXuJ8vZBLzOVOTsN78YFGrF0yQnb
ZQAunv3A65CUEcRighyZw5ZpPLPhfzWkxWAtcakqGTnW++JkGz3iv/gxLG+yYJFYoSfCkZJ+kZHO
A47psJrJNCoH6yeqr+7UVuk1dMj+CiubfU0qgDyLtGYqtHN1iTpZXy7aFx/Ju+HUzUY4Qz4Ozn3v
Zh6XJJUEuhUsZM1qbp/wGDshRh2IlKCXO6JBF5MYmaPAdnKlnKnvjs5CluDOH/yCUeoYbM7EnBBh
d/7OM2CJn9WUncvGPRXIuvk09qXD9zFnxJrz4VOuwcu8YxdFtie9bB1EV8fXFQMNIGKhcAyx/7SP
aoIIi4oHiN0OT4MB+daASmBQTIYpOtcB0anEqredpDZUEuuyc9pFfxwV7EhuITIwm3gQXHKNtflU
JwV6bkKQqbIueUmBnzjAmI4zgw9W3xEEmzbyGLe2/wQJEQhmHybF+ym3q4i6PzV0sg4BITr4xYiC
tXnzldgPLUp+RH+y3XVNgQtsRCzu2dxpMf8T/k715Nj1MIuXssrexVx+XdiJq6i8TGedcV40PwWZ
fyRWkwHUJ95ICIx8wvWlIK6G3I4sNRsNp2c3R1wZ169kCd4Z6cldZu/mLJfb2YWq7hyl1VVet+UT
/iebiYlDHQsIxDmbBxgBa1CO4RuQCF0PAFm9fdMZQHFa370BrfHS2qZ7KBEdFiTLZ+7JtYblUlcx
Ux5ZYfW7WWcCRBn1b7tNQqo7OVsVYMVXFovzley9JSpReR4C0gWvR4PkcQNP/4XuAvM6ZuU7VrGy
YaERP5qj9UBHI2tj3/qgiskNdC/zFnKNDjrEjp41H3C5zSf+iQXVVBxaom4srI8eksLiwIH1vXm2
rPH9UjulojqQJNH3VXI0esl1sOCcXAEO8HcprGCmdWd+lwbcR4EBwjVXGKAuvUPbPaJBfD8q5yqA
7XrsPeueA8NnHX63iWIROdmPegwvsypjjwtFFDfM+4YTH/61MbwKQZjsptjJLvk+qDX3Y/+JB32J
h5ro5r75SGxTuIOV0H/xCufHiNR8qDPu54ltsagjI4m4nSQu3TzmArDz05+2y4gwTMDOJJpxYAjJ
+vPz6uOEJeJmcvSHsDPEsYAVvKPGeotyZqAqr6s7hfqWGagMTstMRsKBc7F76/fMVXPsHnLfMJ9b
mO0IkPhaPHaLB3PyY3aHNiXAut0Z7Hq7JQfMrusIZCU5AKIkv6S4IGDdfVRLZaBdabi2sdyXASXo
JybC4jRmxWci6L10H7p56pyDeo0PZk3GDg5AN+LVN4eYiLhTHxdPI+BVsuLyjO1F2HNW4EC/E+yQ
3jdxTNnPWmJuhxEJ4qcKCTc9ShOFXGKiibNirF/8hxDEwukxy5dvc5D0B8JHHdRMObzOoY3voVRy
3pH+BxskbwPJM84vnTDXX3NAqtxr9WiVGTpHuyWnOsyJ4RKTcef7Q/hehAOnIhUHt5KDUaD7W1JD
ynfkinXXtiSqTIISvPB6LGUuBO7Rl8Rv2mdqYTffQhsqud1ggyn7u1CG33JYbGx+uCSrSKVAyXBt
Z5KLD0+GhzmQz9ixHtX5/kdIF9yp1b30vTeeOFTyvbq8DhmSriwROpyIFIGEmLMgjckdqBmHiuO8
EJxbfl4cE7yNPfjAsDiAcnjhGqTq2DlndwKn1SUUxZ3f0oYIsghnNnKJ+ewMQodzRO4QZZ51aN2Z
DY9pBWxA+OtDZ33JeqWZWMXn3JXBsR4RMy+2OrTk2iCHiOsjb48SslFSlh9wogYBvp6mXB7gaz9K
S15KgOLAreeQu3mXSdix2gsrcW5Yb7k1jB8L8RVSEKhB052501HZ1wkQPJLy+Krk/sXvhmuyq8nb
gBM/KhbjprAeWSvIgSp1e0WMGmUKfNmJHp3rmET3SwKPT+Isl3Sd+GJQ/b3kgmLu1a4aw/kEx8nc
xSMh4pbFhJPU9WVKvW8ve3eIzhFaD8pD0FHGMZeKIxcAXt59HENXv+uK2tzVWfApdJhV0LNHRaxB
TRfxLe4McWpjoL/zkuAxrrpnctZwkec4k9R3kv98DIo4ehN+VwSAfbmqO/nJtmr1UHX+Ux9zIwed
i33sGPYRgr7hrqReAOPXOGlHdpcc0RW6DLQYsQNVsXQSD1IU5kkz7+ejrsRDSHw2c6lhfeX49pW0
lF85Q+KyLe1uJ7rlgBEoRg3i7sk2HUAutIynBK+FPXB1lkkXg86ET8NgeYbqYl5aHv8HIZ7ZNSz7
d6T17lBXzvjAKop/4JoPOffTt22Jqs618+cptu/MLjGJBkGIUEhKPOGgONJD3sUYiv83M4sabVLe
u18SOwv3RVo/tmJCgXt2NFQhWZw1lzVY3rkvaRGmIei5/BXEKSFm4zKOUaNZxnvhySvk8Rw3SZjY
N0RuULyXEXH0GeRSdq9ESZw8PCWoEM0Xi4XnnVOdLWkEbw7zIe/RzxVmcT3W9UetrPxkeGZ2gbw8
u7GCis9GH0dmlDsBRBpRiGXViCH4ytMqDtGoBw9sPMyjp8OZqV9Dd/enAyP9appR7g4NB0zNAN2x
BfyZsin7wX3WNztrYOUUMwg0oLnc6eGza8xgfielfZKkvHISQvAvibIg6r5/73KR6AHu3jNl9+js
JlBE5SfA5fISCHe1J0Iv5dFuTKN98GqPiyLD+xkgUHayOCra5UWNbCfI42MTVzlQkSlY7DjzKDyK
zqfeFcnnMESw4C8kU4nyph3SbyQwYma26TefLdknq1KXcuiQCpYuqptheMD6cI0fm6vSEox5gem5
n2xqBtgi06k8JH5dPzlEtEaTM113ScfNt5jHi2W2v8jCu6ri/saKP/sD35U9ZQiWoVgb5y/QGShW
9u3RUvC5di5SgGtXQzZWXJ1dL6n3MA28rnBUx7gDALtUVRT3y3JM/ZaltsgTjpz1UZBH6VVPGRG6
CLwE0xDnvrLMAXZNPaKPnQhn+9lL7Z8gnq2bdLYIq01d+8JIPcWFaIO8rPtsyuGTgUUYZx+REkp+
BwA/XGDmLveas+BRLPAp0rFFcOaM9VfWWdD+GPtG21anop5epsVvD2k/1QclfyhHHKFc3FGE3vlF
+U1zBS5ATO96Dxoa6mz7lKskv80IgL6xpHCfloTJ3XCwYRTOR8irXxox2KdwuNXVok+yTb4VTbUg
ekQkNs7ddNCY0C6of7NtgX/mDzdWhmhYs5hMSJjnQsnd0sIVq7zbVM/HMC0Weq9lmQZlfyFcz3yB
EboDfuyicos75C7VfuKyvjl2fP9yuodbdCTYIRLFz3n5oM2XoUFTdlZkFiUhvXbxY3brC6yhbCBh
+917C7GpGvfOzuurgRJW+rHLS+MyMbyF7/HGZzZ/Mg0Hq6ltlN9TLTzuzWzzyhcKJ2AG3yg3ekjr
JokXS2vUV2xH45uRkQXq/tHP47se2VY0QDFC3IcrsO2m5zFmh+6m12mCTtjVhnEIJkTsXBl8Ek51
0gtym2YhAcUp8vKW7keBq91TrB0etEnrJxVOzFTItD9p4xOhARdino6KbAN0y9Ww/4W8nR1LPTpI
dDFgiqvEWi4LRmLEluSbZ2RHQn6vTSxSEM2+cwl7BxwTfW/ffQeHEYlGct8OhtJoEqSg3KK28Psq
UA526B0Ncg12udUciO5arrwF6RXOO/ti8c1IA2i/TrHbICprnY8zGyVEVVjZHKztyKo6QjcWc4Hd
1wQnzPrtBcepko122z2IITcuM24MMJOWNdVbr2fpDpwfuLX2M9UVa5q+gc1JLnyS3F4KBjsHEFzX
4+OcuCcv4yPE/F9GOisuLVjhPSuuS/5m5r+0BSJFxX+pPX2VILa7XbgpumgH6zgAs+mRIeEucCzK
4uIcW+pV+l779gUcgEel8+Wg6qT63PXZdY5JFf3Be927ksTfkVVZdc9naVE2s29WSg77yvX9K4Jh
UXzCQTaHzP82lY6399hKzGZnRLkv3WvlsVJRBFPXDhDyZNTzzmsoIEifgRBK51pSmLVZ9TLsXgT1
eCYrY904e+XW3OJ7i5hxLw1+Y53Lf+0tXmt1XZhYwexlZFIZqM4RatfdUiD92bQ1AvOYLAdie2cw
p53VvesH0zsSIWLg5GeZxKACoBLiMLm9y5OvDfvUG5U8GYaFTKK12Pc4VjCC8h97BEZNeNvJQac7
nYeM69pFC5UA3t9LK/efSU9w96MOw33Ddupy8HN0a4tEzEAepa5vYwuwxI41KDli6wqgD3N0JgR9
PvDnwnusmPZXw5QNu7ugM/ZmQzSyL0dq/EtjfnEafWNU3iEO6uwSB2L6Ubi9OAwh0/wwSSJ2zxp2
MSHFiyf+BIyNx551+QcvVx6HOkB26AdDsqsATX80ys78TtCB22LMLdMfxA5knCapiAVaA1eiI7+5
nWPeYFgzv6hs8SKv7sdPjT9NHwpqz3vABM1FX7TlVepR3Eco6lIOzQBkOI51e4YPR8Av60fNRPgu
DrPnaunjmwls50PK6ebrYHYSMj7nhIMbGu1h1phW+7zBJQNGYbmrZVXcltjFMKJ08gyfyG7nUbef
tL+EV6NRxecMvY5dbQkzoovFbT0phZii/pJIdU9CZXdITWpJnSuNy7TL/Ts+CH0B9xYfsoTy+8i2
r73WWeW+EMpZDWzpk/HDBD3+SsP4p84UO+/mVpM6U4SjeRWSs3FNHtHyCNYT8TgJC+w7iBViqRXJ
Ox+0xDWOO4RqOH4REKvg4+hM6vvgAjWv4qC5aGJvPo7KJC11ySEt2ZplEWN7lVTWe6cImkuB+uFT
Ldz5Bm5vc91kS/wdugw1uAz5lOVRR0TmZhC49n30KWTDybIP7dI994aF7qUzkuW7zogVwCQfR5RK
7euGsImuML4QZxBzMvL6k6hM/dAlDmlCy8SdXJ2V0VQAzfe6UF13MYE+s2RzUXRnW5Ul52JfVtO+
Q+vbsMeTIr7PYmIBTGxn11aifVRwIHgs5cOlowOulpqrV0oM/YQcClXdSPnyveKEf/xf2NFdVQVU
b5ccIkQ1wDiJl86lrrkkSG+TgPjqJGWKcdT9fy/W+P/OAHh2YLwutLisv/+ps7DO//t/6SxC/3+g
SJ0BdDYBvZTWUGD8ywDoBagp+KcA2x12P/P8//m/BkD3f1wT0wB2GQfr4K//6P8ILbz/8T2TfwzQ
Rzi/lBv/jdDiT5WFwZfh4/vDSvKnDyIU2eB1AFOPbAdK0ufA2nzkkDfd/dYN9/+ihv2Oy3uleWcF
EKWAUhAPXfvHVEml3lPXMpMnEk+an39v/0/fw/97/HXcYUi+eqCLGP23cDv2QxbG/V3K8dna4UFC
xu/YkmH29z/22o9ZWSQ7z/TyMYGDMHU2hcKAEFk2E8RNf/57++d2/g1e+/ePOf/I38wbfiihC4Sz
d9TsXG4ta3SqxxHjv3fDksiNo8EKzNF8lu2/ZFOvwgxf+0Er7FcbmO3gn//gUGKcvmpSDWrf6TQ6
vr//ovNr/qdfdP7Dv/2iAPGv2WvbPY5F549X3myfb0+LTpCSUaS5uLUgTxR7ScD37GMGcCx5YdY4
509///vWn4Czf3fpChpHLbQr3G5mt54kKIDxAUXgz34SdiWpmcmE2tpOz75x04y4tY+a+42g3hlJ
IKr/CuD47yc42+J+64IyYSUr3ZEuAIdPZbD56btj9sbve+0FMnH83njDSB2DuXePwKjwXzbcFsWD
zt/wSr3W+mpuKIM88zpbuUdEK9kPE7v3TQ3ASu///nJead5ezQ3ELLgtZ0r3WPb+8MEagS9N8eJv
m3nWgE5VjhxmqROyBzc4/uKLGtAztKSibnz81WwgpsQK4DAwGzSOzvez502ckQn3Cw9/759X5ra1
l6uiNu/mOkGGUHYyfu9XldQfCCUIzxiFNPQf5qSxvcu//7HXXsZq7hHnnANAY0ZUNzMGmY4Alf5D
1YOj2tb+aqrhLgMd8OQGEY6C6gjV6eyZZk+o3ngb53b+Yaaxz7/rt2EWkroIbWmOI8gfKOJGUErD
kVQRLE+wuZ1w45+x//wzVK5jxGwGd+S9Fv0JyRUBMyQUIy9rs36cto1rezVpyGaQsT1VQdSKYnkq
1Jy+q8kNfPr7u3itr1azBtiywBrZi0TCmDLodcoH5+7MjfxYuEExvdFVr31Rq9mDAllbBH4bRKp0
sM1Xi/mOYD713yE6/9+8KtazR5zNJp3jRRq1ydnPMDkvxD63b6xcrzz92h96PtT68Bc8ZFi8gR5A
5dHRnHF3f38FrzW/mjw0yLu5nPMgcrqh4B3M1F/QK5HWtPEPrMZzERquDCd6PwReUF9ydK7Ho8r9
Zbzf9gtWA9oX4GUsA/FD2KXZB5+C2v2UJfKtXPrXOmg10PwZ46dpun7U2k6fneD6T+EuLarR3DbE
fqHvf5swpmyWXi+UHxVd0jqXXSXwEeTaUW+tzcE/z0hiNcrmJE+ADvKKZTxTac8T2/fvK2MZvKuk
j6viCG1pRp9fBfZnDfWwfmMmf23PI1YDr5yS2G+WkamwDMr2KjW6GPHMAhg+OwYIgJwebF2+QPRI
vba6KDjo+QfPGe0GV1bv6W0dfJaV/z4jz7FncLFixFHlG/pgk9YaBX5pv/F9/5J//8OEb527/bf3
5w79xN2gDCPcD6ohNCce+iMqq6U8tQjWZ8ImquYnfKcRe8NCdM7dZNsCPwuI+RxWh8AEtmkkrInZ
djugXCzmJepj4VDb9s+CMJR021o/D5DffmdQw/wZfNiQRg+noDhbc7zCd7Y9+xo9HNS5yzUCt/St
H3eQLZfwRztNo9z28NZqFiqVjSJhyv1IGe0YJb3llLuEoNXvm/pmjS3WlvKCPE8w37ZT8OKyMt91
plFtWwKsVc9LOyEW0vDDyEXrkmPEDJBM6kzN3Rsj5JUZ4hfc4bdX22VydsWkApyUqEoviTVR5tep
tZgtUpEiv6gzjcBBLAjbv7XV0omNr0X8+U3ZI1nfhcBzCfEPMkErBfL5WTsEj217Mau5b3GWQiLk
9Y8aNerRm/GYLTDZDttaX01wXhyadS6nJep00kdL7SPoUm3+xvx5fr3/MLGYq3nLs8yUMh0DLkdL
uhe9lR/iuRHbPqr/iAQhICiwMgQhgjMv4cXWR5I739oEv/boq12F5bU14dEJvjl/7m/1XJtsLWRq
5du+G3M1nNMzJ9dWzHQUPMNLMWC0jm1k7Jteq2n/+VXmpqHMMe7OWpkMoTaUYAz1znLx99bP+5J/
eq2rb76O3XRZuOCOgL3+4NhZDBcO5fI6gujqbfvszdVnj6QEdlQBqsbm438f9k1+tJym2HYcX4NW
+pqt0AjnOkJk7l2S1oN8ZyZb6e/988/fjlhH4Vl9VcbBkusoIRHlOisr/7adyk2PLsLVYs1CHQNw
BeYqG+AOXB+JDm7lVKSbZgSxhpe53DEVxkKZB/zSdFX0SX+juUfZ9GGKNcKF+qgxnEOFL5QGTv0I
ZjpA4qQChEHb+n61l0YhN8gEURVbQlQyReu+zOFcv/Hhv/Ziz//+2yqDYQBiMtFxR5jp6FI6sGTI
pPTGR18NWrvNHUGm00DPw78U7O+A9r/Fjnrt0cWfj442QxlGRzzhr0d3hAQUOnhbH309Wt2AqNvU
Go7hSNFYnFvvtnfMapHiFhSRU0frMDDTvUYzD4MB3MimLyZYLVIpCO0GvBGtO+KHzBwYPRnA922N
r0ZrMVVlkCU0Hi66ikoftRHS12nT+iqC1SKFOsiPS4Jej24fj7vJGrB6tXDotj37aomq0pYwTZug
t3oAYjSm2Q/uzq2Nvb4ap92i+rZJR40iLHWQg7ovBqL5jY2vxqkZu8qeUWYefQk/uJuyL+RFvxXt
+8pIClbDVHbhxLWi1sfc487by8nj0Er4Gx9d/DlOfRvnTWaEPHqorduO6xHo1kl5te2VrsbppJHd
Yg4mItACObpbajLrsDMZ4NW2/YHVUBVyCiukwUM0O1WtYJe3btSOov+2qfl1aB+Ab6EaAA6kHXTl
VZh3wK+KfN60oeT0+mffw/8mrXp2ddSH9mfSGB46x37Y9uDrkUquGw44AwR7atwxPb7MaIy3fTK/
QGa/rUpc+le+heE2ygk3J6zSfWoKaB3bHnw1TusC42aIcCIysh7PZu7f+EKaG598NU65vh2RUAXG
sQaLQ448uo/qjUCeV0apvxqlQTYmBus1EqDZ6vDiiC71IIjYybap9xei8bdOJ9Jep4Wj+uicsffJ
6ZkHMO8t1radxhkx8PtOQ8sS83Xc6Khq1HIgp+VrmrXxxm5fDdI4yKQ/YOwCrqZmmCgtj168dfP6
Ssd7q+U0rNExt0bVR4TMhbdBl1i3xPy1Hzd9jv+R3dYDI+iByUcGgaEonsdPfpBte6XeaowuThPm
cVroSLkDHuoAm5kM7rc992otdVDLjJlN20bePTnE+bhOd7ut6dUIbcY4Tno76Y9mbIDYz+E0kDuw
bUr0ViOUAMqWQA3MkngR31Wz/xIQfrBtavFWQ9RI2aerhj4pU3iACbnRVbrxsVerqNOOsz1RU0d5
OZzUKK4dd9sK6q0GZju7vde0nO28KrkJmimqVbzpmlV4q2GZkdmRas1Dt9XzMuh97n/Y9IWso2fL
MIeFUfASnbT4qqbwIVi8bfOUu14y5VBM8+j10dzl1tNCjFaUa7s7bHvw1YgkdGaq8wxrQmcgJRB1
cQrBSG9rezUiC9zArm9hCXMRcWN48r44ob1xYXNXY5IPW0pk4HAcM9JkUBsahxCN9LaB464GZdAN
fu+4g0HI2qOCgEUleFufrEZkmoC5l+ncRxpXzQ7UUItEznva1vhqTCL2TOa5jrujlULZxsB/kLCn
Nn4pq2GptDYLo6TxoHTvbd1+y5xZbeyV1bhESjabMgjBzlT2vUvbkx42tr0WdVkjIkd7sii9Ctsk
myHJr6Qzedt6ZS3pSjtnKNnP8qEQ6nY2zz6X5Itsep3OamxOoQbyHDLy4YbAJTWdGGaKYAeUbZta
nNUAbcfKibnvwLnrtF9AYX2kgP+87dlXw3OwbVN5Nv2ideIeJAzYnR0If9s+wlkNT5UOPjXdiQef
pnsNuHIa5MYR6qxGaF7BA/dTu4uCwr4tERweA2AZG3t8NUJ1otBG6gE0a1s+kKO0z1W6bZPirMcn
Jv05waAWCQHXf6wsDABO/nPb61wN0JmqfBdUPU7Z0ntJuukq893HTU2vhVXEUMUFWY4qmi0cs2Xj
y4u6yrcpI8RaWNW4Yx0S86girmGASS/NnY+Zc9u0Za8GqG5FVxCiraIG+Uu567Qyro3BnN9v65nV
8BwNm1nR0bzRYf7esYObuuDrtqZXw7Nn4UlbD+tK4SXvp7a9NMHXbGt6NTaHOCi8vHRUtAxkQQwj
uBfgEN+2Nb4anNnixJ2aii4K4T4TS3pXBW9tO88//T+vXMRaxTQa1IOH1ldRWg0ubkbfy2+l1067
MRd63m97/tUgdbGR1QAAVIRT5XOZ4gNri6dtTa+GKAb4rvT8GDMXoc+noQNAaQ3OtususRYwJSJ1
MwX0PEL1+rEaQBw5Rvth05Ov1UvphBtbmQRhuCJzxuNi6xnSZVCmxbZFWqzGqYNxLNBBySc5GQ8g
d54yufEsLlZjFMye5MBM0/EcPvQm4Afb23YNJVZjtAzA1EnygiM7rgRgCtE/WMmYbVL6Anf9s/wh
/MF0h4wvMTbJu5qVjGxno2CMDI0/G68msNFTByC9HlpzZw7+hRxhhmz7XMSfjWNh0doJ6XKmx+th
FtelO20bQ2sVFEjAUucyURERnjVxm/M15uuN92ZrpVPIV2JOolCR1Qz3tkUQo9lve+61ekll3E54
oyGjzgs+ZpZ6KAu57RC3Vi7FEwFySZuryKNnsNklI8yDKtg2H64VPb2dSyNvQsm9TSoBrBcP2gif
N30nazmPaXLOql1TwqWxqxxK8jIctWl4GztmNTyJfkOVlkNIskNstYH2vPcE6y4b3+hqeA44iWO0
djIiDVrsrc65YyXdeHu+lvJoowZNDH0m6prQAahWB3PRYSgPh2JbDcdcjVGy6wSCRdVGAG0es6R7
GIv+cdNrXcsWkngebbLtZeTX4ee6GS2AqM5bQr1z9/7DJsBaPTeyYhP7cM03k6SkHdYU/aI4duTG
+49f+sDfatpzoTV4rrglH6Er5J78W0IPQh9k1qbO+aWy/K19qxKmM2KIjFQ6dzgDPUhohEpcbGp9
LTbysW8G5mC2kS6JDSDTGIIbp/Ztz74WG/Ul6rvOrltSFfykBxQjii/FTMT2xvZXu4ApU54aJ/qm
SXO4an31PJXWtrV6rTUqRTNWhq/p9zoggrIzu4uxbNLTtn5fTTWDPdgzHvw2ymN3+QgqJzmRjIdN
f1vzq7nGZn53xcxrDetYdni+yf+DqN4A79j2B1bbAS4Ri4ZQPnre7kYQZcFzKsuNdwproZGkZB4Y
GqQ6UJbgs8+lAiiYatjU9dZaaNQTwjsvtttEfPHhzkP6sjNmwz9u6Rg8lX9uZdRscEdf0ro74E13
rfaqqN9SMfnnjf9/zmXQrf9sXBLH7baBaKLBKyA+clucM2j9bCr2SQXw7FS18/gIS6i8tDsoI1Gf
ptJ9wuLmy3uihjv1GPqVdyq4l2xOeVEDFPXLjGJ8MsnABK3m5FI9j1IYGhqArIsvTZoSf+KxsSQC
z6XWTliKnvShtKiS7T1uqadLLY0gBys4pWR3NPlIviypJu4nA3XsfGHBwfQPtj/R5lhmPexDGRKi
Z5Zi0STZiGk5dEQp1Z8n33Hie+C0Rv61s1wpo2AB8BSpid8LtXpxj7k5AFuofUFGhDf7iT6RX5yE
N9Do8IWZchGPIiB/DgivumyzTi2R2YTBfDFWJaGng3IS9zj4Ixgzt0xhrCVlC4jZhBQw7wOVAQaD
dKIsgDPn2HJAc70TLfT2uHeJZL2EmVDdFSVn6wgVZe6DAFPx8lgC7/Y37UKstbRGVckwDO3QREWQ
6A8qkAs11DroN41cK1h9oLLOetT5YROF1PKgduU38Ea3eW6stbbGpOdcJ2ibaG7auDo05phHkzSz
bZtLK1idzaw6s6C/5kRsAkeajoAHyezwDbeQh03DN1jNy30lx9hI+ybifuAnsOQr1wA2sK3t1aTc
6lENcvabKDVD5Dt950+g2sJc/NzW/mpOJn5lsQct2qiU4RIAoJI2V5uBENuuwP8jSq4CZOcVQIci
jzhu6pHGTiSkDm56+nDV87YTzxxxINWmXvUjdorH2M+2jahw1fEDd4RTKXhuV8dRF5ZXMYjibU+9
6nPQTwDAqW1GCFonIGnwRsLSajb2ifhzvldmYnsF18kRuej5birkTy9XT9uefFW3ArZAyKtvNpGe
dXuHdTA7NXZfnba1vipdpV5m6lqQU0pAh3PjcLLC16H7l02tn4Mhfhd6jG1dWuaUsEEg92CnfVKB
oIJv3CD8Sir+bcfd+mOcgwFuqEb0CgiK5e2B3JvRtmdf9cxoYpV24bZhdC3LK88eYB96UnnbNPLW
Wu3V5aBSYzJ+IrfW/lUKqukzZ9p5UynYWqu9fMDtCxlonHbmeLqMnVhHvtn722Zff7W/IdpBh9l5
DiAUIwHKLWGc9eSNber5teTLUtakJ87JkTHX9o8UtfmPpdLVNuWn5a8mMFfYIFLzAtS25w/GJWAb
a2/GRIS9cXf4iq/O8lfTGHbTOPbKoCapzLLVU1tkJKcTzCPaw9g1xhOGszvDCMv8wC6uILYy5FB3
kRqu22x7+97qJ45+1tR1pSCNqsn4WuWj/U0ZDL5t72c1l+IC9kyds7sdZ5kGJFDk4C2qFDDupsMu
uS5/ThueaS8UMc4LcNxbEItJB/CjWZK3t22FXwvQFlMr/LSijmzbygoC7vLR2eWFM2xcJH8dDH6b
mjzCVlQt+AOzhtOdgkvGG/BtU/evNWhlX819qJc6alXd7afE/rn07sYHX0vQiIy2uq7wiQc3nQvo
aVdCdJsO6tZagVYZBpEv8EnO2PiOGHeSyLCpvN/WKasNZ5+WKrFG0sRirYKjTkmPqlzCALe1vhrR
Xe4AM6utKmLTf+cPy3UpkzdYLucm/uGouNaJJRP3jADK6qibRHpllcBvk6wZty1i3mokwavMgqEA
rm0DqUp2OSjZKxD7dbqxY1abEyecGturzSryXVLJZRicCseat60Da8mYauuEgIKsjkInHW86VTl7
v8+Hh7+/0/Nc+A8dv9aNhWMxD6PF+l4ujmRjBWc1PJam1TRgSO2m3rbZX2vIgtmLA89OmsjU9hkX
6vb5+eM3w2bbWuyu1uLKyEDbEXCAsFOQ52a+T6x420TvrgYVcIk+MBXPTpXKPWSKUv6irXrb613L
yGo+RqNAFXj835ydyZKkuNatnwgzIYFAU8A9wqOPjMjIZoJVZmXSSAIBEkI8/V1+Rqf8rzp1zadl
VqQHqNnN2uuLM6An4LBs3gaYM193h1zKyBQ8th2hizqfkvmr0Sy9sV2aX/nS2V9vKIPqAoGXm0Iz
HFWJccpfo6TprnwxF5vWBTsEF+DtJjksnODFaqZvuxLjeuXzLzYtDGnq2thZ3exz9gO1o0edtV/+
96b6h9Ps0iUsWQm61ZgQxODnWMPDFQjMX57Bt/+qx18KyjrUEYa2Pr92k8P0Nl7yk+Zw8Lzu6RcV
l5H2DsaU+PF106LsFFMDpON25R1yKSkTfM9CuqD+FnsL9/2hgx6h7IehX69LcS8lZfnqa4PIVt3E
LQ9V3hDyMmKe79N1L+d8jP5XRBM4qBKRn8B1j5sNEFwSkyeYHqbuX349+4fz+FJYxhNGN84dlg53
qQaeOB7cbSfXaQaOM3X0mIqEL9UEBur4EAVkBQ8m6yf9jcZn9BU/u5QnETgUYq8dHApCJOWzHlJw
dfU0BSDumrbef4x16NxxAEN0LB3IYD+ZTpL71fT2LnQARrPa+bO7ZYvmMwGWYH+HfXzoX+XZp+Id
VuVmqZCwwWeXaJAjgDVyzVNv2ghukF2ydI+M1uN6Xah3KYiDrnGi54HkQ1PH/dMqpHigHW2uvGCT
i4NmjGQ6wuNe3tCN/OJ0ehVx83Ldcrk4Y5BrBg07YXnDduhsFU1OdFz+zUjjfP/8zdWdXKTmzkW6
2ZdN3kwgI7HTvAD4UIkA1UPlEcM3Jy64aq+rYVyK5OJJpDxZU8CjTcQBu/fquBvVfL7qPV2K5NpQ
O+SITN6s4NRXUb1/sT39t/f0D1vqUiQXk6YD58XJG65c9wZVdfKctw0wUn0c/Uv96J/+iYsQgdRA
blIzycOysTP1xE7z1IF0jWL7CUTNmv5LUv0Pn/w/p8Z/HT+QJzQOsNzm0HRWyqNLNyDo+0gB07Xn
QGOv17adLg3Cmha1k3pWeGkDBUMj4V9wEF15gbGLuCGCaQcKAYO8idFBt8wfLYv/5YD+py9xsZkz
Bi3njhlcIHunzJ6EWtLjmAv0z3mzKnKVuiA+O5D+9zWQ4tm867IIVhcwEsSsewMaYHbdaCvIU399
+hJAFuzC3N9kII0cobkGe60FveiqvXYppFs7lCKZi9ubLskTGGoHDbZ1d10ed6mkI3DIVipTQKms
3R2pWZGM/Lp3fqmhC4yoZbR49L4nh1pMR93R6/LDSw1dgBFatwhZA+NG77M0up/4lVW8Sw0dZIUk
w1qpK9P76a5fFnsTpeztuk95jj//6zio06xdA4uw2ONmORgzA6AuVHJd7nCpoSNCznVKou4mA5rw
HqrXL1MTrjOHjS/9xBqeNdFKHXAogaqjE3a4JZO6TooaX8roorChsafn7qbr+6kybf4AP+vlcN1b
v9ieW08mt7BRVFYnHbjj1H8G01ReWfa7lNK1owBaKhlENawTercjfMjH6y7xSyldaLet0Q0CKWUd
DLndQACJSv/l5P2HpOdSSbdCnb9jwg+baFnHAqqx0nA4Cl/1zi+ldDsMw5bVmg5TSzqUQ2MAeq/n
QVwnSIsvrbGEDpi5kKnAoNW40yJXMPkfN9ldNwcZX5pjOT7UQzYxUWmAhTf5ChXAv7yZ/zzib8LA
Sy1dwnewx4emvYlDxNZ7sGhSDBg18PJ8h9vQeNOlYmdFNoHCe+CornkAiWS6wiHT8HCcnCDAXZm4
oX/oLKXrTQ2YXXZdBf5ShbenrZ+sW5fDMHBVwgsXHhNJfZ2PQnwpxFPgQ+0sT5dDl23zMa0tHIsj
eWX7+FLWwzzwmUqCP8i8bqHhsO8Y2Nz+5av9/WYBFv6vJ7fzE0x4srAcQhbvBZBBc5nJ604/cinq
SaUDMxB8HdBsYADhbfgNQPF100nxpUBxi6YYVir2nAHPtjl1jOTu0C5yGarrtvpFbDV0neV53GbV
Nrccd07o3VCCRBqz69LJS4nibKXb19q4gxtbc9B54isjkuvK+5cKRUThKTNMu0N8tkPz6YTh+yS7
SjIfXwoUTbYmS23xcOACJSCUyQQSEb1O/ggw7F/XZNI6GBy4wR1AfwQ4RsY9kL/qx1Vf9VKfOMo8
J4TV9rDSVhd5FGEmb0vIdaHKpadkA/kwSSJmDyPEUsUo5+ZJZcx+XPfbL8KsxBvDYj7ZQyTQakpA
uD50Ib3yxVzkQoAKxyN66/YA21H6MuhNggm8Z1dFtuRSghftRk+1Yu4AVPZcCQ9uMjbvdc17cun0
tWMMou5WBFaZoT8Wzd50S68bryaXAptWo6Q8GgDTOjKTYjO0PtQ1ZHT/+5P+fZpILjU2ChhrKkeW
H3mt0vWldbrTx8Cpmo/JbHAL/u9/5p+O+YuPW6+sTuIef0RK86haadqUwwbm0XVPp3/dsKatgd7k
eHrTDF2VQ2xTijH8ed3DL45h2ePyhp5xPpjNhLLTU18tur7qlCTiIoQWJiFWA3F5WKVbjyDO0QIG
xvtVxyS5lCQGgGj5PgPpZttdHeNFft7jPr3uk14KEvdWJyA0m+lgQOkutdr6EpLU6+Tz5FKROGQh
s1lem0OkoxlATAM4uwnXOTeRSz0imLMKUEJuDp2dAFBPtSrBB7zOVRAI+L8uRxcHlJznJj/2/bC/
78SA3EMAFb9qPeYXh3DNvI8dxMqHdAabOD7fTobG/1Yj/IeNemn4lcQxytVBiGMSoXS+Rj9HNbxf
98MvdqlEdlqDn5Ed4fNVq2LdIZO17bZcpRYkl/Kv+Ayy2sksjqnRA2SO/cbbBx6rIb9ur+YXe9Us
uUPIZ8RRLDGIuvROkeuubXIp/oIR12QDxaN1gmD1rFgYrlPGkkvlF/gMXd1mkzgCnN4V0sdJmbS5
v+7kvVR+9US1dg9jUsGF63aYzQvh17kJkkvZF0kh+2FaJxWH/KEfoodk6F6vWon/R/IFG6F2ZkNS
Ue50fAPWJuauW6/d5+uef7FFBxNPvXJjdkzGeIOFerIkd+dRvX/zEzwHov830yWXfl9dJE2S+5of
tYkWsJ7XVT8tGWmaA+ZUs/rU6N23j3av/z+S6//0bP/uH73Yvlmg9bD2k0KOs/lhK2PVKWoOUmLX
qWNbbxII5VEDVwPk5IS7fevDPGSnURne6iMS617qQu1yDae2DlH9B2MesruBQFstC9aH3XsQv2cz
PUge5+ZxXWof89MWJRmIx/OumqgrCBMdAyHXZgaB0Mjx6YpUTGPzh5lb7eIikVmnT2yXsEyuAhL6
rKnCtPq5lIH12xss5PzaFakE4gdW2aHblqGIhQO0tRAB1vDyNjaSw/peo2ZpdYG5AuXwA5dsHED1
1oh6+6zPf2uj8Z9nNyVrxaE7Z4XDG5Llunra3ezBbaAuScKW4Y8RRVtg3bcZuTvgqzlv2m9Dl0jx
UzfujKybwj7OuoDbVx++nmV0t2bXYSsGmEYtpffdEssqw+BkfdjRsqGHiNbbUtY5VpooV+5Dqiu6
7im5j/OVi2OXul1jvmoawWMemqHMuFn5Y09cl1ekYx6s3YxPiMJynVe5hgFusU0NnwboN/uxbSor
kBxmJSokWwM45TwNc1bklGeYG1m7mzrJEDbiLAFw8g5fa2y7Ys4R2RUijpSunB7o98mCdOjDvmU/
XQdG7dHMAAM+7UDh8Y92oln2xGzN2MMOxLlrKrVjRiUBFNrFcETYeebUIyY0cnwvA9wfflxDdtG4
I4GrMaIxTcZd3oKqvvkfU667sSnHFcXgU4YJJPEeb9mZz6qGBCSxJo/ONpDKqQFIeqJ2iLbgoJO5
1R0CvuUIal+KQho9cTmA/Cu5FEcOgHI58s3rGal3iJb1HFmuyz1xizwAAcj2Jz42rn/fwA4cciyH
kTqgYtNlK8emBZoWuUZQFaoQbf4tt2wY78UGXN+xTYkDctkbi2J+IfI0o4igrGWMge7OWP8ay3zm
RxisyO1+oKDDJgWx8Fbb0Wa2a4NxSxIW8Kl1y2GyRpT7QVWEmZl5zRLzlqU6zqu2XtL+B3KfXJ2x
0sm4VkufjsuTdKTh75BnTfrYhwxjQmIESPFuTyMqH+LWy/3PblCjS6oE7PTkacKmbQ+DaQOA1zru
py9tpHNCcbzJhqdFphNhnghIj/GPpK/rPADhKXRz4/26pndk7pLxa+95SEv4xhNMozeexQLWzilX
P2vrGwlA4yTzHylg1eYLpsv3tkR3CXcX1PRjeISOdcnxP49R8nPs53U/AewawrvcSRyDj4yd9LNP
sMxvG0n3JytIcyR0yvtn8LIzfiB5Z9pPk2y3/cVDRk8jdKLhG5BXZydiflq8HYbfoHCr9r7nEws3
49ir+maiIp7v3SQyWvYJS+i3nNNE/Bl7WT9hhDy6Qxtp/4kBAl30Pm2qBgZBUQUEee7vwJBY91uY
B7GvSnSJqIzCxOBrFlo1PMVN3cUnP3aABkdT22+3IsyE32R8k+QL4bWsP7WTONN3g43gidgTsWBU
QfNlvVuBW5wfF7JbcmKGG/UZ4I56fHapyNojaeWYVXbrV5ydPs3n9gj9dDw/TmLlPxU8AQbAvQH0
eQbPccZR0o6bP/B0tHNTEXSr1nvZw+D4WDfOYIghytbmvc0XkZy0MQZ05Tqa+Y+2Fb0pm2GRti/y
Ia4J2EMJ206L0outrKckquwyUABj1e7NN2bB8V6rlDQx7Aw3/IouahbgurdoGQ7D2ZKngKHdLp8m
j8G0Q2pm/52S4Dnwas0AX07gFPgjwqXmV40tnJW9aqkGOtin45cwsRQMeMQNsDwrmNz37uQtpk3f
A/h0c120k802nPe78WDT9hbXtC9Q8V6XnzK2tvm0tru4B8tixq0gYVkjPik86vw1jXXzIRUc7c7D
4KlOCwxSDikww7GQh3VtmAIOPbb5fu+3pUGhcQNeStySOiBQxDhb254WoNaiYp+7LnrjqZxp1Sbc
RdVC1lhUWdj3/gNcUdbfrnb34sbpMaqrydM6PDAQvF5IvPTdG4q9NIDgrpQVR1jHN/ZOSKQxTwFF
lPyYyA6Xnq1rAKojnbTbg25ID477Pse2TMycRWcM7gLwKkboANT9ZInUmMgYEmtfuo1k9HZE37h/
GmF3103FGhJQdGAuXkx+FvEpZmKxz+kyRcMftNtyBYoqW7DQhlar9k+m8h3LQcO3DTzoJu/WI/6y
rT+kWibLZy7Xtr5bmg7seUykcvXoZgrw1gFnkuIVeEms/rXDLxnG5kvbp7fL2DUNJMgYdsFCyWGm
dNf2Nphb02sGaS+F1JccFgP0YbHaMNC3IRL53aqV+MipRHUQNulp/Z7ErYp+Q2r/dha93sJKhYaj
DXP2Bvnn9ntcJuKrOMIFWK79IH8bTHl9aIxhgNGM4zkuVgHM723shy9yTvoKdsjdJ2Q18EjaSQQg
oZp3nZVio1j6wKYa9rSabQU6G8Hai6RoGwL8GtHK911F4er5yrNh9Y8KQOSk6rp+Sd+0mPLo2I6R
KdttpAWIDIBTa+1VSVy6L9/nniIty3sYqZQWueBjbzH3+dImcFOsIHOq7z3+w+PeqKbqEDuhtkAl
26o+mcNXOc+NLTUGiMIDLAHZH+08b0XSg1uuJTmtyxKxG8zZGnaaoMC6FVmevO2xhhlMK7Dr30mM
vVgIGgGzG84ca4p7n4i+GyqcOsv0tEcuP6y5GEoHnrjpI/0Znr3rc+ZwxFep0qzqpvHnTtqpCLru
voNP0j8kPsDt3AOzLW8ln0OCiMNuY6jInDL7ZYobjI8i0NpT2BdaOA7Cq09iHRSjj5J3Ct4KaOne
xMPPfGU47yNMSN2bfoGovIdouLkXzG7rb+hrbFcIdFn3ikR0Te/zzO7bn9mg/bFZLaTLRQuD/ud8
srwtpy1qzWurcBh+Z6Oui3mJDGtLLYODo0rdJGos5JyZ5m6nMejT0BxZd+MXrh+9RjD4e7DZC7O7
jquhjxuNV9ViNF2JaKpfqDH1doQwchg+QbNm+zeYEPCHlgDKe6OnEMJTBhcEA6QuGvOnBFY5a6Ed
BSGbbdPUfnXD3JDvXcvW557R6cXM894WHhbsy4qK9b7xn2PcTfGbBZAx+srQCou+JBwnKWybrE0x
RZsonoYy6+aVlo0Bgfau7fa5nCaXoTvFnavLbE/XY25d398gOdnNo4cm5kXgss3mYgUcvRJN+kSF
HsqQgZg415Dl4fx2RdS7GvLj1pVgzmeHjYvuFHRXAj3+TYMoVmRb508eOrp+HL5AjRfKwEAJp20i
OcxNPHAJYHUrXF8Y6Mr7msCkzYWqUQk40xCSAQW4ivihG2wUqnZuyW3qob8NNZqiycDtIcbcb6kU
qOQdS2HAMPPhM6Le71ymzy4GmCG22KJJOCuxNd0Qf/KvTSceVwb49xRjZ8QxuWmlWgdwjnu0GiKS
vMXaTycwxuRcxL1iNzIxogQvfHtZiMrvoj4DsZw04xPyDJC4qcpSvuKbET09mXZqMb4ewwr2aESv
xkemjY9wV8Cp4F7whlX9ONntmMZdsj7HA5lh6IzGvXhP8sG3x1UBX/Qy0ZZ9zRegd6olqVFbyrvI
8qcwmDo7krn39BkNTTZ8Wizfn9NEqfjGqHGMtmI5ly+GBCcuZiKggcxv1tggN9mHRtzXODLNVuZJ
0rwEKKsisOyxez8tu58wcI+5aupL2GTWssxE3JlnuaCGiZfXqOnAAua21RGzuPEhr9kwVDOpqSnj
rlVAiTtzJgXz5Rxc55Dutk0p8jWllXYTiR0egpnxQdvs0OcK1lzFrjGA+G4wyss+moWPD/PgENaX
bdNHZdzDehBLN9/WIvMchwR18Ki4bbg3CCqzjSAXbCw6ufAJmD04RSyJ7KnDjyGvbsTGLGkK4rkM
rRtu5Ib75FtKZr8eaSZVDB7XDHO9OOlYXoVMtT/FmjbFwuL96HK3fR2GuqVIedK6X54c1Ho48WaE
9N0d64xH778Oz3k4g3f3eWf3S55LcshBH9oQviHUreY9YemHV2vUnCQfUvvuVB2vnwA3j0s0cib6
Pajar2W6dVFlZPtZbM4Vq4l+BYk5qxF92WLe+va2tQYGKQnm+hHssXLfrTBFhoR8guxXvtmZ0Fsq
qb/ZRicOXmfsXjIhvgDQ3ZRb6H80MLJ+jlHSemljyhtgCuxb6te7ccTNcJf7JvwZmz7+mIY0b29p
12K8YO+XXTxOEZ1fiIf/MOzv00c4h7oi5wFuJI7sNwhbpo8GJaf5ZY0MBOZ2y0oXQXJRR+lHng9L
Ecb8ET0reAyAucvmYiHNPY649RTmnH7G6d4cJO25LLTeLLQ3gJ3Q1Edl40GAqCS2Dt6P8zgz6u62
c1lzwMIAdIs34W7n+Z953tjXBCz7O04kFhxTc9kR/qpAL/8c72p7zrnpXxtiFgipnJJyKjbSCb8U
DfK3cAzgIYZbvtLmg8ebubN9yAVY6xMv9e727TjMfXoXIMhNPvsoz94a5RlAA9QOWXRb62z1qqix
V3IYP4SW/NnZOtjPacp5KNZObznEyfHqQ9WdHS5OKmw7jIDyOQ4GrOhpWrDKto6NfdXwNY7u1jjB
FDcm9oGyn9u4Fk9LtC32uMK5gnzsXFFeipCs9t4lJm2+IxfTE6AZNKK3pjNd8tBvqwK+uBlWHK2x
mfMP5pQhzxNzzBzgFRQGmGwsvD2N0SrUtwg7EyCzNHRpV5Glb23h0g7JlbAu68pZIer2Rc0ixlQR
0uC6n1uesulh3cZ1/wFUmUeA39o8xe2tsJFTU/QYUusP8IWq6c2cq65/3WJUsw7jkDB9tBkOvgo5
epOdprOg9DBlmrJnDHL16T0U4SyuYrGl4hRjVG/73eEW1c9usbkhZRDN2t4t08IIL2A1kyP+23uq
wiuKPRlFXQci5P1+WdSCk6gdMsRQRmPrv0mUX/w3mUpxSkZINNiiffYtXpiMvmv0l1H42cYUWE+0
VdoSqwORf1G7VYIAM7utWnUz5184XCrsR+5bkn9dlknQvkqzKUKwUg9ptL5xv/dbU0SUZgxRTj3r
UtRM0adlz7fwO4GBhfpz7jBBech7sDE/BdVuAhYa6Ti/gFqeyu0wrPArvhFdRMcXjv2JM5iw+Rwg
AI+UofzdDnCMuO0Zaf0tk60kukr2eZvHQnHOG4ANRmTUSF/6qQwIUhFYI+6x/rW3CBH9jZCNnD/U
Eo3rcewjK07LIlyKL7YLP1cTVdv6XYoU86S8lWL5br2c1qNpiI5KIV18301NzcsJOgD7EPo+afBJ
sg7jrQv6RuVs1gkZ1sRhNPTh9kTk8J6Y6oexodONr7f808RosEth0303z0EpVcwA0BYYRGwcA3Uu
78dj8DnClwbMXnfa2YKSQytcVizWI34urLN+ec1in7W/V8B68sMuCWkr7mHnNRbNAmrK7c51+iMA
/dj1BRsjUd8BMJ7wpFzU3kdIrgKJbrYdK/gmo2mc3VncLP0fYu/aKgwwPnke6TIfumjaHTQ9UR2d
kKwxWxJUxnEq5naqSxiGsc9stVBUrr5tzEm05+sJb8vG8Csex67EHWj0R4qmFDn2bTvYykRp5w/r
htEclDEizHTuWRt3T3nvCUpAXZBPmGxwJ1V3fMCOrN3dSFC6exS0sfSEeFt9z/t29E+D9MudnbJB
tVUewlamKQ4OFBeb+juMXJCMNBqnadfP8tFaIjAcAWcdf1JZ3pZmDyDtYJ6J3HbZzNTjZNmiHufa
LffOmLH/g85bLg9jLud3lFHYQUcMURh+D89PYc+SuVRb4j9S2Ov8mmEFT4oWhjIdFjECnUL5TB8Z
OOqunJCrjmWOVv0KYGK+oV+Bc3NBODpvpXKogZSwXxJbiRmu0BRxi8U7BUlVaSD9gugcjjn0cRSD
RcHQRrvQd5lf0/br5tdpf9gTXHafYVwz0gfNO9ctpWWr6e7HHMIwmAJuW0V4PzrA0JNnCrBltY7Z
1sOSowYPekBQkb3GLUM5pl6Q5xccQMS7va+jDYLZSe2VRBMdUUJtMRb3sx4AmzlRiRJiUcP2JP81
WpTVcJUhcQGwcSNQPO0Wx9tjlIvRvqHdRucHDyMDxL0eENSnxMGnqczz2fhnjW7oj2RHZvt9aFLb
fmnHBtNy0hqjIATUybumAtkNkMBIAiQgKagBAaiIs281X9oOVQ/UmJejXFyIC5wRW90VO2rRaSUz
3rbqPvgMhZMCA2bx93kxAytHlFbW52Ca3b8SM0XZV19Pg3t2aye6u7wVSGkO2tWyO61Nu8Utzlua
/pYeMe13GRqv18MuDGyy5Tjtn9E50JBKrSgx6a3YcMXPt1u/eOxsOn1Q1rIjmjzxPdwVcJHkKTzO
i8Fzl33GfvDqIFrbImnJ42F78Lkb5DevUY0pkMO65DGOKB9+mV4IWcmxnul7RHe9PgWS9+tTPQLx
9pqjpEr/U0hyT2ZhbPidDovIbre4UaRMEjhlP+Aia3BZN1tKfVXzbMtNCUgWdL/lHkOr9rbC1ojc
cVg0kXssrEzeOc4SA2Yf2YZHYVBgLbhhHkbnpp1/kZR17RPd6wHyv5rI4RaO8xF9wcBjxscS+Kbd
o3EzBHMEBNbPR+iZjC7RDkndj8HrJQLZcLf5KVIogXwlSk9IIDgixyqehemRuyCe1U8OhT9ZYjDC
Lq6Am09M7wmnKaL21EbDbQeBxPrD0yAW/FW8tje+6XJfzakx8qAYy6eKAiVjZTHNOrRHBFIKGUEC
/zGoJtWZ6wXM2Vj1bSe2u9qi11hiwKMRaQULBbLAEL3WaESjhzk2d3zd2I6j2ZrkFufkiDb7hCus
QAE1lgUmPfe+mvTg1DHZXDz9yrpUqgghUpxYBtgrbHB+G6kVBrEkWlt2KVeN6zApIzWLG04NDdtJ
xjnLP9wMBMvDec1tBn94l/RJ2ccbG5/TrFPblwh/jYiKFsne6I5nG2rE92u+r8mTO6cm93U0yg13
DISue9GHummeg44XxGSzY5ys6CmhzpSVaJKk3hZk0WL42QUc2VBwhUyTX7Ndo+no4C6BuBDbHLk/
MDPjfLeI0eXPaduvDW7EvN//lC3aCN/73o/ymDTJECEPngwbAFHmc/eaIKrB1QBWYZIeDY726Vdr
ktTnhY0FbJZ9lrj8PUZNrQO3BYV7+0PAh1V+mMiN0cvYoFPzuop+WmAGEHJFy2ydYEiMeTczq1Or
0bDCIkkMO84Z4jt+AADRTfcY3WtSX+5o/owa9mpz1mUVSbnN771BC+gBQUTOH6RLkuVtUL2c77KG
+fEUOUDOvzNCkJ7zYeOYxhl15AqVUR89jATmPa+RW1z3NdoBFCwFAoDhEJzO56dusZhQ0SnJ1vdd
QbhW5mRBd6ZjaoA3zNxE9mfOF1O/M9SGSjoATNCv+120g7s9VwzGfurkTcNCgTCj38s426y7DeMg
2O2M8ri/UZLv5CNubZredRItvNIQjc79AYPAZEZuN6BCj7r9sqXRcZopdSXjuo8K7LlHbpZzKWpI
4TxxJDE00dOxi2I0aviA3kwoFNhoeRGmzaTV3GZpcms3J/Zbk2wRGeDFRr0ThWQNIGdIvuL+IY3n
ZflIF9ih/8qaxOkHgqJ2dlRp68Sb9+ipVKpBeQ9jhVCSvXTDoPh93ahBvvkcL+Y+0Fwud8SBhYNC
BaTlQJGHPX3pXaabu62fhfyMeBZVJFQMeegmVBRyjVJzAnO1jpQOm9lEJWw1eDAVGnhZLo4Sqtuz
93D2DW6hZIlLIeAAqQ8aPZzFnTLtZ7xYm/VmftlmvDQ0O7ESQCOnmQhvDK8dU1EibeX+GW0PFLZW
7OSj2PfsAbkCj+5pVKOCWHAC2zl67r/l9Ib0nJsb2WdT+rCrESPTMQ2j/eY7J1C6kw6uHEcLSnNo
i9ijBovmJIVaikxLvsLdbtbLd70mOX0Z4Zew0OPZozVG6raloLLn8y7WvhTae1kFPZ9RcHbhT+lc
J8MpwQiuv50G41jVrMEMD3SBwUyx1ZLEp2Q3KXuIljiOjmgr2q5SeSMQV5tpMaiMMd2xP7YM4Pf7
em/67RMKyolFpbyt5/1PNqSs+WHkSNSJMEwnnkjnw/SIQf/Zviu4SLefxyFNtoc4iZbwO0xpbx66
1enssLs0R+1DoD1doEfn0A7plgX6vMkmj47oxZc2gPV5mvET+srtlP4/6s6zuW6ru/dfJeP3cFD2
xgYy8fMCwGnsnSLfYCiRQu8dn/7+DuU8lpjYuvFkMveOPWPRIg9P2WWt9W+ZD53dBuYW4kifHJ2t
C3P1Ih8JFr/Xpyzqztt+NcoTRVIdFQET7xB5gtsvhLl3SqSfGZpoTJ6ko9Ud00FKML8rWefFBhwp
Y9DAEXrsY6ZjJeJq7Wj5i6YZLdvEaVoUDrU8vnduTZseeQxt3ctOjbmGQ0CiktfheDO+qoE5G/Jv
GR2ayqUI0Tnp8lurbc1+8EXE5L71hlzgwTBZRDspRqF6YJlSgxBjRU14Ycaqn7acn7gXjnmZjG99
OtfzWbWqQj5SBdhi9tImHU4WZpHzo6OKerzkuo6sfUed4hUYyDQe8T3RHJQWs3kuWyDHK6piV510
MdqAC1CNAok6gQUrrXuT0ZVLoiaF7F+GQWscDymQOTHOrDMGFm0T30BsMKJgHIl0v0nhInIhkoqB
26I7OqH7oGrdhUhc6iBQTLjCtql6L0GhJ7zKAfm3fNDqdnijUY4Yh9GQ6v0L3diaaJ7dw31IPcnx
2q9elFfoMzxs5esp2s4IOonzKWdhx09oohlKe8NE7EyzK+g1ktSfGhy/pxMa4VkaQWvFkC+Cv8dx
+UCLtBdRFlXZ5Rvd/ZSKO3v8Wwxm/aNVjsytce7ozTdWcuPQ8yTy70lP9I9GORVecm6YKLXlltJp
Vd1RP+84LH8Wy/4nRk/6R7McGm6zh8lF3a2xCZq4SvrTYtIqHNo6WC2Mw8YUO33lNubV3DEg8onB
1XSfqSw9x19/LPZ/TQ366KoTzczYEq1V24oU0DxIUA6cQ7prfMolEDvQNucnCv0/ISHZx2fwneau
bbqlE5ZlbxHSN+q2X6pwCOqIMhPVNZ0YE/BYyykK56X8ibr4T8iJH32sUnhVHOam3NoOWRY9di2b
honWT17Qnz36B9ZWTRJep2JXwrgoPmet8TA5dfj3SJsfbX2okpuijkK5BeaiXm+XQzLk1t988A/M
rN4w+rIabLll0rWB8Mh41WC+8dcL6s/elQ/7PJzBMKSb2NtI1zqu1DGk7+by/XuP/oFTaWa1BauG
94VODU/b3iWdca1u//rB/2SFfrT0sVuAmnpOWS6xcs3XrkyKydftxSSPxzGL2qsHWMx7lCSy/lux
dvpHe5/YiSaF14ncEiMqH0XTdhepwXTmr1/Quwrvv+DgfTT3Ueli2eMSiW3huDFzLrdcJka4/PO2
GL39ICh8+T+lMEp7l9TpXbomdwYrTe7DLhliWoUo3pBq+DqPVlybXq+oiL49u3/9Mv9b9FZdfXse
3T/+na+/VPXSJlHcf/jyH3dVwb//fvyZf37Pjz/xj91bdfFSvHUfv+mHn+Fxf/+9wUv/8sMXG8ri
frke3trl5q0b8v798XmGx+/8v/3Lf3l7f5S7pX777ZcvzHT746PhqFX+8vtfHV5/+8UQULj/9fvH
//0vjy/gt1/Okrcvcf9Wdv1b8p9/7u2l63/7xf3VtkxMgZWEAWtYzvFgnt6+/Y1QyqF3E6YSrm4e
HQZK8kLj334R6ldmwFLo1KIw64yj811XDb//lS4pBB0bwN3WJf4x//H8fviE/vjE/qUciqsKLLT7
7Zd3c6U/FpTSDdtg7uYwZuX3CCGtHw/zQZ9cW28bGyp50QZ0Dd3p2ovLKkuzYGKctY24mC9i2Q5e
L5p5Y80r3tDlkgU6Pcadyqw+aEoxnK9VJ3bZOvpchZ81kXxymImDtGHWVdjy0rUzsLGQ+X+fnY2g
1VqStY+gva7X5o55yGqST5yUSZ+Xg2JuOB5ccucT3NC9qKi+xjKnZanGLiDmKYQ6NKz3GnUIk0Ii
zeoUXMMGbfXKyCm3jpOLy6XpICaNRRekenylMc/2HOyNmSxOYLJWmuwgfcVb1yjjXdik6kY0UN7e
l8P/9I44T77AQKy+9h+3xA+76P+jfWMetc9/vm9u65cf98v793/bL+JXtgv7BTWcpQzdPTqhfNsv
muH8aijEnDrLVLioBriS/mPDWL8qZQkke64yDNc4Rq/9vmFM9autC4oyPn5DtyTK6f/GhnkXn/+x
YbACtRXwrO6gmCJ0TukfNgzTR07SJik9mY9Fy3rTpnWvtNK2/KEu7N0aZZ3uu4iPWw9bUXqB2R7X
IYgwDkKPM4T5kfIGghiYoXTbjcgLnAtQXzlgCTJWwq8WIrqx4qaFCah6Yufmu/f69zPg+z1vfCtI
f3gRFsM2zNkVtgMKquaHF1EvepfAbfg6SEjD1/zSsfY7d+r1YO5dxrKqWBnp2suybgzNWs/CRK47
ZzLFW+iaefQUlgAQO7strMFnhr5kj5HCMTLozLKIQdbXzDfIHxxe6OYBhtvGsDMf5+XK9iX5XrM/
5nKwt0aCvOq2Zj7AdDC3qitNRQY0pCKxyYmZhYQKPIZ5CEeBfsYz7UZn4k3BAHCWawp3ebsAvcD5
pfETo26uNDN2mU2a2mIEegNTFKZsOsOjSEP2dhPW2n2Mlxps4iIhpgtgsvxqlV1swYoz0+YCkkDz
BHHMNk77eXF3qAUgWzPtdwtqlLzK/RHOV+wNkJrR5XXKzIO60ggi5kHOwjaC9gvLeLmZwHRCmB/1
8gRSp0fB3I2Ddrs2EcO/VI6ufbLM07Rs8ixN7hIDRVJk58m0i8tosegOW97HVsvKOKDlbeZnfhoO
/EDjOt3FbmVr1y6zp2F7NKhIgJwq/SYtGkOej0lULFur7xh9jKur0Y90YfPU6wYDLm3sSqiQy9i+
NgXiudu4LK3C48Kp170z6OPsp9M8PckShuE2dhYj8us5itcrgNcm2zqNlkFjh5UV0d8b4EWiN+IT
KAP9AIkQVnekW411o1aY4pBrwTIDfIzqp2poYveQTaF5PRmOrI4U6f6EhAA49WIc45n6eGmFD11v
bi762GJgFE6dOPqXuU2xseSoNwcQTLibll6sJ+SzMwYtoN18GjphujThIswDi8DyR5BdOExwhTJY
pHCOugNE0xmGYFoWDSOmIv1aQUmJPDDnyHglC26+UijlYA+MtGSJZ5bixYDSAAUCzkG4DbueuKXe
WZJl03WEMMFvAbTYQJuO4vtaZtNns0oH06tMuH9HAJGgw4TbrvdlGA7mJfRLHiyaDR5MJFXHCIRR
Gvu+oWUrBtBQm3UBX9gOMV1oOEAaMTnGFhbqfFW6sGSCBkBLu81F74iDoxlstt5gku1VMATDLcgO
EJ8BkHU1m3q2gGK+b8W+b0cMzNJ05CFqWXbz81yFTCtjbYHX5FWxNcOdZz4eF68is2DqepjKzlrL
pD6BBe3VMnbdhzmGCw9T0Z75xas7108OxF/zMifmI8Re6LhcV7MJ5afBGPhzoWUcDd8WXTtBI9g6
9aiPgdmtZXkWZ5PF7rAxF/AJtXxRApZmIIBSWfSEzn8yW6eyD6Ug98+LFmX5NQ3sNe+JlXhJvIgn
jcTKM5mr/tI2CN3y8jQWn2dtEr1XhtVrSuLDnnzB9DSOOHXHzpSHoUNQYZd1nweRY477qCi/RhDx
gxXf82hra0V2oXJTpeib9STephWUM28MAT0JlZXTpoSH9jiPEJZknpmbdE2Xp7l21EWl9PKeiQ+0
MJxKq+cp193TfEmS46ysxG5iyAbTH0oCFtqqyh/0sHYPjZyqc0Y3VO0F4V5XoEb14C+pY5GQgSwS
lEzF9/ksb50Y+QifVJJEvtDHvr92GC4zY+IRbK+NFJkitezgRCFdTwymoxpvdJW7UdCFZNX6mRsl
JvyMBiMYQy03wBNaHJjLKK9so6jOEHHwGVjacDfMbuN3KAdOFuBP8jUc5Dx1P8kgkm1ys9RxNh8n
4MvlWg7NWQSUsXGksXAc9/cZpqwXi4nXQjq1jw4GqnKzylBjZs45qx3Gogof5yy9HdY2OvTN0J7x
6vNgdIbhaXYZuQFthIcMSq5fQ8/eYZgdQ+utSdpWSVqeoDcQm2SM+8nTZsfwkeTVlk+kCzs3NcaG
3MIM8rVOUMjXoVqKW07sIvLq0KURS+H57EiWQmsA4Si+nGCjI+QAYd7KCFyH88JeG3AtGNY+doLp
2eqKKPaduBu+ODFEFVD4pCbiuhnDFwI5rL1xVLoMRVvFJDGq5jPcbltHo60vt83U2Ds9iRqUBtIE
l4TN2wOBiNSEF23bF2ueZwfwJGfHSTKcFVMGk6uDK2EKp9nnpVqfx6Xs/Wgwh2LbkBQKNgbI/5mr
MUVd1PSQPKq03xdV3QbRGhu51zulME8Syhe1z0EyKm+EeoetdZ+Nr1o1izc7Hr8SNtieM0+EJ041
dQ/BO3xy9Ew9a848JYHo6s99OZVU6ksS+hD5AEkiNRpBwrrgV2WuOk1T0NZTPR+bGyGWMHCI/EmC
1p3qt0Xvu69O2jVXnPBN4znsvQtp2f0XphXqdojHIWgnlEJeFQIRMDxfIboix/Ct0MSg1VzUS9Eu
zXWq2ckNB2ax6ZJofaRsl6e9ExucNnV4DlFw/YIEwngcqLi2JrZS15I266iXcD2kZVVQ2HU0PvVh
Ap5dK5eOnOk7styitlK/zpxjOcZ4btxnSAfcp4qiEkY5o+t4k4KiZ56RgFN7ejou53EV2k9ZtrLZ
zRV3cPKIymmjCYORArKk/KvTTwLr8KnuHsCHuPs5DhwMXxKECJ4ZrpUXJ725hSZP5r3ZCy7jdGIR
eaVdWmo7Jek8b7kNMnqifrS3Pa3UqZDlqAKGyPmu6+Es+Y0aJbIkxsj6NQQ6JIB9Id/wXa9O1pjD
3UM+NNt+btj5uosNhWUaDPOk2LgUYwKuJ5+Bcw91dmGiQ9uop6B1FcdcBALwyWx40v6sy1QCzc22
2AMjRHmA+CnuNhRBWVAJNleAJWftBvCXtTdTDbG+nZwIg68oX1xYi5rZBCPJ0NtpDiP4KjWcAa67
mrPb0FDfePpgFjpliTuc1bIaEvrCthuCrjFt7Qatj9EF1Yif4Mbh3uy8Ai2v8VwlwngeLLWQNu0u
ul+AeWDdn1AKcQfoow5h4Jh2265jPVzZVErJmRHOQM51uJj9SSQHAj9MjvPszE3d7lOyiBru2eSM
JyKZ6A5Dqo7U04iF5Rxu6/oVA16ZE0fEDAmeKJSMrZotrg90H9beSickTunY656IXVX74+oI+BeT
tDXYojpVK4Qu27jOG5EbXuKO45WE8dJ45BUT32Zl7mlRD3CTTAq8LhjKSd/DWNBdDpPEPl3CWuoY
Bs3p3gqj9MYcZu5VARrxleLoAqTSQN3QmY06MaxuDj1lr2DPbu0iQOPA14qtRrL46ZRV1mkBsCNw
ng6PUoWoy8RpRUBou9F0XME9V5vaBD6c2zzBaA8dT0D6vcDPS5c+TL5rEcZFGugDKTho8XWKDoZI
cx+EGqWYV2piAb7NFjZ7Tuu2oZ+hWF8pA17aMupv83TlWl47OEatMdhvkaE6oJx48UNJtbWZU1vD
5quon7EddemOYigHXtgMtuG5oobBC5kaCna2AIx6HZMp0wvXBBA27iSLtGQGOnpQri3Hk8VUZttC
X8miMnGkRJqJrg2kNYXkAMCmGWDBeU9AiDUkD4CEnSR2oXQ+ofNDNSHFgjAvTpyHBgJdwZPm7PF7
260P6RhbJ2btwAlxC8X2hVLO04ytynxw6rQ8c/HxHSEb9xKK9JCqM3s89neRPoh7q8+qJ5HX4y7r
3fQZbjHFPML1+dXsjebaaaoM0RxCO3FAjmodStMipU3P9TLz5TDoz2EX5RgZvTcBEBdm82zJsoc0
spxw07prs27Hdaqcfe9MkEeFJmKNViWcJEPC8KslpwRbLH0+cP87iHic/sztygqndg12VVDEKK6D
wQW5PlZ/nR+vWD89xka7PmBqMIiNYQ/rrRpb1SEHKSzyXrPk1bRC8Kxmnp2ryWGFIfQSRGgcDwvA
bsv0Kwz+960ZtbeU36Onsf2hTUzJvg6PDSE8JjJBC9aFazrVAVYeXhsKEWdcx68QEGpPX5P5wKab
DB8UdoTHrxd8yL1m7+MkzLaaU8fXIpHpWysK8XUYpXZTuEn77M6xe4tXX7RR3K+BqXCT8GW5OikY
ZamubLbvW0gUYXzk4lmfekixtV/Fa2zhyDzlza5pFxigbWWh8e1QvmjH/stBlszXR/DucjQRrphx
1W+dTAGLu3nVepAjtcy3Smvcj6YoT5Y+mXdclpO30FMiOlW9H1oRHEVbn690Ko9d6raPgFPR/ZHG
dGq2gsNCR4GzFjOM63W5FFpjfpL1VK8eDPv4FIXsam0oTgiEXczyytQAUj1WexbtZjg1h3nJu228
GOMxXVHtVEQB3+jWtiowPet6c4g9KG4uwLt6rWZDw34rRFgK9LwWp06ZpPt+XNkjCAAzUPTEdE6S
ajYP3D5v8RRFr7bWjHsC6a2Nw6GKAKjS7DM9hSSIFshOKh+Kr2v4fd7HN5yS+XnhDMVmqhOXI6Jm
dXLXu4RKWpDRt9OS2p+qxI38oYvSwKoNSlsdhTGCqMJv0rG9KpKk3MTWNJ5Pa/4me35qRBZ5gLSV
n4oUfvMI4zThQhObxtCKNwaJFp5oXXPpQjteqfCqVm7TllhxRB1lfyGqrrsuwzDbqRpqdQshPt90
bkhlOSgG7HQhUJbavqkjL3dXa5vDJfKHsMtjP3Wq9ERHfH+NluEFds18QnnR77PFbs/yQeke3CRo
hKT6PYxFPDabmaA67mYu+kfcKZZdLEMwfsPse7/FeXTaWnnCWmJ9HsK6Taz9XE7uZxhx1U3Z6T0f
vhWOHjL3vD81pjzUYAY0urvpzXT8isiFxgUOtcU56Wax19ZJtps0e/msJpFfdog2hxNpy/GqUxqb
KDaRIXramrav+hy3FMxwsihme+ux7ekJBToEhBFEjX4OEURjeUHVwe5dIhSMhUaDwjJeqcnJ5tM9
pHnDrXAK7UAx3qUolGUIvBlVEzeiLjcQnBBzIlgZt01oPommMU7LFN5rUaLDkc2U2ttZ0551xIc7
c1QlAo90Po1D1BEz/YeXoX+FQgMRZGrTniFuZoSHZjn6cgN/LftWWcb93EP48jkXZLaBuWR4s20Y
j7VThr3fzxBHDUyzrzAsb55lhBMf3XlX3S1zeNd2UX+Zz7ZqD1OrsXFUJlB1tyWMAE+5g96jKUin
K0Q5Wni5QC/xx3Z0H0o9bzeOrU+7pYuydTtHE+GMlANL0MxpfkM9uG6NCXmWpwzZfs5k2b4MWdQy
MWvGLzN0O+bt1rpZEi3foVgUOypPDfKKO4mTeWzqTUfI+wUXYPN5MLTsKsZ012/DsaIFWyfz3KT1
P2YjteFhyvPpUNEkXRfjuFUKGWagoiX/vCY9anmuXgjzcYH6A6a00Ybx3hAFBwUw2F4hHv6EtAsm
RmkPzltL4lXnS0XTFvRqGagBbDIyd7Nur9dqHYdPjVyWfTWgdbxa2mzZVnH/zHVc3KZOOW8cuHtX
sEYOA692h+iDje4QQ/cmJntCZp72q34SKaebNk0xa89rKxvAgv6iTs1iUzG/9WdLJZ+SqNRv2jYt
fLlmJgM0PXkCs6/3WgSzKlXabRUeSR/MHpBp9CN5kL2lUW3TJ1eeNtnF2Tis2YF2knwfxGnPWpEY
uCJbMW4IS9BXo50GvR2OM8E8sjww6+kJZjKXwxAL7aZLuYmoeSRbwbox1DCcMPSLfPI1222raeI8
FP1yVsFDjTfm2pdEc3eWgnbrGAslgBySCx3N7BNG8vqewKc23AyZhgtANc7M5uryWcUWNVy+fDWK
edpCrU8eTKzKKKzCBBsGXCxnN27Ps2i1L0yV368a1X85QqipHP1OdnCRt13RlZe5i5Z5mruHXpRx
cqY5Zf/QCamdNORQPjmlDuOXOMwK7il1xPyMnIcIyVEhu0UtPKTg93D8GHehIYSbXBeC18ior2yu
EuwojEDl3DxBrDfdnSpsKkCSXvHxXI6ToFAkJHwjRmRw2VgRVarbVzpcPjRz90sjBjwQ4jr3IuI7
TzWUlkyIoSdcLWIq7rhx2xFiRkItVU1VJPHzixgPjDQjRYBGpalP+74K46CKKaq82MmmZCNnY67P
qExcuKTInORmFoqmi8/UYfiEpPVnGRmgDvXHibkUEnWO0EErPtIrmkqEyK7cN/C95cQpBl3ul1XE
mb/AEfNFNYQVA/0W5Wam1T8xNjpaYf74u23HNdEOuWB1IIYfCBeOPXb4D60vTtWV5wkxoLtoMdJg
ZegaJEYzkAOYDzdamInCTwftZ95E/xnycBQ3lot6/3hx2SCOPxA+YDfG2mwzScZuIY43hV4qBojY
qSxfwqPU+652hKFz8rt8BNAf9c8pso8OminTTbwyBuYz1Pz4py2S6NtDOGhLfjpUERIgiYRfC0TW
NfNVtRIgCrU1tbSf+KB9sIYFtaHuEEqCKrmS/3wMUNBifGWgJeYoxsPM3iEZZQ6ulaWp+yMObOYG
8wojp1TKwHTiEuL9JsoJYfJSbZ4eYLWQH7u22gzz+h210RrNzq9+gsv8yLR4f5LAwbDCXdBgg+f5
4/tsWRy2KmxyOORtig0tgcDVaTFGPC8u7ms0BMmbm/VgNSnOF5+/oUhu5dLIoTA37U2cRscUM9XG
C+NDuf4sDOzdwfj7legYgNIU49IxTGG7zvEVfEf9YbAd12GTobEYcne8+bbpOrNL551RM6O64NyQ
UBYR3Y6BqtrFPkQzqQwXbonzMpy6pTfojmFbd0HelCwX4gJYKWEzGwv5bo01RV6Pb4PzE/vdD2ki
Ej8Lk09dsotMqQtT/8A3qVNJck6MUYEpclavlS2580yEfT1utIWN/VI0fN7BpCFBPo9ME5MVjss4
vYgWu4pPUcxHcp/nNfrXFuV7vgUC66JgkoiaPNnGHJrpEQ1iEhBLH8dZ80HKEBGo2+Y2yHZHqty2
oW6eg6Kg1aCWbpyd5lQFkii2wFc6pvTG0i1mrUkDZuLPq6O91PHkTNdQoO07d7Zk7ll9X1c/2R3v
7u4/fqxCsQEE7pguf/rILiFO2CgUoI438jHFF1oCycQf+mQFaKdmqjYl+SAWnLmehgoLC3M5XVEs
ZydSL/mzoGm7ZPrfJcSXA9H6pSFFvecQzVKUCAsm+wVMBg38XZgkt2QD0A30AH7UnJ0KmwlV6u4U
QIVMnZfaLjJos5VKPzHg15e7v95lPx6mCs6EyTQSqgOLQedY+rCE48lYFpGRSVQ4U3msoCM/S+b8
UOhFfQL7nXmAXtnUEqI3N4sGG/cnHB7zx23OM+BNtiXL0HJtSQLJ8ar5bhOt8QxlNoWcsMZJV23t
yBAUkbCiAUzeIR3eZiUObijiT4lWHZVScXs8WXGo/iJjWZd+XssEEzOGs6Fv5swqt4U1Dc9lyiVI
9xmGB40UIMSfrit2csjgTmCqQgNbShKrMBMwQ4KNEL0Uu79+d9+zE/5YSlhh6EQlOo5hSNtSBJpB
XPn+xUnYyHpo9690JrCe877MfXPIefZMCNxzuki4uImhrJNQZfFLrR+VaUq1WbjRySiyNhMaLsAO
SJyXC5PRYERBeGvOc7+AKRnyFvuB9NQeSs4UPTxmzYHelC1klMk4x49E+YyEGZs7OH6RQF6S2MEs
D4Pswq3bGxHSDPl//YqPpIPvbuf3VwxVwYbDw58ltIUfX3GuVQp9W/7aW0dczQL1oIeouuPsDFZC
iX2Bgz6SNVad52M0JztZMXelJqet6Rsrnjd//YTe18+PH4FjutKwTOB927Q++ucRY5RQRCCT6yeu
80M11Nptmrql8qIBEnQwQ/+/H5vxaEhGmkSymeTihGeui/E006ajiGgCqE49vDfcr2XspP0mLXT7
QlmZZWwHxDlf20QCVcq6Kc6HsWzyW31yZvqrI8DJQVM/mXUn7+TAvN7DBIfp3fv/1UZZM6zXR035
SzQmYxBpDrkBXaixRCrYkp4+drRvsqsyy5OwyhFbosipYTR3YeSHq5Uku6KaO1b0WDKtyynKYx5y
EkdXMDgMn9zy6NiRvyOQZiGsaF+qodlbtjC2DrA/jSQSxRDdIh0tMGdYQWtK86aCgF3gclQu6RFq
P7phLXlt3HfuwkRYVvQ+Xpa2CgfLwj3P9do2fOyNcndDDDPlq8xzG7SMd1fzFmMAbnr/YP/XyET/
D/LrXJg61LbfLfAjh+8Hjt0pxKix+p6U988f+kYYMo1f0am41j8ZQ5y33whDpv6rbgiT3Wm45u/U
uz/4QqayLPjvjnO88ezvCHbGr1iu2ZaLpQUUmSOV6L/DF/qWI/zDfuS8lzr0PyFN23Y/slHzNEwx
rspK39Sb9ga9BzImRl2Hpk1DBtkdqEoexMfZdoTry3YkrPBByfo1qnIwQIbOQ/9ytJHdyKVYN/VS
9+hSR0giR6QBOp51PUOa8PAhGQO06i9RQjO54NFScdUFzuwiOW+my4jGe8vd8DAptp3NqLfsimvN
sJI9RA+NDWb6CD5d6NvGJWjDVaETljaO2GRZmnHOCMu8baeTyjGOUqOImVl8Pyf9m5nWGG0k03BB
LbBSVI9hgEQYqYwh0fslMAftOPxsuNM+tpuLcpZns8o+mco4EejmTyPRWAGW7gejLqINY5qz0JQD
Q5f6xtTNYlfiqBmoYc73DP8uVlCiQ6jlp0pVZxAyThUkyvMkkdfDIm7LFfRCp2LDC6CqtggoLlN6
jc1osd+h4F2hUNZOhDP7Q7vs01GTO2FYBIuid0FbtVOVMnwKGYZtEYIg037oOx0fDxfyEsdiCsyT
ujBJSBu7jaL5gvIRTLe60d1l0wz1PoEh2a7tIZlnv8RKydGjs1FnTJoMyHsLf0ZEEhZd5BfHsUZa
3+VZyHc26t7tsNFJQuthUYiNDE2nVbGNnVu09+ZsbuUSavt+NctzYK8cSwBto3VtssEUmNTi6EsG
pypW6w70UwWwhsxD3NROgFXHgaDE2wICQVnIFT0jopMozoKys+Ax4BGFacZGFQrZ6QCy5WTI+qK9
WTb7RtrnSe5skyzdkdxRBRHuYsC/3WndREgDQ8vXUsvFY6WIPT6NT4aBGwnD1d7TRgZVhg0qq96w
v+g8gWXnSp9FQiZ0oyFRuzAdvozCOEvxG/AMgvWOPE6/LrKdaBj6VTRj2LRnnmJClTaIuXRrecn1
5dmdot3iNCBIQ8kEu3jQuuyqsAeCAm3MV8Y7WlIvFHmQzeWGEevqMWbdIPw50qJXL0nrOZiE87nJ
ix3qdcHsgXgv3SgJYZySxEuH6mRS+j40+pt5NA9c/WdWNR/sI/MJaZuGOE23vFpY6Zb180CqyYWO
pWTgDPaN4ZS8kIlcQkwQNmXb7LPZQjSuo3tccSFJzHLhikX52Et8hZh31SK6ranfyHPZqCV8xDMT
M0Sz/9wki1ev8Rdhag9LWTYnViSCZRRfVqVe2q4/xcTsi9IRR2qzvDO5lr4MdnKLxO0wK+MMdv0Z
UjVAs2ZvRgPX7dLQrSQ7IMnLtqx3KpuvXU32ADLuWZXP93GDG0pjbpLKum3M6Jq5+M0ROj9CciZi
ex8WBYZbluGFGRdpvuxw6Ycsk7uPVtUEQ2xdkM3wsjYs79VqrqHwBHXYn/d1vV/TCp8KDEulpu+N
dBy90oWZXlevsOoOqfMKqdBGXlvdwgw46RDieX0ksMppMUd3Sg6JbIBL1dv9Pp/a0rcL8cVR7UjS
Ix4C2GxbuMeEUYVBO2N62bKmzNK84wt00YPaLN3gT6v5xBINfcg7F4USxSZtGvRdHDiNpp2AcG1D
y8wvm9QoDzZwgV0Nd83a3ZtTcTkaaP/hAu6yymjgNfVFEBq63E0ulrSIve8dbQqwrPTJcX/E3i5w
zOp8pAwLsDDdF6CwgWs/uOV97NwXzrwe/a5wxo2XQJusa5QWHP7reK4z5i9m8wG3tl3vhgHGFl+g
g9KMRN3Ro1ZsSelK91ACTfQett9HmodL0AUkx5ZFXyJhBTq2bHUONdoDWpe+xdaFl7AGJrY6UpVX
SrLZGMmwS0yojBij2Z7ZWQdwxqdEyRuRr5Q1xd6w7CtTDI+DBJsPLdmCB7Uu3rgca4W4iKmwsYgY
X7vKqneM/SxcNNLrAXeQAoYLXmjwj9rWuW+n8tqtp/boziUhJxUvAKxglEV7XTX6tlgBw0zJkauW
8XEa+AoaTOXpJfKpXnM/T7LMvWG2/g97Z7YcN5Jt2V/pH4AMcAzueI0IxMhZpETpBUaJIuZ5xtff
BWVWlRjSJTv7qfta10NaZcoogBgcfs7Ze+3joOc3LAUj2RnDZ8Cg88d+DGlz5t+cwGH8Wn2fLHET
ZOkjy/mh9vVD2hOPtCB8Y6P7pNfdXnRI60C0H7AD8zbjlEXlIrZpOXUrvh1siBnq0sTsCxy849Gp
om+aw4wQ3YyB/GeA4dleTkJ9T3vGXv3QhZ5bm59yJ5Ob0CHCAnXo9ThYfJnADTHNfkHt6GwnkdFc
r1COjXm0QISd/qIgOXwc9EcVQ5KwSG1mBLbi45asAld+n8f+xMb9OjJx/YF+KLdYsbHZsjKsZJB/
zsGwUjlGN5E5fcp07UdvhGLF7veAj/6uJaV1VTtyTyrj7SCTS6tob7K0QrbER3U2mMKq/soybDrm
UQelczwpWr+MVuS+YMS5fM4pmUYX3y9dpQ4d44C+dgVs7hm12Q2384GFq75IkhL1jBYya2Yuzpzp
TuIZ5wbpxKLCnXQnZ1gX3fhjDIDR+TGTQa0/Qam64tMBVK2EpTH5ulfH8TrDobuC8YrPerrFAzCu
hkZVW6tIbqgdjlmpbqMisXl0ccnj5E/hz1bROhqCbw0gylXvatemlXxvGFeGrh+spnyOL9nRAKd0
FzWzy/TNsuM1dJYMxtzkFSFzsJIhW1Rmj4ZZIUZ0033fU1VqbgLa0WHCY/RX2bLtarsLkaYPadHA
kTT3xUyfLszNF2oRT6vVicYzWNqSaGza/TsLUevGDIxi1YmOyrT8svRPGbes8fVvpqQ/tLZ+hRhg
h5qtomEOHYwcJJaHZjug300nKdeh2x7swERLncwMWNS3iSHdWgYYzztbv55kTP7x/KXwuU+OEfNX
F+OqHGJuSfLUCCs8mROTtHgx0NOtMwUT5DYmA74E1R1PDY9zbl5EDRYNS2N86HZUy2ORYVWtwgiZ
gw2pGy9hG0GqzGfd6xki4mlvdhne/LXV06yr5vjBVtkBUfX3qqciqt3osqIQXOPBYryJTM0x82Fr
APDAZpzca5F+IWCn7VjIOg/eCjn3Y1R5wcLCCfW6x0qYxtvaAv+n8OgyS7YuqgyRLMAggJXGEfWy
vw794PMwVt12nipzZ9qtAE3U09VpwVNhFmFdDOAlwsEmutMC8hIrjM3FVS7Fk1Gibqv5Fmybqb1i
nTv1Zn/BSo4GQ0SXUuVPEkTaKtIs5puq0dbRxH6rxXOtB7SN21bbZgkWgCQeASM16bUDY85LbfXQ
iunO6aIvwzxdiiy6aJr4SXayXdWy5WzspPfE0oW0WxgzkxtVa6cq2Qr4MNxoq8cenJEfaFMcj3Ux
2sTJdA0reWVV8b6zqsuq9PVV0w/XmsABPlTmbTuyMMPMuhrAebaW2Z4Us1APocjHbBh3eD9P8LOO
AfhZgFXmcykt4yTH4eNcqofGUl6tqZcBDNMap7BNY2nLsGUbYnHegJUttgbgtBXlupdmfMJJUzPX
KGyYHdH12DQ6nFJ8Z1+mlum9JZGWu8MFIGN/xWJar9oSdb4z+QdgynfD1KdskuOGJTN+SsbuwjCa
dkU3aUA6PFzhu3DXDYODtRk28zYL8n2iW3y/q+6Wpy/Eny+e26p48P38EE/dBgSsV/YAl6xpvld0
j1YU8fd5E8CTnQDvielRk4rix8RHXY/TPfOZizE27zPfuVbJfNfkHVSmAGS5PgDWEBUqUvtb4/aX
LRLWdaCNR/oC+8keTlZoHgLHEgx4Y3ZcWA+mmA0Vc5+bPoUYX2dI4YrqMsP/wH4AHnAfu9fQeqDq
pP1pyItkLRja8hCnKKlme6MBZ1knhCfYmgsR1D20TfDim2G3o9fspXxVYs2AH9SA5q6y4XOigni3
ADc6LfHs2j1oVq4udNVmu4w8L+BVdN/hSnpcvRVr0TZI4suysvdsuzyzDB8BGrHq6GWHrihr97hb
mLtperevSnq58EntAxljA5jzCJBGByaxZFk9TmGre62fYiavkeDa44NfWafJbCzcWe4TCtPCa+jz
eQteRkr7WHYaojAAYtuoI5fXYNO+sqO0R1nEo9q07nE0dcTulg5Tbpgem7QUlMb2ArJddVMTYywX
VKFJ85m+yoUook+qyk8RqXxg/03plU7yZJa8jRaA+LVc/PAoT/mpmm1gj2rDzOst6tFyo8XQH6s6
velnkE8RcJa1MVTRbR3G3wy0oCers48ZxIY1zXhBVaftrAJZjQ6/FEY25agM9CszzG7C0H5q7RqJ
hYyvWo1BUlUXWw3GTrEccbBvpUTZN6sri10sJjf+EtSAtVbR1yweaRzizUXnDbLdjFex7ebsnqev
DjiFLIseeF2/CyWvw2ipL2pCI9VUP7tQ+9baHH508u+TmX52zDrb1lDyLPbWVLAVA9gxGbwW7P4W
carxNSRJC8VyGXq4ByceRMAqICPSC0DmT0ZYsocz+Cn8NTp9l/Bji4WbNZrpxZyqjYPibwEJU0C4
6GhiY0285wYy7aS0xzi8zdgItlBzbPr7qybK7+c2W1OGRCCl5coMJJKWYN1E/bMqvHmK137PFsQ8
MCe/KdEZZii6DNi5+7BP7hzz2s0XjBf9G8RL9SabmkNZTkdQKyAbRzpzyt6iOZ43TD9Org4uB7Xt
IzmPdE2EzaKIW9FzNBHxRbduW/1xHCr/IEprm1Pkzpl5cHIgGuipUe3b0Ger+ROpxexipktEwfhL
pquiMeutL03UOva6cCUDjOwwFsNtnvgwjtvoai6KU9Tol4ztLlu2YKGTPzDLv89KmtFJ8QkP7r4J
ISPaRrOHZ+eF4XRPG8FaocS8kWW0wKNhpxYCjlUqviCZM1ZdA2u3zLrHOL7KmuqhhoSzCRYGsnCm
53q2jhUiTQBJ7t4fljIeLWJSAgHV4bfRBHUEPirIaPUQURjnR7A/A2JFN0cjHtor04+OrUDL5H83
xeeBBbGfq9uon8Id08THU+bQii+zy743jvqYUlz3/jVz+PRgK/+Ycxw0FebadsIfjawuSl0BjckI
Pqea1u3qQnbZ2gK/xTbzcc6equ7GLp8sV65RmucbqfXbtmRPoscwZxBQ0vD3Dwg8GmD80OGKO3Cm
8wpTdraxx/DjZErtpA8d0Hh7SrYVOI2lAr+apHVPat6DiZUFp8/ADqCujX0yL1tKD7vYsz3DAJf5
fFVHEqFzN+y6utzrjgHiy10bfr936uY+Cot6m09PyJqfZCXlAeJ3nI6HmE5ClkO/xA1+Zc9yBUbp
2eCMPlvoonVdPebVXOy7NnkufH4L1U8wxSYwb5blrIUTDhvwNeCZIkT9qasjJXR9A/1QtgkITKDM
UivNASg4FJ22I4RrY6LrWhcFLwq9dvFSI6bjkrHRsUTr74RVxJe9rbQjZg6GHK1peKNBG2AAJbch
WGBeN5398Z83lf/37KfX5Y8cZOyPH+3lU3luVP2/sLe8NG7f8KBeRG3YPeXR06+t5Z8/83db2fmg
GHYjHDCZYjE+Zhr/77YyIgK+QUjIxGLB5k/+bivbzgfLci2E9fSdbcr7/7SVbfMDhjE61TZQq59/
3T/oKv+Mb/6lp6wbrs2u1RGGg3vb0c9zjC2fYUNQ2iVfXB8pfpkb0Kp07B9PGtxbOspZP31Oy7C/
xxL2NdUbn8FYJJPtHM2p4U2kizabhO3JqW/ijFKnyfBfm4WmNE/0AZ/zLqp69yYPqBNOIyJRkGiN
M3765ZL/wYpqyrNhqE6DnZ64YFIomcyL8zA5ZMOmnMEKweacQ3c/BxU7oAiK33xMnGUkDZM5eo5E
7Z5kplc/otJVzjqoBrpMEEAC4KAyMlls7RnzWC/K4KEl9vrG8a2Mj0DRpaeR2QBCrzFo78DJRbR8
cN1HB6awitXGxBSy1nCMB3uN9I1q34h2qlaDrlMBsEQEtEiqIn1cVFxHsIaUjEjXYpTwdTxQCgdD
9skiS4h3Ggg4YTFzBXU8INrlO/l4YBCHQI7099OJWe3AaJldAXr2ChOwUOZqDpzY9vJBZdifpj6B
Ma9htVyB0zQkTjRtITXVQXmDR5UkALdMQCU1slcUL4E/sOfgJtNQb9WtA003wKpjDr0XG5CM2aTD
01m1GCiavePiVIZgPdQXWLcmdYTJ65csS2IWWOfT8llFsjpWs2uf4lpl64QQu/pANmT9hdQjImgi
5OZcJK2qajaYYCaBKkM8q+ou+GLPQ3uDM8vstukomOtlS4dBzZJaXcfagN1MmzWH3SBIP/Rl/sik
YAq6YOUAUL7Ooh7xfu/m87MPhnZJthnMlyqpXeh/RcruPO16gO5mKH4EomILHoLs9dpJi68gvMXi
uhhzcVGhMLRWWVrwBgyccWYGtY73J8amYOvDfA+PzRzupBPwIaPuJZdorOzmWs8it4UzBmZ1heAb
wbhZRfaFamziZUK/oJOJ5CsLtiTx2J/yggZQNPiTs6Y3RKEcN3mCGy3n+VwbCEc5u8BF8EaPasSY
jBon8Ny8HjHNhUO7QQKHgxQ4p7IuNACg7o5PcF+fmAfNL3BLeJpd8p0stsBuQTtA1xkGpFB9MGYA
kX1ikBBKD+6e+2VyWoc/s2b8RSRQFb4HEndAlhLb1kexIOgdRtDMOCchNlR9fENJ4HPY7unhVGz1
ya8obqMppaWX4gka6sTeaVanYxNBekAsEXXcZwUec/BqRNw3bmU0BTbitv3sx4a6M+BBDPcmCqBH
kPZsroC3Dl+tqk8RVWpaST8CrDm7FeKvw8OkjTp9zKIsX7SqM753WohdFufStM/KQqldMKv0Jben
9jKTSXHviH6dNB1dup41xFylvMQn3a+Hb1kYOEfYEvG8C1QB0VapL61UOKJmyNL3U1txs0ONp28o
yvY7kGsqLLQDzcz7jQsaJ0fs6BSwJeIpKXPj29TFvbHTmko90gfp230Ie5nIiLLMhhWjNTNaN8Eo
vbZJ8BrFpObItYG7mMJXYwPpJb1hTsDLS8r1CjUbixR2hxf4JUZ8QAkNgDd0imjbaRL0b8NonDiu
ui5wFrB2k++sC+gYTVExOSPpqmFeZaXNN2FTB9nkeNFeTXX/GDBtT3aZLjG9dmRHFJs+DYJmzRdJ
3LdawstMzw13aD5jClyHA9K9lRjk9C3xRZF7/sj0CKlfcFuYbEk8g+Mla9SptERKu11mZVZtTeje
eGg2s6rbzwlLq7tORISLJ/S7MV9rcAocr436wTzpMlsceqN7DPh3OgBEBHyOpkGbts6YMqYcx2pJ
zAEWeUdDK+7XRheNwdpoVJ6zrZ+YHoY2vUGaHFC6VmNEes26wK9GIqpDDMzKcYzIuAl8w6Kzg0Ys
X+kGtlWyoRjoAEvsLYldzsiirWu3wVVUz1W712oL3lsnB6kuMpcY+0WINTwJUYf3iuI1W+cAIp8F
gILR0/u07y8cFvTs2YlCPGu8485KzT5NG90wLUwAtXCZ22oRSQYN2AFrUzLLOdFjUtlmUPr4lCBM
R4KyuHhZmK3vtiVEhJNftbQ4XZasInIYJhJBIoiic9rTgPL3gTZ6mvKQN/ktg3B1LcNE3C4Rby/U
eOLb0OckhiU4FE2sZR1+ab9pUCA0dIIJ5tHwUJPHRM6Rl7JwM6EEMn0dZ4CE1wWNc2vl8HThFvUD
40KVbfM0RXMivbxzqVKVOWFRxunWEm/byvYhsmTsrhDsUS01PYOCva9pM5wysIzVVk19+7UKKY7Z
iOM9XYkQVYuHySj5Htq2DVgPK29MFmDjxxtVpdZ95JNdvqLd0Ktj200U2hbvB+6bbNRp0Gng/WnE
qmmtAQLE4FrafYhKhd66PwaiWYtg8OdVjzA3uSAQz70BRtnejxmI7Q1gYB/9OXUqLckQ3KlBUJ36
S0zzjzQX/0O3x8uG9r9HtByf8v91+TT9eI01Wn7mr+2xJj8sOlBotAgl5EIP+g+nxf2gS6RH7IOV
CajFWSLg/94gS+MDGmZ+0KUc1CXKjH9zWqT+QQnpMJwyQLX8E82FXPAl/9kdg03STWQlhoEWQ0eQ
pp8JliMrwOzNk7tBqp4766aYAvx7UEkbJIn7MPUlTec+Knq6n3V3VQV2hz9u1jfZqg9QyLPJ4aO4
CnwINau2okFEiMGQsWWxQqLEpHSjz1jNHF6ySA5fUyOE4xq2y6ZmjHXWmtHQwUvEDF71FVJYYhPI
ygSxVJo3jh6NL8bpZ+/GwNNnlgWN90YSHMluvwLhVeZPhCTMSNkYkn+kJt5gw9AiZIqN/sAEI8h2
OGqZKTJlAYULyWHbzNWSdgLuHQh73YTHwbHj72KYD8p2GlThYgyOJeawfj05ZfcJ4pSRbcIAl2QT
DWTOCJ2B+xhaH6WSS9oOEb33gQMRqrb9/Gs6xdm4Hp0CEXSoGU8CnMW0yjoFUbRqxNNYxu3XXPUl
0yOrormdZfv/X6a200/EmImc/79/D0/d8BS1r2rU5Qf+egkt9cEyQRrR3P77rfm7RLWcD+gvef6B
JVGr/nzN/n4DTf0DrwS60+W9WO4zL+e/SEnqg43I31Z02tH7O5b6J28hc5JXryF1M7one2EkqaWK
Vu4ZZWhKZMeUV5QbY2iA0Ad94XbrXneQneD9ZHdwGbirTn1G1xeMXd4ca8IbZlzB+Tis684ZxpVW
6hWfcb/WAXePQcRnO0iKaa2YUvBxo6V7FAW5I7hifNyCjjvyfmZRSHPM7kKDwACIr/5lR6YnkPMm
b8Cho+b4XlPXol/xIbqua0IrzE3a9uOx0ENEfqpXxi21d3CnIkWkz4yqilmmVfbzClYFnWKk4oi6
S0jrK00vEhyfsmeAZsgqP7QO4WtgY2v9UvOVo/akZ0YXrYgynGFoZsNNiSwZR5Cg3FgTIkTxy3xA
IdXCreYlgEOuiXa8SlvBFYmi6BmbLVNgQ9fa4Sb2p+hLMGo23Jx6GnqKVlPgLbSiG/ar/idTASPB
McX/zVsQ7nS2M2u6m/0Rw01SaeZH38HX+ex2sWZ7aZCn8hiSi2ofAXbQSk+d2mkQqyDiqqaCRTCR
PtsfFbKzvQq0iXQmLHBCsF8thHHVkZpIcxBCGy4xw93n82DMuwQxSHibh4BkVnpgtlCxCb+5aevK
7LzBzFrELEzZSCkpyhOJZrnFCH+CUWIZrXgB4WaDJXDjm9QUTrnOuMCMkSLno49H46Kp4x7syQh1
ahP1NS6kUpn5NpzH8nuIk5E2CLq+RzsQwz4FuYu6YSohUExPlpPLzZzVBLKYLQwi2zpC40o/02IA
mY2Id15T4mJU0jscRV1MB9WPrJQBk25EnjGN123qOs2qG2ZcwL5e5eQKkc2LHz5pIncXF2N9+uVl
/0ODxFg+Vf/5lC3vkGPbgg8pBY6ui6Wh9KueGny+yyMCLQzAarQlB9nZCd1fvGZ0ZIcVrq2e7OSC
W1SZFiIFbHLgL6i2SEQzy8VpKW9LyehuVmV46edG/jAtV05M4bh5+1wXNuLv54qqEj0lTXt6Y2fn
2jLKT9IE1pleoaCNY9NPbvyIBCzudJzg1XMpTVbETKb1vhTN13Ge9fFkliJhRIXqbpPURPbSSLFm
Et6GcHihvg1e3NGG4KG5+Z6xPHUtsWxw29G01WsZx8UpFLmzycP8xYnVpTnI4qrgHVxYG3xbh6ZL
NoFQ7g93suPbspxbyOEuX1qBfpiQZ98woYsTi/IpszUitgK/gDSk0iu65IXElW8SkqY3/BX028OA
E/N9fI1YzIgz0VJGIG9fxp+9u/Nbjs+Ley+wfJnn/gACDCRlvmDAmUT2XZHV/WNXOQ9JGIn9FKRo
AvQgWee0FbyKmgWfXiuRxnVMG7TBODioiR58I9Q2EN6mkwq1cCurNgG5IPp3bvliVTg7VQdvF14G
xX23f7pufrEyuPhFSkfLu81ci+5zyN3wBvSt26LTBaMUp9pSqkluvBiK9y7TH94MR+Facfj0Yedw
z2wUrluHipkRT9tow4pKaoWyrHY37TyV90rrjStae6Rj0echhLRpva4o+vXsFtusIK2Q5soPJnKk
y6POYUinxHFM8P68fTPPG7W8topPLRdHge5Ab3z2Tqg4HzN6fh3SypgvSZ1C+qC4/8gwh8/GzLhz
3RD+xNB46sQmdfxFE0F+BuEij3QBhn0PV/kRMxZ09kpoV7WvNR7QvmzvRGrajzLFDYgKnXgaPwxW
P8/+H1U//6+1/V1WyP9+O7WDGps3P6ZfN1TLT/xd1IgPho11AoW5ToveZCP/r6a/Jj44DjeR/9Hb
t7BK8VP/EpO7H/CYOxbbJoMdD+39f2+pLPeDxY1n6aZjj6D8H9U1Z1YThhGWRJEOtNFy9OXRP3vk
kUy36L2DcWXUoXtycHx+oo8WX8lCC0+dScIq7W2JTq9sL129Yftgg9spbKqTXy7a+5+lv86EFiSL
FBtM+tRcjF8/Sy2pNbES+bKkJ0W06aOvvmNGFy4QyBfG/vQclQi/qskOr60kDCiATGnvansIvrSN
ho8tgK1za80NuRl9j061oslzp5XTfP32mb5eJX6eqMJQifuT2YKEefn6RHunMf3B5JJVfcdSGZNy
W1dHyZZzyNAGLdlK732yX38G/zrkMpYRfAlNPtk8Q79eG63K1JK/MKyWcK9scdjrRfhRY/+2wgxX
bAPUQhvN7x6jhOiGQqA0N9vRXDUK86alppINRhLthgTa1j9/n/+HdjPefu1vnvKn7PWk75e3Xkq4
ssz4HOvvTgZNib+Rs8r8oC+dCt5qm2If6Ou/33rAzjiK6TXQLXWAJy9bt78LKf4+IuHp3DOiczF+
4JP9Px/2YTl3DV605R9Ll5vN1esHKmcY2VjuCNukDQEW25bxUchp2M8zWkKhRnGFp6+lyTwJc+3n
wr1zS8e5tPU0vjA1nc1e1xCM1Oq9pxMutGvbAKoysZrA7LpI3zn4MnCEELQsiUg/vP0CLrzeX/YI
P8+etZR1C8MNzOafVeIvewQjJcDO9V00TZqjbqCORifXzUjSydjyb9rc/lLE9EWnn64riXfhOMVz
RV/EsIEBAPfZxSrMt70ebYlPtHD6I+it2iw5NnkJBN3pvjZhcYf3pnqUgICZx+fuV59B08Zg2zls
xIjwvBqncYfbrj+F9Jw3/twS1O02dLHzsLjSWYL2hOQ2W7gSmPWo8bbVWMSnmliT/dsX5PfrIUwe
JJjE0l2WzqVq/uV62CCMmEommELqbLxPywhjydxhqfBhPazoyCaPlT5T05EZ8u3tQ59/QBa3Ke03
Bq2EjOKJ188+IHmaZ4HqGsPrBv4xk5j20KbztCkU++Wy9LeprNMN8g5M8H3/SRuT5DgZ5fe3T+Ns
TeYslu8GABGag4sx66wvUIQlQMJRtd7QMyzBMc7oekhfEOt9skQ2k5HIkPXtQ56tycshFc51/MV4
vXT7Z5n1y0XvSwYXbSVbTw36ot1QjxleLEYQ7x3o97vLgTCDKso2A0/a2eKfl32Ax5YEaitOJyTK
9lzs0L2327wS1gZrfrJqavaacU+e6du/41n8yPKmLfIClAnoFoRjLm3XX58snzsboMGmh+C3xS4r
QcgoJ082qgnQb+r1fYkzeDWyBW2M+VPux+k7V/lPv/xyoWkJcxF+u8qNFjiJ39ckXtn+o+4XT2Pl
PMbMrejyIyFvAdrmzv3bv/XyAf9PCfLzl15wCVAxTLYjFCKvf+lIG/AFdFHrlUNjH2C/AHlNVPnw
9lF+f34gM7CYG0vrmk7X8ue/PD+wqJnQwJD0JOgShLtkVE0Tpo08saL3CpulJHj9G3EsKhqEHVQ1
rBWvjyUdUquqhrCrxLdOXSUfKsP+oYWo0iNdL2FZ116lT+l+hlcg2ubz27/pWcdhuaC0byzX5nMo
6eqfJ1lQeyvJEwYcE7V/nRQX+lh/lXr71Qy6veFn2wJGIEW8Qx6g/KiTSjnEsHfQYpX8V3tHLiD7
HpXQsJZf3j63P9yFV6d29oC3DTQtHxKtB+LjSCbcjWu137g1+7cP84dlkksAGI4tHMsT6+XrOwAK
WI2xmDHHWeNH2TY7ZM+f0oWyRvvPa7R4G+rhpRrMcCUSVOPDqNQ7r9LvjzWnwAJt8GBbRAyyJfn1
gYvitiWPdOQhAA7oSQuRD2S/6p3f9HWH9u97zebYpaihRtHPvkV6QW7CoPccJZYPgJbvQbZ9opOy
xerkvX1Rf1/0Fd9+kCEcFWnU+aIP393VK7urPXMua3Q+8jEqUBwAo7N2vd3aKAdQrL59zD/9euzB
WRwAzNJUPbuPLhp/h5hRIPsl4wziQTHy1N9aSx6BOT6/faw/rL78gjAtGDpxJEuevbYAYWbyf2sm
sVOcAiuoaEGD91hj6sWbCQJwVzIxXw2teiwC4miqUrxzN//43FKQ8dtayKeVefZ+EAyo6VVb1V7t
WJckmS9ZzH28bf15M07dj4nbguie1N8xKnbsW+/on2rvXPM/ngSkINZ/ABd8hM6+7sCmi0qEee3Z
Y/FIR+RuMsQlITX3pVF+Ymt3w7drXlX2C9jUFfRxtu3/ruf/VJouC/7Z8iks8iQlAj1d8VS/fnN6
rLV0WIKF+t1PhEZqF26iFzuQH6HX2vm2sRqvT6Jk61Rkg45uC04vNO1wownNa1vUN/lkYBqRxHaD
u6d6c3W43cSSv32ivz+cDGeYxLAjWdoD5yW0rnIJdkw3+HBZD1FnqmNMFraEj7mae21456vy+9LJ
p8RZyghp8YxaZ1elGYTTtTHSP9du+uckiT7aZmG+EFDxzkO4zH3Prj8vOQfTHQnkxPgJm/nlUxnH
vpHQSdM9A6e2lpaPs5lY6ylvbsaAfWXkA/oOoN9vCYE9MuV3N7arD/syS/FhJFgHpImAPhzVJgdK
DQqo37cD/e0yz8QeIK9ODFV4W/fcH7IzoIEKGO5IGDaYvK211MfvyBeP/+xeyaWa5+PPnmbZuZ+v
xkOX44gJq9nrKKA8287U7RgwClGz5W8iMGnvXMTz1f+v40FbovKkkPwNUpOhk9HLevZqduenItbt
W9R+zjtP4PmSvBzFMmgjMSMUy5719ZuSWhGiGcIUPPjU6QYX67d5jL62VnnRZLqHJy1754DnjwYH
NKkDHbpl2KZ5Gl8fcCwJM7GNZPJEIIPHsoKiH3bVE+Pk70YKPT/rFwN2YeXvHNc4f9eWA7MnpknH
8V1Wx9cHtmPVxq1Sowd0qkaLBDCrMO/9FlpfMjQgFvrSi+34Qc0voaM+5np07aicQGjxPBcZ9g0R
o04M34tWO38pOS0KBdYoIAW2hY7p9WmN0JGbnHfBc4k1XSQv1qEkdhWV51Qe3n6CzwloDIF1RVjk
UgDRpTSXRKlfNxTJpHVtqqHXae0gXdczs6vAJFJJCtIlqRK8WQrcH7PxtCReTGT8ran8NNB21pbH
Q63SIfr29jn94XFAQSKX01Hss85FzF1lhRwrGb24cQAZshdZMwUqPVvOT8KcHuMuiNYBiqvt28f9
7VMtUYUYfKC4FIpBi322GNKzYT0fSZmamuQFOSR2cVdm6PaB2UaeIKz5Ysi74uSkDBZBT+NuqbKq
fX77NByLS/7rl2o5DUZ7ECZsUo1+uyVditE46LSeDKDBfLZL/0vSR9eDLrodWaI/koGALUbRGA4a
ww3uatKxQJChaoE8fKup+pCkqNs6dJ/7sZbYEmQQQPXQCrSkFrIxS5uLW6nV4XUJOfKQWLNxQGI7
eKTT5l/sDHNYYc7617acxc63CnfXhXg/ujqvtpXMmnWDSiubymyTNn12VQz5jlmtuRbTMmofcnEY
SZDNNQmCnFYYcWjGeNdmBSdJ2o4b4+XNhfhUDeZ4N6UElqoh6XG4NPZVVdgxcQ9pcZ01Lah6kNpe
iJRrw2Y0hSQ/DONlmlTWVatiuiJElKnTOBgJIRNFbO9K2ZrzexuX5a6/vh3cCbZP1Dy0/H5bJLSp
mmLYDIOH2PLeDqwHLuq3QpZfu4aIZHzG1DjNvkLrGUza93eehd+PvfgbCakyeUMRR71+O0lIV1aS
1qjFs85+VmnlP0AqzPcZEdaY/d5jRC26rfPfFS8CThgDHptg8X99vIz4WOSoae+VMvBhfJMImGH+
32RS979HvXCIPR7RBhOHMN45AyLgVDPj+zCt5SmQhfPSk8a9yeJRO7VZUyIx/onNJ+A2mtk2sZol
GOjv9MkVa5z5WLQkf5FuN/quNAsDUkQX7d6+hL+vJhAJ0a8sEDtXpwH/+ldKgdK69YD23aqDfC3h
KN/gRVbXChvjaQRBc1AoSCC+EfLy3qPDLfr9gtL04OvFGbgEbJxdUMbHbeD7tCH8MM6jbRIv+RGL
MVoUqsUZVDqEIAEdBhGMivgAo9kmsS7TsmvfzvLnUUXRZ8DEZD6PUXTIG3u8mX3bp4NE8PopLovp
UTmYUEUJ8bkbjasYq/hJJEZ6pQaDyqnyiZUmhVphvOoy8o21aCpukLd/yQ3jSpepsReisE6lKupN
OGQPBE0/mXke8N61xcFsGvG5BgTzdSpcrPzk1FzmozkekFDIfWmL6qYlHAehi+7e9ZNVXg2WaBSm
ug79L8BY86C5jPWhhYl7sssKhMma6c18b/e53ZVfsJEau9gHiJaO2MDMvKx6NPhT8xhmxfBA38b1
mL+K2vPRnazLKg5gj8ORdb3S1LkQGUErmNXT5nrUJv7dBxt18iFbQI5o+vlJSzrtiX22cd8Mpv1k
Yw6vFh8/X22jYcQbt0b5ZUwhxs6w8G6TuEu3yvRBDbZadJ36aro1eh8dC3lkK60Rkj55HBubUABc
YRwPLk0zexJkVsqe4VrnbWGSWZFXV3VAN3mbVDm29CkeL+1SKzZ2qAfVNiZnCuehBtp9B2mDa+EM
zX1GLBPk+0Avv8w9luumygryAEzNvULqXF42HXkOGBzyr8qsgE9iL9wS2CI3buBgDe2RSfcOaTsg
jRK8zSVt3S/sZWyxonM6rAC2xntQneh8VdB5oEaq44SdYy+iKnnWg767mSZcNFNCrNlsDOFVmo3x
EXpGtJNxNDBDAOyi9NhcN3rGowbqwwtL4zJEL9WttCIh1QsJBVFcDW41kqfsHwD6ShgmDtm/jLIL
XjQFhtvd/RdzZ9YbN5tt578S5J4HnIcAyQWnYo2aJds3hCzZnOeZvz4P3Y0Tu+xj5UNuAjQajZYl
VnF4ud+913pWgstGdXS5bXY9Ei0FhTybYr/ScVk4sqQCwa6VHNhcbJpNIFqzRfgK4QVROia7TMc9
ahZNslMhKF0AOyUHGKdmkLfdei+S9tY6yWiNiR1N+XJYjSW6M3SKllWrrROgAqhDafIgEedyarS6
3PWosp5bS8FOrNeaV01L6HdoyxAAQI8/zC0qsabUrecstUZsxabxJRn0JlhLFSeHSryQM2dL8ZIA
IOT1WmIkFchMk2UBkIVYWPIBtByWj9VALmQii5h1gYeM0SYKzBprq2E9L+NoecS2zfetQH1hr6QJ
nElmJUZrzJ16XEh8UXrp0pfgvsl4hzONz5WIENhbmUQATdWazhyBltGtPkG/WWBybbFP6DbaPuHQ
L4R3aHraPvCYfB4MoPy6WZPiwp5i17ekZVp9Zh1EMxGCVSPfnoAM4zFBROLNUWh9miVC7Wcg8W91
zsUco8n0axbN+4z+8nkQa6TXeWZeliLXz4YRjud2WI2vMm+BN6sUuHRhkX4iFE3e/bimU5fpXj53
6iWEgcg+jsDoo1Rb8RwYPcqurmjZ+i3J2APUnphWYeeSHiUmBPcL9OoAxqGFR0VsjmYdLTdCtqXZ
dKTAFPJ8X81KciTmpPJHGvu+bISLJ8iY2HJyTbcoG/PYsBs+ZEX6OukzWYQ4DcA9CT0Ue12704uO
l1HdWp6c6OktxoQCz1sGsopeozja8iqsN321KuepN9LILqWKYjHNNKuydSlL8BUNyllPtLGz9Xx6
KjF868hLHpIplS5Gyv3LIVr6piORD2kmKm7btgpypu0t2G8JpIdxGDeCbyJXkxfyrv2cG/xuSaDG
Z3lo02OnxPr7NAOo6pupOip4igFwTJYHbEACd95mItNsTsQnZIJ8Rmkeywu5OkFLRsGhybFVE098
M1omNthaaw7oDOoLMSjmnZCi3SmXobnHjrJ+WdsueSHgfbkrrfihnCrhm74aKmsPICF6aEhqFrFw
cCsBy1rW4dYIEU6RricNy7kmOMIeakhbUG7S2rip0xS77jqW5j3NlPqwFpnsQ4Pll5nTGU+jMW7p
LzAbZVwcBP+R5NJGd0mO7dk3yCFxOcOTxhZRKolzJKBxdk2lJvygWfRxN+gRoutshu/SMN6dAUWM
675ewXqEgD/v6kwHQ2Y2wODatCVJTZycuG31m2oKq2+pJMwveWwJHBqghj9Kc/iioO/GjSJUsT91
Y/UppTtuOPoIh9nbqK1+Z7UELExxbx17Q3xfhwrUxthjP4GtpoxNA64i1M7wkNMXC7bpLgmNVLdz
tAmQb5Lplub4+AVEePaaYTp7rAhX9ItSITIGrBxqJVhvHVE8rbB+FlSsPpCxe8g6/Pki0CKgIqGY
74FO5XfMR6vva7nRYaA6IVO3hulJn5XlthZGuiLRBFhOhTVqA+hTDlIMMCiqNuKFzkwmq3crLhFv
ZnvyOllyfxk1BbRDCFDGx+0ZX0KIv99EMflaG6NxEwE/eBdqUA32kI/a0zyxpjCdJY2plmaqmqw2
jad1hYBsVJBt6jqFvJ8iaZqXfn5kH0RodZ3lR16p+edhFS3IgpA4exiELGaF01bRg5iNYHSkzlFm
QXKsLjqCAbqDOVPC+2mskzDzsBLMoey32FjF07FEVzupFxhz1xM1qDaX94uYyztRwmeHR8n8Mqdr
kTwb3fp5SVSSqnhJk0dAhivFhTpygfDyBzSULPI4ZUKioBMUc4vDUWfPs2tX7TafBFjhhtazgYnl
hrecAjTAdFSl5dVulMwROCfQT6cpjGv7RxVkDRFW+7jW9tXYZbgCkqIJpDk5mHzGM+VKd8tCmttG
b6A63OqYNkfQs7l5iBu7m6Qo8Xl1p8e5X48izkNyChrzEeOWoxUinMKBklrIR8kf4zwYJnBkxEhU
Nts85Kmy8ULWoDfFzKawm0GuWuTvIfdUgOcTuaxYaJ5ZG14hkMFaY6myzbA08eVNn/R0EAISAvjI
U80BtQzCVtVmX4smhndTioafmUZ0aayG6tok0lMbZ88s5O6mV019P2xNo7aJ5xddL5JDl0esQG24
PONh7I+VwaMC8dqb8gQUBG5Yd/ihDJ8x0xnQ+KDtKTsUTaOjdFPl1VWQ1PPiqlH6yMOMTypaL1ld
EqQn1pnXLcptr08iT76k3pmhNNNLnMWKAJxk8PskLm+yqV5u5bVGA9i2dXxZJFZQqNXDXZvG1W4l
OewCqeKGdxtaZc4MFexCvYGJwvIm3eq8xNjSZlno7rQZJamZF9op7ZLmHlWRdTKl4i1ER3rMyfNr
XX3QzdO8/UAkSmWLa8QMIlWR5MUC8XDwnk0P+nkLJlgaiAdu5kM8wRCSo2h44u8cR56uw8i0beva
S/1rVLwuRqL5Yk98dsVdexiyhYpMCeMduWIqdXKYnuRB01mxaq5hBPU5CYvLrJXSBX4RoCdqDGGQ
S4Lgw9mPN0hECCudX5/eFMSb3qzFyyUOldXVKAb34pQpT0TZN6ecLNr7kUzcPflV4m00hM1ulEU2
ORVBFroridNcuAxMZ5ZPaTkZK7jOplWXJ30CUppaVXqvEu6FuqtQsSiOhKTaYlVqZyUqwfvGUPiI
AcRHY69s3EhbMZojM5IEavoCFQKjNLxKqFlSumyMo8y34jH2IoXAFWeyLM1FzrV+01MdkT5q3Yy/
E4XooYWmR+1Onhu3jtlWX1Ijjx5GIav3PTF7KLBCAutcWhbjXVezz3VScZ0uTR9Ol7GSyeGThRoO
G3Jmy6natXgc8lQ45YqK+H1YgeWklYQ73KKHib7GHYgwtEMY9CexUOf7Dtj86zwW34W00VSfTpbC
RRdbV06wbUK1mmrQW4jS892kauaJVpRwiFZ4klJWpvdJrg+21EjW57jQyxcyYEC+6VOyq7Z3vhSX
lC+YcxN7bRcW3p4sEHzvVIJgCdiEdXV0g+e3p8Rek6Cr5JJOrlZ7cy40l7mwcEpolr304mzTiDF3
qWBCeWUWtCCc9YqlqWE+CWbodD1Q7ilRjGBEwOfpsJDfEEc3rhgZmh+aguFrVI3M9vvN5NeEi3Cr
kf22Y49Qn36IaXq1lbyMAJER7kslvlZzpbt6C0E2TDH+QskwnZo+t80Gx8TEhAc1TVAqNbnhdpNG
UafMsSum4fQqkpzj5zIXp5r0Q2MtF0Z70jOEm3ejTKNnrKjJV9J3RH8douINBhHyDjEDu6T25f2U
D9Gh06r4tAgja7sKbiWuySvR1AmECNGG0gOBWskM0VCzF2H7SJ1Oo2fMT2bfSjXpKWAnB2skERO6
6Wk05d2kUNP1fS1AUMoaD9fBcCChU93NmhUepFXJd5HQ434pQ+AuZs3D2jJxkqNyOg4sVvZct+xf
BLjoNOhXLBVri06Epmug9dYMMElIDOYh1UZozJqof4SvCz5Ar6QJ5T/yRS+b8l1LSwS1Jx3aVtHA
WE79blVaytuIJBm2wpW6n+ahtSNl0ZEkKuOLKmfTvq4FgL8EWnH/lq3m0WErj0Jh8b5rZXeMH1dN
jQ+CKFWijTGsvoS5yfgGyy0mObOluoPOXubpYzQR2goMM0KCb3Z0IJaHqEvItx6j1iVJIFq2HvKw
DxVp9EuYpBAOSjRWIksSmWnw9UVxhTtHSb2jM1CRJct9nqZTBusMN1oNB5V4dDvtJOPUZv1lmNku
8tpxRksZ3yIm9eQ2h58tuZsvC76c0kawdxup0J7ojKh2pUPKJAzvZBkIzvS+m/w13KBYQrVf15ZX
tip8mtt038G7KaUidya8ww6ZkDLh1avuzSvqa6oFa9f29V4dhtgBrr8+jiW/rMTp6vQY/vYRJpFU
ZHjFXgX7bDa6GGqIwiRpmSfWSr06NgS/Elef/j6OQkYVdpwm9a4B4nRCHh45IGA0JzSxz+bh8rhA
snJFI8s8UdCNs6RkmqMl9Ukps8TLEm4FaECLZy4io5NkPpdpD4w0yu/DDNOxlhBqO9c99e68cQCe
uAivfZQ+c6KeFy0LJrWFD6cfp6GALMcbWfVGSBMNQa8mvJBmVjaIwbpYMBeNBa6UKsy3Sp52B0mm
CFrX1DZYKSe7UTVyqxIlX27NtZ0J5GsAJdVjKdxj3CXhKErlC/iy8VuC22Vj7b6szCgraMTdhKue
5onVCbO3qGDkwiQcdulsqW88T5adbsv+ws1y1DVF7u2aZpETsbcsS6tHt6ffwjNo7FYalRcc+I/m
KgPcKQocP4j6bFReL0khJ65hLRl6L2k9QuXNvZqrGSQ4mBzydNiZWWNHJaRMRKcSjCQnivWFqOqn
vIvYSrJr5y1KMlq9pO80JzKnsZIneRYGxJjx6Bh5/z6Eqc9qxy2nsrmmvSnfavIITTe1xHNsqOad
Yg7mJYHQ5Ur1QKinahUYqqR9xi75snW9YxJMB7CWYDyew2WpeH1nGlnovXzOYSJexKZFL9lEvjgp
n8yIaHYFmLYXojo/6zNosFKZ9ADjp/rJkOY5AEHvgFfkj1MaoO7r56/WJNT3VTozNdDZuoSrtB5o
MzM/0BW6Zdps1L4+NF2Ad724CE0anvs4t74S5SLJCCsrSyS+VKCbliMoaOGwlAJviljUk6eeJo9O
GwdM3xs0JV5QxNASn8cGWbmM0NBgT0WRW4tD/GrQEzk2PBN3BtcAFz2AtxLCs+mCDOm+WfoSc7g4
ZSxBbnJQpkt0Yxj1dIGDLb7PaSo81K2SfQ/rYjnNkHA+d4WS3fe9iAXKEOloGQ0D+2XSpB1hGgMD
/04mZpZZixLF3DwETblK25g8ijDFIrlbHqUyaXezlY1P3apWd1zdXnT6IYmDMKTwiVIxPRktMYGM
6jFWVWmYe+x3EONLi34MjS0otOlVZ9DmqYVhWIHc5dDnvpwTJmjtsE+bOafvCFIQ3bvpL62eIgsc
+4uV6ZjfwXPdDgQhQOse24CEBaoaM4sYlzY4iRlBsD+a7xOpnEO/sSQa7ZnUaq/RumVnoai0vLGY
uUwDJUN6lHuWF9k08q9Wy3sKeC3htiAercdGJ6EG7g3kjbxQn0ts+S8CpY1RLRYU9AamI805AQd/
U9UQ5nhNAKMkWbk3lOekA5feG3P0wBp/T0fPgdFIEh9TPCl+yOg+UqhpfqM3u1lpYfmRNxolvMCI
VIJwGouOJHGbDFb+pS9oPnTVDNHPEL4rGaoyMa7pcIMSXtctdFRegphhgzMnZekCNqLpa/LMNVn/
nJjNnkd3eGsJZbRBO5AZHOuDIyIFrquGjmAo0BiIE+2Q8dWBC2vaqZWEahcDWPfWOe/dfMz6fUwX
29V4yX4jll11eq2QfXXVtG/LLMGrBjzsDhR6+hhTmEzWeEzKqj5tAtA9/XrBESJZcwkdrqCcj0UB
tJXIk5jfOygYxytOHZ0+WrDdwwDICRRLMZ7riIUCG5/0mA2D5YmDonuksZcxVS6MQKkzSQ/WOwwD
iFZ1bqbZvGtoa51+bLgX/JpPUVwC+Vai0VW7tLfJu44DUMIEt4+TCbBOP8h42KAUyf5i9vSsGrTt
O7mShwdJlXCQq8vo06wGlIoAOt0pY24F6jTMnqz09ee0rYzXMk2yT63Ud8/01UA1TMlCQGdK5umx
GOfuHX53dSwZqu1ngTbxQsVzala9Boq0MeOX6HaBh+4q5RI//33W88NK+OusbpOQ8RV0A6cFOqNf
hz0Tw6gMYkrjSSrAUKgtG3/PeiozetJ5fVOGUv2g8amemLl84/VE0ULmtIFUT8m1V30rp6fI1HdG
w1Y/F/MnaUqrQ1dt8PWkjOmvadYHn/kPE3iNdR4hiaIz8GXg/etnVukwYUXJUG9WqfoEMspy4lmJ
2QTU4HZUhFrdtuLIQ/UeKzxI3ZYHmxadeq7NsrNXGdEnxVH7gTLg97mZZqDEljBosx2Uru0qilg2
EaaixoMR7BNbc8c86i5kg2lDAVbhzmUhQBsh/0iQtE3Eri4hAhc8EtsUEifflSbDIIlINnvIvyuw
/4NVgWtZ9HlM3TA2HutUeUWe/rSgJ3ZMHL9sESjUNQYGdt+Y5W0OZBXVovZK6yE7M4g0L1OiVnuj
wVwDaar+XKxyhXxW3IZUrcQwYZZmnOjx9xbxrU1H26BSq1kGRGKV8AlfQvJj8W1LHpQma1esyPY0
xvMnay2LN2HBNWCAjj/oVpHxXlgrtt26/kg7Jt6L4zp+bkGSu21YDAR5QvdFT5RTzRSfsffNRGul
kv628uzYPHrVUV2j5dvfH4rflHeGhuoON4qFtoGUq2vlrrVUKEYn5KK1ADRiapedJVrWhU58tssr
nW5Qoxvx42AKCctN9p5IuugoqTZlH8xDfxM2IKyQZQzLG6EOFfHVpR35SZ0MYuX1i6Lf4TeHLWop
0+2P7/uP3In/d26m3bfq8lp8666phW/z/3gjLrxNSDf9X49VwX+u/8n/h2BDi8n2fyoif8vL2SVf
29e8f21/sTjyK/+2OGr/gS1NM5EBioam0BLg4vzb7MSP8DiiPYcdgdgHbMR/mp0UHWekhqiPviom
VsNEqvRvs9P2I+yxLMPMs1HIg138B2anTYjz68KAOkxFH7Z9Qn3zMVyrdkOYtKlWV98lyY73dPQf
i3vpUw8lhVgvenSu7r1nh+IQO+tJCobGrnbTDpnm0Tou37TT+N7v69vuUj7me+Emf0/fJZfkvsc1
9oy36blnMXvtPNEp94vTeFYgO/U+ClTPOq778T2ebEO2Gyc65G5zB4j2Nb5Vv+MNOmsn+dWK3SEP
JMZCz+1jf+oOgg/N+oZKwi/d2Mn32bN8V58Y49yle/K27wEbe/ktBdwdve5qcM3HwksCFWyAX95U
d9MTTXp+0t2tJ3M3n4bnft/cg7F/kw+qwxBi15/0XXahntqFLgnTnnhg5uHo39Pb6sCnvChHCLvP
xb1g2dab+Z0WMM8aW5IoGBgHQilm+NC55qE54HiEcdfeWD5I6KdovmkOtXX7dTgnB6afh+gS3y4H
QteeOYUnvsN32Sv9cA8n76A7oqcdyxvDNuzazx/CR3lf7fiATuc8Fg6NZK8+iQflBIDREf34Yj5C
kfUzr3JUF5bfbvpWhn47ePEnFEcHybd8lLbBcA7pwsL5PYZfjIDglwdUiPNdDNFKs0OfiOqOmhOq
PVoSr+Tfx+xS7egrBGKFfdZR2w+O7pQ+BAE+13xaJqdwwMA9LKWrsAnUbe3TeiqC5K4+NjuUpem+
CTRXd1K+V2/nnJZ0H+8NvwiqXXSUD+Vj90W4FGfzliO8WL5EQeqxuC+2yWnPdslOd417JcA8l74j
0xNesuN4M+3M78u57e3xxbqP7PlFOfYP7Q3jWCneIU5QxQDsia7ZQiBeEl/yRLfeDQ5Baq/mYTn0
pUM0iFccpRvhgfsT3CN966QIDF+yyRCxVTdxZDvy9SPUA9E3uCK73GXHYwOauxtviU+EPqxcOGlE
COnuHMTwezG/PbJPQMovFL6InuI0+hN2VLv4qrmzS14vvQ0nOt8Wjq061X3qk5ThG0H+7vePEVjG
Z7l0o/QMfdg8fKk8LbZNL3QGp/NkT3BGg0/RfCnO7Kd9WgxwJyEU8yfeU24j0ZlhSEPzuNFJdMvK
U8aMx24HX9I/MZDmSf4uMBBarO85IXLoYDQin4NZOff27Rvpec6MUvOo2oYD/9ylKFKexrvlQXsi
XcEs6QEc+f8IlwKaX+VO9za40OGfcsIanKDdintnkRnb0XU5FQ1UMnI3eqIPIefbk3VAQdwvgfiG
ccRJuHdFL9ypOO9em8P6QvxHCsrOa1zJSdND+FY9DrdzRtSDp498jUOzL70M3sIhudEem++JrAeL
8RBeDNal3l8O5Und9b4iftOeKKmwWt0MDzXJco6k+N3NeIYMT0T0WXtWfZoPTu7qs52xHPkV7iiC
AlLqURUnjeqy/SdxigbTHsEm/iktO+vro1ob7rhTHtsDj7CtP4mAzwZ7rO4InDCIR98aCIadnqtb
9d2E7OnNfgdI7dAkfjzvjfycvyYPwl7fWbLPYIBt2nfBJXyg8V4qem82IL7sTvB4qPcxDaYOG9Ar
51f81NHAVl901wqd4lvdvgjIddxsVy9sDMiyDFQd5eRZyb3y60T4sx4YFhDJ0G6Pc2F3n+FH2cyk
7hnJuhHaBcIppMCCw5DY3BGkVulES0gvCxzurPoSo54qHWYeefgWkraq+MrDsAZFfDsz6hwPspc9
syORPqtHQz6XT02xL16Gl4TuLS0HM6gxWLT2tBPPLUKXLwaVfmJ3z1ns62R6MUgQX7rIroIptsXe
ERMQ9q5Yuusnspm0dceeM9sv1ivnenkgqMQMpofpwXjmnnJK7u5Lfy+OTkfrEBLNob/L3AdjT5wK
Ts7SqdjaT++xeYqsu0hwp5fuRbwTNXv0RZlgBj+1+90gOAHt2fJJuDXvu+DdQnYC49qF7FefBfXV
ONNFd4ZPzc3AlqbzAU2e4RGVvnJDBPms2eUXY3gaIMAkjUF3L3WqUXDmt9RZaG7YhW3sUfA5vZvc
o3JlUro4xpmsbG7kR/7OJ7aod8iEiNz2eTgkV4gPrTfUZ9k6618Lmz/rpt5oEXGyZ92wo55s+BcF
dTbjOX1E2u8BrswZHJ4nUIisb0XDOMsVnnPdLj5boJl6Nlzn5JNYfiJvqv8iRXujd4bo1H1XSDRt
6jetfbJutOw4HArrpIo7t/Fgw9xog0tr92n0vOmt6Dw9Re/v0LlobPUlWt/Hs5TTBaxlF/5v7NXn
0XRY3B1u+xnhzI6k+OiO4V8KB3PM4JEm4i1vrNLW3zoTCE75rCZkfmXFi4AK7kwHInsIyXshW2f0
yh3dTEZs+8klofereW8i4eBU9GcG+x195a/8V38mFOEU3mhO4TZfiQzacyguau0gczmBROtalvp6
r/N2Ub/E++ErhEs6/l+V2ylQj4j0GHXNdPRvCbBDbvRp0m6lQHcHV/b5rpNDxqZBnjJqBTKzAgyj
P8bKaGnjgHu1JvKG0eEUaCZmxF1T79PkgMFnqDBHvEyyE73Ta29dMqYMwSuLQ0jji6mJsTvEB24y
7ubxrKJbQawRJO6rGcS0sKBpmj6DlbC/FatDPoEld9/FlubOv1Sa/6ho/3Ol/Usx/l9V7P8fluMq
ZoP/uhx3yIJmH/et7JN/8d62f/7vUlyHFi6x66YMlymC/12F4zDZIOJAdRUd1wJ7uf+swgXJ+I/N
WgOED0Mbe6vN4vvvMlyAPa5JbLyw8m3mLzZf/6QO5yA/7c51iOIm4ihc4tj2dYwTV1YNxcgV8kfm
9SjFWodnwmSKcte3NKae5LKopKc4SquvP52Z23/t/f8bm+jbKin77n/+96sNLJU+gcwGPHB6Oxru
re1U/exRwD0aFWGUU23ZN5F9/3K6PNx9tDf9Vaj7+zGuvphFhF6ta5l5yOxPXx4j+xTaH5iFfjRy
/k9n4/dDXG1/F70uwGhziM67+3R+vE3d29X5TOf8g232lY/h9wNt3/Unq1WjtvlCZIJ5OFq25D7G
Ll+mcMsPOjVXQKrfDnNtlwjlWGKuyWXJQhbGamcQxkQgj6/L9FVlMkUUnBNmYBkPqOMckXxpIgm3
0aLTUxIqm/oOzl89fODq+eBKalfuGRVjwr9O8+rf3FjO7kJh+f94CPnqBC+iNoY537ywv8TOY29f
ZPuj0/vrdhdbKgYvDL7GZoQBlboRRn6+iJipV8byRr+rDHXyiCOOXT1RFKZmgvGvjgkrZ/St+sMD
tt3bP92YPw6lbx4oy4AoZ/wAuP10vyBslhFAN/1OIIXjMdLMQ7nOaTAJRLlPhMcxRWjED27Sq4WE
QREOahqMGH3oTuFl/vXrZQuM7kzXCnZNUuev4rYtGwfiXmS5PBQy3NO/LyLK9fncDgi7aVtM8BoT
w/DrAUNUF3LL+CpoigF/dktdqpat7lRaZrhDTdpaBg95R46T5cV9Yxw1jdCQTppMB+8qIrmsn17r
Wmxrp5ekwUFMaLp5ksxkQifz6gpzmN4LOs7DTiMHGpQQ44wiqYKorc1dPY+9lwBP3tOmK45CijJA
hfLmMl9rfI1hg7MYIvk8RGnzvwpGkWOh+X8/B7/231iyVfABmPeB1uBmwRDx6ymo+sIgMM2KfHKf
RN9Cm+RX1TT+06OQkoxhZusWbbzdH+CXn+6mRdDg+4lr4y96ITsIn0e/FYb2g6P8djlhcQF2sHRM
vZv38uopX1shkwk+Vv2+J+CJTrhwyBttehiYIAd/P21/OBQpX8wUeCvzmtWuTpuchQX47VD1l8go
YREK2dNS9IOHy3O4/+eHggyHKdHSeP1rV09FVSwmUgxR9VdC1r2m1UizIh3Aj+XY+mD5/u1mIMia
9/fm+aPRDkvy15shlcu1DpNY9+EAaB4YyIkQJzIt//6FrpcWhU6+qPDscStQnpjXTx1+nq6frCEw
mEd/L2sJ+HyLw5QdvsWytnZG/WB17Cg+WKG3d+nPS5pKnQMpA87sRndRNp70z6unKMc43tUx3DFb
hnKpj3n7KdeyKfMxcSYvvWa0nxNqrYZpdIfX+O/f+npxY3WjFFPxmcNokPAS/nr0guyQelQ7eoKZ
2BB7G1WSFsxdZUwOpBfxXh6tSPqHZxoRv7w9clSAGI2AbP96TBN5atGXgr4bMVsFrLqo0PSpcLrW
UI6ruVZelFT9B4/G9U2kaipIK9xisO8w1v/o2f70rGtFSJ4WOIOgYKxnx6JWnZsqTj6gJV4/gD+O
An+PwB0dR6x+9VRIuoQkLAuroAH1cZSKEJE9MXl+1s3CP3wqOJSM/Xnz30u8ga+Lh2jU4LmafCG9
tVZ3MshdM9Z19P5+f/zhCzEAAYkjw+uDg3x1rdKqmQmwLusAs2RFkdStORBXS41Jq2xYhz6A3f1+
ON7pBANBHlLZN4Ad++VhGEjCmDO5n4NJ3ISVmhIfzU1wVQ5Tfvn7N/v9htja82xDePRwcl+vKusg
9FWs6fTRwrC9YFQj8K625g9K6T8dxcITyYYGSR4q8V+/EOEoiA2LbgmkYhH8fkraQGjKr//4q2ji
Bu4A8KOy2dke8p/u7a7nZrOEFARBJa1eOlVLiQwxHr7//TC/rRWcLZgcGz4I1ZlybfauTIIwVCmf
AoF78gYFd3iSxbY514tJsNcyL29/P95VecxdYGD6BlwHbUU32TX++rUkDdHQgBMr0EvSPvSsFzwU
ZC3gXHqijUUidV/3smfiydsTA1x9cOn+cC/CyzMg6kFnYp6z/fyns5qxXhqxPE5BpyWCF9abYnWK
UZ3mNJCe/v5V/3CbGNzymxjAYjp17Z5tMKXk5ShNQVRia7GXfHOdRiIp038/zp++k0INIkqGyN1/
jewI6w4VmGKBXV3U8pUzanQBo/lE2lUcrNr//WjX22GVKo6zB8Zle6syIr9aPbpk6BNDyYUAD5Zi
+jFCN/OWWKrquYwE4bIyl+4+p4VlPk6had6XbaWYHgEdE53NAXHVB6vzFUWBkhJSiQKNWmTIDOvm
h8Dhp0sazXqqphPo8ojzwBAsmZFECjggcl9eY7V1UQLTME5kil6X5V2UfFJJx9pRU7k2ILDMfenn
Gk5guxBWIDlx2gvPeB2Q6M8lGV1/P3+/PQB8XLzN7DqgdvEIXJ2+WTfSoVDWJUhh9ryXsHFoqcnk
yMetrB3R/aa+VZhY2giJ8RBXTB+sxtcl0Xa6mH2jcWCoqmPq/vUJMPqh1tSiWYJFaULy6C3VkSZc
jQpO1k8EHyenku/+wU3z2y3KQencMMUF9oBI5epLr8Paz3IpLEGSpOOXzBpz4miyjoikUSq79YO3
6B+PJuG2pvwD725tP//pjqinbG4JhV6CckzGvZEamJeirjEcOZbFD26/P51OEDYsnSAseCNcfTMe
+3Aaeh6+vGfMObDlYpnG6BEQWAvSwJBnbzaMSP3gmb8aR//rrmdlkXh/y4CBlasaL5aUGE3ivARr
1bfkXccQl+VeCW+VxJzQhIllkKOlqmsjexGjqb5RZ31DCBAKELdkVs1jcpbYtuQYdqL+I+bTb28V
rjdlIPN3eE3My6/OCgpxIZ8I2gwQz2rkFiFkROtOG1vo+/aoiPlHO5c/XQaLpqAGyWsDk12dDvxs
iSlOhRhoOfknWVFa50bpqqdabSJvaBV1h0Bf+ABt+MeDshDS3FR/kGN+vc/EXBnJnJIJm8snJgxl
qoKXGuXmQSZd7T5WREZVeOSZA/99CfnD/U3zAqHZVuPTpEVG8fP9jfSRTVWfiEEyWYgDsxidskdY
gPmuc3Ff/n6wP3xJhZpU1cD+US9eE9IE4hvyzDDQPGaiwF3UM9PQEn24THFXenyOwQ7rofunhdz2
HqNihASEQk63tlX0p0dYH5UKsp2+BiJ90S0WXW3QdE6pEXl//3q/vaR/HIjVeDuRQMqubhwzjhUl
p6McFKmIEkJVsgBP5vDBFfvTUTAEA9tmL0oFfFXMiU1ozFJfSUG/ttXoMjdDBwyyrSg+ONB1l3d7
G6KSoZ0mqqbFvujqySv13ALALUgEIIri7OHGGRq3xkWyOkq0nT6JPvBj10eq6U4r2mm7bmVSK4W4
JfeDMEfRsEVs0kmQmInWfvDx/nQeNtIXgUpUWgwLfr2soRWWdVLUUpDmJuzACsty5+tqvH7UXvjT
I/Lzga4uK3tVrAqYUQNSW3BWrmUjkHQ0N/m9RNzHR5CW37b7LHEA0A2d1zlF2PUD2TT9UE3YEAOi
GgwnihXhf3N2XjtyI2mbvqElQDJoT9NnGalKriWdEHJN7yLor34f6v+BVbK4Raih6T6YwSgygmE+
85p/nKQxr2oYwE3byn0bS1Me/FyILWXXlXDCQibLRUaKINNfvgNj0Kdj5nIXjLlffLC9CQyCrP3h
He+ChUFc4+sPoRaMd8K3qz1m9+Ct//oEkd4xdwdKr4Nqy+03dc2yrX1gwRcnx2xxV+gKTYC4VWgd
/PVA7GzyT3JxCzWcxbNeINaTFggCXPTQtg5ZVg0HNTb/6+n0/61GrzxdZChESLyt+tz1uZ2OEvBW
/SEAwISVFrX7vIe/2fVx/oOLKKLhOgXW59cntrJZUT22KKzxHWmgLYY0U7SH6yhzL6XWuwcZuuoo
xlG/IwUMNvKfldn5vJJcdXPMTAXzdnZERh6dasOiDN3gOJKGxZPwISAc/DqHogS+GkbA67Nb9oPm
K8knaTAR+ptBfMu6r13KajSMmcJsTrV7UuOEMExU5+mTNKL6fuqL6l1Yh+2/ViN6YDdTbDwjOuGU
h40fspC2+h00kU1TbiROMFjpxeVIER6e8pQ4l65p/WSfDkQjp8Zo6mdNDy3njaHDbTp7dtUk57j1
pdylg2n/aELh6yczbQA0jB1MxSMuF+mnJIzqEhv4iBwLs+0RvAhWLN6xSwRypfA2WgQiAjM+hB2y
y3u9mIL38Eqyfwwtzt/o0aDqz2JKIcX5qTG8zR0YAXtP4ZJ16ChsOecorILqpGUJygyjqVn9fZTW
jbefLGn1ex9NjmSPmI/xU8qu+ZcAtC4fItMGoJZhzv2p1qJcYwM3rnuMM4UY+WxKCWMNh7ZdpZTb
HUv4GD+QYOixWtSDJt/VhcGS9KPmgznJXbDGFsRgPJk7zTsNnIwem9VkkPs8FcFb+kMdIC1kN4OD
KzofKzpqcPZJJDUOvxZJoAHXyTMRPEGq5KvRRFrzNolb+dj1Ni1/KB/ya1IRoO8zal3fFHRM7zrm
cY+vs2+Pn5quaj9U6FHgjaQm44OIE7xw4Bb+iEj65BkZ9+nZ8REA4GMiKLCbIBGjo56S2RGG49Dz
DN1HhoduNIH1xbo2QpkLnXdBZc8QjiIMfkRFAyqsS4LqTaMHnYv1Q9l9LNvWDt46bcjrgWwJQKSs
lPmbFiKk2ufUs4BIil6TR/ws8689Cj/iLGBIoEGAluAxqPv2p6V3I5BH/o50lxsqMvZ2oNs/IEkB
TRI1chD3Ud5gjOVOQ43DZJnSEnGsFoPOoOUHnRS66PUpRvcme9YnDNvB0tUG8Cl4Du3ey1Agump5
ghlzY+o9OjsCRtE+zCPzkqK9op8HEwT7vjRzkN9hjYzJbuhS8aO0Q9i2qWH0LnLIsstRAKiyb0Pe
Dj8IIafr6KZegqwI7pYoWdZSnCQMqu+hp5ffLdHkxqmUbabvceWDql2OnvZZC3UH826VyeeKMIIo
otX5GewzRHf0psdZUxO9YodA+zz02ZBbx5BH8t//06VDP6ikFjyfav6rR6qf8JyBwW8khivvNObP
SKAj9UgFYym4mIjKr7UAdw+rFwBcpZ7V6TEdhuizDAc8oBBxLi5SQ1J6F3RIsmxcQCvRD1JgFJGp
t2GCt2yv5EILil5HYLfhmnwj6Vgc8iyLNkZZCdhnD3jmR3pIG2dehD9CZxhwDRqqqJKaSuvAQxEf
8PJ76DVgQsYLmu1bkbnfI3dU5b+v37BrrwvPM30xANnzK3o7tNWW4RwqYAiVJTUcYWSWzkro0zsb
HY4zghxfXh/v5VRRzaeTSN2HbBPXz9vxgiooNCPq7csU5A0gsk4DU+rXfdXe4zlsO2B17WnAhE0j
/H196JdbyYWcwsjUEGcRz8WbTdPJiGttSK6QZmHtlrDQvodxqif7Wu+9epeXbtEeW5O7FUdaFF02
cs+VMhyFW1p1c9JCbrZMXJoxcqzRSfIrFnRReOkcD+OYAhoYJhUhcfaxIaUzdlKDG3ehD1Bpp86S
Aryx0puPll4U6caSvAxjaOVR0wItQAjMNrj9GqkW12LI4vRaS0Uf2lcS7Lsy7LtOxt6315f/5U5j
LM4yqqm665Pq3I5VhXZdoBeZXgsP8z6ISSkwW7N9jKweKLmH2fnr473caeQsQAZYcirX1m9v1z8O
VdfFaH1lk3fx4iSFSh96wIOn/FEko4FaS2rsRl2ojZO8sqBzgRCrSuYIHEPcTlLoA9gMW/gXbu7s
DQ85dKvRmY5hq+sb83t5NeGIyYXBnnCQSF42TmQYOW5jK/9S2pV5wms9vWuScatrvvLV0DXl1FCu
pZO9jL+MAPITiBtAOXoC5xzXsPcqQhsx7vWeU2pEG1UE02SFbvqwpJqzzxW9QY4K1fjbFUyGSfQD
WRu1YRNMtog8rj/qGaK+h5Iknsu66J1r36To/fQGjNpzEhnRW9VL9ynWrFIgizHQWkzQqfkQjK4K
D4YSefaYmBbI7UDEU3tWld08JzpCcm/cYrS+NMHof5xCQqHT65twZT8ABCDbo3WHpuOymx2PJqEl
puSXQTcHAxxIUEfH3w49uzG0h/Tvt58H/Ie6BUPOpbzbxdOUh+wSyJ9LVbcebIOiyDVk+2r5AYXr
ckuhfWUHAjjiIjLQLZ7v1dvR6tGQmotg5QXlTsLLsHO+tFj9bmCN1kexeCqw6MN+a3Fv4M5ngJwa
g0vpaBHBSCqS9qM+4Gq2MdDK++ChH0x3lXdivhBvp5O6Vlc7VhVcJjd20SSl80T056m9VC3G8xJJ
tWPlDdFDPCIFtZGSr22UuRxA+jqTOpeWKxn1Yq1TZnBBUS7+QETUmJ9TFHc+mhjQVx/+fldSGiTJ
I4cFMLaoRobKC3t0QTTM7Rtt19WJn+zKutavneHHGydg5QJh41PfBVhBlPECdjNMWJsYo3YJMx/9
3w67JHiS/amR4/eR47FxK67c+jQrwH1SSaPhu7wVbb1pBj83tAut8eitqddoKU1O9qDSDEXjqtOu
0sidjZ0zb8HFncWgPtW/uZwD4+x25zRd1Ay83doFyrmjw2DRo2DWklKYvzoK5RknRwJqJ+Ki/6aZ
gXc2lRqtjfBibeb0+egU8Q/IrcVpTIvByW0H1S0Kl7lxiUp0UvZdaPf9SeDfqR8mP8TTxsNa4v3r
22nthGIQbf1PNQnszO30OYpR16ocvS9I2/d5MiHdSDq7Mb+1UfC+pDM7h6uUTG9HUTg620h+8mXT
MXKR2gk0dGNaX7kbA63tWO93gEbrmwbFYjpO5yOXEURMx6WalPgIDPlx99PCC2Ivw3wLfLt28jkW
GMCB2wTztBiu8eMkq+BUg4hRsKQh+NN+QudgTLr/cDjooc+9V2BpbJXFFvFsGtxmmwWXNm2Ah7Ve
0j7rUW6BZMxRwZwt45leUvv+318C3Kc+f9A5BIOxGHgq2frNxBzbABUOyrLIwRiT8zHrqM9QbC2O
r+/IlTVlLXlvUUY34TEv9oqdUVSfk8lLZtjDzgzQAx8jD5XdUamNi3tlW9Jk4RrFDGwuci7OPq38
QhhZ7V8Q64rfZCY6nK3TJee/nxAhGIU5oIvs/cWE0EFCb45I/hKm2XDvodRwDGsj/OWH9qbHwUoE
xtvgQyjgSvPYKbcHzcwqafRZ4l8SX5VXi/rKaRjNZE6+nXCvB1aGxzmaSFnYgtJTXbersOv5R4op
PAeZ5m3UP1eeZZ9ckQttPv0v0raMwkYuh/n9n3Uf96lXVueyld1dSB0N1SuEVGLpEPHxoNWHv192
gXwSTGLOy4tWcQx8DA87xqbXIpOH3hmAQ3mFBSrX0QaUtf7DcOSoXDtc4C+S8VjEVYuGJ9Gi5lfX
CBFO78CW6J/6akS8//XBVq45vLmI6vm3xUGZz9Af+VEfTH7vdXxmFF2gmA54zRPxCETXm3GHmpe/
Md5KUZnIdCaF8zH5s4yFHa3rswJBsovKJtzV88YU+b41I2s6IsYjtZNTBmFyT5lfpWf03zq0UgsB
K9XPhzHbOFC/k+3Fm81PoRYh2FU8KosTlfSWstDKDy4qgXmGaipdtzuJpmT0VpaScmuUJV6AshG6
zActS2HoIg7xyxmd9nOE9nmzq9sMBT9viBODd8HI87PetO6sfi36XRv0dbBxq619sTm6+F2anzuT
t1+sCOJw0KcouPiJlL8qX8Rf9DQtv4CXy8ZDkXS2ubH/X549UjE65XNSQUq7vArQowpQBss9QAFT
X58t1RlfEJOvdRicImuOqkI0GCGXCsq1Uv6WHP7Lu9Wbra7npwNnkxfJZ2ur1J/QICOuEtKH+usk
0KcHAH4b79P6QBZgR2A2XDaL9wnheqttQs+91GHonbUoKxAgtYaNE/DyVWI6s7D/HCgCEFxcrGiY
SictFaOkUXYyps465BKsNrjEYWN7r06IFAjyE3BEgI+3WyUayzYCpwwNOwBE48MPuFRm1+5fv0JW
J0QYQeGQqg5R2e0ogGz1SY2Oi7iSLA7KN+q97FDVxSrk76Mk1o5UmmKkMQOSFl/IFKEdD1VPqZ+r
Yu8V+niclb8xPi+N/zIrRE/oN3k8f8tNX+QE2HjAuZcJ9VkDsBBA7B7rvrTqN562lwd6Rli5OmQW
4B9UBG/XL7ZBGU7O4ALsKpsrglzeSc9TOJN+YcJ1EvZfXyDMieQIAKwATrasraBjahagi7xLUTr6
XakHCFtlkzoWQnV7BB+3rvyV+bHb8ePB9J7/LHkQBR68BA4N14eb6E8tre5n8rZaPQR5Z//A1zMx
NzKxlR0JBwLwJoC9maW0OGJh30jcGyq4qFo77uKyh8LM2h9GjJA27sa1ofhwBAeEmsYLOJfblA34
MeGh6T95d5HdqAMtoOFQWEW3MdTKaaZqyEGeQ6A5BLzdJ6lfC6fh0bmIjiptI1V6GOSms9va1/pj
lN/v9x8BgTCQUm1G5UEI9gBf+uZIz2/sPoxe3FyG3HH+w25k01MRd7naCXpuZ9UTvqHJJ/lWJYrY
VlH6z+g2jbtwKIuTZSUQ+v/6uqK8Ar8DT23+WW5/zetcanyld3Ex/zy6ym9PDoA8ulzDFptk/iK3
0QVFYLivcxudKvBSVqy1ERnN84K1lOgqNBWNqdRiR6b5lO6nXuiXyqP7XMNUONiJNH++PlPDXBsf
eAJVEMB19Ftu1xajgTQSCOReejexqktshOkvv0YL75DGSPntc9NR5dNYpxLVEawcagIgod7njqnu
ULSau819lPydbdvczMeGFPQdBWvcSBHmuf1VhUTfVw7Cpe5k404PXsB4TGTgfmuRiuz3tJ19tfNE
1/5r1DYt4NcXZe0U0eWC6EKJDSbhYr/lMzS69gl4Hampw5A5Max0Q7u+PsratcDmEuDGoEbyF9zO
MQpda4g12g5uWo9vZFskWEfOepTDlvv1SkA9k7N5qX4zlsgXbodqOFITBR7vAuQB+RhsDac9Jl/o
VAxF5nyxCoUoTuyHSHHrJNu+gbYhWPOtJtLKukKR9Ly5pzcLhy1m3IpYQLAZ/QteD+mbNq26XTcW
fw3Nn+3teEzoVvmgC5c3u3Sw9Oml4V8C1ASD39URUNhIEm55T8+rtji6MzAdigVdhrncdLuqUR7O
uIowQNJDLwMcyzRRH2Qm009ZFuAb0ydZ/SiMBoOR13fOyv1rkt0zO3icLzsfo6TzXpSoJzpZajw0
rPbd4EbhoxVKVDPw2Tm/Pt7q/pnxhkD7WFX6zrczRTGVGDE1qJJYovuSekH16KjIo0dC7yDqg+Fo
x8So0F39s0qT/NQbzdbmWZs07QP2D/IAlrksnwxWM00qpovVSjv9gv+K8s+Omyc+Np3Iex35L6Z0
4+FZOaKE4Mgl0HDnXV0+PJQ9epH7PHRe47Y4GEaokeBVdUrkWP6HoRiL0s18DRMl3y6xsMe2aO2I
Nw4gw8cs9q1fisvZRrLeDuuN920lWwOr+v8Gmw/qHw+4ruPtgkuSe3HaSEfMkigchwxsWwbgY3hO
TKHxBNgDVZ8ShPCWX+vaNUC6MTf2LT7o8jYy6T1a/qh5F83syzcI7vcPMAXMjZB57duRQ80XjTkX
Zeb//c854gfrVO3I9Tpi320JxHKH0bHwHquCjeVcmxCVUlrIAEVfsmasKJwmPSPqCtqkvqbBFB+8
AlXu10/h2ihAMOfsem7kvgAFNAkcuyJ1LlGWI/OV5uVhiutqYx+uUG48zPm4VhBxn0H3i41IAXuo
Jid3LmWdVXDtDIWWLGJvHHBqelbq7KtgjM6VOcQHVSGYrkF1ewA8RtPSarWDrvUIIru1fJMnYbkL
psTe+LLLn4hKx0w7IL5FO3jGyi/eESmbfvQDM7gWbZPaO9PP8qsIusD/d+z80vjhTzGCNd1oeNcG
MEd80ZCI13aTrTTtKAvLfOrTxPtkTgWW0H3Z54fB7dA2n8B8bVydi/Du9091Ld68mY+GQOXip/oI
ZnShK4Nr7kxeva+8PrAOHsWQflfBo8NMIY5Nd2/70yAvlRNG+kcjVtbfebsTO7Ni6ANzh5ODsIUW
AUAR66mtQS+/Srhk+950sieraKoNvsziiv7fUSjdw220yXsXRw5rLdg4TqxdxyrW+4Ot+dG7AfMc
lBDGUpqnsEm2GpQrQwIT4kkC1wDd3F28wWEW9GOqmuAqUseTB6lVzlnlHbLSLnfoexIS9+Prx3Ce
xB+v/jzJ2Y4Z0h8lSq7QxRdVRtCGJdbIV9m2T2had8iVIQw3ZOkWWtlfXNPzUFjJzyQnXnv654uj
iJB9kMZjo+Gm4GiPVuSDvEvcdNL3eNQM39lwk7FTZmKaOwuv6vGaJkb8va/dBO3qopLfRCBEvWtE
7f8KHHNE/l5zjEe46vZTIcSA4K9RU5OcDB31fC3XdHWSnVbYd6NZcXZdCp/2L0PpeOWYIWCJHYLV
IQ0Me5Dv2j5u4505DkF1bsBkfrRjhS4FcVmU7xM0cYtj19UdnhNB23x3+q4XRwTsrQ+dMUHMlJVf
PGm4qVwRraDI6zSa5b+bBYjuC8rrxsHqLKd8NIdpaJ5BtRS4ELZJPh0CcKEZirb19GxJvdYo8fip
v5N5oclLnBYVtgEAKWdzdWnRYsVb7ew3uZ09x2g4wyEsR0QfpecjGKMLbF0RtzL1dl+ALHtb642c
/S9c9wHQtv6xVY7+vk1msLgWad1jnNWIvU25bzv7acBdqYQL+V5glwYcn/7HG4H94ifPUKW3K6fB
xaq7dGvrFLmmwGhzArRyKCYQoTsU1/Xh4KdlKAF4DlqHjcIoK0C6QUQOgCc091EeZO1BNF3SHlpt
0DNQmxPeCOlQZiBXTWAoOxdzoi9g1ZCvgymZfHp9sy9CXHbgHEtTlSHA/Q0qv31EO9nYVNAsG0XK
CCNTzYw/ZxJ7BBR3sIsc7OE0YsJweH3QZbj5P6OCodSpzVD1WpLyIzKPEYkU54qRI5QVadWWcait
crR3Yd1JfecIGf7KpAjVtEMliE9iRvgZ3ntJkqqNJXh53lmCP37M/Cz/EUeQm/JxNNe+GimmWEXQ
eMfSqU1c5LxgY+Irq42H/cxthOCIWM582f0xFLZPHKzetK4GN+c+xmXjrsVBBlhfOvmniYPyCIre
3niiViaIpIphzCkFfY4lxyNr4Pwi4C+uHdfmOXD0+kBNAFfSPvz8+oddGQl2rAC4Oj/czlItGk1+
e+aIGtc2rBG7bezkXaNH+n1N4Lsx1It3ASlhFpHwDzyVw/twu5Q4qMVVZ4b+tTK1d+jhyzty2g++
iqkbTCLcehTWhiOeZTPM/F9aorfDGYVVOihW+dckDJzjFGHKQDCBoxx2jHsLQf79X64k00MCB7jM
rK9Co+d2vL6WEXDzyb8agZtj49UE6GJppfG5KiZNbgz2IoaZByMSBFHFa2Qtn3WrpXRA4uddYY7F
waUwA8veZwWWHDXFoZbKej2rjec+yqtaFGVvVTsVfwe1AK4yC/5Qz58dj3l4F99zMhMLsxvXvXrK
GB/D0XKzc6cM5PhhgxX3yAoMH15f4iUL9/eQs049akAmu1Ys1tji9s7TsvKvUeo56gJIByN0gcPr
cJiweO8OeQwhBKdVGwMMn3bswQAm+FMVvXklXSzt+wgvjY9VHIGMtyuVqh3mSU3xd2nB7585A0Xn
lgeBnlhcGpo38fxo0r/WblR8MMsh++V2ojm+vhovji7rTzQCR4vWF2CwRQDpmzBuWzP1r7Koh694
oDg7jE/xCQv7qPr4+ljzjXoTYTGWi54WOv0URl8cplL4tJwBIl+BSw1HYuL2Pq7irY7l2owoMqJH
zz1B3XPxeYnu8jwYPXY1vk/7tJ3yc17OrmqYEv6HAzQrLwH4BWNMLnB7Wp1eTV6G7MJV4VQS7ly7
E58r3u1nKOXBP5lbRdE+cOn5ndlcsAidpKSu8vqirt1Q9KiMGbBBI+nFDZX1VgbqFwbONE3oBiVO
7e6ySnXJLrMLTcc1PNya98qHBI3JqSUlsLiKF7fimBUGobnpXElpvAMQ0/qC8XJ0fX1mv0kPi/1C
hjXX/ChRzUJst8trScPTEj3E9WVMwgpXlkn18siTnrzPG7TnsMjikQDcW6uGxNyJqiOug5l8Asgx
ojce2yXuWW2u2V9lpCwccVJgYyCdQxJeY2rGNz5IYvxJ3ahEFd5utPupTShwjb4b/uwsFBcwTsOe
OZxga+91OzTPVoAL5r6F0wjVRhkiu1Z9GXxqCjf56bVp+l4fOjAbUIaoUJhWm9n7XtbdVwxDFO5n
Vt//6Bur3CKzrmx6KNcCgPZc/KG3cbtUet95btqX/tX1JAwrPVSnohPAtZu0OL3+WV4EMwBFqFbw
ys9Cbf4yMyuyMZKOZvqz/baP2arwd8qKkoOh5dPZNoGPDfq4BXxYOJ5w/82jWgARiFbxpVhuubIq
0so2Gi7tptdO5OV4GM9KWu9LhKbuYkLJECJFNz0OXW2/nVSaP2p5qr1tnDS5Augbp12DQ8BXXzZT
dHl9RVaOA+RMoF+wQCkpLvcpD5c9JRW1ABN33x+BZk/PYzjU/2XdSSfgiSMV8CJ4ToRysTjBJ1Ur
zemaUFItQcWjlfLgYoaOJZSmyh81/uRb+LZ57yyOIaHI/ECQEJgEXbd7S5qZrLBNCa5dhN545zf+
YUJgYA+RpTjidQPnFSnIY4Pd2buswDHg9dVdG35uSrLAvyEGi609qXBMw0TzCS7t9lqBltxrSZZj
3N5Wd9lgZA/Sz9ujanvzVGW2uUFgXhuersbM/SIkQxH3dvaj4SSZUcdEgNhOfdIJZN7ixaSz9Ljh
xoYqDrWRqR0JJF17F0vr12f/sibGxp97VjM7B6L6MuBlviOWullwtVKS9J07qOIp8bLEOGAcYz4N
k6nROk1k/SuZ+oiNl7pfajuy7pOk6Y0zrqZiuDSpG30NAvwrQXjG4RP6UX618RCtXUEAc2cigEMR
2F58J5oX7pB1hK6QaOuvg5lgOOklI3k49rb94fVlWTlyVEoNiD2oK758ed0QsJoMSQPMvgr3NjSY
f51Bb7+8PsrK20r+NLuXgCbnrZun/EfeVkRGpmu0i68hII2LD6j6Y0TD+gQCUsNeqU42CqBrs6Jj
SxhGYAqQdLGEqWhk1cvIv6JLEJwROY2TIwq5Mt/IDJfN4fk2JbQk+KeGTj92CQOezBHBzYTABeYw
yniZMToeNYhWfNU8IA3v/WDsvivTyqMdD0HzzcxiC7tR36rzo1vE1V2Cc/xfYh9f/CjzdrXjMHbN
oay9a9bK8UQJPHg24wz/BD3YIgK+rETMC0C3iZfMA3WzrDTXonBlWcFbHiw8Ivso1oGKpPgG0wVC
VQSLutRUICEDnI6aaKBI1RbZVrtv5cRwsVH0h+wEV+y3/Owf26tK6inVKkWEz3P7aDmafehlGdxl
U+ZtPB5rQ4F7oNQImom4eHGHF+0kRztnZ5UYY/6rmq49BmpoPrlO+eH1M7Oyh9m4M1IQBP3M9rv9
imjF1VWc9cTEtrKOaHCX7yYVuRuCWCsnkzFIyX2EWV6WhyfPLuj+EPUiiTh90qMG6WHa3E8xSx0i
vts631+f1vyzF48g2QTXGvBL2ihL7eEmyRs31AvvWqoO0wG3r+Ov2eAmw2fQkT4GJaUffZskGklD
1vJEIU9KTfL137C2a2e9EHrDAOEgCi0CYiNRroL85l77SPRfQ7sKzliR49PudQK2fUAKAEbbF8VE
Q0LKe6sQ0x08b7SlXv8lLwrYJBpzaYn+m0dJdJn4jDD2XavV7asfUf4MW0/sDLy/jokRjYccJ7Tn
sYUDYqMNsPEcLym08y1Bd5EzC+YBceJl0cKtpszFC9e5em7lTkdrUNapFgF1WROrye6hDKxK7oRW
47Tki+BD1LgBbvfu9GZUabB1hFeCYby96VHMl8jMob7d7QEpVgQoAOMGbN53UcD32fXoQaO77eD6
U8kKR3s5fXt9+VfOGH1PIOkm8q3kl4vTzIWO2V+dO9e8db7WE46nbppFG5WZlSsDxDvuWZB6aLQu
33PSykzPFVNrEMW4y/Wh1nfF2I7fJyNw6uPrM1odDBD6LLkI4GJ5HwdJOGVYs1KPTvLyWvhK3FVF
PSFz2lt/H61TgQZfj3PZ3O9ZfDKp5w4+v4N9pYrj7O28wmpHt7dQDav7lKBVJ2NhGSG93O6MQc9F
H4yJfZ2sAcECTy/yYTfmWfIuqMHZ7Wus6B/aGDWlPb3a6E1bmXiMFEOfZfjC5IhN/P0KIw8/Uxgo
nxJT3v4e3y2VysaUnWqW0X1HYalERLML04PeedaWoP7aDp0p0Pi4QcF+UVqkVmkNk6ecq0Z7b9/Q
S9rj25v9/atGgk+nF2lQ4pDl6bMGw+uKklFwgSvgLtj9PrXq8WSE7pYY2NoG9SBlAl0DXwDD7nb5
WgIeuyoYyhN0ZDK/H64+1tKHIJRbqsxra8fW5AZFHxSJ5vmn/BEWRLHUpsp0nKvuavldx3hHiQv2
xtqtPCbGnK0gXUSVhOd6uSEolXh+ObeAcPf+2aBDGuyDqWn63eSMo9wbpa9+EiM5R7/Mpwzdl7JI
D8LqKWq9vjVfPub8EhNMAogcHvVlcKJCOuZebNhXd6ixKUvTruISdUJoRYWbP5hjY27lD2tDUlQy
5pMw15cWk3fUiMkyIeLVLNLwoqPDL/f0PYdTWA753SDarWruy/1DecAAEgr6ei7SLJ5uiuhdLrzY
vWpG2x2SXIYn6kn2sZBgk19fztWhKEhQV5+Lx8vushh0kfWp7VwzrAVOZa5n932APnytEn0jYZmX
6TYqYlb0fIim4RC77iI5JgKj0Qwm7ioq6R71YMAIuOm+GfFg4ajqUhKNPDy+rLq808fE3ELOrO1h
OpngSGeHGyCli1XVE6Hhe1u618H2JRiIUL7Xu9i417tAnY3a6M+TkCjwpEGBPo/AjfXNVBRbWIW1
BeeuoxoGZOVlmtglEuafFbpXHcjvyayTcW+JESV3k3796992pQ42y6jxdXlb2FC/mxt/XA5T2Xtu
PFB6jeAPN3tF+/9HlkQjSYunfchAMODIkfvvpRyc6zAUsbFrUUB9mDK9v5eeqM9t3CXv3DYd/n39
p8Eefbkb2N4ux2nuYJE3315ckKmYOjjva5CGfveN8Kuynns7M7S90IRbY4btoPiCAbRnPkxkIuZO
jdo4zlqUkXEaola6FeZ6ta7exYieJc5zVWmFqh7s1LLTJyJ+FR/rnL9+18mhjHcdENt/jXLwyl9j
4TThqTZyET8gz5SYD7VPd/eDHZMR7Fqc1L07s+xC4EKjXk5f8KJXeBwqK05BOvljcqQCFibfAP3U
/aETYysQJBbwqBvPaMTerwIHn0rZt8G/bhY5WNOAlBq6PZ1szA1V18tZcqKzB4TAHJvnyCrbb5kT
JSlq447fHKDZKmMfoj467guvzRsoVA49CeXKaHyLQz1OiJnmI8KlZFLftWPcB7t4KnAqjZ0A22bY
gOaTF5d0UKSqp+QuTUcj35siVsSeVQ3yrsL2+Lu0y87Zx2bURge9bvl/yjiInhD9q9u7NK7Rawhh
cJnH3oC8c6dCv8fPrkV+CFNKiuPut6mXRngqLOUGxwrB1PE4eLNj967yjCn7B3iGVz0MCXyV+z6x
x/IkM1KC732ZD/peDRbmdsVgWuUxLtrU2pUy7uUzSDqUa7NpGr/K2i4sFL+C7H0zVpn23RB5+QYt
LaHjPuYWdn9VkzKqZtc6oW49ZmPd6vvaEsNDJw2eh7pr7O9ua9rBk+Eoqt15UdX/2E7dpQcTexZ7
h24ZKKy80kzckmzcag5mVejdeUgD81NZOdEvQ7Q+EZc5DFg7mn5/diq2zzu7DPJvtDhcbOL6HkP6
To+Mz2Ngaupt2mDljrBp0YgH+jzijd05EzZrk5X8bG0nrD5FIUoVZ+rN/UPjVWX+NPEkRMc4tM1k
l3TpqHaN7Qx3ea51wamfyu6Ty2vvH9CK698ZgW3f63qqffJH/uytaRx5g2MXmuQYBV9K0jp7p8sg
7Q59M05asvONwsUSKXajae+3Wfktp5cb7i2rEk+SIkd37+R6E+70kTnuRN6KcV+JesJ6gfvlo9sX
zbdGea2J0iWicAcdvE57nwYyF2fUgQTObl1b/IKxjdtH0RTp99xv03qX+jaSxBXp6GlqnPhbbM/a
hAjC2TtHz7yUjd77H2MV6QZ9rxRjybBrh2cN56AKO8wqVjvfpjm3a2snNk5WVEZ4udKPOfgaafgB
h3N6rFHnGuR4cV5cm4RK8CUVeRXwI60Y3sAY/Gx6z8Bg06iGj204OtEB3Lj35ARaDgfHmakGz4MR
QO8UcdDaJ7rrYQrwpIoasrPW0P8Rqo55KiFylvfS77VA20uncceD6JwZ2BfZIK2KasYjIv5Fft2r
yA8OYdvbRH6tENo716pyvH+EaD7mDX2+b96YZsluVG0QPRoSt+5PQzKmF4LVHFRSGakmhnaFMt/9
kIZI8rlmHMtHnIrdch/GjX9Pp7xJjqHmj4+Vrw/fu2SiBuZZbtLtE6O2nhG1bPSnyfUrn6sQmCo3
aWb9MGiBpPsAbc/hTnjK6s40ItXDQCEA9169AFBTOgK3y7hz9eYpTgaQlEFX1wd/Mo0I3LfRgTyT
SfFPH9dxeeqtdurPXUht7qmtVPZGKwOgAl1Qpd2xpaKEFTD0aPsYWXH5rioL40OYjaxYbU/1e1Wn
Zf/JiNogO4ZcL2+ntkncAzo0+len8uq3QksaayeU0o1r3ZfIEreUpcYdpmqTu/Oaxn1yB1wWrzx2
bvtgVFMUPtv92HzGzIfzIUJPPkqHvf1/OTuPJquRdA3/IkXIm610bFVRuIYCNgqapuWllEuZX38f
MYtL6SiOgo7pmcXQQR6l/cxrcCStEsCiTeYGqj3WaeDpsp4C28hH+1BaHKQXJKyz6RQZwNkeq1lL
hsMQjUn1Eittp51NLW0+xv1UOifW1vWeeewn3HZjW74VYRWNAZjAYcBkwQGK1uqF0x2MpJkzP+Jw
uFhYTm3hm7Ua54FT5bI+YfFuRydREk7zxGl9fjT0tHhPQIJJolXoTRokkQT9JfEl+tEj06z5Za/n
D5AaTM2nkMfmnQogaM6UVx9GkC9/a0qf/HScxniXF8ic+dZQpv8kbTP8o2aOnR6EjFqkMaZkVg9D
P5kfqZSnIFO1GX1khf33woPc4h/SV9NXmHjhR2mP7WM1ltO/o2uPdI3zqf8kybu5J0rENn3kG+uX
QZ/z/EFBurE55YVWfnKMVnwVoZZ8pJYcP2i4JYhjPXRawqxI95uVUTP2+XuT7FBCqv7XdukLPIRq
LKur1pdVfBhkrL6tXCXDCHcakue5dwfcUms7CjFm9ew4gAkSf8qpKDokJexqJNKdQlw74J+4HOWd
PT11lW29xECC8Ksre0f140aM/w4uHRsbwlUYuKnTvWlUUAm+1VjquchtK3oy81JkvtEBiHoxpq45
hLLlPoPpMFMKRsSVJQMe+L6g30KXs4swwVTgnfzAAWk2jyQVSXQyO7P9JnHqES/j6Baf6S3iV6sk
1YiShhVz085DqjjXfhLx1Y3isOLeMLxvg5zED9PqTfPIVVSoXyc51tYpbEKtORHMqeaxQ2nyWXeK
5qsxuwWP/KB3b3ql0b9QT+jmwDLafvQNSf7iVzp/31lUE/7WdTsCe0HUdBbug5POvRHwZRJR1Abj
Md4eL8cK1K7K98McjRal7wJZ/7BFlJJQ0vlik+xhgeoM4V9umdLMc6e6bd4RQkIt8vJEoCsKg6o6
TIoy/ygdiRtt1Vt9dICZo5M7OvZkPIxwV9KD48aTdhwVtLnPurQanNE6xzooVSrjp1x35g+NrGrz
jK4UexzY0/i5ycFTBn2nQ8uIXQ8HDsCyJNxZAzQXKJKVpWfiBfE81j12DFbn8Pxm+N596qKYr/TA
1X4oUPHXAlQTMCAeJ6NQ8I9CnNX+ByvJunm5H/belkLBmiz1MYD7uMvoq6BXSk6DGWfaFaM085op
aY8plpo1qm9MpEB+pIbRY2u06VPaO1q9k4BtpB4usA+NxHlBqK2TeAsoYc6Lpl293FuCtCh5Z1Vp
4QtEBncKBhtDAV6k1osOJ92wda7HhVzkKFOZ17AlEoiIo1ASDdvL1Ik98ZbbCghpFIoUHjJcVJfX
GWxlqFEVD7V1LRHWPYYaaWw0FNH7+yu3UQOgdg0ZEE3+RSZmlbxibderSIBbVzDECjKbVi8+j9xJ
H41waE52qEY/7g+4NYMAW0nf/sfjXWWrKDlWxZB7ADKJK4+a7PSnoXSmQEfbLrg/1MauRI4JkA60
Ffpca7jEKAeUteAbcPVUOCzPaB9jnDOFJex5pT3bsnPzY9ENJW+j0OJuZ/jbqV3aE8uOpDIAe2b1
pUXWJmVUVQBC0aw/OWoSPuo52FrTk+qBEv+0U9Ml/d3IPW1OIMKaS9NpXZ8rCPNn6er61bRi5bsY
7TBEEp9fgTR1Y+RB0/RqFnSlRFIJw0XorVnbtk91aEAytsthKI5TZHbVdfTgMPK7U/e73obtIv8U
G6lvRqqEBKjypvJUQNZHI1n1vk9GMycB6JPKOuROhtt9Y+rdixlJZXwZylrPAoHo4BepZqg/E09n
AJtnYT9io0LQphbmnJ5MpdAwcm863J1rGYYJyQAmR8dM97rwgb8lnB+Fudz0RPZac4gFnRmcxNvB
fRuCO5k+4JPiJkdFFthGopcfv2uEOpnfGs0YDZ87FWEyAkotCgQFP0R0Yx646JALTyl81Uv08GxH
zUBytLCCPER/siaISiymntNC68cLUAu9DLBJGWmz1IViB6rahf3BxF00eXBTVdHOlJFRM5RKZNmn
xBu18kAQVPafU2nX2LBBZOxOka6n4lnaWmI/wGao00+ORYrvo0uVJY+oQEN7coSJMTXs/TA7ElNn
9ieTFP4t7qI8wandGX0g+nSeg8jIAP3aLfgGaj6T+m4sXJm/Ac5tfZwtL62C2MM19ihjpFmOmhdV
4jAizASonOaAeRGymr+P46x9Doei4SkuhIieFM3BmZv+Fm+PWVRF69dJkTRncHz1u95boFvJDDuA
OAmnIf7F0WiOuqOg5+xQ7I79KYT7SxcwEsqxQ0W1CxwTKXpfLpTwoBRe+14x3IKXgXesOyn4hiL1
m1WT8VcpbBxX/MKzh8VAtc/r5yJM6ubfdG7KF1tNbNIHy5zcx0RzoyfIXKjMkUtlfQByJ3yoIZAm
R69UXOPUqnnVPhWD3lqXSbFJXExFKz57JaZZ0Dh0i3MACOBFDr39IMSow/CctPQx56KdHrrcQkVa
JDhxnoci1eZDZ7v5F1xL0VOY0S2JcaPJjI+9JbyvpDnpx9Gr9ceIRqQS9LFV5E/CBSWLOH2peJec
VO9Nbk49QWk2O+kln702DNqMRsGpy1MChwIwcnXQrLIXPkdVHfyu1t3nDM3wAVByifBjW0cl1uiy
qL6b5owxTVHn3g8T6eyBczML80iwpdKPjCLoKZ0Ra3OgQ4SxDhmVnw+9WprZk5rrthOAYgtfzKKY
iwCgXvKFGBFOPA6B819oInn/yrlW52Md5eNf2TyK/oyBtdodEZxb/s50TLJThl3Rh2juFsaG6nQU
gkqrfBYyrysan5bxDynArLyZcLL8OJT9QlwrPUU95m5SZ9B4Jsc5h26fUO7BYbU9VWA1fiq5LSYY
LgAFfWkUKP86uTV9sCe86jBxjxwdDcG5L66eKBs0bAvPCzotnqtAnbApCwjhi/JxTACqBYOn4hRC
yoU05+z18BZjxQiPSSZCz1cVu85OZHQG2Z0L/GGeFTTgh7inu6GF42Ovyz7FlQI3DF/vBC1tp+qG
v2TSIJQ8eHr7V4rxgH4AVmDbkM7Jvug85b0/j3n9BaU8Uz9bdTQewlQK06/p4mBVErXqNWuMUR6L
BofXIJtAN11HPXISX5Nh+o6c2/5W6H3c7DwRtzEFFHWd5xc5nEWEcvXa59qgqpIS33VeSii0gtuD
LqM9F8+Nth/DANji0aP2TmfqdQ1Uc0qSkjo1ryBj+9QfrLZ965UptuddNpQ/6aqXb6e2tM5ZrGia
79mpsH2k8fQHBSe0r38aBQCexa1VRR6Y0HT9zS5c0tShBnL1aJM9eSH5qaLr/QN1P+c9Jb40mHOv
912zyM73R94KAIDM/UKcbHTmurxudadtjWvb6O77sUf5Nmyn4mT2bvmMaO+eEO1tvLPAhN2ljYVR
2Q0gwYzdQQyiNq5LqAe5uasObm0kpzysvoVeYX8hRSqoVTZ7zsW3MR1SAQR0C9Acqs06AFdSCSkR
q7GrnSNXXqRWfxj1zKWqpU47AfhtiLOoEqCCi30Y2C1zlWlQ2sjS1IqMK3CH+ZAXbfSm4zJ7G7Va
esoMWp7SduydSG7j2IAkXVRnqOsvkoCv97O0EZzv51S9dpg5Xb0+/GFN6p6f08ZugYbC9FmQexC9
W3XjhIyrZMKa4DpqnV0Hbj8UfyOw0b3pkKirjy2mRjuM1o1lY7dA3eG/YIjWmNbE7lvLiwxMEzJu
UNWKk4cRLaZTr7jFDmLltkeGgzgalDCjaEMjgft6BtOk0GVl9dpV8aoZbydb/xt4VHiG02Y+NHiw
BOR3zTE3erL81lR2OkYbc7tYBqJwhxg0+IrV8Emc5U5Ou+Yq8SE9NhIIb2anIWHpnAb9YP6HAwEu
ZQnDGXLhmb/+3CKjE4Y/xnyVeqMGYs6qM81debUsme+AwH7J9bxuP9I1XvQr4PIsugerfdNY9lBa
va1eUR/hZKuYaH5vJSxRXxvi5oeHYR7VOTSUhZ+m+LIGpHxjB1O00Z77rs6gOjqqrPwGua0/Ti75
aWSVqHstLfb1NJjoRto9sddV5on1oTGM6W9Njml2GFxh/hAahZOdk7pxPXDTg4uyuAoXpPDria9R
+EUKLoOUAdriKtV2PEyzgQS4JfoHczbdoIe2ev+aX425yPlwKaD3AIiUXvpaTymUC1gixqjaS/U+
UKsi97XDUS1j9TgCDdmBsKzbvTfDLZfVb81P3I+LRI0im9Bdat/DzjT+QVxDFqe+aqgcEsRnF3i6
1V9Y+5nigVKGNI9eONd7Rg6r6+PXD1kYj3SdFxriWrOkMvXJFra0L8qQdl+8WEsCS6+jtxlwsOP9
KV5dwL+Ggs4E9x7CDe/LKqBAqyG2S3dyMGJWjCBt1fkQxbgU3R9ldUv8GoXONWg+lpI+/moUjM+G
xEUY5BLHk0Nv2dUPUHFHhAmr8l1tyj1w2cbG4aZ3FzYYF/+NpCsockFMGdoXR879Yyhj79jMhfLM
DIzBaFnlCaHe/yDFspDtEcOiP42q5Ur0HJZbGLkKgxpdztEvhX4YBsW66L2V7Fz6G/OJa+ACGgdx
Rdy53qnxLDsKl6xaIrwAhFRykKKKzrHbZgG2u93OQdzYkK/GWx3+XOWNlmnqXCI7oR6R6PozgK8R
Ta863QmkN4cCcrvAHZnL9d4Xo5P3OGTZl0JQaIwwqXo71MrwqbL3bpetSeTtWvy08XUzbhRLDHpz
WLFE16ECbB4mQ31sWrd7nAc3DVLilfP9Q7B6qZdDYEDmA1DpQum70X2SSbGwJbroajSOky+NsfJT
WmrwbLIKvC3dES8/LsjUyEeYX3/sMple7/+EjdOOGCGQS2CuBHtrPU2g5iqKOW50pdmmHbm5zQPp
Rr1z2lfR8q8PNflUQGbgiIkLXt+jFnD+vK6NCFmgTjwZdFnf2NR33ziNbT9FYVd5B2aIprHTedGH
+1/4K2L87dH+3+Coqi+R1yImsqz6b5c4FfuoUMYyvsaA7Wu0e3BKQ7+5AKTStwOmYFpN5TAYBfpv
viXbOHywcok2uVQKUR30sDfPgFvM+WTLvJn9mgYPEH6FcsPBckUDB1JbvMWcwaz3TP+2Jo4HHdIw
kFg25HKt/fbbe1JXQ1geVgYIr8KN0BXnFPZx/C5P5u7BU7EXcbNWPTpT4R7vz9vWseMRINZZrFg4
f6+HDp0qzN1uVC5qgQSLB/fnHCIrcMiqcdjZhFvnAFsPjpwOAPhWFYxDpxblnCDDE2feuZ50OQdZ
A6z7mx0a+jeKPNpXFD/wjEhi033KNDTLdmK7rc91kR4mcl1yj7U2tZF7XWMmPW0zbaSk5TbhcXKi
H+0UzztX58ZTBK+Qxs1SHIBguMzGb2uaZikIkynBCsMTve3HSYSxaUKrbQ7iglozWZXXDcekHqiH
3F/TjQuOkA2aPwH6YtqyGlofUDI1ZKtcDBRn+zeFdNPapyeGSl/Fn32AV9nXOy/TxsSShqB/CJ0J
LVhzVQcZ40QXXpopF1zNPuV1V35S8wLcgit3VnBrXplNAkDcP5ybDZs7Vq9oehVe8rwZYwpOBfpj
kCIe6sGhUycxAyiPo0O7cWdBt76QDgvCXSwnWsGrWGZSNZQv8gG5+LxDciUDQqb6sCpTA/ZcM+90
4DauBGqrrB5NByzi1lQqp6dkR88zvDSj0CMUaRwMpN1Jut2lSiminiuu+5+xk0cfSyVqp50ttDm8
CTVzUbLDRHi1hTIUsDiuboilgq580ih10GN2AIP4LWHG+NTjvV1dTDetmms9D1L5fH8Lb9wVyNFC
5l8qEpyh1XaCnFdpU5PG17SQjvwHB8QufqjYf/Iw6wNWhcJFtQjDwqyPfRicKOFoXiv+gxTvYtAH
HwQNp1vzHKxr6ikTGJAoYxs95kvpzYVG5kPa2cvn1/oRywNm0u7mHuYIkdAv+++3C6Mq3Zy6taNc
mtpWojeeMCL1RNM9Ln1KQea1cioB2b9XWic/xTYkiheviNIxUPUod061LJr07OBw/GCNitI/Dooy
PY8gIuydrbl1EFgZrjba07dZilUMQvWaSLm4ydBbfi+y6JsiZWMGIf30PXf7rcuMTQhXf6l8Ekm9
npYCXB38GiyF4tImMbJoifmmG8/GNTJE9D3h/OxVxDaiJV5EpBfoNgKHXQsOkp51lI5VKs/gIE8t
8KnTPNj68f4W/1WzXUUsBCro99CUppS6Vh4Hi5SMVOeJWJouLv6p6bcnj62lTahd6XMGPNNAkeZh
6rxyPPeqMyvXCggRfpTYraTXSDfy9KU2Icn7U2M0w2NYyv45HpZ2TmdIYQXTnDoT1ot2Pz1AnBXN
hwR9PfunQhSGvFQhRqIaTAurnR2yLlcve/nXoYHVDbn65vgOpkYXR9USilO5geqMPTsjcFg6y349
0VF406eqaAI9XJoL/dwyw4VltvoJ3Fv+LLwMs9r7s721pqg7cpZNHj9wNK+3ka0prToYdnLVHMoY
SW2LIM4x4Lk/ysbRIK6hlgo7B/Xpdb5b01qSDYgkUBtW+qASDr/LulmcnaTUvt4favODQIfwD4Xi
m2hqLtIGlBhTDLJ2PI9YJQQahsE707bx2i5/N8ecYhgR4uoeztU6U9EZTa5dT7tHcZo694cG+X+g
ru2B7nH3JtJicf4v38YkUoUj/1zngvkM77DuOIB6pEWF702mkh6g8OY7c7jxyoFiWJRWaKlgQrj8
+W9Xbji4bWVHeXrNEI0xYb63yIpCFzaEX0CVHs9e6CbiGZ1e+QnVjjQ53f/OjbsNut3CtqOMChV/
mf3fxo/qWYxmFi0XTUNaBjExqItaPJeNim5S1+0pSmyOx7tKDkgNlaLH6/GGGE4M3MsYaEqXnmaM
vC7mLIxDMsXTizqme+ymjfFQIDWg1EN1B3Gz2j34sIAknevoCnJDHPM4tfwhTcpzKJLxotblf3iZ
7OUBxcpkUfpcC3E7xhDliA1H1wkcf0APVcAbGfUThs97dpIbJ52heAEXkSvvJhrk6k6HuM6ia2sn
HtY2tv5Yq0JDtiVprvd3yeZQCKyyVRfriHUmAUJByyud7FAO+EPPaZs/hnXkPihFP+yYZG4cdzp6
1ATpzLAj19ngXGnFIPssvs6TNZWPsg2NxhckhMZB1DOe4FOcpuEXCwXG+OX+V/7So109h3Bt6LQt
uSix72pzaiDydAs9+Ws1p1l9ho2K9fIIl+yfNu70x2wk8Dz1M9CaAzL3Ux50uNXYJ8dOQMbaad9P
gQIz5EW2i2t63ffOU2/zfxxtK02eI6ib8ef7P3lrYaDs0e1Bew842So0yXATxYdCehcwZRG4EaQu
qQLlD2Q+ys7DslWjpoxEDR7hNJqv662tmBgYIMMO5gFa7TOQV5NAuBqOIFSroKjj+DgU7XiswyQ5
oPYGqwGVvp0MaOO6XGJULHZpPFDeWV1XbesOTao2i1K6kP9W1Sgf2nGEcOHOZjCZyfDBtYqfYVrL
nb2x8dYRUFCfWCRUEXhc3SNzDAwgGZFoz2TYXUIao+C3B29vjnWuv/UOJLDlnNFlQsNyWe/fruNx
Er0By83DNcXMSl+0ihkepqTr45NeGM1XjCvSlw6GxYvVSf4FM41Lcs24qqqTMseZfXa62YtP93fZ
xiVK0Q7TeBqZS46wOhc5MjAxWvu4WzVN9iZxovlf24vmczVMsQ/2Tny5P97GKoOuY6KZAEQlbxx+
Biei9YQ69dDQd/Hsfx0teRs39ps6sl+Afn2vSgwm7o+5ce/Av+e+ofOBDME6zGgHbPyabMQyLDKq
r21YTIHqdvoxGh3KtLMAhW6bO3fdxunl6JJYcHD52HWQYRtF3BH6Yo/opV+pNMF6K0rU4Zu52Tk3
ywqt9hWhINca5j4EGmuTQpuGItwhEyn6xJTIDHU6jIQWiMbo1zWnDfJEZ8lDFWv131Ezg2Dyikb5
cwMb4nBmlyWlfba+rKomV2RSU1DQ4C6B/8lU+7l1rBArT7sDW3R/Qbcml7b7IgtOzfkmELbaETCX
SbEE9mu+wHiiz40VQ0wwZP1fPuy3oZbL47dTKxNFRiP6spekTctz3StfDZEOp0nLhv9wEheZLMSq
gV5Aun09UjGQYKRhj8tlMSoohcbq09xwObhT1QUuihHn/zCJxNzsTZX0cP0iCsOgmJbX4cVQQb76
VTGp/VFvu+IncDFYV/dH2zqD5EZkbDRGbntnSalCkOxs3BltC1B8BzsqfYaWaUF9myZBgSVduDyw
i5M9Efmt3UIYDryWS35pR76eWM8Y7QHFdY6/m8ojIo/uM9wONTAq8w8VIZbMlLeL2YQQjsb6uk6p
jIk9uTFOpXUVzTBykExoAeFetN7dqwBvfRWUbCokqKgjsLZ6tbpYqgJLOecCWyl/V6haxNmbnABI
Icqn9xdv64ohcKItuLRbbyLtwfFKdL5pDAqzd97VSjRf+9BU32OmB9hP64b2DWlWe8UKevg60JrZ
y6+3Xg0PkUANm4gliFvFQpGZKfNQWCSGcRiiDlmHZX+aKZv8VPMo/LeOhWwP0ZAbL0QLebRzw25N
NZKBMKUp7PML1huIHh5tB8+5OMVUvO0KezwJZCJ8ijvWy/2Z3hxqUewhGFm0Cpc//+26cao6Br4a
uZeqh2nZpMZ8qGWSPait/h9c1Rxa58Cj4IUtTcTXQxn6RG6lMFTrufOTsA0ZdNjSBHGdjpC7mr0N
u7GJmLxFlQXnltvmSGSl4Eln170sfl0trD1r/lTjO9RQiaqir5OV8Xo1JaQykogK0fc2+Xl/cjcC
PUAJPMncsotX6erITFHXzEYF4VgXlhM0bZcfZOHsYR82ltCliLecE15XAsrVvLojALcYg7V+dJ3T
UJswwuDrntMGqZT7H/QrNF29/YTtKtcOtV3rNpoqXJR9e8+7SNDH8mINSWaUfkdv428U4wfvRRN5
6B7yvs+bn5HSWU8zzMRnTYSG+DybghaRKYUzPA/GoIynoaun/LMySKe5Zt2EZqgiq6h4U2hx8bES
9F38tGnmZ1u2vRJMQ5PNT1Jo6kcawF1zVEZn7s/zFE7/eCn4uCAJW9046cNUH3ptgLkOCTJOrlWu
RdZSdtamQ4OiSPwwQRpvYAN90ZxhGt9b5Yh0KRRxU7uUSZt/hPId2X6Lzbs86K1X/dsiUootmWhF
F6RFqauXyU6670pV6+GhiXq2klu38Qc7c6fRF5DqymveyVrSZwCpj0aH14hARTgVyxCVNtlRK4Q1
+65wzecUYn32UoHUUY87C8bar9eLe/TXKWADro/31Mg57ZczR1VLCYYhFVfFSDVIgNaCPSv3gJBb
exEAM08aGg/6zRlPCEFDa8BQ2hpU532FZvtDJ7BKkaq3c7a2RuIOxPTUppROlv9613dSSeoaous1
tsysOjl9iV6tlkVue9KTFHDb/YncCCd4+YivKcioNFvXR7kG7EDurFx6gEEnnsfoL2saW7TpY/uQ
mqZ5oHI87Ay6+Y38rUh5Uf25aaTXdlO3SLPQhZRDe2Xxwmfdq+y3WJPvKVxvXZawvFRarAi33Zi5
txCIp6Ft6EsAWJF0hPSIooXVJLbfKE3qHox8qswgyVXzAcy7MwZp7Bj15f4sb30wuKOl5Yos3s27
j5k80toj1UIRD9En/K1KyP2N+xniUrsT0v96RNdHg11K7RxIJPpgq+cItgrY2bSjQUUgOH3svbL6
Rj8UbQ0BJzc+5fk8TKdeR1b0cU6U9CnqaKD5aZ/ZXzI4js8FzKDuauSWUh6cecRBB4TsLDENVcz0
fRLZXhkkowVmX0Gz41Odl7Cuh7ZT4SN3mVIEJb2R72A30s+EqqVywj5de0AmL4c+j3LvYxOFyG78
8QyDZwEJCjVx0VRc7eORmpyi2bpy8dTiU5YZ3llMtgHrfTR21nLj8QPLCzuRaiLLuS6+YduheyHu
EZc+63JodQV3LyINO8u4VUmi1EyrkcbMoma+WsZKCNNrCpNlTMzxqa6M5mAjTuFLD6nlIC1N828h
7fQ42tkXaIvJMeq1n/fndKOkwU+gioTcnM6tt5pTraeQCWmFY1oZuC2ZWT74VSLmI0Ah7aRlZbQD
Gtg4Jlx7FPh57E0qaMuf/xa0tbONlD6iMJcMQzq/DGUemJ6SnHuFt/f+t22uIjEw196vOtlqeut5
NEDrG8rFipzyktho6AxeY+2o6G2NQmK9ALoc/bYolEABjMUQKhcIMVPQIhdw1Dtct+5/y+ZeWUBy
GH1QUieAeT1vkOgTd5wo4Kth41wxbIgu5WiYb6VN5dvyxvlfetaq7ZvQ6p+MwprjAwgw+/39n7Hx
lKBJ4KJOyY1ODWO1XUZvKLpcSSjrZ2N8mfCFDmTfpEdC05nqzdifaRumO+u4NeiCVQJ+gBscYmav
P72mM1WY0UCXO47sY6Qq4YOBLPObPM7qi4zK+oPe191OhWHjUYF2zQblIoBwso5Mm0U0ZBwrgGBx
IlC4iI1j1NWAFGcjOSBNXDyOWMsH8cLjQi1mT11w61yShZuQiQEO3VRt1ASCaGTVnEuanG8w/CoP
mid+hi6VxsUme2eKbzcxdQ3AHYiJIfB00/5KtU4TOmzYSzw7+l+OMcUBiPlp5+zfZKZkpdgJ0Kih
ssA/y6/47exPet3VHV2Niyda930jG/G2h2d26PPeea4Lw0FNQQBKBL/0x4kGQ2M9R1ZKfXHBK70e
uui9MLXQHLiMMu7hwtlx/a2FoDv5aBGFe6b2t6eVq4CSBmrZBu1a2hKvh4uQ95ixxR4uoDHYNHVf
4XyFycEcvZVo4NkHTVAIDWYkKia/JvHQ/VwfSmJqy0rTHUDYxrSTIHv0LBddVX7T6x+DTLitRmkp
+fbSgxYNcL84RszGS1r37hcXBSnzFLWGM9BUskgm7t8ZG8NTUV4eGMKjhcrxevh+jg050OG/ELYY
QdVRWPK72W79MkvkU1uC6hR57jzoffHy5yNjWrRklrzlN80Kr3criizNwAMQNkHmivwRhmg9Qvst
h7M2R+5j09Q4dM1peL0/9FrGDctwjhMgPMQAEAUEwvL6q0O3DSVKgcMlnR35kDWdmR2mMtQPuozn
86i1ypNIe+OrN/WSrlHSnlLVCP3axhiLHmbjt8KKf/Rh6e1cbDe3KT9seQ75H5BDaAG9/mEV2sHu
IkV26QfF/oyphof40eyc4SDMfzVQ4T/1Zj58uj8dN9cZxTfkCikoMCIVuNUeqBUKuaDx+8uARoY8
KqGXXicEA/9CuAh3uUYvoGTfH/LmSlvqfeiSLh0bODpr6hDWMBzASMiLh7YT5I1kOqqUwY//YRSw
Q8it8ljcQMVaBzmcym05W2TkfxteXD53+hztrNnWt5Cj8QqBF1h6JK/XrDZzt2wSihbN4FrnVo7V
iQbkXqdgaxQa9kiFwmajRbIKMdpJICeZTmQBolKQBkrtYHIbZ+c6uEUksTDAckDW8RYQy6+GETWV
Cjss5MUcHPfc417TYM5ma+9yAyedg5MO1BkogFjPc1JV7+qir9wDMamBl3femcPh/grebE3YG+BI
cGAioKGjsFxfvz1KldPFAtmW+YIgQQb5uqTqgrqOWsU+Ujm6QuN7nP65P+bNTC9jUl5zOIdgXm7q
0aKKZQsA7KIQnr7rza59RvRs2Nmbm1/mUmQHvYNI8TpYc6sESl5izoQwMFcr0+svaZ/UH2jf6mct
ib1k58jd3PT0wxc6HCE3sOAbJ+RoRJaRVZ8uc26mRw8425NTNulHtKyFP6LZe8bSpL5EXRL9aQdx
GZleAv/hjaGW/HoR7YRmECgQ9aIotTiZSES+Nyd6CbandPHOVy5/16vkexmL94zVW0Cx6+TQNXBX
7oQyX4A2oykRekhUNXb8cWjMYs+f+DaQYDAUcuAZEfwSwSxr/NvuHOkQOp2tz5chR6PLGPT4kXjU
TU7F0EiU4cwW/c+utbofQ+SZz670xrdpSkVwJ4a43bFLg3bpmoK+vVX+dKMO3bGUIF+v9fIdZI0O
UROclHbmdmuYhWzoYY8B41NdHUZZYNKUOmxZNhjaTlE9tW7g4Tuzl3vvDbSKiTJNL5Q6N+aLVig4
qTSyPhYZ2gb3z/ntCURd/f8/Z60VgLo78WE6zRfswRHwLOX8Xpjpj1Cf5aHW9HHnar152umlgc+l
IcoJpOG7fPRvm6WZc6qKjjpf7Mmej1VhtdfENMfzkM4oHErVuA4FReH737g5k78NuprJspw0azbl
fHGtUTsjN1o8RPWwZ9Jze+g0CiScu6UgzCZcBRCZTnZtz5wD5Fimd7E+1cfOSatLBNXhj7c6Afv/
qP5LFLd+bBUljTuEFY1LqWTxwYxB8Jh9u0d9u/2gZZTlSFNxxhV8dWMtFUswh7VxwUugDvQpH3DR
GcXHpKf6fn+FbnchgBU2BgyChUe9TmVTU89xI1aNC+4Rqu+GmXqc5tY9dkWRHAbQuDth9+02xMoN
+Dx21XA0eH1eb0PiH5ljT29SEMgXcRm1/lZV6XwoIhElxzT3otoHyqruFGK2ZnTpEyCAz+pRX3o9
bAVF2ImLyLwA5IwPIPVkkGs0yysFzdk/n1FqMQucgmm94X6XZHI1CsTmpc6RNoy7PvuEYcX8NKf6
9BNZV2Lq+wMuh+j1mwPWjKCJ14CXBzvP199meYWWiBj256Anzfc8yZz6AXt2CAmGKCqd8LZVrHPe
FNg9U+m/4pRe/bj/Ezamd+nnLjLgNBJuLG5DfWhz5Lacyxxqit97jgjMLNSOrpuO5/tD3V4ptI8X
tjmfvNHYnaaYLlWEkf1cGfEZUpx9mJmb4/1RNo4F1BgOBQBVaulrFhEUUKuQXKNEK7VDa84qToNA
3QPiqDgP+YjV9f0BV59FJ5aHDbcEYkyQPxRAXi+iAwqgpMOUX6msuE9WWBBnmmji/vEoUKB5WUCQ
ADBebxVM0zCKb/Mcvk5WPmtR0hzmyt0jea7O+PItyMETutJwoYt18y1mnWUC6OfV1Mrez/tMO/Zz
/reDRbjwTSQZQ0RTvb2cbnUMfo0KIIakjhoyfdxVFafvOqRxzSa/DlZS/pXSxHqQoZGiwlOmledX
Wb3QiPsE1LiGjsq7zKWftrOKm78BVjR7c+EwrKGXimFOI49qfpWT6n6wDAKuMXQcv47CNLCTuXmj
KF7t21NafMnNRny6v7xbEw88j3YeyTT55vLnv73xIqf1K6sGhVW4i0EzDcbX0LGxsRSyC3RFL99A
DuPW++NRF9Ni5APo0y/mKq9HRS18bNFuq/A6sar3Uafq5xpV2c+tOrpvkCf7mYDB+HJ/zI3jwv6i
Y+/Q5Lqt3mhVmXdzI8urV/0fZ+e1G7eSte0rIsAcTkl2Sy3LluVsnxAO2wwVmOPVfw/9n1it/tXw
zAB7A+OBq0lWrVrhDa3z0NZGi7yVKW9fXuXC5wR+wAWMMpQJ4v6sT4MmGQC51tAnREDDb+jbV+Iw
t7NobslsujxVdq7rGE25yo9FjST2oemzrrzSV9/f31/xfd/Y4Nho7ZPpM8Y6H23NQxiNGGthjIPg
5pfMnX6u2F8hNDvaH15+3ktv9Q/okAyRQH5+SxYoLG9DiQVPm2XDMZK5d8Q/8Jo61MXnIcb9uSpo
LZ/dV0VfFp3bbfrU4/uTMILs4trJAioV4x/hTn9eXUD05zjipvL/dCP/OhC9hxyqxivpFASL/Wl2
JIzQEZ0+57VvLHsGjDKcf8qrompSGpGe+vejQWuGTgaIkoB2/VlMmk2mXMApmtM2CiPtx2k94Ws/
HubaVemobDKeZXCu5DoXviIAhQDdL4wiIOacvV88OXOtK3SW59x0jk421nG0zP/qOcuuRAWAGcg+
xwc/d/ZoTjMZ1PqZPmGT6MaibNAgduwtbgxjOry8Lc+7QvtnZC0aInia0OY6xwALSe/eNDjtfVt0
y43TZS2em62j3soZi5JjA/D8Pve7aU2nxl7EPU6CoXHo1gBbTmyCtUxf/kWXXrG/12cgV2gLnW/h
BeXzcbNWHn5a9M/WxvQLlwbrGurk4jLcnyCsaLwxGnkaWcelFy35Tn0SqDA/5rMITtkUXtOIOuvM
/Hm7/PUgEvc5yDOyfVtKGwmkVp+8KRJOrGlm+ilWAZV1RFZ5vnPXYjFwLzCqm9oOlXXl6154yAgb
6YB+OBQkNuzTh0R0H5Jqv3UnRh/OB8Or5zsrGu3k5S92aQ9hnEdCvotP0CY9W4ZJw0xdorpTbrjm
x8josoemM4Mbo7P6pBEuTc2hMJJp2oajHKwoscXSfvCwEb5SQl4If8xoIUwzs9xt7M4u6XIZO3so
8u4ECkSjhurpz7SJ2jh08unm5Ye+9Gp3MSiiOdzVZ50vbBa2xcIS/DQy0zogx+oiwBn84wh2ByuR
jO86ULtp6TPcPHTnDEPoQOBYpdEHlew0nmaOJs4o16d5pBXfv83tbL6mHPfs+ViZTGfHJkACfgaW
x6UjNKsWYiD9yvydM8D7hp46XqHJXloF8BAXCM1Y8sqzD5ZhGq1DCyPp3kdlT0N7xAkPGdWXv9Xz
DcrD7JIosF8dCtTzDapkjufClJWnfGo546uChBB7nYqQzBVqzj7axbCZd/Ns985xwugIMLvC4/3A
BGBDcxBBjso+XflRz2IDP2ofi+6E3N05dN/Mf12gGaZndlD01Uk3q7Nwb5mkjysab8xGFzbcwVTZ
emq6GsOGIqyinw7ZL741Vm5Wr7Ki3AdZgxCYlliUTIvv9F+tFXLScctU8aHvGqERRBLlNabKs0PG
70YFAgw6hFFSjLNv5o4TVtSVI06owCyvKl+Xp6WW2WMnVXTlur24FMkFaGokRJ7FLyNiSKyiTZxg
I4lb3E7teKlFcFtu8uPLX+PSSsTnne4OUPUZ3zZXNRC2fKg4aMqPB6cbTjJD4nlES/jw8lK2fZ50
8u6gu1LG7Y0ooubTDz91PS5OZiVO5Jr2r9plTgZ1zYk+GjC61lgOUn1r+QbfqsoU1Z0P6zaMrXw0
v0Jy62TSdqPrMNsWxvjaaybvcZCDZxwCWeJystih/mFir2vFU784n+oQgf7Ylgq06Zw767Wnufji
/nTmQRc9j/12C5KfgXt1CuYaf0Ubn4vW7NoExexrTflLwYIS3qHbaoFCO0++8mUusM0gJLml5d5u
2DjdA936x5nfn5DLlQ3ODbEqi5bR068DIHeIZBDgbY+Nc1oVyB6hoemnL2+CS8/CyeduBuiCmNnZ
ldmjzkYzfyxPHh4vKbZkzhHe4TWD+QurEMHBfuxg15218/RZSvgqRb3yxmZh52+XcOhTzx/Vvwdx
ViGPBFAOSv98yIwG9qydMWcVc+0O8JDE0c3ma8L7FzYacxA6YNafdOp8/NMh8kn3TxALdLsGhyAX
fR1nSxjq2G/GsLrSzrkQnVkO6AQZGTnU+WRLqAIJxmGrTsBD1tsR7UtIJBJWXjRF2+fFKvpDiUve
d1NW1yqrfYc9KUopEGlxkpvuYe+ZWhqezv7eUKlOddQ5Kd57rQHzydqc2yU069dWscyfNFC334Mh
gl+t6f16eW9eWp8WE//FlQJ+xdkJ8DNPaN1F4oSrUr0eyfrCDvawHMOTHwmRv67stnvsgd+NByJW
p1OcVFAjfflX7NfI+VvAsB3QAoKCz1NniZ+tk7WDOBXmpG6cpScQu0C33g1Wpd8Xoirtu9btr7WY
L2wzh1Yt5QeZZMB/nh4ZPOlnnMo9dfJnD5uZDM1TLy7pfoO9hcbw7xccRSSBZm8pUbefVXq1E/RB
4Wl9qtvZtGNrc7t3bdjmvxZn9a+ldBfe6JPF9nvpr4RDuFnreV1GxT4K9coIqzz1ht6M++qjUZlf
6syrrxyis1bvHkuRB2DUEpFD8oBn8Wcsh7mNGlecPNnhAY931/yh1wqok1pKM9yVlNRyRYDYunC9
Ogz3vX3QT3PgHOla98h5Tth4nVTYbo/RH0O2csHSRk5OmuNIcURJXqRL5Vu3eV/j+5W33YH8sfvR
r/oa/eXSS+diBJce7lmTe9bnYveUS49nz8n0Kh7YnMa7JQqb+zEvqjSjbgIujkXBlebIhcC/B0rS
alq2AfnT00+NjpPQvlGLUzao7XGoAYC1phH+ePmIXvq8TGKgEO4CKZiEPF0FiR6c1gYSma0IjaM2
sv6IIkH7vgN98E6U4zUW8aWzyRnhWHJeOOpn28kfSM971IZPJkZY6Jwt9cHDIv0G+IxKX360y0uR
l9MH5dI5v5/NxV+MJlTi5He2F3vt8qNxMShYI8+6Upxc/FTQXgAJMmF9FgKqvjQMCWj/VIyVvjcD
Y77Dq7C+0m69cJ3tiqJk0TurDEelp58qMrt+DGYKLbdS2/Sgsz5f4iUqt/ZQjrrqTn6ZOzgVZksb
3GksA3+//D7Ptb32UIBuB5EAQSRyq/OqYcPxMug3UnmhQ8QcQY6bt7mB1sAJ4zMxf3GsMpCfdYsV
chLSVJ/j0lhVzqgGg+2Pa1n5blo1Vdcnm1e5+qA3LfwjLn3W9O9nh1+K+TwK4djfnidN4Iy1U3Sc
HWy9s0fM1tQrmhtXjs6Fr86Qm00MyYGE5jwyTplL9xd09alkfH9DYSNib1ubK/2QCwd0ry3ZxODX
6ZWefXUUhPS0y4KevLkL8MBcy4feW8rvaxPKjy25urzy7i4tuGsl0S/4M7E8u88CEI1GgeHIyajr
Nh1KtDSHJV9fh8b21WH4fXh5V/1JLc+SBDL13Q8J5MDekX26rZss7Oy5norToNr60cGMxY2h8hVe
ysxbv7fmbKpfh5npwxVk4nk7j9tEe9+d1zt/3Wx8OUaBn5reR27fqwpbEHAB+MSl/qAmJzZXHNCS
odKLm4yLbYEltpwiP/hR6eDYPYUOfRg4PkassXIxkrrLBQK6uwTPUZqqPkZBZXR3bRY6A1rosnLS
3TeCqfUc1cGxs7BW/PfARUOchIL7j/ry/I3UtnZDaKxoyKzuephDMaM94DhphvHelaUufWymqnSP
OdZ7g+rpy5f80Ux7FX7AEq0njKD1h2Go5Te4i2ZSCsP+X3YXvUzaJmhGcbGfbecMXoWr8tG4na0x
SPPaeZNbLvWm2093uKxckz68dEYZeNLrJ3jRjj7bXJsS5gh4x7jNTLNPS8fL06be9JXIfOGmASeN
FNU+oX4+nTbRIc/byMdHyh5MqF2t9apXXf8OQRDx/uXjcumB/l5q/6B/JYAQxFBnDpFR6h05JK4h
1E1QI0b1P6wC04CmAJAJRJSeruL721JMO2Mmlx3uiPTFb5jiVVdWuXChMTQEdIj0285kPssFZFks
0nJ1fsoCfA21sHD1wjHsCK3WvlN+V9zkoTRTPFPLK2yKS9s++oPKc+FsoA369PlGc7DhHXHCxmUt
k54jf1NPEscZwePOOCkmL7/PfVefxThalxG8hh1a9kxzKAKCSx0aIFnmrsYjTtfhUdD+O6651SZo
qEiIs+s1QODFRS1cD5gK8a/zHtXAsFVWXlicZsvODmLepmTsCu+EJE2Q4rox3Eb0VK/cHheOAvJO
NoY6e7PWi/b9+9f+DHq/zQyjR+8m1NabRvgDxW4wfjKmyDm+/FIvLgWPCnQu1zxH/OlSGAz5Uyi5
f3VZhsfRz2SsDJW/Cdvp1/+wEjUeEHIuYO8ZCkxHytv9z06h17ZjYpUYKDBgq9VXNWbzNezxOXB1
z7Mg+OyWmXRibHScnj7YuuQFlspFceqHcbx38YA9Bq5UThyGuf++x761OXhqw57LzXr3m1s77X27
KXVtPPv/+SH78IvDwmhx32F/fcy8aYO2lqiRl1brpIXVipsmq8bjbDf1oZgigxqwxXC8tOowQTWL
qJSN3eHll3/hrO7RgTsK9hxFmP30R8Dq0bO3oMfeixEptSr4pRwbf2xfeDRW/OB/2MDUnvQo6Vkw
WT0r9mQ9u3ZWo9Rq7P29tF7GEnriUPwYwEdfE6a8EM3ZTcy56CLTsD4faiz11uKe3Bi3pZpxSrf6
7m4Vpnl6+Q1eOig7eHFXZwUXfH4Jrqr1R09C/l0wFp9SD7zW7SqgdcXTUDpfX17s4ueiDkJ/Zxc7
O4djFLPp17UN47CAvuUleqj5cpnFFKSqrXTeqAuufLFLK0JBQHCLRpeLB9TTDdK4wcLdAocdJgI6
+Rh2jcAYqjx7Iw1/HVJPquCan8ylD0djhBH+Dgp9BkFtG4NCDTvCU1VWHEPlRpAE/GurXIrgpGXk
FXQenvexM7hFjPZIxTttjAAxfKdsbzoIa0dU5odXA1MIGW9O4d28/A0vbJh91Iy+Jow/yE5nbzSa
aS4V2mRbepV1V2BAdRDOHMQZsIErH8+68PX8Hbiwj6JgNfv7n/8VY1D93taomsoTTpQKK2SVDW2q
tMTSfZztzsB/0mv9IwbpqrzVvme0SaZ7kDH2lgGNMSszfG+GBXPUXDj1rRjV9BH7r8o/Vl7mmVcS
h0tv5u9fexYR8VWv5NArtEUAjqTuOiFeNw92HFDD/nvOAIaC2RJq7RjVnhd+sq+YQTGjpv+zTR/M
BRvDWjM6doy+fajHxk37YRivfPn9y54lKjtJigwSbDXV/tnVg/Ry19YdOUOgo+pxmK019g2rSEbh
2EnoSyNFA8P9yucx02mM1OPLG+/SZmCKTPCg17hfg083w1QX/jBXeXHybe3oNO/k7nTvDcq+yReM
OeLVDPCYfXnRC2ko5QEgKBJdqpLzOl4hSAYQEzeFyLDLV9ZY90cPD+J4M6TFJqLFaolmAipY/CP1
Zr/oiVtg6DhidOnPH3fJm0rYYDBPRpP5D3VgNgz8CgsPzS648mEvvVlINyhL7WA8xiJP32yw+mD1
1D4LqbI9pW8d60b5wr7xsUbHh7vdrpyUS28VLgVV0S6N8ExzuRpV5YAQrE5FPuWf5140AK7a6tB5
1hrclf0Y1TEhMzpSvRvqyuJ/mu5n+xjTahJtaj7AruetKm+0MqbaLW92LKoR4qjhtqmEx1HcOYie
dIe8qifmnVNepM5AycsUpDDtuHNC/WAU/fwx7wxgsSK3e/0A5bTzkia3srvAGQfxiA3x8Bh1Yfca
TV7TTpombLZjF3pYx7+8OS9cNNBNoTERIbGqPt+cS1e0btXSHWmbannw1sbK4xELquO/LxMxM6E+
YWD0rMsE7UmgQCiLk56M9T4cEVXSbnBNBPRC9EQ6FskMtiBayuf5pN972+jPvjo1HqyX1IGBgi62
0YCQc2kLf3v5mewLW3C3MQTgw/AUBNXZNTZh8tSIfViSOX2YH7FmX6YYhJb9vlTuPCZ+0WCBzTYd
7JvVXpsK8z9MuEFaLqvEZ9WrtiPPUcp0rdbxl4Pm25a4i93J26AO+AsWZaBAP0Zh1t/UW748YmVr
zg+uWeTz+8H3c4HvLX4eydhmuXGHom3LjTWN8pWbj/oRZtPWXvmQF14xTD5EdIDe0WQ53y8Ioagx
GB1FtqzVlmTtNN84uVs0p7Hin1fuqHOq9h7BQqp/ohclAvf3WcDepB6mrQRBmpWThYleNUgrGZXZ
qVh7Mh+Twh7Ut6F0RXNvQh03b5rcqObYx9PWTMCV9mFsTJ010p930GWcN9W0V+L7pVcCkQxcPzk9
Qhhnv1GbltqWCby9rkK+v9mMR2NZ+9iT8h+1Lv+8DkijwD7hkYH4PltqcOuiwNFFnhBKtY6IoQ0/
M5XpZLQ3/fvl3X3pqVCPhuuxT1eZDz0N6Pk+3W6QgDmZQx0eV+H46YDOSeIL/eHllS4dI+4nAHK0
Z5HUPWuWzJkYxdYreaIb802qMjxEqE/GJqIpj240TwlWLlg3Ws01h94Lse+P+w8qTT4guPNkJBu8
3FQeb7Ouh+bgrGvwegX89e/z210Vhq4MQl+ohpxFCdm7Uvddz/bAru12E0ZzKBb8vozRuqbsvmeH
Z7cSS9GP5GYConSe0pWDmSnLrHigMC/uCjXrpPOpyMpxtbiAjCKRjVl/fPnzXdgoEQgIdghwhOd4
52zYDVAmqDPl2vWAofrsVWVh2FYH5RUQyYWNsvMMMVAix3iuszOUdtQRjcVpXoxpO0VYicq7gmDa
JK2zwO7YqnpZ3kxATf33eR7a2bVwdCHL2acxBGUumOewh2HtlJnXJgQe0y1/Zli9D7eo7VQfLF/K
Nu4DX31ArItOLdJ/lf/OWBuINh0Zrx+Pnls+2IP065sJRYZXYLxwS27mPHdjmUGvPbz8XS5sBooe
BpPciDCDz5tKZeDiIS6YpjWkZDfKXvy4NsV2W3vOlkhFfp+Vy3SF7H3xEwHSpJqkv8SU4WnUCJt6
NrNgEqcR39uvVlTLj2utZ+pyt7ip+kHcK94v15vpnV5+3EvNJDIMTjHXMRXz+dJ0j1aNGaQ42cFa
1HGpoGLHMFVw2pVIsbcpN42UCIrUjU5w4rUcbO5CB4r21BrvXv4xl84EFIAdOk5yyKDy6WsYtEPt
HHgS9Um/DWPqe/tLmbvtbt1iDsuVL30hjsGSgSRDL3ZPf/Zf81eJS5WtirrhAgL6F0Bz6BFiRF8u
/fdnIt+lG7HT157pEOXkKzQOR1aRVvAIiNaJC3PVh5x78coDXTpmJKM0tKFh7y3Rpw+E+6BojcGH
weZl4qZXKigTZymCz4uYC4d5wag//uvDwcIFRwSeimSOzObpiogCQ9qPKnWyJeLtmLLjboj0YjN4
cb1t/pXVLjQlyISZftJY9gln58QU7dIGNDLiSDiFqIqPdYWWtFae+CTgADcnV/VhmwwQBJvHqJ6L
PM6yCPj42nnGeuNzEa/0h/MpO+jZr4qD37qzPrTaHrIYG4rW/ecPgmIx0kx71gG57by6s3t0TTQy
nyfo5N2hjBbvzhNNc8uREg9DNGxX1vN43U8vMoDlTCfB6EAdembmAZ6uoe9SV6cM6eCEtKNLqhBb
B+1Mwe3LX9563pLYW197g5RmFDSPs/sZ5TD80qxBnggqa58W44Qgu7/LUseoSJgfasr2r5ns2/pm
C7pyTFboGksMR7XK4Uq3jYjbQRX+K1Dpy51c8ugXIKZuRAh2MeEx5POcp1Bd/Tmdqpnb+Mrvt5+/
KwYif/Q1gYkyTH26dYMNDdygBUBV4mT+NqPd9mPOyOugetqbn3SZ5/5H4RjBglIREUgEbvVeCaHW
e19LNJIL+DTllaTn+QlGpob9DTCGxtszrXLe54jT3H5VW3XzwSoNP3bmKDpMarI+NuPy+eWXcGG5
vXNPwCXHeq45XxrmPMuplDDnqEcKVMvfjNUGoCnyaepgtn6NNfP8cuXokhUDCAgvYGUqlxBvCA/s
TzmU7+YCTPZimivkfTfEGnQdb0FtVlfyn+dxHkwzguzYEpGwMlN/+qVhA9Rw2MR0aoTZHrawl7vO
dHDlIuWI7Vvm7PgxMqWoJcuBP3c++fJVmZmTkNGpzzunOPqwWPI3eg28Q2StRhGr2ZitZC6W4Ks1
zHV/KLylD1JkE6Y1VqEx/cKERds7Lc3/Mixe/tBkslBvvLbHS62z1NTewyoZ+mTWy1ozZu6KHEiP
nfc32ZohdtbmwzK97Wct/bjc8BlPFpFJ3IdHU3Uo3gfR986Uxhe39dRbxS2b08azsy9hnhdb7EvS
qhTYofF7Q9lsTfU21W8slQ/f13WR6j7aluWnZ01TBTXCm3TiCHgdCY9SyBjFPTQDAYz1n/YjXMQL
bVHv2A5esSZbFKziLUpl8oOplfgSVHb9xVq2qrspbNl/KkL62ger3LYtlt084wY0ZkL8h0RMUZ9G
ekNGHEaymOPGw9P1/ZzpAQMRuJHCvZlnn9FJZIxr8z0vHXqE69p67wyzDn+Uc9R6h5I8fL6xcWYT
yCiIobsXBqPSewVdKk9Hb5Hi1aiM1XwFaNxxfkwyKo0YcaV5+0lEE6httdIGrm5tOkvKaJWvle0b
3Hhd1yDzpLP2vfKMLJ9giyyR+Wtb2kjfGnY7O68rp2Y2ixXwYtqE5sDQsjvhqQ0w9ZcdFqOfgMPS
C/mu4/1isqD9VxTw641Yt7ZPxt0r53ah4zTdynCSv4rMHr8wMCZTUcAZPo4mEty3i+T/EIOynHVa
Dau9xCgsBhgHgblv8MIr5jYBQJT/DnXjuAl8x2qLR63kt3rNZ8jdKp8ZWrRh+A5hY0uCCFPF59bL
mhaKWSe/Dii6ysQOe3LylcsuAuMGcO+A+YhqY9A81harTQLVkZ2OwFzBmP+V5civJZYF2AM4fr7m
KTi1SKa0e5dP2VpYb0hjhq+AiAZ9KJpedIdJ5nMXd3jdjbGP3L9Mwgip36Tztv43Z9xLJ+AVj2sf
6TIu18G/N/QYArULGDyq2hJWQiUikipr/DGZoqJ8NPoO2V8PPeUxDtx2fCWqUNaYbdbdp7wV8lXl
OfrG0Kr5sTq+im5ssVpN2uObIZMIEeLHcqj9Kja0PS0J219U2CSi6BJ3mxf8Z01O9mXDKe+urpZy
OcCqwRtMm9KR6WByz9wXbWtDLhGNe1fQr65js5n7V2OJMlksgjx7tDaz/BJxhUpk1cv8fS2y6oPp
tdu3wqj6LfHKwlqTys7ynzghFUZc2pMsEwHLMo8NbMjWNBOBDm8ba1g+OXbrvI0a6YxxWefi0yI2
72OUu+OcbO3qvxkVyNK0KMP5Z+0aqx2PU03/sgvDuoDBNTpQ//umQsA7UKWZFvW0jnFUb5PB/z5G
hyocuwynibp6QKA1t3iyMmirdOxrr02dtS/Xn9D2OMp9VHpFWjP/k7fG0Lr3ipHZw5YVUapgqKNk
gunkGgM7dLcEjeKpTmuGeypWaPclSvbzO8Pxuz5dh9l+cHNH8g9Pd6lqtlAlyzZ7RaKiUX8pRSd/
Y5vrQBvWjcXXXfNgYBdq/bZdcbVPvLUcPxe57POkXXK1xfifcECmbhlQhvZ0+0N4mF7FGcFMpT0O
tdlxKHz/k29W8+/eD+UnR49iOQz+NHhJ1PvFWw99ufwGPDlEoFW3Y54WsvNGIFo0AlMS/sgiy8mz
Pp5zw75xe6Hyo1MzRIqnvO9eL8I2BZFOzR8z26b5pV3y5rgOKudnaZZ5cVg7BKOOQqwhrR2mL1+d
TVdFGtIqw64VEbiPvVFkY6JK3/tMf68bDpWRd3UML3P7bTDn3WlsS7jFm2WsnzHe1l0S5Ya67VyK
6mRuhYXYBLqsIvXZM1FsGY1+C8et+lLpCAzY1A/TEkeROXzL86zFPEnX5nf8IobPEqwFEga9Lb5J
b/XbQ46snx9H84DuY1CyVlKV5c6xgG3mxVVWNr/nEghR2nl+pQ7TtARB0oamfLChAzxasBKWZFiK
YsB0rXA+weSmB2mWY9h8zAbTH0CkTfr7tgNMOI6W0R22XGOdaAc4DbqWGswUp7ehS8KgWD41sHRI
TbGs9XB70lhUC7Q10UPBxcCKt85GOJOmLRq/vt624BAacwAGJzCAL4BTRUTVdZv1VJuZl930dbMz
/gK35KXYCx3/xBPCNhJUIC11qGbD/kR7oG4Re50B6I117fzqVRS9hn0E3TBY4bjErapHjbelXB+d
ZWruPVH0QezmHeAmrkjxsNrd+tGtxfaxli17FaEw/3eYkccd6o10mtgh7LulEmi+yi4P26O7YFsX
R804rMAqkQONjUq58t5pJ/dU5mPxPa8JC7gjFoVI1mpqP/auU4hjNUFymWjz13dI8Wwt4x+3Py1N
b33HfLDCHqPhbxhRey8J86OZH3QXzL+baXOQ1IbYQzdZ9YRBs6+j15AcsjxdxzW4sWzdt4mTeb5O
0Pwc/vN0Jr14a8yiOFbrEChOWR79hsTdYSFLNDHirea2TBQwwAIz1xIrUGbQ6vdY+tNGblHU9KJr
6a6xBaxgSKy8y2VszTp6KPIC0RRz9ZZklZhbxa7TVl8mORb/1Y09T2kWqHClq234j7lj1px/z3A1
EyfpkWCgagpAiYtVtHzn2B11/7CF9tgnKynzu8yADnfsif2n0V+yKF1URnLccBPZ9ArXMQROXaJ8
C1WPW9f3s+6z7db2BggnFx+6dYvkQdcAYGPcpMKHBr2BKQ2WjD1Z28PS3wrYav852tBvhaEx1PGU
q+YkD8NGJHMVTUu6ij1qMcVYH5e8Lv3byq7K10hVISvZY9cHnsPrprcCB4n1Zq0h+R+JEubbEEf4
haTAWg/1qJroDSV89Yi9BbVv57aBSrW3AnVbjR0uwX2zEpG3XDYHs0SYMm5yk2sHx7YiQBBHmuW9
YeRNHQ9dLZtkhmzB/TgtDUeUaP+f3obqLXJpVP+WW+AZiyvJZt9ug15+RdaY3/S+9iLOy7B8qP21
flWszvDBNBXXIJL7zB9027dZXNtE2AQ/CTXHyjW5/A0hkEkJA3AHfjf7X2VYccLMrXPuskqFA09A
6zPOOoJyYsm5wT/PKKY6zu3af00tVy5xgIBtk7qVM5qHTdS2nSxFS1zsnMXzUkA6wIgk6gw2RyQK
HwAB4cwRZEUmYmNeM832K4z7HlEKFTdtP/GH5RQ91JK5HfdMgKtwNkfzfDMNzAyZn0kSrwrXgP8a
2xtLmPkkscApFUalsrfZK9k6il/43y4ZUsmF9V6pJv9oeGP0JehNLvlcEtPHCpunm7kosu7Y4ZKJ
NJFvWx0d6saocbFZfIMNrw1GKL6uv0yROTV07sR4i+9roW/lUjofVDdKh/rDKp246WwwjdHYWfpo
toYLoNsDo5Ey1UD80Jx19uCGu6Vy4TIpBovkIXVJhSUx61ztYj4WjGoGNMgMZKAX6GVjjBau+DHa
eututVsY75QyESnqAap/tHaASOJ1CKjFlQ98PAYdYd9qZSzM71CAxXpsmcf3Udm0ZiKGcPrWm1Z+
X+Alsyaic2R7S51sVQmUCm4Sg2JHkB4q903nZprZYFhYd/NqWPONAnbXxzKcxw/IpHj8atOTGH2t
vvlNNFV1N/vZLBIdIFaaDG2zfG4B7Q1xYfX+jBGwsyxJMXbTECMDkzU4js+iOFgjiXgSaSqblK1q
6YRRUvezEO6EWlFUBlXMLWOYry0DIMgrioNAxjayaZRSk63etWVZ9zHSP/ZPaOceKUikEasO2kYd
5kqzyVyMWuYYwY/2bQ6ksY5RHsh+OKM1fNoa1S3pQvKheU97JdCpRXXptIqBxnm4iC7OGFqCvmnb
8n1fbdEDhAXu/81fu/nYkya5cdVG+c+hdbLvjD0tlXhha06Jn7kNyyIj/KZmjvSrcz0y7ML03ykE
A7tYG514kzcmA9hVe8t3DIVQho8seNCJWzf9nK5kXj9cz+o+7wpjxnEmH/libNb4G9U+JeCQjuEe
pNU6xILs5buSE49n9+tEdxkewJuMecx8tA1Z/qREW37LRhY9AwHJFnVV0wmqiamd46pwCcLZ4vGD
59lCtEVSY6ieFlPmDK9BNHhuInQjf2Ie1f1084hbQ7oIvMVt0W9lOlSG+8Udqc0SdwnmLxS0BDIC
FjjJkPB8L3LllslqlVORkuY1+/tRSIoMm1y/eYvfNjH2PdSWnr053yCKkvkY5TQsqfAi2cFfmuov
ZVbOv7xRAeWoFKVTDDjFeCBj9yhfx1ZmN1OrrDkex2HhM0uvLQ8YzfeQF2g3DNyKy/pVlYjQxUPQ
mUbCBV/dZZihEG06sf4w5rx8VdtLXz1qCyhQbSj/UwFRXBybeY0gI9RN5LxCAL1s0rBX+U2YdYNI
yTsbACzWOjU3akKeIV661cnJs7NaAzuxRypn5doca7XIxMz8vWGscq5xnFm6/zDNDUU8r1tJDUjv
Tx72S/vbZrjLEPtAg0RKjM7eLK1T/vb9wa1Srzfku8k2S53um/pVjZcKiXvrm20Cr8DG0qEKaLT1
A+i5mezxfbj6Y5f087yYCZAQg+vPEOMvkW1w0iJjq72YIne51VXUWjGpVfcxD9dwSYIKBYrY6Drj
u+TS+JEtfv1NOPkWxbOMRmK/V3tUxD5Z1/9xdCbbcSJZGH4izmEetkBmSqnRsmTZ2nBctkUEUzAE
EcDT96fe1KKr2k6lIOLef/TCzUs5/kYnK5puXN73LokktTrbnJy59/fvjavkb2Qy0zfyl/qPOT68
5LIZb9JFRhh8nS/xPnJj9MOqCnH0Ccd/jxw479lwWI5bEf5e11k/BpK/N5c0gvzdxrbv2LoPW5Ej
0ARcNdzVUeFOm33u+HcvnXQy5xL33v6r6vvspTK6ycrKQXjFmzDN3MwhAH7+f4tQLpA13JqmOkTh
dGuAHCw9Ir+0dpBvLbPvJevT7MMeccg5ng1NxHlHTH0+jlX2j8yfqc0ZBuf5lM1V2J3JRUibIkgF
B+pe2f6dqdG7t+Snr3k4Rh5t7Im3LGflTunvrWr2j9D6+hp5Xxl1VLfufzmueVZSHfEXZv06cEqi
GKxzDwjgr96j9GlNjukoCI+V/zEfZWG+p85wxZShE1CKFcUBeMBU3YrxAEdaJvewlyazDZC923B7
xMecZCy0QX9p2My3m5mOMQdTfOR4J7F0ywO6lX0vpE6l4mKagKAGp+a330zr3OWLP3RcZ8Fu0ztn
tO7bKub1Ccs3w9AR9uKeoZl1bRddPaCSWAyF1MYHsJOHEzAXovTrcjGSv3/qI7/+5tIbcjP4vnqx
x7I4lFlQO5NXXrqp0lYiGfMjNXYgICJNZSHEztuxYqkALjP+fkpD0f13GC/7cB09N/TuZR6E7HRk
a27S3a/zMQUkL9Z1DF4D16iPRmcbJadzai3g8zK6t+yNq2VitbMsaLdzvUIALNd5lBK7Wocj+0Zs
JvHoOlk3fUWNC+eMMRG2Ax9k9NKI2BvKzl/J0g0AuPY89GICT5pkU3/jzlDTV5vk4K7P0uVH22zV
i92CqiohGfx/Cz/NY5v5+AkTr0u/bVJvfMa++XIj+8lHhSSrz9uGpSxfKkDtPJyz+rcmzrEuejWN
3DC1SKfTyNb+zw9sKko9KsW1ok1w5NEYYAtVCIsfq6DnTp0AaJaz9+Wwu+pjMk9O1/QCPaDOnsd4
XjmgHfcA2EjmQJcOaOtwOiLl8DDAeHu52x/+Va0qDvnAVfyTLBfcbGln+m9O6IkH6kG2GERvU+/J
vi5h4cZye7WNX/N91Xt8dWblJFfkx6kHsbTWGyG3dRJf6THfPkey2ah9QD/3OYY7sEwdusRZ98hR
mFd0t/4dI7vO+a5b/57JbF8v/ZfVL88kGE+xDeP2NDPGfgxZvJJTAxn/llEXJ1jIl0aRB7mmH/TW
da+GbgWuio2YVHSQKbtYeyjznGWqEWzayvdOYX/0MZaqxP0OIejMt4Nmt86zyo8fu6gKrgQNZ36e
mnr92Oqo/48Jzv8M+h0uQNAjTDndGBDkM1ZJK5jYDm++VIN07/CQjjPC6kptZWrr8bcM1j2FQsvq
hRCHLF5O+qjnHwaszWd4r9vxxCwAtJishyQwuhfTZ+dO7gIHVPV/zFxzfHZgtmlpU+Xw5h1b/7y0
nvhEocOO7U+reT28ZXvaQ2F/8XwELzEldP8JUM423xbUoURjVtNHT17EQ12r2r8cral/70yMaTE3
OzxglrCM5Ufrq/famuHX0XruTzN44/eZrKCfTr/M8cWiH3zCr5/8lrKuRmIR97YpJxC4oTwcb7ug
S0NVyJDp/ztQgf9aCDH62Q1bvxVEHbG4Mqn6f/sdnL8kSSrmmVt5SdY0aAnOc732NQ4r4vNav0JU
EnL/u3lGNHOW732XzUXkbtt2yWYQFsYWpX9AXPvfmiRT39dIqDtvkkl7o3vXFWVLNkhYWC6TLdci
cGlB8elJzHcb1q+VM+01PJzfvNtMOBybm3WDk1Jz9G9wkh04Fcrn5yFXEjdFJ8cQaLt1xxOcj72O
sd0SVA+J/uHVvpg41OoguQxESKc5zyWSZ346ogb21b3nIOJ4k5WqYF5Hz3wiJeRUcXdBfyTkknLO
fF9fbB+P+es+Jhv7gmbLuQ3GzUb5ruAR8zFrtzRn9DAfE66BIcf2koLFNcyyeQcrMOTTKEOKTTQn
TN4jwJZQJisPVlD73b8FgAE823MRY85LMJxDtIVeEWpK18tdzNhxsYlwNE5Ox0p8jKSq5BFA4V4q
0NMaKUnXPa/tRGW1sH2suHNVlhV1M81X6xPvxkdsTFP2FJg/dFOfxQVlTe6PapvjzwX64vtQG2YM
3fJ8rih9Z3DCSIUcT4uT0dfXDe++Jqw832Qi38wamOCNIpfwZUJKNg7ndIT0foezXv6tk+9wxi/p
SjPqZeGuiy70AYwPrZ+t7DNTP997Ej3HDQF8pj/tRlUfK2fHLZPh1p+bEQ1F0cVa/Q1l1ZCbXnXp
TH5rDPRM1V3G6qzM+jYtVoCycmaLi0n0+pBpjRecFnjzKSb7tbGxIH6L9nZ83qWXDCQdzIFl+G/6
Bzt6/nNrNleeJgxaMk/Vsn82fRzcKZHsr9Hote89T2lE0vFkn/ctmH+rZop/DBDtIGgyZt0cgmZ9
65Bbq/uE3pyZjaizrJWTz/Bseq8BEjImYpfgIJXT4wi6Ons3nUoD0wLCRHsUAO27u9IuaqbE72PA
gnmpT7ACQ8KU0+xM7i7C4PYkZq9i5/ICeR3p/+N/HqhRy51089xy5nx9a5w2eE5BThk3kOL8s6SB
vq/t4vyc+SxePpDhv8MLLR72RLb1v4kOQugVVuSgQHHQXDWY1liKZfzCATllHgmW7RQuLN9Op6bi
48BqbPEVa8QQnl2BQehv5+FWzkPIb03qXGWYZDIGShK52Og5HJChaTLcqlhWj9EWulth9j77Pthp
m258onr3i+lJef0CF9zxxrcscafI7zdz6oKhfh8cdLLAFzOQDjWKIi5cYl+bUuzi0HduXDfVaQuO
JCuHIU51LpcxsaVCipEylujhBcfG3kDM7xNS7MTyRbTZbL8DRKilaLLOTf8Kt4tgBVMxu9dl9Y4o
T7g9RbGMAeOZTquu5WViTL9ADFGGsKwsDlM8Tn059f20g59i3TgF3uCyAMraJY0r2xF4nKmL3bxn
2nAM0k3uuHd/r1LA/yH6SnUcw6B3T5S8bD9MsuqstEGicTDHUFk5TTz2eOLXN/mFjmHcSm3S8Y5L
u/9pZhvcZE03/Wm5wcSNQZnbnlO79805nqbsqTdL35a8LEAIjZ9MgjUjbrOT8nCL5nKNGBAlAPt4
/roevdvaSpU8NCwKf6oupLxuMsEvpcWuyqbzhiHfSGdRRdbhVSF17vA+oyFkssmBw3R88ZLR1897
JNfjJ6DHtjwcQODxKWSMEXnV2fofLr56v3hQd/1dT+URK8Eqkv6HIoPUP3sTURgloGA43SItbuqz
SWahHsN9rLa8tkcy3Frg9JlNNKQpnPeCIRg0Wu7XPggX7yfHFhtNNuJCkLm08xrnneQOftzcTkbP
TkbwSZA72b7pE+bR7pWpqopvfWD8+imeDItdm0a7X/auOv4qCRT4e/0yb140D5rmlXch7oR0vVPA
kdecZI3frzCaynRO3aH3zlNar+ymPD9QqZ4lxE0SHaz5L1UVXkmjivVd9jV0v9Ebkm5/ms5ZF95g
Dp+8ZX3k+1rksj2SvbpytCm3mcnq7YLgIdm2WF7Zdvu2wB7RAKRbK0gOrbjx4z8qjsbsApTf10WX
LvAjIqozc4KbyH6IPXPQAk6H/yfYw2V76ap4WU/Ktm0Gqzro5cGGhtwCkYWTe+mE73sPBMw63sVp
JKSeQ5uKOnPOTZ9b4MwuvdAVsQ0aLvTcHZ79O9YNOEhb7ZtleMm8T8Mfbu6B4Kb2HABi6jdyxoYu
b6le3u5F1JigGDEnMNySwBMU/NCT+Uk8z3rv0aI4/+UiSW0B0zR4z041pUEh0jFznkMGtpFwhmM1
j1llUyhJ3nf7zVPrbB/AppPwp0cASHJatiWEWVG7b6/Nnlr9wDPv6YKtciSXU/MClKHCFZ8bs0Tu
Hw9eey5TCRR/G9iuG2+BcUkTQG/PpaHxHyycU1wON3OkR1FGsbTLxV+RD+U4VXb/tQMOWvK+tS5g
jgt0Xky72oaHIVk4+zv21qW084AgfSOrps87kp+7HGGEe+d6pgFkksG8F/4YZppViEDUawbQ9vcY
dzhltOiLPrGoVsG5niqS/2rOB3M/ZBPPDZT2sZWaUUd9b77MEtxNkhicbd1Wp1RUSLd8zLVqshMa
gHgrKqXNh98eJiwyjNBHzgOm45u6Sxp9XtojZmvI6Kc/+YMZdDGHdNWWC42E+6kiUc4vhQ6n/b1N
e9+FnAzX+DVaRi+5ZnCpLIXkGBaBM/DBabrTb/O0VThaqKVWhcFUuhULXc5HKTtjKLvVu9bb9SvH
ey+3I5TNCReNz48VH/hnhDNb9ZjZIXrhD+dCVPxwPxZtF6889JoRZwGP/5fNaXkk9Kjeb2Ze9h+x
JB88p0k8de9dsbn2PGaWSSKyzJcwdA5jnYjrfrw2teYebIVzxCWKjwO2WyfBuBfAplNwpbMo/B6y
zqK2azSBdjngZDuwJlTr8UPt7tTnFC2mFXTCANOrsrWqzq5xw/EN4mHhF2Oavr4DuID1X6TWYMrw
WfGp2wTCQ3RmC9R13XnmB7C7qM/HVpEuijMinsqRrh903VGqt8dhTZyHCDlFegt8EI+5M7rSu4vA
Ot64jSpTanAFzncwpO8+3wJIXNiGFCIlCA2Lbg9Iwl/8fgSQ8/pKnHVSx33eSJbH63hERABTAui9
AMSyUfh7hrdliR0skfwmmg8ReuoolT1kVfTxMS4046lQls2AXOfX2PcMugFsVJMnQTd0N7OSi/uU
tVgmz73pU/fBJd6OA9uAEEBhQosw5OAECKIT2aoNKZWQXd0p3QZMZOu84OQRTQem6yH0dR6DCrX5
t+grgOO91UIIuF8DOXsam4o1N0RoHX0fY+macjXkCf9tdJVOcAMcmx3jOHANWKzLcz657FyXcAah
fDx8r5Glg841OOnIZvpmqMNlPWfIAcX3dd5mpgdMcMN5cwgOHzuzqxtL+fJrT/z03Uyj9Vz6Uh+Q
iMg6ykB40XCfBI0ab7nUeoSFmwQRkXqBF5xlYCirD2T/E3irigs5pZWgBSZaP8mTQe4Ttq6Z7sZ6
JoPJ4Pz4O47e8mThun5iZd/+D5O44P5a78EZZNjxaRUCDXhN6yzdaWoLk6n0x8apiA5iAt7IPIbj
QkwQnIeBpMBXompQqCdUD/5r1mU7rgNnoD05VqaIPjjxiL0fYWksb5v/gtxCKbfoW9Duf6qzXXPB
YNr2xQxtnZT+kMTmPIWw8rjINmedVJ4cTUvbt+saMz7UpIgb0olBZO6RuEpzjhs1ffCkMtGRFSgB
EjN3IC2DJM+KA7GmfX3xD/z4nTnmd5aH3jzNUSbuMRHP9UXMuwnOCkwYUMC00LRLdngDqpohqMrR
b1uKxq1OEfPEMxjgMrlhkkeY0Pp8cwL7IKHos4u0nCWFt8AQFlG/+TtdWjPL2+oscj0P7TReNNqq
ugjopRL3PhxZX1YrBuGblDwsRLf70O4lzcrrWCh/945S15FaCygFLmhudRlAY4erU+xRUj9stAuR
mz7YFCAva8WjRrGJcEisET+Y9I5TLD0dXPZsmH81w1w/GkzKSF8kn9sj/7c/H6xNP4SY4sedzz0U
WZWuLNu1VO926/zfZB60L2HUjR915fUILcwRHs9fQpv0wQsMGCtSpYXMGjDusQCLUkduCYz9CFo/
ac9zR6Vh56IvvBybM/zzJG/0udsqPZzpO4yiC2+hTk++SEx3JiECMZRW+z5efCdut0uMcmApFlkn
0Rnjz1K9mpWluJzD8OsiGLT7zh/mzfeawdT7TbdsFl2Ucjy/VMIe4jym8ZKd94bSkpe1MvItbELe
Wanm6lebZgtIxRYGH9A66LUa4sG+6x1g8LTVNvqYa6wi+cQiByfMcMK7zon0YwFbE0Ul5unTUu/b
lxIO6BHkr0U+E+vkmQiAGRFDGpnmDIu+8Qr5onJzN1ASXZFa3YFQwDoGAe/d4U2oLXtr9nj8RB0c
dg/h7kpEyj0OB9+ori8SJcDSIleOeNcmPtl3HU1K3CDRosNwMyDUr2vyRU4wUa/fYjvt/3lobnpC
JVN209RR01+IuEbeU37IRV/F8RLeBbtelp8WXWRyrujfCi+z4GC57oOa5AVjHiXE0xIYtDG+7bGa
ViwwDdDRdrvKRH8ngpdn03Hi8aPHs/afRWH9zclIbC6GmjAZXkVao2+ajViAMk7saN+CejDoqIJV
7jdid4y6OGbaXsxmYX4A9Ql/0TDxWemnOxxR7XQaWE5IOgHGkTUW0YbdlxsES6st+b+6z1iJQMUU
lkXyQ9lrxbln7funTLpBQu0JpPNc8+j9aYdtrvPA3w4ftNJs0y3iPr4EBogxX6gC6c+B0J4o402H
v9gjkAYAlu39j1Vpy829Gi4jCmdhr3M8IIoc5NFfxGkFbG0eWtXIH8K2XVtOKvPcU5uss/qZTNUQ
80sLYEsC2nD1jevp0JIg1Lv/6coi0EF0Hx1Ip6z5b9HOQWrCJFd9gyKIaoQkimhNTy2tO2Xit9GT
m4jZ/u3oGw7zNYCGK6y74BTuBkcolFxzLM8ibMiQzcjWI4UvGMcf1ifR+jzbmaZcDqM2OPHPDn6E
VW3gPvZ4npep1xbfqTx+eqKphgtJvmScIc8L9aniQQXeRVH/1nS1mzxMcVWjSai1V582ocHK3cyJ
r7uzjoBCIpk6uJr5azIl/DIqqHxDGFJjMAdErd0K5RFEy3A7dFS/lGZI661E4yYEcpIRuMqMtaYl
d0xBAT2VOD/2oWdj4uv65TopBbrriF0MBh+at9yMgA5CU+kiduBoptCz5rdcHmuXzDcSEv33sUhg
sgSM2DC/1S0ThhTTqzEyM7eb2Lx/8SLi6jSDc39rjgUxEXekwEExJvEXDdmvJ+zXMdaRTYQlvGH0
OiGbiU9YF6p/ZA6iwfkKy3k+Yr9vLlnVu8mVc9O0JWN24HM3jBObb3S4aIXY28W5ZlxMLxG/+E+X
72tirtWJvHQIkrvfy0wifs6sAfecy2Twb4D/6ysOeGe9xTyatV96l2Ms4n5jj/eBGqcXFYOa5/6Q
AuYtTeptd5ybjS2ibExP6ZdHLNcwB95NREBrf2EhErj66lZ0VxTK7Yb4MlowoCcgamee8KF98BCS
9ryBoBknjPnVdZj3+UFofv3nI17d75Bk5iVLg+xjRmkBnk8ikHLBoV0eHgSJ7qecM6fNNQSmKCF8
vODcZhskBmh7h/JrA/BeJzm/JDZ0bUk7zoZ1cx3GNNcI5CwC5cX6J9D1FnLPkz46cbB4edfSXTJj
i/N0DWEPfvUzGQLl3MuACaDMJujeInRbYul84TvHN7QZIGx6qrK4tJ0bPXRovcTLrvjEDX3V/bIW
qE/kQ6c3b3gKDjtD5i27yC6BI+VXYv7ivbj4LQnhc6S/fZsyVWMSdkf9b1O6sXcbWK96YhbZv7IL
0opBeHCVe4FiZQ4JYz35zyBQStOPHKO+mZa0eVeLbcM8qPxofj3AeZmj2hoMuGKEcN69aXLM/d55
sHAHJpLoEZirM2daA6LwzVHdEZTItzYg4lgG6dd2YvFoIE4S5cJEK/PWNtrhaxqz54bFDJgaAtS9
Qbic/QpQeTdnvYY8N1nWbUgWg2D/s5ps5w5sJyjmGsUMD1Wl609nnDPzUgcOnBwGoz54DkW6oxYF
FLLPR7CaD4Sz7Yx0FYVePpkj7i+hRvR0qnXmLKQ378tSqC0xz8dKQzUTbKV+aSagGp+Jcn5RUMyU
2EU+7qUs6I19TfF76D8x4C+S8dBqTDDqGLfvBwUh7rMGGEIa4a9hON1Ia7igapRv3/xkD0Pwjih7
H7zO/T1lc/IjQJG/fu1306++7prsu181iMT9o2+ye+uOdfe8HcEXMpXKdLr4yGvR8gZohovRh9T9
dkgQpPt5nqbs3hsTeIRQm/Z7hJ80fnT06jcXRp/KP/kthAmNRJlxwLOcamajjWu53TcRuNPJrrH5
k3HVmmIR48hRvSh3oPB1YsWvPG8B4yfn7alBe9jnsRxXZBYDG/DzDlCkSjK9hipn0ujpaB2PzuTI
X2dSMKmeA6PfvlILWLgMU8t40G886xSJng6PShfJvCsgL+WvQVHzvRNRtU5WMV3E6Vi4HLhfsyv+
wFLtcNwA+GglrxWvYFbsEqyyaKc+Vcwv4zQUgshhjodsdOfPY2sCX3zpoNf9NGd+5Bce8Pcv2drO
5ng9A/+0JiIJH5ZZ8XsMF0KaH8ivQCo9Zv64vHZgscd5p4vk62nMAN9wYDRdccTL0J1DJCk7ksuv
tYbEDrRP3NdcgiaOfnojgFLBiOv1l9ZZxvnOmla+evPYL4VZmt0p1w01LsxrgDY5BKd+OmjacM6U
mvfBaRjrerxab2rEXZiOhkk1MGgx+WqYPwdp98eBcASivKZOkaK6Naph21yGhZk726/4PpruJ87m
5IZk0PVlCgQyoW0ax982SrpPOMf0lRYaoO/Vr5DZU3T64LtR+9ThcH62g9LzaYORQMm57v5LxyAM
tw2t/RIaLiG4S6KOmI3srIuq85E5u+tiznZYguweONJLyjUVywdvw8RVyuoPBe5Z2hsUU+ivPjUG
U8Q+I3vb6yj9rLfMr0+NXNqtQAC3jDeZmILP3kHGeoo7xBNskHTrEZE7NWMM79xu/61I/d+3hTvi
i7uOl3N4TK375O2c8wV0hT/fBnKtjkuLNP0XaijMDv7ep68eDcfz04gYTwNVJZ4FX0kr9bSmO4f0
khri6syWRr+FbJvkAsQBK6bqRV6DZM8wL5BU391wqWskpkntnugPnPsT2lVEcgtey7tjPGAiGrIi
xbX3Mu+b0ou6qQaFcMmfKn6oXdqKQUa54TVNek7ZYFbLL9M7vntORMP5zsLOIcuHZDtqZRdPvz0u
lLdNxMtcCGJwgpMbiSC96SUD/gnXUzgy5QwRGVBVrRL8LSMKsia2/Z+tS9f3fXem9eokrr1tdW3C
l9GLxj3Mq371/9ZJAosWDj6QvyUz7Jc5fNC+iYxm53xwfJXIyZsBD+44ZedjjVi/QGo30Z89Z/Mk
hgW7PgvHGf6S78E6vLvu/KFk16gzwizUyY0xAPmKrveIKX1w3ylKW8Qrrhv7xp6Cg25L96zcD25P
NBKBi5dm5jbeGdj/o9jQbqWjVo4z6rARY7lBiti5Z8N8bFBYvhEhALkWTmL6k6BM03naZuNdEig6
s9NqBctZjlbegXzwFJFvuy1FKvzog5rw5scuU5nkC/SIyOcdUQdOa3mYPOyERHX1RRXepzTNbCev
WpguE+2hC8dijXDDBo4PgLLsZH1pcjNew6OvYSlQRfxJVrzNt4mxB65p94jnc+IjCy8qdwumS8Cw
Vn2x+JksDLTFaXIEMxh59eqP5HUUVz1gUgNK9P2udGzAMbs6KgSt4gdq7vseAgPd/oSSBP0gcvnB
Zy04dUvqLKcxq7dHcpJs/N/BN0mqCnOjezcmYY8nqll9cxYyW4NTbIO9vemSLZz4viJOiu7oNP4e
IzZZstyQVp9vjJM8Di7MB5D8qD5I2sLixa8ikCVM6Je8aHSz/9wRnVWOTryTj4e7dNPJiVOUXMwl
YciXGw6c0MNkqvU8Y41ZblIHiB3i9kAjO2uPZ25B6bqU9IeoDH3NjqBXMoRj06spDTuR3+0jZBH6
sWWHe0gSvdRlInSd3MfB7v0XbCQVw6MaG17Albb9ssjMjr/bJVn8QhoU8dcvbdhYUoIBBALCl5oy
dmo8XQwYaXqzeLZpHo7JU39YkfcXTrVWXvDNyAdnidfxYrdaRndIwrNXwqjkn0GvO5FmaJpDRMDD
TNmXGqRgrSewO+8TwwWNhmqQ7CaITAusBZiPIGtrMCbFsngmH43yvkkGXNDI7qKDCm2jw2dsVJ48
V75u7gldPvRpYeBtHxf2jPOwBqRsZc40c2ZSePhJZU/YXJEZmp9ZWMnHkH2Dlblu9b86dpOfY4DJ
6jHN7KxujtnV35JuC9pfLjjE8XbUxvY3qd5rzTOKZ6QckslkDAptstw2dcINwxHovW0eGbdFF3ac
dYz8HL7cgyspouxOC9mz3hBeHLuGTokzYXgBvpafyjHOnxHRHtvdCneIUHDtfzv9wJxIE+BEl7da
YnmKRNcyRDWbONGj+kVwpYFEjsRMez+DKwzl5CLKxcketOGp9RInArM/kv+GTUDVeQZfEDPM1B7l
NuApPXWJRD1oCF0LbmIHvcilWQ//V7Kinyo9ZNjdxY2T6r/Y8lHntVrJN4J9e8IjgrBq3RDBfGXf
oNzR/bDr2wjk+9zG+zahb+BZ6rG/DfO7aIzj3yBaJG9wDiK7XSagz4lDoU9/4xgOviGm8P/jbDfx
l3Kqrc9gjZP47gl3HVHyc1Prb6K1Cv4GTWl1avptt1xCkWxvPL/2mbbjnRUTUfugSgdw/KeaRLhe
gp2FCwarVv2D8KlMwclXqfXZFdG4lGbazX1r2gF1KVJIFqgA3u8Bm4VyEcHKA6q/D0Z6JEMt1+3G
8UC3cwBW78Yfu9hF1bXh5cGisTQl8T/DXdQMU/hEw4SYz7HzBcYsJpPPfKDhA1Ux309+wIoxte2e
AFigV3n8HlQblMd6GI2olwB7PDBW7cu1SVTWnzIXPVqLuw7lPdHk6YUzzjU3jkCuihQiWzgdwcpf
kaPvTNHR5NcP9bwO+tFmx7HiekwOtAou5geIC43DZVkx1l/6uaqSFz7UAHyLUacqbOUGb5WCxi1G
T7L0JkJkFdK7gcM4EwgEd3fFZG4QC9xXvhMl5wGLw13b8tB/S1xykm7Y1pHjs2khmYsnz6l+du22
AocOyn5GyA6OW5avebs4kLrBFXE842Y8tMEZYXvHg9TI9mFVnkWLiiL+Fa8UWi+eU9W9MIJmfxA4
triEk3qdCgxcPnsrcaDiNZ5E/RtVUbKfR4I7I/YJmvjwZ4WJf576/y+f5OIFvHdA7n98O842Rz3b
PIAUzfJKr0Nviq1vl8/NF4DcQEKo/CciAnmApoHftmR8P85utI7HVfEq12UXSvks677Bj5HwKv/g
dh5Q/qMDqB8E2uj0ioxcBuXaYj5FGglpW1a7nu76LmiqAhwvfZ+ImGovOAWZZ9a+bcbbZPZacfV8
qejSZMTAjgPBRFYmRecyrytY7mLuwmV8t6rlLfP9hghLwtEoPYgGV+sTYHfaPSHLJVs/3na8KLs/
1k8UxSluXdNtJziAsDr1jQXhHp0gfaNFXaE/mXZbPfCSIaj4Wum+u3XorTfdkTK5VEnKERFH2JJi
rL1puXgLV38WjCq+X7cEk0ECGMDh69nkwbbx8VPOEeq4BUw+K/qggnPLWpfNxm/M/tzz9/Ct4EuQ
vMAj+wg49CALF7FAdAro2bCnPsAFeBq80HE5YUH38nVGV1XEtR+2F8Q3bXr2ZdqHl82BKiWBa5gv
bioR007LHsibMK5keDZSBF9qsah50tpWCkVbG49PRz/L4Rvvr4pvK8+x2y22CUDjLlyfRIJvtlCj
MMhD+RKZyAmr8t3xf6Sd147cONimb+gXoECR0mlldXa73Q4ngsNYOWdd/T7yArtudaEK3sUczADG
mCWJ5JfeYHT36AGNzo1b1vlDMEFf99wJjRHALslMJRFNDlgXP/49w2utPYabFFE0ptxIf8o02yk3
CKolgt0Wz+kua0O72NUMUX80GYP7vWq0ot5Wik4SKdYcfGhgAYzfq9bC5iIiY0v2PlAQeSx7hl2n
sq8VmSNmCL8tQiSMDoUb006XZpwf+070w1NrFImEypdOr2pAtZ8lZOZAT7DqW6cYA/2ot6BcN90c
MJ1A4IGLPQ9gJ9KNqog8WQLwZTMm0uCH+jFjD1p0KeBkXZO/3FAF9TYwxzDaOvVUGfsMAWtvdLk+
t2ArETW1yZZr4tdYN5+aPpglYyq8lAqSJgEhK+imT03iOx8CJjwGqQMA/p0uWhy8DWBIoJuLEJJz
jlgzHI7UboaN7avqO5MQhvZu7lpUsiIEWMjLiehckBcmJ6DjRrI3LTXTsJGdiBiCQSHeI5YTqINR
MwLwJoAztK5ywKakYIne0BIETLer1BBp2zhpiG0+Oo/CG2fg4yd7zJxfTB6gXtEUioO9NVajtZ+L
bPrEKWaaCPVy2jjGVBhHK0d5FvmEXrxUoA2Lu8IdpvYmqOz+lQO++PH1XbDP3KL4ZbXW9BtwbgRf
rNImEGAOybPswHcSNBzYTmWcRXvdLVrm3VDo3KM2NnO9HQPfn/e1ZVFFsd2fChBRvxmhuzsQfwvz
iP50/WWe+jnmx0ly4YFyAyJJH1SPzKgq0sMRhItH5j445OV17WwKf+bWs1wEHbYQbfJij2WHDdpl
KXh2Y4gI/Iakdvrcu3b70aqM5uuYqemUIkoU3VR0q28VumgLZXWAapNimwJqV6H2T2fLj+8qEG9f
zLB2clLLwigBXXNxs+VVNe5RsPLpa2Kuok7OoDnJbrJCiEDugM5G6AB1OJbA+hBw0CoHPIIT5E/Y
glVfEbcNn6Mp0b4aXc54J1NEkzuUsFJrT7uyt7fA3J07FY/QRvDXEcCedCz8rEQBj8h8czgtM1Am
e0Ds6a6Dp7tvxFj+0DE7HvbdKJAdQD4BhrhyikAeR9w6XPqCAIye20m6FHjEng3FkvvagLyLYMn4
nURUyLdfbLDL8ZFewviisrn6LEWCyZRlFOH3lltv3Kd0oX9UGviuDZDiYDyiQa9/Z0ugE0qZolMX
qWF8RE5CLPp4sy1wDamTZN+4XdM84epSA6G2ZuOnrOacaoRpXL4rFNrZu2BW5ccIrR9rX5Vd8BQh
GPWLYK7kTuvSyaScNixwtHma/siZ140AzitFXTMPAkydlTDYqvsC8NBskczPJQxVkLBOYp+USXG2
DUHZ00IyUVzeyBo1iq1phMw1xBi4KFJEiBe1jGm6YxIUvU+YH+QXfNcH2CxWZj8GKqAWMmLX+tL7
ymT6X6jxQxylQXorga38lqqPvjRayVnOOFt/GqVzt0PfLlNbhJDCV1UUcX+qohl2hgqUe9Jcyxwe
YIPh6tW7Ywd60oys6caRYExJHnt6IkWCY+kmaUf5dRpGUAJj57b+MWEqfWtA0YsOJV4pOqlRszSP
oT+K46zN011XtUPnmRDu3J1MKFrhFw6uumVW2mQcwopfoXUF7WhYmXHCJBQFiZ1ttHH5kAc+ghbs
Xv1Twm2RHwFo4eykWcnUPCeyi5+SZpp/GnAbvNGAQ7mMybGfb/uiCvCIn+wZKpJD29r1pWtuRUkW
4OWyEjpAFA2FORGFSXC0UWJgJm+LItiNgvzySF8+NL6NzTi8FKLXmgMURnk/t0FWHyUCEF+jjsqC
JmuZPQPfzIfNYPPi2AboEmyJmGhrDL6cn4u0s6cNjYQJrG6toboWGBIsS6dNlDxU+1NwCuhU7k19
ZMAfR5khSFz66ldrOhQJLciCdtMOchRUO7P/IesySztY0AV+6mlqSU8MpvVfN5d2RmtF6k/+nGQA
7Aun+7IYRjegw+qSVEHkrn0zA6vE2B2NkMccpSoBrT9gay0SKI+VC2B/P5W9PR9gmedAZKHRbGyk
R78PMOfpojt2892VWah5Hf22jxXEhHgDFzp6aIEPxwyFSvFk0Btnw00WwwFzKiL/HuJhBMEzqd3H
xkjT8QghE/ddcxnRgKWpPmpGS6dKz0033NttWnGStLrtHt0hGIP9NKR4iDVIvhcnbiqSLzczcPJl
Z6Z4Bo1OkrK1FCIiUQ6KJAwYl3EptY51LE1hg+T50yzKFkoobQ4i1naC2H1rF2PP5suAM5FDhYxm
EG/pwAQaDLF+JHXoPsZEOmRhiCnfJLyu+iYK/cDca6OiFUFvYrD2CnGRaAfnVj2b/myAdbfKMMOn
olZPbVhx4Tcd+Z6WVdBi0cIpucoRSHQZE7hpYO3mxC9puJmlOugMqgA75aFlbzuGMTQkdb14Jl8j
pxsK3YDj1nBjHWfbmh5Tg+t000/M1QY7jpZsuqYBPfcypklWROE2GgEAb3ofF6Vbq9TTZuGhkFX+
oLxRCikQ23zkPRNWbFvHKgwi/fRBIMT12S+qBtWF0AKAP0dcJgfkutr6RqeYeQ4GlcC/t8sIsBBM
qn5TxODQ7+lA0BMLika8+k7iP7XB7N/rjG78W1HIWW0R29CGvesORraZJ0NOoHcEwmljq2e/sR0s
v2ph579OoEZnb5Hi+s00JMLJLAcTsXHauUcOvAppkxm+m92hC839a4k+/IGQUaiOqMnhkjhN6SSp
hNBD8DRVVo9+WBm05CU12N6umf3xGcIcApMtfeukNNDzEPFhnu2cuqoZShSOsRN5BtAVl0H7xJyM
2QU4mdjfiVk5oNiAOGO6kaRd/gzZoXua4q7/YGVFw40Nkr0Bhh+On2uxlCoQR/obRBgAkDlJpoZb
rjtf/8huhEEhJyvvwa7ZtrEPfPomMEABsm2oURfFfb0dbn1nBDRpazYymUzzsq10AkMPNgneSv9V
jNwX8BoU4w1d/P5rZzhAvylZ6uewLcHqI4NzW7Qysvf+xEwOwaYAIppvBdGvoOqMcQdWHM2XRSzD
3MxgQPyDTQumRSnAcj/bvhm+otFefEzGiIMTibw9TbLQdeYyobiFmROYm5hNg+Y/qU+8txMLOYkp
0t1j4cbWHWPaNseGm773Y96loHPoXNsvrev0zabsrJqDABDIp7MQEDwFmWTzMPtR5W4CVKrsbWPk
C307IMXZa4ERf5FNXM2HislL98RPHZ9r4hSK/Frl0kyVttXuZ3gGACsJY5LXZTPyzMTcvKL1xDgo
TZ3yZ+P2qt4YgXSIGmkHZQNUByASUbdauwkWV4RtbPlZdKz1sWRs0NV4dtAYspoHc3ajF3r/0n5g
I6aIhZqy8/dGZRPemAYwSw86YNb0L+0q2OvJgBQM/2tf7dE9RrAgVjMaeBAZUffn3UK2opNEDxZN
BxXv6n5o40ODlm1IrRX2D6bZ64t6gBPez7OlOR8DX0wv2XIY6VTEFLxl4coXHUgIugZ2mdwGtZNa
SOu4zZeeKeh4zCDXP2TEBnzUcvxgA+ZQBVGiG761aEL/h1SCuBNaJtA0Uo7vbAMBevoGCpuOdHNZ
jB6yRPZNXeO1uIHRAkxiJsliv1Ly298MeqOfDaCaZFCAkOhtgq9UH6WZWuW+r3uJxA2xedvALvJQ
oOirI38WJptmGJkXpKYs9Z0FpSg7OKKbvqVqoMk996Eb7EyK4ewb/VlnD7d36e5YNSk0lZ5mnYAW
dje91dNS0pzKJkVRtvudcZqZwr43wiU+IAsNUSIdrBck2PSPY2OmPzX2ydcmG4v7UATTwhfxuUFt
f8p/wtDXF2qyQefMRb3uvzDTcLFjICPHzUT8unXZ6dNtKrL0SUvixN7OAITjja3AHnxBEiOA5oYB
MbQ0dJlp4c8UjcQZps+7diyH5zGO5/a5YH4HYcqt29eM9iQgURTovwC5GJwjeDKrAhaUc1PiBqns
TVVRg54GvdCab0zK9XxrDlFV3tHiKG4KUq35WIOTMfehHmhwGcB0oc6TjeEHUhLzmxH4JKL5DI4E
8HYLGm7W46pFRwfLh03FoKmgw2yV8XGe3QkqWZ6SR5dSd9lzYS7ImLkAx0NGNcctUDRG+ejmInmA
RVPHd0OZ2mCD9AwUVhJYObDhWAR7m7ZySTbZL4PRCvnFD8ifwVm3jcjJPWAz0toC1PK/I70VxE9l
Z9fxAQ8MM9/XpjsAz3TM6gHn5qraGJHOr4ZhY5o3pgMOHLi2kx5TI0vDG3qlBSkcvkQg5vNm0r+0
Tqn9ojDPebtDoT5MMhOAMKe4lhv0IrvoYxXMzcEKxqnbp+ZI8T+bfQMU1vKLAzC7+MlA4giNqKIo
54eoqiz8ZuHY4PwGDjfIHv4HjKDU2qgdPOn04Q26nKW6783IdzezmkZj9z+mb9UCeGzmzX6PRZaR
5WWO1o7I0/2AHPB4AI6uF/xVMyiFIi6nU1lPudqnHRFr6vhwMCaS4Yqs5xkFUUmCg64msq6UK8uf
/6WJyzR0YuZTdh5K0Tr2hoUFUAQkr0nJeU0V+pxcosL/zJFoUPLPSkE0XmRCofJ0Xoc+ws5H7Wgf
SdN5mFCF2dIsUt80f6a0cMkDGXIDRitIzGEAxtYV2c1zCpHKwjOeCZHCj2mlBaqxpemc6Z3XqLk9
dAhhoo8d9cfLaptnxC+lQhXOMa3FzsFa6VBqAR3diYrE6/z6Ix8w+GyFlI38D5pHK4F6qkphYl9e
1Dj7llG+N0A24xq0NjPJ4T4OPv1Hb+h74wlcg3MUpqFtBbOZA1kXkkUAbvZZI+ddOSTVBldTd1sO
xTU33nNbC72u//NDFjHSv7YWMku1qiUvuc8yZPfAXTmOEd3CE+2veLOe/ZzgN3CCWhTd30m7ylGm
StSdJxklHy3Hsh8kenFXxKrPrqKE4m1ZFki31efsAax0RmNRwWLLSqNK2KdiqO395e93dtP8tcpK
EttqAwksa+y8Eja0hzVFsHcYFH1Ggiu/iWuQleR8/ZXzcOZT4fWj415q6ApD4dWj4Rzv0nMUnacQ
Qtwzwm8fumTwUW2D73f5+c68RcChwGwk+CVk6lfK5x0qSwBE4s7Doc6EONtK5wB2kjn6v65jsht0
C9sbAw3a9WUT5lznoFrYfXFjPRSzCXZ0HoMre+K9oC6rkEZaQkGOfCc1i0ojCHGbneejs3hwisr8
5LujNt7MUWx6tAR984on+/L932rOYkSlCywEdIVy/Hqvm3icKISIGo8UoXsNbcoMLU6T/ZjLAC3l
ReQ/kQWyb75pXlG8/ePQsVpb4ZbgSsTGMVpVy7f9+0QzgIERFs1e22vS8BKQv2guCc2lAC5zs/B6
BRDRqzvysRMDAllRphj2TdfBUzgkultRV/mQiRnXI9hip2rKtpAjfPuUw6MFT5AhAMrQ1XGDm0zZ
DORL8N6bFC5+tscHCshshtgJ0MF0Fi+qnq3yyvX5fnsib01gEEBoBKY1K9tBw02LKIrMyQudRL6g
EAWkYQ71D5c35/vztqyy7BduaFyRVuetTrREMN6YmFqhLxBqQ7vV+tD0hnJujpeXOvtArnQdV6Cd
iB7T22+mw1GdnUCxFEbZ+0TQpF2whFdO9bkHwt0C6zhLCknP/e0qKEe5de0K3AVBF22nxkbzYKao
g8RwzWbwzAGgyanTZqXqUQzo3i4F2DmHwOiMXkCBVGzSbEAYqhsWLSOUC83wDn3V8PvgduBwzVSb
wisXy/L3rw6Bw/KGUHBVGRGsLjAaq3HWiWr0aJdodBMzRrfFAG6PjsNtVenxTlrFNffxM+/XoRlo
Y1HGNYNl89uHLv0yilVbT16sRXh5yCHdq7ob9hZ6N//+KVlqMUgQWHfgIPl2qUDGqMcn7M1YjF+E
OXbwvBj7SktkV1Y6+yb/Wmm1adpKQzumyyavJQl9BsYlH3K3mODKmL1XIW/CeNaRh8vn4eyiLoNF
CwcdnYzj7ePBjKOAdmB4NOA4fnBigp9ZSfHi5FB4M6Mzv08MYX9cXvTc5xPEPMFLFY6+FgqHwBYw
30kGL4D0clNlsK00AQWCbnV95aWeW8qRpgCc5xomUoRvnw/RaUrUoRy9QaAGPogKNlLU/9eNg3sl
Ep15k+AodJsJCLEA86m3K1WTKPLekIMXN337hHyodZhwDfnElLe6c/wAPGOk/7z8Is+uiUcQ7DNi
IFDNt2tGEx1FY5mU9uCEMwbATXqboi2/i0YUkxAH0NH9mYCXi9Plhd8HesswiAcY0epycfZ4uzCw
uDxBEKki6NkhPGrm7inmF7+KrCv+s1AnCa58x/f3NgsK3SbO4vAh125ZNQdvCM2mQsRea6gZEZHL
kqi58g3Pr0JKS/JscnevdovR5Mg6jm3lZcUIksQFx//BjaV55WHeb0oeBhNah9Bqvv9sBq1T0ftt
7dUDQmYAeZr5KOknDrsQ2eLflz/VmcXkEr2x40LL13ZWn4pB16SqKGw9lHa02xbfwUM4+tnDpJfX
nJaWLf42FljSxMuXrbi4KawtudzBthko+I1Xlk3V/kKomSrK7Kb0AWVCYNQ9c8j+BtaP/4R1UUql
axDqLz/umU+I+hHHj9iOC9y6LEH6cfYTWqqe7Yfdnd52IF8gIL1eXuXcSyVbcanmMA6y11HPieYC
X6mi88LMDA/+nH2Hw5vtlQB+fHmlMydtOdu4fCuKV3P9PAwXhtAYVe3JeNaP3egEMT1sVKAZP/fd
Ea3V9t+9pqkJcfDVKYEIfeuYUBa4KFhoFHh6rY1PRAPkhOTs3ppQdA+Xn+5PArnaMgRw4g5HeoGy
LjfcXzk01L8QSAxqSAIyaHazONXVDM/h62ygWYibxq6L/yDJDt9xITD33IP6i4m+95X77Mz3ZMOY
Jt4jFnnbOiIBch7NylwgDMB7XxCtZWLpRI12mjLw9pef+cwXdS2UhrnOsEMiDL59ZKWyVHZR1HkR
QK9bbSjtT37VZTAAGxpF6D9iDrP71yUFiHKuTgFWBQeh1R0AaCfP0yhuPLwlkHSw5Z4xbLPT0Tvf
5gPc9cvLvT+DLIf7Iq4qOmNEtcpk5oF2V9g6tRcaYeehfAHtk2e9ssr7b8YqpL2LU5lOr271HlMg
xsIf/NqLWnd+QGfHOaaBC8560Xi5/EDrpfhSupL06og8ErusVVzQKoFkf6cxS6/76qYprAbQqioO
gR39a8LyZykOu+UgNui+82pkAAOgrE51DwuR/ETS8gUm4bDQtIIr72/9ldYrLfv0r6NnIOWQJG2B
M0VYDoeh8+VOaOh4XH5165iwrAKnRqdMN6i61vVJH08GkaIzPINsBKlVW75alqs8cna171sj3iMH
6d5jltLsR8QNrxy2Mw+JRZfF2TbIUyjF3j5kgkcypkVoRZrgL25yzelO0cI7uPyQ6yPNQ5IO4U2C
9Q39TX21FVHxkiLiZvHyxIasnkFMjdDvxEAmAuCND8w/Wvos6/3vHMVkT8LLeftU3ayRDfma7jEY
1PttNifxl7pWCNFdfq4z+543Rx7kAJjR30WCHuDPpOXShM6CeSs06nhGXKmlkQvpBqWDK8ud+ViA
UHmBtMNc+GGrYGAXFRByqAiUzTaspCqO7/i4yrv8UNbydv6OObw9LnrKDlNXOOCtLw6zlTHFLIA8
TnzjvkZFHtLgEEXzUpUacDAHW7eInkoQHnLRTNheVKZJuJ2RxwTK2ptbLYgMpE+cTkWHwNXrE3vb
aLa14wJ2ruZwwv6AaxWeOvO8D0Wdt9oOZR35NAPboXWTapY4yCGJ3K8oMk/Nt7A0e6DYUAtMhmI4
nNyMvp50W6Rk8nCLPY8OjBzw53Ql/p77wA4WbYbOzEPRsHi7kcbARIAGuVIv1J3YmyEgbmItLWgm
wD67/NrPnBHaprx2PNzPtJLiGEkLhORnTx/D/rPCusaDnzbsOtGV/41Tf8VmeYkxq49sMTqwOChL
f2RdMDj10OWzznL48yEwNAfZbxwmnU8BFhVbVG/NR1Q+sHzOMCq5/KB/kr93S9uUKlQstEHX0TZL
g7ipKpBX9HYD+7bMRfQFPIT73GuOvZisOojZhV3wOHda9cXMuuoAxF++VH5hfh7aPnvsaRnuL/+q
M1/6T/8XsDov5V27PhsNI4gSgf9p2NinoG6bGxRAik+A6eIrL+D8Uoy2mL7Kpa/3dlO5YkbbQJN8
6VZHLLKoQevYUX5faABM/h+eaunSmzSBuN9XgTnrzQpDdaIlkibQmFDHbnepFobPUNDbp8trndnA
1lI/SVrcAofp1WNVEylI3DizBz5gTl4DcrtPI2CC+y5FHuinaU7aleB1dkWojUvnyeJfqxVDLYsC
I8lnzxhKBekeLUkAcFi8dAF92DS4Zkm9bidwMRInLZspAVnbu/qt6bVSVUk7eUkYmLvRhAbZlyCp
gGdkgEaDn7pryX/MvP+syZ7kIibjYfy42iwhkM4ssLmAc1U8Aw6B4Aka+FgMafT/udQSfv5KeNqC
+XXQO5M3m04c7XNcBz5kCdigjZbq5nRla559mTaeskpamBmucwI0gqUTAgPx3GYwbgeU/Y+dSNPf
C47+FMxl+Yogbnllj547eiaELsEMm7HSOrQtoLxy6OhW2vCPHkaUBY9tWUcII0Hqvnwczl2wtO0d
FhOOVOtTHjc1xO/cHeHtmwwpgqI6wVg0YE4maIANZD/4YWFPChb3Spfm2srLsfn7O6J6GmtTzkOC
TNxWmQL95E6oiY65exKj0f3qwwZMQS2L/MrSxrm1lxkuhw1PW2cdViq77BnAJ3zVvq4LInnr9yAa
p6jfoQ8cO1s8RsJxl1MWDVsJ2tiboLjGaO/77g2KWo6x0eEChFsnFwHa1tClEYacRt/Z1HbV4FI0
mwNE6QEhoP3lD3Zub9AFIvlhLiHeZeJZmPnGhPCZV6VOehhcTe3QEkjJHnXnyt4/d3GRUOgmeRz3
1rpe0nu0ncUwz15fV9MhKMLmhE9OsdODab5DL2Q6Xn60c2cNzUDGgCT5Nq3etzsCZLAVBKi+er3r
u+ZBdFZ3D7bFD556qzAdL/MXmQkjadrnywv/mRetYz2IEZgIhHoy5dXKMiDO6SheeIU2miViE5H4
XrvYv3itqpz6KMBBOAcsupJoP9RJiNxBBRMGnOVofxnQUcgfIaAkJpryEcwmvxCDsyuxasPYEr2B
5NBAA9dPRdXHnzI00RbxHL/s4HKEdXADHH/+FKM8CkZpsiUQUtBr4lsbwMzeQk9qf87tPCMg4QAR
2kGkqV6mIVaoMjvVCEC/Q/vuFhkdC8Ogyy/mzA6gW4tamEs0IcteXetjnKP6t9wOnJdF0Kw0Uu02
TsLhG3DbOD00XRdVh39f01C0yOjz0/Jf510lZhJh32p04AsdHZmqzCe2HTfDHsCrb8Bb7Wl6/L+s
yQRa2K5FS3eVgNQB3eGxZs1JKJ+PYABobrkbDrY2jh973b2y4ZYYtdpvAC4IlbpF+525xtudjlSh
1fuoz3tBhmnDxm/xr9naKHZfA86cOVKC3rRNiSQlecHqA7pIw8JBy0ZPIP8QIjmhGxqY+AybUkRa
E/T9w3m+i5sp/n75jZ65poRAW5n8mX8xFH77hPMQN1K3me2Z6IvjCyGjyd3j1WP1+960zSvjy3P7
lD1q2MJA/4Z+3NvVRDaWUwWnyqvauUPsqEURVESaOe5UOyNgIlEuv3IPnwkhjDBstijFK02e1ZZx
ijBorbCaQSShr3nfJgtTWIaJBPKYfUcr817lyhq3udP6V2L2sjvWu4dx6ZL+GzZmwKulkUfL9Yby
1ONOqU5c/uk+awHo1Y6IPaxkxUniV7XL61ibN2Vf1Vfe9rlvK12KaxwKLHp3q91LCzgjOTe4Fdr8
g4OHkIfTwY8Z+5Xj5U1knFtJIR6+9H5c8q/lz//KERKEN4Y8qPiupEnmYxjbNFUhHmj5DtkeJiIb
d87Ke0t10IQxe8m/VU2VnwBpOa96llugECE5/uAUVPImArfSemgq00e6/DvPHGfCFXYhwiSLoj32
9meCUWmVm42zJ0JonGbXIgHeQEi+sspyWFffHeoMRHv6inS511mLZhpYByIQ6RlE/fTo91lX3gK7
Dm46jIHgLPdDbUGxMeJbhQMn8k9BPn+lj1tgSzomUFsA0OdHXUWA/hXc4l+NDrIbSWXTwt1kNlW7
RWJMy48I+EAxocTE48vPJugesevG6ofUGtRt0YLWzVvqw3Q6OU2F27IUKhmQNM0UcsFlO/GRoqRE
eb/lsr7rpyn+MYqw/CCiIPhtljJrd/5gBBB5fZzXtriU4lCDRH59YyFTF+wyTU451jiDeWPpTZZ/
vfwmjTMfTNK9N5ZKkFnkughMkY5FNyGwPYkqgP8ZoGoNoyLpJ64N4ZbDfx1KQJ+hXYfNky4aYd1X
WeiOJwgAaMZ2I2KiOV8q3NJZm34rUOPZlYh05hfS4uds0bAjS12PFxwDCcy0MoRnFcDgN4FtfML1
dUy2l9/EmYuTApHhF87pFu9hueX+OmC6W+dDUdo4bGpcNAi9tRVCO7HCaTho4ZM+M3MI/726oadC
QxJMDUuub85gjswIAwALlYhMyhM5hBsdBhMnmi+TMNS10dty+FanxgEiZCOvt5T963wibCYmjbNh
eZkFt9uCwnCsJUYA6K9nn8FyD4dMLz9cfq1nggObi06yFAw2jDVyiDpS9W0eCkbcCjAqMkiLwbiT
DU915ZJKVz09q2BObqFGB9fQz2e2Drb0IB/B8XA/u6tvOmQzXHxcF4GootsN7wlxLdTV//3OI6oD
E2RsCqtkDZsbIhxUkimXXtLZAw6VCrPt0Ljmen8mADgLPGjBbzLPX7fI49Z2fUF25o2I4O9clL4w
XGu1vVUwRrz8zd4NMelhUBDaCFm5rsHbW97rX2cBUD6MXoyavbpXsM5lZt8Jp432kWbPJzWpibZx
1n4RXW/tQs2JdzPuJ1fe6pnzuMBP+HJ0cfklq98gISSgOBUrz4aD9DmN7Rapc8M/FM5gf8YtPLg2
JT731CCMxdLkM0HKOssv+uupnSaVJcwfuaS+Obb2NtyZOYe66drljsES7n0TJjnJMKLRGkQDFo2z
2l1+9Wef2iHlJ1/kx6yPSzLp0ximukK40xWHBLbuFs8cdKzAF+wKS8XX6v8zR8TV6WCbBIAFzL0C
REKIT2Xsd8qDABU7CIe4CTq2It+1DgYnqhSL+bUTPYOCQFDK0RvM7Wn+T3Zcb3r6vztU6Z1jhDbN
6+U3ce6H0QQVuEmZqMfoq0zCKBCmH3TN5uw64lmR727srg+uPP+ZK5E3/X9XWd0QNsJJWKJH0tMT
hGDdsPuGO735eRzE9x554JtmaK0rOeufqc/qGibQML5mzAurxl3tbATryd8dQm5ZZ522KZXW1Yci
H0tMUfAF3rSYuUDaSRETeMzRuYC4VCI8dG/GXW7dJXrbf0XKdTrhdeP3X6NUE7hAmDnCPBMKKoiH
ANtCgBHubrCthyF59uWAp1Fi9hLlYnth0Wvp+MpAR8MHMQgaG48+u1G7CPjKMUxatNksDIChHyLu
j3FMHRv+Dn8S2392/BGQUmEtTcYAXH6wawY0H5DgtcW1ee7ZA2nR94OcCttBF+bbA6kQzUJlupH0
xYrJPcQxmdyxrpQenowE59dNUwtX2xhTpE6G7CaEGUygsLCzQl8eL2/HM9fvMudhN8InAZm9Oidu
1BmL94v0ZsYO+1gGmKTFJhZfbqZfuQPOhEyWok2+4M6X8eHbx07sBM6RYxK1gij8lUB4QtW4xKUw
qKd7WHDjqUOf4Ib5vn0tr+ZvXu/MBeJAL41LgUnsauUMYdB4mqXXzIjC5bbZb8UYXRucnXuVDEQp
GcmyMP9a7X/EGackcpTtDfOIZWJgZNxssfUZGdtP//7RuNngNzhgp8ge3z4PHho4xVgZkdnF9TlJ
ouI7+FvrPmrBVlxe6txFQuMYW+klUWUq+HYpLUd5sCzZH9morJvA1qoXmWXmXUQFfmeOiLErWV/J
rc69SJdSi2YNh4Mr8O2aQYwYW4wnqaesoFN7jSQs20Z2X+7RXYmvVArnF6NIAJpN0mquDqOo3SrD
xMf2IjzNuRmKRd3ciE9IP4krB+D9UtSwOgkj7DzSY2u1DacosjFj5lJ2zXS+reoJMWvfnj+Wc3it
sbu8orc7fimXLbwq6O6SaqyWQgci4VI1bc+GdA9VmiCfIYZ4uLw55PsjbSzXGIDdBYX2rpPn9qEf
ml1seUNgV+5xZIRhfrC7YghvsX/GBghzru522Ve/ctwr0DYmrCIi1iQvGBnqL64AZLits7hCzsqI
TWboyLgpRGFxVMOCoWmNehf7rfM6KgkR3QjN/PcM0eFjXwLWP/iFFLQrR9//KVOIjRvNDoNP0MaK
7M5BJc3ZxB2NyA2MC83YOr0vf6ZdYlvHCPHAn8pGeAENbc3+D79e62eNfd8j7qrOjxbt3WJLPYvD
StKbJfaHlWqOoVt26gXiGf2uZJ6r/rkZ0zi/TTBu+DDn9pAc/L6cf+GjWGcnv0DafzcN4IOQ2azM
lwGqPICkCsjvFphXbhxo0OEHI9J8sDYBmgE/08QP+30xxS0KIiTM90mpSaz0sqrVb3BjRCvQ0DN9
06lFbD2VVievhPEz0YkpPCFcLQUj7Y7VgYhaXcdTIbE8smB8GpG/coMfehUSDWm7RQ402iTG0TKU
bopMOj1O9NBRjkRmwSnd+kq6dKaQ51AuNaTBTjbUupbs235AQlJnRJGFHx0MmdH+iFEpw0t4rO+d
SbV7LJ4RwYgZYhWacHehCGN0iCyLaZOGohD95ZfL+95Y3sHqeC1ANjhaFBKMYlcX8JwVaE2mhemJ
dOoSBEQcLb+LcpQ52Gpu8FnNoFlOYx4h09KgiR5vM1eftRtYOm16k5XZGB9ElGFTeeWHLdfx+ocx
XibLB+5N03L1wxiEgTidCjSswqLokSrzy3ifTkPl3k+u3n2fNTeZNn2TOMUWjUcdqwBGWvivCKzE
Xs2sHfWThgCUtbMwyy0RiGjb7wzqp8cyMvpfl3/tmUvKBOHjLPhqUo91KWTj74kram0xNs/0jwmm
peN2slB3vPJW3PcvhVY8GGNAwKwmVzGs76BkOaFuefqQu1/TPsDbATjno0WeiuANFjYZ6s8DqkRj
k6KEVOGyYFyBCLyPo4QW8P/IkNBIBDXIb/yrCNNggaMdVHEh8x8f+aQOErKZifAIYvIBereTe0oB
SF6pA869YqIA8x1g8gZI6LfLRiXSTk0725479yYuvFl8Q9VgXjmkZwKbKSyAAXhuWUy0Vy/YT+H0
w04RHvMA/ELQT3F/dm4ZfBBgpePDP+8aqgzySFrTsNDW9xMpfT/m6GV7RZnZ3oRXyIe5jYMrHfAz
L47KUdHtZQoL7GH1SNXg5DGyupZHThnc+DpiN9C6qofLz7L8LavjCoYD3J7p0vSlHHj7efK5Vb41
VIOXR77v/nYHUyY7GAYCScyGA3ifM72+suaZnShgNUA5JjN4PxnPZzk6qoAIZlRW823QF5wKwiMb
heDO7n9xdl69cSPpGv5FBJjDLdmJkiVbkvMN4TBmzmQx/Prz0BcHFptoQjuLwSx2B66uYoUvvKFC
UPDdVGLmd3ui2jKT1UzxMDCofMBEoVq3nNF/9n+r4Vwdj5rwRYrbyUOu1qDmUO2niwKwqfnA8uBu
hdtot6jKhnS7kQEzjqHRRtWiHw9LZ6giTEXiPE+UQ4jMYvh+hGf8aYhnOl4LZOPByuoCS4M0qpSP
1FJb8n7SAWyXUy7cHxq+K+m3itTqh9RFSnlJuTBaIF1qbJ2GLEU9Nie0Dp8zW+SmG5X7NM2ttWdP
gdCk9iPz5V+vghU5mqXXXecniTa9BHi94CGC2iDAlk49jVSycU1R6uH59upvbLOlSQdun04dDNzl
/P6z+FFRo+qmg2RXoFN9yEKE0VEIsjzIr/YTl1W3c+Eut8r6Y1OgpCtJdrvQRV+PR/2rJ3oGUh6P
kfE0FEr7CzWvyEM/ATXSppt/AbmpPXSgip19tnFsSSy5gwzyBlZ6tc2MSm2roKEb2ust2mgoj52N
0BjPt9dT2VhQRuAULbcD6mGr8Lqe7WSoKxO2WtwjXtIZgdxezERRfbMazJANW6azi4+RJB0yBInm
e6NlT7z0+JCmLqbKQfe7CfEOOHHRCRTP1EYFAVRKwycVR2p95/dubDtuSzpsC4vpmlqE8wj2xU1C
Ow/hBxrFZvVhyjJ0+UWnpb0bN0Hml2OXOYfb67Q1Llc0yALAz6q6hpdUiYaEDPr/vlRa1SXru/hJ
b0psgUWqvOeZbFFpbeLPtwfd+DZ/C+OU/Rai5LrTL8SIzPrCJNTsuUI2Ucb4yRb2cezLzwH2U/7t
4TZ2HN5/tGl5X2X606sj3RSprAvcLP227REBsYSDQ4NeZXtAjSuBDJDJdGOXaBO6gcNF8fpQzUZN
YxBfS98AFT0fhlCLfxSUlxa932LCGTlqdF9B1FcA2kjjFxkRdvUs9NrA+1zVpx+3573xbS1CGo3P
RPAGDPH1zxmDQkJkVm79GNdNHL2z2Hqq2MfnrlfL+xTBMfWoZFH59irLEilyLLTl2141e+Y0lWP6
EXALBergQYCjYpaG7UUQFhxvT3EjbkSPmeIHiS1VlnXqMTkTiWpctX45R4pnhKbi1o3seHISd6dR
q4KzEsjdKeYsnSIM9j7eHn4rE2NT0UriLqVAsYZ2JDMo91itOh8RjTk4qFaPOFGBd8GHGAVrBJ5E
bSA2ZPFqHLU40ymxJkr4RY6QA9650TciPIsYkggW5iC4hNW9OpJio/8Ih2fEhfpggtYxXV0a++bQ
irLZ67ZvHGFucLgMnCtAaetnkmQXEFfXwvIaSrB7XdRfSLN618Fe54BufrGT827NzuKCpJLB1yZS
fr2XI0zbKs1JOh/1ZujbdaNhMzQWU/gNo45WfX/7u268jnRkSc94qNha69Fo7VfoKTYdvLK+83pJ
QanfUEq/TxTpZI3IBo+KZTzV6ELt3MeGykReP8zUWpawmWkuDdrVZwTokgRlBpUIrl/KURWE6gfF
6PPZpYYh0/+CRPI4Z/bw4iQRHoulbk9fUASXhgNovoASu20H5jGcZ9tGHrqScZOygwEpvaFrcX6Y
6zF2J4wVlAO6UFVzbIcMGbs2BDZzttNyXKTVZ2RCQy1Q/uQOtjSoO4aT5VpBZb0oVStl7oyq2WPQ
K8af1FKk6GSMtAx8jYLJxzIMkAcWTdED+Wj7F2dAiuLkQNlAELAzJI2PN+FbKazBEej/mSmwXnzK
Dgb8RHR2omD4U0ZI3fnQ9zrLwxLGKA4NqpOBp2AjPEaukaPE7IV1ZBo72+z6w3OUQXVSK1PIydZY
FzOZoPwhyuYjqF3pL4skg/MH560+OiOaDq4kyhtYJwn3beASsql7ILjtH0BcRNlCVq7AfnUY4fZm
SbzHpt4lz3MLygbp4rZ+CInmzjSMkkdgHu37CW7p19u7/vpMEy8t/Q7iDy61v5fdPzFo3NJom1Nt
RoiZN0G2UByV8ZhzB+RUTtNAWHR7vOszTcBBEMhSk+6gO/P6TGepFdUYAcE40NviGCNrfjQa+b9O
9MMOwuL6JXw90nLo/pnZqKpFjJWF7Hd4oR+70enxZhIo4/MmntQIXyBjnOrz7eldhx0Myim2FeJ5
SlGrCLRLJpjpEdNTAyqoQ6zZd2JMm53ghv7w9Y1BFP23YE3z9uriL/Jp6KifLC3zpBg+awLh2+9O
Xabaj8qCXnEv65E6nOGd4a/exQ2i4wHi12jHZ6gtHvVWdWqfUCWlJAWMLXErc+rmAwa9KjbAZT4b
rqZ0Ve1meIYtUnpVldwnTkZFPDTTqkeJB5TtgYumr/220jPxgdhiVjEFsMXvSg/gyEZx3SFIHQWz
hCeAgnNmnY6WONRRy92qtEqHHHgW4DscYnQn4NNMWv9BiiyiUODd0fgRQJD0yYwTVDLDLOzDe0PY
+M3hOx/+CUwrtQ56hW7toe5j2o66GbXuPKBB6M0YYidniv7VI+3sODsu1aUZAZfYfK/TKIkQIOmK
XyVB4kk3AuXJBgb/oeHH36uDg6lpGIUyRpb4h7WHeaYUgUh3ktTvoDYbVJ0Rgv+sdIqdehH2ZCPT
69THoVPm5Gs741znUhbvKLMHGKryPOZN9d1Oerv52WUlRVHEv5zo3kBDcHqcZSn53E1TFBzquh3K
E+Knzlmohdb9wiknfkFCNE/Ppolk9MXG06v8IJccmV8FNYGG+UpViGOj2YLp6mb1BYF/VL3aoU+y
YzVWffkhqSGpefJo2PEPtaU8etfaDU+LxMJonpI3KvqGRiGcC24AQexzeNERmfHggE9edSjSp40y
3eEea9teEUHGe591whxASBc4S9gYgQTfzCox77pOxeKLyji1fY1y71fJaFpBPVxJx4/ZXKnOwYYH
o70P4kSvjvAf8tSzUHK2Pw8hUMJ3cw2e8LOJMHf5I0xTSXFVq+kuWoMSG7V+2RpdPUEv9J3UBeHg
jmNPdDXTr9bvmznWk0uYlw35VAum3EUeWFJwx57MGB/uuW5PSCfy6mV2QwNATgyt+iLa2Bq+tIbU
qm5Wq+qPsNai9r6MCwxBwjZC2mjk/pUvE0aiIxYjSzjndFr53jBMrklomJZ8wqdCRtrRRKp3zIH7
HvgQRXPoqMXHSNGaip4cuwbvdHB5c3Ynl9gie3NlqN9x3QvQ18VbDwBc1k1PeGthu2eHOFU5CDhr
/FdzfCjzdKoR2Syi3ktBV/wMgsakNpTmSXVf2M7422mtmDdqqPjsFKpGbNIjy5B8q4O04GbYt8YY
kBLjHDPMIkyXDAKnPp5mNfNaYXcKJtu29rMxAEEcafvQ3sdaFPWlPOra/BCqjRwfilGK84uS90oO
Vi1Awz+unORzia/xvYnVGx1xO8ieZKMzjaOdgFq/g+EjprvKUeL2ZM1W4HMHp8N7Mon4AQMSuTxn
g9k1HlbeHCwrmugsjtGUh+9kpRu0S5bJw0uGBtMvaPAY7uoZUqTebJh9dBgGEeKoU0kJ+o9m06de
0CIXesaEYH6YGru+Z9VYdNrX9LFq+k+5O9lyoRznxMH/ESSK2X8e5a6xfkP86HGnbXs8wHgXAnys
G5W3dzKKxU8PPAiELp6s3wWWH8qvUZXF5zHuig9KpiqfDAgz4TmOstgfxjZXDlOJ39l93ddNc+aP
0Hxhk3m5ZWPQr0EyaC943ejHUKtc2pdLfu1clV/ttDLiJIttP+jisCaai+yTnqv6Dx0puZdUn7Tv
lWFkD02lNQ9xHNqnNlTNwbUaI/oeimIMjpiFIlyP94Cyk5NuxBiIByE1AP1fve7zS2as2mMvQVoP
gtpj21en0XHG+0JupntZFMbbX36kADl4VL9BS6vL7/nn5e9CXO66irVIyAufGsw1RpdXLLsE7OXI
LWLT+TiVQf/5zW8/wFGFhNSglnjVk8d4CLHcdLJ8B3mKA0mqeBfQtDvdHuU6+2UJKd6BgKfOpaxb
Bz0w5c4JFMuXMs3JXJLCAKfpZNAeC7znPzd1VNzrRiXeYTQ4PM/NXP+6/QM2IjikrkwKHiosEW1d
gkfNL1G7htXFUaY7tBogxCqErDFimXW5PdTWxtEAIBIaL/ntGnEgQ06Vx15lrhTH3AAvb1IyHgUE
551HBTLUXiJ2HVUtBXiT4iFSBFfRm5q0LV4GmuUravRDD836bs4c8zkLZnlnZhtxosNRpY8LNIXq
1JIS/LNF6Y+rKdcJwLswIjnKBuXREMP0fHv9rkNghCPoX2DjCcEKjZjXowSTqdZCGW3faCX5PklC
CQvSyGIRu+pCR6D0BpXdc3vQ6/0BcXxByy8UiYWk8XpQc8YTPRUU9FSslJBmxN6BBrIBPF0ox/9l
KHq27BB6eOuzgJNHHchDQ5lrwsgeVUjNjXRjOudJEO0cu+sPRskJnBI9Uc72FeoWp684IrCz/ToC
ar8g0R+IeuudGsT1hmcUWgEI1YDUo8ryeu3mDGRNMuiWz00eyEcQm2HmaqFh4REl4cWOrCW63W9f
RAcsPtVSqtG8Iq/HlJOW04CvG9Km6hJTcQoUj4dY8syuHnZy7b+ljFWp4y8whZeKHUKj6/VoOS6u
CGrZpj/Udih5OCsZj3RIDd2jK+B87GM1+QMtz8AsEcB25S7EicZrm6EwcdsAIehSyLeqEzqsUnk2
AzEoB1GFSXoSdo/RAi7LjX0IHbNqPgx5p/aE8lNYvIQSNIqHaZ6RSIHjt3hhUcvEcQBlmsEDGGD7
Ym4mmi9Jqv0CQ9KrO/fm9Q6iwoDiFYfdgUWyRrvVpZgntKgsv6uL5BJhrnk/y0V/uP01N54HhAEX
ahRitehZrtbXcWJRORJXWIkG83M/Nek3XDLLytXUTtFwt7SiuyLHl8BVm7o8Y9tWf3nrLwCWbiIm
ixYUGqHrrnPbtlGHe5Lh94s/hYv2TxhdhjpLgDYPwNUP46jZuMsTvOOtDMrzQFN3bHbW4a+w1+uN
poFPWWrzSy38CnIht3HSBOj7+dpgFeoB3IlZvAxp1fT3dkGJ1ANX7eReRor0UeBx2uIlJeMcDYc/
7r5FqMsOh07Cp+oCtQ0TMRkl1/q+TgZLO07SgHORgsnkHkH6epOwM2g8U4dc+sDrxctmS6rYujpF
C2U+xomSYy+GlcbtT7RxRS9nCvkn6l4c++VX/PP6DNiAOk3sGH6xmDF3KU0Ct4o5Z3OdqXsKRsuO
W30IDbU+bk3Kxgun4PVgCU4sXSjDipDIib3eGaevYh6sBNuVaPqgE6TWXh9Z8rtY63YFLjbWU2OG
NGZkqiUs6evBNVmEWmoCsq8tynbhZKZeNxl7j8MGjRlgJ+JpMGeRfgDa/noY1FFaq6l720e3tnuA
mcf0JrzUn1pVQp2OvGSSKKzJnVqTpXM0ob6kZAVpIWkDlH85VPC9N+cf0LlAtVF5DTmrZaKULlIL
XY6jzlxgJEJNPzvaadLcVR24bg8n1fihppcOCjntm2+mIOLAcCqye3GweP3lI7Q855etdOhuYZir
PTo5WT7pnyqVHko+mHRrc4HmLfYRzptvvEUUfylogj6nJLa6i3KRB/yPie3bfZsdcbTWLhownLe/
X8hA0gPh1qF6qq6CnNKRAzMcyS5iGPre2FkpngMFDkv1tPd6be0m6EzIi8l/lT5WxUuhZryiWF0S
H7bygRq4cYgI1neqe1un899RVhOioJfUup6ybGo8g9qp8lM4BuJjgrXQzlAbASJRKAIbCwabyGP1
hYIhzqo0jGy/l5UBP+YJ10leEKwvqQ29c2qa9ZDmrZ0IcSPKgb7EcVzw7ba6ZjAFc4cnmULxUo+w
ozGyeTjJAwaSNBTGY4On0ofb193WZ6OtY2Eoxv66ggXmcjMKfRgsP2UtH2cstz3AZ/ZOaLO1lksL
jpuV0I19/PoOcDIQQ7FAmo0KpPOtxPXbwceTuso4q3dVO0g+VlJiT2F8Y7PAr9MXnh1B6dWDYVPi
yxriGT8bMf2IKyn0cX7DQM6J7J1oe+OzcXvTiCPJhXu2zia43cHpFbKD7lRUkHOmhvpL0qTxkS5P
9gCXMt8B5210WgHJIQYMaJ+Xg6bv6yUdsXkIMScMfKq/4QNKW9ZvgJLaF+pTzscR/OOhSDsuxDl1
Dqmam091UgbjTuR/HVEB/kGcG80PE9DE+v0i0inRhivDu9KktI4RfDLcz8k0oliCWsHniLDOwb0q
SiPPUYuQIF0pqnjnkttY+0UHB0cpYkh0L1crYUU5pGoQ2H6nyPPkOrKUT6BApelPMQdcqZEZlTu3
98a7TclGRQEMQAECYKv9rBtIiUajI+GmM8f+CH7jQ4lrnifiqbnEUT26hRPNriCjOL/5vMJwX1CZ
cF+0q88+hLlROTPFS8PqrA+DiaOaUzjZznn9e7mtAhMk25BOIltdosTVo53AIg1np5bwPhhlBft1
tKmEggWomw5gDFyw3PJ/smSlHxIY0thbOVP8XsaB9IeqzMb8MY/SJHBNgsOIrMmYx8cyzsvcBV+O
yGyl1KbiOZLo8GgJpVg5dZ1iBTg3JTJOQn3oUOjEcX4+Cpis71qIlSiX9JkywG7KcAqLzMnGYX2K
h/SdyOgzuALQunGpwlD5CI3BGS4K6Gp6G6HQntuhDb6g2BM/d02RqYcUv+72SCsl6s4TJNinGSUs
MOLDYgvekbsDU59qHS/adLEdFrE+vpgpTH4vRYxvxEu9V97jPWFiXGbk2bMootw8YKVafBREa9g+
2hWRRhdIeFcZMbBSrxnzBjhm3VntIRdOlXsdhnSm24UKvnMG/aFnnhkBtB/xld6N+rGml1OOxZNR
Rng34cqAo7hdZKP6oUgQHwIyruGimqT2dFeQjP7JjU7904cAvKuJNT4OYZ9/R54yddyRcnbryTSu
f0I01j42eZz/pKUZfOubsPllZ7gw3CV9Mn+CWIU9ns1UG0Q4evsdPFpYXIklZSeMw8g8A+pDeGUi
L5XBa0ts/VMuWWa08/Zu3NxL9A0Ai8bzwgF/fblNvd1qSt9LEM3jL9OomnQHGsU+6noR7zyAW0Oh
KI1cBnE4UdIqoqhxPeZnEKjIRTE+IcRSfijw27qLMX3deSQ23toF0qhS/IEccPXW0uBLAuzkbL+j
Y3JJsft8nBKss27fEBvXob1QIYwF5Uc+vVo7E4sp3Owt28e7RPrKB6zvo9iRY2gqmk3KVNqlONwe
cmti4FBA/oCqkgleVp8racOEBh9lggkBDskS4iFTIa7eHmXrSxH7sW6UB5eq1utR7GhQ6hi8uD+0
ynxIRT4e9H74BZws3dl+m/PhhoWwvhByteXZ+ycH1E0pM82I+Vh4VF9wosTqtAr2+uHb8/n/UfTV
fCRYoEVWAESj2Jl5KToYZxpHsddBgL3cXrqtCfFeUfZfZG/QOHg9IUzv7RRbP+pYCtb1LeWu361k
JT/fPArv72KMtzDTrqo4mCLbmdREjh+2Ij9qfTmdlLIs3n6KIBDKPEpg6ggpV8uWoP2QY3fn4A8Q
2woZ2hA4F6ymh25n0Ta+DxkTpa5FvHTRoni9aJ08B3neNvQsqr7/mA4JQAFVQ0eNLnod7gQxW4Pp
7DTwVWC6rvgIaiAov3QkNpAxggMUe1C4rRhd/MX23OE2ghcHKDBOabQoLDLd1/MKzYLIRaUXk1H+
kDycPumPB6mdaO5USlUHIEDYP4sIXzyFvPvp9ibZuJ7QSubTkeIQOq3vikhDyyqfqbvjaJ270iTh
DTpElQ7Ftpo+omoS7nzGremCRoSDS0uI/6z2/pxRiEsAZ/ioQaS/wP1ifSvaYD7Q7ssepQwMJowM
+bEVDUp5tye79VWhSdAgRXKKiv96bHTK4n7JroD3znedKQxCHaOxHoB/6OrO/bhxyKF3abiekBGg
rrUarOUCCWartEDlheax0Zz80c7VbGeU6ykhSUHXhAbGUqldL6fQemwW2zbwHeAOF5ANrdu3Ufl+
tHadQDY4ayCIUSIzYOk4VE1XMwJgqtCljgK/qCn0HMjSp+iwlI1iyhia/YmUohk8LGTN4dB2eTt6
ZY4VuqtXeoFBrq4THx6tsTX3YLbXe2r5YZSq4WLAWVsrgMhoDZltES/xyRyGJ+qe6U+kRvUTXsRK
heBe2+meOoVN7GYlBqnH29tqc/gFSEVngst2fYZGu8R6Q1YCP+57I/ewzp4EQkegP10pbMt7Mcja
F3CRWXzsBjTO3hxh6DJhHoUR1Lu5rlYXSNlgj4nrRoBEOKwfXXKcQyFX4lgEjvach+leq24j1+VB
Ia+2kY4h312nW01T13RWy8CXNUzVhd5BJ0XqwDxPPa6nvdLJR0NJ8AOp7OEDTsYYTepD9Xx70bc2
PgkXCBIKptZV/wnPBdG2TiP50Tho3uSMMGezrjiqhWXsnLHrk7w8oJRMuTMWHvtqga20NcNyKCVf
HTGr0BPyaUvNtf9hF9GjRjGNh2cRLX/9Dlhz11dFYS+rmkwnWckwdOyK5DimaEj1mKgcsnTQDrGF
nOPtpVz+5NfZJe83fhGLrCaIqXWRK+oh5gWzHvgoAJtebWr6Q9jXhWfLUvFeogOx97pu6Gbr0L6X
s8qY191ePOB0LL86x5+Bhyx5W56q39EKC+tnQ8xmfiryvvhidZ32qRWFnnkW3vaWVwR2XOJUXTZ/
BNS9J61sqe7cXoytWw48JKDqRdQCJPdy2v+JNo3UnjO5qYBkZEaan8SQpi+ymajItqLT92WYZKU6
wR0vvsuSE+ouIvnFkxZbanMYeiuZvVqqlHRnC15XdoCgEo5w6oylzrT6UW26SKE0luUnsfw89fm7
EkHyc+y0xt0UKtmR8OA3btvzIczq7OvtFbmuFrIO/EUOg1rElTOgWaiRZuZUC0PFfOiL9JBGjQcQ
KXvMygjYG7qbl9sjbpxt0EE44PJs2nRDtNefIAxFKml17fhOEAEAd2RxjDJF/l0p09vRDVR2CSp5
ztA35gV5PVRfTfC96N/6sZWrniY1/QHKV7fz+TYnBNNk6XciurUOPNJYI0ilBOMD08PWlMSPDAOq
4cs8aCQbb189A5o7fwydQsLy11NCgErVg5EUOjQBFYI9LQ7o4Rg4Pgd7OeCy7VY3B2BsLizePRqY
67aJXMJat6Xe8XPD6ONLJ6CQucGISYaL/dRYerIZg0RXhR2+yJg/7h3WjZuL8QmzyAn4xxrgQ+3D
JsTiHpFtaT7YEAOOs9bVh9ISmQdpbU/pe+MlAAjOhC0attBZVnc0/FNVmZZkvm+N4YFkSEdfP97r
eW7NimILJC0Cch641XszCYk+AImJH06OGd8ZoVK+5LHGNSxXVtAfURp6O9adW9immYskwQayYsBc
slVDsjhr0P5T5bZ5V+Vz8EAlLtujdm6dBZRmkYOh8IK1yWoNJynvnYE96o+VPCD0ivJxQ03Sk5E5
3qnObgxFdxD9bkAGi0Loaih5BgGjTabmRxYo+uM80PmgZGZIf6qoTfPj7XO39XJQmoVmtVxcSGus
hktrZR5mZIt8kJ31nyHXUAIDdyynbpKRI5+nuSzHZ60ZZnT3wwZ1GOHAnj6kqdpQhW1hsx5HuZKz
nfd9Y9faAGMoQbGXqNas7jjUT+o0D6HwZ7rUfJnl8MtoFNLz7dlvDOIsaR3pG8pUV50yOQo0Bedm
01cqNfQUKoW+NIHuvz3K9dFYClpANcCx8z6vQ882qJVeX4CLvV1WT5LZOxPuXbEJBGdOfsRTqO9c
ptc3HAMuaqoUUgy0L1ZnMUXm0moVxPbg8QVPnannpzF2qpcS3Ig7T5H4Cteo8JzEaHeK/ptTXR58
anhAs9fXeKsEnZbIwgLkPk5nUGMVzSTN9FQIt3QitberIqDjbtDk5N2gEX5166SOSYe/BpYbiPFc
joFyacRgvflpR+tnKUapSBMTA672Yq+iskmNyPIhL8PzkrXwXdHMPx1VlG9fPyRLKRQtu56O++oZ
1K1epOoAIhP9bPVR7R1g0V2LAm0jKadZjo2dKuV1mESnESINonl0jNHeff3sNpZIIhPmFRACZNAT
M26OI0oTnpCC8U5K9MlDteet/uU6uKGFlW3yGvEMrzt+ADMcdW4reqqNYx7iEqMQNlR1XLTgP90+
etcHHNQi8IWlw+aQp6yqsIB9esYfg8toxtGTaIfGtytl2DPYur6zl2F4YpFbYxHXrOBJ6xC4hNt3
KW1dqjxJUcoDlETceGU13WsBbA5G3QsI7XLC12rJiCXrXI15cJlkMzu3fYUzk1kHl0ip95Def/ue
r2IlNCtp6xOTUCw3ruhrCrZndm420Z002eAyI+Q5rKPcpwghNZPe/ZryahgPJRrspis3GVpEvdEV
P4rZSYpjaBkFWv7jWH8pjDL/bygoOp36uZ9KKg1Z+TNiXLhi9VAHnm70VuYlcw3eedRsyXqvhXwz
1Q1DnGvdbE50C6GjuM+8siiR181VpNEOc5+GwYHHdPqi1UH93zClCahGgF098lEAOrjZJ0SNF0ar
p6HGxf85F0NxLHqrE141BPV7Q5opceVzGOFaOWv5F/4FFLLmphB/5iRsLuCKDOUQFY6CZ/vQZxA+
5Dl9HmcbGswbN+yy4IudDp1ZKo3rnAkGYl4EeCHdBWMbHmj1FH6hAnC4PcrVFgJkywnkDJJxgSRc
XTNyJCFR0I2S34IJ+6TLlXbIZqV/jALe9NtDXZ3Av0P9VYtgpCu4sh0hA2EYoDOspo2PmmjU+7nI
90AEm6PwDlBPWsoC65h+zvreRN+DYtqQOWckJKVjAX9tZy5XrxtyLciXLCKfEC2uqt7V7DSJsI3A
p7moHgOryzxFUuOvgdMnd3ozxnsuBxvfiSo3orkL8I0HffXw0AprzRm34jssvtGrbWXrHIDFc6NI
7GVF14BOJofpPF0KupiLCv7rp6BUJrUGlin5cxTUn8gste6wFNPeKV0yC5fihhCHOOuzAarjPHBU
IrO7wzwwfE7UZHxWi1F+GQ2ti/CmG6XeLUs1sY8c3OInredmr/W18cm5ldBZWe5bPsdqbZTZTMYO
Kptv5UXyJDd9/B1ypbwjG6RtfQKGoNtBGxR4zuqFVMJUymrTgVhlSzFN+CgcHN5kjRRjauDKXVIx
2rPbBjH6rBP+V9IlpGmPW7jS2T/y2NGiJ60IJYH2uzC+4gkEYypCKkq7pEXaTC79x846DjKX571A
sSf1jMhooiclGFMDsZjcTNCQVTvjLMWx1HqwDtIfxaiLyWuFAV4RWcyCGw55Qe1oWH1dnyINfTpK
3TJYC3BG8x+qwDXctyBQ97yit74CoabK3+RFyEy/3jWSkSgGPgbUcRM94rKtpzstqCGU3r5Ftr7C
Au5GPQil86tbRLTqYBR9Efi1LhW/ekOLHiolG3XXjIX5ZswXJwGA2fK0IsTprFMiRSDyQXk+8LNE
pNAOZ9U11Cx/B5JOHG/P6ypSX4aCCkOliprhVdcbFfU+0AK6E1M86t5govuQp5l9nORZvGspbJ2l
AlOdejTN/26PfFWcY+RFgI7LhQLuVX1YRChVSvbg+LUDRNGtptS4xDllAYQba0+y0WNUzQx4XW7M
R7gA5U7kubVxQEuQuCMKxZWz2jiDMss8p63jG0UQ3Q2ROXuoAeSn27PcWl8QDDJFW6QHYMi93p6I
Zc7CCCTH160GiTtUG8U5M6Ls28Llu0jS8KMZrNYDlPfmigHrS8dpeY7ochAbvh5ZKgFv4bkd+MYw
a+eq0eTzCMoJdHFVvLViQPzOWeZk0Euj9rIs9T/F31YXKPwt+zWwm/RdocrFfVH31qmpxF5mufHV
2KogQhYl4+sy3bSU6NBcCe+QE28/11q4MD5zsSPft/HVoFUteQntZXKF1dqZJZySUUeAThN2+idU
xXAuBAzbY9UMzvdZyTXuNaOIznlaBTs7ZmuGC1HnL1x36RS9XkwrlWy7owt2V5W9cYZ/rw0HWYdx
dbi9M5c5vI6sATpTCyBBpydFrfr1OE43pwVtg/Buht13BGd+mXNxdOJuvOBusuewvbGiC1UNmiil
DnbzakUnbYp1NQrju0ir6mOWWc6p6icTex0z+aTVau2rdt587SCQ7GzOqwxzIanAk+H4cc3R9Hs9
T2xIHEQom/guM8H4jYowzl2WpR9hzGr32dz8gR8f7BRc/t7Qq8UFzIkAFw4VNKbWN/iUm8AMrSy7
g5pQBUdqyxISQnYZtq412P147NoyT05dnJTaJRiVVtzlINqArYko/JLh7Du6Eypxv2Dyq4Yr9Lio
jpT9sQ1Rnd5ws7ZsO1cTbFO31aXwrEijqbmN0xg215ghvx8jTcnuGmF21V0bNUHnllaHfXqM+uVv
O5/gEkhO7Iuqb1S3Kp34EWxt+NXEgfdrEMrDnziUMewKa7BebtQ56i/wFtm3AqeC8GgiBhQ9GgbO
vF1q6M80aOdHiw0LWX+WzclDaLn+eHu/bn5Hzj35LYjVq/pu7RRKP2RoFlAjp++Vz0qnuLnqDIbb
5mFlnocJGzdvhBOs7RzJjaeKpJqBcVClRvGXHfLP/YZeS4yOeR7dJVafdedMpCE4xjbUjecybZsH
NvzwUwIv/Z6wuFffoe1KX+v29K/rpOzjv3tqice5nFbvVaxoWT9ocXw3JWmXPmUGzzZ4Rjr2EEm4
ltweRdXZk/BR/glDffww4lwkH+D4tpGn1JZ4mYWWSDsZyXVbm5+FuiG4e6T/oMisritzHIKw7bgq
y6JtxZGB2soTdQWzZaQJqbhOrsTGWVFE1XntVBuZa7SmXrh2pis7WeXWdwJSjKCURifnCqmi9wAm
KAeEdypcwMPS5jwm1RQ8ZhkYqyA3cWqViuIQj7DRUprGv25/omWq60MPYJG+H3qP1wlMMIlyaJw8
vCv0pnZtaTLeBQTVO+dgIxJFXRwXE1BqbMp1X32yyQAhWjFKSKYJ7AlNFEY5DfW8d3VuD7U0T2nt
gtZeBS+koa0VOClPRKo6x64f9SctUYYDGhb1Thy6PRTFdqYFB3edP1dhTxSThOFdkg8dHleyfsiL
eXZ70e91hTe3LOks3luYYS5go9cvQjNkUVFihOhnRWreoztTHKVAMz5qUtE+jnGJQphcZJ6MQuip
GxWYXlqQfb69VzaPM4j/hci5MALX2W6Nx1gcKQQyvTJZ32hzxsTAdVO9b+UsQckE89j8PKZ6tOh+
c709YKZRzocy1IZvpa5IjquahbZnTb11ybKDF1cKbJau4Klyms8Wt0h4x9smfqLDPgJlz0L5kxV0
7T2SmvB61QFLuNur8bc+uTo6iEaRiRCP40qua68/Ce6Tgg6iFN/RdUGAvsY15WcJLv1HOU7yt0Lt
62cxWVnxrCaiRLmklnvZhe2XoK+TNSSlTtdZzyjgJJ9mZHQzN7dm6QcugaLwirlXPmqVM0VuXNS1
cGVtkHQPFRulP9hmNFFVkKrmJEpdhfPt8LDWQ9XCxusT6wVDhMy40+D+4TMVNTjYRnPUfqd9UWT3
OfaHvzH/FWT+mVUd8Yb7C1VH5sZDASgCtj5lyXMy1fVvKYnLwSvhAQCQR+8EbaQ8SrTj/3F2Xjty
G1vbviICzOGU7DDDGY2ybemEUPBmTsXMq/+e0n/wa9hEE/LBxjYswdUkq1at8Ia8qqOOyLjU3zpX
qzUf9foWXbbMKN9RGir1P51r1U8ARDvjY7zO+bk0u7V7ars5+9EmhfVvGifTz4MPchvKXn2PzRFp
4sVdcoPdOVn5N31MnfMinDaozHx9+OOVIN0DWYfFyYBzG2OGhcJpIg8KFxPQmzVi2lVNo3Oq0tl6
d38p+aM3m0zONaRrJuMhZ1umVF2LALPSp+FYe/VTv6KMYNeiPt1fZSeSof5JLcTcCwHr7YXoAILF
b2DOQlriw99mlKcvlRellwrrnIM081abFKAkSSbIFsAE/NMmQNOdRc/XirNwUrz2Wzep69cFZuFf
KtovH4emn95Ooim/ae2YNg+pmkyYLE3G0Jwn042+3n/undDBvcubpaxHWmM7OUosEMZjS34C9k28
uP2KBhG+LBcmvs7ZqjP9H88q7INPulPEuC7tGKIGCNUbQQ/hFUrV1loStmhtnSEjQO5AAPklHkQf
YGASf/4PDykHcbQpd7hiCHMNa8xThlma0mOSauUfY61y+Mcijb4w/Z9X36QLZRxEyL296yJfyQwE
0MgN4oZYiLQTM9swodxNfaNyV4ypE/fD/ee7xZixo6hXJC7dwnlmew8vOJT3jr4koUgiKMoABMdP
qlkg2t1HJrJnTVy8U+Bg/miraH7sxqZAaq3Dp/U8lVMb9L2aaZd2HduDD713qiQ3ESIDm/1mThjr
UCXEkJD961r+MinOdJ0i13vO1/xolrbzqqXgHsUieYjsTr2+i4pktKu6aZNQT0b1qyN049KvsCDv
v+md4+IhMAuPgWCBYdjm6GJn3XqrZ8Zhq3PhzMZ6SocoWNRsCaIcytWAjsafRybgHFyztPxosW9D
7TRXqG72mJpWVlGcTDtWr7bGQN5GyOUgqu+cS7C1CM/jucCK2+YCYmKZohZTGjZLpzyNmTu8rGmm
LEFB1t9fKqXWh4MTstNhoCiUAsUS/cNQ+fVna0D0arHGCVGNQrxpybw/do67PCErqoZJmgxPlt25
ChO+TBnO9z/mzu6Uh4Z5ljw6N/P5UV9tp1Rt2oiNUV5NJ/0ytkr9Tm/bf+8vtLc3cZWAmwJ6HSjA
Zm8uOSijUR7PGq3ht8CFvqnADQ7KqL1FSPpBKyMxQhdx8yYxlZmMlUZEqHWY7MwoiCbnxDDFEQ10
7whwGUgADCi0m02iWFqVJj0PM/Tjx5Y29JXZtXMx+yIVEBnVJkgF3OqDfbL3rahVQYoxd7zFYdsV
ejDY9BFJFDN6J5qpDFwNXxi7Xo7snH9Fy03GIfnvtPKgYRFYNzU7jA2ji+2mCCHxztFFH7o2e4tM
/vA/YVooP0IfQaFt7mPzZNBvdHxmGP27BrUJwLNr8iXLRtQknTRqvnVAhX6ocTx8rIoezcWysprW
n7zGOUrGbz+/xVxGZhPIFQPL0F8fJI6Q2S3lUoSN4eJDNETaGa3h5qBxsLeKnJupskN2O7dxvYFk
14npkE1VesrQRTkvbd788cFkGxt0bfjUELlvgsKQzEnft0gyrnZxYcMXVyG05jEXsC3+9GgyrIFO
IofADG1uCjrhZno3TVnoKGDpm6JrzqIujwSkbs8M3Ck6QBwXjWb7dhpYLv1Qxn2WhWqP/quv9+3a
B+hjOG+jnsmsrzezJs4jkJMjKMavGuz1ZmYiRVog50SQJLezYJtiCmXJtAzBBxkyEel0Nxj1Qcyn
BluQxM+01fQmiqy47q70Y23bV9RZ/dYU+vC5Qh50PE3ZAKWS29Rm2DR25Y+27DVMpNoYTcMETED8
7NVpAvgVmPi/tCHntxb6qXYAKcJ8a3pJ+qHVbPRSWt0Tpe/WpTGf1l4r8Pzre9c+o1VqAClPYn25
8r2qJUiLFeV2KxrdAgZzZwoY2lrZB66Q0ixFV5ppUDeq+ddq1NClR88i5GT1QgFoFsJFTMjiX9/f
K7cxiFdpkbfTO0PJcDtfABYPntLQuR6rPrsWGH6f9brJg9rJvYNgvrdhJNce/i9YnRuBnCZakkkx
5jScETj1Qaza381cgPN1RvERTgr2bHP3x1hcLkHmscRYunAoQW9CyDj0mtHmpMkgR7SHboHwotYe
fnCzrpyAc7YHZ++28QdchYLOprgD03zT0elEj9JRlYWaW1vFKc0T80cm7EiTZMAcpVhuoIuzeNV0
BvHi/NDjFpny+9/0Nv+QZhukOxim7cl/ZUmudNFI/tFkVRSM0RJ/ohddPHXLVD7bvdo+mroYkJXh
9x+svbefKDcZc/DabxHlAiDWok+sXRWFF0j8o9RQNlHFLY4avntxWzqd2dQhdOK3rzpXWkqckv0U
ISJ8nt2qeai9sj+I27f5I/LaJFOontARQtnp9R1ULMbKubXzUFfKoC7K8hrRf/fVFmkXYBcHubi2
8/7wHJJFK490K4URZ0WuWDUYmlgfdJQBlth+yEC/fXKTqovOMhrMJyvu4B27I90cX7S58jyWoIpE
mhZBpeBb+GBPyIYFEUT1p0yNj8RSfsHqNvGXzrKcYAEB5eLcvJM5JuKha8ZdFuMMcF2Bv4CEYSKA
LVOPPPizhrqgem6HZngbR7PZB+C8xvqcDk3xScV/8X/4AJfrk62m9aOlq72UtRYmDsVp5pxtKHbZ
SR1TFwJioTb1Y0H/SwnxySnGwHWlH1SEEMt8LiO7y8FmZmN3sI139hZAIxRBHFl6ok/5+qvbdDLS
ZeAzaKiBfDJL0/MNdKQPNBgdqeK0fZGMV3HqhOkAYnLzIlcjbbjHARp5rpiXMEUvXvNrm/mYj+JK
JZ4AdKK5PaStpb23mtpUAiNnfOF3lqSy6cDyStS8likKMketPkbxaiLqASN99udB7WnpduaA6t3o
1r6O7UF58QbAiUEWV4UI4nlx31CPAGFc7EZdg0HN0x95bw6MIlf7ezmsxgerXibD14DIpb7aJWl2
zvXZtU/xoFjdqSugdJ21obX10zQy3qXL4sx/1cIozWCclvihrq2p98tUU7+2TRr9WzaR/aLZCy4O
DqDYT+lUGN+h0CPU2Fde4z1FFeLNfkPjM7os+Tp+EWtSKj5BHKWFIlay6VwOEGqfnZjuoF9PkyJO
Hj7Kn8mwlPyyYjT2uOSF+tONKmfyFVP038t2XDi/YDdjtFBQRffpbKTam8xs5780ge36xYUAb5EX
LMZRubvTHaOKAaLFU9Bkv7llFzvBiQgt8EfRzUgz0ys9ZaaIg1gt57eyT/jidVnNxKyv3pRKP5x6
ZiiB4wz6QTT7VVlvdxxoJ1lQgeO6BeDHulHm0+I+IlpimGcvHpPm1GZdK15Wb245WXqSxk+5503Z
tezJDlC4V/L0octmYfl9703eFZhWtFwMY0KDvnSQVsnRQbZ8i9a8+8zYZBn+VTWR9gFCSbS9S7bL
Z3WwugL71zVBMj4W8HtmZVTrD83gjs2l7vPpe1k42AOge67Vb1x39d7Y62KbJ5HY4l1mKdk/boO7
K2QMMy/5a3PHL+/LZQmUzpkyX0FN4Etar2p+KR21By6+pBQma2KW0wdI5RyYBWH0KhyXoQ6nLh3w
FCbAzKfCW7S3qrFiF+d47LODYLKT+FBcSGgPx5zEQF4xvw1txxbxnHWuvUddxSK31cvW83tqrNOk
sQeUvGtPCZnuwap7m45lEaiAW86AaTuei2oJ2BWK+5ggT+BnNuiNKS/rU9oMTLOGugjcsouCviMd
VfVmekJ1S1yNbjmC2O7kI1zPlCP8Fpi+NzgSNNYzRh/8EKhlp6nN1xdFn/szsyjrpR/UGVX70rlY
1lEjeOcy1aW2BWKQqtRC3URxB9yAZzRys6tedYm6TA2y1jMvUqrxej/n2mlXclExM6QTwqe+aVXM
FaNWEx+ARzef+/cI6+D5m7lgsP3OWJkB22W+vs/SEcl9p1WZZEIIG9JPw6SsXw0d8YQWcUbYTn6c
Rmr1xwgzcP9kMZIhSSV906yZsVyZpJSIq4jinKflGhrzVB6ssrfP5eSM+AZJ5AbnxR+U5QLJHm/D
TGG4BXD205J7Qt4egxfOQ+5gx2wl6VEmqO1k3ZLZwKzdAv16g6ADmT85fZsoj3FUdPPZELEUTSw9
C+wKf2SC0O8bdKGtcfk+W+n8L7Go/8C+Ybha5YuGaW9i9N7Z1iKrfSDbzPVT5DTj3wtAM4Z5TqZc
3Fkwv8+oST8cbJ3dXy+rWdJtINXbOQ3t5EnTY/jpzUqkAkfKTNvKig6QgFaaz4uBjQXkz/jS1Jr6
NEexLnzqYiuAD2a+THilBJ0yKm89Y1YuqzuoH+Olmx7Aoij/GGY3X5NCOdL02UmLEczjRqN2Boa6
rf4Hb3U6LwFyTBwpHrO1TK5TY5b/ZvOcf0pLRTt4STtHGYKMVGKie3LbbkzyFk5Jz3rQp4ofBQyT
NqjHQbyLufSPmAe7i9EQdzDBRpFh257uEe/HuM5WHpd5yE60oHBpQS36ASk263L/4+8kmnDVCY0S
oXUr5Vij/4ZIDM/FIHkOtBUV6XqxjIOqdO9rSYwzO5rH4bu9voF4QtKppKJGKICeNO1anE1aRNeY
ROiU1PoRxm7vBXLb0QWHkrbTT4WKIrAHiR7n0h5OFpnVWcFE3UdN48+bqER2KQLGNEbDinvT2DSj
yJmLWD5auvTPMFNVpJddTL+KMT2Ib7tPBVCX9p3kid1AA/qJMeuQK49mM6ZvBsWbH+ladl9LLXH8
+9viaKnNB8NsRkvmOON4IcpycVSX1hpc4s9xlP6xsj2dda4Fm/8xLQXb8HpvOGAAJ2i+0WOGJU/i
D4shAsxepofZIYjcf6ydG4K2CEoIsqBmfiYj4W+ZkCJ6PQNTAt88H+JzZ67ZS1KO2cmx1q/tkPxr
dtp0cDHvvMnfl3Q3OcBUrVY+W6v3qNkp9DDc7eaPNdqpI8lpdwQh2Hs+2gVgVn6hnbcpVyshNip+
H4+Na1cvCg41T3nbmU+V3aE+O8UTl+DqHPTV9p5Q2mPIrgt9tS2glX+59t0QuXisqnloJwO913rV
L7E11QfbcieO4IUphbUYbqFzu9mWC/6tWteTUtaj0p9WZBlPk9FjnGemaUCpbp/v75e99aQoq8Sw
YRywnQHDDo6GsULdIR/G7JL20/pz6qwvZt/rYWqP3kE9vvMmqc7o9DAGJV3d8s1TLa2UQkisSZKg
SWzhWlFivHNFWvLIb2R3Kb7Vr/vzlkc71ym8RdgGIcF3ejYqa3mh62O/G1y4Rvdf4g7Ay0IHDcEu
lDgYqW/nAZZd4HpmR1J91NMu81IqQTNX5mkGl3FVNGehEFkh1kJQexFG0/9VTnkV6FqjPMUxHe/7
P2fvyRn72uAW2Es3kyijZf3a0yFXoXp6XiDAPZDTKeeYTu0BKmXnOKI/w86R1x7Xn/463IxijCZn
hNuHF9ry3HR1/KClinoRa1ycRWe9m5U6OwCfyCOwKbBBBXAPMa6nf/qr5fNbiFO7skDYflEes66K
z95S5e+ZRYgDveLdl/jbKpsna9SytnGhUB5HO0upx7G19DOvTX10oQEv3f9ie5Uk+Hy4r3wt6ea9
uSKGqFjNHvu3R2gezjdM0a3HCSmK0xjBECAV9Yx3LY5tT300e39pbW46QboaQMna6I9Z7lQXEC7k
tIIy46aWNgTFe2aQmjWLWoS97RShF3tH1ha7rxeJOylfA3V/W7EqaubEWdnEYWdYc+gWgGhcK+lf
PK/8D8M63imUANIkyZfevNsJRGHWtoBo3TkBgql71UMxlh/vf8HdgyBV32g/0JjfXhEIEXjCjYBG
R3iB+Iuz4Eli5zgNZsjgjkXaBUOeHFhx7b3DX4Eb+A7X01YnBHCSNjsI5IbmEnf0BvUac1jeZh5B
Gr7/eLtLSVEJ4hv/ty1GasJngX4Z+tEw8IJlyTHb6NTyMUK+7SBfl59je7wBdSDSDYHkFtjNBE3U
akuthkBrcR0GV0VyZcgviKhmp3KYsi8UYNbnPp7/Q0sacKJN8gmSRbI5XgezaUZAB7FoonjSeNca
ya2Tkw7LwQBiL3xRYNEuIZ2Ws7PXq6DQr02Wy1EHeIwWiFDUx1zX84M7QNvbkBSOUokAty1Yf6+X
cQaNcauHZJkirDX2kahqQdH246L5NhZV4iFyVuNfBmQMUsWqzc1JdMsormWxWrJvNY+NzySg906O
5wCnlXsj8etiLX+q1Sq6M+1N/WgUtLfNpIgydQ2dFFLY1z9a19dkxpBNeaxGdQlXVxQ/vEo3zrYz
a//hwDpA95niIUp4gyZEJ0tMalPQ0KhL9yRhVH5qq8O16avxkudL5Zd1nR1wzfY+yi9nP7Tb6NK7
mx0GstFLhArcTImmEe1HDQtMjCDOuaW8t90FugKUrP9wdCUZ3qY8pUm37Ux5OjwaHc/y0NFi82Ne
izRAiVv8WJz1y/0gsXNyvV9Nb1ahKt3u7DJbtabLgLkpFUpJjBNM8WSksfaC952HvaQVlx/t3mzW
K9DSo8Jn51hRmxLg6UTS6dlGKCfD3woH2Di0ZsC3viZUMJso4KoHr3N3HXpgdMIkzmTbuTDryE7a
zoIlL/Jm8kdrci4Ttu3f//xdSgdIsHsq+dX2XSYlShKrOdLERCkpZNiMqNUCGJR5bxQiO98HXgxN
EMuPo3J/7wFpLZLPeuDcblozOsMuu4tos4qhHD8w0Gqhm4ijS3kv46EeRr8cARqHM7gJgxG+KM7S
QllNEinJuqZt554gK0iN3WZZaWNOVeOcy8wrIx9qyjTTvU0mhiWrMTiBISqjOUhm955cEmnBMIDW
vGlm1+4cW1kN+7401eWlo/sAI2A+ys53n5wCj2JBgkF5/tdBzioQSGwgqzzCjtAeZjrTIZ5Z9Sm2
oXgYhaKDBy3jF9A3s+8lw/io9l57Gia3Pei27P4SOXvHNgGI4Q3NbrIGZeTQuo+FgpLJqUyAMMAL
t9L2VNmLYz8gQTQg4qi2OE7rFCrnBpEWcTGAGrh+rthTdvCTdi4ADzQ90BVZi94oklhAK8Vi5dFj
vqTFRYDSeTayWbtI8OB/+Npg0qTaBQD+G13gcq0jxMVS9rmjJmerb7OzMrdHBKSd+hrpRPSUSScQ
NtzeaPNSRUbX4kth5yCokraJH0ZVy4EAiejUrNmP+2Fj7/2BfOPV6XTrbxh6HsV0XdTSmdeG4q8K
pCGaasRBZsyLP7/LpFWjhBlJcvG2c0B/okWbKlYQMUuja2d0meKbtmiex261DDLRRDP83ErWv+4/
4s4dSppNVCQ1QWlpi7OsEVPvMcilVMKH4SoGRYSus8RPUeZifYEEQTh3xlFiYuzgCDwIJQQGQj7l
1ubmThro7RiJkt83SmWe0wbxpSBN0GJh/lFRjkHkHMIBT2/Dz4xE/BiEi1WX0wKSg4oZcdGruamc
IKE4y0MPVSP3B1jQddAKsQxnNymm98vqKWBPRA5SVEuHOfOx4si+0V6cmayXa5leeuSP/sF9M48D
+L7ii9rDPHnXeeOIyxwgqIesEa4TjISw+CCl3LveCVnoziJmCQJpE7ccJWnStmloOStJjaj87OTP
7dJ4l9bJ6DyXSVc/Jl7uMf9p0uv9j74XmoHQu/DzCc83CquFBYm80lpEvHU9PQ+t0V/LNDpCEewd
Vs+gFwK2Si4lt95vnYW6ZL6uTlx9SpsVD5YqVHCqmD5HjYXFSW3kB33FX+jqTa3DJfv/F9zsKtHg
3QjxANVTp7bpr3dlIAW638YzAEH+yfPNBWOkAsCbr0fofDkpk5L7r3b3oWkBEqXoN1K8vn5onMXR
UYGXRsho2rez4olLusZ6oLSG5cdefTQpvQ1R8HcYJpCPukgG/po0/vaSlbbLxgTNGPxLRgykRxPl
H1gJZzsqjoqg21Dxail982h1BsDIy6Rss+tU39dynQIPNaWA2Z3x0jGn5h2XR1JBssP++pvyUFK6
mZGdtLDYfNOWDJvpJt90znTeZ+SBhwSEcnbTqBj9wu7q93lM989TOgyoCvuPfY8lYxhEqcYRhTy+
LfzyznLXWR+S0DDK5G0yr9WzO7TN+pgBbo0OdvDex+ScIH+AvuytFFY3dpOu4GQf5nFcvBhR1+Om
Es3virrPDu7rvaWoClHs/UW+2LYaZzNezEwUgFttrzn1mYvJEFIF5y5H/fr+kdhbiv4XVmUujLMb
epsqqkaNe5ix6ZIqT4umFD87Y+xPzmLMn+4vdXv66IHRayAFk8J3275RMZTKwrUDxJraU+m4LSxj
ii95NOUnmiTr+f5yOykf60n7NWmCRu4nf89vp0902ZLGE5q5SCW6n0ZRRf68RqCRlVI7j8OwgECz
jQuODMsJo6v8ucHGKphzzThog9zeJrRaYB7QCQFgjjvK6x9iF1MyNiM/JJr67J1XW15g2NSmyBY4
gTkvlp+2CtjvarQODD12uvWvl5aXzW/vAJGjwhqHJQ/bVVU7kDpd01tn1crzN6uLRp/fiDUdfVrP
EIhLTRjhgKlAEw5FpF46Luaet9caR4Fj5zbAigbNC8QPOcI3kgbzwBBrpD4P9QrbiKrq7GuvrOkl
G2fKvbJonoyxy079OLp8NJFcs3pS/8PWl+qLOORR497U8J2pYVfBHgnz3nKCqBLqF20Y+sDG3ezg
O+xtfXo90h2btuwNpGRU45YWEkSqvFn/RkqhUgMXNZqT0jXOx4pOwkEA2X2/JDAkq8hO4/G6uQ6M
xESrwlKSMMqG4qInGh2udCkNf9Ai+1QbkXm2BHGr1rXkrdXSs8WCSBz0D/aemkxGYnrJX6mxX28+
dOrdqothy2lt5n5VRW+/HZe8uiCr0T2ZZHBHAmO7C/J+MegEH3RD5XC0LIsKj7ipuWwtq1SLD4uS
lU/OpCTvC7ShD1K1vUuXQge5BRQeiKCbCFMnQ240GN2G5YBShTNNuAxWM0Z11ZAtlLZjdBKZaXy4
H9h2nxJ0h8R//mrzv36tSUzmn41oDglvnL/MTdL7lZJkL5MVMayN06Mu9d4tz6jmFzcGatP2ltVb
Uap95Sah09q4701IxWjl+GWxIwtN/nLFODDJg4Vq2a+K5ef9h93byag4ISkPs4R4vu3pWWNNm97D
xjJiToW7YKwhcqlpqA1dld5eLyW2WaEudOeCUcD0hnaZ8aEa18Q5KNdlpNzkOhr9WNh1iIIh/rz5
1nZrzUkxD3FYMM/2CwQWPjaToh4kGburUGUC4zY4NFv0lssbdguXWdGStsZPOnOfWyQJ/z54pzsX
EnU6zlmM+ekjbvetQd+jHaRFjlopq+XTJqKNmK5p/2ZQG3ycFzoEoeomzj+c3CIH+4poql+NoEv9
YgDz6ytJtAp/8diMPrahQxysNp7juEG0Vn8aqlF6S9Z5rhxd6vKu3H4G2aojiO4ZfxXk2V5aapTi
ttl6gTIl63M2J517TYfUVB8ycpya1FPv/4lLdbROjjurT1qUN9/ifoie7bpwyxO5QP3H9gPS/pws
CsF3gGU3bcwJHkZRWQqgMiWeLnPbG5cELP1PvajV93O1Hgnh7W0VMhcaiugkSF736zDAVnGUEZHn
UIeXHlp6hPjQAIf23f3NssOPQ5ufBAqUEtXizTwMvR8loQsWh2WRFa4PSS75lkS2+blb9ZadUEao
GUJNir/pg6PNb5TFKB/QLBJjsMJ+7V6Mpc6ds17KmgR65/wlcWwQAo2rK+6DYxWuQFRoXP4B5e98
F2PWq1dt5sSfbDdrET5Yy/Jj7UYYivrMdNz+YUJRzDvXQ43fmwUN1fVXzCemyzQj0fCw9O6y+otZ
10+g+7zYn0Yt/1gtjW6/UZNsaGjDDrG46mAlvjr8R/L/9Qn8dKC1InbOXUOKdIYv08YfD97kztYl
/9XxYgQ2dxPJHH3N63XpYeiqixGC3rZfpq6rHu6vsnMnMTckYBKtaI5t49TopTUCAMxdmqxWn0Qz
tU92lXZhseblC+zDz14daf/cX3OniKAsIpSAC2GcuJ1w92PT6WXN1kdnoQnm0iwfW2bAJxgk6UEA
2Ln8gA5AOmaWjmTwNnRx6WdFuwIaWtr6R+O5I980Xz5i9uG9jWKvGg6SxJ314O3QM5AXIENvGUp/
S6CXyI0BlZRABCJjgUApIQOXtlBoWMWKIeYAuqWafb7/PvcWZSghUyYKzpvZIC69RbsMY/TYp4p2
Xif9u5OsnW8vDdKMzXpkCbHz+eBv8C5hjhJYt1361kk7CErMJwZRT+TbsYze/G3LDOrUyA6+4E7c
AsxJ55Z78ldu+PqNxqbRxGor8R91i0KEiikemEHj4CLdeYVIdoKDRV1Egrm3CbAJCbuxGa8KlSHK
pdXpTny0Jy8BAu2JtT43oo7t0/3vtvMifyGEqDVp14KNeP1oGMZaHWqCymM7mS2ah6tyyZuM8SDF
7sFb3FmKuQpQCMmFYMCyeb6iW7IE0TIAK+1YXxzK1zdjYyRl0BaHgUvf+WQyzaV4keJiN/1vKKC2
oq9GETroLlfnMdKgY9qrao2+ZY3C9lPKyB9icNKvaVkOpW9q45xD0yrMf/M8a98QcZv1ZAiYy+cm
19F4nuPEvZiLq/0Fl8e1g8RrdA/i1QBHSJn67rs26upPw41tDFPqbPro4qZ15E6+91wkWTqdfVo6
N61Wcx7oEMxKHjapJxC7X5pThJXIQUTeW+VXb4WuB9ar2+NlchNZc0wNbplr8dBMSNx4xnLUC9tb
BVQjrDASVNIPeS/8HqhiLU5dYyxCkID9cwovK+jq/shc8WiVTTgcWpaZ9K4IUwsogTHbyUW3W/U/
bG4ZjiTvgBRne58Az4fJDrkkbEpVCSaDfhHzt/piAk49iBPyB7/OJ8EKECQQw/1/4lavXxuokbnr
1iwPtShORUA1Ic6RXbofRs0u45MxWc4F5d8Hw8mTgyL99giT5dM2/dW5xG5lc4Q98kJbnc08XCuz
wtgpVX3DHJcwUYbloHjZe0pQiwywHAm03eLCEsTnKqruIjQSSG7XpMu64SKc2Y2DooJA/0N3RvQK
zNKIwn5eIODeD4y76zNnhvRMJgl57fVbTkU+MYnmLfeNVT2Z6xS/0D9VfbezkocymbMXaGzqBUZZ
d7Dy7ktG1ApMP0XDDa+7150+BSfOyquqrQEe8e53C8Zn7Lt6c7Rvb08HqkAcPwxmWPImD6qmphg6
lPzDFDI2HvNL8gwzb7jef5m3GR6MASBIxC34/TfeIZlRTcx5KwjTSOpVqPfNVnlCh6Cr/TFqia1t
0kdvbBovR0OjnZaqJCugB4J6Hcnldh8JNa6GzsjLsEaC4nNUi/lNUWS2ei5RC/uR9Nb4vu8q54TC
/vCUG0qcB3lV1IVvu7iK/YdPS9sOVjUYmlsyfQyiOkNTo6C32Xxqk9J5TKxEP8E6Tj79+RsHLCFR
ojIP3Mo+gTLW+8FOyhBkeoG2sKe+X6Cs+17RdJ+EN1QXBxTkwdB5p/OBwA7KT3IQgIzgNj50Y0vv
tozLsBrr5rLYMRoTmjW/m+g0nwZH/7m0g3fNRY8oY9FVZ3oeR7PgvQ3Nl2an0TeRdcvm3CpThF6B
k4eCBvl1aF0jyMD1HoT73ScFlQCUFCTK7cRZMd1YUyMrD2dPFO8xOh09X9VnL/MLrUkkynxanus+
Ts6unZa1XzX29HnFwfAInHybNUpAq7SxB3Dt3kSLSJ+gq2NzF+Kpkq9+YzjT9yaH9ol05hyfKy3/
L4eZ6RlBWQMKfUMDEgNawgN5gaQQY9Xkcrk+TR1D/yCfIrv1hzwd80Doo7AOjs/et/19ZfnnvyUM
tL/xNeqyInRrZX0xp9YOMS8WB53v3VWodmlRMKcD/fx6lZkGaVy2EZ+286wqhAQYoXOaxoN3un9G
dz8doBNEngD/3Yj6JupEteFxxUWm3l4s4ydKVN8x+tKDykO6+f5iOyGYaEAcpAcrS0P99VMNvTrH
Tm5kYT7pevaJOUn+t45jhv42t53oihFC/aiqw/xwf9mdZ4Tax0iLuAAveNvy6c3FZEptofneDSCg
x5XqIIgyWmCpnndPejWMB92f294v4qUIQ6Jgi3bgjeA7sM6xSQW9Zrua6K77Uzvp7bOr9AqoWLce
P6yqPhqXtkqL5H8dilT9pZzi3vz05w8OWFYKF9Lev/m4KCrpOUunoQsg+g2U1vrU6GIEJlfHz4kz
HIlC7czNeG6A9OhRw3e/4QqNBERGIyjPuMaASVYSNacxXcxn4a79VTg21iFJjuTSoncBXjkiwAr3
KVdi7Qtp3Xjw2fd2m7x3QVdJ8Nb21kWkfTBNGjthneR0NIvBVMqL1XnLX61w09M4mN2j12jxn0sP
gneGLwV+QQKttr2PGBW3KC+ZWsVxVJ7MtSpOwr1oJXD/dHwee++dkTnVwbW3EzBIUjGkkb2B24E0
QCEQDKPHqEyNkG9peufFW+sjLthOWsgqqABKCQWpmvf6ACeeXnoUSgieWkoaQM4Ql1VbotNS4ll7
f+/uLQVRT+4iiU3etvQrAC21syLi5K0T/Ke2F7g+5b0XoeY84iB5f7W9EAFFCYINDX6JaH/9YK0C
y7hLlCws1RmnthR0Sw+A4MFb0+8ruKo/j7rUZ7THACPRHdjmKHG21mYq9CzUu7J9ZMztnqrJ6B4p
EfNzFlndQe679zJpwsl2NBX7DSKuQkRk0BXWG6cuCZMpWs89qjqnGnmh8/03ubuURGYysd+hnBTa
vCgpMumhUpKUNGuln/O50/7u8WE6eIu3ex5CmS5766h8EuU2u7HrYs/LmjkPUaUnv6TyPOs9dMj7
D7STZrGMib0MN8hOzwgIvs3G11kGgeEAm9n8KsuZc+PFLrR+w32HfFh7dZA09RVtNk+2KcTBzXl7
ocjf4OD4RWWP6t4mo5yzHimhhYzSsgY2DFH8YR6V5TnjewdT482WTzyvfVy/0NZZsiMutPzvv673
WR+tQdRp2bE37XG1j20UBl3yEb0TmW/b4il3O3GOme8FA8gff2zW5X3v5OnBydz9yBxMWmh4t7Mf
X5/MXusGZNZL3n6Z9OcV2fRrV5nGH+/aX41xpqUSaALb4/UqwEmrtM0RspoTJQpq/lYwCc05xZ1Q
DgLb3qvUkLhkHkrmegPuljx6xesblor6+mFynP7SW3PjO+rqwZua1Qsoyuli9Z11xNHaEUjhMamz
daoyGD/biqxrzV5TaGOE7Vg57+fazH6UowX6V04ixiutScw5ikRJ3zB5a9oHr3fSMxfBcLLnLv3U
rQlYE8Qd/7ilw89i7ALgiNT6BucRG+NYKYZFXhjb7QJyK4s+rMhCdidFCEDD9w/03o6CVQB8HB0G
CIabHTXHTeFgF52FEeLZho8+lvupdfvuzyUAeSoOK4BYSbLa7qnUYfC+pnVG1T+I8ZIh6fjZRRx4
RK/DnZ/qvqS2h5xcxCgSGtFBBaFrO0cW5SH0ZoFs3krpO+ZYNL1XZuG6rm3+QS/7Gc0yI17jkyaV
B/8u52ZEyqnSUrTF/o+z81iSU9nW8BMRgTdToEzT6pa2vDQhJO0jXOI9T38/dCdqiiii96QnilAW
kLlymd+M6ajOvgaSTXNVBfE3N7H1KsYXIS1KV0pABvqT0drtVSxL+7Wb1ApKRl8N6DnOoXmu8nlK
rrI8aKG7zHqsHQTA22sFZbaVc0E5xN7d9jYNVG/zssjSoJHVPMizafI72xDXbtGO9sduwAc7zjFB
SYcW2CbYqqGj1O0wpEEMmOptOegaSmWoVJ1m9NlOSZ1MT7YxIucEwe1/dheDyFOwTXr9LkXDCEk6
OHrMmTYRKe2SPjIMBGTBGXbP0zJInpXn1kHc2zsL5Kh40TGFJ2/cNFORJI6Lzga2kGf18GBYjXRF
M8w+ahDsfT3WQAiTj4cex+aNLoM9lMjNMV1tFNOP5cT02g7GpiMi64CVfZvJ0YAAGYfOFzD0G8Ut
gvYIMWUky1mq7klBIB7LdlqW06AM/qLZs3//O+3uFrCSTM3oc9HF2bzCPpvQXlydmMSiyT9RA5qH
U2cVg/4oFKtQ/IZmeO0K1AWF6xRZab1L+sJ+K2cdFKb7v2XvNaPJu7Y5SYhuKg96tpFkz0i6x5CE
fFtvwiBOHeuc4lB38Ni7S1HDM+PlnNyoJuqgSCCDAustwQoOviLkVnka0fnyMG9h7nv/wfY+KnUl
rVM+6C1IJMYaRbakjJKqMwpvAtL0GKVgD5wk1H8BwjyC9+5+VPAhMI2od5Ck3twRaoWiOi03nG/C
URUuGofiUet0vbqic7xk3ljSPUCdKvo4F3Fan6qwia7ZVGlH/Zmd94y48tr8R89MJ/96mZi0vJVR
Q6+Llskyebmy4CgD3Cq9DsVYH1wZu2sRXKkPGMXCcHi5lip6PjVeNAHwZvVqOmlzciz4dJkCCeX+
B92JO4x66TexCiP07fuNxkaPoRGzfdAKvOR5W51DOTzio+zdgeQ6GIvSjeEq/POZ/2rWafMEbRcC
RWCi1qq7CFJOv/CVUr4DbLKfNaUoseoYQ7V47Muh4jLEe3D6gdZ66pxQa68+dc4s9ycd+f5r2XSR
7I9VOmaKqykztqiKjmq1l1J5Ny7mJtkK4LGtkz5Xwnn90QYCQzFM7Y0uyjZzw3OcCTPqxYFkaljy
1rbiijzKrpkpjIOjvXPYWIrQybUDBnVba+RDog3qmIigRF/8SZH6zvYa6Ejfkl6azpoezsrB8d7b
eFBcIA2REoP5XnfLX58p7hbUOnKyb1wq5qe+1e1LLUUdoom9c1BO7GTfuHgAOiX/BZO5fbhqLpcB
Wh9TIDtK3kmFkz4sTWaWF16+/gRlzgqYa9bYUcIzPPiGe5ueIoY8BpQRuf/64v96TLSkgG7krJ2g
43GaAWOeOiPpDp5w72Wuylhc6YRL7tuXq5TaoITdOk1z6rw2XWBNBhrtUvrbXPT0oK+wt1XAkYJt
p2a6JV2hqZkic98JfNrM9JSocfU4SdH7Sh1Kv7Ds8UAbaG85YBRr6g4pgB3z8tFGxIeqEThdUJS5
7rfcNp+jHnqzpA/ZJdeMowHW3qukZUwOhmYUg/VN2mIkmdXoei6CBV16P1PH0GdLFn6hSa8fGeET
QDuI1iEc/xsMDPUKWiqgtAI5HMJHpRrqUxrlRwPl3QdC7IGhCSCpG5VD4NV9r9u0ubo5sryJ3uxz
WTm6u6DP++l+hL/tvvJAUHEgcNNzv2kVZkMJOqoSWWA33XKWiIvMwGL7LdDZ/NK2bfYg6lB+dReU
RZGzIF8mTt4gdAsQfHUdZQSSmlTZiJSBu6z69/6T7e1CSCn0Jcm0GHutT/73Mc6xTFehzAYaKF4o
6I1bOvV8juah9iWlOHiPR6tt9qBeFy3XAirYQ5kYbyqR/0jrLHvXcfS8qp2z0/2H29shgNnI1Wnz
oLW+Wc5RZ3gVRZQF8wDPoAdy4Ekx7NOo5ATcX2r3yQAlA9VDIfYmhcSHd0HQmM2oS5JzTjRVXNU2
6rwkTeRTE0/D+f56e+GXfQ+bHZTxLe1OUxfHKmwaL06miDOpfBWEq6ry/VX2XiC5E+IWXNO3M65K
x8rX6UtE4OzBORnQcE8zncpr1KvNf/hWTBioUBm3kCRuvpVNy1iMJuEwStXkXIZJrPnStEwnxJ+H
/GCxva9lIanLYIcu2U2ztYwWq4k0YqEUy5AUlXj0EgshZ3lhXmeV7RECZS9+gLoBmQppEADd+nv+
OmWgTmCeFFxjs5MXn5q8a10EdJNzUrXyJ/RllpOaSEew1Z1FSRK5YaiE+XrbLIt9mDfZ2ifnBbRB
KVBNdkVndt5sdpFnSjlmxn3Tfr2/ZXZXJUauylBc3FuVJslS4ZhaSxq0BVaHCRX0RTAiOosmth6R
6SnOy1Iqr9+nq2Ans0lDWXv1mwqnGpxlqNKGRec2e+6LJX6fKknm5+qkH4DFdo4EdT/NMPhF1Bbb
T6lase4MIb6EkxUr9jk0Rf02ykBOPpQmpc1BabGzUYknK/YDVuSqovFy40y4eQgtDqnHM2F9r+M6
vAx93V6MZJRal1nreHDp7H0+hhCUaKu89g3smJe4FMOAxSO0OMlLErxEVD2OrlqsDucCeLyny1hh
398z69neNOTXcmAd6/5JiDafT63tfjCxaQ/qQqneWcr0TBlrnhMLX04rrpPLHBXTZcKs6+P9hfc+
JmtSHiB9d9uXUoqmzwCe0IhD2Cv18OtB+jcfYTENphn+h2+5gtZp+xO3b9pTs0rKgDp8EmhmGXce
GvlV61VaFdMMK6FUvbMLLvqDe2nnnuAC5F5HsR20wjbrw3M2XzNe6HDrrMV0CvFk48F18AH3VkFH
jAKLjI8YvvmAqVlDi+roede5UfnZvLYbq6E4iNo70DPOGyM/C+IPhdX2YdJIjBXS2QD5FJIIb6Du
++rUlfSu4RimXoZqReG2RV1UrgITyI8i3Yj9JQFoIltad9Bh2P85Kzh1JU2vVmgvDyfkhDIHwUh6
oYH1iIYy9wr8M94oS2F+wSW8+lqgU453lJRfBXM3v8/q7imaUI28v433fwmd1VXNbYcyFjuT4OQq
FNQiMxpvnvTkjZFKCVvaFE7QhlH33CiNfp5LY36LcrP8FDd4yuOi072e5wpIQ3bYDsyf0TzavBWs
gc2lKOn1Nln8S6A5Q9WWti6iq+plTKX6P2w9si4iP2H/FicciRYIimGSUirp8t6w6uxtDFTh4Ozu
BAqNzF/B1WEVy9s2sBHfMOcI3fQA8Nl4ajX719zG3ZlUuTq4X3ZiIYx/ggTHaOVtr0ft71RhCO3J
KmTI+E1Z/dDjMp0ecrsVzzLshcpt47wA81JjetHbkyld7u+kvdVp/CLvilYTgPVNohItdtUK2hWB
RO+VATBwm7Ruy7PSTPE1q3Xz0uA7cFIJZAffce8N04Zkpk8g5m5df9lfz91HkTLPIqfVLWfzKbUk
24+tMLvQqSoP4sjO/BnwAPAIqPiExO0ORcmFKNyOUZAtbRfIctdgI5LnXt5G00cLDX+3wC7tYsV4
RboMWV/PEqQAXy8BbhwC83bUj23EiHk3n3geshMMleW8dAs8m65NfL7swYvdudGJmPxMqAe0ebdo
EDzPSzQYm/ChSB3UmCRjeGNb8ew1cjP7GXPbUzzK0cf7+2iHMbgyINF0Bj1AWbltVrZk3mUkuBFk
XEOm0xJZTIXNxczz01KXOLwMoMVQr9ayUoE3PJrvU6OLoeAbZjh4k1UpXxQlwrbAtsff8hiL2lcz
rBi8ps6lN1kVRgKetYpAbYP7lXUZlin6J1GmTsdNqKsewzJbZBdZjig9d01bftWbUpkv1FKZcBnC
dz8YF9XxmWFX8xmL2kTno6OY6s/CSexrYZhz4udKVL4roAf2fo80pPhFe5ziDi2H5bR0vR5dp7qM
lC+q2s0f8Z9tj5ASO8cRxVioKYx3eZnbqWuGZCIExyQODBHWlxynhvPQo4MnpCr9X1oxkJnDIoaM
k8jX+x9wZ9dAR6CBg2Idmed2bBiHSt0UI0MutYrLAF9J2JtT3P9D1wN9jCFqEETNjrDzOweT/B0e
PbYioJ23uXUtsMzpHdiReR9VJ2cRsp8hl/2lVjWBSo+oLlNUDF5rgT8bprL/dv+Zd7IYugWraSEw
phU88TIEldaQZtBCSdAQIn9oEys5y2JpDpRA9lah0wKIjzwGp4ZNgK9yPLKcOVtHbEMZufj4Dn4p
iumgvbi/DOOItR0B43SbkrUL10MMetEYlyJ38znKfxRxeeRssVOgoG1EwCag/ckwX76zaNWpYedj
9xg7xlNl40eUtJrqtggm+OW4HM2zdx+LZBb9GEg7bJKX62kjTlFOQRJddFIVpHYnPkxiOJq17K/i
MAd1uIv583IVhP2NPuKqp9+Hyr8fzbLhRZlI1NenFfgdA+vkviML36I3rBQaO0gkxItGvYvcQSmp
t0qrhbY8SoDcX7+/WYluEbQqGXDKy6eKS0VN8xrMnCiwP2sqENlxcyg0uBezYNnAAiYtA5WyWcXs
+r6qQSAFeqRJzxwny08Rd3uz2FmLsuVk+USUwlOU6fUi23+sqeDdqChx3LSQFsmBK5YBG1UWBphz
KWNLt0j9P7AGv95/kzvJChPyFRUMJ4NR5mYXjrGtTU2eJ0FkVsO30ihqnixpP04ApQ8+2t4BW5X2
oQIzVLpxNk+dQbOTDk9n/D+ZQzRO0KlCeGaxfO7i7sv959pdjG9GP3jd9ttcAcK9LWmZjtl3H3VP
jpHEbt7L9rnCnfs08S4OZmU752x9LMQFaOHT5N7slWTRVTFqJRI1eTqfSSTmhwUuqX//qXa+FquQ
z5K7QbfbppZJJ8ZpVibMuNVkeTu1uOGYTAPf9O14hOLc2fwmGBsyS07YbbJlyngHYYASBwxaHD1I
5Uykvrn0zbW0JcfAW9BMLw2b9LNTL+ZByN97TqCjkDaYKVGXbu6vQivxjcFnKJhG0WR+OObKhzAd
08qXY3U+33+pezUneAKQKUw5aWpuz4AkorAwa7MIBBqGJ2XWQj+TJ+GmViedB0sNr4nifKRQxAPZ
KBxIyUrs2312cBR3tuzqxob/A9cPo8L13/+qG9Car8MmHfJAqGX0UKCE401g1c9G7pCkDelRjrLz
hVcS4RrgVozR9rFVuZT0OrGKYNQmuUFaJIm/ypOktr6lhDOZS2K+bbM48WcIif/ef+c7xwWQH9AR
sCqM17bXRW2PXOahngdtDsSPDxwa7yLZ6o40lHaSP8Bp5H0A/zEu2XLY1XzpDAmWZiDGIUKZeIAa
y318KlpAfjWS3l7btPn1PzwcHUcwPwid3hS+UVqhh9YoRaCHcvuY603+0IxpfVBe7z0aNQksWNpw
4H3Wz/vXdgGHqleZNBcBkyHjVzss6jVUrOybU5UabJoIKSe0h7MjzPrel1tHyjRGDMDHW11cYCrA
F8O4oCue9aessRJEN9XxAC62EwCY9EAzYCKEhMO2PxbS+IZ6JMpA1qpSdoHxaN+atC0HbCmjQ1Oz
nZNAQ5qTR29awXhlE7zrjgxtkEJOQmg6/dW2xvaJacvwtXWUuPAtDeikh89ur4C/nKfSuNzfMHsA
YH4ARChGlxQM2xpFD5WMXWMzxVkmyClLr2eyC06s+dHGTooRX21Uy3UgbMSulUX5vxqu9Z+XuJ1+
1p1qp/SWu0hxJbjW4cGtvfMluLE5Qgogrx3IFf7xaAia/LQILVU5suezpQn9SuUjH7yGnQBICsIE
/E9UuiGESUD4TXpgglyurnxjKYc3mCP2WKOt1utQrg+C0O5rJ9IShIB+3DqSS4aIYBeD/OidsHtu
U9N4R+5f22fcVmf7nEyytOAfOGWy3yL5bAaaMJsPqK2i4m71Uio/LHmmXcHgI2d5f0vsvXaqnbUd
CC0Ng+2Xp1uq4rFUJnZEmRr5LymZ4bZLSHyEo6G/HubNG18vgNVG8Kb5K6m2mMg30CfQkt9GqDtv
7KYfzhrNh0+vfyhmW9BQaEGu1lUvH2qCMRQmqiGCbM5Kf5aThOoKgblcna2DeuRPibuZxDApX8Gm
FOG3KTQum8YcJ3UedCJMv49Fs/zTjWIJ3TFzsgdldPSLSQfGdPU0R3vHLo3T2NG+efXxcQgsjNhs
CuRbrEqqFJKTlloe1Joy6h7Mwj7zwbqtoLZZbY5kQm+3jUOzngxiLfdWst/LN1xm/WDLMehyaw2b
ZTaLz7Np/kDoVXv1JcdKTCjJRyHC3jTHB271IkR8PlBx0HINOVwe6lIc4W9uLzlWQYcJVUsccm8C
I23yURvshMEE+ruf2CfylSQu+6WBt7NcOTb70yCjMX/w1W4jEXAwXJ0IfOD6bnpGGXd2WqcTooSL
KT6gBKzCaC7bZ3PW6+gyaIminu8fjdtrlRUpZunJwwu4gStbZUOBZuhJMCYRTttjl/tSZSkHEXbv
dbIrYFmsOIibtEsrCXYt4/qgrUV0bcpSOc15bz8neKudKQW6D6uc5+uPImN7hHL/FH782WQqcUKh
oixUs0laqG4WcvQWp489GoXzhwZl298j09IHpW/EGRHCyK3gjBcHn3TvBRPlACKt0xySwpcno7L1
kXfCMIdOen4JYyd8JHk5aoPc9v0YGsKLpFNlglDehm3wHbOC9UMaVJI095c50Z2rxOX9MVLR8jur
3SDL8N9j8R4AbtJ7TFKbd6/fSSAM6bSq7CTizssHRbYv6nI1hjsQDtGDpkmKPyKWe9D72zshHE0w
m/SvDPKjl6v0vOS+w6AmUO1o8eZ86t9ljYoeehT9TAVgl/sPtRfXCOYmPSyAwzcIuQIVF5x5oA/I
CsFNajQNV5rYfuiQHTvYKHtnBBdHZUXIreXYZqMMuaqx/Syg3bGo/N4xgJijRQrDxDLjVWW5i65L
Mfef7z/hDkmbrgjk3ZWjzLW/rXn7WapGuaTgjox6Cj0boI03TaH8JgLy+tvI26bz4MwrFyPKZsel
VtTDU70s9ls8tyTGO0Vk/7r/m/bOzPpxVwYuWfG2Is1RQLSbeYiDdky0n1lkF+/04T8Yuq7XNF0o
IJZAqLe1oGRLMDUaRgO20YWBNSLD4qjD/GQ28pFk/p+B2MusgA+LBB4BkHHVDZ6TWhjJKYfAnmaJ
wMwVNYc3dT7ms7todQtGI4uwSYssZL3OKVfoR9wE8+hnE5Ux7BG1/TKYVf9W7rq88TuzHrSLbbHl
adF1i+kucakrLhKOGjOYCVTs2e4c44RjTtVepF6uTlVr64J2Qp187TRnnD2tHZgDKNMCestRktLy
FvC6mjspUjscRP+dz7lKdtEvRYnqVigV0WlyPQkExVQ6H5VemE8CYfaDsnTnpLIIexifD2LhNgJG
mlC7rNOSAHJR5+MXzkxAXepHYxjlgztzJwYBzgUTsn7K26pJjbNqrlfMiz7KCpryy/h27NT4yVoW
9UchT8NBZNhdb511sk93hLwGq0Ay3+KOlgQiiUlifkWHU1wHupdvUfC1D+7Nvc+FLgd1IbXULUtC
qpwBdYwYnbpG7pnPKdMJhnp3sMre9+J50CKm03bb5K6jRWlLmJfBNIv0UenNyi8lVfGghlUHRf0a
OTeHb5UMJwFYpcO5oV7eGSV6jLiQAHCIG2P+laE16fXM769TL3qvkuz0jYVT1LsuPTSt2nlIVBOp
p9apPO189eXKSqcwXNQQJ3NoAxlndD2z5yRPm28ilbrv94Pmzi4BpEQfAcYXr3SrMmQ22oy08kon
kOfkjI1D2Xm9zsy4yFqpcZtCVw8KuJ2NgjEvVRVzFwh22wCaadpSTEmVB0sslZ45FNpl9Zw53X+u
vXcInYD2xNp5vnEoMiUDTuKS5EHT6nS4ozgJMOo1PUBpR1Ide0uRQwHjJr+gV77ZKOhe9Q5Go3mA
DtfyA0fBKPQYyJlfEzh6/95/rJ3rHkEYQDcG01Iu/M1aA8FZTw0MU0t1FE/KNM6NF+at+iEJ1aRw
J1UpUUstxUEs3l+WJhpWcQoznvWb/tW961d2cjWDo23sqejdnrBSuUMsjFM86ZLhNaiWBbM8Okd2
e3vvlikMqE9w5GSpm+edOSX/TyMap970E/wFPxYazqf5JKvv77/avaXWpit99ZWNuM2kpMxQpyy3
uAq6wkBxBoF516p0ccpHDbjD/cX2ggv3DShcsDe3qhMjFslzbuLHIY+G+aUVk4K+rdZaD6ZojId0
qbSrAnvoKS1S/YgUvPegtJihZ/FSdUvVXn5MHeTsrHdkFYYN7aWs9eUk10l9ThI7Ojjre9Hl76U2
+0b0o4iqSWFqbOfpuUjt9jxye/xetATPoToOXz9qBQGNq+Cf5t9Krnj5bJrU1lVS4ELQK+PvRB/C
N6JNjsBa3DP8N5u7Yb3o2C60hujFbSI0QigJYwZAU2EVG/rHnPJmKV3Y8hK83F6Vz2JJWssNQzXr
PMR0jN6LUfCnXIZYgvVKUeSepfTSfDFr26y8OTLkf3C50b5YbR5ZLsyatMFPIJ8MX9ZFa76bl6z5
nUFRSl3bbpyPUWYUxdUxkZu4aHatRKc2LsrWlRDoDoSi4Oru5Fkoe3Exjb9NubBxYClt+atiFo7q
R6Ak/xmGMXyfDebSnsZcLSrfVCcE3J00Gt5Ik9N259pJta92IU2Dr2d9VHuF0JbcF4xpHL816qF3
MdGVJIxGl+V5UrXKfKjGHqz7KAG59xxorr+MlsLyfUinjZgRmplyUaumhf44L/RpByTnvDkpM+F1
oWRN7mx0jOQXYIt4Is550T5DOMJpuBa2qMguyulnjuAgCtf0lkCmFNH0eYqm7BNRylreto7FXMoF
6y+MfxGbnJCCaJX4W5vWyfiQV7pzyQc4Iw+SOrbRiWxeST0tk21xCmWRmSc5j3RcJPRI1YhriSZ5
pZYmzwt4AeHj9dT+j+gxmY+qmBL1FElSAy5qTIvhUzpT5PiLrefFu6Ws2w9VWptPyOtFubuY49S8
m80qrlzRmMtX28icX6O5zGdnwsPK7ROEfq6SYjbWpZDrHIXDcRie+6xQs6exHYfRhX8a2T515Uh6
nxtZ5C/5AHc0c0Z9ucp440VuJHPrnZDpt4SvzL3eeNVo4mxY0Ztqr5k8KLkbiarW/aZzksdiHtse
4+/M+YoG2Wh73VQYn2rHaAvXAqxjP6nSOAZGpYwCZWE4v57MRTNdh7ica2Qf7FxPsDdpc8XtHJhT
EH2qsfMF+Kj6QcliE+8tLovatYeo+7fWkflzQyGZNXZ1TJy9Fhd5+bHqFuNzL4UxADAjLTzRF4gq
mhkzancG5Ra9GygmWze3zVr6XEyNanoR9OpAqtrlg5Yicv+uwGZ3ccnZ0oFN6czDw5TUzadhbo3O
1atO+1LV6qKcEVo1y99YUqq5p2KmcdRA2rkrqQvp/zHJI+/YVsZVNkUw/iBiGH2uvQOIG350asf+
lVObf6hb5d9mquaD6+QmpK8EDCSguCBJdm6U0tvMHq0aBgF2OnPitSvWrkqk9DRLxs/7F9dNy4gO
P2rNlKRoY7LW5kKeaOvLxmjlgdmq4ps9Ofk/kdaZYI6ctPtaoc956bO25OTN02fwuml1uv8Dbh6V
kRN1FO1H0lVGiZsIP6VTu4ixRje6dsp/pniacWgMR8q2Jjv/l6XQzgDazZWyRUmkQ1FEjgwRMBzh
a+ZFtEBPqIyzKoVHNlXrr95eKGRzjA5RsLnlKCTxAtjRLpj31mP97+rW9UvpmZS9/oFWbVxuyFUz
aNtVjBK03QDzUz1pA8e2WabU8Ww7NX6s8rHLwabcuyQpeDE+BXK3gotf3sV6V2mzU1BAZTD13ziJ
Nl4GBsTTxdQm0tbaSaYHfSiUUykr09Ep3NsmOF/TFmPaDAhl0/ErasB3tIg4hS3WkXmnN7Krsu5D
IXXd69VwAdGAC0CXF+jaDZymMBO5ixf6qKoC5z9TCVF2N11azEgO3ukf5OmLjbJCF7kqeaP41t7U
NaopmSWSrAy0U5GO/towfZwbp/256IX9PzPWua/k3M5UN2+a4ikzm9h+mvVKk/wulmxxDieRfJPD
QmZkO1LY3t9hN998/XnYrcFEYDZ6s8Ow7Jx17ErzIA6bwsNTnXukXUbNF5XzY4gs7WTbk/DCsDgi
UN2kmqxMpQC6fIWQItP5creVShKPUd3nlCHhdJK0Ij+JqhouRmYtb9TEmI/6Kzc7bF2Qim+l71I1
bCMh0sN1WMcsWOBqHJSzPHGsqvdQUsRBk+pPoNl+dFi0FCYMImkJrm/9r/IL15sZhK7FJFJdwsFV
xwjE9qSORuTrWtdwL4a1XbpkLCursi5qJG3ntPmuZmn5j4yJ00fVSPTZX2YY8dehRyzbLRKjja+a
U1uf8rY1R4wgquw7cAHxTagh2KV54vFOg1oqy2msteVXMUmIfVZDCLgBwVVFYJ3XNOpn9nzfuWm7
TMM/TUyn7mS1kEqZssGwd0l7TJpqoPS+1VFkTC7lgJV4OIymjstVOHRuVOL+8kzYyj40yECFrjLb
45f7G/MmwPK14A3Ss0YBD36k+vIVFkVsTnGBrH3Cs57MJew+GYmUvRZXt65CF4xxJgycm0AgWynu
V7LIA1l0KnEukZ6avD5StbyFgLEM8yniF0XI7XQoSVNhCjClwWKFyUWIcDyR78j+lKQ9318JvVio
+ts46RJc5ozle9xY2tuRubV//63e5DrrD2EMSOYHiRAW1Mu3ao6hTCeLuX+S6fMJMyKCvdQym5a1
yc9siT1JcDw4DnsxhuU4Cjr+ozfUOk6as6zAE3ogUfG/yMiHh1SKbMulvrTOoV7q3+GHpU8hotxH
hLu9Q4+ez4rsBn9ABvzygdlaFYesKgKzn8fHRhYDeLMQa7TBOZL/3V0KkWNaqqx2o26TShXl3gpd
QozapsEpRTBVEAuYssU+SHR2PqMtM2BFlZWmHP3+l09FFRFpM3o9wdw65WXWsyqoMss8KYwavKqO
y0fZCouDRXeej4YS6jDgJpkgbZORRqtNMvMlD5Da7r5rOFJekqbvejdRF+sIWafsXA/0y5AKoh2+
Y3pJ44wKYmDTNJSNbjMYyoPZNLlbtgJxwmSWXeD66anJevv3yKjQrxIwd5kpt9cUEs1FKhbjgS5Y
t6pVLm5Yy0dqRjuZNeNeukEINclgDTcX2KocpEwT90liWMCnEHjMCZaI1J2xdig/YgbUfl3AD5+n
DI0o1DbEfL1/mnff0Tom5ciuE6dNjKxt4C4NpXawqJn5KPfGOwwqUOYcc5hSOJwc5DJ7yzHXoRnM
2PJW2rAy62Jh4pQHla1In+yyRXjAyFEerQZxWqy5mw4WvEXZ0IaE3oLZJBil26FlO1SFI/IOzGpo
Vs/giKJT3lUxuktGln7Dm2g8i7qrLE8rnPlj2KXDA1yn8iBH2tv4tNyh6FNF3fqDqpMkmlwHZJOb
bfKYw35Ct3eo3U7Kk4P4vPuKcc6iTiMXAzz28mDnQl5qOxvzwBZmd7KixLmglyKuThVZj93SWN/u
76C9R6O3rwOMA5HCM75cT42nahzNHj5sFLffWclYPJSX9U/GMDT6wefcezi2D4eOiRN6q5sD02M2
HWFhlaG1hLt2pmTLRanV+lIiTOL11hT/h4ejysYRk5Ymu3Z9+L+yMKEUmRUuOCVUnJTLEhbvB2ea
TgmWqJ9f/xr/Xml98r9WAlWiRAvpUNAxZPaBhWX0vei74R971DDd+2LUE1gjrYRIY3vm1RYXGEeh
JJzbqnRLcHxPou1wlYL99uk/PNWKGaUbCr9tmyzM8F4x4wUdlcpFFyQWh90vbeLbiA2bdFDqrjtt
kzKvkG2NqcEfvbPNK8xolcl0idKgj6PeG21tfowrezlIRfbe3iqsSWpu7BR+Y2smegccFp3qRfuU
LnF2mjpjOVdLe9Ti2XsgChzKDSqrdTb4ck8MwqGfVDOoayOBKhHt5ADwzhGCbSe3YiOQvHINMO3e
DkEw4DbTqcZtDMImuqhyG7u6PbcPxmDGp9imPZvUQ3shITwKVXuvkgwdCgc4wFs+eW4KUAVcashy
pQl8DXm+0oXKPDFl5fn+Rtx9ldxwoEQY2N5QF1pzwmQqNkVAeg3bee7Q1BysI3Dj7m1DNgXji5qY
+eDmOkVfO55aay05Qqc/pW260CiV4w+ztqRnkkuRuugjdSctW+jUjX2LYbFVHnBTblHD3HkrKwX6
AhffTcYa9uh5UvwIvMQ7NTqlamhO9NJT/TykSBEAKrFzWMESRHu3LJymv5RljqJxluHYSrWd5y5Q
gv6BnPuo6bW32Yg5/DJ6Jrdg7WaI0iJUGQIUwKUfR7NmiGFa0rs8KX+O4ST/cBBr+z4wcji4OfY2
AKGB4oE67Zbeq4a2KWlOJYJJHswnqxuTL0iVHElT7WXV3PKAd+CrYeSx+f6YUahFVuV5YCVW9Cvv
p+irI3Wzq0yQ3IEQTa4zZUfu7nvHiEdaNXlWQOg2yHY6Fjp2h5yTkRvyU67MeeWGjtXpLpAs9ef9
g7T3AVcFOJxBbPrdW4S02bT2Iucsxo+BUqslY3VBLyIkP25i/YImUPw81fLo051uD0rtNYBvAvyK
Vaa+hOROx2dVrv7rjowrESHKSTxkoKS/rxXp32wSzm+suGJq4H5oDkaZO3vmxXqbr9nEoTo46wi8
E8og3ELt5p/Ooqb+/Ve6uwxcaHgkpDQ3OTjhH3pjrGXw90vpSarhKzPEPchk9kITAgwrkxLoh36j
lc7XlJlbYmM2xOowXBEaopWEXbvpm4kwFV8yzURxjaI3VTduuqZwcdlJhJ/jN/bqcTSCVci3AvCl
/OSgbG5q2coagh85Y13m3zUjw0XY7k0P1Gn5+tsaaxMsEIjJuIJsRwdyqDda2iE02fd5+bkrbbpW
RQk7UMzmf8gM1o+IoOU6qLgB8A4M97Ve0Iiz0Zn4UFmZ8TZOq9C3psE6KNv22kFrU5BQQ1OCk79J
DbABKSSzRVXNaPUe7sms9r/zrCp/NnJdvZlSJTwroq0h8eOhdoJCOTyoWtErLl522sH+3Yk/7Cjc
ekGeoULhOC+P5dw2lS0pJMmqGUdf+mZWPGMsm0CIaD7dPyr3lwIo9XKpEpvjYXGAScVzmHhl39c+
olX5s6RRON9faieUwxtAyZA+jLPib14u1WqYAbdrQh5nCpglC37CFKfJgzN12aVGGf06x0fYidtI
AHIJuCD7lQKOG/zlmpOa1F1aNLTSpxAHtjAyPlI3ykeawLdxlGXYjDSA1rx8W7JpcWQZi0MvcRjs
+ZREifbUjlLhh1Jhvkna9khIYG89FWlDKMFsWjqyLx9LzepSWxTaPklcKW5bKeGTOsbZs6oNJvgl
jHPuf7q91wjjE6AGQ9m1B/xyvcKcnK6t4am24WB96CUle+5kpT5Y5XYvYhKF8QQjSY2MZltGJTq1
vIkoQjCS+v9CMzc8Z308PWlydiAUd3vnshIF6MreprrZ1gGZzjxrjoHPQSmpfi0Orkme1cnGxQ4n
hgLolj4YBrPXxMYw8uAY7L1L1lypH1Q8+FK8fJfgOGAba4DqSmyVHv6PszPdjRtJ2vUVEeC+/CVZ
VaqSZNny7j+EPe3mviR38uq/hz7AgUUSItTTwGAwDTsrmZmRkRHv0oyj8hCP1RGSdG+H/DWKulox
PYiifFILdqTRyu9DdUrPVTRNZ1PpvksAny+vb5C94fBXXMwLyAg3CMikIzGHJY/U8VS1XjFIVuJi
YBHex2bXXBr+zIF+2d4K0hcl41WAm2062GajKcEAK/FWK2J0zcgCYoOGAlJ/Y/BRArtNUbJPvmPs
7hzFsT+Wfy+zJmpO4KLYP8ujf/O+A8/f8aDKb0MytWBDLDIot8UNXPF6+iOfKpEqRFEZJIoWdLd0
7KQHUPsYWWEG+ZV8zvyJxGpau/aYJzlCVUF/sL+3zAJIuTRTObGklIsFwctNZqupMdBsgOAHFuQ5
TMv0PNR98AkNo/4Bz+j5DogXJtYZliIit2UXzWbNC/vGfsxKKzo42H/29PqLAejhF/EoJhqvfo4h
g4aK2x62LYT+wu3MPKi9JNX025APdu12kVHEPuaH+XSWhrIqfXtEAdSNFS2zPWBNeu7aQW3aHmBe
nKdDpY3i90lSN5bX9gl+ZFY+g72KI5sK/9jWqnwwheVUrmfAnUwOQkgANrocgL8zZWFHZeyY+c3h
7XfSKSKdOxSG4ITa9aMaoO7jZAjFTdVQoMFaH2nZ7pwvA4NN9PkXgOzmRYIJr4Nfulrc7L6Wnga5
b8+KkRmXupwcj5rQkdzjTnLLYdZQX+RhQiV9HSE5XFIRhhi8iMSRrxM+fZ4wtK/66JTCM6Z5xiap
KkEgQNbu3wlh5F/gQY1v/eogdDlli0gPChibe7UsTHzi6WZecZL9Jmo9fw/93VzarsZdXdX5kzbX
oMDkOVvwWMb19aC2SVjoTy0UYSi5i0b8urnCxEysQkbz6khwQUpwY0/0jvpHWg/jOVexOKV4ekS+
/hM9Xuw0BLMXAC0XlAUV0Vi9yUbbme1ETpyroyM7+KCpJiSVZkj19F43RucLctM2Ik9ZF7tmbYv3
fVfJpotrfRL5KbJeT9TyZOkucCY6h3OQhh8LNu872UQXddab+Z7sQT16f2z2Jz8aUQLElqnsIrq1
hOu/jgeF6nHMSsm+9iL6mmAwd9GtMD03UP29ttHFQda6Mxx5sQnhFPD7ltODKWATLIapV9Qax+fA
ahqPDjH+31Mo/bJF/emtGwEyKuAEimqLcOd6I9hWKPc6/q/XUis0Glpp0D1ovfpNygL9fY5o5R1I
0PbgSt1kQzhy4DuL5yuVW52a5ctPOuaV6HkbOVfARtPV1oXt6RPqgsOAuOHr89ukJAxFmQ6WHc1E
gEar4NZ35RgGzciWM9Hx823U5cI7HQzIP6+Ps102qArQhBYyCB90rQjXG5wmalXWVQyZ7Sd6Jl2t
DnhPMMfxua2EcrBNNkEbfSqWDUElesqUU1e7slUHW+RqY1+NLqw/OGnZ3gkAFXehUZU3ZXR6V7LK
8p09onU+aflR+XwbP5Dp4LGDFh117Q24ReiZI8+tYl1zTQ6ekHbIvtO27BjVKIwfCBtyKTuWCP3X
v/J24zAsclxcFiRIm2S9q1tU4+FYXCNLmi8p+GIPeVHnjJZ4crBxdhYUgiZJGMUjWh/rjRPmIaqD
Wi9x7OXPALTV6xDL1hk77sLvqzH78vrMdoZbzD+Q6wEuzslfpRGoFebloot+Tcx6yF3oXs33wU7j
d2OZI8Q/TG/GQ4GOgDnHItLWXzq6L8/g1ECgoxLgXO2hsD9KopLdBM3Hb8DO6e4o9b+vz29nwyyC
k8vTn7DGvnk5XIffH29VxbkGy4tugGv7bko75UmTLOHWjtJdZ1nrzq8PusmklzkiVECnZ2Frr1NF
aCjAU+bauba57oSXEKezynXyBfYxgzJKr4g4Sj+MrFB+lnndHjkVb2MPwwPPWFTdljC0WlO0WLvB
NAnlNZM+T7aW3gVM8qBqtTcKfzvyrNzjHMZlZ/11P9mJpnVBaztXUQv9q0BD9FbG4ZvrjgabhYaP
AagFbv+6nJqHzRg6EuRZKy4ow0uNeuqq9Cib3jnfL0ZZfTG71vWQOj+iapPTnIRTgRsONNml6nB0
re98NnDC7EnuBFZnHbDDkm2vhyjqWu0sfKWb1KvW2cFBwNodhaUB6q1S/15zv8aocgaJjJ7+bD5f
lTEFKx/Ob/YtZHHoVln0cSBWcCG83AJKqCi5qBF71JLiy9wG2SWvldgTljkcZK0Uf/m7XuZw5OkL
JgPtO+LiGjKg5mJQxxjL5GawrSerFOG3Hv2KJ2WWo8TttBSJobiI9dEdyhyRNXAhaval6A0o9UHf
mSAhowhcrz7Edwh64LigU5R8iqQs+TdVQzggHGngvguTLH2MTdTD/Cjp5P/JZWR2LlQN9dlqLUCi
BWU9nCWTXn+M7Dyb3Fyn/uympLSYOEv4e1igbmPPaeNePWdKK9RPJOW57Bpo8PQn5MctEs0slxO/
FLgEehi/0uuarNJ8b85pIfPmkazsJA06N5vTKfY/up3KFeyFkPsmrUf9vT11vI2acHZmNxrEPL0j
yTXujaZGMbIfbflnOTrJv1GkWR+g+IaBP0jozbsmzie/9TornrMMyblLQfR/QiMpKP3BtMBfyp2U
al6P68vXRCrKH03f5Y43GEZu+1lfBQMOmFb0KbVh1vgt9LuTFthDdxd0o/mII3zRfzBnW/tYGc7I
Q7wJtG9JCxGDer22AHeiVDoNnTaGrokYo3ROlVg85OPQxN6QSumPGNWq+K5A+2t0rUapnTPm2FHh
2Y4kAJHGKD5AghnRHOtUQzxhcqYIPxhbtfL0LBf6dW5QdkLUKflaIg4vsGGM4LlI8dwJ12ha23TN
NOolH1qZ1XlJyX9cWzKqJ5SLpdQXAYxh3yR3k1kpU6IM0XILv5tqgFA0jCbt3sqtsX6U1HxqPjSh
Jv8uylnRvFQgveD2QszivRqk6SUxSyw2QgpXkgvgpf5fxWL33jCnQeKJpoA4ottj+WG2xsFyjcQR
9Z2kquJf5Aiy6FozJOuhwqhxjdhOnPdmUqnyU9+b1Gd4nTQPBFx0FIDDVUCyrMz6iUNKlMKU6vPk
OYBcWh4IVmxP4dLqX5iIhOWtLEZgA4zSUVK+crsb3/swaL9wtfT+6/fnZhTIhyCvMFgif97Cdapo
luiEY5mGPVD6LkFF6ocVG85BKrs7CgGMdI4+Dwj/l9Er71MpsCQzvfXEX+AydXcD0pPdvXEuxEjq
CzTcQQPR+lzlO2YsFBlOXnyb2nC4V7QmOBlmUR+8q/cuMJvbmKci+emG3DNxeY2YuyAO0w2xDylq
pn3fJX4dDEdOQ3tDUTagXrMovdElf/nZcDZEfjTOkISfJUyUeLCBLYnTC4/H5oDqvjMUmSkccApc
O+0NWW3KwUiEdA2SVvMSUefnSpjhg9b2zhHgaFnt1f0CWQnLAK5kDE/X90trmJjJgQTHGEPvTuYk
pyejNLKfUh5mDwNmiPVBor/ZfqRMlKxZK0akMbXKTDP4wmrZF8F1tprRz7Gp8AWB6ahsuTvM0hpa
ZPy3Cl4tEOsMz1jSNBJQPxOd4zk1Fu42CiGuOaj6/4y+Tu/MKdf83AzL+15MvzicmR/OZnE3VGrn
tXXZHxyLnbyc4jUydTw5QCKss0caS/jYzKF9bcwK/4LQiYD3C/nUWnb5Q59M40IaewSw2dlPDAow
fPHO3dJjA0L4nIHGvnaUmv0AAZFzP4dgAzrJOgiU2+1EJXvphlBLXxTMl2X5KzueZhttQaNSr0oY
Zp0bhWMQf6ll+NNDETXxz3IIjoQhtrNjO9Gap2FAz5UC38shwwJC7tj0yjUeB9uvEc88BSqg96QQ
RwEaVPv6uDAILyr+WSa5AZFUaDpPtqCxlOi9LU7YRptnVQ4D02sjlBvcaaysf9MCR/ZzmrWJ7cp6
btlnrQyqxEPS3/qs0tMLfSqAceCPQwixFMDQyD1bWqWbamoj/KjDyxw72lJ9iuHYj5grl6R5aATr
6VlqBuO9U+M6fMmKqf2Rgdv+rSRp/sVwplC9OJTonascYinwoBGydC+nI82F6ozqP2ZbG80ZG43h
m4VC4HRXIQ1knQLKgd8LHIBiyMtZM59bLcvOszL0tATr0rCuC3W8OitOMtm+2aMIci91DalKiOKO
7ht6FjueLA0dahVYwQSnqBzBCyukiD9ymMMlVhm5SFwVBoHhx7bUqm6tO/XHpoH1TKphg2lA4c9S
vDLoqDCgDa9ZSID3deRKY1sGruSYk+rqWZgq38e8NEuQ8E0GWyXVkl9GXMeBRxaQ/i+kJaafi9hx
vkmVDZHFCYvsvlGcoL7UZDqll+lmE507SPe/0lwJsnNnjO2zklZdgvlBXI5uATMtc0ut0x6GeR7m
e61yovDRSSW79wJAXd+MITZJZiMLDercSef7SJ6GzLfRdGm9Xq4xMNe7oPynxZQWT78SnUBfiYNU
gqytVQ+2k6W9h8rMpLvJGGq/5yzPf6Rtq91jsFIOJzULx8a1rCQUd0nayHc4b8qt2zk5QJChkP5R
TfQPbaU2fkyDI92lvZr96upGfKsLLBogQDwjoFN2QazfZYHmfJxSbUpOTVh28WmJhtCXzTwp3GhO
+t8sunhMtG5W3qP0b5onW+277AMWWDiZ9lAga1+o0vSpj0coR3nW9xcpmWLtpAd5izhDFTtPaD1J
AhL6ENNIMef2lNtqEl2LTgtKj5Sn+pFlMKNdPa6N9tw4s5zeWWag/y7HyhE+T0cJaFtE5uNn3QyN
dUyN4CzksCo8tdW72C+aLmQLyNJYT+6gjM1zAJd/MQAvNfEgh7we3LZoDMsf5EBLXTwHYZ6Ps9Te
mX02O3f0J1BvHHGBfRJSpHMazOF5LgPnsSl1+eMU0eC8q8I2i928N7PPNOKyidXUw/okWtsOL42l
NT/gtsDuquA09j9DdR4UP3eEwvMjnQxxiWLYAXnc1Kk7t6KMvEixq8G3qz6/G2Olqn2CsPrcKpEx
v3Oksflel6bzy8KUQLrHEl5u76Mo5I0hhXF5P0RmZJ/CNhnA/IxaprgwItqnOtUyCI1wyaXLJCGr
Bck4cD7jvDYOH9GU4lOqCTuc80mQfypJIdqPKILGzYdZLZrQ6zIeuDdWRQVXP7dfA+TKjItezNWn
qqzF7L+eDW6uPTLbBVJEvw4MziYbtHPkuqGZ0fUXsTfCeUSRtdNPWVxD0J8b89SXbybRLEMSTYAb
L1pda4aZVdIgBMgA1j4fhnMb45VRNXXkU6Sor9ZsxX6vJ9PBe32TdSyDAjFcVDvp7q2TxKIq/yhT
wwwcm+BLp6b6Bx53R0JkmxvvzyiLRy94DWp8qxuvV7QYf+MQ3sQoco+OqOLBwxfPnV4eqX4tWe2L
9PDPUFRZF+EvZJ5W9znPHYrhaCnfuFb62B26CseTOgW/iNJC4LaYAwFwKrNzqsXht/+waf70rWiO
UwJZjV3G1PKaDhwVDlqW11StRZFdH0+Z1aKsMMap5HERyD9eH3Xn4wJgpE1Jz4Siyxq9lecRohvD
IoVRxfZDhlO2Kywp+YEK6lFVf28oGiUsIJ5ELOaq/Ab/ty3G5ePOs556/YTctqLlhd/hS/HWqiW1
YKRQEUEg59z2nTQ7aPQxw+lCLZSnmMz3vkZ94SDp3iR/JEdgepZD56D3uX3zAUwuFvU2RNdga4Vy
0p9sg4ZMLArddXjKH7wlth+QKrO86B/QTqcku3pLDHKE3XwLTT9M2BGtJGv3qK/OXgjd+eAD7sxt
eSvz8Uhtt5LKVh9I0GIxuctDkd+JtEhPdda2F1HKlYdCyWHzVtucPOZG4OIFzWMTzPLLtBaIhWG2
8ZDe9DbOJl8g8ChhV61lH3IpmevfqpKSG0WaOtCbTaPpfTFi/dRHk6K405Sgf2Owue46a7Fqfv2I
bKMcIRzGFmdzUUdeB4VAj/I+0vETljK7wc1KCT40Qdc9/5dRgMmzwHTf1qI+jlZTDkltKp+dWvkS
YtvvyFj6f14fZbuFOBgLeGvRC6P/tAoyRgvbjdsDpYcmCrBODEIXYe/oU9uN9QH2f28oTBIJpNT1
0e5aDRWkmBak8CduQasmj9OYGR+CfB5Gt03HIT44Gts1WrxSqfHQZgaFukaZQIXVnHBA7lQ1U9kb
tCg+a0p9xE/ZmRL3zyJ9xk2E+PCqKDKZ6VxSyk+w1ZV+pE2R+6OUq1eESIeD3bAdCXvSBRZJDxa5
hXVlv++E0VUFsnG6Uc4PgZj+yawJ1/ZYe7Nb9rLjoPku9zc9rHWLXk+GuUGnNEWvHSZxX1ChhdAm
uWpUHWFjNl3lZSgmQzEOWPIGlNIC7JLRhOZ2LRFpDLva+u5AOz1nSG1+LUvT/MyU+2sVhzBwJbBo
B6/1LRtl+QGgFqnV0dXGx/dlkOl7yyjLihtoai0xXvIiNh1XE7JTnawqKAJXo1lnfaixXPxtt5WS
+q1DywF/zwCdgiy1EbZpI9NyQ0Uy3kzu5sfRYAG0QwDYOmGgeOVojUGhUg8T5VbNpn6hKi9dSlw+
DyLaXn5KeUSlM4sSGxv65XdA3mkirWMhsN+F4Jsr2TuzMFN3GMCBuFFAK6Bs5iNcxt7ygxoFfrI0
TTcU4xbLADTX0c7HLN04obVAJB+EedF4j19aWnOfEb6evXSILkp05N20vdBI6bAZoUQG1ngTxC1t
wPivIs8RklF+xjhNckP0LN0g19LUxUJHPqhq7n1jIM0QvMCgUP9bvsZfpSHMC+VAaiE5jIYRfOmj
UPKwzQnctB3yx65K5qXuUR0k5NuwwSz//6AkdC8HhaFPiExiUiz0yi8GIuH3g1jo5OJQHn0n4oJ7
ACO5BF6IxKs9BBBYdDb03ls/qhRDqO0+yUF6dIksf8s6IV8MNRbFzkVMc1nWv76iFnWQpQMmRJdM
fcbtNj83vVF4CGjpiluOuXlJouGbpDRHfYOd3YpYEWAbbklwspsHlQBOKaYpvIlU7X+FyF/NjFcr
NPdVQLsuwmGO+FAVlvU/bSrk+h4d0+QIHbzzkVXoKdTGFwfajcKF0msC/nQRYgRuToA3o/CsS+UR
+XFnFPgoC7qIAKRs8sp2LkcyXWr9CTIF984wRoZnJZV9tDt3x6GMiHiQsxgGrLYMsIyxNRG4gzId
K3jqZuFTBi3w4AzsbBlQjzgTUeM3l57Myy2j2KmpDrkkXdUuLzwatQ7e3spMzUio7+wqUb0IYfn3
IfCxt2c8vA7NP7Qb8BjrS1s1IrmPUTi+xWGAXp0hBSfk2W2/C+foILrsfEpKshx2FEiwd11jT0Kt
H1SCN765qBe8rwdL+QlDLjkYZSeGUcXgJzLUH4b2y085xyLupC4Ib6WNqeRJEaH620hNB8mfMavt
M6yVaryWIW+dg7fVTiD7f5Qs+lzgpNYAtKzo69JWgWq0A9UyJ0prP57myh8LKbq+OSUmD7YJLojL
AiJahZhBaeIMMBta8lWM5ynvhwKgYhifMTlS/8O0uBCWphrYr009Pe1T9M4DK0TSMOywV8ki826C
iEpbOS6GI5fOvY9I04XnFEBkmO/LJvoreA614dRS3MS3VHC5W4g0+YMIDN+OpaNGz95+XB6lAPYs
MtZ1jcZWldbO1Jm3cBGEj5QXp4ukDf++vlJbbDU28KCZyVhA1tA8Wk2odGpjMMnabryOqlOipfUH
ZKPwX68H7TQmrfDp9WJFmkjmKYgHA3nO6c1oGH7Doo6AqBsaPETnlx81iq0ukQMy80HOxTXThHLR
BiTVRdhMB7tl76NyuhdBPoULYLMzpdiRkwJF1TSL2jt7TKbLmNrxAbV096tCRgZCRi8LCZfVjCgo
0gGFRnCTK0X1o1K1zuWcz64FF97r5C7zB1TFvBIlGreeuvyDCPQ3M5iWrwolBMQ92m0bPGQ8TX0W
ylUMn7YszzEFEFCX5eCCfMkOvureqeAdT+yEFA/6enXeI6ywq66pMXUfQzzDusly63Gsf0zNIcJh
dyio3uDmeFttshdhaZFuQDS/wbxPTirSaL42xpChY+3N2FUkVkBacjgoHkBQWdVPFoUxzcmUHKJ9
V38EOGN9QZ0ExQTHjMyDx+nyhVZJ2QKnYDh66IhprG5YidNt6QW6LlLW9mdZljt3XnjYap1IF7mo
7F+vn/udz8h4DPcHiLY59rLUJaEqI5zTVXMeoUCstg8az7H3YLaCg92xc+WhILMMtaDHNyzdXq8G
iAsL75E2eeIb5Ho+MglOgXpCmvN/6GlyQeXW+vj6HHeyFkgq3AjgYWCvrutfslFqFQqyZO5qOZ9q
tYqJb3L2pPWNjNBt0tCY6uSnIsuHt2ctFDJRcIW1slRqVudhzHOJU2Kgg9AOo2+EUeRjkJidxvzQ
JHgv1LBH8UJcFBp5PaxCTWNOyHllWIvT4dWFa8XmeKpUZTwnhWlC4ddUce7M0rqpEsArvxxFZ94L
R+u+vvlrL6khJUcKqtvrqpKMOMxUCY+DoKsfIyltPGpv9HrT4HeqYukrY1/jjyNUs9cH3gnpDGzC
jlnEzzdbGXt6bapMXk1RrjqP8MX1x7ZK4tPro+wcGIrfRHSEnrg67GWT/3XxF2EmuKOo3qo0Zj4p
cjec1XBaBDUOlU53J/TXUKtYgGFob420H2/tWJm+o8yZb8ndUeVo53Qs9sQ6L7JFZPgPsfCvCQFz
japmeUynw5D/hLsbflbh8Fwqco6rnhRxAo3QKOjbml3x+fWPuRPtXoy9Oh+qNvW1zNP2pqd5cUKb
y6L9RPGU6KG4Md/2YItsCfULaZ/yDMWZJbVfI9ZKkTRTI6EsBfozjAARhNk1aVP7K8UrrACHDk0r
twHy48tTEDJzJ9MejLCcH5EOzI9AIHt7adEtoDSPEDFqKS/3UqLPrD6+fDeufgT7LbqqjyZYhsrV
taH79PZvDc8dortmABr6Ez/+WmcKgaPmAGtAXKj6UdBjO0cJ6sowHWM/U8Y3I4X40siVLPcKoX7T
v3SQMQKdOlENj53qFul64yWWLvlRaBoHtce9HcyLlKyRB7a18dhWIxEMkYalrlaDrgAuGkQfBqlE
OD3qgLwMVkgLo47NYPRBGqVv38NkH0vRlbCwzXnAI0yjgabgTY5nE6iO+C1P6N0YatV9SKwkO9jC
O3sGVRY8XbhDiUHrK0UZNHvKgB/f+rpv3yMdpf8rwkF8r3qpO4qou2Mt9FIKyuYWYmYbdIM6EzWd
1jLGhyIwjasCFO3aGXAsX9+de0NB+CAhN2gAbG7KIpDpPSiE1ajto3ezNMxnM8z7T4kk1MvrQ+2E
VXJcIjdkFirm63QuLQZTLgP6NNloJO9HgMF3AD7+wzqRlvLlVOhTO+sU0HQWtrz0nET0fWpa4bUA
dh77rtEOJqTuHAAafFy3PGfgxayPtoSOXBIg9XAb7NmSAC9XVn3CGF13ziMQm9jT6jzpPAhn4KzU
wjJ/BYWOym9Sa/KPdsadmadJOYHXNJT0U5OP/JGoHUwcUqS+Qcw3C/nfrTEZcDoHEmErz22UrToE
xDCxn5LecyJHin0sh9jwYZlrvzG1HpKzbAS4EMStDXLn9VXc2TA0VpbcHybU0nZ7GTtBc3XA42Ez
oKUqTtC6ppOD6uRT1AzvXx9p7+viGgkcEDkNHlLLv/8rcEp2GjQ1muaIsKjIG4PHvNijmV4waigx
astzT+vCEUM+fPBeH3nnegQmzKLS11+IkKs5dlZbB7laYizWJ/kp4Xu4Ik2HS9KGrZsXcn8w052T
AcKVdrvOjbTFnNDrnnBuAgPdmXp4Kstg/gay3jlIx/dW7g9pfCng78Ai1CiawTDGt2CGpJf06vAs
DaiTob57lPnvDQX2GRMjEKS889dLR53QCEOZgkJtlr6Iw/oMUSRzUxj7B2u15H2rhxtdxQUFD9mK
y3z5tn/vkgnmvawGWLToiTRczFYT31QJJSvPKYP4nI9J/gGuaRX+h3OwYAkQBSOB2/S2xaBYc5jY
jBsBDIQ0NX7Pg/FdF1ji+fXduPsxuXWAJZFBbOoI9GUBxBpGfLOkMEFuLtQ9JEd1b1LKoyR7b+Mv
W5BaNhWLzSXXDn/aH1OMANCUeyaE2Z9ZkMme4YTTgyUooLw+tT/OSOvVQ+CfxAhSNdtlddIwFDPB
diIDZA2R8Y2mg/pVgJz9IINq/WpUefRpzAQOPbFVRz1y7IH6bwl24qMNsUb25M6SJo98B6NOqxfF
FUGCbnLtBtO8ARfU9twlVv+zNxq7ou0pRrhOoyFyv1ZL416fC/3ITW+nw0LtgIkgasR/rcuT3BW9
jmxMcis6u6fRLeX/VLx7f5VWUveePus29Z9aHf2ZDtFnbbCb+eBS2oslaAEtZaeFPro+D41hj1Yt
LOj9s1F+1UyQZWUajgdYmr1TB+qJ3jYrt8hAvzx1kITa3liQHVI9FQAV4+YyxvlnxxnFHWDh2nPw
TL57fbPsnQOKrgtOnA7W5qE98/JsAh3wRW9Jv6AcKY9VmkR3atZ2BwWTvWNgL6RiUjCKT+v3wRxS
oCDhAh0zy9IPW9KVn1qTpSHiZnP5MDTFkeDY3lXnAMf5AziEJrj6nJGDaYdpLLbdUV09cSQmz4kx
nKokW3flami/aI00nbKMvfv6R90upEYxC7YlkP8dUFSjQVQpSyJ16wzZCRvmAdC0PZ5s/GW9scPU
UuRGdLB7ttNlUN7xcCKRc9sA9GZBBpMkGHdKQVvcqZL+azBT3cvmUMXtKDOemqA0fBX/y4O60A5a
gpE5mYtiNT2L9emwJ0Or4wFfEb2s0m80XDPDHeJ5hoqIt8AJXjKk56ROUSBoHWkg7hjOl6BpyncC
YyfVbUhhVa/ps+go9G5Veuh7QUdYmBDaDiQLEXRV5VHIe8ZIrC9gOQpwTGipB76h9MVvXMZKA3aB
lDw1U1v8ysOZhEhvVe17Cmh0dukc5tnBJbcNJvwmRG7g+/CqpKL28pgr5VhKWUcyLedde6f1aJya
NZzE1/fg9mBTVgC9hUbBnkKjVSS0vkvSLSfIjVsvpXbkVVksqW6nO/mRtcze5uMJByKPYsQivfVy
Tp2Sx3YnEaLTKJbu88yQXUfOxhOPSfmSy9p07sJSv9fR+DlIVXbnyWMKfDLqpRsHHWgnMB87oFZg
UqAD9CCna8E1JikIL73+SfcmuYhqQ3kE3beptwitSXKYlOR6YZRfIwggsVcEjqT7diYVWMJNgf1F
BE11n8zoth5sm238pPVCuoK034LHWefPYRKaic4K3oQ2Nd6UxekHK7Qidy6H5KKraXRw51l7UYyu
KtVtFFIWeZ6XawrkaYpFuRhV91ryGKvtUEIErooWokWNBjzejHnN4sKs8ObShpya0bH8aaVOY58s
uxvLKxSNqX5G4Q3GyKzZsGejIR7e9drc2l/7eJDaEzWzJH+cLbUkKnagbHzed4Z0V5vpGFywH45T
twkmxfEjHQ+88yicRjvlPRhX9FyDonEpVXQapIJePA5mn7QYRgUm0l+qEtznaQ/VoLRn8yvdaDt0
5UgUC12m1B+DqotkD1xsX8Hsb8vnzIqRFh1GSStPiDDl8ame4Ue4VlZTMwu5F7G10LN+ASFpiI31
NP4kJh2XkG4A0eO71U3aiHiT2f8yQN2q/mCMFh3Ous845LE9WV7RzPjJqkZbw3NrpGLwZ7lpYWWM
fWq61Wz0qp81gWmf1S6OFDer5Hzk/EZ6dZMSLOHPHYr44o48TvucF5XcPebQPSpfjL38XqbDH7td
YPaRP7eDoj2/fgR2NiHPAiQ8lzIAe2LZM389DMYKoxS14k5N8TVzc3ot3iQG/V3C7/7HDK3+0+vj
7exBnBCMpcTpqGgyrMBRuVLOrSTi5JaVnSp5uvOQI2uZuYEcav/0hdw8571dHdykeyFl0SddVN3o
VK83foeKBdczmIIpCTWf2hX+i+TAFzG07UGmsDvUYtBC0ETcaX2oWzryIjYzMAXOnJ+J0rWHskxw
3+CS/vqX3Fk5FGR4hKDOsNwMy63018oZ0PTnPO5p3iJnobldbSbPvLTMSzva7S9DyEco/uUvfPkK
QXKEcjCFTEo5m8yyteYeYJSA6ZxbheFKQSjwrpSIFwdheW9mcM8phC8kzo0ylmx2Jr0SHMRnOam9
gZ6z3ymidSk79rxgpiPJtL01o/8Gl4UiN7nFKi6OgY5iuo1fkCbP1QXjKOGXad88dzRwT68v2u5Q
yH7xdMQcg9LQy0ULuU17uYiSmyl3/X2IEPpNqbTmNE2m/h92Iq8AHjkaZFhlbRtRTEAps2TkKxaF
fpKaVHdFGNWnSIey8PZZLZUu+q/mUmJYzao1zVGLKiSjp3xEcFAaxuQOwbQg4JGJpPvrg+1EEDi3
6OxRA/ojvfXyE8a6MiGtsdj7aXbqabNjdy6w5c5FhqK6tEhlv6OOcQT+2D5Z6RnCRNIAz/JqXcet
KivRVpXJh/JRj3/RlhKnVFeE7dbGiIk43YuAfowJ1Qqaq2N+DqXOOUx+t6RcMFn8caSS6VogUvly
6pZcc+9wf95gmVmUpAohvZOcAb3VKhLZA4ozdv4cQliuUfgHne/h5VN9zmU5J7+IUaY5WIqdgwoq
fnGKWgq8NLFf/p5RydXejEukwscSyT9kJt06KVXXiOr0ZLbBER9jp0G2eENAK2eTUXuRVx/A4WYC
h0fKFKmJ6raTM96JbrbdpIosPzVEemdaZXXWwzk8pfOcUGzugtts44r6+ibciYXY11P8BKy/EOFW
P0TpDTnOba7NJMu6Oysw4g9Orgfn10fZnS9lZJpHtM2RVFwdrJp2J/LPuKQk9oK3sHPnjHu1js07
WjBNbxdXy6ng7/MO8moD/ZSwAcijU2C/vP5LduIWACzKanRA+Cnr+SLaV5YWWg23cRpDH01DgomR
zh5W4kfVrt1JA1nh89IFWXq+L3dV3sRBnEOzu+mB0HpXLhvbgOmq1v+QI1ZPMCiTz2XcGXdGND0M
yOPz1CvUaxM1R1r/O6FmaRMybWI1wPX1/lZNkpO5YtZGI8GtjbL+nu5W997s4u7CY7z+QtVhPIrc
O8MiYAC3jOsITue6PBa2LRU6KqpXpRhxJSxnO1I8DSnTcw1dqfBgsqMh1FQ2Go6vL/POyPDn6BYu
tTH+rhVKo7LCxuzb1LnqRmud1aoors5gjRdJh6KboPWDw0xxJM61c5aAzC7eKwszZFMN1NAbsaKC
QWPMHM5gZLKT2VPjeH1qOzsYyy9aMlQnqD2uWVYA1G36hMhHJ0BXfUkkoV/r2rmBQv322IBVH2Vo
YhHFsXU6Ec5zBFSRgFiBunBHrVbft2GiHoyyg6hBF5jZLGBEBlq/0PFhNVqcVRB6xbFs8IZWSM+J
YjdkTEMYS+7cVab+KIOcXxhRlUB9NmrK8EFQ2EnentawdEQoB7EINu3/UXdey3Fj25b9lRP1jrrw
puPWeQCQjp6ylF4QFEXB271hv74HVKe6xWQGs3XfOipKERINEsA2a68115hH4wbAbOREqowvIg6L
2xpqwccxdyw/cZZzfMET9712HaNKZgNYA4H1UP9L3EvUW6B5Q+VtVzisVl60zOxzmvZN6OXSBpnm
tXLTNEv0Pl3ZEEGVieHWk53x/e0BdfqDEC2yIdFd8qqu6bZDMvSs0BcwGiIcpeo0wPrWSH0SZREd
jELbiqSZAz3V57BMJ93XI9N+fvtTvB7WPA1IHT87Nl87rc1tbTW4XyuHXm2APPN5AEW5NuRhqzwz
g07eMAONFYIdmCGnv3zyTV2ayRBbyiFf3coCI24zw09rA2vYAvXEHqyALnd1oiqZ70SDlWxLK+4u
ACHT1/j2bZ/YJBA7cr8kRmn8A4z68rNwOS+XlhVTOxMJsu26sd9nwN5uyrgZnjLFSLFxWsx3c9HN
h76Gdb3BIdQ0/GpJYHS9/WleB4cvP8zxg9FUDs8LHSN6pVbvEsuB6DVqs3PVZs0YFLPmAhyihcxz
47sGLtjvLwWEQghbmYFAFIEbvXwYrWiMfgB/dwHWGwKDSYT/Uxn9DQcHQr8ib7ybeaijLUC/lXKn
eBc8C6U6swq8XshXqTnREG2Fzmq49vJjZCaDMbb7+CK3HLkvLXtWgqVIRX/mOq/DTn43x/hVt0hp
5fjd19LxEmXU6CYxJ5q5nAxdplX328WyEx8omnL/9us9NcdWUxFSy57JrnyUs0ggpS2mN7G6lY0S
iqmZdt0y9D6oEe9M38WpS619eYhnuD3O9y8fYeUOceWOrCmZpaR+TFEvjN0FSl8FnONM9H7yWmgy
UQquJi7m0etyMqsqqyqPL2SWCJqBEUVaQp3Qllnnym0nL7W2B7icSCmirCPnlzW7yhEQTIkN9LZQ
k3tgMubH0h6HGxy/vIe3X9apQbjqoZ1Vr2OTjn95KREpWLDbGd1b5jBuzCZStk5elGcic/fUZdbu
GKSkBBPkRF5exihjq47GOTp4aT+lWyc1VXk905Qe30lL6z+nXV5oQeksVJ+HppWPKZ072Q6iXpUH
Se3VVsAGMado+LzsQzlPItvGA7liv5Wz+n3q2Dr9JppqARyoS3PMX2Rh7joiiyUclpnMpUjs+Edq
Zl3jsxdhRZMY6ZQFdVc4QyiFQo/j4lhpEugkW35UNNpzNLCs6Q6PoinyyRAV020b1QxnFSimDEZP
rzgzZp3j7GNXbc1gSBK7YkstjC3MjbIFbdfbXTjIafI2nPnzAUMGtETXqr64HzMtn8orvHwltGqw
mJvZzPBaFBhl7QunKtGHOE2S7ZfcNr7aBY4AflT1cbTJp6Fcdk4xKmKjyRpsZ6M2hXtFuD/v4xhg
p7+yX24MpUYTPY9K/6lzizI6JEbXfed46yUbRW3ya72VLZSlsQScQzuk7DcSDTncpyiFDtmBNKh9
oYr4PQcm+BNJjPGsL3T83vyq0mbgUaIjb5YqZv1I7j/NzmwUJ+YBaqC1aKpqFhnQo9glSikH6/Bv
Dpk5Fpfs61j6FjGSj4Vsc3Jmfr+ubnAWXt1h2KrBbnjrh/ll0kVdVxtx1aUXnh2nG+oJkw80fAnL
RZUbCANhVRawBJ3k3IVfnyJQzpCBWHNpFg2URwtLr9e90TlucmGqef4pw37h86iNGTB23ZUHrIXZ
i2UT22fu98QujCWbRZJmhbLTqvPyfl0jifo2N8nyJrW4dXkoe9Dzt6PpLpeZZz5R1lR23TSQiK/7
9szCfaJmSjqP9DKNQcgK4IK8vLpnLZpZyj69ACNaefC1hmaHORN5qV7Sgyg6c6gvoEPqwgdIUn5F
Z9Tf9YbHYRJma+5PWmfs0qQf92+vhyeGHJmKtdDksn+9ElA7ZVwuaaeimqqx0mTr5PyY9VM4URQ7
M7pPvXesDVl0OQWwrRwNuBT8mr5kXQKJKLVpKV36oPDKZ9WIaz/rPW9DzfhcZf7U7bEEmxodKau8
6WjDTLK5LEaXRkU69/UtC4h2iICSXWWKdo76fepS4EQ5RHI6X5kJL99wLpGfEWAxrDXKrRa1n3Do
tAFf7Grevf3STkQ4nIepJK/40tX/5eWlotFzEaeYbGLZHBl+XXjx1djXg6TsnsldSmuYemb2nLgk
5ci1HrmaU5IwfnnJGKsWbPfcGKuxJtlgNGB9oP4Ub70EKFpuTcqZCXNisKxFXooXNGS9Tm3VmTGS
wYCTnXo6W3Q/va+6ov6KLtsOFpZJ3xrn+X+wMiFO5smuzVK0mR6tTAVycMeePM6OadsH3aDbt8pc
cXieRBEAX5bB1DS/7eDIW9RsctUwrMDF20cXtUEYuoNNTDdZNaDEmJSkE0RMCOd/8ArXaIQYlTMp
MriXr1CLRQ3pbVEOBs7UPgWNJDCy2g1XjtyuTgtl8/YoPREDkRSnpWdVEpMHPrpelEdl5shJOXR5
13x13KoP3Nw6N1DW3/Ky7LR2IpN5p5pGVux42inpsGRO7iqHQlT6bpz7KqiXyg1E3Vm/P+2oENKf
YzMoOdIfzfB5mr2+8LiUqcf19ajQ8FEa3kOWte4Gg89zVKdTU+6Xyx03lGZomG3qw5zdEy/1k8TS
drNRydBKCn2DOu1cuv7Uk0SMxuZokfx3jjlj0kjE7ESTd5jNZfQB09UXcEvNoB8UeUare+pSa/cx
zc4rDP84OTU3tHFogC8PYs7Xe6mbvdlMPMWebvK3R+HPQtbRAGGErAI06ruv8zCiY27lToIxXKVX
exvUeI+oIBsPLsX760mNiOvGvPPyDV7W2ffO7LvRH0k9I1TqZ2akaczuspeVAc274PBsv1dTb5Ef
4PaacmNiJqMG8OmjNizrRbXucE7Td26VW58zU9ZjYKHNuUyKyn7v1Iv1GRoqsbttL4VxQ1LOibZs
8/X3pjBKoJqDK68jzkLxN5fAc/bp+8DeK50QlgWTriVp6KBhV/1RiVzPb0wk8j6sf+l+E8sg1Q1d
rPHXFMeS2S+sUTUPblepYxCl6vCQ69nY7wDhWJ/Ix7FJcUIBlW8kwOtMRYtzf3DEjPZgdrIfJalz
Kkdvv4wTMSdpCP5bz69sJOu4+CXmXGw7s9MGonOi5/ZlMeZROGuQ1tcCEYcPDs0KIpHnghbfM3P3
xIgj6UrnEA32oGaOlwmhEUCp2PFiimHV25HvCItEkO+Zrend2zd5KhG2yggIcSFpcr11b/vlLmWj
SHRmhnJQcPDbz5xtaRFT8pn4mhGoFLPis3mNQZfY5q1ZGY+wb9r7tz/E6/vF0QV9OuUJk6LMcZGg
xA6xtyokiaVsvMBGxhtEnbN8MGS+nNmqX6/zK7xnLfIBV6ZZ6mhZLEuzcmKbUvVIYWhPdKvsi7zt
f7x9Q6eu4gJncrnEiSyLtaDhaSrCd5wdtat6Hs0DFFv9nOZLe73qgluCzIP4xF4FskeBjpxaWETo
rFDruf29hsTlMR+mxQ7AyBVDgMSaFDpkDHnLaVZ+xF1g2c0pbbHpotmPNK+mT9nYeYiV1eTDjI3A
fmQ4f3z7YfxUb7xc1EizUnKCwkdw+yq/Sbqm0N1qTC4AWIuLmlzN7Kt9Uv4YFDfec6wANKjTGng1
V/HAubdcPpRLPm6aTHFCa3DU7eD09u2Q2Mvh7Y92YuBRrQHNQbmGGod1NBqSfkknzGEAqbti2GEz
2O2tCI+bytaK8PcvRdcAkl+d8zKgspfzzFVcymAFWBWp9GqoFj2eC1UbbQojP4uROzH8kKPTicE2
gpbzuMBfERagiCMejWn6fhxIoZZ+TZox30VGPz7a8BeboOfwGvutFfW3yF+GwUftIx9t0hrySsag
LyZTDCaSMLI94bR4+rcGiRcWzC7NMj4Y1mXaJrEqSe0pdZv77WCID1g4pp/drhwT36DMu5/1KSvC
LI60NfVST189CzFuqFp9f9esWuzQsBeg6kLRoKKW5QSnTIutxqJ5SjUeJTUY0r9FbXX+wB7yYxrr
xPUlYH2bgsSctYGOgUhENrpO37fJ4p3T75wYIaukkhM22WhKQuvXf1keFSpeuUjgqpRuOgT6tFQb
Hdn2/WTU56Q762A7miZrER5XBCoOWIMcDcbeKywj8jj+LVX2VeuNZLcolgzc0uhC3RXqnUc3RIgl
veqnlZzPjM/XZxj6AUk4UO4DxkMB8+WNaigO3L4gMdwZuRqWnSdD2pDbIPY83IXpC0HW2J5D85y6
ZYMIf7VwBXx4PCni0SlzBTz4xaRm7qaj/nKQtli1dP0YvauiaEaUEpXRLmlq8gpt3yER/s15yXmN
aUmsjMANyOrRU6+9atKsZTEOVlTLjTZWOhZ7uud7pBjOPOJXY4ncJMRKVLIIAtgbjpYAAkw7jQph
UAu3Iuo8Y1/gz9bb8ybvMTEI3r6xV4vAejX4PKtD4sreOroxqrTIyhVXPywDuC+Dg8L1ggfOmf30
1bDhKivDiUXGIUg6zllktPi0RRurBElqet1ZZN9TvbSvsE8mt6vCWZ0BYD/+/q1hGoZ0CQnwa6En
WanIMVNVPdBuUF4Ks8WlzOvPHUFP3RpNNcx8mrjZy49el0u3um7Sg3KAC+re6lVnXJWtFHdglcwP
beupkT8nHM/PDMhTlyVrzZGNEcK57XhPj0uZLmmvHjSjUe+VNGP7K6x0O9glLWBaDlzSr71saM9c
93UkyM2SSfg7zUp142gFYCDp5oBG6gBoySGJp3ZaCTfaXT5Tn5ej34JiikKhYhTVpBOHDE2WZZhX
wjknDns9UfgkAExMkq50th/HpIpUyECu/kjQsvJtlDvLQVdxh9CoDm7fHkonLsWyR92VK63h9vo2
flnfK0fKtDRT4rO2uYlSV97kmmT9qxR98/aVXs9HxEbwnOFT04rwCmehCSlqgSzqoA+evTKerGgJ
rLrUzszIU9chkWHxBFlRCWte3pE+JUVaIhM7WFNWX81SVuE86OqZtezV4YgKGHx2Azwd2QVsSl9e
BUpthQ+VqR7sSaNEs0xdRvZwzjJ962ZtMwSW7LNv2CLU824QVX5uchrrNHixW/IBdJTJ7JesA6/G
yKRnZk8grx2kqQ3SFxRfxoD0ZVf7tiaLxrcwd1B901b0d9RePdvXsYh94sTpPXh2YzypAHwfohWq
xxajlDd9K3XM35O1ODlatvY1N0Z9eCS1IN55XTG3xKxoJw5GDfHP8KrsMU9c60ujp0kb0ratiMAR
Tv+1szK8J0QuFU7C06SEDYr733be5O6xCV5VxSvx7VhMZ2VuLXK0bQcDmURIlEWpUwHO2RXWHFS4
Yvxm5p10NNotQgteOkfu4+gA5ateuTYeJf2QdB8hQi2BqRRNoJRJc3h7nrzKgaxNHaiBCEWQZ6yL
zsuhxfGkdGejm1iHMqBMItLETaE4k36z5OQ8sQSa5KVZz0gfsFtIvrDlYnVsDZ55i4WMezUtjlH6
mcJxZiONwdaDbKy7+iEzo9m5aQu1DDqawR+niFbz751VeFfqKKkWU3pMbPtCFqNFemSgQx9yUmwl
tyKZrMQfu6avA0xGSjWICzuK9xUxxZdl9hZ6I8hJyu1UqORd9abtplARuFcHyqzZGYYdRU4vCK0R
8b6f1OmzpWB0Fzgl0mlflrhU4N83NtXdOI5ii7PJMN9g09HTXULi2Nubo5cad60OMt1P4yF3Ahze
zeYAsj2Nd3Uvhb0vgP3QC+CSsvn49hs53pF4IewLOGixcHmQso4iCQBchcK86A+p27gHTeHsBu42
6ovLIZvcYd+Vjf7g1ckUz7+7J62dTGwCdG6xRCPGOtoMkWJhMaLYw8HAFSYP3KRBo5mMdfxVrXNn
CBL0SMqFLalXHTSpaJ+YrdRLy2JxljPskxNPgcCNqbZKw4hX17P4LzsFwLxRZrIaDkLgX4IVYeZn
WmY/eSZQBrsp8fTDxOPMYv7zBn9d5ngAHOTW1Aw6e3TS6/71y1WRIZA2aOr+MNJ2MxzswvZuNUgT
LUfIkSNTZk4ZsGMwxOp1OcXwnNu4lXaoZI1INqkWZ+eSDsc7JkwU4h1wrmgcgXscLwUJmCII99F8
MKvau417JTu46miESyvOoR+Pt7IVvwKgjQGw1vte0YeLlW1ma+Ny6HGQ3JsSW4nGlvnu7eF96ipY
gyLBBqJDcXHd6n55xGXuLZGiD+oBU/UyTJa822ldYZ4Jx1+FVz9ZMqs/BUCglZBwNIsspN6YFbNk
p7RXr3VLlayDKzZO22uhnq+N7yiE67S9xD3SvtGq6lz59PUIJoG99lOveFePlqWXN1qPosaqZ1YP
+EJF+1SIdN86EqcHJ3IOudHNQW1jYvP2031VTF7vmwoEM5hcqgtw7+VVQb8BSxtJ3dAkowGCihya
3pRpaLFzqib1MDR5a14pFLkCTZ8FB31TbS/rLk0kOQSk04kTKw7Z3hHsyduf7ae+8uXs4rMBqEGA
z17zalsrYo/CZCKXQ6EV+mWdweX0GfztNweG9+wP+VBOnD2XKQuFZXIYbS1vqQ7q0JlJgPAkBs1r
0KqACepYpb5wRKnvO0m0EeCWhUjBVhq7CwzJOSWIktH+bBjCnvyuoZ8s7PVW3NnC7qdAzZP6Cx2L
oqFq1w7x6tNaPo7M/lsIdlnnR2s443eyxXxVjdXxByKZFKtQ6WSpb8k4Rrc4GMmdSY38i9qDYzsT
vh4HfOtrJDtLtozX9DrVaNpNlHpSLIfO0qIb1aqcqzKL0eiYS+59r4yy/0GHZN9tnbqzP7z9nk6s
gtQ3YZiA9kQl/Cp2pmlDF8yf5YBUMq03zqxbP/LYGgwfnBl4SMAE0W2b9VkRCBZH3HUJIj4XckIZ
opmys87sS+tcPRo3aOgxlPPWgIiz2ssxjVaTZrhWqgcW7FHZtPGcDX5bofbWDMpSvkxyEQXabDpl
OJsQwPxRVYwzp+ATCzHVbQJwFi9yRsdbw4ToMY7mbjxg/pQdIqHOG1XJo/cEgs2ZJfLEykE+kXgM
dTDB8nEpBApDRLC/TBiQz95tK/NyM5dtE4xxo15UrPxhmf/D3/qvp+l/xc/13d/PU/z7v/n7U93M
XcpMO/rrv2+H50723fO/rh8b8S8WhO+PMq2r/15/yf/5oZe/4t/X6VNXi/qHPP6uFz/Elf7zScJH
+fjiL5tKpnK+75+7+d2z6Av58wJ85vU7/1+/+K/nn7/lw9w8//XHU42HzvrbsP+q/vjPlw7f//pj
fZL/9euv/8/Xbh5Lfszvi/ixSxkXf/+yf37i+VHIv/7Q3T9p1mEIoNtbQSouU3Z8/vkV/U+0FogD
yCUiwCR9+ce/qrqTyV9/mOafiDHZA9ZtCKdynQ8gCBDXL2l/8mbZGZAckTkmyvnjn0/24mX935f3
r6ov72qSjeKvP2hIeDFJCMzo7DJQV9PmTxDPYfHlJMG8Ohr7aECREMfZ7UAgEwIJwukHu0l157TJ
NARNHoEWL8mMPQOVrjFzMfpSC1MVS2RgNLaG4NDKbzozjWj7Mvtsndr4/wWZLpcHzVRSI7AYDamv
4aYnApd/dgKQL3odSKgk3qEpovbdAvDQC700NmUYuY1ORJ5o7n2vWEC8tEmH2hl19dz7FR5+c4AL
i/a91Xg5JLynTxnh1RUdYFx2wOEuYvlunHXu42biw9rE1Ye25jxuYt/J2da6sfo8lOWWcO5WN8pb
tOQPyhLhleheK1ZylWcAbUsRjgPJjQFaWKts9HjCAbPcJM20R1bpI6jc831pmGfGsIGfph5aN14C
BScneTchg/1m6Z86tJd0FSX6deZ2YeWlQRN1G8rBe6E2j610biJlDCs3u0TU/ZET7/3MKc5XMrlZ
NH6yd0af1WIjqoLH4LKloR4UOAasf7CsOV3nJ0R3dIPP/Ii5hBGGWk1H23lvPMROvZ2r8iBdr9G2
Cl0ZktozaODZV2x6BahgPs9IyQNtKj+lcbaVoK5Tu/4Wt6rj28jJ47GoDo3bBjiMHxpt9N38g7m0
27Q3kyIsk3uxqFtZFAerGe7NPMW3Onno7E8ZkqFa+RK7xjYTcFgX2tKNMcilfa1AMeGw6C9enfrQ
u+OHFWyytYRofTdW3yfOuzSZP8LCopkh2QFeGfy0x6+8TrLQ7fttk+deaFf9tqa3FIvzTWo1F1gW
FgVit8t6zg7lbN6ZkbeJNEwSzRQhAOIwHYxKar+z1eKSoneQpYY/Ol7Pk0srv1TKoEW9kjrjlSEu
hKVR3LK2S/ZJxbNTswc4tQ53rX/s4+ZSSHMXg8N8J5WvYGSvAZckJIqfOne8JdPrx9HCKbDZpI64
E9gcTp31LpuqH73ZBcskPpkO3H4hcLac6TFW2JTM5rZqMDCtcyZO6U+ZfTBLz9nMunEopptUL3xD
d9+5RDIKZpFD9C4alQBvIKRaTnHnDWr+MRm71p/mJIAPtbfzYW+Vi+Y7arPRVY5gUdp+6drrXp0N
X0yRhb9V90nh23QFDsRMlakk7gMedwUt8EMBIyFU3ew2Toedzvl5VuhhqmZ1T/RHPahohbkpR1jd
UFBCgeZZS9NLq42CsW/FJuqS1B/qKrQL54BGca+lFA7hDGjuhH1r6t6MwL2HOL3OI22P/haHAaxN
R2nfraz/TuZhraKQsGn08dnSfLUVgTfmN2DZyM8p+8m2fkyZCPEh3A6MEF0pD+qIrrjobnR7bG9z
RXp3xjL5teivhvJi0vQYyKke0rvwPrcX3HXc5j6dx0ujj0YAgKO6VxQk/V3xbHe09sywV4fEl9iE
ebNaU0TLv8xqZ/odjqaZOVM1s9XKF30e9HO0TwyeaNEFWkMpjy6oMW92VYwkoB/DgszH2Om42eqh
XvOSis7XKKn7vbAViPn5+0yz35eS8RfpH628Cugg261GSSoaOUcr9xnnxlRpS6APWnppdNXdVMY3
pPCvjTq5UntYKYoXVq0eoFs4JFoTCNPc617rJzkh82gM1yXZp6bXfCbuj6kpQgXNv+3KvSaxv0Q9
qZX3GL5WPj6VqW/WycNcjJdkZMjZtBeYjMM1jIJOUy/dOQ5rq/QrMzsAQ+T15Pa+E7JMoTm4vkvl
qyrUTW4gwDBUWund2vq2oKFmpeKWCGLQq3TXaqEzzleEmnatau2F0XklDMHnLrebz43RAQaL4q0u
RAiy4ypSs68m/QJlmhxKywpac3mvxvIaxzTU6gYRezwFxnhB5wnDqWopUFlbPGlJB3X32Hb9WNx6
C7WR8+M0TPvZNm4F8u4J2IhrTZ+pYm69sh4CkYxX1LIPhirDMVkQxI9OwBtIA+G5u0hxLqTT39dm
e7UuR1OUhFbe6ofJfFYiLxisyPUN5/uE37Baoa5J7yx1GrYzZg8pqaHOaf0G+1Tczn9M0bWEzUEB
Yw966SoDGMmM6SCK8tqN6QYfvu2gl5wvovmrLkiYLUnpcya8GycDc7x+3NTLu7R5IM6bnpxk2pv1
e7eztqSiLvFwvW6lgh6e4pzwPa2c3QtnAh4UoI6Z8yAdW5Y9R46DF0T16qk72fIhGWXzWe+cHq/u
LooXH8aqd28U2aj5shZsLUDFu++dZ3SfqDgXn9VmzeTSfmXdcWA0ca2hbvG1TkrxuZtL69tccWmf
2HLGaTYT1ZVlZGoCupFmQgAgrXUbRdlsBY1WeU9GOdKjIBLd+zh75cAZvHSKxY+Q1nwT8QL4igTa
CLE8Aha3SdrYS7eFDVclSOmRv6KKno2baVLzZ2E6oyDNN3VXYjQjNSgEQJlgUGHowURhXl/ViAme
Se6MT46BYvmGV1x33/IsZ+4k8MR2rTpmaMcdpel3iWsW7dbp6sjdO22smWE1Y9cZ8n/UXU5iNh6k
LblH4iLdX3C/aDGtRsTop3ZeTaishrK+Kso+Sw+5WtniQF9R7l5rVYmWAbasdl/0XU/sk6cCvou9
QsYSR4xggWQ+K3tDiWPtavmJ3BgnWQpfY4mdQZNS5bpZhETxVNJNYG6mOEuiMIrTSIb0rSP3okFd
T/xeGzQvGGmnpHJk140XouvQZFAmK0uzwjQ7uYkRqHQhj6p1/FEIY58ZuEEjQW7UL4NZq8WmRW0N
Em0mrxn0aTq0e8hXyXswfkILEr2hSVip8fxCxOs2Cc3DsdYAgVCbZiNH2ESH0uk4CMqfJ2aVQGRf
zPSjhIR5Ntgcs0Pz41Jcq0ONXuf2cqpc70lbZDfwsWAP+iYSZT2YcCRmfhbaMgWswmYdWGPh6FdK
byvLvukjqQUe5uzJtp48h9Sn5y37ZJiNNOwQcItt2xZ4m+tqtagkPBLUEYpXWdQkXPiAF8YMgelC
UaNqvCrjvoI8YvXVLu6F299NFIhv5noWajA3nYwxfk7jem+PozoirHcwKefkmcFr06JG3+iDEeHd
4VBa8itvgRkU2VOSbftpdJorPljyvLR2J3zo8M1869g1xVmHMl+yWbARIpXBiA60oXSs0Ikb19wY
lKesLQIiD5vrLh/lYZys6pESyICF3wh3jFp1j6VmYRustkZm+vzgoG3nQRSVv5C8vmxW8+wgIn5n
SUEiMgWyK1vroHgYcQRKvjjYR9gTNm1Syc2vXUUaZpPFg1qEqjp3XlhUUxka2WBf9lNDdn9UchsM
n4UCENuSqMfUNjIHH2F8nofLMJm4musAkXyjV1oZWGmTsKET/PIvpVGtACLUvVvDHanxjEkHHdJc
jIEOGs8QX+feIeXiNRGmw1qKDjhwM6qOIVuQZmK0PhPoAIdIvJA+oXoNG+yp8J26Bf4bF0v9vRTt
8K03IByDiertin00sq5Sr2+eRRsbFT/teXOQVkPUh2aM5bamv2+B0W60EvlkqGaJ+j63DFCWSVGU
e5S7lhF2BtHSEo/jZ5O0jotGCoqkJrI6FNmof7OaWi0JBoFWhc2opRdDHovLYiDy2+DRVhW7si7T
dAecWbmfaSimhhzX8RfL+RRb6GyS0uy/l+ipixt3MKeP+dAZRginndjKtWPvyYxoBSMElvPtPCvQ
lOjo0D9lLNHR2iTLHg0qLo58HjBy0cY0noxa0jmsjxT/QpSczZNb0cS9iVrad3ZlZBX0kmLzTVCC
duGQtJNYghJl2sOsKo0TEC5hZehJzebs7xo/rGg0vpuAxCRN7pPxVR8NK9tIE35XWFNVM0n/JCOr
IAC2MixAx/yIx2Y0faMZ9HmLmicnaF9qMm6NJx1CBautSiLT2nlX03Cp+d6Si6eJ4qHtO2PP60Na
RDUxq1VeEsY5bEyqx2nJ0GcU6K5W455cFO+MriX33hVF1Pl1C44roMUNJ0DheGy/7ZzlPSrbsS5C
UU0tGzMNNRdDgzYXg9c6pqXZzcft3DhuGti41IJON+r2PolAQPpxnyVfmbPe90Usoxtaiw19xprd
bgyyOBk636DfMNs2JBjfFapZ3cvU0B7pYamZkEvFFrYsHWHXpLrRvFnYObH6BLfiT1WiKUFdNtPk
R3XWMYbLYaZrDJG9uVnUusXxVyz6Nzd182+SP2UQR47iBEVJPtZHNZT+Jy/+e1me5rl6L7vnZ0ma
5zhr8yLT8/9TbocWqreSO++LeniuXiZ3fv7I39kdzf5zVUAgFtDoeqNgQE7u7+yOZvxJGYFykE6D
8ioWoxL1T3bH/nPFjHCC4g90RquG45/sjvUnTV1rFQ/tIQZJJH5+I7sDrPFl+hHJMElXBEZcHzoY
SoP167+UTZBHO4O9Tpm5UctPRtS73yjSKeRBwV5Uvhcr5kgfyjC7m7QClI71gVGyky6mAREXo7An
MbQFyWuvq/fJ3OsathSOfqOa9HmH0jLjJxFXCbUCZ1FuGo39da8WUayHfSNA1dOaS5wya2kXB6R4
U5ahGBxgRjza68bObDyh76okTz/GrtTqTWPWMtmOaN8Nv6WX9lFvMo+YmFW2Bm1n4tY6sJPU4YIp
sxGmtmOvW1htIi4oDJY8JLSjCHMjym/7WIALFBbHpT3uPdXoG5XBR68y3Q41q20DeH7Y4BgIFy/z
2Chbf2xH72uXuzYRp5WlFbTCwlsOUz5RRKhddf7eaWLq0SII7TGr6UPNIjletcU0XDlaPc++HPpu
CuDDlGybS6JlfqdpirNpMNhQLg0FhfXO6Yeygx8LQJ20QCUfMgI7xac+M8T71muQarRLNj3oi9m+
MypahRDVqZS+M1fvHywoH+VGuF73QE+w+cVBivnJiafxa9567W1k4wsYapM9liTdjETZNjjOVUE7
ZTcGwu0U4r6v14MfEQ41ZuGj5nbJw9XuJ4+diRONbyiU5ist3XqK6reNcutED+V015nFJdFMEHH2
Szxzb5abqmWVNNODgPlB5BbOqb5Ni+nRTap7FU01+qcBadLCAXSP2ZC8WbI09OLW1y2F1F/pbFSj
/LYo+kc3Sjm3lj2ngPbWgnINjPZas+TOLpfbqe8/qJF3kVA7LsQzjIO7Nv5U2OmzSRyRxepD2ldX
5UBTLcj7XpIBUCaAiNFBGxQ8mk1jFyXioc2Lwa+ym3acd53Z3jP9fBvWM7o7Qv0SqgdHitH53+yd
x3LdWJauX6Wixg0FvBk2zPH0VpwgSIoCsOG9efr7QZndJTJVYuQd9aAmyshMkTgH2Nh7rX/95lBO
ac0Gj5WKqW7yhsLZDuNtl1Yn7K6araqlvrDyUyfb7pxYN3Jn70XoMOiJOvUW6qZ2Y1JvvAq53WsT
S9AeYX6gQcelotSU23CwMqoWUNNRtigoEog4ZP1i/iiRMR8Myiw9YitDAw7lXU2bM9MWl4RSVMfC
aIU3jO14286211jphmEOkpqhObfgBusRgMZQ7zvn1KiJb+tIPVt5k2iLj53Ag6M8y/P5rNse2Blo
kzfKD7QCgRLOD1kKktPwTGlX1PByBmtaMpnRnrMEsJRvTFwdpD6nlKxcARDSLU+mPlyFS3ejWeNG
QkNXRQ2LRfOlnINSnGfUp7ZTQ2yPLlpH8tgsfTwNNmkHcmibRzuWN9PYReCcxygh1quQNrUwTnYr
aPYBsORiZ2hpH+h8Fr1qdlQtN710F2evah8eNUt40fyommJxnfrVEoz6kiPMzQ2vrIdNF1P119i0
+Fgxo6hOovluh6+xTmEYhZ4V34yOcoubb7mNdedFkpxnVt1xyGdeDsh7Rk0olJRejY7ee0lT31p0
C548YqoCz8azwI3yydqEZkEna44aJcOj2XUneNyuPZsO8LbYoJRQ4cpW/lAsW12iMgzhBODHtzNl
UJlC8XoyQs1wfDN6NMSu3qvqFabyo69qc+2VUXqZ6HYANHWa8nq3rmk7G8NtSMlEYlW6Am5Gepyy
frqeuMxYD18tqVRcWwxnszDPtSV9YFa4LQet9yxV2rZpvzcW+ybHw2Zoxw30LdxjLuQE0Xa2bDC1
90qdlUyXcC5nyYsDkbtVlt7FbM9IXK3GCsdlk3c2tWUeKEbNzRLyFreP2qA81fm0Q3Yvboqx3uqz
4+u5dlVZyYWcn4xEPkUpOUpDdjuV1rlVNDrGybM1VB5UnBtLDNeqNO51G4JveynNVJ1JdI0f66mp
UxLDnocB41in7ZubzFrOBuk70+w7OEjX6nhwxmYzNNZdV6V+lU9uHnoF1jDTmGIYU43TMVpOVslm
LLEvKyK5WERNKy2foGLtdDz0mLtvZoq7CrDQlE7ApoGTnWfqDmL3aYRO76XU6R5B7K4+RJZvYQeH
3t8KUGUsKRYBDlGlztCoG4h1tq9V4JEkqHXeIrAyUMPv7WTshZ3uktEKj0XhNM/4laS+PIAmVPUF
x3TqLtKSeukw3Olj7rhxTXSRuxhRGpQAeF47bifRbJeuOq3ODAZJVJyzS3eRdMapDV+bTD4pY+PZ
RbnphjxIias06EGbPveSWN0uaf9SJ8ZJns1LpWxcVVs2+jhtDMJeVNA5dU9demFNF4hk3aW9lHPc
Z2UclwfX1FpfqeKdU+Zhyrxcj5+1pdPomMem9Pq0vUjDiUFZ41mzPD4nVXtqZulFF9X3PFGOPeig
qzGYwHQSMCPZ1F3Hbjsxh85xbigCSIK3IwKUB3tUIuwjTlKReUlaXeT9uv2WWn7XN8ZXe2lU3rbX
2pJ8IXcAiv1mJL/qJZ1D8kh03YVYARfNtoN21jcaKuZ1ZPQYS83ot4l8OS+R6c/LpaPs896h6xW8
XKUvAXpXnGCzNu20fGEXTJ4Ts3nGPomn3F4stnpGX7er2cwVDGX9zgS5tqJT5EhE7o7OLrLkQAJG
w6XvsZEsHlJ6IoZIuZIyfv18L8v4Y3gT5f/50sAUAPUSgdRtjMbxOEunXQHosG1RIZOHtwNKasPI
PjYMc83ROJus5jvgwylVltSfaowI9cQz5nFXrscq4YSZfaE0D7ARXDamu2VSj4TOuIs9O1ddeGlH
1sMk0n3tOJucuOBperGVpAXgnY41owFh9JD04m0Nj0M40a3oK+GqDP7yBYxC7xKvj2PArGIMGiE/
MO1+zZuSfWzeNU17jt0AuDSvT9nt09lmGWsGrmr9t8jEm5OEjDMgkwPpqZemFpu1WyTANrNya5g1
LySKwb3W6aVvt8Yp0sK9ZnEekHKxNDupcOJzwXczZR+TuC34FWnKDUe+RoqOEiziWxlmJue26Udm
6ekiZ8+dnnPThGjBF5xvMhFt6hSsOH3S4GP6dvG1ilR3cOZr26w9bX7SEMckzAjMZbhKWpI8QJKK
9KtR0Iotqst477y2qQTjE4kGXoI9iWzv4D98681op7LBp4NyYjB1aPPIT4TgpDMYcdoQTbWNkRQb
I1cCpTIhO06XTm8EnRR6WspUwTY5l8t7syxckXxdqoeYODZcQ5L8IpEUzijVHU19E82zl6alm2Uz
2KpUno95b9neoHcqj8w82DHRbTow2y5R6z2KAqjEfNH5mNjWY1MbN6Mqhw/IdTY2XihUJbvGUNxQ
VbzMlIJ4mYMofO31Fs+wYthU0bdB1f2FOWtDISlDj1wP1wkDdiSG3rSUQYH/lmyaLE+a9Vle7uiL
gkWL9I1NSi5l+FUiZtMnoJq+HpXQWBkUw7VGMIR6P9Rvkh5t5/JikI951QVOWPhO1rojLvZZ9WJP
U2DGoF/PUxnMju2HLdiBpGxzk9bjLTSGfZpftFV8MLry2MpZ9DgU8bYdJh/6Lx6psZvPOeNfuOGd
rt9kDsVWF+3Nrt0q2di/ITNjw+lAm7IuKA2h8ZiJGwB0CbSIXiPtC7DQIbHoKB7J3KUcLi4TMbpM
Vrp7MPMarYHtOarwGz4CtD4ZKBhtM0i6drOazhBMWKT1bgSiyifJwy883iKoe7barSE5DAG8YiJJ
YrS+tXjbzJJ8a/ScbAsjC7eOcfURkHZVa5V/FXRPi9W+JOC2k6p96/phvCrylJOYQyfUN3MUHnTr
Tbfnp7oBtKQ8T2U3H47Cjs9mxdglc29cFVPvycsR7/633KKCKSUfwx+aHEqhwqGbkIlyIg3TC8Nl
h57Cs2Qmy40I1npHxeSqNZdNH+N3UYvbZOJBGdjXTy8EmO4yoZ2JuNlalbNtM2M7NG+RXARGovlm
+Aqf6qLTxk3E5FfA1xNAi1FZHCMr24CeuCIuNspw3Vq7PL/mszouZTKAtHFvctL0mXWlOrmv9sSl
qMWZyAkfsK2dHqWbZfiuJfQX6nzbtObZEMknm83yXM/7rYFxej82l4ooPZELhsqaCLIY5KxVgNnM
+FnpJRd0X/ONRklVVxuSzms0xZ0dqXGhGt5oi+FWlnGyJuNpmod8FwlrN9VVuE/NqPO1RbpwLJxY
Mca0FPGYWdeZPaAABqdNQWklqXZlI2uewTVxIbIviyjxcuL/RHMZhrIVDBCgZTfLo+JQZI1vR8WZ
VgFUxT2jeHPe8Be/L5HiSkwrVA1F2QwfIpXPw+h+LqAlJEGiMXZpa3EWLZKnTXlQM3zZDjGc10S1
FBxQxqfYZj9HFbNbKA9zuuRIfk5TwTagMZ5rVBN9dE/NoxW3Km96Tv8xNzjlj9BPXKyjD5lKQ0h3
c1Ib3sEuSXaJ0bc7x2gHnIizm3wWYR2YEi+wTb/qgdf5S94wL1/PDdmZv1kplNMSysMBkmh3VCEl
eFlUSm+SYzeQX6VTyti8bsOtpkoGj3/aOqMWB6ZNLmpdR0ehhWCIumTPMFHYaOx6Okl2HVhNVmyH
nsk81Id+0o7GIu/13vHT1j5jzP5QzPMuTwt3RnfIQCaOOOUkT3Xa5zwa4LaoK+1/QkoGN3gWTA6d
heJ+2ePZPlzXmkCNoPpTMrrYU2VV7heNuZ1tSCaA2pYJeEh9qheyuU+qq6rdYoVoBgMAo1Puzbn/
viT79flhE2dX/BKhJ1QvBBdjWky9M93HiPZaUvDs9mtS1wOpJswsvoeqHqq7eRyFcCF7NeFmjcJh
8sd81vYZnzM6laaeBIB+cfiheSxn6mhobBd9mdNPZWqXcw8KJfcdPVnC8wJDR+DIWpnOutnkZZY0
uT1UkY3laU7d+hiGyoTE15hCeWuWprICrDW+tzmovl8umXIKi5rDqOPlTdxRUSopmHAbvMShmdZA
hyULZbTv1CehoNvet52GxHNoNT3ehmVJc6RpQrmiaKIPnpeB1hM6b/wo8oTfZxMnGjDvdZrTfy15
KYdtKkWUSlOzBIUa8Wf+409nHOol+AHm/S1c89+ile8wzYvfoZ//BzlrK2XsN5y1sgXU/Mdz8e0f
u7dmeYvKISneMdjWn/8T43S+oEskLG5lJBto2P+FcRpfsInGARIZiL46B/Ez/4NxGl/w+8BoR1PR
qq3ql39hnOoXIJDVNwNfMtBOGHF/A+OEXwqE+S+apwVLTsOJA3HQmmtHM/uBGT71RWXk2KB7+tC0
cG4mPZTcMM+YrMpLBlZeVO3Xbuoxo6CXAt+wm6U3vbyOJnCMqSOWUWD7vvh6i+w6IvLiro2tQfgh
E3sDIL7hHJwWYlMDwrVIciDtYCpA67La3lcmJYWPvNnB4KrNmbthoNw250z8ixAcY5a/y1QdpEUO
+G4EPQSl2DVTKbuXjLZgYGCq8MUKooV0N0RNebDUTjYCLIqce2JhkocmitNT4/SO4iqZTS034moI
OJni3lYuU74PswoWQGhgI+CWkaqsLBtKk7pw5IM922Nz1jm5vWxztW2O9jAy1xnszAwiq2+OiZ45
N7jZKWfJHGY+1rP8Wg33oHNGd+I8QRZag1EM8FkYxNFemP1Sg4TJKmy0MH0Mo6g5ZnkpcZiacwul
IB2NEA0N5u/MXBTOPkkT9XUjjd13bFPzEDtr7rtfp0wZfSdPHFIyR/SLQT0w5dsteiuHp5SkJ7Zk
Qw5RE8oZ7ASzieHtVU7yREaPNUASspwL7ACN2Ku70aBZHrLoTBKt+SQ1OWluvVUMr2UqW6+SXq1g
BxXZsTOcKfPDJsFuMBS4nWh2HkNBysL4zpI09OujVUy4bGEjd47benfeqq0suao9TBn1eMgqg6PE
cSNQvJ3MtAqf1KYPZ7TeiXrPESnvU1FR8hIZ0Ozw8jYaj5vfAwOk6/hKQcV4N2Qiq13ei+oOGDF6
KWKTCWgflhbU9TxfHnK7UWBGRFUuAV3pPy4tAxhlaZEOLlkZxuUyJDAwywpPGR9GszVtIr1Rw6Np
9it0V5aNFdihqRzFPDPApblNKGeEIA4mMePuZlh0Plpt9ZQ+syP2mNaWYl/Ndf+SiXw8t+DUvSST
3J1PpllmFJQr9WDMVOovwwxvOqeJTHcoWibag271o5s1TA4OqsT0McAUKmPwXxPL0xWSfNcy1tNZ
rtX41EaMPlYCXIM4rchnxVvIBbyRmKNwLCaz/ZqIQXqw2QE4NnoxXallqFyixyIUUBewNnxcQ7Jx
Y/LDTA6slLoG7EjxNSc0tUAOhbYcpshU7g0gqs5Nh7a7tenkB6/RZ2gGJONZiqfncdxQXAEK+YZc
VKSm1FJUXjpgtZo3K47+Tc4EVDzHkRbUxE7xkEyZ+koWVvNWjJymgSDFZp/N6VVbjONjbijjYyar
6bVG+vKqp5QLBgFTXI3Ab8gAXdKE7OtwQHTihpbS6q5iTIR2cZKaOViFDRQgCrmDV6eExdVowkl3
x2iRPasz3Ubrqwep7ZbXuLUQavYyhp98TrmyKK4KiQJxGLZxOJS0WgyEDl1LYrlv14X+jdZb/9o5
ETZr6hwqPet5tAxP15jhT7ha6tC6uvmuEcqMEZudxouP3BoAhVTwCmIfQVgvUDSUlyjV5tSN5UmG
C6n3fex1IbPjoIJMax+N0FHum77G6qlozSThWzrxfa6ZEySzECWAL8UFvIayn3jR1JoKWeAg8so5
IRW+UdZYV+PuWB0lZymBsRrFYkxtigyvTVuZHlo6gNFlukmBS+pGiV3pOCXlSZQx7CFnYrKPZAU7
Ek9gOJljzNwUr4S9gNRRTvVXk0Mgk5curXmtWrX81k6pJqOMWBTho4zhNFi6Ra3d3iGj0U9ah9A3
i7sxeVYVCvq4pIzh8smLorqwMkpauMox2NORle5a6pXRS4w1dzGOIvVecZzM2sbIpnRcISP7Rsqw
hIJQUWXGRkIVes7CyjHSaTpRXdVJaArfgtkFe5Bp0Pe5GNTMq6PcEDdLtWQZoeiLJN2ZDqKxq5gD
y/EsWBRKQCp2Zx8jx4gAgCvFkYKeQ/uJ9lKDITQmVu+mloW7vtRLTL/MdLkuS56p70hxj0bRMqeX
viiyBxPH1X5HzK11DFcXFICatn/t4mS8wK/LrI/ISfBvGpwLZIbFEDRSnEPLbdMo9UMQoqefKpI/
uervuOl/Odd/6PlNhGzoTNE1vh9d6sVosJMnped0or3MAaj2nNuWL1nwbVRRGH42OMURUcefsuX/
VIX//CEE/Pdl4eVz9tz/rGP48ff/LAM1nWoPrz+MTv9QJfxr1K18wS9HXZN/yKlBo/W/ZaD9hYWI
I8uaqYSIazVm/XPSrX5xCFFfs6RQ9eMhg/Xd36gC3+ue1tDrNWWO8hQdJsnUyocacFDrMCcvZD4x
hWP4KazWjYFE2FupQ4Zq7lxoHYGeaHnw+0VKhftz8cmF0Xzi/4XkFq0lIrX3i1SuotlJAd1PNpJE
CETMwZjxQnWe6GF+f6n3Csj1O3IpBysN2Luouz96BQ5Zzfyd3LxTGWJDQtCruZkM8zNXB331kf6p
nF4vA2nAMFdHQs4Jef0YPzEGkqiNejmre8AUCTV0Y8ebFiDjzoLKc+gSedwwfFLA1hrc9TpVgEMV
0toRy7VNATURgsnERSnQmqp1s5UWNew8U0Ee66qLpV7UGsGVjGTl+muZpGcsuB5FRzfPd8owtw/p
UI/fhiSWGGRpmWsstQP8N4nhHFdfzjZniudrYCD1DvJr/bWLFOBikCgmo/JVgxxzLcb7CGxMrgs3
1HLcjBYFctrffhgkM9H3EAhBMoG1arF+ukuqgoZQGeXulI5Wv3HGMmcLnD4LQHjvHPbjkeMbxhsC
gMqj+CiyNwU2By0D6pOxxACnvtafx/VYbTV6jE9Ulj8iVj88d2RKKrEODlNdXsn336glsx0NRdie
wpn5zIwBYZT70DA2Yvay/hVhSMW43ElbQBjoJEaz6XGHpcGB7N37dnOp9s+pLPYEPr7BKgni0d7m
1OgtjH713GiZiGZwVVfELb+34WD3NZz0ZfBG7aQ0l2usXOdV7TUkbyqMJ1ofMRzgwWaoN5cI6pYc
RDg7Co3KQPQbCbcGsWyVNX7CfGjDC87jqxQfKic8iYU2TADzvYXd/byI45hco67aZMohHHIYBue5
NUODhWnISbJqn8xnS8su0Bztiv6a+cwnN/dXLxXGDDB6sHGjdPxoAdcnRTFA/mwhjCfKln/dmHYh
b0RavCUphcScKskJWe9zXpfSFl1r48fdEN8q9CEJCY0bA0kPUpvQRHObj4w3ZVfp+kdFVTeD/jYo
SuNlgh42H4rmSrRycpkma/Eq6TedpTCwAvv0oK4kHhO2b1llMKqxjOHolIN1ZurIbgqpVsg9zYob
DTBmn4J78aQwGlaLKt7//u1RP/Ts6yYDLcpis9Zx7sY44P1iSxlSVKI3u5PR2ppvoZLdsCHNByod
6tJCG75Th7OHWxA2xJBrj1FL4FKhTbLLtM1E+8IcKVGEAnzbhx5MaY2+iPkbnXQPl70qd1PY8pt7
RJAYbH72QD/oxP94M401wU9WAR/wpXv/BaQ+xp7NUrpTjm2gJ7qo9trIIQqxmvWgtcdim9lzehyZ
ZriV0j8wLv7MsvkXRw/aPfZqTh08+ywQlp+3oLHQaVPVtAcLBY4gRFYc4ewaW9sIzU+Onl9eirN1
NfrAGvfjmYBHYl23S9+fnBoIc9JnBUwulb/GGI188qoov7oWskTsPPFTIPvxw/kjKx2DQMhjJ2JL
u7UJZ5guoBGMQ4dMB9tel/6E4drYpKeY9ieo1QY3Dqmcd1aMloDGwNyolIznTZarnzk9/HVHhlPH
0UgkNH/i6/j+piOmW8bWVupT1IRgIHTuQDgycaICb2lyCLUegrbNdKjTHsOaEYg2inBn0CBuCmUx
t3SuCxKjjH55GeTzyGBg8/t366+lEGgbJzc+bahNZf1DRaKTLGyqswatfCKQNsdqJ4jTKTswTy22
1hyne9Eu5knRuuKTK69P5t0JgjUjZtDKWjRAfDTWl/6nMxF/MaUnV4uSHAAe4ILOPOqx/fv99/vr
Vajy1vYGCSy9wUcruGpwqgEum34kBnTayEDIrrDgDv3+Kn95zvoKaxKxBCl53bI/vFxmJOOmOw/L
EYRiy1ym2fWLDK9GsTCFGo0/rvafhuOfK1r77/uNmyb5x+m5SN8hz+uP/NFy2ApEWVLXldX0T8eP
gRbwD3at5XyhSrVhwREk7EC0/d+Ow/kCKWY15sc4VsYkUacy+7PlML44vBdrvJ6M4zZ1tP53Wo4P
+9TaZvCp2Pxx74Rjrq///6fVXhWhqaILngKlGYwrx0So0pnKGvcBfvb3VuMf10LsjZU21iCEAby/
FsBTWiQgkwHBMrGfMJA+W6oq34VDFV1ymCqfvMm/+m7sb2tvBq6PgcL761mT6aQFGswAM7TIH0ZI
c3me5r5eW+Mnl/qwXf34apaFs7BBOe2A37+/lJ5YUkt+M3bRTuhcKlLbvICn9rfWqCqKW2dheNbA
20CsLJrWCn5abZ9DDD8uTt9mYZYPvqiu84ufn+EkJSD0tTQFqVEUO82CDgyDVC4uhJqUZxjEQIJS
BezOLBSvv7/0h23sx6XxDMLFE6SY7ezDZqlGioauXUVPjl/rGbmP6U6r+s+8Uz54cuDGRDOMvxWj
ESztqLU+fEMrmyG4ld0UZMqUHshzoK8bS7Gt8lq9adYlBcmb1swEx4QsCg2hzrv5chEDoui//Y0J
0WM9rd3rurW+v9lhpyOIyuUpAPhLoVyZEhqfsjz7/VU+VmY/vjFlgCVjhaKufrDvLxOp5ZQIm2cK
yLksm1xJAa6hsEcMYKX5iTSx3HI5xIt40y1mgw6VLuBWsbNO8X//UdYe8Kfz8McnYfilsOtggfeX
VGk9ahxYBXwSB4nvzh7y6F7vRv0o9VP0moyUTjDpnevfX/QX64oTiw0J8ydWtfnh+LftepSAC3EZ
CaH+RU70psxOtP37F+EBUn6ibfjrRZyuQriYGUMwVgmUexOXNPaj/48Fw5TQZPdfLebY6N8/yabX
q3hM1wWjOfGxzyMB3Gxmn2TZ/eKG4VjDDPGHSyFe4O+vopojll1KjXg6xTu+xbzMa1Rib39/x36x
FjCvZZP7MS79Aav9vNM0NDKgauEYdDQ8gaJETO6LPinvECHLPl5y0pZI2O6TFfiLfZxBK8aya1wB
e82H76alYTckTcsdHOd8o2dF6UUDe45M2u0n+/gHB6kfOw0rATtrXjqelfmhYsrqinEOiQFBT5iV
xdQ10Z5t7LTxa1hQdLoKYoZiOylDmmwl3H8yYsZm8aa0VXuBTIKsAyZ00bS38RCOP1mvv7gP0O6p
4jj+WVAfX4pFIPpk7tQFELaUA5wHOEdl7xxGctg/edC/2H94kFTftPkyjps/FDk/1QXdIA9tOY1z
YJsyvlPVlvPlNpGGgyJHJ2PsY5dhb5BX8TGVws/sYf+ymHF9ssgkwG0T9pC2ms38vMyGPlRmxSbU
bLSMyAN6y4PS1qNPltV6Jr/b2Ezadw4UrgGqASL84SqT0+BIBnVvYbjrlRVOJI2sQGZCBrnV7M9S
X6AE/OWCqyErdxN4avVR+lCPEES0LJIsSsZXloa4A8I7wgJqijWTrgs1hrKx+g0JKs4MM81O4iuZ
BVWJ4RhKPxMVvUZQNatxo5rymprJ/II+Futs9NiKWu2cbihf6ZyYqfb2DACWIRy23RzqkgZFDR5h
0OHBPnvhNMABTpI2InGUwWSyCZlBQnYXujWih6rIxdYi2lWC4haooHYu31vCNmBvoiF5zHugU3hD
HMZ+n0PcxDcFyrLXKlrPQNEgoeOuaaTJcZXYsBkIFeVKo2OgH19iGFrOx4WcX/sSrXWowY6cuQOj
LuJXtWEDDSwzDV8q5qf37RInh1rOxSMS4f6mnRRxg/3WBLlamboOqa7l5DfFIJKWoSNSrKc2SyBL
VJKFere2B7YKLF9KVFsRRq0u3pUooHoU1hc24YAE/ZVpdYn7uwSi1Jv1M34jiHZlfIhkr4IQd1PG
dRh78BLEc9i14DhNmMxvbZSvlDxYpW+hQoZf0LP5YroR6XG8D506ORFTxAAx55kbgaSpcMZrwpkc
N7VTiLlpv9T6udovUXmsDa0tT4ZVLShyTbjOuLkwxNWy8zJqdNnvB6PRiDsc1IEhM9NacEwOEN8y
KoXJKjtAuh8kLLn2aigVT6bW4dAQJYyzvKponJcIxC7eK5UK6axc8mTTaDiRHLBbVM9VbbIeuq5C
ctQYVigCOWXBXA9OPSCN71TpykYMzYQ+BHh0NSTsAwRnihE3bag9vNW/GA2+3fbDpmtq9C+lHTnP
lUke0LaZ0Iwg20VLykihSyREw7WOvhOHRYz2OyU804thDo8zsQuOVy+ZdKi5yRVGFUIXG0fvwvKo
IX2KfMasU+9PUEUv0yjSmoOk1mjcNe7m7ZwtU3kgRambA5QiTXcsLR0LGN2IdT/KlSTyJ6wPHrA4
AqawsyiWgyKa1IsEX7vThP1Ly0i3L75TC8wPbHpxsU0wF/8azQXCMriSWF10aq+ZmzgN62jLPE9g
XxKXyWtnW1BqCTLrnnXgSGgAa5HthnAHv2fsBA5+MlV2k5gTv2OqaqEGsYgXAciDgMho5dq8mTRJ
0lDp2mLGUoVHGzR6Z02Xy7QsOZRBtVRiv9N6HZFxVeF8guKuY0XIbQsd1m4lA/kFpHlMkEoVi1dd
zux9CYmUhczmgFMxHB/pvJuh2LxaUR3nd+0EH8B1zL66q6DKTY9xVLRXRPzh99+xG7JnEIrJ+q3C
JdxIBisdsm8cQ2GZ2cC8lPyNvdb3Bv4qahx2J93pwget1RBjUuBk9qYnQODiR/HxH3jhn2uKyb+H
F/67b5GUvgMX1h/4c55pfUE2gIQdt9hVicuZ8we2ALSgESeIf8LaOJFOx2nzP6w254uswIED9l21
tO982Uz0vsBtMN2YVa+Mt78DLmCeq70/81blLgAXJ63B9fjHetT/VEeIKOliG09LOLRDeGjR8DhU
9RhGQLqKrY1m1QenabeyBjwl72C9ERw1PVkJ+DfMAdPLlCJGjDizN+pSnN6NHJ8Smtc5YiBDjgzW
xmsCGGEjTNhR5XpIyUzPSasEBum0SZJbHE10dILdflAY9oOwmyUkLAW5hB0N+97B6yB97FqjPGnO
S9P0h1m13SKGtq1PTQqdLvFRsPnCbtxoqg6TOaAzUtWzgsxXcP8rzPm9Qn+QCD7o8F3APXpPqoxA
+bdcxCMq3nDRtmqo1t4IBWq2pEBq1ow0hPrMQlJxkLP564RHyOqAsa2ValNDHW9WhVYbPg44pqhp
FzMJ6nEHC/0meioLZgrjQameuo6oq8R+NNNAr+CZa19xNawq7Dmmh0HqVZ8UMW3HGekPrYrBs9ke
ml6+q7N8W7TjXZ/qr0u8VG7qpHflclBnbJsckujttDtleAppggNU0qajk0o7ayg8XXE2vU728YgD
hueIeKeP19oUHtg0p3ur1rzWvoXTZtUN39OwvT5XPLx6LhoRax5k3n5LqIBLMl18RWLhpok5NTVr
i0zxJE9P8SCcqwxL5Hs8GepbRUr6Mzks77tOdaWme8qdMpBH+0HpKjdj9Krq1aFDU1I2hJjD+27p
j6neIHrFXeSbEds3wqldVqqB5bwstnSWtsuxQ+fsVxNWdMt4wO7S9tNZ2w8hAm27TuD+tF49wmBD
IorBnYivi2W+oT6pX5a6H9/s6iFEQ2pM83Oz5kyH9iVmoJcNLm+kVa1qXHzhOPcgTmpT5Od5VXr5
jxKONPWTinFI2+i3uIu297A+7+bVrptU3XyXYPiGeJS4jk6WodKVynbScH+B7w8NkJylOwCJYITl
uGRXqlkdzVBa1U3Inm3di4VzTjECZxTztT7Z5cK4qpzwviy5pehx0vSANM1tUwSxjHiY9e7JIURG
elaZe2g7nkZ6mhzru0kqV0Mdl/7xzlYnz7C+iSj3yvKYWkhWchSeWuXbxtFQe4xYhqOKzR+6wVs1
dm6S7HWJjniU3sGA4q+emav4VR10yr+nJX9x2itTFwct5jQvt71T+bGCn0p6ZNjmTn3J51fmI7lt
L0pouZxfk6fHV6HKf1+N1usG464WaQMMnhkX/KJO7pjyXlKlPpBDeS4v+maBOqhAYJghm8ZT7dnW
IbOLDFLF4iJLvyXQBzUnmuZsb4WDCuVM2eVEQHrRZCPpRvjoqkOEVhQZndTibpVY2MEhXlYQMWuI
mcckecqbHlebWTyW0QI/ipKCTKJz1DSd20sJXaAwZtx+6ugRSMFGTlQySwsJKZTZN4IC/XSsD8Nh
oXa6yBenx2iHZCoMEHi1min2SFNBeekwj26Nm0Yrr1N7PEudZisyUfw/9s5kt3ktzbLvknMGyMPm
kIOciKJaS7Ll3hPC/m2z77tDPn0uZWYFbkQVEoia1KSAGAV8fzdi85397b32b7bM9ksuJ5AhQ0T1
tQifCBnz9Zg8lV8n3TWLEsaL+BCRkxpj7TRQtEO9Btiu7mMZXSxvWLhw/34ZODzBsx0JOj6Gvcuw
n75bxY3+UfZ4hMdoU0KcYjfJtow9yLS2iE3i6Aqi5jOEIUAKRvrVKC6l+Ts1BZlpxonBOnLW8Rk4
xlfXxOg0OlH8PYVAoCit0gjrtkz9O5XdBB63803Z4rEtFv1jGjLJIh0+W1y6VZB0fY9crJPJKblM
G/dmA+ts2uTB4qVkvdLI0klH9tEt1ftWCPcpps9um3qcHmk01/+MxE99D0SW3y3NHFCUScDkFefc
WyrJS4XhW1sctNZzr03yXQMyjMKclCyZvpmbLN2N3BwkS0ow5/KS6AeLbMLgbXvzD+a+PuLWoJnA
bI5zXu3JY3w4aRHD/Qx3eWQeMnLrGZch1Fycx59JzIM7KgMzmRncLFp5sPHiUaiUdcqhYaoQCKE0
4q0+v3U8z4TU3vWF81ND3LcrrGxrL5UMcllJ0iDTFSdmkOLaEe5yh4vzGtvOI/xWIjp6XuXHunDP
sk4+OqWmVTwoQun5emxzOBSPibjr7PXghBw9OUgSrXcfOGK/A/FZRxPUvsRdD90dybOG52sjdD/W
ow8LTKHAvKv12TailIrYxcWjc8Ct9h18sugt7JsPreOmbg6jKVc2DuEBSMRIss4rcugBdOJq0bnB
cyEr7WSr/D2RpEOb5yJv39wa9ARPwSOrrBzTKGanUpct3AIyz3jUNzFknTO1lbFvgfcDT9Oslh6U
ZzeNd1SOPQi+995aahJrUQQXQoH8keeS87xkdgUKfM4td1WNfMqz923N7SZqcJe6rbtKAVv7AJG2
w5gcVdrsBxK7YFZvV6ykO2Uc917ZRaskZ0yvrey90qqncCq/mPuPCojBaipozCIIX3AFa4uzIek/
Pg6lwanB/RYqc+AdWd+94732hke1ZsQhjDufI71YVhwYnM0sDO0Yala4Km/lRvTfwh2Ap5C/K4fk
P4xEMyg6AjVT/mZEs9rD++FeFC51EtqSrlDDOQo8sVfcQ+Pq/V5LNob0glS2b7ZZPGlG+GA0i0Fw
ud5wsPVWY9IQR1ryZGvxqIr7ZUMP+yarPL9fzGPtqE2otsNNHhlq8GTDS++Me0mx4SquG2gHt8Sp
LphMyFNmrnGsqvIypHvLAHurE9jcUvF2VCgrTkn4XY4UIEoSAtMxKbdMBxSeJ3teYgL+Z7hJcZri
JV3jtL1UbOgHXfsZzRaekoRbmTxQ0/NYm8XDrA0X4airFleBMsPi3YRWkA/OY9b077r+WxTmdqh+
jdk8TN3RiD4jksGxWe4nffCVNu2AIGyzvuWJcFeTKSKzFten0f0IxUEfXwzu6LC0/KRAGD5wJCy9
MmhICWfpDoYTSJHSn+NxrXkv+Ihxonx2hRvYrHHFzeZi+SP6BB8nn511qwt/SnPIeJXaTUbM66L4
SG8DXq+X4rXNbbJQpDNMYJMTwCZXzTsxueA9HXk0Ftz6HM11bXhMJ9cJkltaIkx/dZdbaciOkTXd
JZVLZLMdzymHfEtCUYBZSX3TWalmDdv2D1ZmXMW6xSRTQcjUNvSK89Std3VOp7mok3Vjl+yEqwcn
E4xv6qusSX0uA/zMUfNRSg8icfZ5lK8qnR4+26me3bQLere5Gt1JtFwGsXgYkl+pw0czsOtU+gH0
4cFcSiLqIDwWNKIVIFSe88MLzEHmjz4Ik5BQahsGpT1R8uS9EHzZJ4xOZy1PUDnoYvG7jAcnSDGd
az/MgogsF5sOmBI6NmfFZ8FOzd30+rAquoNpn4YCa40NItMJl+dq4leg/9yPMAhfPfJ3OwfoFw4j
cV81yl2NYELr9gv7Qb/2FJ+Jo6pjkmrXvPQIS964xdpFtMaln7P9VH3j7V6HNgeHIraqQw4jT/C2
7bA2D8tzSZWP1/IHrcClQCaJF2GirbnAQbuD0bYvvbXsEm9+tePpJZPilEMU4D3hT0ByYYAdGxT0
RMQnUVVwbIVCah7gMcJBrS1k9rFVkI5lsSmFtYnjFPxqJmrQvvGxcXSIQwPhQGdeNS2wyWp4wh6x
87RszUHnab4F+CYImsRwvXQp70ZqG9cdsOMVBLJnt1DMuqTfiBAu29SqqczE5l6n/WeXcAqYBv0P
o2v77sC9XGfKwPFRgEAgGY1S0pmdPw6GVa61iAC7w6bqRkUW7Dq15ijDOtlFuIYa1KrdrbNyT5Z9
nfThY+4s0X2uNELpXVs/t1AR4hXIu0lSLq6AhQIPWjkAGzfWWJICRO9ZFmrJinobGsAcEMhhJ3sb
Odwinw1/jLjUXhVk73sqNoJ2NAVaLiQ+OIv7pTXrnRzsJ6VpZ9ZLHhe8yxVZV8rdkOsx8Ow7sHfL
ZVe5HPuqcQhcGWuvsctxIC1l+KE53n2qk6sVNhO7IbLLnMplI6as2+dZ7wIXwavmWlCSquqQeeFV
tmRjq6o+47mv/bIs79sxzAjxfCepHeRtL9aOVZtBk2QaAd/yk/6elJB21H3TE9jt3NzNfSo+/Slh
dGtMc/EnmWpbt9K6u15ape90OZNBAgowGbw7p+dF1kbaylVgku3RehIam3bTgYxEpBcDT7mWSnyO
gkx/VQ7NLrFIj95wUZAygOvKsTWJYsltbbQ8/OrUnyHQAi7EqjR2G/REA8DApacEL5HtQ6d7l4Lx
L2Z9BhP9Wy6wpyyylE4brcPG+HXc/K5cnIscGmZNbhZxs+qTWQt6Q+P0B8XaX6Yyvqhy6bZsWYag
7/nYwqWExGMX0BhaGJkGTJub3vVRt+Jtao2ricVx7uRd1TTULpUXMmvdMUt+G8t9b/VhN3nyl+4Y
4qNAeEect134iRi3EwVJipdoMl5Mo3ukeOXJpvLiAIn5jyadT7vtPqqie5facE1MfnvNEpcibvOg
XZzPOuJW0MFreDEjs+r3najXoPTQ0b8LDvHH2KnAFYWEnsYREKnd2bCm6VWqspQ/L4NEOiyvrW5H
m0oDdtjcuMtufdY0jcDu8gDjNd6Z+UdtYPyNdICRid1fKtk4gZ3nxNqG7rTkXXyWaQmoB3RSwSpg
icbVousvHa8Q2NVP3e1ImAxfsSJlIsul5kHjqDVVTVuh+kMVRa95GT9WZX4O7e6MLLy2c4apesGv
DOWYF68ft0a4arJ4TfuCxJjK0DZPwezeumTTLafya14j+GYW0R05f5rSOcBChR3mRr8JYw5NQMe8
GRHWx2+PyMWaT5ZDvyTVu5Rv7iI3usOCkkAmQ3sZlK371qbgbliIE9eoPbAdMvKlWEep8ZGk/X0S
4z5bgK/cXiTCaYLcTfMA2weH1Widi+WQW962BbHgKuNQGuZRn4YVxbfPtii0VVzIbQjmaHSNNTb3
dZJkK3mj+TNKrjyeVJkDAwRot4zQhwZTvC5pRJDZQt4wOo7Z9aqd+n08OIxS8tNKql3hdofb4tPt
6/1gImmokI2KN4Dcmr38LmJEnUcSX2Ztnnu38HtTe6GvYfQrrW5446auvooZW3dRVw+EieaYUVTt
R+AYnFrTvn9lIro5FcUfi3ddry1gZBn93Bh2lj5G9nmcJxVxElfGPjbn5AwBnheiBptkWi21qx7k
FOXRmnq5CSst+G/UjEezgYmS6ub8BtPpBjNBlCKYvcKly14k7b4axw489Z0qiMBF/xQn6jwm5k9V
Erp3q6k5R2at1b5ttfNzFDpThiBVIDTBTGLEGGYd4AbXU7SRaVPtUq3Tr01YHvmxwZ3o3WM58wku
3CRAdDXQZKa6jHShEsHz7dtOynTqC/hbhqvCn6rmFOvJJitoPQdPVq5dXI1ri4XFfoBO4U5UxiZd
EOfxC+XlAR78YjVMtn1nI+acx6WCYsAR2UzntxpNvMXVuilxCa9twJ0Hp6uu7ZAld8Os5kDiZp7Y
iWwhrxwWk5dyRnh7ZZdp9tS0dbsu5hG38hRj+qgzV62RglZJof4UVRfYRt3fp8O8kTeVopQWJ5Hd
1EtAWeOGVvpoo4dR1gQJOTq/J2l15iGfvboCYS/lLMDz+n2Ye9BrE/NL7xTb1oaBSV3IfB7sTj3P
RTJ/arke/WYlYudwbgptlzTRH1P0yTaqzZBSCBsiNmnAEVHkkNftKtOcw5i/2AAJE+ouAOcC3hrs
R+yNvg4HKJOOsx3NfacsGBRoH+CZg8JOHlRVbsx02Ywh0Ba4ZMspvsX2TH1faO114iZeUal07fQx
hAlr/0J9295mFFihQajfxVh4DX1dOXAUbHAlbf7kwmvtR9/Ia/h6w9Vj77MuQKkQufwWU8NbtKn2
Y5sdE1nkO7GE19RqTo0wtrpCmgJcke/GnkufdlKGhDy5tgUlZBISmx6N1koD+vOah+9dqu5Ef/WK
a+OUu2pp92HoRBeEKYdg2SrLt3WqbEgIjfGxdHPnd6ldBqOerusmP1udOiWsHs3HebAMEOjnpDXf
5pqF+5tAlkPSU0vhuyOZYogoC28lrcfRrpVhYDXdyCiyvKF5HKTUd4aBAoIt8EBSkNAroG1lNI8A
WDm/Jfa7pgPNLzNwWbfmY1R6+ijca0LoNu2dj1nZwDkcL3BA4PlGX0iEleaY2k8d1C6bZ1nPK3ZA
SwDIccwr4+A6iD0JAhA0qF2kz77GsAcXFhVBWPuIU8/ssbOdRuCOs/uqwrRd3RDvk4YtLuZlU2sj
9vn+vdMuHaI0cVuCBIHDi2e21Zb5e+XAtLMkyzbIIh4gYWCNbwAAfzUZ/d7uKgcGml42W63V3yg2
HLgSl2td8vua+WEq6VzYo4MeOmnvnVhfafA803E7eqRlwE2H+sNQVB8ZfgR/HMNA1Pke/zE3dP9Y
3R4V2lPleIAcbB8bCECj/jSO1rYB5ddO3rZUf5SRf3RevF7CNwdRgp3kNLtgFhMIeNkho3CtWGLf
mcFDyOGQqX4Tw34cgkw8xupHFJ+5S1MASMn4m0f20WvHwBgA22XvXfKMooFLd1sjteskFNAUzmBi
Nl3HkcEwzpanbbLxVgVadsci+mXJDc2iOLUAxapI37ogYcIZ/m3cgNmx2fcltn+jk4R16m60+JWl
94ZDLn9Ai81+/BELcw95ba+N97mBgpw5w64trF2i0U1tO/d2+eian/lgrgRx17ES1yLnQN9a2nYQ
Y7+y2uzSJdkx5My2YmAIDCcHKU1zy4JC3WjDg7NMX4UVfVcGb0HV1ffs8NdpEz3Yo0uEoSV8n+xz
FzoSklZ5aHXxWlOq5jSvzXgu2YKE04thJps6+lXsEpoMx9FrOV2mnoBN8VLNij9u51vOUtwvFNHj
Uyn3mrpSnsPOuMNFrvogz9yDlYx3OiQuVeHSNN+SpQdFMj3l4iOfZoIT8jp21jYlkgpufG2Ex8h+
txJ3V9akZ3pPPg92BZikKOHmJ9ukyY9Vfwm9oXoykhi9Sds1qVzRCM8p0SOm8Zik4fGW3y6VBq1l
3qR2FBDh9TMheOm7fl/eN7H0Fy3kJXidrKdyWODCiOJEUC3qPwZxmBF7+z0BCs7evZ9NAC31Azse
o73jHGUZMKFOxHdXFCaG8SFz9x2NYlpEgdXA6z3IGBSToCxf8uWSk5u29Q+NV3h6V1ekvuUO9rIf
qydrTE8gcnJ95gUScu0cvBoSYBaRiKYIlkvmdiy0tGqXLN+hqdYeSfMcZlqjXl1r9iPRrca8O6Ev
VwTaS3M5GzZHyMnc6GV0T1QCR6W5Tc1dbCXntjnZGRusKgNFbzEmoawlbPwtW+wlmYSGYSl85fFP
JLoMKM6zy6OdnxyGTw2uJVLRxkwMctw/qnwxu1cRAt3k/VfLK1VyR95DpzBBDhH5Lif2ByUQyJX2
0hpwtqFK+2ORQMsVAZiHuTZ31VSzrcdS0J5bwXUbbRtvejfTh6Vbz6W2Ql4B2lLfleXWTSCuOvve
5MGS8IwSG8uDhKGMLwNKZCzLaNUW99j+BYsK1h8uaANPHjWhNTgEClaAVnECaACAwZOv8zyZWCWG
He5AZsQpyCpKoSnDYVOw7mDhxnyIeVMNXHMgkFwzlLuZhUZaU7w0xq7ggTewr8EKEua4f3W32Ftz
x/Esv6sNJNt8uOuWvtqVWn3p4/BzcqoPU+N42w+vwJgbMmN5ecAczlBoZPVp9tr3TL0t+kKUsev+
VHly1xaLbw4ZWg80t6EOXDwCurspNBiGUISRyL0ZPqzUeBxTGTtfQv3Gc/jQ82vSzb6l1cHQVMmz
ZemXWVp3M9nTjeq2Cvo4PFgGE0Tfp4xVRLNQh12kSYDtB0cAXzl/AjssvJfZeGnA8YoQGBheGq0J
Kq5SaBubUNwV5nhvdH8gdeypo9gL99Prk2uKDiuSexwo7GXaQC7zNrL7gFFhyqp9nO/nIYjDNzFB
iX1E5z63hckE3i++oB+XomVkqK7pH5ccmpvWm+8emNHce3fH+q52zLV36yRpwmQlG5cHSoHpeTnR
E/RdRl8W8vF6QKn0hIJbCnF+08jyjGJgokbVys+s8W7U+SFJnvkEt3eF3WWXMmyzd2cJnU02i3vu
sJ7ajt4NlpiQUr3ytHdO2txUkj1QN7xnS+nH2QIKwXyIqCyGMZf8hETTulycvDFaDokqgz6DkdyR
AvRUuYtcrV6nN3hKY6BPI4gCW5S7UWpEwSxcQ3WrfVWady4XNrmabp3zzHOPbtKPTyAwPh2d+7z0
1NVAH8LW9jv0zR6ilYaNLOpZfKH5ewiUftuzFVHqwfNS/bO3Nbq7lsE9gCU5y6X3G/tzZtW+wvGt
EIsQWSKa4PfSm0/dYDbBDYu0LkPqaQw3bh40O7wuA+ePwY6fPRGZPloklSPAnbirAPmlhWE+FMYm
9ABhwU+d4oZrS5swlmCr9OKFBGYczRw6lXVpeCrdGnfAQVLPyrNLT8JXjoYel5C3HFMj6rfu5GmH
ghJTO3Bm4GkS8R06a7urpXqNFJ9GM1kqsNrXaXJ3Wmx/ekAcM8IBK4g8L5G+cAgTm47gUiaWiwNl
mB3xJnKbTdvF+1rod7SQnGUMvSLVnFUllDqAYVjVgxffqazV1zkWvq3HlXQvnfloVNHorvIyivZl
ZucbrHozbO80z1/FUFtpINBJtl2HQ3ONB18OHJTgg/FUiZ6SbKjFSnZgCAiD8X3X6ZxuJ4odu9rs
D4BcnIA9jnkcLH6njr0DKm2fhaEfuom9CcO62kLnuNr0ZV8rgxWpN4fyAhey2ZolRQKZk4hn2dWn
bCrMgMNm5S8EzlZ4wUDj1rcKogqxgiKP/hGUqUkhXGPcT7kOYkzNTr8zl5xtNYHgBdeESOaHZsQN
t7rl6onRcjrWLVSHwjQes7D+M7iDkZ3LUJjejYxmvk+FbH7Hm8wL0Gfy6wmtKc8agHAJrjEvWoYf
7kFgQ6E5XGBlyMDMbvjSImUdXGsNPU+C9AStaRysFo1/gn0MEW1WFOBgXQSLGpRkHufivnXkywjG
C8RyuKM1Jttg6DLf8U3eOGb1cBnEogUWECPa2ydjrdd6vsG95L1FGU08q7yfPlxX/MRlY/W70pns
u6abzM+WUvljhOPhhzl2Kla4+A545fGcTNrOC3saUr2lQWtz4oHpY6FsiJKEO0dDdqrCHZ9Fz7NR
2YeyaX/60agvthdzdmQhyVtXwXXmBYXao40W091ET4XGdKZ303A28tmGCek1FYnXzvvVE2XCVta1
cSvydoPwMUFYIi+8jjnTbOtYQ/ml/6WDns1Gi5MwqYmf1pLZI37B+jqWqmOFslTrZFo+IJ5QGlgs
+Y+XVglNOUhFLGPH2uSdnJTpA0lqSbkTAxzBJoAfpsf5bnQzxoNC+F4ziXcDx+Wl0UMBl8po9nVm
EwGZICuJ1hbngiMEc07NXFXxghHkHw3D77EArpDAQzagtCU63NcG7JOUei8bPvG2blQSWC55P9R0
ViphVjvbUj9l7gxoZVCW+13bUIHZaevt2sHfctGr0vvKb1y/dAFRP9atfQqlrW90poQDGjWjFO/T
Szdq6lWOMCtFK5z7zpi7jYOFG7mytsGAtqZ3djMTblLd44UxOViYHiFHHLZTw6HCGb/yKbLbbULf
mJ+GuQ5qsS31Q9u5vD/JwlyNHhIOI5qsgtBjocsZbF5XiVahzWU9qz6z706YQiwIiZTK3w9IwAFH
zfE+cxS/X+9q7KUNUOQeNZon22AfHJk0PnIrc5rLRL/NzAhPtFbrry6Uy3YDDEbtLDhhH2PWU1Ov
Z8Vyg3Mn2lVkGH+k1L71sFAIDXP4XbSggIuStROJGyNIsFOViBShd/YidJM294Z1n0qXjyWx90Zn
39NcD4uCNWYShHUWIW5AQWChLY1XKw/NeyQeKHkdPBjj7GQZPMo0DCFsoff7GTaSQNPcFOoXUHpQ
wjg1xtSmKdCy166A32nOqfsg4U9sVTilR71Nx6CaMA1F0pE7l6LRa5ir5KHmlNEIWZxTxklsH1P4
m9TtPK0wZLqnukroqaznbUzhnFG2+mYgCb8dwgWduBaCuoA6epsyaR3SyX6dqrK5WH2p7gUdnjyu
hYnpGB4O4N5wh4zUHxvK/N5uj8INnRHZhfKp+XnSRz4ErokrEX57O7c1/61KuIooe9pbVjU/OYOD
7qJA5bomNpoEheJBb8XwgFYFhXBs54TiSSLezjqe0lZC07Vs6ir64plWl03oTpQV5cVE69ncH9yp
a7gjIjCnpKd/rARKPO7qflNRuO5zD7FWaTjzrAyG/e90iucTktxXNbAz79x66y0ju+Q+Q5DJ1VKe
ZeVxiEo7hvw+K6x93Gb6zlGCS3gyt7OHd4ZquL2UoHw7V4Ju15vDLXTxUJfWcGJtaW3ImMwnc+5m
uM8591jawr0lWX5VYemcSCsNl3m01a6omuzFrVI0p5pE9oBRQQ1nkz1JswoTPWTeGbN71atkE9/0
2F7E17lozcvMZ4uL1dbMgIUSyMpYvRCFyh8AigyA6WX4WmmzjuaWvRlIDX6hdcA6lap2bVVsvNGi
WGls63XI1Pjs2cPbLdkU1GAxkeLnfHhx4XKCm2oiR60ajMk3abqvd20DeclWmTilKfjdKKr0DeMP
m6R8ZudisapcWJFeCKpgzCoQgtglH1U2meeOCh2/zZYPtB4kmmpSX2F4ozLlCvfFBJ6UDgYjUHW7
jLTPDaDKuRtFUKsCgzHtXOyLC/hkYymTQFJUumZg6HlpMIiUWVdv5mHcF+h5WNjxm6O/fIgoo9JJ
Hx1sQ16twnVUedmnUfLRhQJrgVl4tr7KkpsDo1FTjdEL10nfFOFPGRnu3Yzw1+CuWS+mhpcnpQ3L
q3AM6xPAPX3Mdp6Y5FeReZgzWUtesHHQ+FO3cpsvN/z1ZAjtrIuY37vKdiHFyugwkXL2OrVdeJ3N
iAP03IcXrjZO50nX5LidwuTaY21kxHTHCvSYSHbUi+A7u7n68rztdg3eunnlJsBTeI8ZlIh0nYid
FcKgusAJ6BGO8LGdpZ4b9wC7FKjoEF6NNwyg2CRdvjVnBFxfTSLWtRGpX2pYkouVLw6V8yPqNCis
Du3CUwf8r+x0Yv69hPl4AYDtunVzn9HM9tUpyZ+ucgaOR7nWfM99tfxmeV4dvIWayICieHYF5njb
waroAw+GfdF4km8EMtRBjCPIp8mz4wdtLssABG5/nAaE8inujR09ScAcoyVaA7ximgaBe/WGJjmh
ZFV0kQqm6Fi955wfuBPhEqJzYPN4GkK1/OYZUUsvDEd6DhYPrK6g/rKzpe4POt6/pVJtMM8IF56w
ccfm8bys26XBx1pMbntRkbcDow5AhFfSHoCHcSB8RTJhUuWp6SClgb2eL6rC0NMm8hqyodwoaabv
sZtRlGJzdD0OGr12mnJu9KzlowlV/dT1HgattGLpKlX/ondcVCuV6C0yXS+PjsteKZ0eTCdCNKRx
lRqa9pw3qbntSzFclB6yoU4y6T23+NJhwufTdiyMJtCqoXswtduLQY3019Wy4EnaL+BRWhf4ZLfM
7nkpsV1xz2h3sWlYX23EHzM2RcT7M2pYtJeIeS7LIVjRy/SwpGnHZ+foCxYfJy19JXlEZHZqAKcz
vgb2insWwx683rQOpkmbNyX0nlM4p9wjYZRyL0z2Mn06Hmx6NzrlIcuP+OjZ92ERFwcyk913o4Bh
NuFdky3UzoYr6fSMAG24bOQNW89Aemwi1EprKFm5HO0R32FLYaZBf8lUHK0bYL5vPZvjZAgLn62J
GbVsglAbGFDsP2wlrHfeHOEWt2KesC6R9h+v0cKXoSjjXY6cwf6cJb2CaqhrDPYpqZEa8MGaXFC1
0q2m9YUbbwuj3UVZ8qIjAg6+uxjRvWseXKkdh7BE32sn1sdVu+xzCQE0idBiEtaeYq7fB5Do4Dru
Qnd4gWvUrs2Y7ybQ8u3551+3/z9VBf/7v2vt+gcO7vanutWed//8T93CCPS9/b0g/r/DCf8va9tx
9P8P2YDyu2rbf8gG8PX/HQ34G05+IEgeyXcJaOuWqv6vbIBBPRdpbRJ2BMbhJAlc+/8rGyD+RmJe
EjGUrF8dWD9/Bw9Y4m/AcYEOGIbB/4+R+V/JBni3aPhf4neCNKykM57lMEWrOsnYf0wGCK/UekRq
wjJhpX8lYyrv2XTSEupgaF50Vnldi6cy7KX7TNVQvwuHRnsOm/oOp0y09XIt8KjfUHxNym7uIi0M
VBbz2ItqoWQmCGlBtDQuOSJ8Tqka/xR6+7FE+YiEMj+EdQ482yzyQHG2J2RYZXscKSRqOu6NkRH9
ozWSD3xC7/WEB7PkIM4S5JnNtbkB9AUTummPhltoPvU7xGiM4bxM6Q9Us1VDzgrV32JdPhWvDR7p
oGtmeRDEexCcySkZBY5IRmeX97nq/1iafuVHQYNkfp2qqQ3+ExxUWjAn2VqKS7S4CSFw4Ollx1op
8xIiEJTKrEMS6GuKM499S1vnTMMnZHEo9/3URvhQzO/KWkJOfG664ni2Hdx4xI9WX82o/g4z7dUa
aYLHQWL/amzOXZXETxQ2W+wGJ2pSUGq1jPajuqiXA7bh8vj/7+myT/r5aa5//v3f/lRD2bfz9Sdi
tf9XICFR1P/hns6/Pv+pq4+v/697Whh/u+VVEViQVhAa/tLU5/0NBqfBzcQt7VHUx/30l3ua/A/q
tvg7Z6QjsBf/+7+ZULEti/lcvxGxjVuJ37/AL/yngLIwCAPzULFJ7oLAEP/Jy/pL2KdhgmnKPoz8
kCbjh6zsmaBAUGtBldfAnf7yR/k/UC+E+b99O0+Xng3YA6YIP/8/c+Uau6DKdaZdtG8r621BXv7S
ZROzbO2G6uRqnONY6ZcJh+1CTF8d7hGUnkiM55liD3PHOfjWbj/Y6a2YOsqDCP3WW3v0xjxYg0Xu
Me6dhJZb0yuOndXTKFiU9bQfB0z8fuLZGZEFR3ffaPeuwhVTo61IOooW8TI0sCxLkRYvdtwW9cpo
U/Mhc9obmrcY+VmaNCH2kMjRt6hBQvC13OStDetoP8kczxV0qML1Oyud0MeSG4xZb0uBLzcLxYdn
apzO5lnGL90tMu4jbPHcUWWBrdG2NdriFsTxYg0yBJCsm9XjOeJp+tqpsDiyWEmvUYk4Rn/CzLOS
kFXNkWtqgJARJRQauP+muR9HKaLA6Gdj/Eklsx+uraX/4KBhX+IwXszNrNiMk/7U5hW+cuGsvFzg
sNSWsnnRJ0MlBCiKEYNSFs0PFJNj4ytnwTbTRd4jvcM6KfF4gq/JoOfYxUuUL6xPGPV9U58matIT
7DAiNtxXMY/KxAbaF19FwSl6U1lUMHG26brI73TXHX0mW+Nh0qLC3Fk97qu1XIzhIZ1MUOPNNNBi
ZQ6Jq1Grao36dlLOMKDyt+6Rq7YGANjO3hMiIJJ9Vbg2o2FZ057j4Az7iJVzE056YX2i6WjCzynE
igInm+N2U7Zzcz9P/fiVttNg3ci7DHpVMnCeLCyaJ1HtXEiPuk1mKiPysRmbhu1BH0038/80zf/B
3ZksR25kXfpVynrdkGF2YPH3IuYIxkQGp+QGRjJJzJNjRlu/e39IqVQUlVJaVveiuxYls1ImBQKB
cL9+7znfuauLjkQyixBgDmqm3Z4QsDBnq0hYLGnq5fRrFFesMjvX+rXBvvkWFvS9lqZed4uYk1qy
d2TQMVuRjv3VjxRaLkMyqLcZI8BwoQaSAIKhgOa80VSJZEZL2ubR7CwSrZgfo9YmP4heFPLs7gkQ
Zc8hvbcN0mRzyajGLwXOKrMZaE6i3nbTbTpUZrK1zWQI5rwmyosT2YIKXAHuPL11njWrOFnzyQZe
VC9o31Uk1KD/yGdNoJQXQ07eAAOrCxADozeTpR6bCARBQDhn3aj0DEG0i8CsLOOaFoKly5iwEQMy
UamEJJOrxRDjeNPiKp3hguze3QZv9KxzEr7N/BoYYvqu3JCkDG9HnwqRGW0Dgrw7dZhy/FJIKSvd
7RoOLnT+ZixdMMYMHMUHYeVMWWOld45pnykB4UJW+RVyPCdMDfA0Ug0auMNSirDG6+zAd+5UH2NG
4HTJUzfUxOnQ/ffkAiIgvH1z9I23zrDS+hAVg6hW9AGqfE2sZmjtwCf7t0FClPBS7zNJzlJY1q9J
MNr1vGlT1SDtooppxeDO7SjkA8SBROiO6KLtxH4abXxxtFalfqptMdwLBLu3lDbZje8GUC5VorTP
lptYxEyVjo70iQ5nuvj5bfw/M39C6BagYIPeH0AQF8zjBJH66637f94sL8ub++Xif/3j4a2q32T2
jwtniT/U59/9T/66uxuwvdjbDQhZ0Lj0b3ETv1bs/ImwwANDP7Kw06ofcngNg2qe3Z1yHrctVQHb
5D93d/0XNJAGjG7NEoLR4U+hwvQp7eIPJft3nsVHM6+sGwMaIWMGn3xtiAHWxtfsAHFZgbS9RtI6
4YDWudUerES5jsz23mtsVEratrIw/akkHcwk6fOJtI4NjUFBBGnjVse4rBLGL703bxVCDNMBW5Ku
+/q6BYpqMJmbXDf5jvxdJmCSiBiVAngZhfRCLP8LvuBsNYxOt8dzCY+GBr+aINsoSNlN48C7BgwQ
z0Wbm9uCBQioIfObAT0S7qWAhC03RMXR5rK8QYBuYxlk7hk2IZqnDkZpIjQaNFm0ynuxlFlzqFIH
J36bwRMIijMwZnDvDjvRGMrb3DSeAxkeic+6UQNB/qYq50aJ3Y6/fMwNcRzz8L52w+tI0faGqh6C
UEfrN5AOE1cNukVHIjszugWgh3Fu6VGzkMJdm2qDeqNSD0aRvoNEwgSJNJaUIsbszbgfRmZ5hsmu
mbYOefUqVPggea48+8haXtFHU+i0mwrqdDbsVV+jCosqZwuxoGGoO/h7wkdAwLWQbav4yihgR3iZ
y1QvwUhEFC3pHugi8/5NVuU7mOxqHlg+IUfxsK01gsdjfw46/7nw+q1HUpGnL3J9HhGcwNjVXXZM
JbMweW8GwmGjAvgDqQcskUIWJw57K7oXqjmLsP/QPlAJ/K38utrqaElZ7xTzmEm6VWj0EBnyCGdN
ZRLzrvabvNLEpdNeREbsURNU4Y7g9Evg62M+czKKLquW7aLnM4a8Ej2E4XiXBmKNSZinjPVtWWZ9
fh4wc+xr2XXncdoNW6VTdmNWfamqwF2neKkdkby2mVGuaLXM6gBVi2m1YkeFQHQaZ78rJkl7oajZ
Wmn7u6qG/6/R5jbnelHCXqASiBggc5Rysc9iWrz1tJE2Sk32IwoS+Q5AaRXWfCJGjcKFG2TWTmQa
oi5M7IFfbHMMfXJ4Kpn/xg1iasWekpmv60xbS8SjbVrQSNLnmfoFOi8Gjx4zUrpUqMN7gw8jQ29M
Iq2SuOfeSdZCntWgX3c1IYlkIx/jhgE2XlDbuEeXeMiYv3kOnkpF0ThTI2apO/xCQs4zkhnk3f/F
neP/wWYMK+2E6vzrHWCdJ88s+s3LV6ypEgDIx2Pfbz/9+2IPXRSu2sS2Y83+faG3NYMlm+ByV8Bo
5ej32zGOhd5g5g/TGogQewGr+YeFnv4pm9SErf+pI5yufu7LsMiD2wO1xz85GzrTJvDhEBcWpTIB
09Q5/kBMJxh95okbYZbrmm3rJKtId/Yj0z+rTs/SfCOUsFkOOfhl/mvLvK6urNRm+oOyfExPChLk
vDVRnYkrp4vvwyI4qsF4x8Le09LGmd3Q5aXtj30Ev6P+Mqj+TprqTW4iDqP3AHIgtb6mrMtpG7Oc
TJ4Sn22gSrs1poiCRMLoRcSx/Va0Lfp4fdS1uz5zCc+zyuwIUNfatQ4Rhl2kGds+4CusJpOPMS6t
maEzn1EZxCCMTLHxaopzTbbHS1w9+2CKTj6HthlxaK8Fw/dFECH/GmRFe5cQr1VmieBkaAKPQES0
eYEgghWx9p2tbUQJUhvJTGyIL75q5a8iyGsSMYDzEZ1uHokgs+jeGxnLe8mRlXBFwihj0lM3aiYe
SjTlOEdcBxkequnUIYYGVLnOoag4Sx/vOgjCmQe0fi0aeSno33PurIJXK/GWMufvVKLbxUhwrt20
2NYl3doUJV0oW6jS8dplgJ7kwxZFyMJTg91ghRsRX1VdfOVE2dZBliTTe4ZDYGSMmadmK4V5PAve
MSSqsBhwZ0decD/Az0DxcySjAAMdASCzpKheCKfCo9ac+ei/9MWIjQgoh/NY5GQdMuUPEYGOyboC
FaGIiyA6hHhUNgSEFNyTOa2DLlzfQEF81DfnrByIOo3wOdGvFzW+K88vXitiDReRFYxLzSyqraZn
8b1R6/UiybxjWsRbOU4SiUx96imP7ryhuFT+oELTjqJTGR+Yze4sL3oz26sqiFZ82fArIKxVdGaE
tW9d2igWvMCvMq6Ss24V1gakwi5qrTnquslt1mKbajocjWhTYi02eTOzr7wHqMIF2YH8WvGKvFIY
CElySjyRHsSUIFCV1r6Xero1zAGHKUriuZgUG07tn4hwAdwUM/Ex3e7Rm8Kaf36x/f8vAI6l8a+X
26nK/scM9u7HZfYbAfX3RZZ2mXAEcHOmvFTwvy+05i8OOCOLCFvHQn6i/YuPYxDtxgILthsIoAaI
lz/6Z0Wt/YJQTONACaxcTPzPn+mXEb/zp4oa9Bx0Hs2khYVYipv9uNjacWsUARrbuebGu9Yz72vD
bs4FHJxFg9piY5cj1s9OaDOLYd+VMyJZSGS+yhCezulJTOb4iVXhqPa+UaW5VhV6XG5sjGfsF/0G
iGiJYKvXCdo2qRFrdbhq1UZdhSmhUlVSMj5jBL/UK7D5BfG8yybzCJ6n6TEjBwUqRMLpEnMGUcgM
147dKO4VFiZSokNlVZMU8u4NuXbSa42CWBm0M5Zu5VofbXluOnAJwu4ITW+RG8xyhFygGFoZPGhp
UD0JMAG04sYlhR3RygePpFxmZJQl7Vtp8AOTbddXKV1Dbfxq6EhLmMazB0zyf9rzevioN+HFDsQ+
sBCYArWxhmprBtv42dP0g0VQsZVnz0D2n7KxhO2T7QBkgU9wrzoPsjhxY2FXnBE1njU/O6cMJGaW
MW46T7vtB3+h2MWaKrET58yJLoEsLvTMmLdm4qj7KchZtL1QMSrpX8VJf+6cxyikhA2pzmWydnoM
mVW/bxEPdVlDgZUrT2WNFqDS0+u68i/uIOVMWNFT3Zc3bKcPNhyHIBYA0bwvaI4fuirZelpNynB1
Z7U6/A2ISUV2PfhEjttw6dAdCkzGXyqs6qBiZpbindoW60HKxLhTvxg40cq3ngFwXkb7uMxv9BxF
XJH6V2hBVn1KuKnj60izyTwRoXMItPSdMGYD+SONL/dYSIlM1TnpJVckd3oEdolcNdqOEVqJNkYs
dHJxqDvaqfGtJXiWZ6JKv2ZiXCj1taJHpyiIl8N4FbNW+trG0s8Nsa+KXI3jl5atBnFHoJFRW+NM
gHV0SVX9ucj1TWycTA07xGjKNRFU64r6ekZm0qOSKCupjKvKz+8s7zY31qaZ3EyGxb4BVaBHawUv
bRCeQ8XfKq65lnrENEU/GrV1rFvnqGfOqszvx+rBy5qtKZkJCW9RpNaGNXuZ+/YBYPoOxsFTKP0z
UsJ1ryanQUEeZOZcCakHvshq7hvJVomfqpY4jqLdWHjpBLabfuDt5FQMSwiqEYpf0/GPDJ53sDKf
LP2ZN+hqBPWvteqXWP8CbU8L+JzKTebB0Uzb7j1Ukms17sAaGouO8SzGMUA4xlZkj6Rb6KBIrCsT
PKVT1Hujc3eRKO5oYi84eTDHPlQGud0xQBkNSUH7QIrQyuwOjnFoLEg9E3hCDGt36PdNEF9J+95R
OJn7ycqIq6WJFFJk4KrCeklf9clNaEJamXc9JB17NV8+knhvtXZTNjdm+ZYOJq2nlYQ3SWIF50pE
75QaHSWQLFeOWu2NPFrZhXvAudPPYgQ6jLdwdechsnImApKmWZ1ggTLSk6XIx0RYm0H37iDhI4It
9gpitrmmuNdtYV0p9nXrlzwGfZ27/lbnWNKN6yxF7ZC1m8rChhc8DaZ1rmqIfn6V0OJV772yPVLt
Pjiq+ao5kQ8dp1uOk76whW+D4wHTLvfsrwEPYpgtNthvghjLOfTJml4ufYiZH9FWl6Z7B6H6TCgs
kC+k8EoVZnPJyQ0rerLqtZfBQcVmj2g6xGqU65LXV6rgLOP2Xld9n1XBe2eUP3fV0ZvXOSJX0uyB
a4hZ4XtXRQa6S8Uw7rQeHrOGUlA3dwiGVnbQXewE9E7igDBDH0D8G/CGB4dIUFb+4sn1Ark3g6g4
SEYu80qoKBHck6GM+3LwUTF0pGoMSstJ3uPbCqw+WCMm+xo07cnTkr3tgsyijR9doV5AZ0XIYq5p
vBzEWfOjoFdEzaBS/xJn46W2SN/KW9xPCeiBAM5XXWd4y2Ot3WMqtTBYmemRyWV0g4FbP3eDoR11
9RG6pFWRzgl3Di+binPzLvDtcFFUPh2EutRwcYhV5R46N3xGCoQipUjRYWpdDCJl44nhuk6rAh9Q
fqekZO1S/Cd4VK84d8eOdYqyeFv3zJOFDwyokt6E1uiu3ER1N/AvVm5e5svSDx9Y85N5Olx0bzE2
drhO1PxKj5xHxFZ3+ZS6GkhxJ8PSW3R8WLGIB0J+mn1KfHpqwX4LSRqEYtTOq7TftXr+tWvb17Ex
bgPZXqESpmHvxxuCcU6mQusKovFjYRfeM9opMCRodeqQb0e/y9oFX/NZ5WO9zfEwzzFZYmZ2J1NT
xheka+SDbAxgFykmn05DDa5GD6qN8xxEo791SEKOxmehB4/dhMQABSuj9eRmcdIYh1qE8JOoobQl
q10Z1y6iyUUMU2c11MhKNSs5ZlOrwsXWY0MoadvxUW2Md2UogRVpLji7CGmhZfg4/3rZTOLbPc3L
fZx4txoKtLjzrl3Oc2iUHzuze+5c/WxZ7FBm/TXot6V+4+edughcZV+zKd12pZmtI1WlFWVhluoC
Bd9NroagyMBGcsxK9wptMSKiv2mLOoPlO7kYyYTg6cqQfFPCUNCWrc3KKleAWgFMMSAkCTvxOExp
zQHUIN/pob5HxW0sWvSp+xTu3EyYwt+HQXwIbfbv1vGLR8vDG62YZftmKoQKOhlvQ99Ie0FPzIGH
F9Y7UQdfUYJ7lFPj3haWN7dHhIqRlrbbjOjafVDZ5KtOfsLQ1OqVg5kY6XbtzAamOH4jwQ0gims0
njJimlVN0PXMdphxuGaFzp8+qAH4U20ei/5LGZp734Lumbre2RA0wQxf3VFeWKxTzq1Su6cqkdue
ZYTJ2EZW9YxkFPKwTWAc8Yubu/asCjiK69ZwRGx6KQcHJJGCqFCNFWaxnr+keXgL4JU+KjTrwKPT
WLbBqjCyS9kH+zGjo5gg6kSbKIudbTXOVVZHjKwggopj4WCOrZ0+OTtyWj3L2DZIDEIzmms0o1Lg
ajHBv4VqoYcanG0XFI+1ovhYwjZYUpUb5EvuHS0PcsMNt6AlpvZkDvum7y0BIedQKOp0XaZJtQ5K
4yErBFJu6Gv/Pc3pmSut0c9DQ1yUtt4OajoBj+pvNsZtqSCAwMUBXnWARqO/hFVKepr+taHQxA6A
3Sj7FcT9m9jnt9lz9W0Q/lEM9PpBG/Q//jPnHd9m9n993PrTMOPb3//1qIU8yBDmFEyC1JCTlfgd
RToNLwzGGbieOVAhM/hw1BK/oDNHd8BPMt34iCLlFMYfCU5HJrR5kOc/Fa3IQvSnxhZ8VH4FZjlw
Ubkcv8XHs1bV4ICKama3JI+kYMWNeKSd66nGW5YMHUJbI9WjCZ6HE1hL6bbPzYqINnIVonzFAA3/
uFXU1LGeHSPoN/AI98s07+lnx6maQUj0+QWuulhR9bkICufV6fneraCIdiPrQIO6f+dCB6yJX7Za
9PUGps47QqTABfWtVNmE69Gh5J4RbixAPTUs9oBv2BtLbDFaXWavdgq6Bz+fdAI3XWm1W2fZUUsB
Hl9CUfdMT5yBNPClXtvkKc/8GuDUu5HKbjp6lW68LBsD63+aiKZCsl3WWPqiwDIWpZQ6DRi3jnvr
3dAaVsm5Xjd9fGjcXqpnB3jYSwQoXsOpMTCI6tkQcBndAxNtsq2d9aW+HmoBERgMvsaEnJOeU86V
xhk9TELKED35fj/cokKsTiVjchPMO4b03t+ITAteK8W+zz1oGX6L/Kq39nrCyUdVcXobb00ILzTp
mLRWGcQb0DX5LCuhXQ7EgpOklx8UvO53Y1DJWenAomMkZiytnIFTOu0/YnzwYpNnSnvzUMXmro2g
VNb1c98dhwLGYQbIPmUhKdmjVccbcCCDLJFmIG7s2tq7YMPpzO6Zdy/H2twIulllxQo4xgXZfOUB
kWSrHxRU77tOVqeRqUK7GAYwnqILrjufAZI/aQZmed3s+r46jp6OexyGDynoTbM0aRU+jmbeH+3A
MpmOaXu1btyMF4PKZ0NE+AWFANVE49/bQWBsZKDE16neGrN2aHEuuN7G76Rcp5xc4TY6PFrTvKsV
WcyR1jFUg9O8bovJPV57uySKAEUMlX6AM2+7mxC1+p5Y3Iuqawud5l+BmWThuoRPxrLBqG83PdMM
ZyyCu1bq+c62KdC0gdHWDBHrleq+2dBfcKNagsM5gFI80XLfKRA6RsGWpeiMgXa5Mxz9zAZ+lMPk
v819V0Glpvok22kddY/Li0D1UmxCS96E5sihVHjZZHI+hoLhjMunT15ifmzphM757GnKuvNcBvnG
soebFuQIwMN60Y11trZd847Q+lXqc65PvbQ7S+lM2g7NnGsBJzTCxPMZzW65tRDIgM5Kh+aQoHHi
Xw67IGlGdMO2saoa/iHAFnjowe1zoxCjvFVL7WhkQCHcgeMB2OHiRQPvqQPfeJF9bDJnDKKvomhi
iB/m+FxVlrGvu4ImDMLLHZjd8ErYhYmlvFNnZtxvCs8oJ4RMWXF+G3VavkivQbl0clVlhFSPqXGg
BQ0ALVI8DJlEJ+vpYC24K/eshzjjlm6k2fkKjMVzrCVfO3qSq6JOtSNjnCTbmAgg9nlbYJRKGPPg
veSnkb7AluhUZdmxW+s7gWXNX4/4qCFI0NHushqFfd3h5Yfrs9KNiEDCDsrDkLY0DcqsaVgJUBY4
i9EdDBBasd82+86IovSUlsq7Bq2vCgqQbLYO6TNUbONMls9thaBhgcr9NhZFMddw2Ad1faeWeTJ3
WGv3quWhozYfB5ElyktqlNDBbI5hsCYjDfZa6KgAa8kYN14rF8WFygTy2EPyxISiHUOQQ7gf3Ann
kCtnEzqGDAvwfJV5xXo+w4JhnpI24i85CqYAoD0zteXAR0BDP/fthp2AYUMW5fAIE0opoy3fZJd6
7zIQTwnx1EZLOedOfapRLRykUN6D1w4HLVaVLSql8U7P4ByopAFsI9CwuQahdR7kjDDnVZHGzzm0
/pOfdf4CS364kGa2Ab5/NhR6YrEvdbBROH3wAGtEXmu8WU0OmSCG8FWEqK7JzuBgZkm6dt2VFo2H
ymyNJd+niR3Yqw9aSckMYzhQrjW/tK4IyYLYwA+ibssvovYINFH5P9UmtqwpYrMhMyIgRLRS14ZZ
WMeYzXJb0O1e2DbClg3wekkIBTxcq5yz5liLsWLD8PMqnYeDuHhG8MXyukfUM2I/uPd1VoJS46DT
lgWdxmo/4lwdohHktt08ppGnzoTbbEkCtsZt73IeT2C6lsNEU6hKTli8+3l576M/uvK93pnDe3OX
gQ5PsgJQ0ISvrHQMUAPfOvQ4jMBQA7Mw2jeA+0syf3iCSlXFsKPyzRAn127dzSzUU7UX7wWHpoVa
lKdwNHGQprb6ZFXlzeBm+yQwbmxG2bXV7n24MH0lN3L0TkRHHlScCBtlSDkJ5GWyMrUgf3H95lQI
i+OMdkiJZRmi5DrWt6rSr0jwwIq+Y+wzDWKpA/IF4+0DUOu9P2hozzTlbhgsgKbKqayDdO5ncpvq
/huLb+cDJ7bBCVrBKQzxKEs32jvKe6FdN9T0osJrbPcPrTtiuLM5bxieu3QLvOIijNcmeYIhFXXM
5Io4heJWN16cLgJOYM5k9LVBheX3+YnaYEUVjkgIMIMx700KiwxjMu4n6UBpbOBXEABdVdpcCcKN
XR8lHTpFPpTNNoSN27BVuxXWo/GNmOW55FyN3nDR9OUqiTr0lc3RHll8QO2EDOjDuQCx19piLmjD
CfPAV/ZMPTlHU8JsytmUEz8OrJKbsRhP+DaO+35Ifq7eb2qtXNviFenIyQmNc5ACHC1BoOF8FzS1
Ulz4CswBBipaCTGPcN3F2LqHtJlWxYcYbYFNmypxl7r5Vao66xQYAoI/eV7+rs+BvcF4W0pSWCzQ
wfgw9y6iVewinO7ZtN0c7EQOi9qkI6GvAp36o3dPBQDHKk43jX0GxRpZfB0mc3AEHh4nGKpDl3dF
1YvryI2pRaiRnTmB8N3chie/QNNjbDBnbiHEWzjz+tZYB0m10ArelmR4LXCX77omiYGW9GuNJkfX
BzXeSs2r+bBhhRC2W11jQNa3ltnR3oaps/EH6lKnWXVIIw95VPPdz+rHajCNbYRvM5zZYszouXmh
vNbJFE7lSQSwQSezDZ2O8aQ7UFPpZegkDRkOoRQiV5lOpoIlMo9vIMkW973hthvb5xOIRVu4iD1S
KG/vxGWeXbffkjAKLM90F12aXnwqEeaXVrNpM3piwaCt0lheSYbZs64Y9o4aXEojIUCK/Y7v3xYK
b14jh5ibXbHkf3Mrzh7NrAt2XVfxdpMOii7epuyJ1N6cI9l8DnQb32L0kPsB5WFnXGD6LYPQXRsT
ckAwFrCSW50rZxI9sGKDiNYdBA8NmAxYF6N+NOvrUp/eeCNZFI2xCgEbshcvUsy+XT7stVAd+Hx5
MLM4j7aBoDGmMpwtnE0IsxgQH0xTiuMBsI/b8bLiy01s+h8JGJieEq9Ls0UAZKNQ1EcDTB4gTejP
xSU18yPRJB3tbeOuUuXD9FO2TPDjxKBqlCeExgfR1jdAtd5rpb3rXJxVSJECcCwtlj6mjzWV1AmS
4qUYvFWZRKuU1iYOOSgC6U6EGns9kg611y+aWd31aga48KWig+YLvMhk910xFecNsJ+0qv/iNt0X
R4qD36hLewQ2GPbuStH9dRYWd33uHU26kw2t8hUxNymHkcwCi6Mad+Q1jXPbVrwl6gJg22PJmqsC
LsWPDA8lTrZ6aC5FMM5h2iLUxnwFB8y3+CBHhMujv+JQAMyy79em6z5NsV9XAbCOjScZT1HRY0Zd
JkO4BHAB+DG59r2di8+fSCAmDMWy7v1l6iEWgC/FLzvhq6S7inJn55OnoKR4aRkzb6yG41QUfMEp
MdDeHqoN+t9n9HiLXg9neTAsHFbHiJG8SdBOUL0HtbnLBY630n0WlXLreuIWI8kaOe4sS6fmmU12
O7AlRafbWoDp1clsyQL3ZEctmAV82J4BwwL2jD9a1g5WdXRl91TXuH83LsTLCUcIsTqoYx1ZrPWI
DXONoXkJdGglkLLtgrxbCTHcAKPHl20exyDbe3AbPSoVVpllWeVPSWwvC3b2TgU8IaqFaNu5YwGd
8axdMJ5yHO3CfFRNdWnU736uLJsxuw4HzDLIv/NcUvzVi55nZGanCU+WZnW+sKiMcUsedF+9HnV7
Y1ntxmR3i30HgQZA+zR6yhN5UOypY34ijPFSWsGBtuYM9HJHPbnoB3fl2/Yhhpoc1d193tLVDBJ2
jzFW4tticNgfSJoC+OsfI9pY4MeVd9uY0g8l0i+JM5r5/ZWt9VaywNBIXHs7lMlr7EOT22P2p8xT
45wTjierYfJxO9GDACXPQmj21OJQXzxEtYxWEMM1/XgT5G7Sg2QtmBAJw+PUM6aD+oZ/VH/Vutq/
kUFmcuNaaD8HhUyfXBUA+9zAb/cu0cZ58xJowQHUtDtczCEBZakCywNY2LnR1kAEJuHhDhm0V9cq
cfup9Danxqx2ajnDQWaxtMoGqW1IIqq8Wj6rnBGp8gInMebC801lBuqjUmZ50g7TUcuHSMnbEDwl
Tp5yKDGlCvJ4aOFMN43Nbp3oMW2xiEkZ+oSmBsFoNGKp5mCZhC1V0possOJL1PRHG9LxgzEODIV0
UuqN0kXx16QqZ37aqkAyegVW2ZIRzZKmdhShyzOnwJTUynHiNhCi+BsKA5winQDOip0VVxkPl+qq
ZQy/mNgld341CpZuq/GPVoh3aNEYGiVgZw3y0Uwbu8D0nHhoxo2mgq3Thv4eEWdfQ46NwiO/WHcL
P6DYgw0h2yAqR3FJheClAekQ30Z9Ed/GpWvdja7XvSuW1hWLUZVuwuEui0MsEeok36ymkwWDILZX
K7GibFWaCQWcji+Kyp3u47gov0lw/NZKib1mwRBzs+W4yUEZCY9HQ/jWicaWlWUA7AI9xeqUfVTB
s5/XvbDsVWXjIuBLN6YxAVRZ7yymEQrDJNtgimkWCd/+phEnpyR4BL5p3lxRWeKHHTXRQHbr2Szn
pjMQXIYlwKpJ7yJ5TKvx2VASYEym4idOAUt+6z+Hcarcg1Qc/HUi4lC9dJ0VTqueqX7p+lGz5pUe
yWHRKeNrHloJL2CcMtAB2pIpeMYG6Mw/Lyv5z+yGaoJMwL/uhh7fun/Mn5O3r/knu9a3n/u1K6oJ
/ZcppxkhmM10Fa3fPwUomuX8AmQOhybfiKldyp/8pvRTNOcXxL+qgZVLMxwkKKgAf1OgKDqi7qlj
SpdA1fXJ0PUzEpRJYPIvF6bjsI0iPLHtKW0a3+dnD1WONI4WfOHdpMVLFy1s9SHIf5A2/8fQ0N8u
wX3yG1saOhvu5WPfVZGAaAKz926MUMXy/4j8eWm6z5p/W0Pu/PABfMcUNnla/3Q/+NBMZDVkY38T
Vn68mBe6neswL7iBHEgH5eiWDHnXHGZoHUJPzNa6+MElv3d7um4ZKpHAFmHen2Ik1ajWCjM3lZvm
PX/K70wEyEibf3CR6Rl9/phcc0r9JMpdo1P+x2doFfD/jQzeFrTIWQtIOfXl3GTmPlIJ//0j/M79
YAieIsaJ+4Wp8elSHn0KXzVs76Zmy1DMuyJ5tAus6QwEbRQvf38x5Fef74sqH2cFWPQp2JSZwceP
S0hOXnlZh5fAaZe2PE274d9f4fMLbqn895GeGo6DOcKZjBMfr9BBPyG5bvAvBWRaRz9OZHul6ZZ/
f5Xp9/z4+Xy+yvRQP4hmTeAM7QDP4eK1RGGjZ3jwTvYKNT/Sgh/c0OdHNl1KYNlkiiFwW04C4Y+X
0iq/8RzXDy5V0cp5TB/a0uMfXOPbU/l8PwKbCX4nKBHMZf54kb4zIIgVaXCRX514MfTzoViBb+1f
8q3+QuEe5OApZ/pDFxAZNet+lDP8+XX/do8OAEcWOaR4YnoGHx6nzkwyq/U8uLTJ3WCWl6DLNxys
X7uy+MEH9ynoFu3f9Dg/XGp6fz5cCpNaJLSuDC5080a6ATfqKj2VK33fH9Jf3c6MBf23/Pzr4/tH
1qRn4kHr6r/+23c/uQ+X+vTJVZDoRRpyKY0QFckhyCfW7O/fw89fXu6GEQwicYEfka/Up89NtRut
cTGJXVyOe85ARlcYLKOJP65pmyD70bL05y/X9PlM7mEWQGFM5qg/PDx62sUAZePSB/oydllcEQIb
i7+/p+9dhO8tg0B2Q9bYT4L0JhjxS0nWCKY574q+Ga3oLuy6H7zyf/5wxLTdug4PjlBw99NVIvQa
nNl0OhG1Fd3S2qNZKzwl+MEH9N3LmKpORUBG+582Q7Un0KBwrODiADtlcERbUxCk9PNPbDJGU1pg
WGPg+uljcZOoJXGLVRWSQJMc4WWf2yBa//1VvnMrJtgu1WU4i35V/bRRpOVoc5btwotGyd3G2lyS
TP+DO9H/vBKIP1zk063AKyp61+Eii8Pp1tjowI4e2pOxINVl83JzHufDAtL4otiZV4hk8ot+Ncyu
/437pNIiLdPWXWqvPz7NWBIYGSD2uhi+4kPTyhlh1T9Yhr77LD9c49P3NiC22PXUkk/MTDYO5GTZ
/VRA/LTO8SA/XMH4413geAdVXhfhpasduQwsOG9SRot/51FZ1KuugUJafFrhuqrNOydFlJvFchOh
3gyyzf/ZFT5ttHUf5Uw4W67AAlepRHZlP3hQk/fm014+Pal/3cTnmkQ0btSFfXiRK33dr+z1uAhn
t0yZF3Bc6aDchHfnV7HuFsdhNrwwvPNunLl5/Dfu09BRUlAamc6U3vpxZYWQ2NZSHcNLEzdbf4xJ
ZMx/fikyoSb88xLfdsYPO58fljld/SG8uCfHCQnYU1Z/fw8TK+bPT9I0cKs62KYwof7xJsyyEJHX
GXx5X5JFs043xapa54f4YB29W7F8/bLbCDDyM/smOWCX2OT/m73z2o0cSdP2rfzYcw7ozSmTaZTy
ykyVpBNCKkn03vPq/4eqnmklVa1ELbAHCyxmpqarywQjGIz4zGtW5dpfDvbr98/x24/r02PMdqWf
hBV+2FKwM/Vd2kxhrHZi38vTGXAcL7FnPg0x25YxYv9dGhnBDm/1tbvFIRykBd425PJLY4ENjJMu
4yWAxQZPGhuIHuSiVXjisPztPDWduG2SwyAVOV7usQ6FoKcasPP0Yt01RfKMS7b79v1iTn/Jl5mC
EMU4GGoxJYjjQeq88Ynj9WAXZFcuxnCxcD7AV8x677+zPT8NNNs8UipYXdaypCY9A4XGfXJyiN9u
UCBMoIH4n0wEczwZxAdiaP1+uLt8SbbxSjqXUBG22w0ekQ7y2gvkKha0o5cUbJx4AQTSvu02/lY8
3/w37hgCeiBwFsot6seZ9OlbbNKAmGBMwp2aVVdKmFz1mHZ8/+K0acGO3xycckmxAFsBTyXKOZ6s
njUBvrtRtfPS1nirRqHdSYhZo46iKFW3oIHUP7aFNr7nfRc/DKOG/VekxId8UqGnGCvfBQiWbEuF
UqSNXSjcUuQdXVBORcHpOGaYlSdhXVw2bii+9540/EQ+UaTflMf+ZUc/vyHikTCxKnFNR80ee7kE
sbBK3ccF8kt2HAvprZ5q4qWsQ1OzkctAShiULZhy0L404XHhU/sFXrOQmq1ASq/cso+xhlJG9W4s
Ev/SBEUk2Uhs9MqyrzWsK824BLyM7wWipEFJv8uBWfiBs+jBc9QqVu22jDT9w2CKOFvIfF9Ajia4
Eq4slfn+/Uv4mm7wyVhI1qBZIyp0oWe7ugUBnfd9aO0jfahXFV1lEFlirOBgYuHSWhoqXAtXwDp3
aukrPFFeJdaP759iOo2OdgLoOApSJmA4DaEecXZQJKmap0EQtjtZc4E/QbbU3rHlxlCbtqz4pzeZ
BJMK92/NkKeIwJwdjSPinj4gL5HB6PhLtS2Ub99PR52io6P5yOgemUAMqYxYCNbPziQxV+HjZGqw
p3bOLhnqOH/UUfl8zQbwC1iypeKdoJRQCjUcMLAwizVjiyN1+J7gpXDTIJpHzYbWS2mnwhCXBxrb
eM3AwjLu3RpNZVuUzezVNeXkBvn0/L1udPFVRjv9aUBZCGcPt1XAdWt91S+SxsyLpYh/Ym7jAhzd
6RSpC+wnFGmwK6kHd4Yp1a0ZWf3B9E3Fx3G3CKhO+0oaw9pOkT4pozy99EoElAAnSJG27nFExA+I
MFE8ccx+pITHi0f9EeAlJfkPJOYs0jAEGtd10QZ7wcyHS9HMVSQIGwjyXpxhQdbF9ZNOz2uLCau4
QNxJQTrI++lhGrf0LYyZvn+X8jTc/HFAfE7pkYYMnTF/nDwDAVVk1PbFCCv0RPKc3nURcx/EHHqx
5J3LyEYsQI4quzLPkQMYlOygiGGBGJPaVMuqMNurUnP7rVvl6CBlsbCzsIxdWWaUUgzsgKq48Uro
huySxk8DAqKQVohtDyDy6fFVXTPiBWGALesQG1dDhNG/n6M2ZUbHc6T0T83QBLksWqTq/Pqn076r
RQQiEXLdW2iMAvnK1Pq9pbiPzk0myedBJqiPSd6OZ4pUCh0doFq97VBKbjelWAMaIuXep+ZQPjf6
ONyMOKrfc7tJWN3n2E/h9qgPC0RX85s6SbibBwITpV3kbSbtB/gJtxp+g5iGJk2EeQcqd/ZYuC7y
oZZnvkmK0T/4ZVUaNkWY4K3NkCBY6KbfYAEsFEV8LcBaLOCuCj1kiGoEruJm1g8hCq0bH6gcmKew
Rfa8TYzoQW6D4ufQC+hySHku3hfUUXdQSupLpFzBgLa6JTguqkPqqTLml0owGxo0OWEZxiyaqsuz
RR4MHQpH21n7prI8y6n1MKsuKws/StBITbtvhmjA+9SvcEQbG6qEU7ffVNdjV0bNwh3c5v771z4N
ePzWLeikugZ9VDcUzsPjtz6CCXQbtY32EG2sDdeV5tSYRtx8P4r0m2FQeiOgobDFj/McTPSkABRI
ku4xCICg2DX6BXhFDO89cRNx1cAwoJPl6WsXlhfXdt1fA2tDz6wasM3wO/hTfIOr75/qNw8FBMsA
4Y3w+lQ0OJ57Vnu+lihduk87E7/NOtOW45iMJ86yr/EcXRMg6JxklFa4dmapOhoqADtxS9qDKKrw
YxTdK1Pw9I05Je0IRu3qrEguJEAPyy4GvzEKAY7KnpYsGrWHp9jgAVjQwkNVkjZ854oJclmCQm84
ujPpq9lN1ycbXXeBP1RorLZCm5/XWgEyNkRsaTQQeSbSAKXsKvGJ6P5L+DbNbYKvU8am2GLNto9n
elphVMXEo/E8pwJohTqcSIE50vwTh/CXM5ihWDxKeuwiehqzM7ge2aZqMWZ7U6/Dcwt55aWRi5bd
hwpF7RhgTNLG0d6SXGuR0+k++8PNMg1viXSjNJlKmTaLygGuZy72EznkTkWA5dy7aEYAmvt+lA81
wqPvkWFob0yRiS5RMp1FQXkeiFUOuH6fj6Bru9qHGheNNcyyQvfXchLUK5QyxDsvcXVueOmyxMFg
0UqqsJHjeNgmDUzPvI+kbVz3yPMi5gd30wqReCswjCeK9rm9Exi2oiej+ZX2zvczmN74bAISG50a
nwRgUZJnO0IQYCynQVvsrX5SJtNKFTag5S20StvVuQYIRahPLNqXjJ5knmz+17CmYc5eja+4Pvf2
WOwjcNNQ4STk8nEKX6L1xxoJDebeeUC6G8XSie3/u8kiN4PgowG1g0vz+ASpZauVvWIs91aUoMmD
Ac+k/DzGS5zgcycS1WaXmehmf7/EX84t5mvQuJRovjHbebgulokqVpJSYqeMgMfQw+1WB187cW59
/bRJp0k/8Z1SiGL12bEFHkStczbX3uvBWhi9/1LX033URe4fbxllItNwJ9JrMwxtmu+nyKPxqjaH
YKDsvZRPCxsgF4BHhd+WkOgAt6BmaoLindg00rQrjjcqW5TyCN1vCeHS+UaVgdyIepcJ+zCA468K
2hnChqD9XbDFdbet8TKS/GZfymgsuSbi8a12V0/gdzfyT8ReX18o2TVFcVyT2ceoCR4vQKlUKHbh
tbH3axpbkKPf+wDy2fe7ZtqLs/nSbWTPaJKJ9cG8fRUrYlLVfugdSqPAwlHGKSyTvQDMnYlzSeh6
J87rrzE8sc4HJIC8ThFpdB7Pyhzgg4tabeyrQH/KCmXt4Vll42Jw27s7DQJtRdUp7VCASdEs9TV5
FSEp+KeT1ug5mHApgRLwucyegbIUKSfsr72SWvjdw/PbDoQndAWyYY1sunjilvhtgIfc7ZTxAYKA
9XQ86STl+uK2NDGpFQe0WkdZfkzBUtxU8hi24JzN9E4dRguvNqUHlyjIWeev3CBWX2vu/T8up3Ir
S9yWBupIAB302WmcTOAeQ8utvd4HFmAwZAjGWHr/fpG1aX8eby2a2SARKb/RAeZuPp70UCLoCAE5
OQSIDpCxtwn7ygzrDdYSEopxMfxIcfAldV2rjYqlYQEkF9/DNKOXGoS6XSZm+yLmiHwDZvZ7nATR
84yhvcn0ukhdr7Gc0lZky9CRgFtlttbk1Lh9SQO05umueUNylv7I/bKD0V9CA3I6uceRD+eMm5Ck
5FqGXS86dTw0JMBC0J7JTeiDso9c4Z4UWkaMO6isx0AVFKDekpFDf9b0PMGlsxDu1HKUD5k1JtSY
rFTEz9R34T01bt5ALxJDrVpVIaJ7uK1b1vUgF9A1+AbRRPPz7C4WC/H1+yX/zT6bhF7YTEhyQZTR
Zkvu4xOAhmudH/BqaFaFBaLewjQDMDRf4kINIaDBJoZ5FIZbwJLtygvz6FC49am23vQFHb97k/IL
nzh9SlOhyHv87rMiT4xcysODaMTe+aBDSATFUZ46TL5kp7QNybwRjwGsw/uYfVeiVolSGbnhofOM
cFMEonmOGQ/m8FIYUSV0cfswcV0OGsG/k5rOgMinVs73i/71BEXTWaaEDTQJO69JtufzPZW5sa6O
mR6guAChh2Z2f+hgIV5BBt4rqA6XJ27g34xHzRwzOJOLihxtusE+3Ys58p8IrvTBAYAmfr6+125G
ebqJQC+vNM8/1Y37CrDgHkYVZZKToxtManQ8ICm+0FdwDIFTJzVe9khnoGvoLdFkQ90vLcCRjx0f
nwXgsteteJW5puIILph31cx8hD6CdAdYsjrz8Rp3QpKGE32wr6He9ISc42RS5G3zJUlhSzZUxsKD
KfEKtBKR/IHhF4R66qZGxnjRt01xwBfjjyv/rA0vHaQTyTLIufkGLLQiVEYzPFCy8jcdQSZaIsap
hv9vLk2GMamDkwEQd827U0DEe7U1dcAEBmUsXUQPmC7psMJ/O1x7TaCs8hZYL9py5cWgNdFW80ID
UDcw8Q7kxokdP73w2cdNtQLwxqS5Z8kTe/rzDiykviiFNI0OQWJd99GAzl22113v0TXCqyprX77/
wL6GnMSBqkYICL4HQdnZWWJSfjaCLIsO3ajl57rgaXeCOT5QwpROTOxrMgn8kdQV5Wzga1zWxxOr
MQhP0AFJD9poPUWeWKOAbsRXYYc/bSlV3VJyle4M6lTlBGagn4j3fjNPMgZqAdhWWJqpz/aS2ZhZ
ENHpPBijIW6TkhJgLurF0ki0U9hDRfwa504SvJTUgaqAFzBmwaWeo64EGrk85Hyi+UZsA8URTQzv
kMFBoilHgRU2Vqp0T6M2KOLaFShJ2kUTZs9pFofNueHGqFh1QSsnTj7CErQRS9d2kll4N4OEUvRS
V0Z5pehZTKsi6Mo94Ohs2YqNj1uWmsZX6NWrpiOXuvgstZ36HsbUKvAdLPG79xr/uUe/LrcDEXIZ
BUB6EBi6IfnFt0xE4HilGTxaWTM0awNj8ENHVvxiys1EK28C9aZvBvUl9ZDHWCC4Gy4T4Ovloo6N
7gJdKhwCCTSGO9fn99ktKf6dlYbKHvlIWj+odBSHCmdyO+VzhFUBjm0r5h+iW0ytsgtkVRu4D3mt
L9ouNnZVphWIcTeaufJhBbSwaGRXudSLNBFsjRLE5O2GtefUYqByRd/kzGjwZsboPttnGOG8kwBj
Pxj0jWjYBBftA4Lw9JwQeo2XDfR65F3gCMBfTDP+jQhkprNzcYIWiA22VOtIymEfeVntwwofOgKa
EecPAsysM9aWQLOJt0B7IJSiYbwuvUh4LMwawXRs0VvEXowCZXFk4AfT6bJQptOiKYXm0G/zUZMv
YlV0KEFFSz118x+jBkN2ObQkmIue96bfCEVGvySHk4DqkyU2rW1C8UudSvF1rKl9PYag1pbpD05q
mBqN3EP5N1tJqLEvph1j110xwGH2LEQxSuPFbdXkchg8H5Ehq8z0pSZ4aQFzNhlV1CdlN3AaVQvO
AlQKgJkmanDgjsAfpIVzQL5mwGO1CC5T24AC4EJJVdPHeGzCVZ1RrRbhtS85AjR4u0KwHy0J5XgN
5Ux5VPEsRIh3hEzW9Vd8fCLSv1WEjZJBJwDLqcyIShjOZXBn0dLbyaIPGSLVR8SYsHa6BOo0PIeU
UPWFPPaJuQm1BvpqBWUqRGoFXlclpcmbqSUuplPU1/elhUe9DaPBv6358B6byDUe88YsboQaX8ym
ieOLUtUDYMKemp33YiFbKL5V3gviXt4PWpboiph5Kt6MgJozu8IDXu3UaC3h/Bw7pQKUb0Heldwb
mdqcFzqOMGaR+42typ2P3+MoBsmiqPIBJ3SyeZYowoKs9NUKPSM51beDNdDT6YlrfoRVXtxlkSw+
FVWJneKAmPQdigwGAvwVQTqGb612icEFXuOhOSLaoupCugxrdVkOdXQYZLW9yqWgw7kh9er8GsU8
fKo1oGWMoHfBUyqYOi4yuCCnASaFtiHoSryNo2B60dZ1m5r6g0s3vCTkEdCHMYSxf6KLSs4+mj2i
YbqnIHccIxZAKUvKCpxnolafaKTDa2Fa9Xnbh/LGrDqWYUDRNEIU2unaQLyIOlF/9bHqQuQHdcAf
ojJ217wOdp5H0U1b9kKLTlKGZex9wK9VjiWiOr0I0Gndjz1h/h4BDdxfq9oaX3sJCk1jWvGrJ1uZ
MEkX5zvLi4296Fbji6H1Kh031B1xcW/j9eAhwO+pSjo5wuXje6uhk5MIV21onVliMmwi1a1edfoW
+AhjbymDBvjhqZFeYPHQwPJE5kO5FDwyG/DjbrFNIhULOtELShp+pjRkdu+1UBVlcxDfZfxxYbQi
lua5wnAPoXKAn0a0bgsdMoR2T32OMpJfDG+haY0sX9Hg0AirKVnnmA3jSwBih1fmxqipe1lRiDbx
S+g56sje44wLkCPjnAxvUzMKLsQuzNBeM/XUhA9fqz9KSXOHE+Wbr4EgMsWEChZltw9GwuwCRzNF
KqKhOLj6pH1bafIiM80YYSca6GEsWE7TtQNkYOQAvg9SPqoxx0HR5F5Fzk6HUpegqBwPXfa6gnNI
3BzQV2zDhcu1u/HVFF/ZRsb3W8wMEx1cd5KQQ3ePKy3vwqFbQHrMF3FaVdeVK0aXsorlPH5tlJrE
yBifueuqs8GoDER8O8lTIevJZbaOE62+tjimDYcFaYAVdGVwiL06xTFWJv6sJCOA/4PDk7/2zV5H
AratINjIPVVku3Yl77bBk6E9UVj5Ckhj1SlPkxEB6CUBneUKqhqFstVI5UGWc7TM8a657Wr1ObGU
8kqzCnGZTbp6SpEG61DpaqdMkn6B+TKeGhkyjbWO/HFT1MqF2rVcn9gCb/LKsGx4BPIVXJZ2nQOc
X7dNiEiHOprIqHn5HXUbb4sJXXsiHvwakU21GgXXLex7NNAQx+805JaDD6iVh3ZkNTGHtBaBLzTQ
z3TtxMpNoeVs+3wa6kuQa6EuBmbTKA9D4yN/FXSaY42jdWKX/mZCylRJpOmmUQD6aMh9yh17UfWH
VNTSgyvkz11rNdf4LyNgIAja+/ffw2/mA0Bokon9ACrPW0A5sPjGC/TsUEI8s+GeYaUcqfGJAsBv
RiGCnRIigllqvrNMJHBDs9BbLz/4PVdcjXgx9sPSn9IYYL3rGtATKhScYHzhx9tgEAW4z4hq3Efc
FIusQdQwrwFgfL9iH0nc5y3ACCyWqlAwo6NE3+B4mDGrtRpFyfY+s5+cwq7s0c4W2G7b7/4yXZwE
U8z3wny42drpeh7gm8Nw4kKzkeR3qkWwxHjc9hgrXG5FO1h9P8MpgZlPkII+MGydfcFheTxBAgFw
NarX3SOzeV0rROZKHr7EUfMmVNmJkut8Z0yz+zzWLL9xQyuuZFVo79vkQtV+BuH++7l89OS/m8ys
DCNLHVXEnuU7x5DHtmyMp5etc/aCBL1t2tLizl+sOdocBBjsyBHtEwSNeUmA7E2k1TP5H7Ke4hes
ElQQpAhlpT9ERYqIhBvhF2yLw6SmlEdytZWiHEgZVvC1uIyyQM4Bk2HCBaxIjDHjbUbtOharMV1+
vy7S7Ar+eC7OF2JhGpXGF2SnWAY+Rn/FcHBx+35ADaaxIzQRlgbuq2dNoboL7AndOyODRQ7bqj6r
M9nFVb7qroc011eNVZbXRdHedlIVX9QDlkFDIXpOoEbR3ffPOtsjH4+K6ODUYZJgTEwGdZ/rGCP5
JVGd3h+scZICGZBfGHtSy+9Hme16PmWw7FwiJPWT65w124mV2qLh1jbGYSDWvg0SOM9RXjWLiNLS
Bg/s/Nc58n+Kf/817bV/prjaz+XL82tWfZZXn/7EL3KroFmT9xAfC7Vx4hJeyr/ZrdMv6dp04rJl
USaBjfkfeqv0YWQBZM/g5Rkcz3zmf7Fb+SVuUMyMNGoAGth340/IrbMWP8HFhKmlvEdRxpi+7Fms
kYYIhslkfwt0sy5w1UDeAMvAYDlGgFGXupXgJCO4sjCi4hWMwDawdhMWvqrhw5vocrn1Md96xxm6
kRdyFHdvrTC2i7HMqNT6mlFIQE+l7lVyTeyQqlw/ZFoaXpY6qOJfl/L/xAZs38q6Kd/+3+VzXv2/
VZO+PtfYT/4vcLqVptv5n/fi7XP9XB5txOn3/9qJGt600sQjVaGjEYRNu+2XoYom4pwFnsSYYN5U
AadWwl80a1n/l8SWpVjHq8cLd+pL/7UPZfVfYG3AG/zbGNP8k314fCaClQcTwcg0RmHFMM7stDLU
ROiknG53VSL4JhlJuA1E+Y8g5AwyoWwn9DglZGDeH3fbpzC0yYZIAF+AEEEsaFuNTHBTFIN7IgQ4
Pnh/jYKlJZx17iJ6YSzZ5+M9BGCdce6XTl244nmvB3u0971V0Aq0KERB2nx6wze/rv7PlMnji++v
4UiKWTpzMkmcDUez3m167ivHzSNKDkNkLXqxjZGj0rpFiED8VosaExEU5S+N138ka05Hw9+hyL9H
nnALHF7Alqcn+7ScWe2KxKciI8dtfBEWnnWG+BqCLLXSoizVfigHbuBIDGf0JE/x3o7jyF+jTyx/
rCHowADOPR69HaTITWJGtwoMoTravE6bi9huYRRyos/zdSgOaMagr2x8ILWPhwo8t4nbykSKtxiy
RSZ6oG6tqlwQNw8nbm0QFl9WFQAPkCU2IqEWEdbxYEmWuhTS0AIBBU93usiaZBvIhrcLAO6lE/q5
fAIu1VV2UCgSBTYT16FYa5InrCqUdQsvKqTmEGqXBSYJ9yTNWEyWQxS8mzFWNX2aGg99EWWOmiP5
7co46MhmD/AfgDDgWuTNF2NeVbAbYu8H3sftkyD5wd4l6EL4Kxobgj63rkVHjiuiqsr1ZW2JeEGX
rUwPKWS0I8UL39TAAemjW18klHUQ8SEEK5E9FcZ7TZaln+5YNuqytYIYv5pQ7qGU+LL13mcBzpN6
UQ0hmiOYnNmYDbnnRiiRkLSWeWnhKfrsNiXieZXsvhvIf8E6wQ32ldJzIZ11YYUFUV3HtP+xB40d
U0p1lLCa8RCMmrkHw6we/DJTYjsly1YXtSFPRSYgaxgNwMfARFUKnETDDGmTKUl4FSDoh1sEFOgJ
Nu/H6dKjF9Q4mtmCckLluq9tpaeTnY4Vxp60xgwg0fpYNWhficFzZYyN6Lj00lCF7XQc4y0zwR8+
r1Ev01PvTQRfjqt1WDRrsSz8B1ELg73YBXjeKKWm78daQQW6CY341Qw6Ba8S8rjLLhSKKznEG6Q2
RA+RwQAjqHH0/euytmjjUPanzioINOHL0kSHBpZyi+OUPlKRF5S6W7VDg48J1iQAP1rkUBpNETao
S+tXklJVPaqwofWKhEt1G4hikK9F2UfbBR2j4pKY2sebNx5TKvj5GGJimOvhkjkhsdeFKepOVYgi
SJ5TjqaK32vnkVKX7koa2lJcEHD313LVGtUSrGCyFAMM6Ta+rmaO5xaGI2RDE21qtFpehyTEYBZ7
DkgKjYRKBraEeg8UvMzuYypZz1VStj8EscTQLk1HZLI4mdFG7KVcfzC1Qp5sdzMaDaHRyj+MHNsp
BYvDZBVktX7WIhK89vygfWnMWrkrxZwOWza273VdhY5HKqACf07FW7mRqvRE0XCykJ+dnxMiicuY
SE4ykUA5/tJzFJfwqR0AhhQjZoPkc4O57qwDhrQIC/bUrkElaSwHxegG3bLiZ6ecVzElc4ui1kWf
XHdh4aBQZLp7DNNjWVj1WDp8XC//E1FV/pbu6vLtrSas+t8QS034q3+Opa6T5yNDci6A/4RS1r8I
UyhoElARGoFg+08oRdzyd+hEFkroBM8QGC2R/39CJ0mfAn9YOJByAJHgnvonodNvbgyiuikMM5G7
mDCEx/soqI0gTEJTczBnU1Bvo0IRrQQvoAtv9YN00wY4XZ+10Cf4cpFkRLC46THBHLKMa0bISyW3
hV7J33NICHAThNy9CuWsdZH7bQx+9KsSw4VGsmiFIpT206xqtGMUj/vWceGM5OdalGDBAt5P2wmY
IN6L9Dc0NNOycLCNUk5VR7VywHU64KPbuhb8h3QcNUyZfBM7igr1Hy6AEfw5BjK5HG0kCfPjc2SM
aQIiL9o/JokllY7clwptOMsoBm6/opRWmiboMfYaUtasplLuVvPN0F0nBS3oBVfCOMLGK9Ha5juT
IhQhRyh4oxYH0aqKgkDZW1nUnvdIoADSoX/DP/chtmKBR+8JralCA0lbNeNmTDIJQW53KIStkbly
5ESdr+y4LPDqJrAcXVsyyhOBx6zaQpBDaU4EKYiAAKeENS80xliPiE2oq/hsWHm6aRsBnpSLYmS3
0QEA3YYx4ruuJiROLfvGlViJdIb1ONB1W+oMc8NfnN58+gp+E2/Ow1t0JgjUNQDVkkbLQ5ztNuxh
vcRHQciBG6NcSYLe45zU0W70+3pLg9lc/fF4FHSnPAN0hCUrs/gWhkGL4BrayUlfjasGR8lH18xq
B7PV6qeEkNevA+8fo9p5sGdSzgf5a33wsWWwxsdfU5NXESk7CIHYY2qR4HVbNevorARQor6f2jzp
+RiKY2RC2yLGNJftqDKrQs1IQQxuCE004vrsJ84rNJr/cBiOH3Cn/AhmBiOf6Y1+itODrgZz4eG7
5QmyufT8sVj5SI6fGEWe32fE4FOBA0FWauPMZl5njTri1YAmHBQ4t2pB9dIn7R3J65RhS/8vKA6N
HIvaY6wKkrBODTl4R9BPzpfYNGaoxKZ+qaGZH9O84xTyo76/hmaLBThtJtV9nMoSmIZAgyWaCfWc
8t2Aoj0NNqzFUYbWMuHNCvUiubQ8JKI3aBjqP9SOXjZ69A0bKOKQLJE+VTUUcVNcKiXY5xrsr87E
iPMRRGghdAvfGodkZUa9x3Enp1oZrvAgiXedInBG1C34GCeM5dxaB1XlqrcYTrX+IungnCOknfhK
4oxa65XnOilX56KV2wixbFctB7C2cBMofdlCTHzIdMA9e23hRboRb4RUGxDZl5IsWxCytsmVNCYp
oazehAhzNlVkuOdN1ifsxCSJxKUnSnW4gv2dx6mtt92Ak0sL63ypFe0YX7mdSLFFT9wWgUtMSrQX
jBphTxYyjXR6c1WVnovkGg+JXAr0k3Fdbh56+lI/x1CMb7UoCnr09AopqG/QwhXC+wS19vJWGQqY
YaSjebgxAyq8l5Dr8hbCGCqfkMLyDlKZE1JvklZq5Q7Nph7ztrgYEcuO7r1gUMO7Qq4LLC+V0g+u
IIEK8vkYgod5wZsT5zOrxjv+usV9eHCKxCz9FSOamR31eYCCeqBqL5An4ssO8cjO9vG9AsksgA94
db04AtYc4jDabDRhsBR71NGQ1JBlLAXhgCWVZRwivrhsEQQNTq1ZMFoq/AglqQ+V32Tqrh0lDNfi
MPDSZeWZyKx2SdzCHTGFob2OC/ABgt26Rew+qGDf9C2q4ZTCSAmk9Il34XsxEqWdASmzMLRWfpax
pBPqdS71SfHTMwECdQvPw0h0kZpWgJq4p7SC7SqBJDsGUoa7OtUFdDARQPWcKFDb9DxWJsi/VTYV
zXgDy59taRW4NPudoq9RVksbSDZN7HMJVLm5rtrGFG2cZRSsw3hudJtTZEZWRUm7fpNbUfY4yOxJ
vJ2iDrXz2oJ3I3bZRKWtPNddBlGj8Yl1Q14vjK506y2Nc9Qd0XkcraUqCmCAgDkPB3NwvQsxVWNz
2Ssa/jYxU7WWtVlJOsmOWmKCZ+Sq45d9BXTETVVIs9jE+U4iKz22cemA2VOAiitsIB/RUojwiuhd
YNTdeysq3DTNkTPXzsM6kNN1ipjlEzgY8m8f5AfuRLIckosXwBPP9KTwa5tkSxfRnwYkateGIIAH
MswUKmVredctRUFtD6RbFsjtGqSJkaJPrypEp3LOI/xXaQy73h7MY416TiFwuZjcMwlk2iZUkvFy
UFHwFpxqtBQMdtIRwJjBk8ekfGaTIPoVJGOKxH4IcS/py0C28Jd0J0cMdUSpH8xkq8PR2RaKXMho
aTZpHHur2AxQURYM4GzqOuhS2uSL76+AGeVx6oqg9UeKB3qXcAKFg+M7gCMErEfkdo7fI0ic2qYe
uepVWSpFtGxy5MHveypw45mMTmmwFrE5eKr5TKyLNCva+qKIIMOtMQMXUWOq9cG68sPCag/fP+Xs
6qXAMnVFaKRPhC0A/LOGZ4oDkx9AOodWnKrXOJIljt7Ai1VG6ZTwygyyjpspYwFY577ioicInzUF
iSZzDgYDjfuyTVdKjMZBYHado8qZdj9oVnCXK0AJAlP2rlyoI8usR9G2jPz8z8qF04NQDZySCPQO
qErOJg04oVJqIw0cWYWQu+Gq8V5UzkNKMi7c7wuzdIF0fb/Qs8CD3UAYMFWyCOXQMPxAaX6KCEI3
pd6hqp0jFd0AxZbTNe6zaPmnoxAkKrqiEucguDbvQLW9Evh5Kw1O1rXq0su9cN1i7Hci7vg6F/DJ
QOzILaaYdNIB/RzdFBlxT5wEyMf4tXhbVqp81gmV8fP7uUxR5qdaJ9gF/nJSNUqdbE7GOx5FqQDl
FXEcOk0RG0sgJepCy2MJyzyLG8L08L4W6M9/DPp/ufd/yZMO3j/n3vdv6dvYvMXPn3sZH3/m764a
fr3UY+lkoPEKTvvfGThwRvyHJ0gksq0cdx/yO3+l5JL2LygT/D3GBLeeNuZ/UnLxXxBXIEqBuOEP
QYWnjv7hbva3buEvt7O/f/65KD8DJLHbiYRBJIG20uiqAeM43i9iGjcJZSzXub/mJrBfnwL7JrCv
PfvKt69u3taH7fvD63b3aZF+k5p9aJz+vUu/jjrLlcbEBUnedq7zVNj3t5m998AIPPCTl7cLz+6n
n7+tl48/nq/O768ung/vu8P5621nn3qOo4/l62PMLhsxAaY3Rkw+y+4l8aX0T/RxPvRwv5vnrHIm
92ota9M8M/vh/hbfZPvp/uH+/OUNaXr7gf8+gWC29y/Xd2fXT/szzz67s2/O7u7OLq7u7i4WV8uL
9d3Z+u5uO/3Tcrtdnj/tri4W29128bi7Wux259e3i+37+e5qe+ucn7+feP4ZRe3LAs0FcbkIMgOF
Vde5fLp8uN1uLp+un84fHtbr/fnlg2cvL+4uluvtxfLu7vruenU9PeL2dnd7vltebTff75mPBu83
azln1mZBBiyARIW1fJm2DWv58rJ/u/HsfcZqjvbd2x5xtxfiNP4RuRP7bv22f2N59/20m3/wO3/k
9s2jb78/P169vz4+3/r29vmW3fV4887uut2937+/4qfCf+5v3+/x8LUfbi8uHp9fz993vn37emJ9
P2oC381plsOrUQ2ySmNOzurS2Vw60/+vbHt5tlqtF/bCXi74ib1xNs73izlJVX+6Jr6+WOX4s8+9
DEcbt3cdZsg2vH19P3+5Tpjvy92bZ99dsVapffG4vX++eb468Sanr+q7SU8X5adLnRzZi8yBSQv6
ptB/BOKTN1n7pDaCZHYm3n8/1Q8vwPlwIN9Qq1DQyEM363g4LRKb2ItCHGLxiwv+P3tn0hy3krXn
v/KFV/YCHZiHhb0AUFWcRFIkJYrcIKgJQGJOAInh1/uBbreDLMqq0NIRjl50R/S9zEIikXnynPc8
73Q19tZZ5WPFbv/sPMy2reJ5nV9yzdrV6s5Wj7aNSN6+0NaXhZaa+SEdH1IrP0FS+u2+6/7SUpAs
Iu2xvaBXk1BQkqAPKttW88NXLDjDuzz8+vX25er25en2+vu9Hn7+fupzPiJW/fPWXw96NBVrJjvf
VQza6xqIo0dMKMLCuJyXeyjEocRuoqZ9e7j58xt4Gy0zqmtB5bXJLxORkBo82gQXzcQkATMa0m8p
RhZGjjLdrzDLWga1fvu7sTxvy/j90lXRG+4fCzilmgYJoQQ3stVTH3oMi1+UPZl3UuTVifzi8WP9
GgolM+ezTlX3WJCCPivXMfgl/9YN6z2GJ3hBAuYsQVKt1ac/P9bb2JGiNY+FhJOJJIFOqX77La9W
i9eM9WhLz4ttcCs3Qe8kO5RU5YlF+btREInStuYRRr6LtpWUc2bBcUIzPa6HZPI8LptrcGLvebcK
t4fZtBNbrzd1heMyQOvkVuEtSLPNfnb3GYLPx4karhXVjpdc5JU0cfZLBgqreEHH1IWDb6J2QLz8
/ZxuKpONak/vuXu0BXqY1tiIAr2YWi/OMDApwqlfh+gvR+HWRhqW8M7U6Zs/Fq32Dg7UNQm2eOxl
fij8FTO4qT1FeXn35gCL/uqbRzcKLfJYMJJOQk2Z6804vuh6RLO1GWZZkJ54c+9WPKMYJLZ9ICu0
EPySNr5ahW7v9sJRJJuR2gcXWWcE0ThYGZnT/BRb+Z3cyzsa62jTCIIyqFALzvFCScfKiruKYkfX
D2fjmJwLCrKlVj02/hB2ysNthw49y9lpnbs35vHMcKczr5x3zry+wJOPuZXthaUwn7aMT7P4241g
+6l4BsBM4LBG8Pb249RpehQTRn0xnPVmT4/JF8vPtDAXsj7xAn73mg17SzlsmARuD29HKga/Kq3G
mnEgqrDgcRAwaI7lnViyW8j/+sDcpp7FyoWAZ4FKv/2KV6+5SYpczp0908OpvJ0r8mlfTsq8dpdV
ha2fOed//kTevWvu9txxaIYnwYGG0D76EvNBg4FqUNk3ruStczN+rj/IL8F3+3omo/4oL8VnyGjX
2cv6M78NLpIduqgTIckR9JWb1NFPOHrm7c6slRM/ofls3et33o193fx0D+mF9RGVynRLFVL7pN9S
JezO+zPrxnqwT2y+x7N+/AuOtniVWXY2at2CdocOzaE+k6m9pzPmoum8/Z8n/HgZ0YdjoRDaFLfo
scDWvX3BmnBafaA0GhuK7kvDX+W9TGv9y4lRfjOMTbaNBhFWKjv90ZymrZUYrUefoJ1V53RsTTGS
lS/+DHuLdAuFDawIi4us/YTu8jAPdjgGn7wKN6k2we/RX0PPvySB8WWd9tjWhkZ2WUqcCAEUVNoH
s3EjgxyNH2ihJV6CDIBz/3WYngzjaXboJGrPjWU5rLAdeYG69uihpCncYedNc1Tk35uhfeYE3Tuy
OAXu/81zUw1D7EW8Q9L2ndxM2EG5Ul+Iq2YNvs4Ymj83Vbk7MbtHHynvkJiKGjr7MfX9Y5KFMNxx
MM2FPOBS6Xsl1Uf6OOcTZd3fPAmDcF6DoQFS8s46wl1kr9n9FDs0ToVB4ddhOdAr/PePwnwh6d2k
AfyPt8vRDSYn8UwxxUXZW1eORzO5vYz+iV3mbWKMfZkJ23AQCBy2Yulx+s2ic9HIOjXFc1GMFOrK
4D6wgBfO3ToemhS1fbHM5oc/P9rxVefXoJ5hM3/MI5vb20dLQJmWVclSQJXXXHhSvnT0JABTLzWN
lldMvENjzYq4TMa/s2P59/OiVoWEscXEx0JVnB21uipqZhWVBYB4LYlRJJknNs7frRD2EjLDPOR2
kXn7gLTy5voKjZWaZerthVOOFwan7qlmjuPNcZtHas/Qu5AbUmE/mketbBBH9dWE5Nu0wpr6TtQt
ZnpLNdGnOrn4IVXYao97l8k/Yhm7fmr6p2Auz2w1AXZZQJuIsnpoJ2+X28YJgdSR+uGfuXZd+vpI
IkNaOQaapSbe6iOnZYwgLTWjZJD1V+gL7Y3Mm20vKpI711X1GcRkn4u1kfYf8dt1ZKS7OL1F2mrW
3/688LYJeX2GM2GQZdDuEGjD77eOtnhpU3f2jRETtGm0z6rF8kIChWxfjtOpz/d3Q20EVLYIkpWI
BN4ugcwIpjEdBmpEWtq3kd8080dhQ3I9w6+uV7s/P9j2w98+GPsQrI+NPoGi9vje7LR+2hq2GmOV
+0ZoJuYcDvlSnCkX9lACC/lqtfQzKmd3ra6fova8e1QDDtCmX0Y2jebl+BqGMFCCP0PLFlT1mkbY
MHMKSQ/dx2HKSmmceNZ3q56vauvHwKKJjZGs79uZ1Y2Sxu5Fb+NFdDelNnxpLUBNeMg/lz3dxH+e
2HdbFf09dFcg4tl6LGiyeDvYRiCcgXkXcSK8YacvmvpQj+t47g69uus9ekerZioPiUhPCWfe7cy/
Rt7iH6aXD/1oZLqORyX7oIjhmGBOpbVXcqTqjj/9swzas7qpT1UZ3+1aG1KY6xgNA+yQmMe/fdbc
6mfy6i7bYofKs13SMhyAC8d/ntGj17d1RVqbPppPEGSP/SvmfBVHVw460IFaadwYAsP4ykdDfOdW
7ow9c8o94tBkc9GeOHGOliiDIvZjxWxj+njRHX34tdOmtT/IKvbatv+Wl0OBxmwdcUkHSv3y5wc8
msZtLNqCttoFJxtsoaOxFJeQxCoMNF1DbnxMRJs85Cvt2n8/CkVhKls0mNokQN6+LEATg9P2UxVb
0ioOqB7Ei7Ss7G/njfUQoD7amHcGe+Y2r69eVo5VqtuszJvTjpW/r6y+fjRpGyj3o+z6E7H+8XWD
pAcwX/oBAH3i8PCOibWs5lh2SlRxjhDKP0d6QCakTreWTx9Bof1Rx3oY2l3dLat7006yflpbH5FA
54yL2JVGDcLSzD0ve8Z4U37VUvzmf/i1Jj80ZVaD867zAWapndMwD3Tbd/tLtZq9H6eiCD7+5Qvi
YWizJGtEjXjrAns7dd0U5Nra8jDWKoKoKXVcMUSTnIg03n1NFlvTJtkijOLDfRclLkGnFk2WcRB0
Jlpte5jrmGYKzY8GvdOeDU4f5+/iX14TwHtOGUypLJg5x082aL4aVqeuYlJyHXpxlJYwUE7Z2hnb
/fbVmfZrmI0FbNI+x+3+Vwb71dorjGlMkH1UcTevflj7WXo9ASGOdNWtF8bkt/dduZoRmoN0349z
tulW5tAwuvng0XtwtgaL8fi373SLlQn66TlmS/aP4roKXUleiayKsdYtz3LhTHuhSetvP23ml/Td
Ly0w59svod6rB5/nJa9Qw1SxkFid+FmW3W7tAidOtnfbFKOwfWzJDJTMhA1v16fW+1ptSRsr8Nxc
L2HdjQdot6e8hn47Ct38SKX5CohW345SZI2jlW1QEmUrsffnCf6qR0PG378X9guk0bDHXRgFb0fB
6AMNvoGt+Yzi9ieSggnxV4cd/Z+HOTqSf63IjTzOmyH/w/Xy7TCcm702bMOUfaN91EQB/jFfu9gY
suFAXq449/Li1F3i3dHFe+LYIl1AeMejHc3gmg8p2j6DVhg/GWOjmPUzu9jQm0JWD39+vvcviw2E
GJJ4h6dklb99vsKBq2wGcxaTTeViZNRdfSXWsmjjP4/z/pE22gefNME17YzHGdOpX2AONyRiAW25
X5AcKkg5dE2Z7i5wBtP68efh3r82k/Q9jp8WyUi6CI8eqzSk23NcMxxuOxeSXcLZYxOMjKqtE/tQ
LFNxpvNqD3877PYdb1hgkqCodLat+9VnLBbIYHht0A+l11hJoGTUuoPTac0NOrbFCQ32LLpUqkqe
yLweXQZYptuSYTVa4B7RCZlvB56loYZZzzR2yim5zBqvOi881DsrBJkorZfuoJWFdt0Z8I70qp5O
PPf7I4kMD6hJRKRbges4646qA75VqSWRp+e5Cs1gzap9VRlIO5fKIiEMi1Kdapd/v3QZlF5oOOeI
u2Gqvn1mX+mY87iYbyeOr+20kXaGSYj5rxcuozC/6LxIlrCk3o4SiEH0ZOqSaJZqna4kLpk4WmdI
ReJCsLBOHATvvhOirq2JkBrGtq8dq5bScbad0V+1yJ5W/TBW4jPgZfvMxE72xM72bvpYJ2D9oDMi
K4OcfbRktH4cpcwSP9KHLNv7K/WYxCimE9P37kPcRqHKxcIkdKX7/e30peCeGi2w/EhNXX1nAtx7
7ggmnozctrMwDRaU0OxLD3/+Dt/NIqNywv26mvJFHM8iFUkwQiONkkUy1xe1W4IuU0bxcZK09f55
qKPbokumniZszm46tfHFPr5BuQhG7dVuvCgzPfkZOMCsPrpjqeVLKAqUsZiRcCYfBiTOVRBaCiv1
vw3YuXRs2SASy/wl3A3eTjE9nXTLWKUTWRNHrQZPZw6hgA2fm863//ais41F0wA5Dv4DZPPtWIs2
igretxNlYmwvRhxXAFHlp+6Lv3l90C1pIGFqeK7jpSkWBQyRPGJUNXrRwYDUgmqHc8+sRx0+F6cS
hO+H275wRF9YYm3S0qO062xLatacjpEYXXUpYKJEST0bN15Fp+OfV8tvh9qSNVT/N6740W6SFhbS
4wWpcqV1+hIrp7Of6E9ykESPSJz/PNj7L5znejXY9v+/Oo3oc0IxPCzooic17VuznsKh7qoTe//v
HmlT5ZKB51UZxxESm/BiLqayYV15XhmJQXp3aeb5V5b0nVOWor8djA2ZhmtAymQs3j4ScC2q0yPz
h2mDs7eHUqcV1dauzMVdTzzXuzPNIXvAYU7vHWO9c4tekwVEpWAowxv7j9lK08/qF/rFmJdLDJus
OvEZ/+Ztka0A1rN5ypCd3x791dsaAyWtvOntqKE98EFVenoWeNUpiv9vR3HtTUZM7u5dgrY3gpbW
qMKmm8IWNzVtMefVKMTfXoS3uSPbTymenDjX+7fPMmf4XGMDxTIH1hjSxZIdjGlddn9e3795Q2DD
NjOkTVFDHPB2FP702uOCZkXakHrfeYPtbnRThDxdT73UrPu/o7wB9oKDxhqnMkNSmdz70YBtAgKU
YgL6DK3uAW2tvWcjlej0H6TVKYz++fHeH50YEJMVgblL3x4ZrLePl2PX5XRYWkTOjGOgK7JBhDXe
Tx/SqYVa6dJxQxvViYQM1/rtKd5cwn1UNt7mvkLTBYKN7Xe9WoiDEqu5FiZNSJjYP7RG0k1ng5UP
VxsBpo9p7ujo3DZ77ckC8PtBd6uJTP/S+rtKo3lkXwQ1PlteM+R3qbCWIOxtY0ZsJuw1opvDn6LR
Sqv7ok06K8TAau6h+UkL97KyGNpIdXZ2T3NN44TOMDSXfquVMsIpCNPF1nUdEnjabH4yO6d/qgYB
4MZI2xbSOHiofeqtCUqawba/2fzLH4oW9F9cWJ5AL48PSxbbaVtQ/xy9Qe2zpFkeKqUMjMs3hUXj
pM2FLnTvR6AFxnldWclwKLpEXDn5kpI/tMCvRlnviBukLFVNw8lUnsmt72c3dLr7tbFJZoXjSKo4
HPqiuepb2W09Jp3m7RfpmVB1hUifwIy08AjSnmfqdWHBvdeX8mJKRp9MGG1nbdQuonksMpXgJAtp
+IHLbvE0qiEpw4rjEdyqZhh3Y9OKJS4WjvuQIC//4ph+v4ZkEJtlb6xz/z01NCi3ztQXDwFOgss5
JvT+o9TW+iOKJvCbVa7ZD8pq8kda0Yf8Ei6A10RCeUqGXU/xosSpNwhNo63WyMQAQIV622m3Tr+K
L6lBBBcNWeOPu87tfUoBYsMraL6xliEfy/Rh7enzOXggs1sEYda0hhgngja213Y608wWh2s/s60J
SEOWPy2Gmz1ZWgfyQPaz6Zxrhc93PKK2+NGj/boizmfSll42H3Snm2WY6Gt6Rc/nUO0s4fkvQrdp
3ivS1NsM4hEARGWfe0U42OXw1WsnLIQwSLQfASjIl2npnQ9lMrjPmHW63mWj2mwKR+V1t4U5TvCM
A1cZEAqG/g766ZRGJrxUEZm40s271fUSI2zaboUtu6jK36m+tc5pq8q0eOB2QOVehwhBwyCDRVbh
W+f92FZfC6DGEMNV833MyuAxK0cMH1YSvJdpK6tno7X7R+p22qe8M+xvaY0ALUzWxhcRbYMdoG9P
6edZbhOIubmyl5091uCsdWu0oFpkSr+BKjvB3Me85sEfFuWETR0Mt73KWy8iwPPdfWc0PddheMuX
FgvoZ6YJpKEzfDU9dKek4W0VVnqv2OEfFK3VXzRfH+lV7wFph+UyTy19n/5A+6XXmTtzEU6152ac
in1DLbZlErP1C2Rdfdovq9YfAnPB9k/ZhQfWkz7vIZpse/1Mq153mXJTBilotfb3xVONgBg7ewW9
0KrbSQtP00gSuwEcDBL6ztxUBncaXZ/jhU6q7JFM2ersa+hpH6AYu89ajQPsOUoJ+iWTvM3jxbWG
jzl4V3vfQ3I7x8sKSyIKj/6AKZo+0nuPlkidTyYRxX7t1/IDHFXnR+n6M9xdmsZCXyhphpIp6EO7
wsU6Ns21fNA6P/usKRuD06k3+SiXSqWIViqauocy959XY+6uK8H3GC5llQY7KqRYkVTSqOiwnWcg
KT1tj7vcMtmosCn06Nt3E7wg8kbVIjZIlCB2JA5h7hzlfKXnfpIhRqrzZw4h1zvQYghhfDbgBOwN
zXTW0DSrud7P9Onfmkvm6/E0Os7DaKh+jVtrwbYEg9zxul9BqvJC+rqIWnA1NtxwDY6zzUdvRHQ1
U6Gdqs7QY78b5KWnZ+n3fHCA03plNjyNfd/frlabfmzqWns2STL8XF3RsWvM5Uh20ajKmIVTFDu9
7OUS5XZS/8jzzrZC2axldgOsT0OAsC7LvaBB1kT2LNJv7ZRXP1uW1hLPBOXqzFiyDSiSuQHPPajP
5jD2F6mjgb8V/Swe7K53Xwjgu3xvjdV0jdbA+JnMVX2jicCZd/6yNC8THanYaha99TWomnY+gx1L
b3IxFeVzVnaTjpQm8A7pTEohzq2uqS4GGk6/WYktcLBctfkryijwOwHz/cERTZAwdRWr1kVNvXcr
hAG7hP7BNjRSzaK5EKfnYjNcUx8zkWgfqcpqL4u+Ttfbfft5ahLFGVFZxuda4S5PITUfqWS4a2bt
53wm95s5M1UQe+2oNZZFZl9YdTV+I5gaHiag8UXo+rW613Nhf8voYYYWPE00Swel0b2krlrYGkXC
SeIYlcnRXJc523KPBZfSR8eIuB8nn7tVx4/mcq1zzuHDMBTVR0sfkmrXLL1Vx+1ctli/iaC4lXY/
fFdWnZzPGHR8yzBTAeNT8+JYbyzesJXm8MDB5n4NMgtQhMQW9jMUafHUgrOWe4uTqI48fAl/arN0
n4OyKLGVKVqpQmu025y6vKaejQJcdjRrurvju6LHD71DeVV4An/mzJtAx2MCKpkdb+p97hxF8alY
ffabAP8jQU3Yhj2td+x8kZnZ4+cym6Ectwm/NHRWvLf2TjnPvFK50tU5ZUvnhDo+dmu8EMyaexpE
myz0vRWb1LUwGDXAuSDb25j5TBH7u4Pfz+osZ642jvemhnRwl2pZo0cJer4VKX+TbsAHPGVDq+vV
s+V3PIWE6dQcuqXy+shWc9Cw6dr+I/3oPssgzQJJZ6niAWw0siJcclUNEYD5Rqf0FYyf5mL1vvfU
hWWspb5hMS19gGu0mPxv5VSbj103e5e2WsQzWTd5o/Xp+g3CU/tNy4xURuRcoHuheE+MA+e++NDV
WjJGLa4+WiiXLLtO7JwQyDTHfNknhcqDvZm7ApY/SKCHggqtHiuptRBgjQkCiGY32tdxKM2v7Yby
iOHei56Jn302ndJ+xL2BUKiHtLsc8FbFccChUxkBZVmAb0cVBl8wzgn4BE87qSH/ZgaF7YUBpCtt
X6imaZ4C7l85XbaczbGO4vY+d6w0AAaSZvxLmeEUkZUz9wc6ZdMfk69L1K2rr617bayqL4SddDRx
QSjXQ48R8iYxomx35SVNnpzNanX57LptP8Q2IVtoiLZbjdXsy29CAcveU2Mssdiy2rEMs0qARc+h
cooLRXbZjucJyR3RGduoR2KiL50LkqT91lgvdHE59mle5Yj7JoHRQq6NbXDnY4ULOHfCIhWiV5U+
eMUsp4jUsKR1vGmlm55TvwG55Wuyc28G6onreVt3a3nhAbJXYZFjeJ5FOeiN8lIr3UbbjSNWDodZ
6UvxMbMydZEKbRni1NI1/UIRa5sXTuUUw3c7I8hUoSG1AsNUsoKbXwSGj1E9DmI5TKOfozekABgk
O03PQanSqq/yC3iq/vKUrmubzGcUkbq2DW0rWYILxD5VfyWNhcCP7cQe70vim/FyVtlif7QGzkng
wEh75I6/bYn90qTgktaqRNo2OcoPzia2CPvOIuRJQF15gbhv2lRWn/zJLBbB5Vsv0kdv9Gf6473c
17+Ieu6FzncyltCVe4crA/+k45/3dqe6sK5oKuVKgD4pLNpqyMi51VhcumYhnZAgrdK5II7K2ece
x+VBVuzTD0bHi7sa1ypzL7y8lwpzN2B5cJ5yT30yjGJdb+2MDGB7npZzi/xvQpOfe2Fae5n64ScJ
Hf0ibyd69oG46gjDh0z77Jl9Xt509obM8mQ6Omvstk6iX3AZtoK9wrowfx5a6t8VMRHXFiPy7HHI
IsgS8nMz2dWyS0fEBw8+gIyRnWNS8K3KxJ7vcxW0NvT9VGnsBmnTfOlHg08LnJxR7C1wbUR6rrNd
yPqBLc1q8Su/YNPs8vO2paffxvsi6YzQILror3EIUWyuNHiU3V41lVovQYP57s9AD5ZyZ2GTar64
dS39D41bDequ9UvHOgB3Kbeose/UZ3opvO34B7+wPC7GoGq6+70xkTe02FOOCGnPb2RUl7gzRkMA
z+u7XvgFodpAqZ+MhJNdNwKd4Ab+Lc8bleO/YQrNwV1NGX210LHb1eU+z7JCXAV9lvc0toAJuzVw
uZfETfb45ClaGW4sSVEAGJvUx+80cjj1zneUesTNgS3a9ya7i21fVv1GRAvuKIAZ9c5aoJBH2YL8
eNfpYqoPY5cZJtYEg8eNAh6M1PfrLGdvCI189rOdkEnXEtJ1q/J+Jo1nJNczKElnr5bV+pTMClhE
TVS/7MehyNO7yqw8C+TDOmuXJNxpsdArS6/CQLPFjAhSKPMBaBPB20QgacRJImr9qxGUtnvmdVBZ
BlqTBq85rN3clB+XHhercHH6ofpQCD8B7NElqIcWHXjCbgAO0N5Tp5i7p1GznOLSUa0YPk3QJ4Qb
Fhn3t7DMQDIdAkRq+Xk6FuxzuQU2ZT9Msv0JKK//YngroLZEk6N37i4O3DqMXx1xptIpvQuCrAdk
R/O7jDrdmsrLVANUCEYqpYttJOd9QbkZI4mgGrlGkUnTjNu+pigVGubMnbX185ktp4Y4GIOBWHGq
8XnE83Jo+FrLJc056UHEEGQ4pshl1MyL+jovRR3cFmgMk6/5atTZheBm6V/2avGLx7kgqXGZC32p
rzLawJ1rxQ9frzU8TKYPVdM73D6DUo6gpvXMLrEMRCN61uoz67+fgI/fZjBfBK4hYrY8Yrs1rT47
Y6a1z6vo5h/5PDlOfVYnjHPnpcOSRMjtjGpXGZV+4flyZeMiBgK3gYVR0/1cUh3Lh7N8CHrj1qX3
/bOhWC47LHySW7utuavn+BWBdRD0bTBh4mfKJxXsRCN8a5/Vc4slcjaMecyj+5elLvzhMpA61/cS
U4KLBIvVANyKM165jsSyYuhrv951TpZi16vX5s9hMpB1kWDgZOgLwHQAb3wuYr033woPJR1fTwmc
pYEy4ZCxa/CW5++hsjOx0frCFbdZD+s4l58MvDzWXbX4dhX5EB8TrDsG+2oRWJ3sGtWY/aHf+p1C
LiDleMDNBm6JhXNPtpOq8H6uEqjAYjbtYXRbddWMhl+GbZCNz5zN1RRiipL0u4VMihbOhSguIS1I
PHzyoJh20Mm7ndEp/avV57V51ojtO5d6B7/QF16Q76m+LnFOy9YDdQqyCIQNyR0QSPJ14FVNGQkg
m9/cyXC/z15aQ11V83rXDtVCjk038GaSFtYSwWo6j4MUo8N1GfFfN1c4UcI0yV+6hDTtvsvV7B+4
U9bttdT01k0xoJr1NMTlZPnueT3qWqKTxBWR5jrFi7NWzpUZJNMa4Wwc6DsHR/l7MiSdsbOFIe9B
fa42lJU1BwZvtOPnFbAEEt8JKXE8IaB7ktDk0sgF0mJGS170XWhYrf6zg8li72aDmkW0TPqwngnN
IO2qSdH+4MVhn7QsWqMiWs3SZ98psZWkZjSpkKZ78cXIKxyGPXPg8ExBlj03YNc2mzhtSULTVdrT
VK9Cw/ymKQzjDPwSfuCLlRKFCC6JYwSXyDBCNSvsFLK5t8lg10371bNEU2Gok2Q70IjVj97Me+6w
zfjFmLIRXhv3dX6wBXmFTzyzPtHHB8sOEI1jx31ts3KDDcWr5zLJwmHAtjoC9fkTuCPf7NIWa3sI
RGp/l1ZaZ1HJ2rmxkhkFo0tkTPbSH4oC8lw9Xi6AvL5rjhjncAq88cGYEJZhR2cRX3Sk+87KUQ/w
GR2r1rgwyymr42BKm+/1UOAVKhuZf6kHckjcdwj6Y03ouKnb5F2aXSYDBd2swEyGmwLxhp2jcvYV
PRyl6V2u1obqm5NUAN+0DHJnbCwDF+AqaJ5m05BNZOOwQfEkL1PuZ9aguJRWlbvGElpSFRozUW3I
d+yb7LOTQzJTLhP2ZH6Vu1G+Lsn3eezYz1ViBxW7utC4CsFsviUYIpot/QQoFMFh/6PLZ0a2myrF
G8zn3EYUJ1FkDIORFucF3C0/dCvsVHeyTfKfWjWaTuT4wvmCXVHex0k1dnzsxTiBwG8MEsRdp2R2
rfCGL3YJW9r0IffLkt2n8ktcWmVrEncVbXtFrIh7UlYpPAcEXgKPttVRifUWOaooZ9PjkjmMHbhe
Wsj8Lbvk/cBJbYLSxZ5qngUOtdRLG/iNs8vTpn9Z1n4m16iwh4oGe8iIKgarH8KC4tpEOwwg0igj
00JGxrHL+1Yvl+pa0zK/2JlYoj+zGMslAjsqjNjlUnSwslaM56pzB23nk+iv2TiIIdCnGimUp6at
UkCfTbvuksRP5H6E4sx1R/dqJ06Hue1DgVdNxhHnKbaiOiBlMc4SU0vDa4zrQFamHnbpIIEhDmY5
xyOlNNjAmsyH2AsG1wqbws7k2YZcCs7HRnN+jPmgcXPPSFTFgZ+md9NgzvdBVV2QhuramD+PprHL
k5420UCWBsxeZzFjXRmV3LWYi+NMNjYST7MOLHDs49Wl75Sz5D8r1fl5NM+rlUEihiHvxtxW1Hwv
kwLHAYXMj7RRb3mQdLjBREge9R9+lZTc8wkXL9tKn/uDtQ544HncvqCeWaa6G0bP+sTngaOXpEp8
VcjGcMJKK8dr2lrJY2hVoShwbXAeR7RpbEw5nw9Zr0/gK02TteDrT8kG9N0FIBpp3rSQXEV9IMry
kBsz//Ysao+ayCrIhBuN58whUDJdi31MAblY0r52L0WVpxzujf7NSHLXDzUyM9n5Og3lfMi3HuPQ
VHV7M9dkAT5Q9NVHbgzjAu7AVAEQS3q0L6uJgDzi8qvXZ+3gVCkQ3Ia9KvV7/5PfBhrHH/FUHgPW
TYf0jsJGVt1KbhvXuUf0H3u2RqYoWZpvrebZaVQNXfkz6Lr1waFKtQKI7S2D3FpeXuWFMtCUzfbW
au9kX8jo0dhcjLI+88Dw5xxoTDI5paW/mcdx3aDQCwGSPmfFpRxKDLkr3yXsdWbvgp1z/dI5dM6F
8DlplSbGm9SBlKp2NszWiCvZHEgSV9oks390on/Fv7n5E1UWqOO3pl1knmbD/7r5f5bqb3HvpBz5
f+fh3L8gBMKtQA55/V//fS9f6m8//sdrNs6//8K/6Tiu+a9g66MATYuQnP+mKPcP6h/Lun8hmsMf
GRkN9y3LRIHyHzqO/69fIAF0o8hPHG7m/4eOY/j/0rdONVqRUPig2vgr1v9R2Z1GE+A40HEgKW2d
vceyj2LmCjnr0GmX1SDo6qqtAL/qOwuj3BNVz19ylVflx19joepEQ4d4FK3gUZHVAlhnzCKwYtGv
NC/3u0r2RWySAI2sZkbLQKxKugdEnhuQoYQ3vszlnvNs3ootKG1+krlwzjDzDbABH7iv5FT9ZH3l
Fbqzf/VOb//5Va+hQb+0rEc/FtUdVrN0GNPvdNwHY/qD1yteXtw33ue0WEnCKr+88v3sQxNM4dwq
dv3W/+SWjhZ73ZnOpeQgZgKaqof455ApjtoR+/rO8r9i6frgyZySwKBROaexhYDeik2fPhuxajEB
2JYbVgMAbO8C1dQMLrwtd85U+7G4Ngn6ozptd6kvu2ha+UNO1eR7iKscGOJSuiK28vx75id3VgcE
K3G0B79LLpykcf4pzf//fQDTkddfMZ/rqxUTY+bxXz8IBYfl+qX68T//231epy9tI3+8+3f++e4p
P/4LvQffFiKJDX/CnvLPZw8k618YX8C5I1j7N4v6P189Lh4bWBfBA1gPFOmoK/7jNPMvVGhIIbYe
btTX/5u9M1mOG8nS9auU9R4yzMOiFw0EEBGcxFnDBkaKEkYH4JiBp78fKGWlyFSKnYs26za7VrWp
IkUgAo7jfv7zDzh2/hNLLCikL6gA3JaD6xy1AxIAk/W/8DpFkVkyI8F5P3jGl7q7nArp+jKvOAWM
Ski8Kd7sSq6cDVlehuZGrxVdcqerIohXmT4lrX0g1fcbPrmsZWkFagpVYFN45E7OpN8uz2rHRAxY
hk02qWRDsoDddsvKhM02COaXVsDgv9rVTin8aXWOuOOHk7WhrxnDkVSxDqmoLjG9uVgUTjSoCk+T
ApvIwgJRq5I1cFqHv2GYGC87ke4gl+Oqdi4uy1gJV6s/H80q6OgtpCVCctl3imazi3dNZJf1TeUx
xo7JDjALg0CO5pJpAuAyTWFXfkbudCiEc0TXUvlJPJ7by2MvtzF0fam4WEca173S77K8uZx1fs0W
QZ1aB7I86wSYWE/jWxVC2B4Ihln5aJZHsiGPnge62CjVZZUxCMAdxttbam1GeVp7+254rNXHgo+i
aOWZWoy71LhWPRGgpgq4nloIoliUA16BB4ZUl0mpXsi13dtm42+/3fflvqxJHUj2sE5ONG25WUld
hhlRBl7cfZygQEBXWG8KjjeW7M/TikyQXDaB4AtdVdxWcuZ0zJEoPR9UHgZ3ZE3avaXRjajX5XBd
1dfo9cLUne4lWig1IZ9y3HmZtbdb61S3mmvAnZ2zPsl0/FymgjEJqDNT8kPhck3VjoBJPraVCKal
vVHA/rSxDGeCH7dV0Ws86V6lyeOgLgrrINLU9qt8PJdD9bnITfIOdHGS1/qxZq0tst95oxdZix0U
MonqiWfgzPeSRgBGyqOzeLfgxffP66ZEH5ryOw5o6VIrJzKzriqLoDEN1/Q5Kwc2FWtvtdwlnxZo
7r5vvVtoifsirkOpG3tsvPeyU0L4cOeVM5269QedHAbSs0/GORx5A0bXOYos3SsyPu2YvvltJff5
Yu2LukTxtIY0GT5n7psxT4iDTkKAuHNm9CHM2SdCQj2/NpVw0vKnRrejYrg2lmGH6fpplXd60Lbu
MTdlFC+ZeZrB49jViz2BCnjrDn40yyl3PovUXK5NqyyOZEWd0dQ5N2slnbOKn3ltAjS41M6psOmC
ifu1diXDkagbqzRqU0cPvKWudiOzrl1HPxhJ+BpNwq+R0WCTOMUPW7OwdllVXKZmke5Vb/MDdhq6
s5XzKo8Cxohoho/J7H3tR0P6o2NeVrw4PhPDLsznZLmGPNGF2w0tqh0fa3tbBcKugmmsvtmVoM4g
FT1VPN5dwxUVXkpTFeSgcuRcQWhw+77am8LLjr2oaozX6zRKDV3ZZ5VyKIbeEdjn0xBVY30w8sy6
TPCSvCHCRYaGRULy7EWNNHeY1OzVhtTVNovUosYmoTsVRhGsmDA3JR1G7ZyUsxc6ogySdjxVGIP+
tF384oDx6woMuZfTEJo8SvpLMpaC+M2k769pnXjn3evRoyeyH52a7sMj8UMtrks41CojIyhLb179
JV3w+wYASZzBJwdN/HteH8aEPTrlUNR7VMh74TUnTTxBtWoIL09ZpzU9WIqrthFu1XXunChdtezQ
rmR/KE1t+MssT2A9OsHckzaWqMU3PAcgy3jq7TiElsKBh+GgL1bnIhvM/fZXIF0Ci98qcXliJdOV
PWcfG1UnElmpADnKcGUawUwY0BgCAFHrN/R5KAaXk60s9yVBrygQyqTc4bp0tNiXlNF+IBPlzMHX
yOTl3V6ctXeOqM9PmzE5jcclVGGGZZl9YIwRuEP6ZXLu3DFIwEjcsj4WiRXk8zVrzB9tmvx2eEw4
aWpr5ZP1c2nndkCsMybiZIgL3c+Awzibw8yY75upviFv4ZuVmxe6YV0ks31hJM6ZF48nXrsCRK+j
Sg9vB0CBrj+pIUbFB2Skfq7Pd5QtMAkXc4S1T+Nvje0eZ8q1kkGH3pyvANmn8nERzc32gSw2Vsc8
aWeXYYIQZ5wHPzl1dbA8ktOtC71rTxrj6vcL9CUH8/sCsbdMDGR7tAavJWVkm6DOtJZ6nw8QuSCm
BV7qAtOTqK3W2uPvL6Ztq/3P4/b3q6FXoD3AwsJCc/vybVC7jJHZ6tZ7u3Yuhqyj6hVakE7pVacm
vIPNsJcg6HDHwwp8SJrRHL/1iZ8/0l9vAicQVJ5wdd3tK/mJH+l1iVm5jIoYmAqffOKDAdVClTGn
ij0/oAzVzw90287kfD+WJaQ4A5umGnG1PT0ifooaRmelou9iZ2Ijzf3Maf2W/8+I7f3UEDgPiUFb
qFe2ckwVFRRmvUy76bAdEGRv5b4z1Q+68XGc44Cg2MBW3B2QxsT45jbWTxQ4Z9p8jkcaIQ9Ppvno
Zeqlak37DYvPleQN6vKz4/HrrwRGNqR9vPC3pfDyK6nQ6UA6g+DAfMcnSu1oJGow2wM7G0lFZRuu
RhIl5WmXfui0NjJnQeL9pWMsu2lmt8zIXIs5jFVMXEwmXeKs01KVpV3hR0Khm54YZl0bhNanp+as
XjTreI1l3u73q0v/1Vr20BPZBmmNWPW80qpMHvXJHKi1w4yXuqzP5sXc66b4pKR22JXjoTLGR21i
/mLdTtZyodrKQW05w/b6A64wVIF8LtGy64emc270tr+YR86c2njUpXO+nT0rYqG6NHnLFOSlBuX7
a0FSroqsEzMyqLsvv36jUTLGBHO9rwfjcVHSU0txghz2oa5NiV+PU+kvVE6kAIfUUwHdenJTm7CC
juRPlRYwBH0ubk1HvguHjDe2EePX97cR6U0UTQjlX91fKQ27Tbp6P2c1h8d+h5d15Xt58zmdq6Bx
ijOD+SvisovKNI9ML/YJG8jGIMVL5NivxoU3GXd2p0bNcJmbla9110MhQlMnJaqSVwpRLnGb3muY
sRewGtjMjnaC9sxu96kz7ipjwNjWuDK1LbosBtgsvoxGerDSp98voV8WKIAcwABm+vh0v9ovS/LT
CkOU9d7KjavtNKar40GPz8ZSjYSKJDa3D0yFz7cdZVn0AxbzN2/cwi9XsbNZLRgu54bXpktW0/Tt
onELzWwHjeoeqaZBOz9up2wtS08Jyw1pRZ46xdoZEDr1uf5o5VY0mOLbdsq2k7ccmn5xiMEPBeGQ
DZF9szZ79a2s+lSN8cr6tNSz1ZHXcW5eOi2Tzqa+JN73SQ486qK/cDDqLsw3TDd/8Uy4Ok8DBRo3
gZ3jy9U3ST1WAEtZfRw8HeVT3d1ZFSdIRwnV3LyiT3X19rByL7ZMTpXJfoNS/+yr+rI6vryBV9VR
6rAKpcaGUaxtsAoIYK61b+hdeCqmrjyfZipb992aE33eHYuxC1v9k7Bpv9blMFj4DNrvV95nXpl9
237Zqn5iCH9b125RgTB1ewlrZOnA61vIe5yX3JxWd7ICDsFe8LzE/hG4c1sL/vs6M+wFunuefcGK
qP7Wv/6t7UL/BoHx6P5x4Q09efE/wmck5Wr42i7XkLvL/g977+03/7s//IHH3C4NeMwX7EFZ/Tj3
vsJxWJF/j+X+F+e5h58RHH77D9yWXDEOIyCiuI3wyv8J4CiO+k6lJgNh2saG7G4/+gPB0d8h8TfY
ajaFG9Aqf/APBGfLfEVg4rnM7ZHaAen+8al/tAu/NTXfltafS4/b2jAi28WViAkNzv6vKq/i5v3i
KIWzGVWKK0udCtun+T9M1Or0KLRJHO0pE7eDqyQnGkEx694SELQb3MBvs64ZT9QMGm/SqqE0MdP3
s1lq7xsgDXTpiLRO2jrOLmwld671aetaGY7UkW638fc95B+tub9dUD+vp//DQwVtw+//fhmefX18
wOLnxULc/sX3pWiQULd5K3+HDw3rHQgidrnA6faWeEfR+7H4DPMdwQ4qZhYghASU2azLH4vP2IKq
Wa8uKxnFm03Exj9YfNT2F6vPwZAW4Iilj5MBswn8Q15W3rYnBCgRnNCZ4/dtmI9F8lR6xha+5LjF
uarMic84vPiETGzZK4yDSWsg8fczHBrbDUsoJU9DnmnwbpuyvMPIJX4sgFPNXcs7dRnHDkI2yOfx
uhOAArhnqwRAle1Md1goxRmi5KKKYBPSqIlOG1Z/USBw+Xk7wn2BDQWFGenB1OxUiBnfGKNZd1Xp
5bf5WBW3cTWmmDOuinNTwxgrOEiZzZkQw3Qrlj67UMaNTJOPWXI2tFpvR2VbxunOIACFXL+ZsT2j
1vZjb2ho1HugxWpnW0NyAfHKgXBhd/bdMOqquwNgreb92gxNc6pR20PPZKvy06Fkfu1aCHJg6E7F
pyRrnrDmLJj5wjzgGUKrlMoEGIZaEAamKb2kCPRkUj+b8AvPHXuuPxipdlFalZUio81haBRxsUSu
MThhJYc+ifSUZDbF7SXybyzY5o0BaNG/WssITYShz0lTjpURGbpIP1slMba4zkHrJz1H6xW/6uA7
YkuLtIgRapVztusV+VCZiqyDhIbBDlKtnICz3Pyi6yz1PbTUXOHDLV3nk4WHu4vZMzDcpYumxnun
m6zrrKuWz3hfCG+vIQHA6StdcwxuPfx8OFwRqJokQ3KJeatdIBVxYupS0cDhl46RfpqHOobTandF
6sfz5GGi6MKTBfcT8jBog/4FE71ir65eLKPF04pvAj3ME+GzuTxZ267UgqJS7K98X1LsWglJy4e+
0JOstIijQVIC+Kw3iMd26RolstV8bUJz9vDEQb/giajNTFwectsr0gCXofYq61ZOnn2cGZAFVLI/
VWOVeJbUwFdEUjHtKayiuzWJOrwpnTIvoZjoQvNto5EnLSG4H+dlsgCUu0FtD/98M/9vFtbfzXX/
N+7p2+n778vpEYvJF7V0+/XvtdR0t/2ZJpDh6Ya7bQ3Nj7rqvsPvGXs/DdvYLQr2z7LqvDPYt23M
6b7/8M9ZrO5RVjenbxxkaIDYh/9JWQVbeVVWtxGpztkCDITBDPOjl2XV6Qdi10amIjJVshXQt7MP
SWXVBsBkf0zjrDyAzBHflTiSMN8Gijm9zprk6Z2D6IxXfE6t9MrRpChuVZIV+x2xom2zZ8MwQOm6
uoFa0HV9cyF61csjp1oSBgYTnJvIkxkc6bTimHBir50B+l50hFJ9HpgKL9foxpqBBL2cyLOcEDrz
3lzKriO72U024wwbz5x9SkTgJ3UWcRHUxaCuEaacqu3H9lTG50MymFPYevokOXeUs+FDv4dGjnYn
v2Q4hIylzWSVI/jAqZiQonZY7lIAZQY187raPuOQmt9Zyj4JPWIyvuV0/DLEom6o97DkoQkH4wgH
8twaHLO4kj2x3Xcbe12Ei5R9b/s2GRuKuqOZmCZQyBhPXYEsEocA4gVzBJ4LNOxpcBJn7y2LdpsZ
mJ+grngOhQLhvEBeCZYcw6iFeD0jwuKe0+V9Vy53JbGHFHRsyh7cZh7fa3kOT6cimpOU1741psB1
lPrJjCflFG+HnLTvtYGYrBmjZZEcqurZTmJrI3bYQ45NgGGUBj4vmdvzZXAyQ4G01mbDkNhcGRXw
Qe9MqcHc0cfaOx9LodNi5EXRhxipDcm3UjgDvGNaxS4yerdxg2Uo4zmULjNoH5lSBiFIOsACTuyN
5xPQZxFB+WwXyOcFy4liLCRMO7HpAvBuS0P0XiqJzrhg5kccc5O7NiFfJmjQcYNcohZigBgzCgkU
pYuvU6eHgCMZ4o2h65XuU1w4qs4YrUEA15G4nJ7hcVpdp3m/gqVJI/46I+q6F0vc9qEclI3ySPmV
QStmTPjwSqq70LQElFM5uJ8SVVUORtmqYh9Xrt2eeAqMo72d2CwxfRg9G10AVNOoAvBHGWG0U4QW
Jl13lQP/6+iixlJ3Rtys0LZAJVhicvTaaKpK9xorWefcmJsGL0wmT0tgJA3OJpjT1bjWTV2X+uyc
5fsypfdH9yJhY7eCZHqtWmrdt8yiFT7aSdnvIZa7a5CYiTrAQ45153zBdAcn7hiq+rERY/OAdYyV
B4aW9N9cxoPJzrIIWQzE2sUfbI76se8SC3y3ptaAiYXVaEpQjv10kectgjVGNOyJWDHF56aWuNYV
1Er2KCXtLR3idQ7hc5EJkfMCOSdEtXR0HzyIUSk26zPGsbB7s+11t7sbRn9tHk5xa3q7smeRRaPe
r0uQG1SP82mYGHAW9AbFTjQk4Aa5XZt3Xo4gIjTgzyVBRyBiS0imIYwIb2W32A3TMn+JdWSGO2JF
pw4dodlvU9D+EWtF7wm1g7MEqjpO55KlQLIx3QyacHIca9/C1O9DkduAHEmhL2nQOc3yiWBLx0Ip
DQcsWJBvXJZqOta7yY5RI+QcAKiFWCp28AbzCSypMQZk33yyJrDbnPh4S6TICksOWQxg801v4ZkN
Pi44HKxMLCYvD2BuQ95DOMnZ0/ASvPgsPUUXtJh2Kw6iTmbTr6nlX2A09yDC2oA/axaPZR54cPo3
2U8n+OITmKr+qBfFRYmdDM/N0Ilfz8D6oyS19Ufm0/WKuMI0Pjo13ADfJRvylHNBS2ZmJbtrM3aU
LehyKDDnyxesIwxBKQQD0nU9rGJXuy6RdO2y0u2vO/QukGmMbGrhoxTklgPvMs2pTW09DDifev6i
ImYPPNLZtQAKNGGVpSliFOZJHZMq3XWGrxeGlgamUXdJUPYma86YCuWou6sRyGwdQz1P31fsVJku
fFuLiaAnYe6uWTLj6JSNn656fmEgsTnjcSUhg92rgqHP+9TBJato4IUTWHM92+YpZzN5ie32dWl2
2XtkdAS0KKd1i1VAzyIgt/G0X5rLeJKrn3WKGdjueGksVlip8sQuLISRU9JATKD+14x5DcZ6qq3t
pkbKq9iqT8wWRXWyZjuvgzzoG909exwywTK+dio3v8My7L5J5ixUuQlbhQ7dDsNTos57CKr3RJQd
44y02Q4HuimJ7fcc+veFZz1O63TLCQ933HHhicR6g0PvyiurFcg18hh1DjD/mj/CvL/rHDEEytCf
SL0zvzbaHC0Uk/PecZWTGX4rU1xV5B+J1UUFnY5L0I9dQgefYg+QP2pQ9xN/XbBNDOIc2Zu/VKx3
eAuDPKStcVFMuua3hh0I1Txl26PK1fpuFIn+Hma1GxkZPqbMHbAzMEcr2eEp7F55QFOHdS1s9hUM
xmZLfXCctQgWp96CwGsZMSY7jaf6pEdcFRgj0v5ueV9m4grP1TN8+mgTptYqnobWOodXkJ+ip5iv
nIodxZZzAbu2uJyU+SIfsgE7htreaWKBw7DkdxN+W+c8driPTm2fQU7VYZ7N096tksRHfV29L1Tz
Kq28bD9ayDz2XtHu9UpxDopZ3ElRlsxY2HmzMs0w7BpO0e/ftrrwDmSenMdebN50IyM29H3aFb2B
iyzNuJpb6flEI1WfLR15qiukexkrbCcQaGkterZqQngvehfWbQA5GlsMIMX+Bplj9c1ylvrMdGtt
XyCDi5ZBtc97kqLfq233pOeJcZQKjJalou4sSiFKXr3Ogzovv3a19r7TmYCGAOHioC5JfWM3wPdY
AOL70AFbLt6QXebJPCa8VOV4UcvU2TUpgaeN1zdoz7PpsiAxdmek6W07px/UpleuNBCAAApSG2ZZ
8yEeRkakU/KlLPvPqiE50mz0nxslUetbmyCNKJaF8YSe6S5XxXpXCoV4Z9Xk/IJLGDKR0Z/MbAyh
3O+N0ZOBTMvikDTG55KjhD8P5tOgFAGzAF9ykA0zL1FunLxk1xtLe2cteKWAw581uloc537h/slT
RlZxVsjJuiARivmQMZ8zK+JtTi0v3zuFYRx7mNFKYXc+KTOb6nw9LkyZsWZEND/pkAA1p7zEAkZ/
sozyGqnFx0VPv+FzOV4pyrTc6laRf056qcXDMbVyMubhNzGDtYlQ1feyNrvqmNeqNdQ0x52u4VCY
VvFjjPuteslQYSzOdW0YabXRFszWN5nU64w0icxfA22NJPJIDGbXXbc9hlMnuoB3i+d6Onrlt1gi
WEeSGLcT0QscFbBDnms1r6oLiTiYtrGcnNFhe0WEX38ZkUE1WVj3CynEO84ERlVcWKsyGDHyxQwO
OCzbAfykpFEkYd51J1Fc5anRyxsD+fj8yRIY0U/hJDhHGSdbZEmW71OR1pp52woifZtL14bGXZxh
NqlW1SWcs9LtLkcQliJ/iCHo0/528Rh/YzruZGT2QYPPwq6xp89mgmBNpl2LJchsw11G8WDP+8Fo
7Ovcmzguq21RRlivT2zk9gjHDZVMrhh3eeU2H3HaaxjR6qmmfmiylGlQ+P+72n45Pv3nf+Dg+tuu
tmsfvpYv+trtH/zACEnTdBlakye8WcBqW4Tuj77WfIdhJqZGOF7heG7+jBca73RPJQfHAkWGAmzT
bv7AC2lsNyNiRuHclb0B2f+kscV09FVju/miAYpvf4pbsexX433SUXBqcfpN5YegDT5FuX5sY9Fe
YcC4fozrIQaHoiH5ujhGc1/pWG1GyaRPzpWTpnBejZpki3ApxGzsVmFnEQ1yRx0iwv1CQ3C6U2lS
bsc8U0ml7yxgm7nMq3uVLcOZ7KTaQUdCYWOZ8YapGX2nh3ENkBVBzZC2bzrLMCF0wIfuDGejaSWh
ZthcpYtM0aLNX+TUxFTlWDq5fr5WCAwPllBzZYeON0+DMV4kkT1KLb+aHZs5h0t8B07xKlKgA+uc
pPcKnkX6TjLHrG90zgrJcapTGL5L5/XnKOrj+khfX2kHDRMMLBWMocfeM/NANpNKw80EYfkmSU9U
2tG6sLXhYCj1QJEdctfdiSmXj4zlS5KKZyBB36pLbQ6axK0Q91ulfVLYKPGP3tIVEr8ONVZ9t8m6
mgB7wrKp9xY0SANA8Eq2MgbdmrNpj/ayXnZworwhQJzQwYAgj970VUbL5zLuqvuuqRyxbzCR+Uyh
wY6hM2Z6ymxl/qxvOhGjn1FOYxVj1OexMTzktITTQY3zNPZn4iFQcGCml+6IYPJQg6gV5+4cE3TK
Pmk22VUPF+iJrm69Foj9QQOBdg9JInULWU7mntVaU+ahWWO6EQxz39S+scTu6diS3I5aKSGIB8kT
Hgw0Ftgn0S8spJPVFuoWJCdi3ekT6y7A4ZHPpaktpqo5x78ON1mUOsHaZt5X7HnqJljaRF8DsSHX
GC5YLkP3Dc/WdJnvyg3ldtoe84Jyw7/FMxRuVJryxeuppWH6jO95njDNfbfBfg2I8wmRZvkIy53G
24c3S6UekgYwNScAPhKIhOKNhIudrhpryrdlMeuzoZ+1ZW9KqPF+P/QtLHT05mN7MJ0EHoOsYMrX
aEi0/gtYgTedCswvbJDduF2qj4VK10xFN+CGE8yyUsCtylP3zepAT6mKaZhBN9OkgF8Aah2IZJ1P
RitT8+vcmGtYq5hCKbw0fbqcDATrpgddr50FtXVjVvlBUwqUd+1zBvNcMEWCMpN510JicHLAy2JZ
62BY9aY6wzEp6Z46lWM5s0LrkEm9erAmWSc7tV9cHTW9RJZZ5Jq8rVkEF+gRsjOcXZD9YxDS7gtc
F6JVgmrBAhVvTJb/Wq50CA1YOZoIMJinvCpXooaMoWDiE9Re14XzRHfTeQh7ePm07xSP/4nx1/81
lBaA0WZK9LtN7eahSl5saf/+N9/3NYd9iA4LR1CQPOglmwnr933NAa+FjIsJC03uBuXykz/mYNo7
cH94CbR5jMq0TdTyxxxMe8fclrEZU9tnoPcfDWFBSV/sa4q+hTa4oMZ8yJ+ZYnjAmAzxs3iP2P3j
iCPSbuT0uSc9hd4gSTGDI7MqtOysOsk2tyUk6DAKK7UPhiRrYc6aOLQkZXlWKsbE0AcdiCLqbe5f
fc5EjejWVNcT6TbioYV/fsyUWESatfbhTAiT37oAw7M5kCCi4SHo951ZY0pr3QFvfiEUvY3KRG8u
ymIY6TC8/iHj5HZu4OgZLHOcQYEtMKyDqDE9LlOP82WVqwHgmnqCJU2NgdCoBxNW/ieNTVo8tiBt
xJPGZsUVJpputc63iRdK8Gl27SuvMDGeoou7lxm8HVFbDfpoQJNlWmvwzylFQxq3tDF0kXa1zscM
e0J/HJsPoMn9TZ3CiUt1udxn3rz4K3jqV+QLQ+S1qKIXt8JrQS1trNlgRogi11EQVvijlc03UvWw
pEMP60PV53bsAQ/Z2hn3cO5Dd1ER9lpaHdESZLdJSYYSoruBVDUH5FNvEzAHxmepUZ1P6+DxIdig
D0OC9Z+it3jw9Ctjzb4RnxlYOtduFeN4U0/ruUVTvVP6dj6rkD5HaImVyHXH7mTxsgNdNQlwRRpq
XboE1oadND3nEjrSMlpMsz7BdqzByK4tnGggDgEHzfk2lfneneEbirqo8G1oz+0CrTPwBgroeFQw
65vPBN/33gDiBJlVb1d3Du0pj4+Lk7S+NliwcjEooxbjBSNHhxmeOycHKfQrYRsD5nhTywZSFVd2
21uBgrybj1h6nzujN4K6GYyTZG4QAgMyH0aMDO9HZ2puxlEgRkgG5xRjFAAxXB+AEpBjBuU0E1c1
Z+09O+aA+9AEOKvY4uAJvfzwP3Xu/zWB5X/hGGtjy/39FCtqv1Zf0n/d1LjCfG2rfz1UT//6r6p/
aL/gmPSvM/5n93Pl3P7Yj5rpoC+iZMIRcCFs6hsH5Ucv4L2DK4Vy0GHEpDuw2f5dM7GUfMcci0gC
/h16IIgF/y6aium9A3Z8Zhs8T8b+AXVgK4x/0lZQNakocvhL6BfJqaZ+vyycebbMfb2ypmGpdLfY
dxbv+1WzH0bVjKPSwJly7Qs1/OmL+0GeeSHme0lX4KowZdhDmHFxeaSY29ztJ2KvMndxOZscLamI
OzlcaNZZ6Ty23tmaX5s5hIH2qtOvZZ+HAreZhIQLLb+V1Y0Jyj1OnwYL+wxHPYr2sdXx0NEUv9jI
f/QD81Gk49EervCkjcY4x/owQeuMH8St1NywwnVPQe/BWSs0O0wRhmo/phr7gQxhfOmxF/RO6//+
4z5HLrz4kl993Fe7k9HKmjkjH9e5cc+zC+nz7vsYmEWU9vdNaFyV9y0S6wDrm+PvL/2SD/rXL3r7
+U9fNOJ8RY1nrhzbw8B8bHoft1iJ5iFs6m/DbB3N7tvvr6i9nJn+9ZKvqCi1Zc9CGFyyOXZhJMOo
3zGy8om93MeH+kiMTnTz+0v+ZQ2//HqfOdM/fcilricbG2GcYI5ZWL5fAzOa3iD+/vISWBJv7EqY
Ys+D4p8uARS1ar2u5MHsfFldFN0IWaQM6vpe5J9+/2mehSZ/WS0/XevVaimt1iGniWslF6CQzZO7
l3ftYT6FBv+xuki+Jif6e7wvzNPqKoW+6xu3M93Zh9/fxSsm6fNj5EiGfYUFt8PVX5+ozLIb2jwv
iwCR1Saev8dsYXV8FByQZFIsWEjCe4u+/Iul8+Kar1ar0Fpb7ZnL0LUWIae4fdXTEiUzx6S6WKM3
PuFfr4brCs0WOAuVjzSPl+8GET0IQYi1Cjgt4NyOVcRV4rmMCZhfkWZiGAeYM31UrY04N72m2+HS
7z4ssh0QrxgSZ4ZueG+Tifheydzi61IwPPn9Lb5adZRHB+IY9RkoydZhK768Q81SNOpfpsARSjOM
WVV753lZfErySR64sZLt8Ml+KxqZPefnHUE3NmKFxmWxmtcdY5Pd/lwyVAaApaYjchxSqwOaT9oI
4kJ2+P1H26rAT4uczCk+EwHlGNRuO+NraceGbOeZ22Hu6C4aVKraHnp4/ZV1i5EdfhGEpJ+2Qluw
kGttJ8MB3I6vf38Lz1qJF/fA7qrTMgDHofpSX+fWaY03GnruaQedUXxoaSWSv3ZqDmaWYcxrijrE
1eFzardMEaVHJnSaNVGRaUvgKX2M4Z9dvEFgfvXA8RWgyQWXM/heePKvv3sAAkb4XdJEvWFv4Mgq
T3PGZkezdb8yvMMdPH0zCvcVa5vUB0iDLB06sK0NA658+cAhR+W9UqVcdJnFTSMGNcoGr7gjH7c4
pIbB1FxPlxU/bzLddsw7DUAto8Nn1l3HBvsdraje+B607djx06PhnlxeJp0QZ5NmTjNe1UDIemnN
gFFGKazeIBNLcRo7IPyyYFKrxu5TMZUnHtwRqHAc/XtP2ldvrI6XrSRfC97MtLjoxakOKuFGL78W
HEylhjXkHNksEUavYGysihLxDYBHnV5Xdq5PEdiRSA9Ns8Y3McDog6MKuOXQ56DHMGeKH9+4q+3t
e/HF8F5aLBISXrb/2K++GDOZOtorfYwU7OPmaLW99TrHcPZQWZ24dqweGzfVHBttZyQM+XuRAbOW
6H80f21baD0Cnx9GOBBfQkeu612mG0m2e+MuX5XWbZuE04qNhcmDRD/26lQJ+Nw7k1PZB2pAfDaX
rcCKqtgQxgT53bhoEePsjkljgjNDrilHuUx12Lm9F2QLLasZm26w9tYlb1yxn5N+eCNl7/W7/3yH
jmvBbtkou+4zofanDR1Hqs4ZgOjxllscNM6F6xLqmuqRhpeSH/dNE8Ytc/Mam6RDnWFT6UINCUki
RQVnxi797TK9sSO9qrzP98S6w3qEBDSNLN2XK66R2Hg2iWof8NrHF63sUJXMmvnGw3m9gng2m00J
xR2/EiibdCMv6ju2YpkgxuHgrclXFQHpbjJaB1cb1X3r3PvqmM8H0uDqOxxtXawNSM55eSmtkxIv
giI+QDf+Qiue73uhpTudCZuflZV56ziefBggsiAyL9ot5qlFCw8Ra6JfDxzgxzfe6leeJ+7zLRG3
gGyI0AwI+692t8mgiDmpFR/ivs+f5hK7AlSVRzSNCowa5LcU+foU120vItlSv9OWaSDsau2jGfb+
romV/8fdmS3HjWTZ9lf6B1CGeXhFBIIRnCeJpF5gIiUBjskxwx1f3wuZ17pTlK5oVU/X7ltZqqSY
HO7Hz9l77eli8Gc/j4M5HBNGjM05fdv6bJRFcd9xHCfWvPanPz9Qv/5m0KzQdSOD5N5EPO/PX2TF
8RUCOE2P0xysl0JAQYBFZh4rBqYfLI9tkf1zg+E3C1kb23AKKAzppz+/lFdmEUZgLzrK1p0ew74A
M99J23vWbTrSSw6YL9gIdo5Sr21z6JvCC3d//rT2rw8CZqqQpDUTWSjSy3fvQftTCRfRTo/NsHRP
cknLO1d5w12bK3LFYbIitRCehuI9erPxreFRQp3ktm6yhqYxHEY0zJ8CaFqoK8CcIgwEEkguljFA
AOhyZFy5U0XlYWYKdTnNffG1xpclj0Htme0ZpCum+xYp2h/cU3451bbvNuJJsMjn5Wr//to75k03
o5naFl8eMFDQwQ589XgsALIlXl01h7oNimQIVj8Z+xU3CFbGsz9/ub9ZSly48ay5HrXdLz4VfyiC
NRx4ACIVzAfRQmxGIeVf1CiMPvgdt8f73VKiugsdKko2WvJMf15KhTn7YbaiCMwBhu0n3Ah7Wg1w
B7QK98o1cwRuyGhGiUj/zx/yN4s44qveGiiuQ7fh3R5X0aLURdkZx8Hse4SHbY32q7Z3TrdaiVW2
Dd3dxkyQArY3sKDlBxvfb77jrXwjDs3ehhXvQ3lE31boG4vs1MrMu4QEat42LL7YQGX8wSd9XzGy
pH56qXf7mSIfzwyJ4Djx0IbHzsy9EyoY+pqUdQwaCbWUSBE/2CN++/kcPFUWoTZMkLfj/x+HZ+3M
nB9TmZ3GLAR/OxhPAdvAtUl38oNX+u3HC8HEUQhus/StSPvHK825bY/oe/h4XEu2cfEGAhQvwTqn
506NpMgz1y9/Xju/1i5sfqSgM7XHwUim0s8vWbo6RGDCh2MSXBymgJlihQQV/zsXISrRDz7hbzaF
7fV4EkllBi62OYv++RHXsPVhSQoG0MtwLgb7s1rL6etkljaY9Jkq0u7FY5k2zUF7EiEZJ9gHb+HX
L9nm1kHAK3uCBwrp3Zes1qqIsE1mJ8wlzQm4T4XWZVbXfbCVkaJN96Za648qsO0Z/Hl34OHwCEXf
flp2xHc14qKGLa2AV80UMhfImPUhJYIDuZSNoZtqddWY/ld8c5ZpMEHvALqrU2in1nmlI6P74Et4
5x3dKgM6sFjSKfqJqiFK8effgf1aNcTvIFfDw4KQYKhR8lGL+nmHj5TtZDc0vbe3K8M7RUOhz8uc
i5pPsMZZGpiwVeYqvSMkwSSkx5JH2ALTeVcs+rkGcJwMjQlfTYFSEYSW3xK6MZ2CpixPVaMV4Jdi
PI06q28tMApXo3aqc9MRVlIsc3eudAizGwDaB1XFr787e6MNsY77Ffa099GtCMtkv5KSdlTojnv7
eu0BDnnPTXdNDsMHW+JvXmurXChuuRQwm3p3FqhCBn3dN9lJiCCHIBQ9B1ZmXlhInIC5Vo8kweTJ
nx/k3zxZBNfhhUeMhs6FU/fnX1RU6KSzMWKFFem31nKyoz/mjOnZtG5W4mWOEzL7uIqQ8IWjE1yS
UZV+8BX/upnwFjgFuLUxQqOi+vktSNGhpIfrfCpDSR6AH301pi7boxGzGRWVxQenwa8b85bBSSuL
5DQ+9fsnGZ1e47RZlp/CRk/nliG6q1XZ82Wl9fjBSP7XI3YbHfg2SBkCm0GF/PzJ9KgnDb43PzFx
PEenjNcvQCvsukN1NvBtUsyn6YNvLv6+c5fig6vS+/YkT+vWo2LbQi3JBe592il2X8eYVwPAvpTh
rtHQC7rND4FSoMfAEazHQdfG6zBXVhLKdL1ppPEk/Bm19Z9X2a8LG3UX+zf3NmRb/vsMt7DCUaAA
3Z4au6c90Ckktcb6MlWLc9XnDoA0QjY/eE2X7/bnrXN7TYRb2EsDehPvjqi0L5aBRCxx8pHkMMst
8ivq1+WDtfvrYiJDmnRBYF++GbJZ//wLT1E4GQ3w2tPSmF5S2Z19dHqAqPlqjh80On+zmLZvkGYL
HUeTHeLnl4rw4rgLdrxTJYf5fE69x8r0ywuZpuaRTBUP7x7RNEWLdUk2rv4AqvLrQ8oHpVBEdEeJ
8Qv5qSVUpSS+pzg1g4J/liJD61KUnko6J/IGhg+enL/K/Pc/H6UpLRK2XxqQ7zYFdxyXSStZnFCO
51gkApWwbox938wItVNoO+dm1hPo7jAvR2uWH7FEMkEGUnsYzSmNkW+LV3PCFjSWMjjq0Uv3lLZp
siDaOkkjDeI178Kz0SyyMzDH6ipdjXCX0oj96s3jneMP46c/Pwa/2Wz5EtljGVhuHar384KstNBU
NUOBJcHCt4XgNQmREMR52mRnRdBfoGElFAM6FdAv/lAJbX5whP/VIHn/xfrYVNkOSJcN3sdUUjPV
eglFeRpx2WOFdq19aysw14DWP2PhL26MTvPD5oqBuhcY4yUms/DZsmZ9Zs4h4imJZ2ip12TIsToM
PkQ3P/O8Y2g40aVBoOEep684bywuoPBDpzusVXY8GQakFHdevhfqRQ2i574JF5Ux7kcRyL/bbADE
UvRvaqhfyuGuxnWW56o4LUSJHMYWlstKrE5iwHze2wNKYnRy+uuff9rf7QNIRNnaIncL5dz+/B81
uGsVxkw+ZHHq/Am3olSSxu/i7CNIHx+cX795EunHQy7Z3KCbZfnnlxLYbq2CLICTbaC5ESANL6bM
rA5I1EH/FUv1wev9ZiOFK8oTyMmLYTR8t8VFst+czSxaa7D8veP2giywrv9gXW7P87tlyUtwUOH1
p6f818DvH1+ggQl9NLK1OKWLPx/pl+TEGwxoMytu4CMSy2vDXuSeByj9oMj+7eejox+wZDY6wbvv
c8wKrPdQbU+DFU5XFgGVnxf45bd/XiC/+9WYTlHLsy7Z0N7VdhrbGu0Og/1MRVYiMzO90hqFjAEP
487fmOn/yeshHODKst3yt6fkH98nKjTk/hPfJzr7xAuHDYOB9IpRmUsg4EdDyd/9elQajECpq5iH
vdutcUOQhBXwasFg1Rf5MpX70WvWIzlhO/KYrjDWPGdGJpP/4EMyF+MpR6FhhttP+48PGTEB6lMs
sKe8tfOzoghw/1jVBP1UG1eBML27/+D1cK5uL2fRo3q/VDpg+PWclycP72JM4mJzmRb8dAsurbNZ
Lv8HbQMgJPsub/9e/v/UgPzmyCfrmd4QQ3WeivfnhdNUMhQdFyA6n8ZusabiqHAvn41+BHvWdGUS
aZRiUAXy42JC2vrzx/3NpkZRjuaQ8cQG2373qxZp43MG++Wp5bNx5nrqWhX9F0Wg7PE/eaVN6g9r
kcr83dORM8uOSmw7J2su0gQJeX/sBdNzGqnlB4/77w7hzVzgUpBz52GA9vOi0cWsLCKoWDREH76W
sA9OWnfBAc9adxL+RKaWasKrRa7pjopoePbm4cNr1/Yi77c7KgAcxlv7ljTGn99E63hkF1q6OHFt
T7H+DRyujpEmeCTXQx7MVlIFtXVk7WcwxXLgFT7ZCLAlWnRqxnz256/f2YRS794Pxn4mvQ63XbpV
77vJroGnguAo40j8hWXFY5DLH6SHkDovgxzsqJtCaxvb0v22YUU6CL7pcqmwR73gy1d0nn3rwW9U
fzWqHs2xNSn7qTCC+dxbZuezdpcSzXc7Vrfo//AzmmWucSLP2XwKy5d5bO7pZ0w3U7tO4YGRZ/09
Fc2iErtV3ovKHLIVe6vAyurh+mvXe3uyqutmrAZM7YZxj0K9vTWcnPC+ZqlHMrc9suXizqU63Xcp
vaNYZAsGWgckwR5oJmInlxATtV8MZ6BBz8AWv/5QDWdT0bVb2GVZFzH0q5AX9cbqTTpr+LmuBSdu
rablNWx1dRWaVf7kGquf71qcuReFjy4/npBzlsR9yNreZ03nX5q91V6pzh4BnheqfrYHdsMeD7p/
xviR96YVYVc4dPMhscI0+gpPZfhcr4YX7C2vJi1XDKPxMPK2sUuXGVFcq6itl9pssgdSRQR+hNEv
g7gzR/Fg0AAzwClrsJvrlBE0bRXe5RK23xdRfM4CI/DwmTTWM7r0Rh1t9K7+NS335bUzwyopzRS5
JO1iokiyInCO2/cd3NRKDDpeUFRehDR3QOZO1GA7oVyQ+E4v9FNYzuVrkNvzmPicNC+4hnETkzyr
XyJr9INzRuButZ9mEUBM1PlXcq/S6NQbgXUyiFKBcVjP0/U6yiGKo3ppSKmE9p2egZII34SsScl0
KonkxwBpcxUpv39Iy8XyYgA72koU3J0wxv4ccNQZhbb2hojWh9oVDFGnVIJYLsdgXndVPjefaqcF
AAcTazy6RGHew7HxT/jUaTMVvnkVeoChwf7Q9U6njhFEMM/zHbGchC33Q1SOcbVO1qOZspsce/KS
L1ezN29BOtQY1VMFBc03DPA12l/M/KwlA+A4+Z2jsa5o3AzW4F/BQlZvSJcjl8yYIJ3jbOnGbi9t
ErlYwLX5LQfftyVTr1B5bFwWz/bSzq/ZQAIqYrwAgPLQm+2L4wn5PSJP+sHBGP0VSrIFo2bAdeRi
QuadZEtxQ/iZ9naD9rxXjzg18kFVZ5JViMJnYRnmiAGV1z9MW45gHKboEslh9PyvEAM0Amy2oK9Q
GpYiMQBtPdskoGITxs0XO6Foa1w/278DK2barciF3BNuEOsVjoBVnqUIgG+ZPGV23JRkxOxK7jZ7
PCbuZwFbHvm2LpZdJawp3RkZsaOxsN3mS7TQYIVCJ0hvbQk8F4ljV845SWaoCyar0+QW4Qv1EpdT
+RkYTo7LImp5kjCDjjhrzJxQH0K6tU6w205OvOgVkTGRQtVt7TTDrSwywEYOwVt7toEepLyqnwyn
cE+YKTDhmOCDoXlj8TpFi3I+r2Uzf1voA6PsEtmc7SxRpsNuKC04q2tqQE5d8mp66Rcz2rJAneEL
xqymj+1lDbuDFZnp21JM4+dFV77Gv2N2hEg7lQ01tZ3yGno6ZQ7dZFd3p4i8us9Dk9fX1dKldRx2
PayorB69ewKfHG7eOGy58Da9gmy9tBsfjVhTe2LpHmA62N9zWD3fTND3yNPbTN/2RY9j2piLsdkP
/QxKm4hIccsGns271XPWmbWms68LPbd1x9KbGYzMmKbnolSvc9rkAMotUsjNGdUJiEszmvcOwRb3
elhIyBjAtiwX3I6cx2oKFLHoy4YsXiBlWglPHmmQi57KXeEG1V1tduOb1xYX4yqezNVzp0Nbouvh
QjNl7qkMeijnrQESo0aHuuxTdG9LXM2q7fesBZnftrkLxdICBXLEvjpn54OREy/DCMu4I5PGLxJR
rP09vJD8Pgrn6HXhy3zMSAgFEvzE1RFPnz9x2OxGNnfEscS5m4656gQwlfvSTjMhwOxZ0bNZZeBC
MPJqdwfZK12TsJxskUylEI9F5WQvpdXln/nn+wBNVMTvtJY6PV+zOQpiAfCOtRSG8od0Uxuv8WjU
n2oUkp+moerATs2V8vG5K6PdR4axtTeIOOMQGsjd5MhyvPtQA4sh6dO+rLrS3VxjhofxYhoNokwX
MOlx56UpiykvAdJ0zRjhesKaQfAPgde6b1r8fQH1FbxHgqcV/KgcbnY9SZwWC9lmJpDx04jh+2We
s+FsyZaZ+C2rra2dzIzlgsUM5wqf48YvnZa23ftyRNJfOXK8HrEhcH41vnypu264aSkQsSo45J7B
BaDrvLMxlkPQxdonErubrWcj98KrsF0j+fc98t+yJv0x8uf/QU29S7n7f9fU339vp9cK+bz88V+o
6v+LvLpM/lNFv/31v1X0FqQoF3kcM4S/bUSUeX+r6FHKY/thdsYOwhdP5+B/VPTOvwKTyVK0aQgg
I1MA/q+I3iO2x2TwFYCXDm1Ud/+Oo5akn5+rTBruNMGRuNDPY4iEeuLnqtc2EOwXPQMhn3mOk0md
XUW2dhwqybVrLgl0NrHrrENJqka05upc2ap/zl26fTv0ebLbRRNRFrtVM7re4iOBt2f4ckmlhtMg
91OhyU0sWfkPumaKFytMSjIpBy0+2xV8lF0F60En0iYci60LiDlUDbM/aGtyHwfQ7YSy58F0has2
JZcCMBoCV27XzlngSj0nrhoDmyY+qfd7BV0F81AQ1adpHiwqoKDvNNhKHsr9bEhCzDphuUebqMts
N4NDJyAYmjA+xbVPv7ijwHNP9mAF+6Wt+xYSJtni5ANJWMEK1AtBhI0nriJDg6L2GdCzrVh6BaoC
zuC1Rpj6xfRRAe6U4+kWjGAYfV5FIZ5R3zb6QKDBeA2sAnMMGCPrhxzH1IqJ7JYLkG7pnzDC0AhA
H1jdYsMPZeK0NnMChiPsbatrSNJ+F2skMpmAagV0JeSQKVTf85GEdve+08GId4k2eliE8E3Yh156
WBdPymTp+TB7yyLdMXGUmEKSC6aewANn/AI2nQon8pvg1k/9/rqZ/A0iNaxGjWKnj9q4GpYSgZvZ
ukZMXnPxtY/6/l76mdDxIEbwU321gKkK1sC5BIO9TvDz5ozcQosYTppE4aTIW4l669BTJyHG6aAC
xAwt0R+pfh79+7XuFnEUs8nhricjQIhP6S92tUu2EynHa0Rup6WlldRRn8IlbmfQ1ENLsDgwHsPr
d/Nsq/YMu5yrEy8bV+PMwHQ6XpZVNI2XhJUb9QHIT8uww++p4Dhpmu58KG3jGbebUbyGuoA/lPM+
uv1kRG0RMwQnf5Oaac6PVA6YdGvlZoxuOmeVSTV21ggPyjEn8k3zyN4NguSkuFOVbhP8boq8vnoh
vjXgxMaOR1q2FeJN6TLjcdP/e3RHWkJyyN8civO+XJj2IO9Qh1ww+IxJZMrEpWhhet+LqRumT14F
MWev2lEvL0Qx1miC4DeJx8rIl+KqbNLhHBDTXF8IMdozaQJVtNz0YzQup47ZdXho12YiAxqaWPo8
bonqP3jfhgRTJkJrP7CAvMMAskxAXbFle8dtsWkIZtC2OOSdhm+zoQYniBwZRnCrwFtIAGY+Qdj0
dVddez3ozpuq6UF4kUtrOOfOmklScwCTWWd5pL0fgdeMCxAuEkASk6q62pnc65ykhyTLDAOVmpWU
3oJAVTnMAs4ip+K6Ha41l1lcjGaDk42T8tpWGTtXmmFx+IaVULVAJdJpvI0s4ZkcyIpEEo+g5iwZ
UUv6XMYq8oPyoTJHpg2jnydts/2p7cgSSL/rdvUV4Z5DQeemH+Q1KI88OCo2i/w0DEvVHquxEYSM
so7S8z6f5/AMmf1CZOXgde4umCyiFFFa18beg65i7eXgUnlUshLug1tM3EFagSRsPzAb/+xGJW+H
X5+/1ARDSEhvM3f7PJTFS4mT/EenU++HLpXV7ptByyf88rx6TShguzfyecOrYcB3eMTq3t2Fbork
oRMmfzqTh6JZQ2PJL+ES/tel5G4eXEONN7Y3WjOpEm1wnc+rCTXLk90RqTJl3IKhvo/lEojv9B6C
a4JeigZlwySfcl/2P0aThJ8jCa79D2oj70dhWw2xwp0svLixBpeHNa/kU2gNob3zYD9/S6XN8qm8
loe0aciE5OLX9gU1lCe8mFvnS7QQLB7ncgPn8PwCwyLgBcKlAL+gCZufQiDpk7m4cSW8Xpz6EHL1
AZqA+gx0K+8urVqUjy0J5uUZrKvFOM1EvUlKSEn15qSu84xounSMY2ZLBt6goCyurDXG/EtYsibi
gUZNuG8KFtsuN+v5U22FzncB0dXc+9Gk7xmmMaJICe9ddlk6mY95Ds4JlJhHd5O5VXQEHJ9ezWTe
fOsZocJVsnxdxEBfhwasZ6H0HnqglHC+KqY32KqIq4l03RxycMjX00Jkbux52nmUGVkyu9mxxyhu
bNr8O7ep+8sa+gCed6fWdz1dSULsYDpEcdARJcsYWTG4tpTjNBfkewOYqpRpP3a8fBn7NRyHwzpp
+yIFCoSFn5AagX94K0tNo14fiUgd7kIKXtpDwkZ1iF/2PEtR28Yp4rfnsiFFOOGuk32x2cv5vVUP
6LldOm5MKGFXyF3OWD1y3y4vfbMLiwPJwv3LSGbS1RItVnNwqrS87nTXPLVjvTw1JFs8G6ZCD5q6
dg2Rp4MP5svI4rjppjRI5jSbu8QWff3JGruCO61VOpwxEAeHfZka+QmXj+yMM1cbJjYYd4YoEdtB
h8J1bm2dJaBSPWtfonb3dyQvBd/stJEmjVl/vpuDZnhsC69pCa/2yeX185bgziJcwhuKgLE/mkOO
d5leEcdbG650hCrTSs2dZU/kijCHA8iBYfV+tFP5Wk6h0+xzXxHYR1HelbAEOhpfbS1x8rlFoFBv
WMJ6Qozfv1XN9lO6vStukZwYJV4oOdQ7yHnqHtWR+WpnWnyqRCRgGtBrdlBTi3YDH64ESMGwl9eS
C87VMjCaZFBYElKfdl7/JRRm9LqC/nwEwOZdWKhOP8uIcJ69SybMNy+wKfjrSuS0KqTiukorT3QH
P6KFE1e95z517MOQepps+5F9spxlb/bGjhvZUO/t7eDYFdY8vMFgGfIduQAkrJlNS8xQVaAOP2Ke
6XQy+i4RNIE5qgdDVC3yxaou8Dm7xXyLBcB1E9ZT9t0DdazRRM35S5MtJKUATCcyuKWSohDUOhR7
b/QHEU9mmL8N88bszHvDvR0XZbL0yYJDg0OafHlYHRUWsTUTPLtDEj0UCVMOQulXDiMwSFzgYkUS
NU0eU5aJ1bWpe0zBON/KdsQMUXU8skQKcZwSGuS1arf6zfIi4J1cTIXtLHEfGYRuI+0qwrN+6dx2
ZwSyUIeSRNyUeLKMZrXXQ0feO15bXdEykeXBcuVy70YNkQm6LNPbuopoJ0bNmjHvkf5AniuVSsFe
IbJnw8icH72Zw3IyTVqSLMyCt6MyLqYUfstNQ1kw02sc9VUEDRlSqobGFtspEZuxzjsHcuC8NtVh
aAUB7XmtMyNu+6X5Si5ZV5/cyeHmPldDuMQd1Ngvbarcz+THT8bezPFixCBJmmmvGGAlEalu1b7O
qpJx3zhE0Ektpb8X47Rc18VEV6jyhb6XXjW8IUlu8OhLNYMdHDg+GEihWUU3HxB26dXUqcK31dYd
mQpy3QafENzBEG/kw3svVliohTAipJR7GGZbnZ2ZBdwdsnpxWojOtYH4Rf1dVtflGi91B8t5ArTr
wj/s/LtsyIMXbPQzRZfp59/MnHnGvivm9ZOFGefTOmSLu09pJ3OjZpTPJDjt22+lCKYt72ThEIpm
WVaxqrIQfIpG7xvji9NfijqoYGyHDUyExhLkz5AeVt9nE8daDDGUBG+uJ+W1Agdc8OJ5R+6Tn4NR
DUErLrs0y9w3muVQPjNPzs9jN9CK1oXVvi0AHvp46Uoy4fvRlmvSc8BhdTGmZYyHjnRQAAtt3ezA
rbCj4b4wnqQ7pv794A05juN6/qLXJbsNocesd54/1BuIfFnQXUJBIn7bjCbKddCqdzoaUxBoommx
gJh9ZO48ZgeXPQEI8BknMGSDF4K7Rm/RG3y1a4/UAYYjcguEF7AKJSBKa1mKN9Eq83tug+uNI5q9
2b5agQmMxsS+MpQLzIVUO8vViFYFspdTDg+Fr8WbgF8Tbvkyy2e/7acnZQEZQqhpGHHB6fxZTrih
d+Y0lg+DrNJ1F9F+7GKnm8ungukAGD/SBIrdRKF656Kav4buFL7Upa/ASW6BuWeobecX3EIliaqy
q7L9amQ4iuaOwoU8ZQUEvHXyV6Bq7Yw/DcTBLtNkhsez545fgUqJV4Mg6dcB8exzVm6xW5VhhWAf
oKleWn3GjZD/3NzXYdl+4XpTzeRQLtON1zONom1V2ea+iXg0nummZyPHANe3OPXqvodMVJefShX5
n0zUXK+06JyWZHHhPa92mMHxzGyWPeLytThkbj7d97JcBBB14V3ppa5/rItST/D81tdADRX094Cw
dmyO3XJgYdXngBIV8POKNiKpHmkP/XxwAzzkgzk/w6yXX/BmMBrAZoXGBRjwNtGxahB/vVdhFqoV
x21CK9X/NNqwba/BsPrtrmirKDyfaob+e71Qii6GyrPEhGX1jXtYW+0IbXKLu3wVpAnZcva2Daye
Dzm9MkK9hc9/aID4cPW0K+ta5Q19a6LM5ZPrTVTrrZVGWTKYTvY2lLPVn7nAMW8oim37ehpTvmNE
RaaTpCVe/wd32bqtEXwUiBH+2LNCbD3Ye5ttu9n1YuXBzf02hbkkA2u64FD1k7RbQyZNE1p9grQp
FJPaXiWzipVs7bgrRze8R2YxbP8nlZsvipEQtZQxTIZFvNtYVetu6VHiJQ6pGPaT8JS4zdpQM/bq
vXKsL//qI/1bvbL/T2Hrm+jhT021awnYikDst+/fZCMQ+3z/K93lL6Td33/3746aTQYFZZCL6xPh
sx1tMsK/O2q2+S9EOLSJ0XLRGcMU+j8dNdf+F7ZD5rqehyCCoer/dtRc819sZ0w1EFI7LiKwf6uh
9pci+H/HyAC/N3oeDgPG2aaNCXMTEPxDAGFqv7PzUVVbhTCHEDpz67LQ9nfRXueZfsaXFIMQ03T3
wy/W0D7nuXFCsOV/XQ1DnzV5/83L6jaew+nWhX9B5qWPxcepg1h7hKZM0YuTGfaB0IyzMIVIqjF4
e92t5wbPrde6N5IG8w+v6cq477tTyXksmD5w8aJq/OHgga3bakiTyozEwzgG8mbNyV89DUDxHkqG
rGwHPLzFWu/olwEz1uW97DbymE3aZX0mUaNlisxUiy3HUtI+6NBYr3ItoitRN1GFoKznnGmIM2g+
VbL/3NXr1ViWVxajyrNV+zERmwcs07taENQ9cQolOiDAW0np33hebl8FGaP3pjzV0byrx/Q09dWn
MXOis4HrkBDuG+A9xnZ9bzF8yYobELPfoygL4J8SJgchyLDG9nLspktiQ77lwvrWhcaxBRYYF2b9
FMxYaEJhPXIyOIcpC1GLNO4DqK6GSbER67o3DpVannpqb52tj13ZfndyY740quYR5eLLCtoe+Wx2
cAr7W0NWXWGhiFTauGuwucsmoorpM1LIgcoxXqyi60wwRRrTBmdGK/ZL+51RzX5of0g6nWIMhu+1
BU4eYh4T4gH1M3/Zqur8ER2KHzvuYCbBBOuIXW/vKbv5FtQ9V7uFVJ3crh7z/r6y+Q9plRKfJjr1
IBTs9CoaHgPb+ToyYqsQ3ilpLPQkeau1Na6HqBDQeOXaxl5Is9IQ/fXQ2+NN4K7uHijvfCZqVA+p
5be8VRywDDzxFlR+khdlwpQh2IWd0cVtUON/NSvrTC0GPQnEVjFqGK5vJue+QWJNDC/OoQTPv2jB
ikYCDbh5CW49I0tUNocXRmgAwusISeYDJ5a92jEqnJGnoHb3NUNBsEL1q8glCsJ1ONKqAAYbXgd6
vUEyCXHPns8085Y4m9LjQs8s9hUBd8IfIL6TQzq14Glt+SohNTOCndu4X5twN9d9yseaU//FDoeX
IDe4YwRRxt3NznoMEuoul8FdMQxPSwU0KrVcuM/ThU6dM5b5vjc77udB8cgIQPN8VN1rsQBAD+Tq
7zPPcAkGZAIZSDdRnfFgFTiQuLKgxIDkQjxha/MLgHO49ST49/RFUlmlZKiGzaFYn6bS3kd5nkQp
XpJisveDEeTXXr7eDZWrj+C605sCYp/JswTg8aQb2NMRtve+lt+N3q0o3gydBAMYLSf6kgXmzuTJ
Bc9QMyx98WbBJkXHP+ZHoYNKtGFCW31fjlRjBQEzRz/Q7RE80HLr1F5wJlWLemDoKpC+1kPV+MkU
kdqd58dG+WZi9sEPd3UYH8jsmnHlV0+ntJhaL9ql8hqzl8vlk3/az/q9u2QHVUTn6XwpMts5moXZ
JAUW7/tp7QxCHo02bqRbXlJWphy0PGKRivYlaGTpUnjPywSfjPQ/1ygPbU9ydESaTINIM5Y0b/hf
7RtkX2cfTmA0K/M7LaHzKc9vc97Gka6W5Pb6lXl3k9BzBKIxmzdMafauZVyk+YLOkW54NIG/7Hlk
Mu43DpmDRqS+WB0ys9DeJqdOOB5RprBW0PHFDB0JqhmWp7BYL4uFsOJpNaExr8E50uxnR+U0xA1I
awX9JFgdSVQaR78ptqo/ExeNtM9Cn6sQ1bUHX8i4DCuuAtR4ewMZ3xfiis6xJ3zRdX3BNUlc93VT
JIFXL4kY9YslAm7L6hI/8LzTrnqLsKiXrjxkERx4d70ycsYrXtUGu156x2wcboHTA1sf2OiZq6Kb
ANnckcDgf8nQ58Z523lXgQ+My3hWeeBAn16PnaHi3By+hptIu5sfFZOTUKsnQ0ZzYnbqRU/zVUHv
PES7I0XW7dfciK6yYJlg1jfGOTFCCGUgAyuayvuRPnsCFrt5kxsLieDgjMd1+So2sBPtjrtgGJgo
WHCkO+uHNTvjRdoxTJCB/TYoeHV+9nnJdAGRrlRfUOXVQA/8pwbhXCxVeuvPj4aXueeTXTEb77Q4
T8noiFcw+7fhkj+4de4fTNjTex1lzUkxGS4qbp3SyCL42hyFvt/duP3Ev/ZaeUjAi6x+CSLuskHw
0jTtfOaKyT+EazKO5hwh3aB0NMW1sNpbyxguhPR/ZG1HJoE/W3ETueeiYD1HHaTZspjpGLfzG0IK
5EQoB3aGmX/KgtE663z/TQ9jf4i8/2bvPJbsxtL8/iodvRZK8CZCPQtc4HqTPpO5QaQh4f2BXek1
9Hp6Ev3AYqvIHNawa1ajCG0qilXJvAbAOd/520m/leWxvg51dtROocnXVYSNMUdQP03jhHSfMZ/7
HWcsn2YVw0sMK/ab5U5z9Kh6UBRdnNog7a44Q/aE4uX12QzS5maMEukckrOwK/tWvg4HO/oSqCI7
Ig8qruoMbcGBloJ24xCK8BQpI+SX2c36UWnbeZ0jFnusOFTsnLqaVyQyaK9OGwQEEcYNI0UqIWwZ
uVuhqJUGQNSyiu4xtMPypaklfV9rTgCrYnb7NhplfzTS9MbuKZoKCTccAZWyfEvOeXaTzoF6IfIm
3me97dGuQhQeWNWWVNNq7cQyJJ0Wle0Xxy4dzpCEcOl2kL6YejJ6ZOQbez3P24vIG/Uwa9OL5ATi
HWFjyBqT13cOeXMeCwXL7tjsOa0Solgkw7UczpE/yHnw1o1DMLsthWiEPQjLS0Qt07uutsVJHqLq
oKX0kOuwDBcZK9g+5KlmXW8acWXk2Jjk1hxXBdC70b0Y9ggo4LA5FbnI/LqMLhSQdJcxsY3Ub2qz
BvFqmuZ6GB1p31ZihntTDVqko6EnZEZfDmYo4aRF4eLMcbiXiP12XCJvweyTgFKzIDZKv6Nk/kmM
4XiJ0vpFOEhCskkMr4OhSlRdqOVmER6BchTaQOasWZg3ZlLNe+odalgmRjrqOoxPaa3mpcuqSDdP
LM20xZTxwYpkc1WUZ4rVDsFSBxN4JnuY0770yihvOpG/ZZO8kibTo3vjQGEbp3k12xWiF/dxNp5J
0PEMewBdyQ4SCBbeo2GnNsihui43PEuEOiMZ8qXK+PrFgkHn8iZQqSUWjXwsI2tkUVH3laBrG4nY
0W5pCycM7toqy+6AL9wnA+qm08RK6w1MVC33bcYuMUfdsBmS7N0ciXXvKDK9n4L+oQ3mbqWlGn7u
Ocr9DtJJo3dgXZbOoQyBrmsY2IvklKcyt7eAnPcAjh2stVPfjsPgpz3BldFhUHkI0RsViz7VbWE6
zhxmCQ1zqnVuj1e0Bq3k5qSUKXPosNA0PMixlJVkRknlvSHJq7BUVro67eg4WKRk6yqrYkrd45uB
0zySnXAkylre53HwMCPJ8yzU+eBVJud/5L8weqVzjWox90012EBd+LYRPWhmUx8tlFJuRcsayFkx
PXGoeGKTRhsJEdoJgxyhLzVBMhdLxT48guH5Az/7IlGFQwQwu0Q8tF4Dh9GY4i0kT3ffOXdjGh7L
gRBfXDm+M7aE/Egy5R2GH3UjcjCaRdxZQ7HZPoLzR6uYWTCjcopz3ZU6zoUnc6TJy/oS2MPeInfF
Neog/uwMusMMlJxqsWwu4kGJaumoEYYM8T773RBAq4cno71HgVq6TtyfZPRQkz7DM3bFaoZro+Ev
vXUMKVo5Yo+OeGICK7xCcfYZldn9SiYzv/+M+MBVQFaeU0SNG3JSD1DjLtNYtRpsbqNOOIXfNFG6
oLwRSGax13tmb/YuKYRM5CEmUwx1VNuQdhzyK6QRGLExFYgu89xmvLw+X9rZzl2r4G06Yh0aevyY
xol2bKY6+WYw+Evgwf9rQpsltunPhTab7kV8zl+yH9CA5a/8DgVItv0bMx1RlOhliJ76mt77OxYg
Oepv+CtNRFz800Y2yon/W7CvYv2Gel7GMo4Xk3D6RUX/LdhXQXqj2TRSku2FBByV/19BA6BQfpDX
GPhziEJD2857g6vDTvIjGpDSudCjcE43eg1zDgRbu6Uh6DwqxJUc27kvkBMTTx1+sZG43ckWR0/R
S9djYG2ThNJDNaratT6iQCs6FoeAoJMdUk+6luzWAhmLNgNSBMqEwoG0OUV7ZTQtvEmvKhqmhucy
iVM3JOx6LozuaMcE8FH9jTFRo0jH7p+KHFE11ZYvCu2IQJx9+MUaCUeoJxqS1KH+YlBn5YeEebuC
WhgsQemGqs1bUuSNNXp+tvcWQ4LfYGdBp9PxeLTkuiI3z6KKHJQuZDOR74huVFgbLM3L8Nw8knsl
Cy9jpok3dCkxhqLPfptEJY6TMmlUyMnmCYR4uq6SKpyZUpOl/YMSFTvNdXM1BBQdYSY8WxWwIt/l
yR7QjOtxtaeHLN5odk2LPUCAKdVk/mmY2g+dIcWWW0R1uYm0xniug07jACfkU6I05ypR7klHT8gF
Ts3NXEjhFxaQpncrxzmXIX05HUU7oeck6ic7zVqPGH/WtpwZMWaw3Q4p2cFpODwxUZ30tpnXeq4b
91M+3S+RSdt6kMNTEXX5ri1s9aVsCkBqBgrdi0cjes4GwfFFmUlTHih33htj9gkL8gRpV7fHWM9M
rFDm9ATj2b4iunqR56lA1lzpkUACWBuyqzZjT380lR98m86wUCUDR+ARxnwwJOfiZBGAJ1T/3ioD
aaGF6zuiIRFAmS2SHqdASaNmT7POadNOFYpYkrI52O1gvocNdSxFY6bvcdPFicvo36nXkVlo0kkM
WMW3AtwUZWM65sdgEBL2JiNK93OPvXcFQwYiBGWceY4hB2y9YV1se2hzembsLE3IK1SLm4gYa45S
oxjoBbDmVWlY4jiHhnZEL3yDG270jZ5iWOoBwK3nyGY/tR8pBDw7NqJuCSE3yNajKrCk5VPFxu6A
jDXTrVTr+m3K6exA/BmMr8I5Qfa6dgq6lRxZ0/RYgTfWTz278cmoNXtLHL7gXNKxc0lDvI45XL3Z
9E1UXupI8y29oQHbMBcwDM3pUQ6GFlo5F7cJqUrUvxrUd5Y0k2K2KMAfRsM+qHgOXRoW+rVl1OpN
WjbZBcdl/kTAmfaadaV8tOQ50fx4qYWja2mQuB9yLV6Dn0P95OZ41VFnUbmTWgue/aQfIq6hlGx6
SS6ZKdrrphm/cIqTV2SSKStLcJox7S7zZtJQOHRp3T62ZSjUKL9kQfCUyqMn9Za8hVusSwvij6a5
ndmY8bZu8s/MvePKdDQGoB5Nb8KunBdZ52kFTT8FuZToEvTxTslAuSC5W6uhQSxH3J2E0k0Qh2c1
ad8Rp4jPIkKk08WOEoEN6nD3PSUYoJ73aWvaUXxsQinL2nOFHshY5G0tJ2SyhHQS/9emEajoUduh
6h6w9R9mnBBvWpOm79AD5pNRFuZV0EacJ2ocMgzdMxYNtA3CpvzRHF2Jur5tXdOUVJESkbn4uoBz
YuNNCMoG8P2B/gQVqGvv+BnFZm4QRsyEUaCdC+kGVcJkEkELd6CzPp66mhE7K5Lk6Nhp9InM8eCC
f7k/oZUIT11XZGBemIjW0NTmOQd6qP1W0iBp5iMxXEcRWAe7w8CAMukVkeWOaEPkCkyLAFSoc6km
2AVBczuGGUosR7425vEQUI0BYChmoo5RFrTJOK6ltE73eH7rkblKY5QnqlsciokSKqxAqKCjqr84
SU5oMOU+D7klM1JmCyYrB7CUlZLIkitEY6zllCmrlEcLe4JFRJailCXW/HzwCDJ5ywz9eqxaE/BM
G/pdlVeqh+NF+9LjWJEypk6p66clPcSEXDJPs2719IgqB66XtqLhqNzFFC4w2dUdJ6yI7qi0Xlux
qVywrBTgRvL4rhr0AA1ta1454aTsRwwzrU4nr9VMJfgnDcwlrOiqkg3ZmxoKiyoS17c5Q5jP/Vuh
+FdJOCyEfJtRnXLTtyi3KSF/AnzMDmhHLN8Kw3fWqfVYU8VRY657LUckSFZHvvgqjer5VijOgxGW
1rpAMsZ0kHpznz2GVUxgs07PmWZSozLKU3MVonpAvjWKVabOQOzB0YjD6VnMeezZYWgjBsjktTkP
m4U+9spRbAJlyPwoR4cnlJw41PRez/pwUy+2ioaoubWtp/a6Za+84/hzH+h1w2Vuba9Mrduejqq5
H9LbvkWaEegDqRi9kW91HHC04HTRmvbhwmMGWTLiw5XWJBsUlyXKv+7cOiqdLLVqHzg4Opgwxmkn
OEIfIltVtgzAzSrQ2cdIpuSDDtg3Cocgr3jCRG7J8oq3iKKllq5tXPssKVOx0pLgkgbKObUYP8qO
tOpUT5CzWn1zUE24flIlXLMBVJ5EGtyRS79OOv1pBmbS4l6q65topAGGDahVjUTfIzDSma61CG+8
q05KRY6+FcjWA97wdCNpdg/Dl0a2wPZSFZfJKS+Foq5VRow0Kx5Yug1XR6xK0Z3AcRRTFCWaKFkj
69+KotcfEQcam6FFS+g4JwRC1IJhbcE6f6JduaGME6eYifUnZbWJqVltQg+SwKU4dxc2GEXwchUr
m4NgwoEzjB/ZVl8Q5PuJipSeDBaqQbkt7HFYMdLjBhGmP8ni3M4cVIogOpjOtCsiVJN0urZ989ZV
YXTChYA4ZoiuGEVv4p561sgi1FFKSxk/fMoJUmO3M71s7DuXe56VC1TjDchAua1EurayZU6Lkg4f
S2DcG0MVeQYIlxeWnXM7qDnf5eB8NpyuOHX0B7j9qL+NYH3rcrSaa4lmBjYR4iIvVZocYbFk0QGm
9oMaefTV4k/uMgZvv+pswxAU3UTxfMIfp3aesMcy5XCraXT1dRRTouUzxgTzKxrTwY1ijL47fYqS
/hEfQ+y8TVM7qYH79Rjwl446Pw/ox8n7ViKAicNI/Nu/RqVuPpfnl/xz+z9+MCL8249/bH//My5h
70W8/PAH/ytRed19bqabz22XiX8G2y8/+a/+z290591Uff7H39/KrhDLb8M2U3zPhJJ+6WiLF/fP
z0x3FHs00vFzKz7/9G9+8yWo1m+aztZPmiihheZycvnmS1B1LAa0nZBcRrwwgXD/9+Ak2b9pi/XA
MVScUCQwLZ0A305OEhUr/OziTTYV9mIH6/c/v4dvvmq+wj/1WVtfI2H/IFIJiVgc1vxGVdFwOhAe
++PRSVf1Lu81Gu+7sZ8ekeEgW44xtH7J2Hioi27KFqmUDiCIC8hZTyGMGn6dao1YBD6KsZa2dSyG
gaU3u7lsKDoMZuSfc9cSklna8hPQXvQ+6KK9c0g3/NJLE0+eZUaJr1QF2p8KafW8ErjYrkTSBPuY
OuDalRu12ZXIuE4oSHlPudNGVyWNl1u9sMw3Mwnycyd1Krp1PfXpTyAHgtUTWraDhdOba6oHQTjH
+I00AKZ1o4uku8LRSnqLeBcBfV78dIUme1VrOFb50CH/ZeoZDfx80uYLpjna6Elt+vz1vbSAcZAk
NCHYvoxKGTulPF9PgP2rcezj69Kqpbu6HeUdNYMpv9XuNN0Pwk5dqKKw9LB9zicgmPI4Wxarmtz0
CKk61M9LoS8fpDTCJ428N082S9trKXgpqdZsaVLFfnmifaqVkDmm0zoZ6xW5ESSso15Rb2ZCsI9h
K/I7kasVgroy+KSMsMYrMnqmRWbHsfSKCWw+2foQ7J0EaG7WEZW4OfO3H1JP4uFQSulgiR3XRLa4
T+Iub1zog/pRUUvsia0a3OF7ygmElWOZzFZKzdECdsk6kOv0xmDzROeU9/pD0OfR1ZCqWB3mRusq
19LH9rHKbeOZjB5r21YLQzT27Z2iBNJjH6Th1ppbZ8exuPADApd3VIcHe6sdVchQE9GxOT8b5qC/
x1NioHnjiHoZEfUT9uJ8wrmGO3+IZho+9eEC9WhzsWcJN5idX+lyGb2jMzPIiRvUT2SnpFfj2AWf
SGqgZMWcBPpTi5MmMMV0QHW8MRSlB8Y0ovMYJzb9cX35RMaw/FRH0XQfh7l5JfcRIjSAv7Oe6ulD
P+Ng6AJZ8m1rWOyXtGGXA0yBFDH5FMArGz2bml2dzLBGKGEB8pr+fiyKS5yQHI+sDoIMrehL1Nvo
wCMCQJlXNVKqWp6HwjGjEhENdURKkFefTIepSs6k6UQYQ3iVp134PC8m1KGZ+pUqeDZVbU59MTfp
qdPC9KQhdr7OlDnYT3GJx3kWwGgRhIwwSExdglsOYSyKTZu39gn5pOTShyl7A6pRclGt4takTn5N
9LJ8FXVWcxWphuRzNEOMpTdPDhrEVYxt5IRSKP+CTnE8M8hFJ+YL6z1gu998LcdpqaPbxmmcnrIJ
wyNNaPpDNsVWDDVHJuVATzytBlkDbRxBC+N/lJtyG4XteK7JJuHD9wzi6dDpKJDD0V4MMdZVOIyc
GGMuxLtTq9zCasWtU4aM0KMie4ZJ4WqdE8QxC9kPBpzZDU2vFIz24Q2bm5+AaORWsJXzdpVgGA0j
T2T5xqEBquMs3Vf8WoDFg22+W8olDTdGJFYYRLexSUdofICBlQyXc5Fm4rNZmtc2ZX7XIiotg3sj
XpkagdHpsW4ZwyG+5njlBKteuiqal2K8r7XCH/Md2Hcyvk4UtCWDn8SHvgJ4caipGq579eDEZxTm
I8sSBqHqWCSxb0vjy2ium5COaeIn4Vu3Ir501VoC/Zx64IaOSlo6WaPUj4Ol120HbRdlXqEeUBXf
hK+VtaWVUJQ3NFoV6ChTBzeQq8tXaYFhwPKouw6cN1vdovFcdRnFvM1Kr4IdMjDof5KvaSaN1w1N
4JFjreF97OgxaF617FnRxk1QAYX3u1AJqFpH1WeWigc7tun07n1M2jsRaC7b3xphr5sMBniSdkgz
88UsKI5Ib2Ljy8ghMJY6D8dVu6pv7HSPXb17bogh2pm6JFRXx1DkMQzJ28qOxCNnmMpnOMQFATXk
YIixFVqP8xjNHKYIvdIgIKS7SO7dPtR0d8wrr0YaX6S659iSXzB4BkVzt2DrLZJXQ62llSLaN9LQ
4Zf184zXfxDilDXmQ67aMj89gvL3xy6bvZYtT4WP9gD/TlZW0QutUQ9Ffjq6wuFJLtQ3LRJeapAM
b39KDXq7JO2u0iZMzzZmuhdOPUhST6wgq97Ua7ym3WVCZWcWp+VbtFCsGqJZ4S7aAhgeatgZisQK
jp7CFZyRlKLfp9mlXzwXWBPsAGZvVjhbkOMAoGGxa0XAmY60Uwputm1Wf64aadMXrxQ9rsdIO4aS
safjeKGEcTagSEF9o+y4STCZUb4I3fpaIZbPRPAWSOmxKshDEgh/gBNwdfvz8EplgzvGJ0sttnQF
zCH2kYOuvxIY4JvGzRRviFBcVfanyYg3cAI4argNohleDV5wOhrzUOwHvBGqa6lT43PYM3iKsOWT
urS17DzmOwe9KYRen2snv246eCt7OotSW8dqcqJJ/lVFplF3RETENWAikCGxOKvEslQ/LKzbDAeK
HbwmOSVqV2npxZRqTfarZt3JgMB5tbE16JZ1n7w1TXWM80uv3RXJyY78vHjK25OMgnMilbjNw0vd
7e3gyF24JZMmf03iBuPExq42ovjCOQN+u/KaYW82Nx1FKZ1DYVKyo8wjcUP73RDGusCxb4WITh5y
4wkhwWDsCvsrpXOwgttYQ/NL95C2ViyvDf2SBEG9XZFyIT87iTx9oiP80lEfaRRHwrfdDDBtfowb
Vy09odSrCN+7s5lt3zIdXCvhhtQxbJwXdN9g1qkLz05hKprrJ9JXxs9S8KUrd3PwpRaPZrVT5de6
O3T1Xaw/QEv18xYn1CrCIMYxJ229UtwV8pN2Pym0wYdu1+40flmX3dnUKed7ud2ST5FUh1y+mbI7
IQ/PqeRVXDZ9h6mjN8VmmD876UFahEfe3PqZ8TnAmtcVyN3o3MCtyL+yP0EjHVSpPmIKdNH8UUP9
SU0Ngo4kN+d9Jz52fnY3KD3XkOEYB7+l8EZFvzdsLctn2NyZ7VlQjMlSNavrft6bGDqG6ECtqI8v
AcjmXOanmSW3sY9y92XoaLMB02k3eblvepzdWyXbDkPLOBN65UCDfTOssBuvpGxr4yQommybW9ZG
ks5p4xCz0JFZsJfNzxEcgVxbKAgltwQJi8I7o7lK8TXaEJUDM7UOp5AnBY3wws+aYzyMniB8IF7k
L9VAdsDdvOi6Kh+g/3q2QYQWQAX8cptDUYd8CLDzZEcu2pqgsKhec5sVuNpbHGnMYwMKr2EoHuX6
1sk7NGsZOHG5AmcvjdhDTSIVNBvyxUzcoensjd0lA84KpGszfS7ma0dhLcSQqCuuPnzJqvsaV+9s
ulm4XaiD6KVOnucUJMz0vztL/ST/SVmUot/l8nw9l3AGcxSqRyyop4/BxwbpK6GGJ/AwlgF3bIK6
wVtIJhxrTs29xYkONV2hiuLS0N4os2fJ/TO5KQ7C+9E8mgUjS48Te1sWSv9U0UKwsSbRPVEuOGxi
Cd1dUGXqY8paAilTrQAT1Vt+M8IBrMb2xcyU8iK6uAHgaPV9NMiDp3V8/22TTJuGDiYX209/wHI3
ebKjPdvitimhzHOeQUIwV8rSyjOItXDMs6Xk73E73toxeAVDNJkBWBATkg38Rmvv6S9CbgMC2VlV
tQ8VmgojooLDnjB4BhN3bHu0qRPNvOEKcGeTqV+sdhab3CzC3lW7eUABJpVred5ZDjPM8pSfpLw7
maVvTs+TfK9W72qKLFWxTwJ3xZQfMLeQwKByJdOERaTqfNZDKt6pc7nL8E301SXLihMooK/hHCTn
KySVrhONOzlFsnPYQ0wniNZ9cU/Yigumhj5nYkm8nkX7PsdnTZeuJv0lj7CBGsE1hHFPqC4R0tH0
iNFh3ebpZrmZut7c9GmxrWRupFocZtu6VZCNZ7Pm9mhGzOSuRGfbz8FzVCIFGW+U+os5Q1nbmGfv
A3tN6PcqBl35Hf3408Ox8iOtSLoaKbkcv7H9Lj1EhAv8eDaeZcxGjVH3h8QaHh1cnCtsR8em6Z6Z
N+cToG4NiQXjONDKw+xk6R6zhrymXvdbqPr/R2J+hcSQ0EDF1Xerx4L2fENxFjjpH38/QVxPL387
dE2c/e//+b/adPnTpple3l/+9t//tn15LfOX+G+7NvtYwrikP3z93d+wGt2kvhaRukZAgkHzMlDI
N6xGN35Dc0J0A50o2lfx+j9Jbl37zcTXqgLWcEIEzuEe+gbV8L80+GgabJcACWTyfwmpWQTtf+A0
XxX4tCUQ1miq5Pr+u3txctImUwu5uTcJIUMIdYCh9SANvFJmSHZM5BPVJimnX8TRKh+6cH5/YYew
zcXvSojGxyw8ktzgwoQm7qto8hsLhlrX72MnhZlYMG0l96WhrVkz+1Md1uideg1VYjvQjarBgDvA
wkXqtXq7JyttrUb5c0LSTBTDW6v9TdLIfpZ0XihXu6GurobyVcmNDZ7dJVv1Os/Su7J6jdBAmXV+
1PFw4Te5IzT55JhoQh1j9tOR3sDC9MQ8brTE/GQBJbmG7tzBOlv4m2TGyyF5jfRqI7fwmDO5Y3r8
ooVGh4fZJhgH6r2pPqmydk9fzU6rIc3j+D0qApcU92uzGW96SkeI2qgc+sbt85BZdzG44vIr0Q/u
ethZt5WGXdrYl8HpA/YlVkbCQ/Hj694o+LLSdk1wGDustE9UROoqCmxzTo8F0UhT1Tc7zh/bQkre
owhMJU0HfWMN1ZMTBH6lzc8jMb5uG0kRHgNpTeqPr5raPUGIV6NO5bilYSAVunnu6sV73KSeEqSe
xf4KsWB6ABz7qqK3Ts+PCmcdk848PSYdyuy87x69n2zcziK1+HCfqrIlkxVp69yrzodAQ+CqvBup
xrqXbYDD0ThERovSYPLr2LiGDAbHNoeLSsNvb4aHyMl8nQa1NLOIlaeqK6pA3okkpPgYFWX7FGbj
QwZ/L8pqE0mIqALhJWQZR0rvGbG+tajLnUW1WRLVJtyZaJ3IxzPrqxLjet7SVBxx2RPzqBnNk0Lh
hYYytAvHQ41fXhqwKy5XZ+YuLsvEa4DuVqPS3aBq4ZrZMMUE94DI9KssMzYp1X96lD1b+JjSzOBQ
D9zTS/nz0OfkwqG5V2B4kTB8oqYRXj49WyoaSi28dnBj5qp1TDK2Zm28VDUTGVUNWSbR06vfUyu0
xWN33xPcpQiCKoL8yuIxGSP9nKrNGgjt1IdvOjuMmedYo3ivEYZ/KLRa4Q5RBOZvFAVFt+cGPZKf
9svwyOXCfbywikaAPEHmIMYfO7H6tEELTaTVPelXd5Xp3GEF9+3MBnZrnhr8ycR0jhd0Fn4lkpMY
MJ415U3Qb0odg6UxXpKp3jR1coxtx5fLcF0xdqiVesIxgjOkIhJFutMnht/MOlZkU3aa6cnZzCSu
jAcYvJ0xGhuoz1M+FrvJ6Feo2Xz0m48BK2Eb5NT26JuC5y2xpkOc4nE2y02QNQQ+kD/YJK9BlB0H
Dtc4VBMEqMNDQ8ghFCrvaPTLGEkfMtVUiLUzkZAXsliNFFrLnBm6flULPATj8tVXV+B128noThXO
mbEyeYZT32IVKkWxElV7CrX+kmvomNveza0RXcIMFtiuE2U45Y66KaoIwBuWsqZTgUfCQwbJ8P6g
m/0loGKwTN9xZeGr5ngPaCTbb43KR1ClPRdh37XVtjXKqyRi+BfE2VQaK38g/SK3V/sxuPfrwq8q
hqYgnIGMQMP14/SDOTE3jbhq7/muT9hGPSU0CMwjS08vYPunizOQfR2E15kVXFWW4+Mf3WBT9aSR
r5GboyrKT3qS+w6KIZfACtQBJibyZk2u8jYw9RVhN2c75xxado+tXewI6bxHnfi2PCUosjYhy35j
4k+cnB2Q+LlxfpXP/7PPqAFDLk5mlSai5RTy9nITk7f2j78r/03HKWGZ6SzuIyJ0VxqvOUC+Tc0A
3hYkv1gblZ+tjUuLCkyLoZMW/GFt7KVGk6qBrVQvBc6mcm25lqeJamWFUOjGfWANh6k3mDDL1aJF
k6FmXKUPyB8Lil+csMyPz7O28D42HjoOcbKOae/Hj64hcbO0oR/uBxMLPwmwaP3cbNlU68I89jb1
chVTRqZvGouC8araDtSQV4axznmeZKqZzdI8J0I7i4wddQz2YMMoh+sngO2rpAgP5JV4al/A4nTI
zMormuCu8MA86nN46GtjVcTqPZGuN6ZYbNVT95h3yVmTRuqOUW7W5jpMwvc8rzd9aOB16E5yZpBd
FX9u2bVVc7y0CS/CCJTbxW06ISOrQ1C0CTEXIM/0QMXW6NZB9SnMtWudH3CljHVele5a2TyOWoSO
GQnGf7wBLnfM98ukxghIqxXWSFmh/khZ7rjv7ijMtnocRXytpqRtG3ZxQjl+v3R/6Szwr1Guf/pT
P1Cw/zU4V00h6uK77/rfzfm3VYOHbvrZJP/t736b4xXm+OWJZghxOLr94VyFh/2Nux1FDFlvC+3K
6/1TrKosvCo5bTItbERcGzy73+Z4EzYW3nQpQEL5qgLs/BXG9UMKswSfb+mErcsfcsmbaND6Se+Y
LxuiAIq3gOkwV4P7QsHyxAOvV+Ue8UoXOr+4I39c4/54wQ93Yl4Wfaa26rgjzc2re2cDf1MTMhc/
xFP1+t2V+MnY9+GU8MeLLEved7e7HOI3zeRw2qXdzYChUSdmeDCw5YWh34+vAZNSH6uHRpsZ55qV
EFQhBOYvPuGHg/ofr748jN+9embmysRRXNrJyQDtsrT/SStqi1yFJBWrupJ14GxSBgR9kWzexyL/
RXz3cod+97j/8coflnKNpBLyE6SWQix9Y+P1QABq4D4Kw+nQyf3VUFsHKzW9RqoJnE1+hUz8mCf4
x8suiMV3HxiwKqwNuy53iIGdC3avi3iMUGs+ELoe/eJFkGf/9KMtH/m715CUSBUt7v1d0WtepQMe
O8Nmai6hg4+BiLEIwuQ/efd8AFjiaZAdGI1xN5j2Zp7ATu0eaZfqgsJdZYYGjTFvjnl/6Io7A11y
nje/2Ab/5AJysP7xU5ozKQuzMoidjqO2l4m7sTYGire4pXQ2Vd2KlNxIP5CcR+SQ8ouv9sfD/D8v
31fn/Pdfre2MUilbs9ilKoDl4Hhw1xup1zc0GREfFGwCAFsSsX6Rcv6nH/LDmtMTBg7STLJX9VTd
xp8loOuRVAc3eGxOJOvOv7wvf/442M6HtSaldMjG3kN4r2SRvnWX423UJufr7TOzooWUM0vdGmvu
vfzLBQ7py09vVewEP15ELD4SkRlNuRNrk0zuB+WpOJXRKbqNa3sdXTFR7ofOculi6L3+LTD3BEyd
ixM45EjTmvsWJOQ3+YG674/p2ehW7UOCW/oFC7oruayVoXaqXwiCusk6H8uuD/JinCTfWTGX8p+v
k2SHKL5SHsk2WmHQ9Hv3zXYXVfzo2e1WaPtWXzmo9eNP4qa/gV2nYHJVHm2xsjbtLvGnrbHDCzvt
xvXo6SstWAMt70tfyGvdQ9G2pdQnaN+iE6bxbZzvxbY5OzfEzkEEY5G5y2+kdXepr2o095AgMFuP
EHkbu9/U2/BQbhOytPzZT+r37JoMdUiu/lXXWTDOEkybN26aTbGxkkO3bf9zK6O9GEK+v8eVIXew
x07qjoAIUGHHo0lua4kA+qZPriyULbB+Xt6rpDPZXixPv3i2PkzZfzxcH5ZkieClOiWRbYejG2sX
JKLieA12/kB9joIYkU2wapvnWFHcgGWlF9VVHqsb0v9c8csn/GtR8h9z4B/v4uMKbY4snnjdd7Z+
kGHnZFz73WR7g5PsUSsSW5SRG5M9ZoN8CPJa81H97JGboLBpPSosAZIqRaYRUHWXGLkRlz90lRrL
eMDRq286RI27Oq5vkthr8EECZqj9frCVeE3iOyhL47Endrgy/w9zZ7IdN7Jl2V/JH4AWDK1h6vCW
TrETRZGaYFEN0XcGGLqvrw1FZKXECkoVOXqjt0LxFO6OxuzavefsU1wbK1V2NNBZWr24LEfdbdyx
3LjdADRPhlkRf/LnlIdt/pjF4kRGKCRHW9jhoOentEquOwQXWc/8HhPJzSQA5VRU4lnR7ldShmyX
LRhxhqsljENSU7NyW6bJhzrpjrHoXIy05dH00SLPmaPhu7pX+K+vgwrnd/MlBszxp9i5N8oQGbza
szLHDgoH4NgpSo9Z+wim4ouE9AB/9cZvuIKMJrzmboa8vMwbxR1nHf7DJvbWmv5qD9NJbA4uRNCT
iNoviS2gydnb1KYEiFBRxP655lHslf2nNf3X89v/fcBen9scRY6Eh2f21FYHfpobeZuGh3zdNVGQ
3iXDSoq9gyHK8o6wCjD4Hzbrf649UDP++mJDf7OAcRgR8ov6psrxqjR4DQt7mzQSx05zdpbz4N5W
9d0fPvCtX/pq93LsEhGUq7KL6oQ/6KLo1EeDuLP1pmZ1vMuN94MqblzBTu3hO44vgtPvP/mfKyBk
m7/+0pmpaN41XnYxyODcOtbWTIdzFxhUAvO54Z/XMuj3H/XGseD/sa7VSAllj4rvVM+oqyLzQrr3
TsZULO4+Sq+iMiK8Go+ylRR/Kn3WpegflqjXTY9p6VQFqkKchqg/Gyl2jPFOQv1FN4JRTpxTVkNI
rlhGnYPLV8lnvJ2//7mQr9/48FertIPXg1hCSr5pOOdjACCw2Us2h6zuaZ9OAZy/2nxAuo/vK+/X
OSg9iOAaMaJo1VWFVWPByly00VNj15c2KGCApDYJ361NQEZ/tAAFdPvcvmg73MXneWEpOhDOa3D3
BPKoiIASMGDWEYknUiPkIKAnJhPiQndMuLNRFLaTDiuiTdi4wwTe/3hnL3gtvjgFbS70X4dhOKgA
rcYxNo+Tf1wQp0z05Xc1MgAAL2TEHAKDnkh0nvNH27oay3PkPLrOnbbug+lT47z0zkNZfRBYyezD
4L8M/dHvTkN3MhE1ikOZI0c7CBwoxrZL9mo6iOFoDGjhTrF7cpOjgfwWWSlSrCZCKWCAxx/kzEFk
yKbQxyiX2fZ1rvR9ZqlLmzaMjpYrEefnoKGvGthHGMI7PBarWWCPzxox3DYZ2qsJtQT+qA+e6g96
PpnmcuVIlFUfh7o6pPN8LGL2UF73vnHOWeHukyA9JHL6JuAt+XL+gP2tRVUvX4xKEI4gPzr9lajV
yS68e1xO7yu7/Npj5PahcAoHD1qXnOYO1E2htjEJIklCpmFg7OAtfR0NuQ+ocspObZusIt4jALyW
JrepnA/zMrPmOB/LIjtAUA/TFeNodCtfUZqXZpLfZ61/Ag7rFt8TGHUOxsmu/dxFL2l8VHpfBNti
IEJYQdJLtNxlrjqYNdOkAtwlxOhjG3Oom4Jw9VC7ubwYbesUG80KNruZWxOyHDqyZoQ6OB9c76JN
i7Ns5K1I1LHqpx0knm3QprsmCXHXbYzEOg5d/aGYEF8x58hAqPjCPEVBPW58CDjtemmuOVPe9/kn
Oyf+YGHYuPWJTCmH7C4vx6+0U0GlmnuYwiff0aeCTrNXmLs5w9rp+NMVaOnvjjV90M17QlXD2uSl
qXO0Kn7pvR/mo2WmF2Ps3OWT817P3ocx9r/IBRRSjjDNtAhiJxncdS97qKTzTZsb1I3u7WCOl5Zk
+rUATjd/6GMPNglNRlSfXEhRkS+PXnJTziZ2RPcs+/ac6XyXWE9GE/H+AveBn0C6BdotgET4z56d
oNvHCR2BTm9s85GVdZP7Pv3AG1Cdf9on31po1j//6Rgr5kA5taU1QInT0k1H2QJoIDUiRTaAlfmw
vJRZFPYRJZW3XKCZ+f0K57xRD6za/Z8/148K/FmdTb4TrNAojt7HPS84vL46M69sMhLLrggdeDm6
uaKND0nnQwSqIKbgM70PLVgHBsp0hNstCdih2YATQqrlV/1uKNuwjo6ZpoIk6Ka0l20hCZUBAOpU
9131ZJpUO9/S0QJm5O5HnCU5NkJfGoeIgR9TC8aPQEyQSo3BbTzcNNVd7utNINvQvy/HJfz9JXgV
Zfo/JcqrkmgBeJ1j3smJDK82VnWOiovCQi/2tCoTXU6dctJwE+D5x1M4zTdd4IYBNavpoTyeb/V0
Aj4+jWRaeUyRepRKln1J5XZVtt7uFrHrHzbfH8fTf9gJ/fUe/vSM0CFMFsfN1QnB/ylhEyb1cwt+
+lCpx965M4MrtQC1TJswt26VJS5lVZ7yCrZ01O9X469KV1PhTWq9H6BT8JBZ58JsL9qGy4xgdtX9
IVdWxaPd87h90W0Twnw5dMBN8tbfTpkXdkEbxnm19SIw1bzi3ZBsF5zGdRujHd91LvAOEJrritHW
92W8I9wJFj4mQ/trUb6sRwD8+WHaJyjfUHEBaBOrvM8hOWdNO2KdavpnY/wswGqP1iUdfFJJ5tse
7amVr47m27w/wV63smsH8yZDadpnPIXGFIoqvaw/gcHf1xYwSxTjpKShQQ3COev2Ff95BaFxihig
lx4YiCf8gUy87uFEb5zpi7+61Rf1h8fKXeu+f7pbrwpQfL4xtFPBufkSG/+hrhYTJZR3M/f1Ic47
RG8nt/+gyfoa0ctPT21yS4hYuJJpZ0/vFi3Dou/uHdzyeBazGIsFCq3sxyHrYvTnDy75zFObhLFS
7+0oJ+bGYLKugexGhyxX10FeXWZpzVAflaZnnfAgbyw5wJJHxjvTPqDbiT07rPJ4ByX46OAkzTwX
FFJ5kQf+MbfabVayr7prMmuN0jveiYrAbwfxMOXI718//4262X9dN0dKNLKL1MktnqIO72XrvWfz
PpvDsnHi/lhIFPVpcGtp51tjpPfaPCS++d7ixuVxcWWr9jR47a1QJ4fHPJuN68Ujn0PlH/EAf7LK
7uTFPeAOC9h0jXs5D91qPUQPMWeSJ69TlyMDdmkw0rYYthbPGtt7wF66xPAHZ+MgM3OX8DTOlXFt
FO11M3qnuBm3CZbMVuujmD872I7KBRXahIKtn943vj7NaEbSPjqUpbEz+d/W9HaD8g5mwqj1oSWi
y1tPzPWHKIPsSC40/0QO9m4x80Puyu2kYMVGf1o8fkx0/ulxfHVKwGLA0MDOkotVYSED1NBNd6tp
YMpoOJOoPhn8cSEPDdOrtgs+loidqbmIpetv2jk4/Lmt+CNG5p++yqs+2IJryaEFYJxkFnQsXvbZ
nK/JMhC0M2GE5YtGmF9cFv54T/l9srHinuJcnl0s7NwQUFn9rdoABkch62Btnz/Nxcelh6Hp0VYY
yy8l4Dva+hcQy8OooAaV/d2CYuKCqA7EtsfRPfX51e+f37cO877z66rsE5Xg9yMwhjZy6I0ljzYd
LdQrPeQekImZd4ZW/IBc51xPZ882tkuv2z+8PG9++KvzSb60IpVqYExDQ3gWFkIBea6b4Ll09Dlp
SXKbh7MN+X69jUFWnBW31XDcP33+G6fsH6iTn7Yk8gk9A82lfwKMfa2a6Gy37jbS+U2U0eOv6Vau
vavRvVnq7OH3F/yNiuVHK+unj1S5EZhwx7FIcaytGBZJebOe69fOSUFpMibmpnD/t3f3VXGAeQxy
NXrZU+a1HzF14agt9o37zUqCsyvvy7TZAqVAZ6NuDHcGhbWcXc5Bv/+pb5zs19Hgzxv+0IInInaO
VImRllwJg0Rfzciy4MWxG0QHq/1j7319Wv/hnfRe7VbWQNTj0nNORCkhCMTOZPnR5DeuV9bQxkG9
dK1EbAQFE5svhn+PfYDSNLP/9Ci90ZT/Yf386b5WeF97217kKWe3LBGdZbMdipxeOdez5Rr3QPCs
QgJ6qfagO/5wjd+aOnivFsaiADI9OrM8dQG0Fv9xfXfb6KGz/JVZfRZceq8ySNfJb9r6j9f7rVv7
ag0MUuFgdTWD06R1HdIH7KoHiTUNGK21IVGUULcj6JOB8UOm44tKOnC8Hseo/6zt7CamH20rZxuj
H/r9o/bGW+Wtz8VPV79obQDomrM1KvPnCCt757jn1ERFFs0U/eZZGfNZRO6fzjtvLBw/9B4/fR7a
N6bIKBRPo0XCEqPH0lMXLWJA1itpJ6R8uOiMPqUchn//A9+8z9avv7Bz49g1JE+4y5uTOnjqXZJg
xscoltvE6m7GmWZx84gBwjTi/91a9dquXCZkMY8GLqaSn0UC2jljWrYKK9dlUVb+2WRYKdh1//Ab
37qqr1YraMBFoXLHOMGgOa8LRs17Oi02u/eMrgtDkmPz/oqt60Z/fea/knnc4xWsy18t8j/s3f8f
5vv/QI2Hz1LwtqV+r75XX5P/Ouj0uXr+xVTPX/tL22G44p2HgsLE5veXGJvX6m8Umeu882CBczpG
gxMARuBN/Fvd4b7zffRWAboLH6C5ueaJ/63usN4JZB/oqcluDxCEMzp45Z//nZ8e6Nkvyz3+ed9H
YWJiXIF1jtTr1UsBT8/K0RZiCSVDKz9pY7F6ULGyycA35kB1Z56aLrQK4FMhAWjjk60SRx84N9Rb
KkeCGWoGPSly5rY2w4YuzgSvOY4P4KOFs0dblu/TrO+BmmGYO9ZwhJ1dp2bJ9Dz3jBHrZ+w9J7Pg
rA2jI74mBaRO97Z0YhxD0Ax1GFkNW7otlkWgVl2MUz2qle3ZlQ8D9pWawIimd4+LHzlTOCjwgbuy
xOB8cObOaA4q05yKuyiJ6DVNwrsYO3AwIRefNCLOoVhfyKm5bXE033rAzspjScDVt9yY27ucgFhi
kWNK83hAKxZbPR2IbsJOc+UTfE0mmA3fI2N+8b20GJ0wTqn9r7q2ksdeL/IOW39Jq7r2F+vSiYRh
Yz2uCCyvO9f52BbBAB44NzLIRKNRfhNW5JUPJrgQ+dAVi4DtYjgkkkkx2PdDVU4u7m8O/RuCWPGb
ReVQiBCkEXBIzIOeIhPE8tIbs4zjnMBQ2nBwy22O9HMyQHuUmTba9znwy5JrnS/qoHFFkuKcxO2F
Y8n2m2W6Juk9s521q1lWqk0PwrgiKllZ864JlhqC0QisSIC/1hfoygC+a/ia5UUqIrxm3qJZxPvS
M9xDFLj5NTxcLFm25a3+VejENBiTqv+WBBO9Xp2vAxqrtNXjDJnnubJwzXtJ1UGV9b35wcmM+FNh
jhm/hl4GIKXG8TQa6BZWKxHs2o/DBkpQAwjItN47fut8J56pKq/ztnMEWWcGuQCbAQngx76zO4TZ
U+UCuKYZNWFE4trStMHiLRKPSLM08B173xWN9u58v4EiaxqeeSI/IGZONvkICT3CJMpt4bdxcq/q
DOQW0RnziHCv4T0LB1c3j6oy6Q3HBIdDZUsk8S4DqdzbKJ3VY9lOgkO76icoC568haFSG3uSEYvy
VhDwqzBSA9BE5oGDTfVRAOK2y5LkGTAI/CqbYbR/LjuTJNlyFn20RbuJr2EBvB3t4fZBXlfd0ORh
CfHPw4OLW2HF7vXBhnyrqA9RvIOAgC0Y04mO6xSvr5d8byvfpxHggc7boEejz6dsG3bgktj1cXLj
6hZ7vjOh2m4bnibwSKQugoTvt03tOHLXTD/GiNlIN8gYAufFyFEe85T0nCqDjKioS29IqmdfkE+1
GR1bfchHHFcbqHtWEzpGIZew0oHTvtdJTUMac2tEMnhMdMgG2oS+IOejJoWg9FCcW3ivjpNRlYcp
cwmoQ9I13C51Gz2SP4izQBW9vCpNegpbVr7+vgD3TpC1Zef3MQ0ozFnW5H+KSzO4I+reujFnQ73P
yBAldYVo8C1fhzM6Pr+6xX5fjmSFEROveWlb7zMrZPop6LvpOXJntCoy0DGyLVjjMOxJ/yKDII+q
awhtQ7LzQMDScwcudDMXjbA3JeHZhBMT/YRPUpEbES6GyxRpKDkQEz2ZE4iZZpV/jBcvnzcJCZDT
BcGG07AlWYZ8S3tg/rZTKf7Qvwqjf7WBv6nA/AWgcz18V71W38nlaLr/Ipr723OPgfH1vv8fuKPj
i/vdln753A+vQkbWv/DXZm6BFf1pT/bWifJfezkRIyjOQTay0yOYxHn0P1u5fMd27SFKX41QqBHY
YP/eyl33nYe20pFYlXAlCfNfhfZiz/tlK/dNx0Ejjfd09T3hevhR9/5UUeeTP1e+zJBoE0n1UgZ9
8FShscCqGetDYRvxd2LRSVPATiKfoqXIaWoDhnxvsiQ4e4Ei4QFEV07mA34Yn/GHF6P4sZvlkJG5
mOAWx9YRumnumztRWwIkuoPlchtB2X8iD8LVO5jVnncRTNoXITQpi43Yz3E75m4ErUHPZr1HhBxZ
Z7vPPSAOI4Mvrhq4CFUs09fJgWF0KElf6jcLPUHYozUcFIwvBLGHkrcLBL2bttmuJrF3nyeOCSB4
itiyyNPIHu2CqmGDLYGojQ7uVrOz7QQUmD0Y9jNT3HbaEEpActcC5MsETAA+PxI2VuxuXG6GIKpe
Otj0F3lal9toaIneKxZ1C16V5HlzsboJsLFVPJd5LfUnsoirfGNrM3jfW+V85Vozjewxc+aHeZ7c
ZDfpJjkBA4NNkSopnlCjYEr3GmcI9m0VLY+UOyC68qBqnqe8Ux7CTwNKTm6bEPE92yvwA6HCh1ed
9f43QixTkgL6xFFoGYiB8pkEESjeFiBI00rplwQd4gP8VHfYFbb0WNA7nxCmjODwgryD0WCfIzbg
AoRs/BFyqYJqwRzlE5kPrK0E+bnTRkuAYAhBhAZm13fxA1mr+EqoqgL8MINEk+tnnlIb7Cpjf5ES
X9aHDrnw5q4qkrxkcxDYk6Ol8k/jXJEvHg+Z+MbJEsRFY8AgG0nOyhnv5KDoiiaxDq3Fz+H22mw7
AH8md98sg76YS0vjc47WVS+PkBmGAmBPtO079mNc7D15H0OtxWPQS9J1QZgBDjesAbmDMfs70awJ
ZLPT0iUyrU5f6sFmbsE6xncY2MDHo/b8+YttuNWjozLcKZ0E6e80JskoAPIZvmnEZ5S2Gq1j2OuI
R0nNREqB+amqS2UaUbJN0q69dQyfVDJBtENYF27+jQ6F0Yek9XofQelSwOX0kBtuVUxGyjCSHMFq
Hzz2A3gZetwFppHZX299PRVQU+xAqxY2nDY+OTN5cMeh0PGLKfORLCBCEcGo212aX09mDruzZvAP
gGNq5kPSImeDPGPZRehZKnmIUDMCigHGpw6YBonswwGxPJC1yhA2BRsKIm/uBMmFSo1JCADITwBJ
OroAVCVsarts7C8B7Y4M7uJRQehrg/7zpFsbTCugwy1lOQK9plFR9x4gN5MUYecwI/MlB1tRl37l
nGIAdAzVpVVmVFeZI8PSmtz+UGR9ml0jE9PmcfQF/A9SBLjngvlzFzoqouOkimBxYSj5JHmr1pHe
AYJj5IdIbCbQGVa3TBeTSKJ7f655k82lHpNt2qTDrSShS1ykBpEnx0lNzvhhaiBbfoZw75Q7H7Ar
07xCTNSlaukeMbu4TPTrEcZLqWwsctacKZJJpJgziTuLkQrpnR036DolEykiHcGCBpRERjdsLVpn
I8mxqU3vaqic5CpH5fFCbZ4QQJYHJBFWhAlyb9Pc7g6Dt5gP2HEDuQvyJvuad5Pf70cP0AA2yNqO
vzjobD+reom/DbonQDYhEXmXVDCjLlM9LAHYFdN8qHr6ZDVVDywZT1BzA1DLP4kaNOXGTYYsQDjn
IZsrra691MJMfXDTbv+pKqNi3mryRmcGIRqa89TVYHBdFzhayCAalyESLS++hZG0w5fcVDtCXpYv
AZkclK6jvSTh5IEq2zbSRQVM3qR9v3hO3IXaFNRQhelTi9bZoLDNF2Z00deCaEE+tvvUAuP/Yo95
H+1U3XY+YbjQR9YgHaKPu55Ac9JdtJTbaIqAsfikDKd7glOSrdKFyE6GafgvTddOHrVSZItNNrCK
nyIvCSAkjtBDwjQio4fHKYdVKZ3W38lgsFlkmoYzUZxMNNrcxBsRqFaOfEzZALA1gLn7oswGoppo
Ms/cKssAu4w7sYcnkgLLOA1103/tVKvFeghZ7g0RReTRS9kdSymfSPeKNjCes+VQJLF3sURq/OLq
Oj5rXNIESXaaRBWXQFNdT/W9cmRPYmtXvmgmLJLJUDUDzE+wWEV8xFfCaJuXyZhMyAfC9NlMxmKw
QuEt7GRjkXHUJtaQkJOi9skX4hF9dHtHjPdGJuTdIr3+k2xFV4dDOqEsBDNHNMESjcDmjZoMKkeb
LMQqdw9+yX0B0zgXp2WOIAnNZjLXe1xNHjg3P5sgteazRWS7R7AQYSOEnKjC/VDrYiL+Z8jJwkvc
AgJcW0HH2limGTxxOE/8nQN14TnvOAxv6mbN413yoO4QUUnhhEMzwTZiOVpe+D3QQiMD7fthzgbp
XEbkcLdINpOxJ35WkVyhEiYZbi4AylHINwUldAX9uSaEtw2B4+QiBPAPyCIZIyC9P0rBf1Uf/xak
/0uN/GYl/Z9YFVuMjd5udF18V933+ecOl1j/wt8tLusdXSyodSYFifXDnPffZbEBbN+lUUMLizfH
tdfm0t8dLid4Z+GfCoIAPp0vpE/7+++ymH8l8C65AVpP/h6Nrn/V4fp1muDiXgKLga3K4Svgl/qh
xf+pKs6YRXHudqCDm3xB2G11x5jIqJvd7IzAtQh/z5/qpdZHyvQlAFArJLGZIsPPOI7Tty4f2yfA
wImC/prfR2y/agOj3XuMCLF8gASlSKQNSvU0tsazA6b2679/7N58mH555H77cP4HPnYWHc+3n7rN
9+JZ6e7nx279C389dbb1Dre+uxJFLRvx5yoK/fssZr+DXkrS498NV5tT2n+3VT3+1cqiMD1fUP+u
w8r/PosJnse1GUsoBG46h0nbv2irkhL5+izmex4NMxcEh4AZ8dquQ7MtzlOS4Lc2DBzvMNPlIaW0
gc+/V246fLeEzj+XZQqpOZV9cjdEVvbSNqamE+DOcLcDMmXRpvQToOxYkVFEbjLEvhgFI32HLiBq
xLdagL7ZkM5hkFj5CjeX9odFmwD+8Ao5956W5f0iqL0wsg0DFAsD9u4mHfIM9UlttZ91v8AarWk7
LRsaRhaECrvxiXVvLKiDJZsEJKW2Zy6m3UEiuIxW+BOccADyOfKeydMkYtue/ZiMQ37PYUBHt2nH
/wucXmMuoTC1fTborUHuoktpb/gyrrtxB91cW6PnsqEsrfcEGGL9BkBf7znugDwYtOsnB0cvc0pQ
eJ501MemfyCja0oxj9veLWeT0eEyeXlxKAUcfiiaDgTpTJT25WJaTnP0al72XU3vh22R9l1YTKX/
ZWLjAKwWY6wHjQOYz0eh/jXAYXXrz6UgdgKiwSeCHKyOSQluHcLszO7Divx88WLhXrlq6OKttn0H
9DOIk+HsdkrEu8gpqVBqFDoSCcPc1Eft+Bxth4jkZ4SZPh30zCan/FRas4mzPm4MgpRNq712yQj6
RFYSqC20AcjjzaKe65AA7+JsEVX4PBS9dYHvGI1DaiEkgWkGcD1L/Cx+qiMbIZAdM+AH5BNAZF+/
dbgMrEWAqDoAo0ZelMx91Iqk8+l3fpqjfox2Oa1/SIL2ZPi7rof9YBBc1JM5lLkAHb2KBlTXreFS
UV9bD5XnIXdVOijjjbVIwsahx/bQOSoICitOPRi3WVAQAgBJc1wX2bj8CJ4REHgwlA68sqwDQkkG
JQbsiat4HYvEBsg1B9NuNIR9m7aFR8U/ieoqqmSE4tNVj1pTTMDe82FxiCaX8yYXvtkch6nkeVpE
02BZ1HNp7E0b9uYMN44DfVVMB5lnxXDKC0iIPESdnaB3q0t3E3UZdIRpyYsRPZQwcCU4XoGYnAbp
U1OqZNmqQhY0xxu3PGkvV7QQOpHdW+bsXLpBzzGorJr6ySND7jEH6f6YLiNUqNExYITHnXhWFWZv
qptU3NA3QC/emwQB7MkG4GTVem6NxhYrBKgXTyWPqYRdALGSTsgGW5Dqw0i6Q0vcnqisfWWM7mUX
EPm9XZYmx5FWguqLrKGMwySz2rNBgJTaReaILrFd2v5uREHLSS3XKVfTsXBSpaqvniMjIemvNbL8
TowrUa2rp6rYGa3tfgNMXt30VUu5jK9GXARGWwqSUqKh2S3Krwfg6LKXNFQ6QkIr6LPodBpyW/iY
qf0g42z5bBACDuoudgfSFsy6cvZO3hf1nlKM+JTJByyJenB+KfOSpayHK3bb67lttsj7G+ThCYC6
PKkuk6xHx6vc/paiuRuQzAtaHj0kJOriWqh7q8IrjAp+pjh1hwnkCjlXOiw6R6MZlPQhwBAItYRL
uSxfaMmaZ7dlBLdi+znDxUTxvo9VRE+p1c30I0UtuR2z2r6LJwvJOTQEfdMrTdw1fEdKS13Xy1Zn
AwEzi1z8gDOum76ktu+fM8bHSegkEgn8Ap6LCZRQyZH9Iet2WFBSgVEBsavbaWiebDwvXk2TjORo
n2NA13ZlSR5AV3zo+nJ9NpjAQOhpMhamsqpnSa8q9eiqDAZHFtFMQGUS3cgPBLq3V1QkQORr6BvW
LnFGnm2ZG3aAiFW1hJO49LcUHZESb1brfHHMqfg+4V0dDl3hEmvl1Un2MM7TqPe+XbC2gAUNigsl
JSEEQd0IUiEixTynyfGvh2ll+Wfyr2wVlvEggfJWFbkQ7SjV985pOo+Y3bp+sVTB/hB0pmFuvCAj
AN4EgDSQDkiLZkN8GHmmbTK31W5ozfqCUPl55ima+c+2icD/OC4L4ReJl/d0KKOZ9Ue6HRsBlx8O
3IJIeBvFtY0CzCsyRoIRYcObyO7wC2ivNXdGXLTDLoc4x5Kfpqg6G7uyXmRkWh9JKag+5obugk0i
AvWVlZJdL1oUv3VyzfxqBs/SbWOv4K2ZSUqhe7/45r5oVZCBbzHwMcTT2o5c4d4r/LSiTVly9chw
HaLGOLRrJ3P2a1b+LmfRyGLljuHUE1F/7tcOaDcomqHFj8YoTTDR7hplkg+W/2ieGj8aqWUcVE9x
0tCwsn60Wlm0abt2cm3BVtaM0S0d0uVAS8pAMSgbGrZVNPakX/aBcyWDonH2pDdP7yOZZXoHlVQ+
FT/av+XaCZ4CFUhMdyr9YirHfejIT4/36M39eptXhinCjH7zJZn2FoapNIOjBd4UQ0Ox6O7aS+LJ
3hsT3ZpNZsf2eCfo0tyPlaZBG080JOEPcQG2zeixSVdThY6XTAcLkZ+RXXFEhYuY24n1vZlmbYRj
XYz3czvLLuSwZ7/ojqKDIBZn/lbB52KNaRUB00usCeSTzUQEYqzQJKMijCC56oqWTx6VHMoLHt2r
xnaS1bNQWXqPMK+/8YY4fqKUhFCdeKXP2VExtG0tIeIj+XAtdF0vUU+mbxarCrVxPwWp317QH6u/
mZ1Fe0OAWGwOJcd0eaFVpS69hjilfWJp0KEZk1fSEEUajCEz3oGgLClImEKOLG9Ny9ak2UQjgzl/
kA0eFN5ORuR8s5ChYX0D5hdwtfbg+oURA13W/XmAAMBEiCKM8jFzd+R6SPCCpodykBw9xpZpMeP9
mWKqim1vZ9WwY25WfC3iQLFfd/ySsM5Q5xG13NgPfpRp6ybPYwhSjGUxWTCuLx4hKWOynkwELxvU
KESYMj6Ge0BhMCzXyi6tJJyZcuWkRI9AmTlfJXC94IvfCbQm2XamAXB2qXzssCtVeqOtJv5IGUpb
m8kwcto5ndD00x9W9GRq0tpCWZrt95Sx85nIrPSbND3upDdYcrkY+oRRRTrx9B+ttlKSNnZSkO6N
Mzzb1JQsN72w4h5pbN/fWzAUb3yVEQhsx2sepzHFtA2pZZEzcH2pDgh5ghbqxEDMIRNj3wccaYsb
rWebvZP+iLzIopkJ6TpcuS/9Rn+NTNNNNgatXAsQdzvd2sr17J0tupiytCrpuKdOl1pXuhRiDUAb
IpfRui0T1fMzOv7IpkNb79e0G4R7eUAlqtDeEqNS++ojh2Fmxn7sYCZZ/JF7zhE6A6tR6+yQLrRn
yEgvLcshWMCwPIo+Zx4OTTTU055Mz6XeQ/qcESEM3eIVuwJx310rByjk9N6sCyuvxuF6cewU/GfU
gu4cCMCig+uIdEt0WUoKPFX8YRgG/2sU+DHScOWv7XPZMV8eTMkZGEgxyR9BSr98Q0DSchTs1bRp
IsHCheiD1dnPG3lHiIT+MBvGCs8Ys4o56xj3yMl9easThsexDxKK0QLrSz4RImJObPlttdAKyuzV
Tm3nY/6ZLFKNu3opu++9tABx5c0QwBxpmPwoxCcBMM/C9fYFK3N2tLq+ua3iGuuZKMfpYyWhAG7d
NqPM5IlzPRYL0R0Wb5A6ZEdsvJBQIS03mrTqisxdy8r2Jpbv5nFO1NTvgFSwXY1VYA5Aae14C6wl
sLbDNDbBjqtJVk3DBSG6NuuJyzFHZlebIYB3v2l7bFwnkeNsUn0ypPse1igmLcWdOIqg96G5ctxA
od8mTUeMjseAyLZScqRRWNfGkRzAMsDAyKCDCRhCI0f5brtzUlgWJziE+KwDH8uRJiNtIjqpVUeR
l31zzhCWe2H/YyMSA0GmOkjrjulyzpKmjaatySOYQQdCMU9hjCSReO78jI8ZeJQeWlR2epvMsF63
s4nor/WZ8G37YM31G4l3aXcjAQ7XgzATsfGSNtAhEVUMifrYcj6RazRzkLCkhwNRToV8LoAuqePM
6Al6iZMQH6WHoF9QAku2xKBJ3Etf6xECf0M/mjrGUBgc/dKGTGwY1pNFpsc1KdVufOBQkzacZSco
Z6ZIZ+Q9E6RJjk5OezsBFMGaRqYxMtQAJAbW5f9D3Zct160j2f5K/wA7QHAA8crNPZDakjVb0gvD
g0wSnElw/Pq76NO3W0JZVhfeOqKqwuVzDEMgMpFIrMEDeqa0LaDvPUBHqs3UsL1tTRfgpRHOUuY+
cTi9XSZYHOxcnL3TrpRJPm1Ub7fZI4iri4rBxGyVibxgiJN6B19JB/m/dJwTmv45PBQnWd5vex4w
fgqAnT+jKZHBPhpSdmEzAhELqybcRY6G2KTW+yKL5WnooX0PbfK0fUDBmz7Nk93/hKaGt+V5nkyw
s8Cb0rFxWBdfShMoj10M6/k7A68X046u0k1DkY3Jfdm4K67HndV8W21iPBiL7d45aINcrZ2BcUbY
sObQSnfROHfhlwXbrsqF7akjm/g7W5K6OuBNC9UhK/BiBKA0FOUOi4WnUFRGQt4ahRB4+UsI7s+w
BZHP8TAZZz42eDUlIDTB7ghwht2Qj9aZSrt+Auq5OLt4gurgtm3nsEPrJrLsimoDbblJ0WAedZa/
5n0C6FU+pjPUp6sEdvAOMOGRKerimBgCrdthLvLXjC60PPC6nBk0H4eCBQ3gyHi7kHhM9R1BlvpL
3efsV4IHTzDEytGN/anPhA4E4v9aF8100OH6uI12WVffftRvu2i//8A/bTT2n1AaAMQQ0D/AFIlp
AVPwTxsN/4TAaA7CsuB4MxuSev/dRrPhhuoAfQjIA5pvQC+g5fr/e7f4R3TLj4RtoMd/s3cLiav3
bTQgHdFAtuH2g34esSlV4KzwlXZgx7xAKY3e9Oj5B8PFjRNAGP0AoYdgPF0u0KAmqDnvYPwYTfsq
KI/ZkX1Zl8Mq+t20+BePgErDq2Z3tI6gJEJu7Wnu/Gg4ABAkDtMTFE2icS9BND2BLwJt2hlGHVeP
/R7J9FSe8G50WLvzgpqqsfale6KA5y0n2JY10kdc7FYQfi9H57aBXDQmBj+4A5A68Bw7xHhnenGC
YXczYBY3gDHuQeI9piHow0c4vfv1RXqD/Ocu5+ECl43Bfxz89Eyu6E0RgkUZOf54gD732T3SYxM4
zxdGUGAQIyBf7VMXFXv6PTvE++H0CITEHUoQf/sb8P7EvuQQkj3HByvbw92U3I7P9BIJ3L8BG3pv
fkEx5PiP0c3jI/cvL7b/s+y6cxH2+xd7V/vM787dufYXGDRgVhcQKfWfDvf3if99DpqzDIZ9eYuy
wc8fW6RhHKp4wbsgeOWDll2QrTvO/eExPVRZwDA2818y/x5r5UN9JpD4vTlgP7iP6+eOef737hlS
NbcyqP3qjLvV1cLFLnswaXWb4XnvCOgoMtMERikKq5v2x3okYXOSF7YIkIbhpGDiL8GfOzs32TXQ
gEeIdvvmF7nC/7CHwd6efsnws/cR/uNC7pZdd0/roQig5XJOQuyDx3mPHBO4L0UEcIzVHMwi6ION
3ztdt1A8vc6AKuh3+Q0Y9WAp2/7w2nwx8Uj66hzaG3iEHFGA/3BhnpD7F1WGz4ay7wV+LA78OPB8
hW+NF+X1dbxEzwfcfzwCHpGsv1a418JV6cHCT4OFu4RuJN13L/Daxt0oDdGWTcPrKg2fuzlMf6FN
izIVCVsckr28IKEVQHTweXmZILdOceD4aFTy9pTCrwHseJkE5gTGWcDOPdmP49c12TkQE74RPnwN
jt7X5jI900vrDuS34/DgsmvjO/9eryQgHi7aKHPgGAAgaJRfAdD3BbowO2FcwtkcFMr8XMP6EbqK
+F9vh19DFRQvkS7EKM8srODE7kBMHu9+eLrbU/PS6tFDg1+VP/xCG5hCGYHDO+LQ3A/fUnRtz/JL
jzFqoEUiPCfXsFoPIM54LcCbdAAa+hXfYMjg+4rVur4+R5svw47ctYGBFFDPPsyH0icDd/x7yL5b
wNe2u/6X++JelhfpkYfQWy9gP7W3ovxgYIOB95YZe+cHUBHYA+YxSPG+vAP1uT4kN+jvyNF3JzBe
/PkJu66Fcv9XeEb0O+c5MBY/viM/xMGXfuWPx+FkX45QnwnQtHR+4AfDG/8hPQyHa5DXwTyDgAGe
O7E66F6NQXJlfYkfjEMebBEM8eblawqhaRQL3zEvGI1Uu+bJQd5gu/EpvgHH42L+6Xr79tX4DjXn
uN7RTavg0M4n51glX8G3pcs9rufmabmEzfHuAGOTPRo3MlyDL83Bufhu+D3shX24/vzMr9wIHlPu
tyow/fw1hprwHvU1mgLfS8PvTvT5Ornk3/BEjhaNuKa31nXGH+AAMtLnFf6QO/PGuoTL8bnBNQeX
hmnwf5DQhEXXl/0KdSjvKfaNy/I87lBTfKfXoXV7ZDvzKv1lXXnX487aL3dWdNWG4gQMWItr7S3L
Q7z5248oHJ0jzJbx/nyCB3Yg9t++wVmo2/GQ+Hfpqb6OxN7afd1DldW/WoK9c0PT/Q84QAbJrv9J
z/iVTwL7qfr2bCGZ1yC9+csBlM8AN/RvQ1D5Hn4H1MH9vC9Ozm7dT+crejB3V7jewNc1sL+sEX4E
vIzsyrA+w85w732pQ4J/pcGfRdG8g7ZB4nP8O/wIQbLiyommABPCf76ezR3QVfUJTBXQxKAenF+6
zznIqJH8hbcO/LL49cyOv2dxJR8XoFwuiiO8kR7ZfkBehOguoEfn9jwdcA8CWqTwx1+CRn0AeQgT
5gy75YDnHvB68TOVIX555kf0Py0HR5WMDDS0YYMRFD7oUcNyGAL8GSB/j9C72N5pQNrC9iSX9o8E
0uKNc7D2ybVzfAYYDD8DtwP0uRI/PWJXBuxo7uF0aH17AIM7utudfhlhBb32C/fCOzxAzsSHRVQM
w7Jvzi4PO5yb7BKun6DGXsM6KhgObdAG1nH7r9zjPQW4ohecsZg+A6PLT+6rbyime37sz5iU94Tb
4dV0hk+r669wibzk7Qssd4yfox0wIOC2q/aXeH/DA3TQ0DI7LtmXMTnZDc4557nAlIEasdC29A6N
cbLGE8T/JAF8JXK5oYGO/V/QW/4PuUZSB+XWx4XjY/aKN4HybeX4+0/8UzkCrQoFUjz3A3QKuwli
gljyT+VoEnBUbOBawWoBuppx1JT/9QBLYTEA1gog9yZ8HPEq/z8PsN5/oukHpIBN2T/eBPTfeYDd
yGr/QmKEYDHGf0ticy1rqVfguiLcf4KFfTMW6/RmDa7/GeM/qqG8rrNKQlT5o5G3SvUNjAAaVmZX
NMUUpXL6YeX5D6NNXvSGVorcRswg6BvVHEnBVujfm7c5pKR2WoNvL+hv580hN1vMhZgi5qDinWvY
fOexddAbHBeRd4M3Ru7BHHaKHDacuQn5iBWMln8C70Nbkw9WnG5w5zcr7rl9UXeAH0ZeDWoDmqQV
Hjp4FehNfeNFvRl9rqRFAB4co3op4HOHhjmkPCjTnLtC7kwyPGFBT2WM0K4Y9y7AkRc8XybNuW8r
9mbuS7xkbry6Q5R7TeR5gAXC0u7vy7J9uT8E0AbzeTv0lGfjDKDXCAEUkJlOY5X16KVRkbdAzq8r
PNAWIBV8PAsaF3ZlU82P/Zve/uZHoovsgKCMZTRvCoh4dAAwZ1j01uu3HO+bwQGjhiF9bMvIHbPs
uoRE92Xn2Bd/X7Ft0f+wYirqvsnRLcsojAxKxi/jDg9a6LLPn7DPPxpcSQ0eEHWDOxAc8uXMbwVY
KfeG8Zko8AeDUyVZzt4q5mqZh6jKptfUQWFY9z+1FoUq2ZKCvVP0IJ4BmdvwGI71VRFmdE2mT+xe
Ppi6uf3+my/qDWMnSp6CgNYSeeSybo/wpa01o1dZdbzvxwy9XiyMNC57092D73evtTBbV+XtxE3Y
51YMUIaoZWxxUfh11TVYVKPmuigJuTdgDzW0cPobYLlxS0CHOC3wjNJbF1PJyElhy5QYNSaPx1B4
kroJBKzXG72VURJy06xbcw9T72CzhmtzbDbfuWXm3/4+/DbMn8JUycgpm7jbECQYmhgGFDAgFBEN
VlnetnCCBTfPyUj497/pg70JVs+7TzwT2En3DgpzV6TQ6/UggVYuIDDqja58YYDFVjfBE0RUNXGW
HVuRZV/mjEH1TW985RtPixdPPUHGqfqO7gfB4NnRDv9AGv/dI50o37gwOMsHUsqosVz+bBjm8tSs
Jv3k7Ppo4ZVPLPkosiXHJ27SAU8/HI+cWdVe/31dtp//D/uHbH/pm4xDi3ZpIEDXw6/GmX61hUMv
qmZF22RpKSxMgUHID0BGOForBTDj+7+OpLRbyk52UWtw+CH36IF1xcPff5Q/rxPlyhlvQ+s+XdmC
DiJIvm48BwvgY3pDK0eKFD3oB8YMM6Gq/wosyd6Q/SfOPh/NWjlS8OJTTxaQvJFMzctSFkfR2Se9
WSv53gHMAqrKpgQ/if6c8uVMjUlr1qBDv/+Ok9u0vWfjKCFQm0rn9Ne8Cq6ZCpTF7jKaVBJG9VHh
TReAyN7btLnTWRGLKIs9DZPomsaTER/TsyBjuJTJUW9oZbEJdyuMnaB4ddFtKwfj2cGTnNaSUBV2
mzIOSRGC7CjBbLhczXw+1hNtvupMHQ6c7z8m7H+LWYqkj3gHGW6AIOt8pzeyknUdKmb4pdMuMoQN
aOcErjjTDEkl51Yms2haGV1UFezLMGcPtWdqfUqYBr5fjxnNAXgorZg1KDt+Sdz7dIajntaSqLrR
K5CzxlBkXWTmzg7O52g6ai6JqgydcRKvePXtooTV38APv22LTK9Gop7yJZtugWdC0nTRnNpsP9Ww
3BxS6IvqLYryMRtK8RYPjnlkOe3ONktgEqleEvSUjznina8rq7yLnAbGri4zfoIp+ktv2ltOf3N4
Oi4rJMgj+JaW9QJe0Y2oO61Dn3pKgq2nuHbh6NxFWBs/Tl45+8xW9YMD57ci9JtJNxZAh0CGd1Fq
rHhn+oFmgeZXVLKr17OkgrJJF0Eh8mcK1i1Av/13vaVW0iuUKCB3YtVdROcZHeFyeAWrTi9LqfKj
4FYzILRFH7GFHiUz93kx6qUSpqRWt29MdBRhfldP5BoiiU8xuBGfTHsLjn8t3dBffL/7Gg+GfA3D
8T4PdUv8oS3yZMeLsn0tS+qUgS28Tuu+TjcdgLcb3ctLOC4DtB4BWAX4Iyk4P0jozvwXFe3fLKAp
U+J/gSHmDFfXLhqX+dLp6QsMG2+1Ns5GyHo7dZ7kSzP3+LhQkl9AVakT3zDsz5xkPggmVSMx6Wsi
Z2niqOAVTOX7L8vYa7VPKVMywLRyW3CIiUXrAj1Tr5yAuy1BItZbFvp+WWoxr+UcG220mMs+SQcY
F3wmbP/RmihpoAQ1LlnB248a4E79meOV0ADNQm/eSh5AITT07oC8CGOEHZy8UWQFWiOrmoQ9X42c
dxi5a+CS0zh+zS71RlaSAIwpDG+GLUW0uBD5kS67rwvALf8++LaP/5AFXCULkNECknaeegg+tLkE
WdZq+W3lVk79GINs9PD3v+WDb2qrm7HuoF8g+zbySuAoywz5fcOhaQ2uChUC2CuZCzh5BEGGUw6i
TuvFmh9ViX64NaDCZ7yNxNgCrlBB/V2vWw2f4PcRlPdIuhLaUhHpf0K3yBef6YB+sNaqgiBZ3Z7U
K+Zs9+W5tfNT1gCFo7fUStjb4Ho4G1w3ElUKQsIYEz+Hsore4ErgV/Y01X2GGpGNqzi1C+uBoxZU
7yh1lcgHEJTH4MRiC1agPwAEDSUGvYlvinVvzwgwSeYphQ5INHviMLRGkM2xVteMbpi2t0NjceF+
zRD7snKOEoaaJu5ZWsv9W5/7TSGX93BwnhsXCzK78Li94+QzQ78PdqCjHMfmlAwsbbHU/UShg+Ad
KmHonTubv+Pb9cAxl1gkw3pY5QKFPQBy2Gf10Eez3n7/zXqQAemuwQUiGgroW1PkwsTUnLWS/lq7
KnJgoDFrnA0gx52XMdXcIEpEZmJqK+FabWSsgt7a1gCNCEtQzdGVkDTxOAc4s41cYoFJanbsvuef
9YC2E+YPJ4+jBCSb+xTMFXQ92Qi/2gM8NfnlMpsWEPsz4z+BdF0gRELsstdLXr+tHt584G6N03yA
Wl4EnzDYmfXfYzBaNcdW4zRul7Zepg7WzqvYrzFkHNcOer1aobrpXr7dmtC8AJXGy9pompeo9Nqw
AMtUb2glVhcBAQ3LxtD1MN+A3HHHM/esN7QSq+C9cNC5Taz32kZusekyGge9odVd39nEMXjeRuYq
YM2X5UAmlpajl89/w2/fbhSTtbFVNm3krECdzQzEWSL0Gn1001F7+y3B3Z5nlmIX1r0XOeCV++4M
3UmtdbGUkwiX/RyK1ThCeTFA2H8lXWceeVEDD6j3Fyj7fCgXCi9wFHK4uuzazPKb+jOh6w/y74a5
frswRtwzdxXYiQzin3ixuJbtqJfGVLGLeGhEAvxsi2WBrc3cBXgQ3OstiLLJe0L5JCR2Yg+jOg4V
xqQqb/SGVg6k2TA7msD9J5oceM0kDThNPlSoqx96wyuHkgAYA5rtC6ASIOPezhA5O/Wr57zqja5E
qEdjXqaiRU0k6KsAmdsABVFzEyqn0gIGCB3Moo3yPv7mGjDVhPST5thKeGYpNFBA6WujouOvZt7u
mo2EpLUmKuiIjINb2y4+aG0QgJrhpdEs0E93vFFvx1AlOuERO1UU5mBQ6uMgZ47lceyF3nZRcUeZ
YRWLWSOG3H66WmFcaLeuFlYEzdr3kV9bINmm5qa1a9CvnQMq6fhZab4lvj8UGVQJz9SClnLcdLiV
Q8jJuTFb2YqDZxnYL+DFjlC0SVfnUYySCVgZNRKwT6vvR80fTIlgoA0gvVjUoExN7a+cVevOYvB4
1dtNSvwaQnRy7LfHEcmzXdWYIVyQNO9iKgjG48bEaSfbqGyXx8ryHlGePenNW4leYdG5HBu0jjhw
9b/GbGLB2tVg2uoNrwTwuPaL1bcDyngmdpKgeiyhJ6g3uIpTifsmbmEchVZMn16D1v6cEkvz7DaV
4CWAMaVQz8B9zHNPQ1zBuYXqdZBUhIoLWF8L1hySsVXt5zS5kF5/q7XcG9717aktjTVr8rXCcsND
By8NAGCPg2aPxFSit4IAp2V0W/UIMlODIgYmgppfUgnNvkkKkYNUGsHL4YmODM4Zg17Uq6A9DkWT
1TAnVOuJfRodyEVDq01qzpu+X+8CnW6AsBjKR5pcd2V82eeeXpdehewVdt/XY4bIWSEn6sdDC3aK
Sb7r7RMlLFHH2BW4i4h6Xr8UEIUeIIIERcOd1vAqusiG7w2bKrQc5AylJZjpxpOpVzwSJS4z6CF0
5laXQvgT2ki9VfgQV9P7nEQpem0zdm1wfFE+WpB3clzntYRUvOaiKLHZGgnI/h1pI8ry29iaL6vm
M3enD4p1okTmsEo4njEMPXdZ1MQo1vvkVu9TKpFZwLbJRQe3iaAK9EhncQsStObQ6pE5LdYkYwS9
N4hzPPSPlTdpdgAIfR+YkKoBDXhA1Dtj9xM54AxVf71aWoWd9DTPocmCmN9UvlwjuSihl6G32EpY
1hmkU2aJJiD8AvesKK+Gqb7TGRqahsqCrD1kACACEBEhf84du0pWmBnqja3EpISGDzQfMG2bj9Ga
GFdAlWsOrUSkIWWKliUi0qxGMHXSW86Nk96slXj0msWiq4UEaw3kASLdZ2jZa+VuU8Wc1Hwk1gpJ
i4i15KElsMJIaKNX9UDO/f2XlDOF08R2oIG9clg6DC6h36+53kpMOk7dlpAQxp2l9oz9sEL/2WBT
/6S35EpUwpgJSpgdzgXHjo/zxL+keBHVG1qpY0urBUA5aZtoNpJnCIDfVUahhVcGL+j9go/OPEKV
B0cOdXo4X1WQFk7GJdWKeTDW349uN7MrITqE+sTgxW6AvQTkm129Pa6CiFA/mFYGfd4IQgt3nuT3
Mp2ftRZcxRClSE1QFce1fxpd0FS9Cn6gXay3DT0lNtlAhQch7zZqVnBFbZ6DVVzKvd7MldMSmtpw
3t76t8YMe9ecBqVnan5MJTYFeExw6UBDDlLNC2TJR4jCE6Cg9CauBCds1WBo5CxtFOdQJ3Nmft22
vV6rxVSRRFU/OH2cIB0OgwXmSQ4Nx4zogXLMTYzh7b3EzWizEsjFRzPcCRJbPEB8Ru9g+y1y+qY9
PMKjZOQZqgjXThsfaJQ7GCFpoTbAEnw/7cSkLgwjcOMRE59g21iue5vIz7ze/ly1QQjl/ehZYaQQ
TOqbKEPcTCT9AVFwzXNThRNNJBbFmgIXhhMOaqFNniYl+PZx81kr56PJKxEKYyQ7Thu7ieK4PbJl
vBem0HqpAPPj/bpMZSrdcutqGy18dWQ6JIExt5ZeEKkgn7Rw2BrjuIjS1jk7xAqZqzu0Ep9APlhG
UYDuNtfg+7ZN+jMby1Qva6kepvFs965kM2qKrtj3xni9JFwva6lepZUtWlvawPiM0JL3U1LInbE4
Wt0OiJ6+/5orG6UBFS0UngUsptfuqkhFqJUPVZAPGtpwxWj51qOByE5R9xc11WRHmqrVaOIuA9Dl
SLaDHETAivZ6hZCy3iZUcT4dnNGKhQiwG5iFpl59S4nxTW9RlMCEZbZhtS7yuG2jRcOMDEx+PBtr
TlyJzYJXK1T/trPTsg9dLh9G5jzoTVw5O3HlBlXaNZoINtp3Y8PCdmof9YZWA5NSWgHG2kUxXOIg
YgexJ08vLF2lpBUenidXGy9OcNCbL72JmAcIPer1xeDQ9D54uNHwiRRTEw3UOAJ8/yoN9lVvTZS4
nGHsVpcG8omQJmhy2c4Qs96aqAicAp4TVSET9GUlg6Z0mpl+Ilu9baJicExS51DQw/4eSfFslcPZ
Tmy9417F4ECBF0KuBnq+3IIRW1Pejmusdz1RQTi0FS0FWg0FEEuL71ZaOnsK7THN0Z3328SM+4mD
3ourrLeah5K1V0snHb3TwVHiEhR0asPCEY/M9IZT6J33hebISlgye+CmGJG/87aZTk0vYS1fQ21d
a4M7SmTyxFzyrsFG4e5wrMb1Yjbbo97QSljGxdQKiNCiN+uIA4xLb3jO9a7IKg5nrRYXEGfANLio
f81zDrVHvVYeFP/f75KydjwHJmOoIETTHOTar8e8K0e9q6atVLOJQ5uaV3jV6GbnDOnEqCmSe63l
VgE3GU+BEITMaeS4FOpS2XFx9Vh1gO+/X5OYjIIlPSIHfrF+wdF1Swu9o9JWghJncEXXGZskcd0T
uusXMdFLgSqAH3yApGoMfMglk88lN5ugyOxEc9pKUHLTq2VTIdzXlOxqqzjb5DP45Na0+9fnX9NW
IhJdwgIcLzz/ri137ZcSyNKXzKF9dyBj7qwnmOWS64XY0Nj++8bZ9t4f/kJVKAJ+eRVDiyKPavwQ
EKPOkuQMUWZ+sU60BaxlLOpbcCxi+GO5daGXjNXHWtrCIWLJOtQxtRRPtgs7DbgJtUIzztTcY82x
F2f4+B63r9uEXtZmrTdzFQyVchfowpg3UVV7EMYV9KVwml4vHatgqNiGOcRq4iGBufG+qIoriy16
7dbNTOVtdwHH3xDXPebd9/BS7dkmcQWbsL/voe2Y+8MeUoFQTGZD4XRYbzlkv6B4+yBb6CD+fewt
FfxpbCX7JGnKpymFEhS0TqFL6na3oyXcr/Ey6R1UlpKDQGYpKZ9Zg3Idtma2rL9BMPezjtEH4Wxt
K/am84LeSLYsJtr+JaPY4lCXf22ymla7JIZbDITlWuMaUvuaWc9SElMWd5v9IRBSlui/mguFs6TU
6/CqikwSHhoJH9AmXXkDRlEJoXRIuuvRikxLidgaMuJxj10ZVZNr/UoJGQBnmiCq9vdN9NEGVQp5
0+rwnIOefbQ4w/JA4lk8W7AS1gtbFSUFK2W3Y2aFpZncOqSmAYnzEkbBWnNXIVKz0czFOuLh0hn7
Co9pvNyNtJ/0+gMqSGrNwUSTNm5P8BUHp8u5NqxRL+WoICmOZsbkmug64mUbPkLSbqHa6qbrJyf8
b0TUHzKDipSqHCuBHRGvo2mQ0KmGp81yJYG3yIJ5Hkd4ebGhvkd/ub3tUpM8VELOkCq1S/bTs8v8
IpUWE4cql/yig7D8A2xLYcbnbBbZmczr59wrOngLZGT+KQ3HaA446Pv4bKIcvxiNFmONzRhv8PJZ
D9oMGbX32aJq+8YuzbVCR7K96NrmUtRcr8WkCvlk8zTa8BzkIerC15Q3u7o2fuhtUCW4Cl5XHc8x
tE0vgVPvVr2jVoUuQbIKHs8dxk3gt+Sl2EFF9knR80E+UJFLY2xmbo8LYUhE6t1sp9Udrlfli9aC
qOClqh4WnrgYvWtFMC9J0GQ/9UZWDkMzybtiTBosNYEVTHzhQQpcb2TlFIwFRPLduOZh1e8NUuzY
oEe/NlWJJ5q6hMKTlIeOBau+3jtPQKPpTVo57iYLAvFw9OGhycXB6tcAjWW9406VGkubzAa9Bpuv
coYEPiN4PYaxwbTXm7hy3DlLnyWUtjzMk9UMyFhdj5Wn2WI3lXiEUeJauXCCCG0DzjrOweWV3iZR
MUswn4YxF3hjIauswPFaeGTfay2IClly1o46hVnhS+ZiB6kLn0/PeiNvldmbCgx6+JM39rUbMtsp
YLrdi51ZxZpAA1UIyZaxUbBSMGCLSR94Qwp7nXQu9A5nFbMEjHicGLxzQ+E42QVzYEVerW32yQH6
QRJUlZBmh8HgFV6zIZdWfknrIr5v21lzi6uCObw1qN3PrhN6UwkrRPPQCqoXPSpwSXQFvDzG0QlN
Ar/m+iXrVr2Lo4pbgg+NN/WmdEPZNX4d/2xXzQqUKEFpxwM09uMCI8OEMUhs81aYjafVJITY//s9
DpWvIu9i2wkFLGPidb7sJ72nY9hYvx96sVbRmonjhKSFEZJs49Kfalev7Cebwuzb4EwqN7OddXLC
0rHuFimuu9651Yl7qBG9H9r0wAwhOYZGbRLC1THqbK26lqjIpWkUjQd0hIPkvWQnsx+GU1xA61lv
3lu0vslXHWXwu4JNTIi8kh6YQSC1D+dLLaQvUSXD+kVY/VgidEYOdiRzIkfqAboIp+8nPk3AKjrV
4ITNBPMCg+8yWytRQYr4/ciJ3QoT1o9OuJgePMzFQPbctPXwyfDKeD96wwwObx2M7k1Osy/qzNoR
VFl6n1OFLhlonvZ0wjYEXekMZ6iv9WprnQ5EBS7BncdO+xJR3w+e+IbrFYNnYi+MXi+rqBiDJW3g
bz6vc8hrckp7upNFqVW4wWPk/ZqvsZHbXTzPodtCO2xa+D0ohVo5HFzQ92NXcAD0EnOYw9lp0n2T
J+1BxqzW6hYRFdKVy6mFiKiJ79k06dHCTfHUSVNvo6uQrhVGZhlJDSfMoGUl4kru7MrVTCyqLpRX
jMBeUAxeJ60N4/d03k326Gruc+WL8taFxbDpOeGUCKi32G0MB1WZJUKPJQO/6PefFSRUhnfBzg7L
tQnGtdtRyrVug7CqeT90UZse/CsLEvYw4jPNOLQmqrfRVVAXvI7bCXwTEmYj2Kez2KWUa1VBcER/
P+sGmnhF1SckbI32rqHFfVsaWugiomK6yiot8iYd15CW9BGqH5Ccyye9jaIiulxrbCRbvSWESvfo
rxn/OrH5RuvsVBFdedmNa1umaxiDJwonOpaN931e6mkLEFW0qcrFTC3BkLUG99Ktyn3PidYthajI
JdAgOdTJxBwOhPmDLPZVGmumceX0dPlk9jg4p7Bq0BTDyyM8Whb7SW/FlU1Yu3guIrDLDMGDBgrI
uawHPcY8UZFLMW1kuvbGEKKpHbA+DXNm6yVxFbc0NMXQZ2M6hlm/+LZNYeF8rbUeKmiphtbczMx4
CIU774UXH8b4VW9kpZ6Ff1qT1oM9YIdM063rwJLQa+AQrDe68z6ZFLVVzlZKhnA0WxakECnYW5Oe
gABRhYNA7IdVohiHsJicoHTMy0ST6kRU6SBX2DC5rhNYpVvDVT/UAZBoeklQRS2NVpvAO7Aew7aE
KROcIkKj8H7pLbcSk+0Ea90FgvBh6rBwgoNi0rl6OVBVDfI4rGnjDDtwtiF0UFQLnIxg7q5Xc6qw
JWcWpuyIOQB4Zo17A7ZzfsKlGWgti4pbKlsBZWAyD2FWGbermA5Z7n7XG1q5aTKIHcwOEUNoGnkY
0+rGW4tHvaGVyFxs0J0yRw4hFKauY8ofaaUHwyeqeBAUPMcBV4ghbPLiWEzLiWlqnRAVstSLFHbh
BmZdUNj2VoxeJAX7obciSq1mFiIGAawZQuo+JWTawz9Zr+hRAUuVLKTjuRwjgwm/lsOxdT5T99k+
178+JxFHiUlaFTasOKYhZHWz8D2Dm262H+OOPid4FIbxUW8LvT4TURFMs5wIqfmAZG5lFxRqmbIx
9DK5imASg81TiB3IkOfNLgaVgHRUc2ilFxSvVgMjbVuGi5jih5402TkumZ5QC1ERTK7bMhxChgyt
MiU+JIPZhTXXi96Rr4KYWDqKQTgZMm616SbwIE8yvYyrgpgsYnuTBfnucJLu0eL9GYKNB61AUlFM
Nd4pIcJu9OEK82SYy56anOldelSBwzXHI5g1pTJ0X7xxb9Waw9L3hQRzZ8GbIpMhzIx3DhPhPMQP
eouhBChnAtkP7Y1wMBhEWsQJ0j6foUy2a+ofgl+F9Vj2PJK0wGpkTMYXE6LoZLii1zs1VVxPObvN
BHeiPuyE82AtXgkH6X7Qi0oV2QMvq5YAKS/DxAA+a+iyhwYO5nr3VxXZA5yBxaG41YceLw+CsZOY
Hb1WpCpxlKZss0QuYXJoFneCdoFTzJrNAhXTY8wWHB5g3RSWI/1lCvOlHkzNfqEK6YHVfOeJQvYh
rV+dOQ9ynumVPyp6xymGlsYSix3X6w5whgMkTfTOTRW9My0LbbptQydlP53cIe/2jif7T5LrVkT9
IXpU9A43KnNgEGPA0SmsaAJi+VvblE4CTF/W2ntp9InpWy1Uj/X2vApanPp5Eg3Ea8PSMLqgqzsS
uIWeqjexlDstPKon4NCbPkwTsvqNN7Q7GE9p4TCgtfU+P5aytQ1vLPqwMtbm0LiigSFuWendWVSs
UG7IuXQ77E2YKJFzYcK3EbdnPcFgomKFUpDMUyBRu5CbcOVLy/LJkYWeLBlR0UJORSHSTtsurDm7
qsRNlrh3WueGihNK5lbaIPt0oZWP/sStn3la67U/VMCOTLO5qwSG7mrwn5CJYTk76PETiQqSnQqz
ztbG7kLThP5NQc6yr/UOJBUNZHmWN41D3YXe4gWExX4FD2C91VaiZ+IEUkl22YVZHR/W5pWSWC+H
qXgg8v84+7rmSnEs27/SUe/0IBBfN6b7ATjnYDvt40zbmVn1oshPBAIJARKCX3/X6e65d4qpmZog
oioiM23LOpK29tbea6/lUtBg++CSJNDKBWFAkc4H31l7PFC8NQH3QMF0NwqZm8zlKUR8D63HHgy0
9kqgPWnTd72q68/p4prnza+Dr8dG3709M8VTBj0sfVeDgyXqGPSbD4ZEeyqjdF65NAJDLymfS7Ga
tkiGwR07gXtUkDLKAw8sRtekvQhlKsCojxWA9mxGoO6r66zuevi6YC4hkiQrbgC5Pbbiwe8v8OHW
bxZusr4jQAMhlHufDgcLens6o2bpo4b5rgVUhQBZy2S3fOynrT9GRezvgUG4ThibOMa380JKvYnf
jNcdzCDusUGUpyEo8L2oslN2P69hnoAw8NCS78FBvOm30dImqZQHJejAQdWgA6fRscF3iaEVHCTG
G2hc0SnMNyCPYnLMNvfYIH9uqNZNYyvdWHpOeb1d5jW1x4LFPTYI4MgxqaPaVsKL33mcnzI7HEti
74FBKp1INCOJXUHpccn9MXsMWHOwULjHBXXLMgWAdtqqGdfXESok+eBlB+P+PTIo83pkJabbopga
ynFJegdS76Mz370/Q6hd0cVlpspqELKmwRIXmP+xJMIeH9Qzbr3OJRicsRdQ13xiy5GYMM724KCx
H+S0Smhqe91QkJaXiU2OGCaG3iWECNerx5fA4FXISxukwAd9OWCVGHlnlWYkvaXxais/an/tvP68
iPHgeuxcJpzkOnK12CrS7mGwzTnbDrH/YdbRzjegjBdwrm1l256ds9ojuaUqOPJgxui33MV/QgZB
VoS0KHHYanRJqf32jW367dhyh78f2vYCeRVtbDXP5DGoa5D3BuRQeR3z3nlMhMe2k8biAEb6CVut
kG0ej1xVGHtnk4n0G6W5sNUybQV+0SVM7MFzsgtkp9EXUSOwmVvve3kSqJMXbYdSqXH2X2BBtmWD
9jtbqQlljlVs8QlE8t8P7eYeGAR1BxsZ9CNXyunL1sc5FumI18G8d3bpp7NCnhxDJ5EouqkphvqQ
cgmG3tklG8mqE4GhndvOmb2RbGTHtnIPfRmN9kEsDsuBkOucK9m+pf7YHgkgMO+dWWq0RUWjk7aS
rV9EoTnJ+FBMhaF3ZtlGfm0J/q+yhf1E8argOv5x7IzsjLKhWbvJGYYTbvSsfGXzFNn2g0uys0rZ
r9PYttxWvWpfAvFVeckRWD5WZGeUWqosmBQWO/QdfEJ0qfV8JLCPsz3oxQcdrGoXLHYzgfCm4xf0
9Rx57GDonZ9UFCRgBKVkyLDLPIaiRgx+jUP7uIe8jASWIvrWVnWzlSK5mwd1zLnv0S5dYFVgPc9U
jkNR3PAcQsVHyhpYj52f9PW4al/i9qtvirVNim7n7Zh0CQbf2WNWt7EgNeadZePXbotebLe2B1d7
Z5BJ53vAyWNsHr4zJC38bTs48s4eO8K32MdDoTLDmq/sx5B+OnZAdrY41zyOZocDAjxNCSR3vnT6
mDPY0xb5Q8zHSaam0i6KQQYCQN4sJu/Y6Hv8D09FXJtbuD0RYkqAUz5R27ljy71HAN0e2MkyYupT
uF4Gt14WdYiBLs72ECCSBIFLoHtWocKrc3Wjjsnqg0a5Vw6bmoQhuRGaaqQiK0y/6fcuW6Y/iab+
kX35L4l8zH1nmNm84bmk/KnykTT1K3/lo/fEh8ywIiK2Yy9dS9oUVchx4RdwNozQu4kWO17GzKn2
0vl9Q3N/zZx44pvTSwNBzI4eSi3G2Z57Jurgr+zSTdVAGKjmCPkJObKvh8xkTz5jhRexHuKD1Tb0
v9KobpEpPqQuhXnvVtWqkPIkEFOVTk3VdGmTE30IFoaxd7fdtvVapMCBV84OQa61XXOQWabHzCTa
3XfKrxu3kea24kLkSRLeGmS3Q+wfmPvuzjNWq2nWWHMDW8xrwlQxp9HPYxu6u/dMyywIqjF1FvHP
/rzchaN3OTb0LgixQbNxSxnmHdQldWGVJYc6vuJsj96Y+7lf4glHJSCKFtD0IcUGkcND897j8JiN
YgQgbqpIFz5ErSvBDHcsWNjj8FLrp2ObTRg6W4J8ibw7AaqGg55gd06avo5s4y1TJXxzci1+AYia
D9HM4crbnZO4Dg3v2ThVtZR9Gdm1Py3ZGB6LV/doPMYSvwdm7vaITDSeHj1davSUz+zYy2aPx2vb
ngviS8weO3vXtJq/y+YlPvi22QPyTLbU0NqFEWn7Bh60R2HaY8mMPRWSvwxd1OCIVGxWvypXP2MP
/uQqv12rf+DE9kAiu8RBnaYdslIZlQ9gF5L3JgtXH32lU/LbIVPaw4kIGuH82Y9wpcskzRc5fWN2
OJSSxiWw8xdhA73Xbghw3qP2Eky/Opkes6Q9ngje3UMDKUb2s7Uu2tAvfCibHHMWe0RRPQ9kkBsG
54l+ZLpD6UUfqZpjRXY3QOyEUhG6pquYDl7Zx+Lq1exg4mEvntbHNBj9JZyq7oYhQN/3b30jDkax
e2DRHC7b2Ax0qta2eaRjX4xzd8yE9qgipsEtk4QEZ7BuGiRKOStA5XZIezDO9rAiPoZqUwSrkg5z
JXlY4k1/pECHoXdJpFh5be8BVFRlTXdhsSzSPj6CV8LQuySSr1wTr6BtgzCYhz4Km/PmUG0BQ++s
MnJT2oGcA8fEkRyIjTT+cugu2QOKgnjUYvQwsIXy06NXZ00+tfEheiNMexfCtZlJ/TAwU5WwfqnL
edCyzgc+oO/u2PR3thmA3TMFL+FtN4diiMxbGB7q4cXcd745iwa9NhoBS+f6oAy4qxaT8WPX1R7m
o8dkgPQyQpa+o5dlznKe+ccO+B7k45EOLU4dhg675B4plJIPhyQq42yP8GEgF9lsaHHAvYw/CtZj
zTuURg/t5R7hc4Ntg97TlxUNa3LPPcPPfTqnx4xzD/HZepqNRGuM3vDGz1U3qb5wfa0P8VNgcfYm
6q2yjbpBVkz2Xa7xnhjW+pjH30N9+jkYNRN6qsy45cBuPYiGvx1b9Z2J8nbKJk16XUH80pwXHm2F
50Mw4NjoO/tckR+cxy5zVZMhAR6p57idj7nlPYxoC71oFMPmKuu8pgQz1Xhyyj8Y9ge7ZxawvhOP
x9VVqks/1kj75jJyx3znHkvEBPQMSKDXCkJ+E0igbHCZMnGIgSUGHeTvy2ljQEdUXJmr+mSd+xyY
jrAvMr0uPw5t6R5TxKUCLaPDlnqYslnaU6z/DCNy88F/EDzv1dGUIKZxFluKwqv9mWF76amWy/hN
adqBWQuE4u1Hb0v66XTss+xsdnP+sCaZ76p4/uBNHoieju7CPjUi+5oCyumqCNIYs+nyOTokS4AN
3lmst1Kwk6dYJb5M1zYhF3JMFwdD78w1WTevnxviKjwxQHioti5vxoNJkT3CqKYM7O/T6CpGG/GG
3JFn8nUMwj/LMJB/sg/80QHaWW3bazT2i2yoJPp86etIEn5vY+tF7/iMvvwPoDYjw+tUiwZavOsm
JvXFxUu4gnqUDZ3t8wZVL6lzZBLVdg+1GlDquK3m4wvp40g/kLEzzf1o9To/TWvdZCfho933bgaV
11jKLojM3TrHS/pIoVJGTpKFkHWwUQ2Wh5xFWf2ZelGQFt2GK6DsmFZjOUWxsXmYed1SzQ2SUc80
MF50FrNP60vsgJt6XoaUFlu0OndCpfLe9gH9iCDKfKW+mh+jj8N7eeIfkG7iU52eJ6Cdvxn8trWI
IBYSV+DAA7tRmPrpTw/1SFDiUBrX6O9vkvocroqqF9IG9ufmQKcGqtVeh5BFgXzEnXJh1H8nckPV
K/K6XlW8TdrtYzvwzp3nNPbWc4K20/EOLUxd+uBNmdWPUR/J8DfQoq+mCiG10BRpPLdvU71GdcEi
QBILQ9TQ3fX1Uo9PPRg219cYiqNNKRQa/ApRZzIuoEwQsfNMNjbd39TIeelLsdIrKszNkmcs8LKv
KxZ9vANHrYEkZpeF7aemdcy/85YoTUoX87k/p3Ef1EUWoj5wihPnXZdo4/QEKoI1LSg1LL6uTSM/
LEHbqlPNjaTvFdgVMJtZyhsdmUr9QtdTl+ZubqU4+2C8Ca+CB2NXaPDKoz61WTCactmj/SYRCwD/
CzW1V2QyUXO5OaDQC3+ZCZjWNYtB2USoUpc0A8Au1zTbPi4T4Fp5G6aDVyy+qGm+rSYRZxBO+9mp
n0zdFqkbzSfTdQQcmNxfzCWMYi/5sYHBKqxCNpD6EhJIn+dmCKH344G+yRRMe8t94rME5N2AzNTF
pofgC37NBILdpLP3eOgPcQ6uxGH6bNp0EjnSuklWNdHkWxARBcikOworymcZxubZZHRlPJ+C2m55
26twLSPHPHk2Il2bYqrBIwzxm21jhZIKfdNLmKTTaRwCwGZp57OmCFIu6nPHJupKAjD9l6Wtnc09
XynocsjWsDL1RWZftaHJJyQOGC+HJcrGvGcLWy4T/rmrTBrOW950mqZXlA7iKQct8qIurE/xZ81d
EvHci3UH3XoBgh9Xjsbw9TNZMw4cH7jvW/UjabIxK/2mN+G7DrSRP4Ktcf7FSz33bYSEym9rLYJX
kkoRI2fReOMHVovNB8FMvGwPEV/AUVy0dBzIaWZBTJ+Xfo38s6n7Tt6thgXqwpdE6HyKjL1qazp5
hm2FplDROHxfGorMHwOFtqmgH+S1F2+19acsRgv3YHyqQfc49snbEinvXlj8S96A1SX5NA9p3w0n
8Ep2SpyWydLufROzTv5ENY/EJ9DKBKkBlpiF8b2bQ7Aq59LWEZeFQFloCPPYD5u1wIddx6ch9qm9
aI8G6bthGW5nwEtqXEv1UGO78C5kL2hja8iLMF4jIVo6MaLzQdfIosVtP7xJ4vvN91SHff19ggqF
Lv2RIcRumi7uHxrQd7s7GZOtu25jG3/snPDCQvh2ic6j4mZ6wm3quYI2RsVnVE6TIAf9oujf0D4S
Zm+1Iuw+HVDXR0s0m+r7IXbxz84EPdC7NJHLo5QS4ULQ2+lTHGUGqmvctD/nzs7PijuW5P0Ai/KK
aQtE/9KazWMl2RBj5GBoW8KyQbykL/6AM+F7MU+fXMZq/yI8o+tTi1DNK3Sa1OEpQZdZXU5p46mc
J1PknVrPW77EMpX6TomtDDfcHfmCeudteT8EmYWvSRFAckZzzlZQ8Y7XrZ5OQzO9F96YbSdcCQlm
WAuG21mmjPrnuWM+ufNomihShuhw+ajXCPkyEk/Zl5GEyUMaquUxHr1W3WdJ04eXCBoXwZnCCOZH
OMD7fh0KDSpI45rHbIkbdJW0dHtMY6nfIa0F7x4CNxIUayJZe1YiWXi+UmSMcxho9hsYO9enjNMu
KUCD/GvQ6ux7lOn6azD4g3w/JM2Gk9AQTorYb9LSaSLgEEGWCeq1lYGzMIAKluiar9SmZ0uFuZfS
1yck0HkJHht5UjO7NM5V1G9VGXGUjqYkvIwh8fOMrFfWuzEP2dbnGcjhcg6KJ5zL9j3CCJN36MQt
jPOWfAMngciSrWRJbHKmEvWuDYJHR0QZJeNntnj2HPhtUxoIIpVQKX+3JeOKVJ5IvXKGqlvJepsV
XHk2ywl49C6uBv8VbucueczS7tWso8F97r4mjM1n8JXTMrZieU1srUrdgt4azAKjLjJo/xkc27TG
9RM5dw9GuyCHCNOroHhBeLjh4drk25p6uA9rneUUm1sAQ0FyStZHsrILad1jZkf/BNp7B/3Unhdz
IppinfynLja/YhnjkwZzY4VE1ldO2XYKw6UErJWV/dr+hB5Jc/IMKsophM4QALjuzB2/rD3TRZ35
c+EPBm7FkGe/T69mTe7DAVjBJgLEJ0pSmSe1ufRUZ+8G2j3W3C1lHK/vOzkO4tw471fq4BBELR5m
uz2SmqmckelNLSK9n+J0PNVL/FM09okJlIsLiTWMOjXDEpQrtJ++w5Nzu3kAUJg7q3AFSW+GBFbA
RkRbYRROZx7GIk8dt0XQca+gg/5QJyypgpmBP1z57ymaSMCu1BUhD4ZcmDFvBx8/k0h0IdgoJKcu
ouIOyYq4zsmCHhOBpHM+yi56hl59Ak9Tl/hATJYbND15PiTb9BwwEv9c4nquy8w2wWujQrOW2nYo
OpKgFe07EpEIuQNryPoEtaGkXHzJ+IWlHRcFPh8Jisjra3JOkJly974KyWPse1zllKEXNXejSr+p
NZLl0IZeepd2dfxp6PvI5eE6u8/QiYz9czbq+tPSdcuEmA99ofdZQFOHkzmCw5gNzfaGtH20nVIQ
gxb9KoNPkIdRYz62zfgpGTT7OTJUfh763mB1jIBNwZx0AsHppt3gQJAoe4o9160fRpkxeZ8w8BKd
x4D5QFz33kxPAxl7WqadZEA7yaV+mqJ6MpcupOK3fpvFDbHOqQQQmeNYBcO0LqgvrZkp2dxhrhTt
Mt37MGvItymBuNwbV35n8mBAshU50kV/9rteGwRVadNVTT3Ij2pe6fCrmpPl5xwDtZSPcQgk/4iI
GLWrRRJagkA7SJ8t75U6BaYDT52QayeqBApNLz6htTgNiuNAapOinZM1MyRUuUnG67wsbENoMs4C
OlTOyOdBD6wteiNDgoul9eccGdZoOmeT3Eg+CrbqAk3P5KpBiy9eNOgmpus4+b4+D76Z+LklNWJD
JJhjcFm5AN3A+BRyPtshbEuqfL9C0Bxka4mn4DvQvE3APxNyD1qPKXkAm3mAeCzatvHU4Z755Afh
5r5Haw24p7Lamy/jAA7rEn3BLXsvoE4a3ukwpTWWoo3D3FrCeQEunx73SsxcvmA/uyoCJzW4ip1A
813E2nZ470kn2yshsWzKCCEvyWcFBqRnvFugEk6njaYnxNbP4Fps0NXkp3Clm13XrTQJjx9aRyN+
nxI2A18TJ4YDBjildW7bTb84k45fqAYp3qUDjt4r4hay6QUVfPmpvJQHOUdv8JtcPdBwSh13rALf
PaKS2KGJorQzYvfcU+n4MLfKOwk48i/UhNHrpD1xHycZHhStdPe4Cgl/isKZ2lwI6+h9xllL8QSw
oM+m2/ZT2Gj6iFddmuTdMNZhMQZ+FdSMnzyx9HNpvVTTS0g95wplKXHvZ9LOaxGqzpa469LPmxE1
WLWhSixhY4P87PlJ6k59h1jgncbNu10FwtXcQHTxXMdS+V/9eQq3Ao+dVl5mbxXqtGWEfaApzZrT
5nmW3CeO0uyBDWZ9hfIk/wmch2XFpJVsLhrhVot60qJJudHu3Wz7Jbh24hYYSVNDcQdciep7FrQ0
fk4Y3U7DKqekQPWvcqD0dPkEzU2V1x59jMYtwwsRwjESUib1OiHRRkNampgyv+CNEIjHkjB6r5vB
+yBGy+GJZpG8T5eEm+sWTcP4vJC1/yoX6QL0FSvu5SsP4J6mKRzBuDtswVMkuX1uJjFA/31pPvN2
dfpzTWJli7BGm1mYpZ5XwgDAFMC66XbDr3rMcNun81i4bRmbyyK24N6mc9OCqG2jrpgU3sI+uJu6
zwjqujiXNGghpo6JvGxZ1v6IOF/eI10evjVJtKgT32Z+N0EAF0HSHK8dDDL2/PsGyJ+ydcSe6mTm
FUelLuduC9qzL42rH4SdHHtqRp+9aRtdoZVNcxWgeTfgMz8l0KAPi6UBhO8Uh64RD9MQLiAJ68IZ
lHJsRZcLGzJ+mh1l7ZNpw827QBbFfxek4/KpXkLvUXoJncsw7hRSCGhJSqptxLviRHQYjo/1FPCv
rpVc5D4i2eU0RsSkDzHpk2rNRAc0VWA1MBck5sNpiLT3cRWE5kgiJIVMo+5iwl7fYDbfBus/UTNA
88JL4w0xRZd4pUxIyC6s1lObW7Zl77Ol276oSLF7sjD7JDhegnnmetI+pvDh61eoz672tK3wgZdZ
2qFyZKt/G6RZ1UkviYS34W6wZ1kTf7giJ4dHuQ0QHkJ9lH3HG7p7EdMMpG2zxZVOrX0ZcVneBWtY
xw++mxvxjDR+/4OlfaaLga9zGWjX34dRjfhGjOPTnDHwOoIMGNfYkNHwswZui+YBCAK3k3abepqH
dmanOlqSK4Gq6lzVbMaztF/96Bss+5as8ZPV+zBq1xk8aLPhnezcUEWBoZ8n4DF7xFeZXU49USNO
FZxim4upye5i0KjSfG0T5RUu0zZ4YCJiWakTeXMJXfNCGvUkLA1LIbb7dlt13kaD/wFyjNu7wXfW
PAZh6l43+Ap96tiCFvMRRAgnTVQS3w3GueBeMpO88gmyZVh03osCyjrkN6waDe+bUMjNB7RfB3LC
rTOtrqwXbZ9jmuAebYg3vec8raE4zPvsQXXLD4A+4+3LhP72HzKwYPOl1Be54OtaOA9EsJeFrauf
rz66D2UyP/ibO0W0I82p77l7rIO2cnX/vPYTXZCcCJI7OH9AzkCG58uo8NAP9X1lKansuk0vDQmM
KNBxBMEN0pFJ39E+Ba98OtHtg7dJQ3LT0eALsPPiVxuYkFZ+D59U2DBy+tyuaIQSHfQR2Bosj5Ox
I8IvobyLiZDvKJZx2fi9D25p87BOKMoWdAyC4Z0n/BSLv3D/VdS+nZ4APcuSc0CzVL8AJq2mol/W
3rzOjWp+osgwqxIu2CINo+oBo2zo3gHboYnad57D+gehi58j1avurPQGvV9qxjWqIiBIg5xlYC3P
l4bQa5sGKiosLvZHX7HlC2+6PrkkYgAADbdQC5ZtcBOSsq0bNZzBWzT9SrlDlReid7htZvBsiEJR
As8HfTfY8mB4EFdDIq24a1bY+B16UYaXRGQkehjGpsOhpqopraSyzXs4NJ4jlB+y+zU0gcpR5zEI
cP3e8E/pTY22hM+ABEq0Qn7sTEVPp3Ic+6w7J6GcmidVK4ZXT2Dj4WRmbr/OoOPyC2ID1BktT01a
EN2kLyBDa1mhvThq3vkhMhqveARk611owpW8BjV0i78nHCj9pyUVs7mPAMYJLtrW3fic9v0Q/thq
KfgFBH/sp50hYftA8FrfYLlijK6kQYKg5GPTeM91sIEiJCcchQhY+pSOcKIE7b2lWXs8px2HvMJH
iBklYIKZg+gpRHYz6HMPtw59DiLp3/uyTWy5JLoPc+NjMR5aNMeElzbItDjTHiv4cenFFJxc7VZa
2gTaHIVY5l5+NvOK2w0lLu2uBPnAL6iE6DVnqfDrAuTpMytBeGpf+hBKV6ViMgZiZ8FzOocT4Z9i
00L+yjAPmQMzmwHBbjyR4UlA9i0o2ZIkzYuTvjcU85r6SzGMm5ufE9PqUy8Nno14gvTizNKGZD+R
RYqWk0y6SKNqhUA7n5CPGj4A3WoHMEbiB+661I8DkdfKcHtmCfKYnzWpOSU50hdo7oCRhd5VKw8X
bT/xFBw6nsyaNU9oP9l3AkEWd3lsg4B9qcMs43nmUzHmM3SjvnCBPyNCaqMl7/sNnwO0+uMXJL1j
SNWjFjoXdTtig3qZbGO14Bd0pXI+mvZaxNLxF19BB6bqhmiKPmRLv7BTXOOM58GaqGe/82fxLR09
kD4NXVu3Zbv6PAGiIEDLx1T2VDr62xRtXvYttGpA4sFq056A/PXwfOrFTItETX6WO4Ti6zEU3L43
eA65aBumhmqCnmYlszG9IldGD1Zj9v3BIxmI8vtxqNLZd2Unhco3yf+ljPFv39z/qX+o53/WLqa/
/zv+/g0MX2NT83n317+/qh7//fvtZ/7f9/z+J/5++aGevvQ/pv03/e5nMO6/fm/5Zf7yu7+c5NzM
63vzY1w//JhMN/9jfMzw9p3/2y/+5cc/Rnldhx9/++WbMnK+jYYbUf7yry/dff/bLzdg2b/95+H/
9bXb/P/2C0JSCQTLP0f6j2//8WWa//YLCelfE2AlgyAFC0iIp/4vf1l+3L6ShH+NfAKEB4HTo0F2
Q+1LNc78b79E+FKUUeQggfQliMBRj5sUbkCMl/6VRBm0w+MUvSD/MaPfbcn/36K/SNM/q0bOEz7B
H1QtgULeAy7mzSLfnGb1sy+X5RxKgV7xZV4PIFxuo+/KuaBJZ6ObvfqZZasCaXLdnEeIEBxohrmN
vkND4dnkemZJehXjJlDoaHE3M3qEDOE2+g4QVQN3HkcI664DI1k+e82jNuMRDrHb4LvaLe/NNCTg
VbxGU/YWRulbHNLk4KLvqrdpO8bgDgrotedIBobqYRFHaCZv095Vb1GpQedYG9Kr5/uvEWMIRnv3
Zxp+/2BT2BdAb6PvCrhQR8jgKj16XQclPnGRmfvRn+VvqHEnZ5WGETjmVXju5RRUjV7BG6Pi9gAg
4/a7d4CpUdQx0VFCr6NCbyZro2qzwbf/dAv8y+b+Nza2K+z2cF4Tg6T9NXLLtc4yZJt85LMODb7H
Y/gCUp1xtITXGfXFstnqKyinj8CCsCp7OEbiBWvqSBdcozX+NujtLe7CH8fmvTPemYxJkjAZoJaA
ndyi5XFYguDYzfBfsBgGgzaMB9e5HdCkSTzkU9L2CP7ttio74/Vj04HYsg2uQOxXZKnfc1Qtj63K
znaHVY2dRHHs+dZRUzpW03PgTHY5NvrOfKOwi/059LrndemyLg8iNT1Dv8EeAXreFmZnwFGorU3s
yJ/bFRKNAUC2eTgNb//z5P8BEfmD62EPwfAMk6iIdPWzjNrXQOisvPG+XKxqgzUnnrTnxZvID1RW
FmT4orHI0jk+rW3vXua0tSWU6IIjol+3T7ozaSQraAfGTX1lIOFBeTCtAjn0B5peMfg+6DN29ZsN
b+grqmgvDDwIRbyxg05zH/LVQb2hs25Ir5HO/Bx186+OkwPYsNvEdzaNWGrWaoCSWBMk/htF4adx
4giJ5W3wnT82W0NQnnDDVTaxaHK6IduBZLI80jJ+G39n1RpEpFmE1+E1EYDJtHi0FrHl4ev/fHr/
mzhrzwyT6SZGSoWpq8wCvAMzujxGLlw//8+j3+b4B6axp4YJFwDP0mxKrosdllLVISq4RkKj5phU
5215drYdMm1R/XXpNV6iE6OodmXh0a3dOV+QqbJx0DS+mjiDNMiNf3cK5J8B8/67pd/ZqlrDQIfE
BVedQGaRde90LQ5AW5Mk2DPEQCwuQ4KgVVeUl2NQ70Ij9dMIfopD93WwZ4lJUUbToybJFQJYd6n3
6uY/45/54wMT7FliAGKT/5ezK2mSU+eWv4gICRASW6p6tE3Z7fZ0N8S1fQ1CTAIkhl//sr63seWu
rght7QiVWpwjnSFPJkg0Nn6S0MIB3CJNPoe2qQ4pqqpX7uv/Bcp/GyUyGhjrb6wrSXCGb4yTOLVc
7IA30elRl/NH9PbnQySkTI5rUHafZb8cID7xa6/L6A7z0PunLZpCzMIO9G6GYmOQnUu3j1RWEx5E
IAyqalUfymn6DnZoi8Jj/4RBqwch1/RAB5AJjxqyxI+rDD+/7lwv2w8Stz//jhgFNOCpCD0tHCkS
q5vkFg3L+sZrdZf5hqANPwIi1J1QfN4OrTqXPtGX9ZhyOxvo+W/67RssgLsOOtzDkzT1D7ssb4HX
/eC3cSeYsEvUVGWg0xPKPF+iZH2/791Pv6Wdu6bBPGG37X16MgS1tBDl+4KjA+63uHPZoOUcV/WK
xUvG3yRvFtpeef3OSe1L9u7YSWFEKGYseuJgO8jZ0Ew3JaF7hu8b3swYk/9XQBgKyAbUal//Uy54
scuFE82pAepm4Kc4ottbXTTqMd1ndijnlR1f/4lLxu9k8ALj/gyMSemph1uhy9G847bxyrlClxKH
dhNTqOClpwQqpM8YN9RfTTFarxwgdFlxWhAC12GEN1Eo/aghdjiE17TgLp37+d9/86poA76gKQFA
GWkj0dqFWmhQBWjBCGMPr5/7/5KJF6zJJcdR1WBEt0eo96mGf1MbQw01CcHtI+X0PHes/8ABqbhH
R6gQNxUd9jsli+Bm6Tt6v9cDfd9usz626OXcrEPdeaWyocurw0gEhMhA2OmseQIBGAX89vDl9T/5
kqk5Xq8kWBFYVCPCSNW9IF15GIAJ8fN6V06qi2IRFXxCiKFGoMx6Ut9WNr0Sfl3YuUuAs9Ol2hZi
KdJNtC+HkaRfAKMq/C5alwMnsnQIQCMYngyKLzdqA7Ix6MGv7HXqLg1OV63oXVCgiEvVgPW7Gj81
qfZRgsHz4zLh1KVB9Z5h8aiwT2cg8xmR72cuf1HhsLhemhq1iXVY34A6/wg64fvXz+RFNo/zvs8f
+jcHB0Y7TgE3SU41pL/fjGIpv8dAlHxMing8QA4BmCSapPNT3BRlJnrJP/Y7/5GWXfvcyXgGzHEV
X8Dx58WgeN6Q89gKhXZs1LLmFJJwqNCXCcUHcGP6zMadl3dcD5iLNEV/sT1pltzh0f0OPQ8fpdLz
2s57S8GyQdM4aU5lB9X4ZRoBSCDN6mm+7qObFlUQCN6cZMCTd0KMWV/Gk98D5RLpAPI0geUgbk5t
F39MeXJXYSDidRO7cGW4NDpBMjBezFgagfBbOoE7lXnMCuK8XRYdFeuk3BPanIAH/77L/Xaiyi+a
dDl02r1tpxlzNqcgIN+7MdzRKIZIu9+JOI+qAg0GGbewOa1xF0EfO5zuFuCe/OzEZfDA9INqokgU
p2IdiiNQx6Cm36gPv/v5zB335CahG5VyP9EBswdro+IMYo7XOhHn8skLoYCrp0XOOvDATYkTkNX/
7V073yxN3z1pHvf3kQHwZ5L77lV7Cl1Sj2WgNl45F6fNdOWbPizbmzUC6b7fN3a8NRV90DSsVacO
2MIsKOZnUk9XLu0LHuUSepiSMN5NKFCYeuAPSIWqW7Ny63cVuHwelTWA0SwF6BMADbtrQ3tLgCu6
ciwXPrBLz7RPC4WcgSlOAJPU4UFujXnHDPifsn5eSJtFgxTnQKvyYSeBvbqcTQTK0SYqNvw1CZLC
zIR0PqKXH/owAp7Xd3w53XQxQB2wPs0YuDgOsUZ/PqA3XkbkEjcFVKgljow6beWgMzZX2wGzVusV
M7rQhQpd5iZSxVMdnXkXIy3NjeQAY+w7VXcgSC5u22qaHzVGCxByA2vZj2n839xTRH1+f5vzEI9F
EaoipvUJk4yZMOo+SkcP8e3zN3HeYaU10YC1qVMpGgwTxP+txeQXirmiXG1QaQgTTvsJ0xsgj5Dh
wZjW8+Z2iZ2qPVhj2k71SdCkyFhXdofFR5cUZ+Jy6YT4dOESFUUekvhn0CB76zXzTDlcNh2o7toB
b9l64oudMsSQOaSaffjFzjt3imu48LuV9HWN3nfVjsDPcPZt3thyJf28cJm6RDoA508AeiQSkU91
BxY7oHN9dKDPOz//5G+x9bA3CsD5WJ6AfCRh1kYRQTQtfSjGzsu7T/FumwbQLFS81gFoljn9aNbe
r8EFJNefe6djrUBGT9bToNjnOWkUmJEwjOfl+y6bzgAZW2Tw5XraJ0wchtuCmTfAGfzCK5dOpxpg
HDul9NTwOv65AsCa6cYKvxqpy6iTBmyL9UT2U1ON/4Ee4JRiLu/1Yzm/GS9EPy6dThh31JLBzqdq
m+T7YlxMNjDZfMJsxfT8+k9csHaXVicFQF7EYBk78UTVHwLMBR6qto39bkeXWWdc+xBTlXw6VcgU
78EqjwHrpRFXYoezw790PM5TW5V2CjjR04lXXfxvEmEgrIbE091WFtB4NCWGN18/pAtBiku2kyyS
FfPYj5gpIUmmhpH/y9t++LyKrXyaY7A5Z1DZLa88w5c+iePGaRoNmHCeRB5qdovhykMgPRMNV9Er
qpNkB55Tn4jZQLMpBCa7mPXhJ8f94zLv1GoRddlSkatev+3pR6prv8TOpd3BWBGwBhgXzvfamMO0
rHd7vPghPUIXByY7yN/uVYdtR3F52BRvs2YrxrvXbefC13RxYHFXQKQG0M88YNWhnybMVvtBkkIX
BNZFKaYoSRjkgMLfh3vwfiE+zML4lC4CTJqiBCkLdp20a9Zj+h3jFZ4H4nhtIEK+gA4HS5vuI3Cp
mElqjV987PLtkBpt674ioJ8NWHSAWiBm31sMdfh9SscxmxAke6NiQS77tM1qdZ6+NKtfgcFFgDGD
+QIONoScDpgwg0DBXRF78VWeP6cTAFubyrLf4iCHgNKngMhDqcorrZ9L9u3ktWEJztQNkWquRX+D
iYSHuu2+eZ23i+9KzITpN4FdT6BuoPPnCfwTfiuLP4MZS03KrNiCHKD0t3Yfb4fJD5QWujQ7VrBx
2wt4TjjHH+yYHAWfPWMwF9tFiVHGYiQlX0GSuJr1phmSX34n4nhlCTqXrU/nAM07AXw9M9/YRP1u
b1e2C6PnW2s7rN3HTGDqez0zpXzy27frk+sG/hXw9uWA1D2ZNkHP0fJrzDQXbNsFdSUsKlVCVhig
5plh5F5uPjxD8EgX0ZVAYVGFdZrmq93CbNuQa5jY7rd+p+I4pWojrY1cYCg9OJJYcERN2891XITW
pEaQacSkyGfe3YxAqgDVcyXcvXDcLj4LL1g4YWAFt7ftcsQPII+9EileWvkc2P2WeC1qKc1Y2CDf
6p5l51c4FhjW8DpsF50F4gpc2xNP81hvn+gY7wBoGR9+VNjJX9CsMl7Svq31aQe5UEZN9IlisPX4
+s7Pzv1CAP0XMmsuu6oEl8ZJ7f1nMIA3txvfnzCkHvi9xy44a4KqaDqsLX5gkGsmQ3BpVQniq9e3
f+mrhn9+VYYJDkrjBJi7qiqzGtN/HYo8nos7TyaYiuhuJR8wW2Yw11tikm5rFr9Hk7j+CeYlzMjv
2DkzzU2F2ZaHWJBrDZaX8yLqQrMazKQvewsQJTgpzD8sbcJDvw/mPlSKYYqeE3LlLnjZfqgL0hp6
vqLWqYEbhEoqIiJUcqHbG6XPCUh9Js8fcXy3AI3DRuw2nKZJqPfxzkGgIuvvndzZlYj0/Or/7QbU
RWu1gwrQNmKA2sTxlG1hlIjjXsZ1Xg87fdJjExx1ysQt5sV26WVe1MU+SbFZHozB+U2MnosU3Epd
MP7w8Qt0GP/0C8lrvYhCd6cwjMJ7oxN1OyuMrfqtHv25Oq9ZEIEjCllHuaZv4nF/0PXm12ajruzX
gOISUu3yjOSvqncDhuCfdlrvXp0M6gp/hUlZBEW6WxQ76ufYLt8Ww9orZvryZURTx6VLYMvbKKwn
QP7Ue12X7zHK6QeNpy7YaenmmnTtOJ0Y0RjRwxg/qfd/vD6nq/s1j+ES67qdTqQ0PwoSvqdN47m0
47nGoI6BAdbpBAG68m0can0EAsxcKZNcuHxckFM/2ZRVkMU+dcKCnXhqkX9IYsEHYmc0jvxO5/zj
vwUO/UCbbTwXsgcRDFnSxW/oZJ781nbclNIgnMNNbydCQfhb8G8mMT/9lnZ8NMCLwjBFCy6sKUgw
rErfJlNEjn6Lh3+eCdO6SqiVFbrsG7ggOvWEER9Pk3Fe3RnwVWvBFAf0iXmv9uIfPoMKx2/fjoeu
2vCyXoM0HzWIm2k4fWDCsxaDqcQ/D2WWu5FmaNO8kjCUbe7GowRXit/WXRwUgoV6msduPu2JeEvE
9raox2evU/kLBFXacO2ioD/xHndLDOaeCJVOv0vRBUFpW4DGT6fjqWLptxL80IcedTyvJAcDlX8e
eRQzhGjJ3gFhpd9L1Err6pprXoigXBAUJNSNojVeULIk/w0dLQ8gm/xm5im577lnvZS6yCaWQgGr
2AL8Ckfno57BQGnixe+ZdnFNHU0WzKQU9Snp7HyfUnmwbdtdiZjOV9QLEZMLbKobC07QdEALjifR
nQwEy9oKwhZ+Juk4ajtFVb3Yqj6FFcf0I3rdh//VCb1Wd5FN4KACb0E/SzTo0+egBP+TIH4QEupC
mwbGBBUhkad1l3c7K37sgV787gAX3ITxnGbcrZCnsKs+gPXtFwMBrOfaZz/47ZkLFUVTjFt5msB6
8i6Vcwd+jCjw+55/CYS1sg1IjFNJ6uCJtMtPcNZYz52fLfS3nfMJqhsR2EROvR4CvHTgA5saGfvZ
uQtumqIBU0QRqU5gd/giWPzZgH7e7250oU0mmTmmz3V5Uhvg5Usp72NdlJ6LO+8omWjM7XSeiA1k
Af7ZssqSPv3s50GOfwK7F9Ydw84JuAEPgrU2q9dE+W3dBTM1IImarLBFnhorDyNkcG9WBUJMr727
YCbeBv0GwW/U3er0H1CaPYJD/73f0k64G5TT3oCZFnUgmdzpaHzmDfWMQ13UkrUgxhkmKfIA+q43
9Qqqw37sfBQqOacuZimOZavo1nOUx9IvqMEdB5t88jsUxz8HMO7pIix5rtqlz5pyCzKpfE88+tP5
gRlI434NirzvAkiJpBQkvI1fG5a6QnNDDFpaPakkj/kq/lnrLfm1/o/t1e9gHA/tB0KHBbSu+TZo
cTuamN4Ylf7yW9z10Gqqg2Veoxw92U98G97sg/WL0F1MUrhj6C+BWlYOYuIh6w+gfPMM0F1IkplI
HQAEtuRBE3c3loIOBzJrt15H4kKS9l0VpBflkscL2Anj80MUeVXzUHH80wx1WnexLemSM1B+n8Y9
AtdkU87cD/VHXUTSpoXoAY2bc7krhd6MXA7NPPld5i4mCVNUpNl1NOdRMHVZFO3/pRvxM0MXkKRV
MQN7HM550IPiqSpJxpXwvBJdQJKuoWhDIjrnYJO7303wZIpr4f+F8NaFIzHAYIYVteR8EFGV0T06
ix8Fz36G6PhmBTLQdUybOYd24G3Spl/TKvBrPlIXiyQnO4MxO51ysEi2YLxqbjHG7RlquWgkCFqY
XZV8yuco/qSMes9t63epuCgktYzj0PbFlLM6TsH8KwyFHgNjfgGoC0OqpUmAGBTn5auf7ZnIPllS
z8fTlfjagf5cLDj3cx1V64EJsG5rUPB5GYuLPKLCqhoFxT5fwzQ8gOKaHcKx9HQhV+YrZtMO/6/7
vDhTnZvmSGPiFzm7SKNaVDNoMsHDKPvwOJh/Q2S3fkfiPJwmBe3yDALBfErW8rYt1+FY8shzccc5
QUIVawgOdGcS+fZtqyAtcTCqqdobr827WCOTmsrYPezyMNkKfazDeNruMO7tJQmOUM6FH4Du3qaE
7HPe7c0j2010rNLF83Rc/MFGgnlpQrDPkb1gh71WHyAw8PP1kzlXbV4oKbjMMsFSbyNSZ6zNIvFY
zFH04xyC9Vm09J4PqYvF2sVEtkhHXT5P1RsL7YJOkCvzyBeeDBeLhV7OBKVc1uVNVE/QagZ8lUOb
I+j9LgIXkBWuZdSAb7TN7YBm7SEaVwhGgBn46fXTv7R9p5ZGd1NgQmjpc9bY/nMwFElmgzb0C5Bc
WBbYb6e0omWbp+30rJj+aWL9xW/jbgqgGz5sQ21yvf3TTeRHHPuotcKTXEDWPrEiaBRWnhd6AOF3
BkEXv6KFC8dCH9HE4yJNbsmoQZtMDnU5cs/FnSusTni5hF0x54Vh3Q8UjM60871f8OJCsgQ49hlA
Cl0uBegJymj7mOzMC6RBXcatBEpPEgoaXT5s+qyc06z3aFpcGzS6YOEuCGmIdqFkvIw5HZNBZoVd
+v0k+4ldI6K59AOOJYIgPIJK1j7mogzYkA04ppstiKOfXobuYpG2CDDqpVyGfE/KE2hHu+Pa1n54
OEDh/8xgwFm6CchDTXkt9bsQSkuyqL1wjdSlixItA3Hz3iL2svUzBDLuGBv9rhUXigR1ih3dRYVr
vA74AYnjc5sE372O28UiVfVsdRdKndsYAlX1Hj2sk/Zs57hkUbsp9yqISp2DDHf9IIpwP2xgB74S
ep3rTS+8pC4eibN9BhtHMORzR9L+mPZW/NPLCmJX7cyhFTKa5lC3SeOHFaYuRGmfVl1I3eo8WCnk
5xs0q24EgLHXJB0vsOlQF6Y01laQuJigdqS44f/uVBP7TsxF9xW9a2E+tYm2QmFutuTdHfjvQPgC
5hEyfF6gszA+QqsFSopnUu7hEVXuustQnDPQkRpUjeiCQgtgTmuMNgplg+dCg5U9NyN5XqcxXR7A
y82hgxTMkbmzXbVlpSzXMNNBxHu/G9tFSZmQ99uwhkNe8eEOmO6v43otu78w0kdd7ipRCBtVwaDz
TpsdglJpT8Q3FkikP6KfoaBVQ7/tU99vagHxeaeb2xGyOEu29FPkFfMSl38Cqn1rNAGXnativEXR
8jvGSL3yRuLyE5V9JewE9sockoBHkfa3tFqu5IwX4lHiXIk19DSKUew653I06c0szEqO8y5rjXQm
EJ44IBcJBuE0CtWuSOdij48p7fhRJaD387nEiAsE0wFUtoQKdb5BO+iJNlzfVAb6VX6riz8fDQxQ
g41QzRqaCpV+7to2upWBUV6BHXFpuhK+QMEhxeUebRCGIdh1gtH1g9/Wkz+3vggM4YH8XOcaTVgo
VYlHCDH42aSL7NptsO3hvOHQmwLjNamFWlcz+XEYEhfbRRJmKt2tGhUeNmVhyR540F858pdNnqRO
BGOKGSInttB5sTfsQFCWeuCSg5WuXYsrFvm/YO7vx4m4AK+waWIC3jg8Fm3a/qu66Zdti+4eVzyG
fvdy/QbK1eJNEBT9cYXCXTYpCMWZlEy3VJvqQxvZ6jg3Azqfa82hi1aE4rHCRP2YUfzXlYN4OZSD
htKf5tGlQ0SnAX5TVurX2DQWMqPreudne87FkvC5VSTiKreR/LBHujoyC3i53+JO8N/yNKgXDp/k
a/NfVW4Pg/Zj+iEuCC2KbLtXWzPmMUtvTKLegIjBK7b9f1nY35u4AfiU2dTrPOyFfgvDS+/NBPUf
rzNxubaSnUJAosBNPtXLO8LfFyzwSvqJC0FTa9IXvUl1nmr6DI2l5BTwevvot+2zl/52KBj2XIHj
LVFBg6oNhDhEdwC7xrPf4mfL/23xwlSYoFYooqVdryCfLJrMCDjR66tzrPKCk7tUWRVb5zEooRBL
DAq5QcvsOygKdI8TY81jG0f9Z0RW5srUwIVby0VelSV4ls6SnPneBFAuNa3KINoCHC+gwn7PhQu/
0lxQPq7DkMc0eEReejeOu1d6RFz4VVS1EA0hCI4kt+wzdGyCD2syzH53jYu/illfVdBxRIGX1sGh
l6h8296vlgm1lz9tqBmVXJcAXitt0N82CyiPeSm+v25CZ0N8wYRcBBbKpLGsirZHus5/xuVSZ+vQ
yhu/xZ2HbunLYoNULx7RMViPIAORGZSl/PIhpBh/ngumegIdKtPnJJBvdky2Y+wT6brf1p3XYydt
YxZoaOX9Xn0dEExPjfW7zbjzdhSIiVK12iaHMPz8OPXpAe310c/OXdRVORTrgvm9PhdQNwPN9xfV
NZ+9jsQFXe1Vj66RwNIJ4GJH2ZQ/+h3yKX6Ln6+43y5KKLLqwqgByctZmWlNyn+gQ+sZn7ukUhG4
8INF4urq50ndh3HwXhT94tXKQGD4586ncSnSNiJdbg3vbyA+L4/Q2fP8nM77UdZ0GJg61wGD+Tuv
yjed5lcSrwue72KuoMpnm3XdBijYVtHdYsoIqrYDf/T7no5zymABed2KBgxVeCNkGTx0erjyEl3a
ueObm1ZLVJdLlwfDsYljhgH7qPC0Q8c5416ISSR4J4jtfjTVBFUq0OR4nYmLuJqqEbQ7KUqLdQSt
1aI4jKVnPOrCrSpp9yRguMbNxD+zMNun4qvfph3HVEBAQonYwkySMM2g+RlDZMlvaSc7LIal7Abo
X+dCYM1hLhrot1zJDi9EKy7USsyhCktoVeXonCFS4bVZf41QncqWeV+e/fbvOGe6cvCBjbwBEG1u
bgJRn1a2aL+30+WIQh09XdI0bvIOFbMgLh5MsXzx27fjm2O1d1tI8LZxoR6jLYaMlv75+tKXjt1x
zXEuUxBqb30+INt8mONOH2qUdR5ivntu3nHQuidm1UuBgGWBnhllIn5XD4MfTQtxUVf9NkL0GZr0
+SgMhNPGCsiRRvrduC7uim4BRR2tHPKuZHcqOXaV39wtcUFXZgwgzgotvBwwIJI13fRxVtLvtnVR
V6ZLmMXEzJAHejOZ0Pw00cDveXMRV3K2dUxH3Iio4XwFMdE7OY5+0YqLt5pUyDnbmiEXjflsNvHE
Rvn9dSO/8P64cKvIimjux/7cIpptlqYDKt3syomci3ovxOMu2ioa1KLaoR1yDUnRQxJV0ROnpL4T
yZweBSsWENSTALrQ+lob43+YiJd+0vFZZvdWTlz0eaPn7es2LZjtrdqivjEpl29aCfkRYemYDcG8
NxnEFNVTuhOErz0fvtSjWJ+SbjYHVBPMSdGivVNNvT2TFlKvpeRPEdS4Dr0aIC+dpurtjHl2iBQP
5jhOg7iTwwh1k2UREMMs/umnFqKx20pKvyfGxfVYqDjTbd7anCXJhyZNf9CCeg05Alf/Z9wnmCnj
gHRDHpG5zTCDBGX7bvSMFVyEWTrIcpQJbGyekEySne8ZhAfvvAzYRZjZFPBpAlb3PClLUIlCjWpj
Sh39FncChqbuyrDgqsu3jd7wLawhIMr98PbERZj1vYUchlybnLZgqgyYeJ9G8j+/jZ/ftN9SEF7T
BfOTrM1Lqr8mLL3fwiHxtEMnExZ6bJUQcBpelz/KoP0eLsIvUHARYBvmPdPC4EhqyuZbxW9WlB78
chuXaUrymRZ24iWYpsL+ISR98xYyptOVQ7lw1/3FNsUDC/mRvs3rkDZ327I19zvAAgOEiQ6KxwG0
XDuWLZb5EfcRFxUW9JBkteh35KOFGO6NMRiUYy3FXeRlQS7uyVS8HQhE7nElhHcRx4xMMPR+sFBI
O/5pntvGk7lokQpaKT8F8TIddbX7yXYRF/a0FUMXghm5zmMyRpC2IlUmmd90D3GVCPcdrQYSVirX
KDlnhQob0HPzD35nfn6kf/PaJI7GuWlRlegD/VWucZilc+dZlXDFCEF6HETAU/d5VVvo4Mq3ezys
V4zl/N1eeHZd3NMEsEYYVmUHcFwBTV4yGXnANIE+6DEJoSNtpjd92XmGQy4USkJxaoPMdQtYvvxY
tQ9xQr74fQDnHVRodwO+Obf5tnQqi7pkgbBO+/T64udU8IVDcnFQkCXotrNgdp5u6W2VpkdWizuS
Nt/ofg0VcEEGg7h4qE4yGc17jD9gFmS9WRL5s2OdfB9AB/gU2Io+7wv02ksq5jhTlqi3EVgeTAbl
ev0+Ljh2MlDIxR8olIV/2Ik213DDF7fm+DyoE6ghQJnlku6TzuyA17Qpi+Gt7MA5cmijtie3YxzK
+wF5yl3Fx+htDEnFr90mo0eu1XYfLE31ruc8OQL4pf0K9dTJ3NOwlK3VQZvvfGPHhjQYNpo8S68u
QnUmexLXMd5hA3nmW7aEzWFLgcV83aLO98JLFuXcF2D5TCCHPvXgUbMV5piW7liAts1zdeed1yOI
2003oOxAMeU976XJ1skz73ChaVD6jWYg65H6koVnCcQjwK8aXbmOLp2LkwV0RWW2hJM2j/bl0Dfk
VxEGfgIgxMWm0bRGUaBFVaCZOEyli2vooMdXMqYLJQcXnUbsMAZJ36H3UkJ+c6/C9dBtkXgDjWxP
+IsLUms6UO/FfaLydhbiOM7to93kNZO5tH/Hx8HFBbHB1baY3BPLgwBz6EFpGsGZNfdLVVykmpQR
QvC+bnOdsOlTs8j3UTB3fom2C0tToGxqCYiKc3QjKaBv6edyBpLEy1tdSNqCTvjadQt2fp6c4P3b
RgTv/ZZ2XLVaYzuKog3eoQqeZDWpi4yL6fvri7/4uCepcHKJcO+WcKKdypt57eJDOShym9Co/txr
kIQYnmxvVxM1PilAkrqdsKKdeBXaUOXFZtqDJuPz1HCfY8Lazr2w9VUtakz15War+gMevvQws9nr
ZsDqTvAAxECXbPUCz4pJ9HFJUVEAXfo19a8XvwLotsI/Y8OmRQ2oG+FaUHq7KZrxjZi6+z4SNxKz
cmFS+YWgLoRtG8aUkQIeoMria1qmb9Nu9kMMExe3BmHncIFE13lt+19MqvsyZc+v2+iLsVWSuqg1
a9GyZkAiorCnUdqvoqF7IIAA3XXKpF/KWKiPr//QmZvlrycXP3TO/34L0TtwR0OIPG3ytGRQz2kS
KKNArb27m3eyPHSbXoHNX/sxEwVRwABN9togyv+exhd+2m2HpqzrKjz3Larog323Lht54nMMAiNb
drfzHJgM8I/0IDsJHlhWBoewq+Vz0nH5tt0DrxYhDsC94glulyXBR+xo+FU26h81eNFEYmknEls7
A65MhTZBzNtb1WKWtxvjf1//bi+GBFjbucTSLdR9v2PtPdg+1NEcZcPSe8lQYPHzj/5mFJruq4TQ
HO4V3r8pSlYfhUzmW7+dO3c7Sta9Rd8OIaRpyUGZ+V+0f71qOdi5c6sIsOSN7SjqXFYhEJOJnbNI
DleimUtn7ly3htaV6stSoeG7/VjoOB/2Rfnu3Lltgd4OAzrjPqzn8NbOwfdZWi92b7x4DjETqyq9
JCu+Z0pEDAav/utUMp8WBNZ2LhBr+2Vo9KbyciXRbVEk7AA2V3nnZSwubi1IQxrxGnfENo3BRygW
PPbU7lfuvgvf04WuDSvdtjbGAxdve3Xfp6J5QIn/Wrf6xdgRB+M4UZP2lUYKUOcVieUNS8CwTBNW
3myq96oV4yccV4o4L3fLjcojDY7LtXnCfInf/eLCPwfWmUmsVqLXMTyvo/q+mf7e75s6btTU7RLq
ZVT5tPLqxk69OWCKp/SLt1w4/NLJHqpGsJhlNUkm4/SxIZiF8Nq6i7ODdmwKdRGkv2Hcv0HEVMHW
mRcBEeItx5MIqrnhAL2nnEmgBFJSZ8Tg7ffbufPMQeKvt3pFIQUgBPZWhE2akT64BoO7EK64GDtN
lUZGxBSYnGkWWPZlLqYjGdtPdVovnn+B8+JtVdyg6B+rfMdU7ChBma/kN7/DcVwVAzXhrIcUflR3
n8Bb3B1sQ66N7ly4Zf5iOGPAwqfljDBa10MGXPKaFcXsVdZOUhf4RZs4WCcDJHVL4yP0Uz9tYex3
Ki7Zlo37MJwErsdkt18nfdsu3O9ycTFfC0XBuQURYV6v+qFZ6mfVLNfmSi8EtC7ka1zFNNtwrME9
347tGz1w/qmMuurYdx2ISUldgQsqiSaW8a4Kv6/GFD6ZPD6FY0UiCtZwqtcWTOkxoMQTiJ6ho/nL
y0RdRJiOI9CSpRFMNAn5Heod8d3cW+PnWy4PV6vTBho1q8qDILy3Y9FlNvWNbFxNwWQGJiQ2BGGT
stGzCvv4GE7WXokQLjyziRM3JeXIGEsqJGF6Te+Taivfp0Bb/5oaXEoHr8N3wWEinlZieou/YGym
rDMNKnzd6nf2LjwMKtjxGI+IhwdW/dcWIl9AvOi5cefWtwsa1XKcFPq9aG+uw12tEi9y8CT9i46r
F3syStPmYxkMN2ES3lIee77iLkRssfsQyhYxwijO6tph+V53u1/84QoIcmObZSnhSgsbwWoDMoT6
X20AdfAzFico6+NNjnGN1D3EpOZhSkzaZ3XIS197Cf9Mzliy0amNhzaXSfyRyKVB0p56MTjjozqx
GccrK7VEbawcqDrEYdBlrNTXmsoXfNUVCqwbYbQ5R34heDMeqn3e7wPVhgemwsAvu3RBYtEcsnpr
5iYncaWzGVJDhF6TwriwfRcjVoYA+aITqFDjH5sug3z9eKPV2n2Q1WCvYHPPnvlCUcRFi1WkaADD
H1HqJ/twI3a1HExHDYI1GNDC+VdTai9NkgQizI4lbQu0rCOA3dOS8NNWifZByNgzOXHxYyNYaZum
RSpum+Gur/9NxvXGy8Nc+JjdVVAlC6tBwsTMjY0puwt08clvccd9o3FhUFNB2lbMvD8kYSmOK119
pvVx4o7vYpRg0e2Ku6EIw//j7EqW5LaV4BcxggBBALyS3bNpOBprs+ULQ7IlcAFXcAH59S/nnTTw
tDoCFx0cDgwbQC2oyspss1DM3SmIlr/8vtyx3a7ddSKLo36yjP/TDvsG1q7ES9cMX+6E2XCc56bl
MworGCS/06yYH5ju/AorLqBqAjyadZBzfxpMsaXrnHwvI+N3ni6eCkAnuVER1k+LnJN7C42D0x6W
1s/duKRdtZ6EmGLAjGlsP4x0q89QrvJqh/LEBVSJKTwmGeJZAvIl9VDyqX02ZWI8P/3Fy/1S5Nuh
WDWYEI2zzfT/Smrf9fKaPMKLA3nDibnIvmXreVhHNa75SI8ZrdYEnfCDQJkN0tLmrusJv5Jz/z9L
eutPOeZaHfYIAw6E1a61TnmlirQRobxbzbzcxxNIzmdlf0RDYtqM6YClbShMimltc9dCHuhxgpz3
DaSk6G0x1TIjcVg+R3xhp30Jlz8SkCSBlqIgd6Dx5zf9HNY3xYJ3URYbUJGf6H5sZ1UU0c2WDPrc
JWsRptU4szuxbBh/nsGifWbH/rkMuvZmqm3PbojtB5uhfV6M6WI3sAIqPdBPTUWhDmvnoF1PQHgG
OS0OcPpBUOEchi+zUxXI/m7buYbo8VYeQqayjPV9xQfSQTtp5MVfbCHtR+juoMFBUP/8IqnZnzEN
S++FRKIThmJ4BuVrdyVUXXjYuuC28uD93jYItSBveKL0OHVTdyVFe7mDb52q48o28LzwgExof6yV
ueEY2oPUnBbnOFjVvZe3dAFuNDKTbSrcUSoPTHyM4Z/9MF/DD13Ymv+A2QSrBU4KebcQSXbYqD83
Wzv4DKnxxIWytSMILUY8NZ9asOGmn0NGvUZVsLL7XpAHOFN2FBRNs0d3bb9DSgy30+814gLZoDAu
e2igooKzmi6TIIA8b9L0Z68DdZFsalrrIRoGwORo32XREr83mDD3e6S57F1xIESNIitSv0Dd8aQr
M9RbPDN6F8lGqEZtru0xDb+bm6heHwHg8QJZ40SdjCNcgVmPASB+2tUOYc8gVJ+TVbFPv99z8uJm
3zBUF7oGdHWM1iS62xVT4l2EvPgH2tDRyQKLlx57EX5pWrNn8xD2txGc4U23hVGZjWTn93W32Qr/
J/4vrwsm3b5VrIM65LKtAH/v60dW0O9matYrDuNCUKNOBsRJEa0M08NPbRBAhJzKnYIbFR2n0zi/
tE7pCAE0v+vmQutk1G4cz4v6SZbFYx+Xz9KGxHNtp8ycRHqjL6IIT5s6GiRbLZ6nfRf7WaHLvdih
zhPiAVZjjsbYFAN7DJgi69drcqFt5WCXWAlRgcgnCkEXrxD5WuaXD7nQtqrctlkLeKc+6UlWdAJR
1G7X3lqXLMXlXhPQi0r0NKJEznbzsaptfLsDSnQGEtnIdEIx73GHNlPe2hYSBK3Wz52cTIpZ5GLK
hlgv7+20RVfu8oX4+v+P/CX321gr1bG8vM0S+bcpQU+qhi5AidSaKzHqgrW4eLgVTZ4gKeMKhBPt
noWYwQWIQXUYyZHx2mRlP3iB43ji8rYpSwp7xAkKvvx4XPHT0kpHV37FhTjugON+7yMvrOFi4MTQ
8wnSlrBlvqGUtdXI3JrFr9jkot/iBU3iZAE2HIJB/JyM8X4WTfD591/+NnEWT1yOtvrgmwUks34i
hmwZ8k/wZJTrChoi6OQAMa7N3ZSMuk4PwfZ0VGzKgwbMpb//85c27uVq/XJJKaQP2mWo4Epi+q1W
zS0c15Vnw6WlX+zil6W7aJcz53jka7b8IXaIG0K8z0siGbv28kd/WVyPI3LVEWfSGQtytXn+bPur
xfT/h4A3Iq5LlFZu674XAdKcfg81RBnHgn80FtNgaS2P7ki3Lu7/0aIxRVZsKCefqqguhqw5wvmO
DAe7jeci+KLWBnYy6eJEi4g+7IAxAfc/yxRCeeP3qaChV8VDunxKYUw2AUKP6glseDdy7jX4MdSz
zwWRLthDHBAOGvZDgUUoEmnCdpkGh1cxRboyeRFwDEcZ8RLbvGR67z+zJfBc2kkkBoBfZ12R8gkk
SMdpnsf6ERUnL+oALl2shzTbGAiN92OZdNHzbOP5u25E4+lvnHRyowOdgmWvn/i6fJJ1BxZeq5lX
+pa4WL1WRXGJzBeYgyqrLKYa45heKz1fsnhn08WesK3G6/lp2eh+tpSuIIFUVxzl24tLF60nyTQ0
I8NUb9y2/+7o+RUYZ/RK16QL0EPWaRcJssInFgwk5VK9n8PwDz8Dcp57y8YA9OqR0u51e18gSKFR
4WucjveOaTIdtdXVUyEGlSUzycS4bV43RbroNwHZA6uWpHpalflmaL2mkYrWs9euuIgmwINjg+ME
+DjmH5Vsn/tk/OC3tLPhTdPRjjOLpXU3ZEnUy5OJpJ9fceFMErP8KFfzIE/qdshseztYM/ttuIuZ
joaY1mAMDfIVk+YZCYoqZcOw+91xFypVirCxyJHw5XomjzGs6FO9rLNXsJcuSgpcr1ERr7ZEobM5
l8MpMV4cSvC1jjdsjgjRspzKJybH27Hf7na2ffe7KU4FjLVjpFa6leCw38WJ8XnHhLm0Xnkthltf
pyh9Ox5tSPDhzYE3BiN460wV86IK49JFSbFjQkFT4ziXcgsfN1aHmaS88EoLpQuTqidM39drHeRT
WxW3EILdTwugw17b7lKRKSHFDNWaIm/U8Bx0y7t15J633AVJlQemFcHnAxtqOsQ2jSmVYJj8LrlL
RGaXg3IMF5dPAad3MenV3WCT8s5vV5yMVg4Kkb4aqiexH/pch5XM4m6/xod5IXq6AKkkaqEqt2F1
s73fk29z8dPvqx3rhMpuVU4E6USk7B3nSz5W1+Z9L7yMpDt5MayiJZwESA8bw/6IwZKdNjRRp7Fv
5Ltt5T9V03X5WJTrU7Asa7aso19fVbpjGTMiXQmUS/lke36AE/FYz8p29clr01xQ/s47YnfD1VOM
TTPl3qTNovy8jotVCwhOeWQSTChhNWRRcDzYKFSeH+6EVt4pvamAqSc5VaeBLRnz0ynnmPJ67S2T
ZRMoBBEsXfA6rbvja1SOXq1P6cLVwhHcmUGDtZuJPybV+LPvQPngd5aO2S4bLxtwg6snOqoq7UJb
323IyryeAoDMvd6VemsD27AJq8/bmkJR/twVy+756Y7tNg3Xii6demprE6ZlHfBsmSFT6rcxTnCF
6DQ0LS025pjaLxAV+5zMpRfzIS6LE1pVn7SA/2mkeECq37Gi+1wyof0c8X+AaKSbtjZccVtohBZj
8LABN+a1Jy4MrUeCRIdQIqxaNB+K8KDpJhe/1o+MHeuMVTdy6GaoJxHscTZsEZLIcoqv2P5L2ea/
NRHpQtGgyNGAvyMJ8jogRYqW4ZSOUtvTAfoiz513KkYgMUi2htAgnyHTBeixAkf85vnGcxFpMugT
Pmutnvo17rIjqj4aMn73O1fHTOlC0L/WNMlLJDJ7vd5JkvgZqasO2URqqHu033MByj/MTyXL3Sw2
5lc5cqFobSXXrSn3JA/soLN2IuI0Frvfi91Foom5YiManeiyS3MuKvtuEt2VXXmJCm9cRheB1tIG
RGXDFuRAFXQ3zPTbfV1E8/3K5/gvVKrqG6+DddvvIIJvC7VOCQgE1Cmw+w42Fk9wp3Shbnu1CXng
mZdDW2x5qCFLd4fxMr8HtotxkyqRbTAgyS72NjzPI0j01i6Iruz//9vgbx2AE66XQ6hKLzBVFHjr
E8Y2+4dmr3m2Nes3u01wPyG1Obg7q3QrlmfBpve6C4vTnrxosyfqQ7lxfmv3ds3QlgWeoz8+9lGs
s3GMw9tFl3/qRauPcTXekXl6b2rQyIQxUJ6xWMtHQtoayC75xeuUXRTdZneFPspR5CV+ELUjpJ35
+MlvbSc/4JRSKUkg872i46ksymcAaa7xX78s8tYpOH7nqHVX2WXHS4q1j9KCI6vD9bxyxpcWd9KD
vhuhVhJGSV4M4nFm8gUd7OcZXN3LuQvKoOV1kusp2kyqbRgM2cBM6zdDJF0kXZJs9VRSkuSgeJ2z
bUn+Rrvfz9m7QLqILBNZxCpzpkLFT/NabVVGukBcyeBfot0bh+qC6cjE0Czc4JObRk1ZAXKWuy1e
6jOZ1eHnHFxEHS0traaZJ/nEw1yPHXC2svV8JLiIuj2ujn3VmPgAYQxvUwzQg57FJoNifsUJVwiz
TgbwXRQ2yY+ZjyCe091NF3TyStv2wrV3cXWCFotm4PLL1WI/TEH4185izw93zHU7VvjIY4BF0f3U
dudwKD3jlJNsHwcoO6Ohh0ExdhOjYYFBB3KtQXuhrS5dGBfADF2z1jVOdF3qk60WeWPoYbK2sMMD
7cvmhBipv6FVFNJUT7y438QQnEeR6NtaI16u0BK+cnXfFvbg0oV9FZyIhQ9RkYshNA+DbLqHZEOx
La2OUJ1bqdmIt4yavkzbVLQZYOTRmsYb0FAnSnj1gH5ddWoiMS4pho33h1Yd881LC7ZKw7JqbkkD
Dvjf+/4LluyiWfBIJks5jTLv5qg7F3SOHo/O8k8QShKffv8nLtxWF8TSMrDu8y2SeaXYP4oO38aR
e+lZcOnyQhV1C5bLqUXoKnuWhf0Up6vlfrm+i2Ex9gCewDQyVz39HGMoM1vC4avfpjjJCUbWZ1Br
SpED3MHPpT5uMf5jTl6Lu8BAC1asSC0yyUMWvEvMckti/cFvaecBh5QtEEwg2xwP+rmbZqjSrJPf
fDpqwQg3v3TMyxaWcGiT5NHCPjTDdt/CWP2+++X+/7L0yiM6sX6Gyyzkc9HSb2tC/byxiwnkNTWR
IVja0P2hLuTPoBaeSzve2M5lDB4pmE4Ud00WixlshaDF8tsS+npLymo0/aqlzBO+NadiAU7ajs0V
H3jB6F1AIIuK1vYoo+dWAp0VNu0Bgh3hdwldiFYC7ccoBIo0J0ex3BYgt8PIK/v4+215uWxv5DYu
QIut1Fq0oCXem3y93do6TJkojpPeDniYmiRX3rUvFvPW33HOFiyUGKtli0Q2v6CUsEFqrwRLPhlO
nIfNXZisQK+WUJ74/c+6cCAuEMsGyXjszSDycQj/Trr6PSfErwLoIq8k+HtoGUwi79BwTGO+vD/i
5tnvs50yGsgOgC2F5Ew+xfbjYNQ3yOb6pTouIIuLcuaqpohLpi++LrysPkPo1kvXkksXkcUpSw7b
4MPlXqwnkM79OcbCD7spXUDWUa90KAos3oyHTB8TBjDZ7/dbvn0rXRqyLWIlLaGbm491xN5FNasf
qrpebyNIfqY6GqubhizBTReq4Yq9vW0HwiXeaYq5tHIbRV51MeqYY5VWrfopbJQLdG5OVK+ffv/T
LliAS4Kmq0TiHbqIfB+a+GkIDMl0IPxQahDhfO1Noxeu6ZKvIj+EAO55fGFRtYFfHHDBXkczLoBw
1RwVNq1PatHmbNZr/J2X9sWJA3VfThMXA88BpHjUtrntpuJfvy13cv64KtcGhLs8j2SVnI46ee5f
1KP9FndcQ7OY8WALj1FZgLfGC7H8CPyNutKQudDaEy6YJwbpBp2bHtcFU3B92pWx+bNM4ugpseZr
T8b93DfHfIaxLOlo1/kdki0vRjEuXLDPIkNjQSkW5xhVUqe5i5obRjXzis3C5aNa1p6q/RBxTvYi
QtAP2fsj7KNrT4q3A6hwQTmalhMkagXPk6kExcjO6xM4qvFiKabQ/nGgVeSXLwoX548h2YPGMoxz
Tpj5EHNjMxvr4UqAftsuhAtZrBQJ27pmPI/LRJ4n8Cba0O8xDD70194C4AKyr8cc52s3Pagh+lct
12YxLn22Y3M6rDAZjPHnPDT7co7pHt2beBtOPkYnEtfocOUXAPtfttwuWc9adoqhDOy1uItZXIOI
j03LsCvb1qSo7AX3USsOz9VfQt4vTwA1dcO0EtwWQXpI+zaW3KIA/Y/fpzvvomqtMCRfJ3BGAXST
e5qj6+c3uyNcQNeSHFo1JRyd4U2YDsdyM7WlnxcVLqJrGmcMrfdHnCsThKdCF5gBgIK033VxEV3x
aPu94hZ7vlU/xcq3bFCYlPHbcyeD7guMmGje4i7qrjZZOAMlygsW+03fCBfWpVGchXPU2Pd1/xCi
fpfOjPnlh1BNfH0b926detJ0cV6FQXE/T8O/B3iP/Ty8i+tSR4zOE+DyeTLv5r5YZX8D+o9rU5kX
PIyL6xK0qWaKyXW8pcnfISOPdjRff3+kL8/x/z6KxH9AXWbGHKs8aM6ahv7R2bC7H6ZiulO2qf3c
ugvtQoqwjZCHZujLDQEYx0QK+Xnu9coCY/frU2WYeiJxG7A8IqD9UXF/E9fRNarxS/v+smm/OLBo
OmQbbiMWr7Y5BfXjA+8Or3eWEC9/85e1A4q6SxCXL3c9hGrBhno7tH79SiRIgF+vDvxVQcCKHeel
BGlRqzMgUj0/3ImkSxzjyvA+ziG582Oq668NjT/+/jJe2m/HRItSkWjS+Oqoke8PW9+u5JoW/aWl
nTA6H0XZDWVF80j38clu45COfeCHIxAueEsX5SZqNtAcem1fSRWcTMh+eu2Ji92itovjsYJAz5JA
nQM0ql3aK3ac/FZ3oui60gMI4J7lM+n+TGKNWw6Qm9d7QbjwrWHBAOyK522OdoBNm1qptJLM0/Jd
AFcs5wGMISvLwYA9pJDf/X7Y9i+/bXGM8xiFmkyysbxvxU86hT/lGH/2W9qxzKnqZVKtnOTDBEXS
FByV+kvH5OpVYxT/wQ+EU7+qcKS5UX2csj581ySzn3m6ZGUTlXxCXkQRQcMT75ow02Xph5kTLllZ
P29VWKguyuNC/8vQctHa04Ic01cguiQMoup5eLBnkMe+S0jimSm6uDC6bnWhxo3kMwMhhVg16rpK
Fl79EOFCw7oxqZKdTSRvtM7YDlbH2o/KQLi4sB6AgyYiI5Zm8Y9ElR9aMGR43XAXFNZRNPoAzqc5
hyAACDGCH8PiV/kULj2ZnKa1irad5qSew3Pby5s1KX0Xd6w+aBNVj42K8rLrPkdHC6bLev7Tb1Mc
sx8icO2sM+Yoe2N1aif+PKAMnfkt7oTkvbfgdJCa5qLn3feoCcuPipQ//BZ3gvIxarHX/ULzKdjt
XbQ1f/Sz9etaCBcOVhSQkFMrIfk+BvtNZMbgJDe/+RPhAsJYtEdjDRr3fB66T6sYIfMze2mucXTg
XidY5VC1qLHMJF9VM2UKSpPpQQDN8NpzlyBMHUVbzwMetbrpf1q1wYJ6P7Zb4QKbQPLU8qOmYV7V
bXwrgnbOIokJN78vd2xIGVWpkgxh3h7dadb0MWD1d7+lHRMqwU0z0E6H8IZHXsbyy9puXkMcwqUH
2yY6jjYujryx0MTNMCnLPs+LLT79/ssvPLJcaFM7M+ibb2GYL9tctidRTz1KmEUU/K3KsbtSbblA
6y9cfBOAsqvuDhXmUVvFRcaiQX/QYQthyaPXmQS9bmpZB3YyBBpCoSsALUobwI0egdr/iYeyPP/+
576c9RtvSpdWJWybIRlZe+QSYqO3MuBfx0X60Y4KF2kF6v0yWpJiz4d6tGNmJnDwpqQjEhIchez8
+MWEC7gabMSFCZMj7/bOgjBi41nrnXa7WKtuKObBGNy3dt9+JkCgZKwpr0Sal5fvG7vvQq26NUl2
YcmRiwQwflZT/bVcFD3vYRs/LFNfx36m7kKuQuyHqqg4UCWL96+iiqeMgDb+WjvgJb689TscTzIc
61jJujryJErWMwZY6h/VKPk/AVB891xsJY49HKdzvx7kxGNIsDBBAuiBHXXkl8lEjsdRdCoNSBTD
/GD/CrjidAorz9qCiyJWxM49midhDlqyOGuhAx9VzXTlw/+PJnpr85ygvQVEDBjWPfLdhApkZiDA
sGA3f5zLvT8Vtaxu4wGDgZttu6xgB0l1UndZQ3qIdFVJk3JT9GjxU1OmcgqiM2hs0UstV+gwsXLf
b+shjNpT0U3tyc9nOCnMtrY9NbqxuY3McjYJ+tpHuHum6S44YqgG/jKFjtU7VabozK83eDptnt/u
PDDCYGqL0Gr7gqLBPOeu01Iqz3Dtgrk0BQzZHHLLtwadqU6DXBKCEn5f7oL4gLhNGrPDDwUEIsRF
fdfjHz/34GLykv2Yyyrpj3xl+9+jrjTwpLFfDcrFW3WMy02R7sihqvVtfT6a+h+/a+ikdTOGTSZ5
GDjmrh2hBcBRjk4X6F36bbgLuNLhoTHRXR45A+ngO7kNQ8am5ZpqNXvbZbpMbEuxdsNQDEfO2UxT
KNd1553215AKl1Z/+e+/VCybeaT9OGJ1iJkWKS/HMF3jxi8Dc3GFAeYA9lLzPR9nFX+qDdmfuTGB
3110gYV9LFlLA7nnXdnrs94xj5qw2W9mTrjsWEGtWd+Rcc0nRr5TMtWnviJ+XKTChV6ppgaMbrSY
m2jXOjObLm6BW1RXAsXb6BPhYq+Q0US0K2ebE96IG1voSJ+SKhSPuonrb7Gg04MVCkiCZJ59f5ET
VQsZbQMI3ZbclnA244RZ73D3q5i4oCsUM6qRGbXkwCos90VEyE2MQWG/xNbFXUVs07wAy2hOJwKZ
yUqIW4IetefqThjZBrIDvsFN3nTsTs8fAY/3Al4JF3hlooTOR89Mbpri37D6WUEWz8+yXNQVa61Y
C7zM8i4+bqCdNqXzFv70csYu6CpYD0yb0NkAVftONHZIAb6qrnz3i0N/I0FyYVd7N9UxRvRMngzT
dBMP+3wG4CO6iyDu/dCtBf0m1Hptav2C5/wPEGoleBSX+CHRIUkat8n6hzWm/ttvmxy/rJN5sMcc
TZjJWY574NvXFHJWfmAl4SKhdt4rzGG1Uw6V8B9bEeYx5qX9Ppy+DihR1xDTCzbmmJb5Egf27yoJ
PIOVS2k0N2uykg5XvjOmz2vKh9OL2/Ez1dAx1T4OoiII1ilPesyqxWGYJrbyo6sAMP31tnR1uUwW
g085fFn9ThyAkuhg8BI154Bzvl49Mk1g1byBMK4+ajByLxiEsPMfPicKKaXXiwMs1x8JdNPzoZlv
grDVKcQr/WbPoPPiLI6nPjcrH3Nbi+DO1El7u2vjZ6NQYHi9ehQQVXBajXnX0Y8YQshaa7/9flcu
VGZA4v56bYsxJxzlOOYRNfyusOJu3FaEjj4rov45IPF5SsRXrrbyQc+qfsc6gJ92217rI7wd5UFo
/vrv76VFyWezYy6J3geMtGh2a0ZJ/+nK0j5ClVWRdNPR9q0ay9rzKjjGDXFqiLvJZMg7Ysxj30/D
uevY9On3W/q2RwX55OtftGDfGolUNw+B4j6twfznoP3eAOARfL12uC01MXoectN9sShwpL3ptith
58J3u4Ar0cd0TDrW5xD/PE1kxmTEtbrPpaUdw96t3cFn0WBLNvnxhuAfr612lQCnQci91hvWxcAP
FOablAXMb1gVrA2v93qITACBGzvkcHPjjQBb6TkirMj8Pt2x6Sbui/8n5/kiCpIOqk0nzJh6Lv5y
Dr8+h8CxtuiA9PmWNV0oUrN3fsGLu8RZwCrMyE+iPp/KsHvk47Q+0t5vzhbDcq+/u6WjKWUVt7mp
yP2xzp9be42p+dIVdKwSdNptXYijy2su/8YYmkrHrfrgd5aOVTa8LYAG2fucSfppDexjHSMH91rb
xVf1QLWGFfpyecB4rdN2qNUjiAQqP1foYqwSu7BQU65zaZcxq3S9ZzbcPcOiC68qZb8XHU26nCXF
t6AqjnSZjZ/tu+gqWtOyKmWkcVcMOR9RYE4NqZ79dt2xzr6YGYYeX3Z9Cu/wRPkyldHt75d+WeK/
2T3ac6/veBWxqibxrnNMOvC/ehnEp/hAn8BAJvXKRPaFu+4irMDvs0dF0cOTs+ATxCxAOJsEXu81
LhwTDUREa8sPnTO7ylMgJgWIaOdHKchdCq2w5QtRRHW57NY9E+34cECU/YopXdp5x0zjueS2C/oh
B5WD+WNmdDuJQo7vdAHUvtfhumCrF+V1zBRWfU4PmNNh5jrjY1+eKxseXpBF7oKuBrUem5xr2BTv
c4gm3y0Hv1JxuXBvXHHHsg8PvJCbNre0rXKIgxbn2kb2yt5cWt2Jp3Uz26GwZshbkBE3Q5GkQbx9
8dt3x15lFYFDKOjbvAzb415tsXwcBlucoPt8rSny9qucu0qOG0hAwjUu2pwEQ/gx2DZdpVGzmXdV
LYE3Dmp+3kvKr3iJC5vldsJNPZhpBKFcvnf7e159N4cf/JK7QllgZeBK2aHNpyP+kgT9H1FzjUH+
wke77F/hpCiwabLPjTD6PE+Px0j9GN25C/AKNER2UZdG3tH3Im3r9YGQwvOB5QK85ipcx2SL2nzu
SzBABGuTqjHwKiVgXvO1wwdZnyQdqGDymPzcJdCGa8X9isfcxXg10zoYulVD3uwFylsJbe7NssZX
vvzFMt8IVS7Ga6YiMlUw6nwGBEY+MBqXdQbU5AaJBRGrHzoe/DgyuIv5mgBUW/eh0yDBDW/FvH4c
Vj/xNu5ivjYjaRP1W5c3bfMN1bS/hgAUQF5+x8V89RsA0kOPJKRMSj1mmtf7p8YojEfWYMX0y+Zd
JrB20U1BCHI0a7Y1k/qAxl1xjRnpgs3G0evbiUwEYzA71TmJWJIRvrTnQU78yv5ccJouGxirgjhp
Z4N4nozju20rOkjs9tC0Qje+XjNCxXC7t5pcwZlciPAuPVhs+nA7xrVD7430ED3YKGByGGIkuvrx
+wO/tF2OMTMVE40ZVYTIoEklhXYFjZUfLwF3QWG9KQyUh7H41jP22JLlduT1NZ6YC3vjom+7zSR2
DgeYAdhczkk5/tuyuXpoKNVXDvvC3ri4szYRkKgxpM013TJTQH2A2faT1767qLM52fYqaI3OV65+
lMHw2QTjlYTqwh1ljgUskOg51L61+Rhv8wcOmOWfI6Y9Vdo08ZT21dhBN1T6YYm5C+da27WY0DjH
McQVueV2rE5JwUo/V+GiuVbZHRwFd7iK2vyoqLkjYIn2y99cDNfKbT0c+6BRsS67ky2j97yZu7PX
+brQKdtpTM1BNy7XgspTwgdxbsC2ciWQXbiZLmJqqSBIQpNF57GtnyK8WdJkmr/5ffnLtfql1rKU
jJQAsei8t/y+N7xMFZTd/c7TBUxV3RGKvhiafGPynQ23h3Ze/F7+LkRq2ZcaqQmp824sQWk29jYl
ZvZ7SbikVAFN2NKIrc4h6dNmQPsEmSKH3xPUhT6hHGfn5SBVPnXFlwbvxEPPV5a+4Atc5FMwF9Vg
MJ6YQ6A8RDW6Gop7Nkzzwxb25FkFAYEat26uDLhdupZOTSrBNHZX7EuV93JJ7qAbqTLUM4sr9nrB
4bsAmtIozePmqPJlLvq/t32ebhQl+8MM3ckrrvPCD3BxNHFR76qyc5V3VYHxHFMfmR4JO3lZlouk
mQstwWyrsHq836+9Lc925ObWb3HHbHez2cG0XGGmY30/xMtdYQ4/sR/uImkIt3PBdKTyGojHTCse
pQE0lP18goukaTA5261iV/mWLH81JSRERfnRb1NezvkXXyYWvQgK5B+w3fHnwkxPbdT95bd09Hrp
gqlhlpXG0pu8W3T/J9XBP35L09dLQ1S6WI0aVV4tBvw87MATjvvB8/h/4HmRHYeiD4JHoc1pa839
SoY//b7bySVpsIWooWHpgtDP9OBDWgeQRPNa3MXmjYjVK68rlQco2Z0tAMmgXKj8YEX8P5CoYF36
iibBYxx2zxWzebFIv0zAxUOpDtNhytLgUVaDeD/vvXivlsIv6LlwKLpsqp2HUuVLH63vZcm285hI
5ld3dfFQeyA2svexAh6KvEyfV+CJDcmVPONCaHLhUGUF+2kjfHq1VEGZJgEb38fgce5A90/n2wUd
7RNJgmsv2wt9WVcNENDLVZJlCx6bMajizAZ9deoVn39KPfMbFNu6m30Yg+xgcennkl2AFAkgW1eJ
Knjcj6X/GchgPuFBUXhNH4LQ6rWXIHYlypoFP4gM30ypngVIzvxszTHksujjFtTBiCX8J+j1+1NF
Y3olCF44BxcfxSKDVKQLVN5JEDG1/+PsXJqdxrUo/ItcJVmSbU2d5DzicIAGmoaJiwvdtmxLfsuP
X39XegTqE1KlCQMGio+eW1vfXivquoedTvW5afAa1DA5pxpl/We81XommF1sKspnaaZpDC5mxSxO
Klh21p1fUW/kclMllxazF7k1unYnSHS+64biTux2IxhxsalcTqwChygvs90+6aV62avNL85xIanS
LiowKFl4w/MtTrtl+zzlwm/yuFpRZNkgLWdw5nKynVkc/aPl4IczRi4gFYbrqCKoT11mMz43W67T
kFLid8IQ59idObSQRbHkl7rWz83Iv2yoX/VaUC4hNZYxm2zBgguYyR+0W7rHkE5+SiGRC0jBTk73
w77Ky0T0PyUFLzwgn+YVnAkXkOIN5naYDzgCOsgyJI39GpPZ7y1Y/IePkl2vhsXIy1ZtX2A08952
i1d4Jlw6ik+Tylci8ovaIRO6M/ttG0RxZ+v9N93330SycPGophc8KnCQXCC2Y95sNJ4e7JTML0U1
k/mscIl47FEyn8JgN3+MCxG8wxZnnjdYU8IbcpiXv6icinchhYlRCkEjfpjWSSZpZ+vpB0cZzMe4
ZfX3Ktp5kYZlHb2fKxMXqdER8jiFZPM/CnzgX4xwsE1BXzcgHZfw1BRJc5gSMn8rk25/wAMDioIX
rd+WJQ3mdK2mBcasCITTLpDTnJaYMm/aiO8wzQ7DQ1QkBnpKDVlSXpZ4nF+GOAN4UX1Zk6CEPGdi
xUO47PWl0EHzGEBM9zlalg6ftEg/aE64cFjHS/hCMAZL6HpU6V6NeMr3c3YULhy2iRGc/iDzi4CJ
S7tEbTqH2ER+v8hff10QLvnVxaas5+uHd6h5/2fAZe8ZtqR/q1gXL0XYTk+//5nXjwXhqmuNazeI
nkf5hfbkMU+aDwtC+jt/wq22nZhCRQ3kb+yQXHKCd52g2U6C936mMcJlvRqdRDuQifwSzeyicvEJ
+oRegapwUa/cIj/TyDG5NDTJUxZ8CCi9V3r3etoB2t2/xllJG7cEi0de8hol8BPbikc9zvRgxt3P
4Fi42Fek7TjrHi7oUzSaNOLbmwr+t35j6mJfyw44tw6i5IKkzDPdK3poLa38jgdXYCu04KDjek8u
k7Db8Wp9dejrtve6OqFw5NeuL1o1BSX02i/9mP9QLf0Op9c/fr+KXr99CBf7EvsEgSoy5ZfScn1U
RWhPqH+tXqoE1j3SBPvzDvH8Oz92Y1m5GFiDtMwKtfT8snZViCSceSd07JUKRjXxr32E4nI+lAq7
zjbJ8dDL9VQssR8yCLXBXxu3go+JESM+PCfNQ0e6l2LM/dT2hEuCoTQlhBEzRteahEOKIKlOItLJ
8fcDfKPPXRBM6DWCagCionGM8kNA+yqVe9j5LSoXBBu7GLaPsZAX3uHZDx4gNt159cnv068HzE9Z
q6Ki6mp/LS+RmWHDQn4onvttlK6D4lyuQ71p9ArUjJ+S/qmNe6/binAxsK6Ae1ywU3mB0dMblNhC
0EMM7/06xMm1xcFgZr5cvzpCgTXJ60OcBH4lACiz+rW3k5rupq92eWnhO1N2wZpyeBp4zhNndWLa
FSw3XF7WVr4YPQ/HklTKc4o7q1NtbISmQBFfVmUeTcXsoUpKz6Xvkl9jUpVNrYroolaVMZ0/J6tn
2O8SX2upojYSZXRhSzGkhi6P4SC/ek0VF/nqaEnhbFBFl3r8c+Lmbd1av03cVdjS0NEmcaWiS6Ow
2mUYPRNu3vl99TX2+GnFa+xMNNk6mCNOwSWwX1m9f/Br+bo9/tTymlNtCL32dRCRCw2q4GkdkG7z
a91ZmI2Gd9mw6eiCXJ6AMMCyHuqE3gl0/03tvnLLchGpWTcrrB6AvkGsGMt9MzM5rFVUPMPGBeG7
kD9kEJfplqwiI0JH37CW9dM2Yu8p856ptKjJcorYJPDMGKC4oMCB9nbtwpLijbrJD1vVU7+N1QVD
WJywaJGNuKw0vU7q0evhUbgESFTMragatEuiaIGOSUtSU925xt44Il1KLA9HXPBCFmMd1hlqLVka
xrGfe7lwKbGlM1KUdIsuSHd8j4j+MmM1es06FxIzsCqPaCjFZTNkOSoyLA9M7PcSlDd6xYXE6rJq
R1oU4tJb/kHUXZUC+vHKAwmXClslhVlPFIqL0vKA+PK7XHe/hIdLhQUzLLRFwMVF4vIMGRqLbE2d
eB6SLhcmZYHIbISoBeT0/rYJNN048/P6FS4Otjc19MYtID/FuwCCOX0L1Yi7lMeNgjDhAmFNyIa2
sZgtVwgptVcjijiCbVFKcb4dTJGwd0UeDh9JDsPUQz7JQaXwtZKPZpuWA536zXPaOsd1PvaWBDIP
r0ZxL8HeXVBZ5VXRL1zQSimkF4Zt5pexZBfdtReaF55Nu9dftc2R6RJ2IRasWwDDZzZV93C6G2uN
X29nP51O2NMUmQ0LL52ajyxqHulu/W6m/wGsOtGNgCPDCx5ST0qUWbmKO03fyAj8h2XmCg8KEj0d
tZ2BTer2DxtFf9zrsPG7+LpMcx8q00w8CC8IpJ93Op69V5tLh7XVUhGIZIWXSaNPIvK+a6TnVHEi
aYpAQK52oxeW5HMaByqje+G3vbkgGBGq6zpKN2xvfXWU5RynULAxXi91wkXBAtaFKEcqyaVbwx/b
0ONdRN358BuTxQXBwjnmWzzv+0WVcss6fZ3kk61SK7lnFObSYKJZ93Luwv3SRr1OZZ5/6Sp57x59
I6vpymcNw2BUkfQ7Xs86+9HwonrfLH35RayqeOJ9NXjeClw0bEfykUuxrXgMkB9QXwlWdPILdFw0
LA81eMhFLJfENttTULTtIZ5jvzoQ4bJhROIRg7ZoXbL4OCVj/9Aowv1mpsuGTfG211BVRa/MekmD
Sb7tkc67E77fmpvOgt2buR52XCIvCpvNQVPTPI0qKR5tWYd39sobOzxzL8AMr6+JQeVz0YJlgbDX
YWjDe7frW9/vnKgBCZqw28hyibcYrtu00xeoqqi3NuedX/ztEmF5WfdIi43LhZV9/zQGkLGukMk+
ekWyLhEGcZkWEtnoHQYcIW3C8AuLZ79YM3TO1r5pK1h9NSuKViqIGsg4HWDbdGfm3BhWlwirwrkf
YNuzXoho7QODA84j0ahb9uuW63j/FBZoImnS1Ym9RIk5Dmp4u5jxznZ868Ov//9T07ZnMu/0bC8m
2N4lTZkcwmIe/Sa7K8aIdN048Y4Ml2YKjrP5Dl8Yr0d1ETorNeQiss2+jhcuKdw+TXtabO33gCxc
JMz2fFrDLRguPGiLAy+S90FV+lndCteDs4+5TirSjpdSfqqJnnHtqT3722XCAmkJChjQ9szbL6oY
/0B1q9/KdIGwpu7qvimrEVxHoFLIefZsavwWj0uElZoh/SWKETdM0BFlSA5B1Cd+B4ZLhG2r0cVg
rx9e2v3Qtfk5mlh48lqYLhC21i10QeDqc4HJ2JuaxN82WX3wa9pZmHsPudQV5XaXHPIuacWmd0p6
nv8u+zX3M47RRA+XWZO/cxt9JM3ihTwLl/FC5niolwlN52Pzkm+PZBr9rosu3zWLvOwkbKIvJZ2L
Y9MpeoBnw73H6hv74L/GYD/tgw1MlfsOVqqXEa9gb5ih0cM1he+3EbqQF5J0bSOKoLtscv0YGvqm
7OqPXvPEpbk4qWCx0RbdJdqi/aHR5Eewx37FLMKlufa96+sKVYCXqVj/FwJMmae7wdaNHndxrjiX
0uybai9rvLyJhu6wLatf0tvFuSpR1tDdX81lhsVhJiNpnwnVfgKQwgW6OvAeMwezdEFoqw6oPjzy
FUZ9fsPJfj2PWaMUDZGovxgoI5863s6nOOmpX17dRbrypYFDwxr2l22Tz0JcmI3uhCjXKOqV3LRL
dBnLwwpvGOYi8zqYTr1tQfaMZG6/xzC2fU9tmTzFS7N3nivKCXXjWsLSk07oJx6RUx7P8lCPwzef
QeAu5BUKDR3fKG4u8RB8702s06TPtdeZwV3IK0fdKN0DqS/F0H6iMChWknoFc9yFvKKC7L2aWn0J
4pk9zaM4NvkuvSJ/7jJeYlMyzKdJX0YBJnkKUCScEGQM/brcCXGxPyZdO1f6IjTpjq0dUH0JeX7P
1q970E+7u127UkNT21z2Iv6m2+2Sz1AL/P2X/xvN/nfqc5dzAn+USBShmgt6Z36K8q40aW+G7Thz
rV+g7KUeRE/3d8MSz2+matxOmrb0WZigwt4XT/ADU40+XjdDmS68yccDpBj7LK9mS09iAPUV9npD
b0ON+tBwhANtVdg3cJz1w/25y1CRGYZNvcLqZVv8w3L62M+bV64B4fivXV+GcbVRuLddxj5P2w7m
mmLmfml47iJUmu9rTyvkkZowhwNX/zavPf3JuctQKZZYhr1sy2yrnxr44P5TLm354/eT5vXDj7sQ
ldzrxc602rNA2R96lMcllH4sBnfpqZnnfaK2es9KwiA7RUdoWqE6yc9ykrsiEO1aJ2ui8igDhPAC
jnJJq7b6069brkm3n9YpaVcA2JveMwjU94cVVZePY8z9ZOG4C2dFSx4kMp+2LJ7XMMu5rlIoesxe
wAd34SwkkZOk00Jk62z2Z8oqdWjUvnnFBdzlsyqZ49G6qOMsEPZjjKROWso88NseXR4rhjlRV4oi
gtQJE+mCSDKtCuGnO8ddImvSeJHso3nLwJP3D8tY1g9L7ufbyl0iaxAQWRtjyrJFxF8Kox742PkV
RHMXyKrIjK1c1CxrIdO6yU8mb/3OUhfGwjNAEkUmCTMmsfbjcmAHpJW9LkrcZbEsGxFgwDAwC6o5
y2d4bJPYsyiAu6pclYlyg+t6mKFydjuOMubHivml6LhLYyVJLNuyH8Ns7+lwWFtkGHKI4t45qG/s
uS6RlRjUcVObr1nLy+YvHSbL+FTupCRemQbu4hkB6sGgsdGwLC5R25aoVJPaD0TmLppQxm2Au8CO
bo+6IaULlBCvQppeu66LJsAArok2060ZWeyatuUYHwccUH6biytWttoQTg+w5MpqWqgUkpnnJrlH
rd4aUicNWCywFNmbAJt5q7p06cannthPXr3iSpVJu3EGecQw61nJH0yAIgArkXTwa925vyQLq6Gd
N61ZNW3hoQ6n5zwY/Shk7rJqRu3RPhdxmEWHZmNdGhWD70RMfj2h9cxisecyzIqVP0EvC3aZ+t7z
y43RdFk1ufVxUvdRlDWz/LhM+QNK+u4Jt91q24ksrO7iujBLnNGSvUNF8QexxX4Hv2sG2THTDJWR
azYERVMchiq8SvyLDX4cXnPFVSaL6EbpAOOoDDJH8BMTn6u5+ezVtIsOkcYUkcpxECEdA3OSqY3g
Zhkpv6uuiw5BiRPIGhziMhHiElTg2eidWtf5ye/br6mIn4LFqgsZMy0iuTYYxjTukgeIM//h17Yz
XYoGaunBOIfZvNqMTsvTtu9+u62LDvW7iDa52TCDoOj6EPAZT5jJQvwSmdylh+S0AoKl6PNuA+DR
5qz6mMQs8Oxz9muf97uEiHdk1qyZYvaQIOQ91Xpt/FaSCw3SUWnIC/VbNpWUp3hnX1JDUMvlN6bO
TRSSihXMYNWa6WipgHqEw5PB44Bfzsh1E5x4PDVL2bKMkPJlXux5s7Hnl7s4kxxIG25RsGTCEnmW
5WafIrpyr5Q9d4WjtIVDEfzmlqza4dI11WXzKeaDOHr1uos0Uck75JIqhgMjOUY5OcEVzKvUg7tI
07jEiqtRb1nVRX0aIK9zgPmRn606d6km3Fqiftzw4XLow2eZbPqUQynCbyG5RBPrhawKjk4nolbP
VM1Dluv9niThNWv2SkrKhZpiu5SswQ0Om0AxPVASsx+NjPQHts3DnT/guhO+9hNO6EWmoQkgKU6z
ITbJ2yJRw7GJhui06iTAGcL84Fbugk6yh1l5v8Q0i9vyC4/7d3nO/CI8l3JqAhuMveEUKFxN3rKE
mbSYosgv8eWCTjbkuNapa+tL/J7IQKfzQP7ntahcwmlQooPA1bJmcC2tP+mmXN4uMYPO+O+bT14f
W5dxireZxGChl0wH3fahozC1SWHs3J2aOgyOO9PDOzUUqH/QZan//P1vXk/tV+bTf+QvVhxVEO6a
s7ah4nELcHVVQfBAALl9hqPv9m6iPTKhv/+xG9Ggy1ZtE2u3euDYUIX9AzUA32Kp/M4wl63qo3IR
ncEpY5bkMLfj/4pu9zwHXLKqgit4D9cki7RBUx5sZ/F2kPj5inCXrBJxQyDj39ssrKP5GdZv9oS7
Zu8Xw7rCW5TzboaGjM2mAaIT14coWLJ5LmQXqmJNjDQBeJusES1LE4p/ivXOvLw1VZyLmgjzbg16
ig+nS3BcryTLEGs/rSfu4lQViUGDEcx6XUAHZwlsOpNlfe81y12aalhhu9HAPjnDBbZ6UnGQp/PW
J3de/G4cAC5PtY4Nily6ZsksNNU+TiHU5tKmwjsunUpo2U2Vp9QRd+GqYAq2HJWQS6b28MskpjS3
yGv79dH1BP3pEjGClquNiWxm1ShSqKLU4Gj7v/wav86pnxrvWtGA+l0sjoDCwABXvlnn1S/L57JV
FmtJ10s/ZzJemxPcTVqkKOMffh8e/vrhem4BEth5yYaCj49jtybQ0IBVjF/rTiAOQ4Ililm/ZH1R
RAeyW52SRAyerTsLts1hnI6HOJvtqp/TeoygoCPbexLq13nx2jElf+2ZeZxl20AhP0MClz8Q7MiX
grfJ0xbltd8J4qJWYKPLxRbFmC0Be0ExwD8LjfwcPbmLWhlaVFFfY7qHXTWdxEy2VIjI85nVZa0m
Lad8yvMpC/jWvoSdsU/1JOI7EeeNndiFraQsCQ6pfcm2oWvTNZQfKiU+eE1Jl4i6HthRPlU2Wzh5
rvRXW/hVuXAXiEp4HUaChEvWLlt72KY9THc2t37blwtFQbSSabqgTxhp7IlskzpywfxE6rkLRdHa
hkEvsfGScKsyM5cQw4dxkN+3u1DUMjMaj7ZG61Aff1D7OBz6ZPS7jrtYlKxlvQZE2axP6CeITL7E
O/Gbhy4UhSk+m7pCn7ehNqfK5O8MCbYHr4noUlHcKChbETZlCkX0h4IM5tCbO23f2LtcLEqLuQa1
IecM1obrQXdD87hOY31US+WZk3PZKMF5qYpJTVnFEvIwIuv6qBrhGba7clemMGTt92TKEnAtlyDY
P1Nr2jtI8a3ecc683TJcaWOyZsiI1vUTZP6a9zXpq+exCKN7P3JjD3MxqXhuDeyg6ZSF1fRkKP+8
xaVftOfKXs2b5s3V4CNr6cDSaQiGtCbbncZfvxEyl4hSEG8m8A7G/qgE6usHK0/LOsO1FTTzBzqF
5hB2BTn0Ocp9fRYCczEpVGSFUKO2Nhu6ITzMEWlOpNj9pAKYS0qFi9gopEKGrFLjZRXJO1aZO+m0
1+cRczkpxZsuJBPSxpEJ+XOw9EDf57A79hASuhMh3PqJ6///FFeSBLBBE+PBLinD9e+WyOq0zFh1
6WDkvTDq9fs4c6WhEshhteGEe6zsq/n7XJXkNI+sPVZqo89FNLInsZHGK1Bm7vNmMGOMm72os21v
f5iqr04RwUXLbyY5OWtJoMGaDJ3NNEs+F92i0qFATatf486uUYJiDcgqRrwSir9RN35G0dA/fk07
YXJbcaTxpusRBp6nTZmxzf/6saN+pijMhafqSJW0k/GShU3YvC3yEq6ftvWqtmEuPWWqTok5H8cs
WdNlN+rH0OTku1fHuPBUDC8Oq2c5ID3Vftahej+0ye43ni48xWAVADJga7NZbWM6FuK5r8M7GcEb
m6irPFVO12LTXrRZkdPpwMosJEaltqtpWovlrYrz/UE0fi+ezKWdchMhtQzxuAyUnDowWoo0Shrl
FQQxl3aSRGpoSG9zNrOi/YqECHmyFIrYfiPsLFm2SdtSg1EY4QL+Nt/q/JHatbyzIbyeuWAu7rQS
PttA0jmb+MbatF0SdojhIFMArMBJpuMw8JxNzhLmYkygNkjGzF6FBls4S6VhvpnD73vpxjHgsk9R
pANbt/uQkWjLPygDC4GmM/RhSiABcuc3rvfa/953mctABW1g5j0plkyuDT1sMQqittAEb5Zwro61
LIuHFpnnNFloCHlH3Fr9es4lpGD8TqY6GulZrHl32uGZfQpWPz6CuYTUYG3Yr7ul56AoWZrvAjyz
ZyUJBF1/PZyXhuNpUaDxpmxMCnm/ViR+J4LLR0UDizpG0bSMoHuSTEanE/Cu38+m10NT5uJRZtut
bePQZnJfEEowCDVnfR2vdx7rbkxWFwPalIqKmANrbmw552k/tuWlMDHL9JqwO1HqrT8h/LXr6yDs
yKqRH18j9Q/eig5qgrrF77vn3yv1ayvBWculHuDpXYxDBuS1lOh4UMzb9e2ghNvoCVWC3VNe1MPz
slX6MBWdfiBW5yfWav337z/h1p/nZLbiutHzglHKhIZKapJ8i/L+m1fTLjFUh+s6mW20WUBXeDn9
UcV+qs0gpn4dk6rfYZrIJ0Qxun4HoQ9m/WhB1GP82vIigEwaiQcLIYL3yH1+44WfGR37j7aVKXPU
VA1YC0T9E8WoRR6T+n9+Xe0E78bm8HTe9v7qrv5tXN+HweS5hF1QqGkWM09JSc9aagR064lpeed2
fGPuudR3TtnamK3A1qOBNcTdcuCL+ezXI+6yleNe8hxtF7MCfzgaFEBEfkwJc+FGFHxUjLaqzmZj
vjAtMsWIH7DGXHqKzSTo8liSczlvHyQPPsVzfSdWvBGjuOiUaqPFmCkg54L181OwI3LgXZe86JmI
IxSN9o9efe8qMOHZzLR7nJMzVDPTvM5foG79ya9p5yAckXqv4EZJz7k0f1ejOs6wlr2zG9+Yji5E
VQXrJqIlIWfUwPxN4vivbcjvqSjcavv6/z/droO8iwpToEsK0730OhRHeOJGJ79OcSJbLE/MwxAf
3uvunUp62GjK0U8+iLn81ABP4KrPBTnLZXhbsPlp3vxUqJmruwZ5OKmTGk0nqzokTHwrInKvgupW
hzvnWjtw2/GR47MZnoZl+z3ANclvorjoVM26pFAJI+coqT+apvszac2diObGZ7vclFpCKEAN+Gy2
02er5OMwCr/7jwtNDfDTilV/7ZHyWzts58REd1JHtz7aWZREm9A2FP0RtvUpmQ6rVg9eM9vlpVhe
BT0i3+tOUv9J6j3dOr8aMubCUuEGxdBBoTuGqnhrmjpVrPG7x7qkVLHNpYABmM5GYrs00et+3Mvx
nsnKrd52TrYd9RPLXFchXBiLj2WwQT9t3zwvly4ZVZbhwsigwrOc8y+VlV+SevU7kV0yak76ZWX2
umr6/MUs6hAZ4je1XSxKt6Uc7YJpks+4z02FgmJYHh+95qDLRTWyqLcCRcfZoDr1BPV+dpwrdu8u
fGM0XSyqAfJOAk2x4OX8xTbDae1mP9Ek5hJJSbKrqq33GrQhS1Km+f+6ZfWL3VwkqVJhlAeFpkBS
g3Sy8+O+aM+mr13101lpqjVXiQ2qLIQfEq/SdfziN5LOORmHrZb5ioZR1IENtj3oOfGLS1wUSUBn
Eq7w8362wrK0ioYVlZJQH/H7cOeauAZhnQsqq8zO1RtaNd/7qPeDqBhzDsqJ73Ws8spkWEAAqAhQ
WpZCHmzyG02XRoLPhV1qMjaZrcv9KSqYPkbWN6Xj4khrUY9SjHWbVVX3dWDd9yFe/ET9mQsjNUGu
G72a/QwrkijdQkvSUHG/mM3lj/a+tWEV6/2sWXfkOv/EWHkvrXBjT3HN/vpEkwFot8kCVn/Jd5S9
j1p4XmNDZ3WSMUnatp3D8zyta3MQQxVDbr+yft7SzGWQcquwWdGhyfJAfA2gt1GRyjPCdxWe1iYg
Ay1ig5fkHJqP3bg+MCXvldMK7E+vJHNciadlJCOEzGSbbV3XfltqTv4Y2ll9KKxkj14bgSv0lEAj
lCc7M9m+bF+bSr8JFfFiv5ir8zSEPckpyowz2Wr1hncxea5FP9+Z7v928Sud4wJI8SSqdV0ak0HZ
Wx/jVfcPrOXbQ9Fs9BAKbg9F35I8pWqaPu1Rsj8umMPflmCZ/sKzQPFXiPM9P8LXPH+sbRl9Wwek
OCI6lOYRGpXTAQ46ND+FRAzHQo3Rwz4Kc/TqdRdwYuUMTUD0+xmPT0cY9tXpsNah32XC5Zs2pjbB
F2inJvOeVrp7rKd79YD/nj6vdfp1pv50klY7h2EFbdtMBdiCDwo09BHKjHP8VAGT6Q4T3GHEgVQ9
1N/g+vUE5DXoDkGQrwcrC34aa46soJiq4Bg2Ca1SlHSMH1lDSZYXVj2WhSXHGrImjzEqyf+a+yR+
QZE6CsmVlMMxpxsGhl6jGsM4/XOZ8/JBhGJ4M4R4XtZqXJ+hVthmed/fe7+4sfe50FU+qrrqR3Rn
pH8Mi8zI7Gcgw1yYPIZHymy6sUVYwsn73k5rGk4y9nvbdJEuNVk7yQLfDfOYl2j5q/YEmZmLc0n4
luB+gOqkPCqOKH78kgTCDx5nLszV1jCTzEVQZ/06fJBlDl+t/M6OcWMgXZKrjoOwQRFhmXXVUqdT
MlSPcO/xK5ZnLsqlwzU2XdM12R707M0atysEVDxdV5hLcwFTEjIvpcqiKn6BmRxQk8YvhnVZrpys
TDcQ48rARf4vD4ZPO+V+U9BFuToL+9dAKZWh69/FATKasV79LHHhmfbrVqQr1XL4GKmswJ0k3TSe
x7qi8ktAuAwXSHQaB3oJzrwKvtYTMj6ok/HcoF19q2LSwVbsU3Bmm/ocFm3GGz+yjbnklmpKXhct
rvLTMFZvVqOee82id16nlstujcHWRGViSyC/4wsx2qbV2Pk9pYYuuzXnq+Ax74rMhOV6nDsDy4Ri
97ruhC6mxUzBC/iX4bWTqvyEGsjtoLXxyhWELqVlGBzpAmRjM90E66kN8yRFNdgHnz4PXU5rn7pk
X7GKzshaTc8i2fejHkK/J2aYL/y6hrY2WZq5pMl52nn/RuNh5olo6Yevwczt19Z1uUFpGjZj54Gv
9tBWgqVzaQOvTF7oClqZdqD1AoHI80hlfRjpflz70o/rC12pqa2IRxpHW3IO2jZJKx5/Fd003aEV
Xj+IQldsahyg5wMX4OSsAla+5AH7GkRT7zkbndt3MtGmTwhkA6Ky+pC3bDk1Yr9XfXWdF/8N/0KX
l0rKZoD0dB6dUVTJH2LOyjMIqv7Ydsz6DauLTfUdDeq1JNF5Wmd6pH24fZTrIP/8/XL691L52l/g
PMeyfe8ZKZv4PMRjGH9F7UH8YWkkSctd0fMEG5FDxCAaZ/u8fsfNAHumkW4ftpLb9xOMZn9MMIRo
HriAumfeNOxBVOPyRxzm5C1HsPoA0y/yiWpZP9pol4cZCtHPKAmAPfYOb9rf/xE35o8rVSRKS7nt
a3EWTHcvECtjb8Y2gpSLX/PRr8sW+txAZ/JInPmS/9UH7QeKENWvaWe/oQGmzDWWOQcN3c570q+H
IpL3IvVbs9PZb0wiIVTXr+IMdQ6Nss8+2g9hNNA/qLLGKzAIXYWrKRRw1lpngWRFsX1J5mQ7xU15
Ly13nYWvzU4nE98SeBsa+EqdFd7E/6j7Yn2usHkWh36WIzuQboDYUMTDe/qU1yF97feczQKPn7Nt
916cF5nII2pat8eSBfURkibqwSBM+X5n3K8NvvJDLqBF6F5P1YL3obCZqf3Q8qQaDt1g6DFpBn1o
oUKebky0HwoNKdMjHCNDlLjRdsYIjgPcCuSVuw0HwZ+juuKflViLj3W9yfdAv8Y25b1lWI+agNzY
Fzz/wYH+GtS+T0hTvq2moHiEAtfysYGgyvNshnJMSWGiDGmDT3vFi1NbtvWjRkHN0KQJs/RRbmZ7
7FlgPjWsDS5tE01LKmJWpW2jxs9FCEvOO51zo28c9sTAY7hRfb6fzWygpEjNeooVu5MsvTHCLkTG
Bjsgd1FH5wqr+hFCBNWD0Lw96Xro/hjVVt15ofr3OvzaCDu7RrmN1f85u7bmPHFt+YuoEggk8crl
u8X3JE48L5QnsSUBEkhcxa8/nf045+x9qvbjTGLH/hBaa3X36nY2H1Ea4E9MrqPZHAI/oJcoNkQQ
1dA42R+wKnC/sByR1V2iPuKkS4vYhL7QIELOkwri/5El/JsL8n+peVIXdxK64ds0HL8nuNIUjcFH
+189rn8KeiI3wPsv9cktXdhfuyn6af5/7vV/86z+qeehkexa1qN5J5Hdi9VqXxKyZQU/UlF6kh//
3YH7pxUQgtKZjhuX4FF1tIya+Wz5f6nXTv6X+m+SDtbDPL7hXeKfIxfNycOt+u///OH/eSf+r1P2
jyt+WQLsuZY4vWV9nr9yMu832jJzl7Z8qCcph9M2inDjqdj+K4A0+aci0JM1sLVz6a0F/HpLcVQr
ZCo2/9VIlfwzxjJWLqhjNunN5am/aWvjwus4//qfP61/8x780xwsDIySkFF6s8dubeEHdCRyE8n3
//ztsebyb0ou/0cBAeA99hqQ8W0gTMm0VC38YX05EBqlSZHD6IS8HNvKpt8aOHZui/ZodzgNJO0W
wUxIiyRrfHF0qAdjgWg727InCXJx7Us/xcuqkIvOBGi7Y5hC3JURp336Ov/rFSzmHTTqp1xcLvcC
NMJyPLSsy+QvmBl0gKZ2ieCIuBgP09qHRG997UOenCVc1KN6IgOKxb4u+mKw6CtqReFwPDfOn0Hj
3yVdaBFFaBHovI42I2VqVFbBvhHGcLFCAc5nrMBdXCSyux7egs+xJk1akUOrrViaTp1gmPwpdXT8
bv5Y7PTL3BaO5POPhu/NwyB79mbyfXl0ypKT4nBF347GtJ9hCn4o+p31zaOHfcZPIwSJzgpb2v0j
XyYcj2JC92dwyHUbFR2N3WOuO19NhrQF3FnwjEO3isovmcGsS92djrVCErMbi471X8fuSO9y/A4w
jFbzXvZT3FQs6tqyaxfzzP2OeMbEO34a8TifCCxm1oe8b/ahbDKbPcIjvnmMGq4v/WLiqFjgBV52
BxyBL0e3J+NXyLGR0a5M/jNqYekmuGRJRU3yPZWa/GrS5JOFbriNrfavWS7kUGAdiegS+rGugoI7
q8w4TZVP5+XUCjlBAqKjBmAyh6GgX6fxdZz6BBkgvULKqVd5slw2dSTkMY92iPDVurnt0vpmp9/d
MDpeR4PF1y8h2//g0KntypUzc3GaxVc8gAE/pW0hrr+Om4QxzLgB/ZkLjWi+9rWRYoPz2NTlQdW4
Nod2LiPbC3sXC3xpQfWwloeX5EkbSdKyx0bVqZGDQZbusqVLVM3TNsjr3PVaPdp98SeN837XByQg
LnScEHHHR17ZSdMiw1BiK9sbPz7zTvTklE2Ok5PNE8pObbbnvqlGcwATKACiD+Oj5dEi7jPXOPVq
nWPkcRDxMbOiQedISqts5zr8JK6PzgAPk8OW2oJKurHULv0pCdPmT1iglfR9nVd9PEWNRS6Mhmx/
/JmsoduQDDbQZHNFAsZiLbpxXe1dkpCe3u0gpvQvfchY38V6wl81+EyyZ6TYkKgIeBjZSenMshOd
fC4um228KC1pIDArRoIUnXKdQi7uG8tz+cahjfUnKN3hyyMGfEF1mCGCKcG2p3PzjAwI2HlB7M22
k3Jjqj9g8jWBy8NwtsrHkeIgnsWyruw2DGOLlLfRaOANo1zAcs8ImF2fOrHIuvVRA1LXSbfyYsq3
jf3oKaXjmwuIjnwWqcnQsRCB1zNd4pFeDpvy/bNNVLRi23LTDobueySv1MCKoYpV26rrzNQ4f9Dc
t/RekLab3zqf7+JCaaaj79KkIxrIYeK7gCKjpWkp+DY2r/gquzyNLjsILzYaCfugOZmWMywX2VKn
ZiL2W8/TfbnnMc41bIFNxGuXsDD+gL/WkmHS7BXOMWIy8vPYLbm7P6ic1SVvW+N+kkMk5j6k4yTj
cvWOLLJASBdlVw4LAvvbN+2ffZIBWyXnNoY3yaXfTZBfRkgu4wtTOTp36Lj3/rjuuVk3WXZZNuhq
Jnv653Zd4mj9YQ82zKdxcSO9S3Abhawe9NC0t05jperHmjIGByBmc5YU1m5NKgus0kG20+OuMNcd
v1P77LF7NNRN3kzZFQvLWf9mmzDxm0LM5El7lfXnfsPfhwn5MTQ13ECFe24SRFT1RRt3yXBBGxM2
U2V2Jf0FC4d6t6cjF7BUDz0ezEPEUrCBSJhdDDujEGFvIM61nq/bsGz2gyPlk12SAauRhYZxhSwm
z7yvxqnr49+HX6PlbGKY17WF93wNBVNZVMkp1pEpiRnc8j4kfCdPtredRXQ5FqUlfKZi4iRgKgYY
aerzlhzFEQ8oUHlmdPM3Nnm36IW7OF5uFs48+zk1PRd3cRev4lc7JHH8fYalkT21jM7NTxr7Lbk3
PHXzS9rikH6uSbTyqwJ960gxRkmc/p2SZPYXeqQR+TLZdbdFBsW/++DrugZV0BUBmz94oqf4NGjI
pu+7mbD9bnMUw1HRr1J078u8NPmDiPtJve14EVZVpHybmu8i6CY6tc2WsFPCwy7vNBYIotLREGeq
MklKYb0XbdG584vLvmxgsfU7sKOkd9heWuN2qhqd5MBZCIoJ+YUkPKIr/EOm66o/L8cUyiYFFbQV
iU084XXC4qy70wliv3V5wJFj/X0YN3Xvrc3a+X0+dMQxnoU2fBeD6NQ3OkAl8rH0moah8iJiS3Zi
mgJPqud5jMUdHOSMf07aiEzqYuCHJ7YSu6SzuyzK7VRexrzR4cNAro7yoJEg19RY/MyNLkTPxmwv
2GF0xmCMjK3jtJiTMVrvEuF0U9i8STmqbdNMMMJlfvZZXEMXwMRUKWqzIT3zZZ2Xt0nDSCc7b0hE
gB1nSKGU+6tdMjeHki0ryHITGiyCFSJYubKC2TgSK9aA9H5uejFM3bnBXoCMK81yEdkb4PmFPicr
zAO3ku45c++tscs4FrSLlb4N6o+pVJnquDdH0YuNd9hdWseDVWKdLVdlDk6SnFsbIUsJbnW0za4w
mQzdhUc2Xj8zMjJ+3hIdjWcF6ElU2cH8Vk7ctGiYdj2pTJ/igTeyBymzMluzdj3CuWdbl7xFjbJT
vS8i/WwPbuMPblbaXcYdgS1zkiZlP2v7lER7RgrWxW16RoqyFF9ymZAdQW6Z2MMlO2J6E3C9DqjX
m+lOjY9W8t3STh41y6Mma88y2bvoLkzRGv8SJiEXeLal7Vkgp7at4cA9ZWuZr0jpu9eKxMn9sAd4
BZVA6RKoidzWPEkjLbbGzbo6LEDQcI0Wb2u5LbCrHRc4HK7wEDjnaKP8X6BxIVzDr0wncfVdvrm8
UHbPeS2ogPKpOBCLYK8bOkvcGrrVS5HDAfNZQINlXYGuakvtOXRzkrzEB9tldKKcuP1m2KDb5yie
YGGXImAM7Rpe3RgeHZzaXP0tI+r8RWh+i0U6XFUCgyncsPnwto053MncdHS6anlIxDWLJy/wZ5ON
piICCqf/7kKD/YtjVZG6obNm9OfsUbkeIfIzyUszHqS7rrPAAWTQJ4DYmNtsNmdkkTv8JKJLj+WC
57d3zwfLkHc6Gf0bpBOKYdscF4l4xU/OJ7VMxbbadXyi8OVe7vioQvtIsZaUPYYd4O7XQCHDvUCn
aLQq1l5lsKfuaQgnRDJMw0cex1F26uVMxFu68GX7mi0Qen9tpPHNrxY/K/qdjvND/dXMHJHpEAwf
ij0eJm8HrE72/UzwmxFmC0V6jeWKKQ14f/207nEJxFaHYiApl1cBfPvU7gMUT/BvGvU56VY+4a7Y
u/axYYuM0FH2BCmXkDXo3EAyUq9CIIg4YwQZjyXRxkdfl8HpcatBTDTZeOn7tj/nXKBUz7wRuSp9
biOK5uzI+O8GFmzUlWwdN/LA1i3T12Q/sqFI4HN9PkzafuWtkQhZ7jjmuNPQDqkWxUYWYu5T4e2o
iq4Vxj0kTdcPcbEwhP+iPkc+mfDgItke93AsVctQtmMIBf5/BHFVn6nleUKBwPUHIW3j90JO2lY0
+H38nTUhemZHiundwGbvi0WbPh+40RJ/AK9LI/kNpxb+pxy2ltt1EmiiC6ySBfIQz06AjG3yLJd3
DGGAKVqGdRBLjW/cXzoYGezfFB/zbb93eTy6p21oAq/6pe/JMxoFTbBK2YVZniJDGH9ZcnQrJ+vZ
Ip59PqrtPC28uUvFjLXhPJNntFyyw+oJ6XJzhgSbxo8H2kBTjwnO1VB77BhP7rpmQzY6dNR/8D0V
r9G9Xlq3fk5bO/O/N1gtvG4sER8YTnGZnfJgYDS8Js2+VCOsRn8HRDSVGlTiaZ7gNdOUXjQytSUu
H7qGut2wwOPO6QIkw10lAp1djQE/70SVLtRs39So5DZXYGRnJ6soPQRFEsDik+Upy6cteUKYbfSm
3SYgl5GYDERJg9WdeMVkDD+RpRuRIYgEKmTT8rKNPIvgGgVoNc0qldoZ5l1zPt+rnZL3iTKnxnJv
ozZpqmQdo5gXpsUmwE8Xp9FWRXS3S4fI8a1Z792+tQhsmRt0sgvoLtIn9bTLZvxL6FFsdYc3InsR
+CWWW+74lvUlKJ+5at0YliKdxNAXJmJ/oussXHETjLtjv74P2NCIz0H8SeQp+R756BWXrGEes2vU
hfpQiEXZitwne5oVboSx4pl1KlP3YfeUXjakkC4ILoeliipmaUC3TAeYiewr0n06f2dgi5nkcAFc
UEkbQgvuuwHlERjBjfV/UktTODPWYluyylJJk8p3ZH/Tm4jOPEnSR7uEKKqiHf8N7J1+OGxVj6e5
de09zgr7koouBwk1h6ic15FeDQ3rt3Znw9eFZ91ewM8sx7gGIHMuYrBFoSCwCxrybyxNd9AQdvyg
7UQ3QOuQnDi/H8Uuc/YsVoxYaElgQxdjLDxr3LSQoh0pVvi27mmiHjf83hz0pgfjv+DtmuJyQJQO
gO78uHaw1ijZfMzovrf1kpEZDcruEfQdhCmhovbndlxlFWfHdJlo1py5bLZbq3FBiXgdytEM2X0c
A7CJ1diiYYMwTqSNh/v9QWo++biAJ19XioRuJTIPh/O6puPbtE64tOAsVrUNj2t4UTG0CJYXVGw/
/Jx3GMtSNE4zRu6jn0itWtwZS8KPspvZVogBUaaBAvBAGPkrVeuMIwfhOy6Kpo6AnyT4DKLmNHfE
Y2Ia5muI9l8I52ToGiUGNsPx8+ih28t4nxp8/jKJp9J0s/uCdPsEU0C6fDrH4u9jj+sj1dH61g/T
VrrUsyfEt7XfW9o2V4QtNrdWOIv7xE0FjRwrTRvLOmgK95aYGVlDNY62SeUuumDTeKmCa9HSIRBj
/msJrSjGBvLpFjqRb9gaA9vEqDwJhBZfuhFNIIR3+5GWWWQamPZhbA7QHp2h8WJfEuRHjEWGq+Es
h5UhX5fSWdV7kwoD+6ps/zt1Hg0whtv0yXWDxvjP9/ED4klymdIovKRY/DwPkq8dVh4OfGhSZ5Vs
Hal76sZfdt3El4Wx6avcxwQnP9EgUxiQZIXDcHKZhO92O6aXrJWmhlk2Dro39tJrH44y5PN2MpHr
VEFcoz5kb/Rjm1P5c9g6ViRrZExNVTy89rbZw6kz7cRumgzdSZuZLVWc9vZrJuX4PKZ99t7Eo/5E
nluEaCmGxiwX4vsxRBG9xxquely9ba5bovKo2OE8UWExHT1A6JbhrEECvc+4B92FHYC5qlbJ5txm
DRIP07Enqjx0Ey5NHktVDySKtoKTro2rcRgygFvTGjygo3axVYfyVTdHE+K3yeyoy4XuA/kSp/yY
X5NshuV+nq2RrnvMMVONaT1Ni+nI1QM9uLynMesWhLfyHiCSCb8ICeaNQW9wzyKYveHZYUTEWLkC
T0CdjOqZC/8VLmrw+PQLok4+G912Y0nQQz3INtkZJKUzosR5d0xPMkaLOR/tcgtLgsQvGwsnH8CG
jd3DgfZX1t2cykf4ctq8OiQyfPHTo78oBUr9O2M7v0LnN5wSFvnPZib+AOa5NTdoexUvLHrVrMTp
aGXZE6SXlQlE54+Ub3iNtvVPkBmPM5gA9D7aslOyZ9wXnuc5jGEnPhrscbbUXXuO6lcbQ90fU/JR
o4M02bNK3MTuIz+L34Rrq0qGaCvMeAgxfiNjynGKwQCQGoIYtCkcT3WoexHmv9DjTT8Q+9Z8DM7T
rIhFJJOSbSlaY7XYFWrwHVNmGdZ8XfCyTOSnHrblAZdC/O6d2j48aLmnTWB5sCCkw5mMtmO+37ac
3TYl1S/Wz9nfaNn4D0sMx0wm7Rp9CXA//1QN+rciGdPQVhJ90sN6TOoo053mX2I5JbjM5yl56WZ0
bwXB+VfFsfbyS4IORJWutcl0avbpsCc5petwZfFgbi7+A4Fw/GN5gW9hZ/SdBqBG71RfUmxC8B9I
6U77SmYLhMYJlgyyctmQQfgwZ6SDVygfsZD2NO0cN5tIcf89HcfSRD93dHW3zO9z3cHcjlUH2YG4
wvuoy2sIPOavsEmEiz5Jd5EhiqaR+fMBrvUCxAOzGS5F0gAYEv1w52ZCXMltiKDMdbgv1OBY8kPJ
MX88kn34NsRwFasOPje+TJH446vZNdOxoBzsk/vas/T4Nc8wYtuJmNI6Csa+UMSQ/xUNhp8HL2b9
ZXEU7V/m0m66hE3rV3ZoulYE8+zzBjPNj/bo+u4Cid2xlH4HtHdiBmubWIjozVsPOfQjlq/sw8ix
tVM32aB8DcyCraXFDCJvEqj8csFX5LcEEiN7pjxmbZUyP+A5Ee1kuQvix5oxaIxLRbjCzAHNx1zN
PqXP+RbwQPG9lSu4sscjMdAuFwOKBcI86I6SNcAs037ZZLu962yafOFCDz6DuVScSepnACghoAlP
pw0q5FV3Gwc4K1WlkMh81Jrucrjpo8eb2kGqkVzxuUlWZ3RurzoHw7fZOSbXBB/de7RsgN57NCb3
OcVmwqkh4xSuvOuG9GrzlP/0y7B2T5xpRLAv3WHxQqCyMXcFeKC62nMAZJcj2ldWposRXxq1B2yW
IKcEsDZb1/gRvVeYMSWssyrFuhONEa5dt6px9E/9TZohzy9ylt2PVBM1PudzrKJnHuIklGjQh/0c
TSM82rvA46dlte17Nx8YpDMdAGfC0qUDtxKn8a9ecXQgsPmZZB3PI0TYxHu63KckzWbMtCvZK+00
fxzbaP3bz4uGQ1c35DUmPAArWO0ZewRBqf49W1ta8WNpExz1sKrKMnQGHoPZcBL5ps4e65a86HQW
/TpWzu+BSAh2DtSF65/gyvYXHT15Wb00mIV8Y+5Gshj3xBUlV0CQT6rf6GOMMMobnOHwyQ5hwG6l
TxoOsNEaRc922iFZtXqRb2Peh7YgMV2vhs1tWiZ6l+cjgYP9zxmBBDVxk0eDP2x3Y9qmmNK33boq
2zNJzhGPxx9unJK8QtfrB2jXh2U8u7B2KMkLBrNi7BJRDwAq88IMMQJC1lSN90ks2rmY0FmaIqVm
flEWhg+4XTZzHuL++K3oAla4VzB4fRiT1c91nmPd95Y5XP1AeQW6i0zb6Y9nUIRmjSQOhiPFnOlU
VTs7hrVGunzeXjpGBCuBjlJzgh2T2SpLmM7LTWKRn00bA+cRWBgKpoHYFDHZcKPS1OYPmYj2MkqF
/rXTrlsxY2iynlriB45UyB09DwnyxBKbt0WUIwsFkwNM+AqpBjNfDzsGV9khKFH0PTIMK+MgYYOF
+9hd+ULZI3DrrGp7Kh9Ek+KcJJq/sjkBXiUw5hawvmjMq4xm+CJ3e96j1Wvzf8VypW1XZaAb//wq
EIEUW75IV2wxnc/U2oMUZqJ9vWeZeWsWNZ+SbcHQryYDnmXN/cvih/BXRpYMm/UGBEK5ebTc9aI1
boJEZII8KbjLf+uPo4MHVzN2L1GHOKYHJxAng2F9g9HHAGoi1FkT7UBHIVEezwNilmmJF4/bYhrh
Hl+ASgsvg3RhqYDpow4kC/C/Yh7JOF+J7Pm7zFVnPw86bm2B8RJoARkHfEgWOblfGk/bpLQ2tdDj
Nio6nhyTTXf2Q7Q6dMhzfget/vzULDBPq5nVQlQaorW52nneHaVvnHzZsdmxlgEeC9/ArPmPMeYB
oSlt3F6yPm7PqPOoTNKZmwEuhiUnTI1/mIVVPeoNZwpmdaHPvii3qekWNGcjCDXgDJdF5mav+zb0
7w5gdy2HRv/cUra+wRI2/A4YbG4A4HHqaNi/wb0Ju4I9lnXEqWtc+rhgtLni1dJbFWjq+tJ6LCxh
uuk5hXURjaZv8ZDO7MzM0I/XPxL5UIIc2B5sCl3AFxBYNv8r7EcMNs6j+8aF4c3HOPrwyx8qkaeN
rPG3VoIdk9rFVygX2JdlixsEjI7ZdN6PRqNDBxnzMTOPUyDFHkM+Q0cOYpg5zL0NklozBuBvxa7I
N7Ftj0mTpZXJ0m69oEEYijYJCj2Fm3/nwz6t90hbtUltmTy+dEhouwpH/d28meysiED4MGA5+KCJ
gDSlCpG++3XAgwZACh/dq+ETChy6OT0VZk89YAfApQhxxKLEGfL65LdyIFWKNQI5M+t2/Vyx/6Nx
1a9dMUjdvIbe7RzHa+JDJSO/4uLZ3HyfRbv+NGmOJjiD43uGLIUULAuXersfZ+uGyzCL7useKZCc
WBr7vqO0oRhPhwaAuacggp2wt8bk8UuIKBwSVUTqdUyGOibgylrcMbjoKDpDKhSvaULk7RgXe9oo
/vmYzOo06QGYX96hyBiQPIXlQp0AC4+y2PiqXbUAWXvpuhyTGGw2Qb170tyPekDLu3b7/L62nasa
n2WoKlFvilEkx6nRcPgDZyWbcljz5LJxu77yfVn6cva4Q7Bxwu83w8cLDY1Nwe1o9ogJDHw3SLPS
9pkHCNBI+jb1ej3NRspnKAdENTO+VfuYbT+WaApVAsr5xfGofzSISykBcw4XxZvoFW875KIEHvoF
0LD4vDSe1NsEAAG1UJ57unR4g3SDsUQgEK00RuO9NIdFCxew78E29R7HDuuXmRgwuunlwRvoPUWD
vreMQW1dkgkYAPFS3y/UJgUg0R0j5wyzxN2nvkDCFTyX85RWwbiXFaqQKqFYpcp2nl3M0OyXNAYZ
a20Idxg2wmnHG/G0ZpG+QJKUXft+EKc5MscZriP93dxneW1d+8tila3El2Ipa/SNLpahQ9RqGHSo
hnzPn7o2I6+bHpIKxCR5BKjbP4zaxL9w2Gl1pGooKV2bptoHApZDJrIYqCJFY4+mbrq1facSmCE1
RF4mHauKy2PCLR5F75CbNQA09XscmDkjNlWcVgE9Fs5F+ptj9XBR9UEBD1YtQrKfFdfzCYg0aNFm
3yvq+XLmc+BRoZv1b1jtAZppl+PqhvQ3Gu4PJzf2gjVdBCTDVuBhb8FZbcDpvxFJ+Bm0b1LpaM+v
IvfRw7S5dzYOY905BXZFNjkSPkHtYQRpUS1bnn4DsjCdAVp1N5JhaQ2iQ4dCHtqPJJ2HC3BI9tz7
+dvEe/3aE4ZYtgU9ADaUpgb2bF33Bc6p4iXuNa8ODzziFLHcFJ3yeVIMQzBFmDmpGhv/wl7ZhM9z
zaoj9wb6FRUYry22dn0JJYst8i1bt1JBPaFQ7LG6ULkOsia3z/Jpj/Rb0sJF7F1tlu5wCuXEsrSW
yHYsF3UoQ8/bvKAQdiwCH/PkQkvknVmmhEanwLBaBVRqnuWR4QUw2fpjPfLdXtC2hf0roNR2AFkV
fJp/V9Oa/sq6MKhHonbu6iEWwX/qQI+5K/aty8ZKTcol90cOO+V3oR0Zbvi4sa6eJVASgOb2o3pM
YBVP7w5vuiqVq0l+BBof7pZ0sQHdSOdNuZccK2UeZW+NUSVJ7+Lte7545T5EtDEXCjvq2EPOiz9A
twHDy62A+/SiyiVtJTDdEOd/LXOPHjrlQj6A/uzi2q+2+dc2YlsnfJ6/qW3Rptgm4aO6WV0bSoC6
HK1lOkM6joqIkFloSMchUe/BdSk4ryZKWf+gZeNeMVCO6JF6XDem1P0RXgm8wf1zrsWmTjC2ikmZ
9268B6iSQM7QNd34uUK9Z7+NbRbsSwzDf1/mGoV/R/rH5ttC42Vt74ZpdKbMYzhsYu4EjZUWKMvW
Ptp5PvBJywNobdEFANZlv8UeVANNIZm55TlNwx32PRv5c46GIB7RbRH9GrbsGItjScftVVuHw5Qk
oJ7imoYteQPxKuKnDiCL/FSw//tcOJTYsJiDUF1Xa0YEptkBCMN18EtMSyBNR/SE1meW9SRU9C3f
cErgf5t2yhEIEzTvGsRmZxnCs6NFWyS6zRq48ZytcHYuhRLL/nVWIGcqPUH1FBV8gNAXWtph3g1o
X9KQ5TPeRij4avB5Q5rd7b1CXNDEGkgfUPdnXyO7OFp+dllkt48ckJJIYJzndyR1Jwu8XPfSoawD
U0Z50iD/pn2UP2gbgRGHPwgV0dWMahKmakfIzW59AslRBzIeYQP3echMfIHex4fr5KPJDBWfjOgf
pt3v+ZmrVozuivgoibYIobvHX+m6GFluhGJbVtoFTFNlDFxwvytAW/R5RyTC6Kr9fzg6r+W4dSWK
fhGrmMDwSk6WZhQtyXphybIPcwAYga+/S/ftVNlHljQk0N177d1jOAcZYRmsXyc31THixiKPeEa0
diE0bJ/f0JKIDGBgSCwr3+5Hxwu99o6elG436VzC0v4KLYQYD94SlAb8p+gZWdxh7M17ddjKhRnY
bOdBc5XoYc03AlZn3kcOLPFf5Uw2wmRQNmtpn2xsoH5LrRDCyqFt1fzsu8lty8jZGyfoOnqnYrIm
EkyNYzFtOLZ8mHlz5jyhgWPNXe+aDztfwmHnjVNU1s+IBXrtb5Hthq29I31Emj+BkwfbVxPORY3C
rYPmz8ZEYJaH0vPy4jBE5SaHdHSFkdfcIGCTNx3gKt4YD7RH8+Odfx4MuwYR4JdJpuihOZ0RcZI2
ptAKf0JCcqL7H/P+Otzz9jXRsosmra5Q6U13dQStWX/gLg0jNv/Ogv5Ee5wT/KbbZvjDy1z5V3ty
S5nI1Vv9g1NNBW9/zYrWdHHGiPyRKf4vL+zya6H+2SZ0rkJEY8rmzLjNj4Ofm+Y5C0aua2OzxorD
JKjOiFuteKmjcs4eVrtZpqs1QKdeCKpge1o2qnYHsy72bJoX1CaLjP4WcVXHyeZVklc0p6ygZJST
9dZyZvd7fv5m3peg0Q3++cjbO4Ft5lvmM9D5ErkJhk+IL/ev9DYTMVpAQGWsvUb+vUCkpudA2vCO
WaAArpw+bp6joYzZILYFdhDslsZ2FXECfvNRANnMDzHthU4RRkN5LXpWDx+0x/u7H2JE4MSbNzO4
qSxAit/Wflq9fezY25jQP5gH3fer6ZMFg4dJq4r566MF9SIOSMwsZqk8LTQFySbvpCvnLc2yJitO
ZMYVqJKFZl8OLw9uzt7dnmVurf67vQb29mWz3trZ6ZmGnOHoot8211kUxTGxjb8XJ+6P0wqx5uVB
eI69ibGfgC1N3bphwU/k2rxKDDIqXvQyZIIds0UjjbnHzK7voQASYYqQCH0eAPc1qwVToqGxGhLo
q+Zx9CMZPIxUuxQtxTRvqIVVe6nrMjTnAI/7GXw9+BbxZhd7gA37ww3C5SXnkyV6cJWazNY2gAYN
bfWsYATCvwGz+T9Zxtty2upu7XbkIDAZDG1KwXOI+u5fgBKWJ7/0NUP+totYtiTs5bbWVlXfVXXR
U2147fzlD7G33ewtHj7R8ra/bRa2dRoPWeEn/ez7qHo5PhELejVd42yJ0mqpipaLg00qjBn5z5lK
GKmJDytPSmM116GJgn2Xt8tRROFWkTW/Moawf17k3o1RQ/SgPot1MniukNO5K5YhDxmFuvWbOy79
vwah8C8JyL15Mb6Qn9rCdvBUsQopu1OqtsgY1tYSHzIUcrUHnDTDLu7GlsJk9YruJjRxaGlXMkQ5
4PmqrOcAvgOzl6nVHyS5H874Z1w/JtvWz0z0t2JAsqtzW2UoMXnlpWs5Q8AJ7cU9K7wir+ZCFXb2
wAAXr1cC71qP/7FbKnf2BSgLxZYdz3G964RunaM1KMv9sPusl2+8VeH6439gwLVKFog+xIyxVcIH
14b/xnio/5ROLx2eITMXB3I4h+AOhoyruhzxfQVxLcPUWI57AlCqRryVDBamsR+elsCVDDcVqEL5
mLu9nz8zqAqeGcHW+d9gpKew52r56MlufMJiunWpE3A+YJmaR85+a26s55yz68nPtjxMw3AR0T7Y
ihrsNJSWX96tzeA177U/dByXeWGJ00oDFp7iiJHRIQwYjxwgvMp5l9sriEqrI7w7IpcwPmFT2fpF
8qebStg343MuhX4X6XHP9gHiNrw8l+5ruzHc3Y6N2xpvV2Pce8wntgjsfagknivTrm1asKSW8ezq
xoArCcHwYf9Q6LrIPhvRVOKegdCSRWkwZJGfMEQycu/JIBTXKKc0fmA3lTq3fen5iNBKci7NVTxe
pkivr8NoJMuGhTsWSSxbVIceifPY6jk/hy0n/WnR87iyjBGAD4GDc+hu0CPbz8FH7fql51YCau98
zY+XDwwqP4SZe3+/xoPPt7Gsi9qtpuSnCEoSUIM5617ibQ1f7TiI313Jk5yyzs22/tPbUPDfosv+
uZOnPiN7CfvDhoK1JEU2bPm+MYyOU4uyLPh2OfusIpljUkaeozUQZr+0xSjffJz91qEh2yT721Fm
hO9mEMuTyt3mzqLUeR6HSMKg1IrPq8mERmOY5zCxLb8aGRyHeuSpn5tOFo++7Br7YXHgUO+bbLLu
hxaihZuz07eBJfMudHZV1zc5FWgqkJ8YrtqiafYitApyAJrJCNRyJ/deO7i5c+9MQf7YtapIV7qE
ZKCZXpJVBPFJdfCdS2fJD9YHjXHS5G7xMDhE7zwKTsViZ6qp/01nkgMASJ+qq2eI013rtlHsHGOj
UQO3VFdFakf+xiHWuTGxMN7mckZFhfkdaKdPwZbH+QeXdx+bcbTzp3apVP8SsdCzOquikT+1P69K
YrTHeEkvnnjegqmEvXYB/I4F1X87JWGmDewLs8oXOpK430vlLjff7cQ1HzJ5jqkXAC1iy/WeIVo2
f0ezNY5vpnHBK8M1aJvXcsjsbl/mG8SOgwbDRHDNxvxmsx3hoXbsTqAw1GN9yNesjU7dsIjyHoiv
YkC8yCn7D0mhmn7LuBn614wd0SKhkJr4BEw7XjMGsv4BBn6KGD0uM384Tr08KkD5gosIjekU99Oy
nhvI3udqdmv3MLhD1uyQhnX+6JgMqbuwgDFvLWIYATOtQ2+eeL1rr8/GmnnshzqfJlwS3HziisDN
D9GVLqBixVuFU16MQdJlZpJXj8j89uTXpjAILBMsJzNycxx7qz00MD5nuXJUJBV+iyWlUJ1uIzuv
Lyoikqfr+/wpDsf+Mi0u23VjK4AGsjT0lEJrEXvBdtNrjv6V9rPFJk2pMs/7oKLQQRpafu+dfSPM
f9XAW/S6mqa8NpsrP0csJ3lS9Ww4S2nXV32dpjiAr+DqmFKEWMi/QdtOdTejDq37VlrjeSXlkG9T
9uGjyH6icK3Zm2+6Gco/Kg6GY7hNNv6kydvsEwi/UId4NSHpgoYiOe1+pjwXZpkZc5ysMEefhabL
vygWIkz9ZXW6dC6n7gyGoJ5lb/kF9ab2dbwTPVdXCga2Fo/LbKAQeBMnWrXQ/g90ok3bqXfrPf+4
9JEbZODdedIa4vPYStXssIOx3y6r6cG/earnz9zoaQ/nhR3BD7Je7Qenpbf3m9ZdDm4+DhSE1vYg
5BIdqryqdbrMM5Fgk8NhteulPR2lGfu/VFj1fhH1ei98pz3gmJx3G+Xd/Zwz1+zxHHyucV/xQA41
QUhm6Hf+OLWPTpUN7bEpdf2ANNKeCmdrH6RVenvOMhfNcdPLQVELJVVs4pMYKv3Ib3ma95SEzQBN
EthTSocLXeoN+WHO0QueBi4bxQfIqucXe2NHkB8P8w6kgjDXLZ+BVX0VQ3T3dagYC5qV+2IcfTSR
Xl19YfLfYvA391elnMnxjysuIvdDqapk6UC1NvfuaIsXtwii9wzyLU/xGGVLElmIxCHm1TFRbeX+
26CjTGLHy3otRL+eGq8GgmkNAm2nfsYGpKffEaAe5fzulfft9XXQHxBX8Q4gbzdtunRE059zAz/R
Om4+nOxMxB4lgUtilZ3793xilAGbygCrakeSa2z7t4zNx7xeg29NB4E752Er9HTli3yAbRFsQhCB
ecF7iKm1jlTtpFkx2ycjoI32eVNbfarg5QypTNwVkRnzc75aWzLQfp3Ax8eXvlZexkwpWPRzGHUM
GgzJfH1Sq9DSN4BZuHCKPutXsHjI4atafu560x8dV0TTEaFLb/uOK9H+Z9vzz5YGSKc6ZTABY7h6
XmN2E32ufmAuDKzGwSLFsLeM066kTTvcFQZjT3/c7M63dhJ1tHhGXGJv0mzFNBYJ4p6ksKzs2Iov
WVVkCtinoTuKIY7EXTjNKKSaC/rEMQiYNXVDRoO59ssj/bz/FQ9jgOXIX4qNxdF+/hYAt13s0JKP
gjQvf+8b1Ts3ys052zk9iPy7XdYWY0HbivbhulEt89BGJ8kzQd1GgV2kgvYRWcxhX9gOU9eskzYM
evVourXIGOZtjmTyPeYZRAds7QuVyjLz/5Y5loym716JKQ2tyzrQ8e3H2JG/fL/fdhwo+Sv7Iyht
CdYrKb9LEwesaEOSKhI4bQ4Cxomc4jYiwI10PIouVPllz2fsfNk0Jvti9oU4cFXCKuRgQ2heNZV0
otYa8mTVELbXhYI1SLlNt/GeMHpZHRwgEP3ozHJ0EE1Yf3P4OYfZe4MsaUeJaKAYUrwkTrHPTRUE
j+uGNzwZgmELHuJWhOYBkK9Yz3ARP5sLbN6qa8Wr2l6WUIz+SedDSe9nb6t/jPvMKf65WA7IC7RK
Rh0Fguua2HUW/Y77yA8e2bI7+rzUVuHiNOqbfBcUNivr5i2rg3TiUOhSNUzYTBIJ+yaf9MTdy9Gf
N0BYKWmNdpeOXCCIEXM2QXOm2gO2vY9nqQQQLcNs6xd/d/HPG7ZjFuN60X2r+j67Osprsv3abfmb
N3fFF/Ywxt1+IdZwp5QWjG9j34/mN9RYv7tr1xDRhzEl2CY4q4TL9uR4GGw66GTBMuUyV4UB2NXQ
8QyLxvGXi2lnOLRjWNrHLgqXf3kxxIciMONwmjz6hYTFqPoQQn3mqDPzfJP9NLcHs+hIPXdmri2g
lzJnUURWDKrYL3FXf1uI+OOtK/Jo3Pt+rI9BaK06WfumsJLqx2VAvdzmB52VJeYRzMppsAXRXzgz
/1lmQ3lf9CEKaFS4dLbRWgKbGDPpg6KU2FJcMvbwim7Lr97KQ5spPHHPVZI3i5ed5n5os5tnGfvH
7Tl1HkC5DS129Qko7H7361g+dF0XapYEB+JVDKwfpUe3o+reFbgmr+uIOPEvr0N8XqYrwhf1g3Eh
0KEhX3wm2u3BrYRBjrI2c+VBcqik69WcxlFkj40BrXxpadgffS5dGAJ8dbtMjJu5d6uyDg8RMvcn
xRaZem7HKVomcM7m3Z5ErPACKsjrSHsLo/659JPaNYIHp5e/x1h2O4Xy8y/IbU2pQp7dyVrW4r1Y
x+6VtxnhUmTuaUbl/ZalMC/bJoJ7txvNH11WzYFMpOo+tMOAjRowDagPAIalqr4Juhi6tHGFxnQt
tnsLMG9MZyU3VL9cfbQYGmhNhzm8tThDuSG4Ox2ra3Em1ozIQ3cafsdlYCGnNeYNiHF7MKiP58YK
8Q62WVzuK6Ls76ytL29Os9AZm8xi+hVKonFoxdwQwjyfD9JxlyPoyPQJV2Y9rEWJwg6JeYexVMZ7
DG3dX9AoO8Uxw7R+XK3XqFjVc6+H7YtU7u3ewazyuIXbpeZBOlIryRd7kdxddqjmI/B5fokWpc69
5UJXWzU1JvFf9t4RyzdzCdw4Y1HdQ4XhAnM3h+UtsfgNODyQ4rPFPxdjC5TD9tf+bHJhn9y109eQ
UxjgpO3f+xyo1uIT+S6Wsv+vawLMLNtkvW5QQ8/kGaz39bLNZx8I5N7zKvW31p51Zti3nvlSdDaU
1cU1Cur4Pl9+iL4xcxpIQgebp6IubpZB7TjJIgaPTpcjhtl6j2aKCgmQLRiPbTA3cYU2iYseF0w+
B8MzmUzbAgIWWTKh9WyfXBfAUaxWt3encv1ol5aRK8OtIt7pRRWnsdgm2mIy61NV0fQtnl/uhrB1
uVJtoFMW045k3ggm3GnesKedkZeaYQBDmV9HS4IiqKxvUrt2vsY6tM4sqMguWbSFvzfL9xjKReKK
BjL90ZU1A23Y1dvqhKgu8+reI7CsZ2sx8x1GmG6XxSra5wQ0XobZKndWxdpzZFGCWCN7SyYq3x/3
oXP0aF7JIt0OGKS+Qvja02Ti5UQz631FcpjuRiP6J4aGTF+9kVqb5LrUGsKlQW6xfY680jrCxtZY
E+z4sGHCJNAzM9/GwWlWYQZ/D6ZO/clx0DwhjWN4XhEqB6tZjixpm7gheYygj9W8Y4DljqnuQvPG
8wu0IvvoV4a+Ve/cxc7/03Vn7REC6FnRrG8O7xzi7ZzZE1Wp3V1HXQsnFZ7vvOSWkBvSvN1edF4P
NNLV5l7pwuzLgODJZUMcMxAzqg1LF9g7z5xdvBVaTWkt57xMWDGGRTpaqSBcM+5qdwYCYqqiXyZr
HqKDX+vmPQp8prCM4Pb0Q7By4TJWjzBhTHUYFFhnPcTtqffQAFnTh3GIM7pLqPzrHZ67+TvogvID
f8aI6BGuBI359XXIi/Y5HnXQP7U+LoKiGNqPsWNPbRJr0lqSYvIjGhx80TjqGogid6pvQ+2BcAGW
HRtRVZe5zRh7s/l+QwPc9KUcfPsOh7Y6Wmgv7Z7at37dKArh/3C5YcawGhRGFpEJd/De277+7KJA
4jueZi7COajYCkBICsJk4LmpswJXnyqtgHSL2UWBxrW9o6pYdgEzBfChuT36lRZfLlDebcRLsnOj
jpuWjzXgFllpgQq0iZSquE55yrY3G8hsTpDG8N8FbAU6C3sDJpcjHXphdeVhhYbA147eEF7wQ3pP
/Rqop9wYfZJOWy+oy8UM1SSd/1jB216wqNvw/K0Fdxj7NGBAWTL+J5ms5on+sf6ljsc6Wtef6ysJ
OFN4h7hbCaz5tIYnEHUN3QRbVCUUO12WrJjSTpSC0VUWKtszDAYnUYOXtiwJ+IOvDSEZEmza26Oc
fmV4MJ13ogzip83RgBq5LOemSgJvxQOIGWU+hO3knFsFqoPlcz7oJcfzVcg2m9PFnsKLbHJS+fq4
77aLQzYBpdnkdMdp3BzSce3BPIqAor2Oh2XZhUFj3rOgyNK2IJf1WBPH85n3wfiPokKcNC3VwYjG
3mOf6V9dEzmvxlucf0OPe0XMUca9ZJD8Vq/JPwu1uAV4j+vfF2037UmDBTNmniPqhPxD/tF8JQ42
Li3nAnGxMoecrM8pxozHgDmsf8m19c/tVFpfjBj87qRxQN9hLiMktm7L82pLdRW51QF5xr28r62F
Z4MdQrdC87PFgtqWN4qRFCm1BR6mcY0Tpl/bf35QjnscB4LvyRavK8n7ZYLkjS4HvftCBlh2tYFX
brk3dEfGbQN+JKkPE+MDP7HyZSj2xO/1L0svadaqhlFMUXn9TZdd/6crre7RigPrJEJpXiX0F/5P
hlEmneJ5qPC6VEwqgyA+uHPdPBmzegeWbAuGD338L8CfRICBsX9gbBYFT6QYsRp1ih89FZX3dabX
tx8k5uai7P8KQ3/5aAqqD/xU5q9yRmDxaaF3SGhgmwsjNJ16ah4vFvz/04/JENuLxUORythertvY
YqaZXPNd2J73HIJanzMvah8r18x/POWtHuaNoO457ZEaIH2ZshKzViMC0NSNWCAcDkI/nLODv2XL
DZKPkENi1boq9ceKYTZwRAAZlUf9r2jBM7vnptEP+TRX3X5kn+BLYHNN1Phb/2yzD1q0xQjRNxsv
VvVVZg46k6OhxGNmJ//ZkIZ7X82N+VcSRXYYJ3+OHqLFgSuarGa+Vzm+iwubk+y3cWRMtS+ELUEA
pyGszkUOY9IzFM6nepeNFQxOWRGNd8R5HbUvRK3Ezn7URX+FFLZ+uQND6EPc+bI49CEKdlrDO+YH
zETi71BkQX/UEqdMUkTc34Qhua39VjtB4BwVu9ncVDd8CARqLItRAdRfhyt7m63sMupli2U6cA2Q
W6eFk+mUhm+V91B2mnWBscJOxTipWgSen2LW9KCYpA/+bHkV8wAwm+2gpkmcrVBL97NFkE+nJnOW
Zy7BcHpd1ygvzqZ3V/+JaDWzJbW0eHNp5ry7UP8fLx8z/QD6FTX3bWY1pLlRSFfjTYyy2lj2C4xx
IKkDJHxTpR/trEEuVn/wRCB3QOguS3RUaA8DfzXv9WzvdBHa62/g/B+5kE7XwnI09BGxJoTE3Dfk
73lvHXpS/Io2W/ecjE2t34eCCWx5HYLRg2no5Ors7ZYoQX0cjabfRZatxZW0FHdNme5I2MgYKH95
3qaaNqgOgF/azPaHLa2EP6orMloU4TZphcrhyELou0TknTJ3wxx73bNRkHcPdmADf6fYDY169CL6
dihnIeJXu7PVlGyLP2/3TNv0l+hjYJAEn8x86At0zjhRGTgbBXUogiWZwYT6kx84684dLQT71ozO
S4xr/hpsEf4MBoSbh0WiD38xjIzedWuCI2KhvHg0D09q854Kd6tOYcfkbFahn8pQ+H8k4vdnjoPl
Mkvf32s/ZCwwQFUhtWvnN3Wexd1Bak2J9fLRaR0KSQFtKCIFjrJOQbsXbU397FbZDEYUN1ddDNEr
V0R89IeJW6qsuYjdaDyWWAU+SJ/h9JCCsidpBROlkDCOi+9u23+gDU5aqR9MZsw6F/k7aB67JSoe
zWCFLHTou0PQwLePY9UIhqlZ4+/AktxHbSx9ZRJYg+j++A0T1sGPv1UWggoVgyi+vHHADt6V28Fs
k97lbTC8bdKG//eX7R1CRv0KXAstpxGd8xlLbz3F3gqPQ+Ezv5J4OOKRL9WWIqdsPBv9ut5+Vux+
9B7OwpSGMj54daTvSjk3b34zrJ81cUUqLXgrPDR2/ilDlsG9CRUIotO2bxNv3E6wJI612vUcPuFS
db6tkuU9uC39V+OW7bW2wypP2mGb31sN941Zpz8Kuuz7iL71NEpg6UTj8fkY2Ev2LFetoP/pmw8+
xwFdHQZx9vIWxatt9flnV6wOVfs4+7vaYRVtE3vOy2CPi7XfInIrVW5hwOk8+VCXNYeNJt3gt79V
eG/KwOQvMhrlBTDc7JZuC/66ls3kgNFZlHJ/gGvL0busCGvX0XHdD89vtscuhFC2sQ3dK1e4Dvz6
lAGt4M94yhUGVfyQ1X4OVEXsips/xnyLtzE04394L3FceuRgKI2hFdtpBMcw5fldMBAZl3iFtX0w
alC3iVEXY+Bu3pF3Ub1NGCZ+5YsT7Egv1Icgz1sM5pC2dqIiodS+sdyg3WEFHW8l+TfBDT8C+2UY
tDGWf3bXyf2sVlv00AZgQzus88o+aKs3qVNvzmtboweuPCfbwQ69YfmNgho4JxcgaTgQLjF9MN77
wHgH8+lhO5QJa/CwaomwiHZ11wfL3qY1rG72NIj8Wvy0KGlWSbkbddWZdMkGRkBd0Q6HzoMwP85G
rUcCoZlCz+Qj/kAScfwZRLlVHKx4xbTRu3r50X393pwcexnB/Ug/uQ3EFZ78rogOvQ2qeMmsCesz
mNUzMTxYeLQ3UADEYbmYy9R33iEeafKW0lLIY8y4aDCmmSN6pq6aI5KP2qmtT2r94Sh/4jcOqm0C
Jl+xX88p59q8W9AfTsO4Ln9Kjd9kExOcFIqc5/BQx4zaJNEarGVY2P1p9RLe1KvWPxAtxFa5zIMo
KKCNfiJ1K5k61GZA5mGtMbJmhSLyRFUOU9gO+rGlJrIWRQwrQUHmJIcFmphW6cL3BQe66B+ThY2F
mSnpsM/CrDkH4MQXopPWO6/AF7sV0JajvXEfuDQIPGFDz4J4OCAY5yzexDdA4DriQZ3kr4Xx5t+G
6+hPwQaPfet67YMysXxXtL/7Ta86ZczcHTs7xM1ZV4PV7XSTWy+ViId/unXbPag9CuRiqT51Q4bw
oYl+1kgwGPJxwmYSudHq/rbkovwyWYgaLqZAUpYYwOdMgJLXhaP2RbQAe2WuBe8UfIws4kSMjZwb
mYY1OHoljiMCyYH7KHscQ61/xb3foddU1S/GsdHr3OIsAx0p2/awjPz+AESQ1krIgOeBbDXedFxb
/1aal4M1+hB8OHW/jagNhFrUD2kIMEln6DBHBipHmepUXqVLtVgXG+F5p1abEhgWw2FFuMuqZRbV
q13kwtwebQ+I64wsifnF3TyrZI7eo26hNih7t4SgbOfFUe2JJNjmySuZHpHtVaV0AvhS4gH0cLNy
qtuZEKuv2bjQUzHoSMkO3lM1uWTTGNSQBy5n/c6eC/VsSSIc8BvSvHXOgK0s9qrtSG5n7Bxoi0x+
rqtOFDzZyrkykf2hQ1Bt7gX33hvZFZM6DPNYTGieQfthr5H5qTUNiYsmV27/BPAS3Yu4nKq3fJg8
cnK8KlVN752U5w/hb78fTcu5g5EuLct+OJkA1zptKIkGq2BxRW36eXuugJnDXdHartl5xlbjSXRg
kVB5TsSYtrAnH9WiGV8bPVftYfoJ8TlO0pCVR4pdmB8Du1sMPUjQtL/YMLBU6Vjm6gd0i6v8u1mz
kie5kwp9MiQJK3tZNNEpdqr1UNIYeF1LD63jrfVJZmLk+r2UlWz/m9oQVAaFrG7O+uerX2SkbevE
+MJqd9gkNiajUaSwRk2Ewqj7IA4c95MIgDDk1Qs7MTzHnV34Reozh1gujb+u4ZE9w3HL8lV+I2nB
NRukxeSEP8tx1lCdyPDonpEn42c1OMvrtA6bu1ehhmCjyN3aqzW183rHILJ66tgS+W6WQDcpi+HX
8uAF7ZodGtKfTv3gD3dlVyNqMEtDxSTXxblsvJppUcvorZwUNi6fLvC7ZKN5dvF6SvbfFSlbAXYj
snyBX7X+0oghksVD6/iFg4JcwmWmb7sTKs7CIyqOyPYS/vua1075teHwe/Es7b9PNBRQJzBkOBNE
UfqXmaQSnSjiYcgVo32MXpDkVvlSZX0KYcUMt+UwGqL4LiOwYx9VM5bRCK/Ttie4EIsMzNb03KOJ
HNzJ2DdN0scVdV6AV4EOTUcciXGeNMwvf0EFVVwDdZ5RlxTrfwOi85GZhyjTdhbzucocMSfrSlAe
iQ3l3zlg3olKFq1fSDvVCzEN60PM2L/eScH0jR/WH3ba7cUpc7y6S9DKh7eZdL/jEhbBXZuRx9Kw
VPO/eUDFOebOunJMW2jaLV/vFk9R6B4bM403B1p+228B6FkVu2O1LzJaNHTzCmN4jI+ii1vvEMGS
iwuIF3+X06i3d6SFhgOcCfBHEhmrgnpjQH30pk7sZokxgpAnildebY9InaHliIrlhtllQnD7UxgM
aAnxBNtRydBGdTb6vNVIemgFOdNLWveE3O7lS4bDSlRFPcXreY51eFC0bwehqu4BnpAgKzCx5tJX
7IpCIV9vTVvLS5Blxa3rqwwgbfJ+ha3l1JeqaclGmNH4btEk46NXxQSCWeLVsXt99jNfIG9ndXyp
qUyIYtLrKay2MXjsZBaPV8R+ChlyQqrQ7XdSb2SzxVYRsr/IYFiSQ/aI085c9ciLOc1RfxhHpyVq
D/CHKKP2gu/bp7/rcGgUpDRdS9RUFPApcD4J3qc2zsqi/ZcVP/63YlOfuT81afyTCJV2sgl/0wc4
e2QgsyOJY3xgmqQh0JzMzlPHmmZnn3sVI01WidX3KyjusXeJY7SlGD82EiLsc8VlSi05D7t5cMTJ
X2c1YM9opmjXh7VFmlET7LE/vTcCN3fgyPfWHZybQ3Ia2T9mPXaxEa9zaY/frFhXjyogJ4l3o3/x
jfFeioJoPa5Nm1Ede53CMpEMS4+hW1d8nw1YC0JlpAQAevtNJoi+88Zt3QuHVifhZXI4VbXnMl+z
MyL3NCk3N2jYJUyBsKNLu8gNFYNsUUq/aFOvsfs/zs5rOXIkzdKvMlb36IEDcAcwNtUXoRUZlElx
A2MymdAaDvX0+0VO704Vp3tqjWZ1k0UyGAyoX5zznTHfUA4xaqjSof1ewvY6TeoCcuqG6V4KONDL
tuKJ1rtdv23Tudq3o+Pfz0ahzlBj5D0NvXFip+gcBbYfBukc6OJgdox3awZB6RbkiGtC+EyzY4EL
RSzHwnXjk5Nl1VvdNGLnIByj5QxHtkjwvLYYV3nyTw3ObyKV9WKOu2EXhV1w9IpgWHnc9N4lgQIP
nipGRiIF+A+bfeGKUNluGeU9T+Rhwr6cJP7OIv0M+2CQ4ZiCdv/SyhqLS43bbiER3m9ZMnD1BaZb
TWuH2U6488q0fnAbK300IRkscH0aG8uo8Ly2wBpWDaKyatG3fbwvW2z1c2G2dzBF5ckTvxRFg1Xj
cze4UyJssOhrO7O4Tjy7Q6EpGZkFM56LKOmBUhFEgwjbCbrjmCA/KSrbP2Swix4bpuzNwmJ9fQ4r
JU6jdofntjZ/TLMdPwsloju3i9KzUlG9Ci16PzPV2Q4Zj7pCbNBuyJhTcMW9oNpVLES2rNCoWwEW
Xu5b7DVRCoevQQQ1b93RV4N3TXAhIUO97E25KNFpvJhikk9Dq42NMTrJFeMFqAJCZ2vXRqccll4P
1RCc2A8evO67MnDdTJypZ4YaAj+U1MN1ZDTTmzbG8KjnLllDVREYxUqGGvUOtnFKlZnH4IWdfWbB
a5s2PnkiCUSSmCCB70lSWtUp4WEVYd0bZN0S7IQfJVtA2MsHa9EYrgyuzSgtmR9kZEnpOxTJsZMs
YQflLAloe7gdcjn7Xo4wGrQeVxfyufyGLmqWQI+CqMNlSvc8t9fsiNKMO4FFV3Dm+QoKYFGqDEHy
FVoUonQ3MzyekOoXOvvGm5GG3hnoMcuP/x0w/C/4xcqHAv2HtLEuHFCsuWRzW4F17aM/roE/fO2l
P4GkgZ7k7jBV1oEP56Vux0PRmH+BXP9X79r+87umSRNulhXigJ8Y/+S2zbqvRVhZ6lM+gCGQcqVp
Iw+MOG5bZ1aL1hyqL4LNP2WChkbAoLBJrUPY6jO97hPPub+gw/+rj+QTJnoKUBGiYbUO9D6QDcJ7
I8Ud8aUj+TneXg0mwioLT1GZB9+dbnp1OdW/+Nqf0Pys5BCF2a5mJALhyi7FPja+GNTyPzLtbTzM
FiuiQ4QBZWXHlg2vyWu+djDlJxw/XhMvkSbcEEpFHIHpBqXg1yIw5IUF/oerMq8rKCaxrGitYes9
28n0F5/25QX+CdxdfromG1GakZm41UEhVDKYOBF4TRnYbWJoy18MJZKfrk7HZS6JpI9fItKfdpWf
Mc6vvnYmfro6x1R7SSuK6pD53mvalDcIIn9+7aU/X5u13aU5c5IDz9SzSQtX9l+LxpKfLs2x1g3b
13g6mKQ2eOONnNKvpTB8DrXXkFLBCoTTISQAdOWISxSRHw5fO8E/59q7lTBr5uQjl71nn5EW1Xvk
yfprh9L5FBMUtQjxW08PBzX0x1aEW7NMbr90KJ1PVyZHcq4bFKCHglqDrLOX1u2++Il/ujI9G1pm
J9r+ELRpvUaVJtduPVlf/MQ/XZ5xL0BDoHQ7iCkJrpuR1pWMh/hrT03n03WZQjqppY2wu71AFSqt
PoJAfvGdf7owE6YezdCAV5YRMhnfKOkNcif9i9vW5e//J7ct59O12Rh5RTE5dyBY3Q73AuPaIBJf
PKSfLk/Pb6MUxG9OWJKLsyU8NU759qUT8XPGvRG2XtqHTX1Ac4QfJUvdRS2g333t1T89Op1wlPDa
wfxzA4eoYoSPyZgMX3sE2Z8uT2JnZ0umujoEQly8my7FbAp37Gtv/dMV6gl0V7NbloewmD2oMv01
C6ty+bUX/3SNFgDDEkG/fMA5lS7A6GwEjvAvvvinS1RnbZzrnodbbGYPoJDoIgv9V1nX8leC+z85
0+1P1yh+R9OeEskHg6H8wTKSbenob6zcwQtWhJIKYZQXdb+7r9z5MJYsINpiPknPz+cN8JXwG+7f
dJ9I1mZu0Pr0OpdZOY0Omob2hxyRg6F31Jd4hmaJLuQ2aIZoCdAE6ZWBEbuZEPBqJLlysuShnshC
GPp3d2SWgNV3Qe/v3QyFn54zE6kvMs/xGutSfHAhry2iyNhn2rmPG/+cEOemh/5pnCIGVXOKCJVW
by74tZVbGMODVxTpplNmuEaD5m/Sxr+MhavbFC/WOgu1QDwf9XuBmlai5yFoYDqOoxtuZvq89pG0
jJ2dNUO5wANp/ICX7RJhInvkQqCrewc9uhjsbYUg5YRtu2TilEBdjuKzXwfBGXjs2gzb/iWZLOzA
nVpNJCmvMb8chdc8z2gb9o7OzkbRtxvG9Qb9eTm+jT6VgTKPOVOG2gwqdycM6FUYkJkPefEFi+2K
HgrK2KNWNtoR0WGBWgtje4GbzVnkUXCKQ426uTyKKtvTuBb3oxcEW2lAild4Pq7h/OEDndDD9uAz
Heuml/ZN78lhQxOY47B2R6yPnT8uC9ZRa9Y/eqkSP3tKYjSIcWdsBXqqmxQaHMDC68qHOZyXyeOc
5d6S6qyYNiyDd8B9HipjGpiO4Dem3lz5mZdOK2DkNw6WtSUKashgzTjtgGyQ+5BG3gmE6YAkZzoZ
GJMxisqlCINg6XH0a8OWLntYNW4DMLw7ZQscOYW7QazYfmOkiHanZyNKQIYWGPyYcz8Abo4x+0Kq
W0IBMjdqYLG4xIaOcVNZzdGzW3dkk+3U4MjZaXc2yQVVPXWnwO+uS07GC8l57fkwLbdeQ5UFdGqQ
y7yfdsyYTkNYPA7dtBWpp4t1ya5FOb7K7lpkLadJmlcJ2NZ1C1p7Gbk+/j4BZ7YHynzECtgtu9p8
FMinNibIeE60hJG79PL0wOLJ27qYUJSHLd4Jt6RLbNndXkQQHh9opX/6rLJXuQu8wGUGtdf4B1c1
W85FqLyc+JcZiLY2P2Znvu06Mtpu/NBtYf63DSAuMZ7Y907AzwsuYdarFpKzhZjGq4nkQMBBUz1j
JmZVxrKx6+1DOGby2dEay3DjmfcwXNRJDiX7TkDP+dMAGokPwRmWbD/96R7S05VkrmE9BqUmFaTc
p7YyTzH8Y4Y+rbnRln9TGwnLliE5wb9bwfzaKxsRjD/2m/YizMALKta1bBbaSRMOwTRtvTgEJgXc
A7gI5/Ty4oPDMDbepmCzNvkQH7rUPjJi/+6GvXctEgvUWddwZU9zNT/PcZbBEIljuSUnw1qWA+ny
fR0dctNWP4kCmeCxwIMmksXHbaGkG8+buo/tk7RY8q8sPZob4OZXMvYtbwWoHxXn3LtrJEiBsSqm
6lJZvUYRCTAggbKlZLn/IYLCSIAb1d/i2Ex3oi1YEWKOPvVz8C2L1cVMOff52WH0s7Hy8oBghWsD
UrWvL3Os0kFii8NkAWSK20zg7LDkvOEmFt98gyYOfwfxySzJ65UB3Q/BLFpz/t2bZwkVZj0Ok4Fo
pbooAd3GMNYe1rHHCGvh2msbd+WlDWApN2w4FhFO1Ck2i1M7ZWdUaMEVGSdng1t4VTAEtG0DJwOC
M4J3Bnh83A4EvP0XoapdkTY7TjDjHOJv2wRuBCE8YBcwImosmxwpjaxBzuGK5XIO6vlHVaAiTFs7
vUftaCG9HcJn5lPgw9QYG8um0MaVWaITXg66Y5ue+aV+N5CONDCoivohaPQHMk/jCCkSZfHEsWQ/
og+hAcBx4pCu6s6d76gq5g1CjmpeIZhH4cgq7L13GhrqXpFeaGDXMnP8cpOTvYqpmwgA7lOsppW1
9meUIJHfFOQbNDfdgG017QimtJ0uRJXVjBwap1Q+IH3/lbliuDO7On7KTLsrD73h9NOyQ696Sobe
d5e23700LappG+z+oc8HxKdp603saVT3psH1LAu/mxExOfIB8z56qg67LovlfAUMCP8lRG+8UgCb
hPBg0wBB2/lIO7ZzWoanPhv2vRTNAdd8BImgdm5S18xXtmJ8bPjmviUxam1L0OvLKQ9vGDwS5zU7
ekCvlNjRRpGQ05e+co8GjP361SXHZ5mOTbiVlQv8zm8e+igTTybHFBVsjjcReEvpVLJ6hHQ265XH
9tJeeYnlPme9zwqtNk3vus7nHfTyaedIlHIjYSnbOmE3AEA9fQvTCKUHVNSC1aj9EwiNd1c2rEW7
LP5hm+zg0KCK8llPhXmsej987psuX9e44VcZd2SoLGXkJguKmmwZxbrDJBVDiUky0Z8NjWZABzks
N7fzbHZJ1gN+RrEP0db+nIjJenTrajobSc6utpA5+nlnFGvfwrJp5x07JdCY56Tr5xvHnOk82Hdx
RwsBjGaITjZVm7kJmS+onVjaWmO9zM2s4ZlV2jgXfIGjJK+K9hhGI3A3Ysz07YBF+KFkWH7C71M8
Yi3U607a4TdE3BUVgq6GbkOG1rRDXTSWh1SQmWUKO5Jks7Xs43RUcBNKsnIxVHTPxuxgd3IiA8mB
v46DmuQJNdmroXSuBrDSrNsx8aRD9ui0wUCwR3DLQsUQWP2abGvxKKWwg+xka34DOiQEbnH9GFCJ
LVFeFjdTmHDkctf4rwTZf38f/yP8KG/+q9ps//6f/Pu9RMaCCan79M+/bz/K67f8o/3Py0/9v+/6
88/8/aHM+e/zt/zpJ3jdf/ze1Vv39qd/rAtWv9Ot/mimu49WZ92vV+cdXr7z//eL//bx61Uepurj
999woRTd5dXCuCx++8eX9j9+/826DBn+/Y+v/48vXv7G3397nL9/pHHbvf3PH/p4a7vff3Ptv6EJ
cJXLdUDejLokJw8fl69I+TdozVKaDpUVHvHL2Jg4hi76/TdH/k3yP1xfKM81hbgEELalvnzJdv8m
MP75nlK2bZum6/32f9/cnw7Pfx+ufyt0flPGRdfybv7UHBM+Q7IvqAsTV6TNO/Q/tQ5dGykvsjOS
dgImv4nR1dvRqAcK0ildF61lPeBN1Dd/+IT+8Sb++Esv+4H/7lMuv1TxR7uCX+ihw/7Vx/xhUml3
3DcxKMU7pXM1IzXGIYk5Us3EfYg0wOHriwxNqAUACNcblnTuUKP4iw740ul+fheWrYS0hcNB/pyR
CAl2uGSGJLs6yvcxRPDAMi/4QoSoiCtfGR08+L71/r//6UL9+kj//Htdy3bxQZueKaQwP3WawNyN
yZCw+w3ZDY9aticMFvZ010unnjkO9nirSHjKjhB8JPGAVXtZlpZEywg9XTJFRhiZHUbLVzpK6ylk
Mjvs4mS21eMYFZjruZ2x9xVKFs0uogbP7mWqtHUSY59dtCtkiVR5cQ1MVcdADn2C/gytblxbXpPc
RPUTAPi5OMFxQh+DOL0wZrX9VBDasJTVhMjzgjZccezqZE8sMsbhhMqNfMUQ+yz+ioQZTml25Jqp
jPWk8qPiAzEFm73ZcJZhq/az8uS+oDb4wBQeLFRuZzsDshyUrtDfWjPiMl/fgBN+Im/EWYGlMG6n
0Q7AnATdfTOOTBWFVZ3NOaWwUIX5MzMQG059ce81g7pnEm7sggrvtWUK1HGsUBaJm1ibeaYHY/iW
bbAOnlX9a8dp6BdRN9/p8J6NzJbrIVfW1q8ovQ0KKERqKXKozvhJWAQ5zyQR8ljrrRwtCSkqB4k8
53tHJj1EY39VR/yJyGmLj8pT8t3rq2rldGMP8jh0nnI3wRNh2MdRVjrZDMAC1TquR/zORayIQswQ
BF1pXZRnYm9qnuh9vRW1MX3MWGDaPRR1ipNI9yKF+lCF2Y0ejTbFD9ZZ50T38ieEtTLmc6/T5Mg3
D+fB7nA8BSi9OCh4PJ4xR3o2onaduAc2kQPzK5k3cEzS9AL4KAvDeWkIfoIcEGAPvLPieWjQhyiS
njImU9+1b7Rkk9RuO0EY9a2DSp0pXjp+gbOl40K79DJTPi5xhFcaQZXlXmFRRHwsYz3qY0jx9BBQ
991FaYJpSRgznZQB7XcvShvaXGSZPGJHnpQYe6g7ClBsMYJyuNXunUVpYe/cskOQMPYJkUxpU4t3
Msb1YzYXk7kJc8OnRC0bTyyZQyC2Er3OBsKkk1oUCD+EOjuDNyUOJV9MChSd1SxXv3RS33UNT4GR
hc4zBBi1FyHeIqIssFCkLZJBklaKg6C6SzsqpJWlkuIVwRS7+/GCkFoHRpUIpE3RdAcCrmOyUSJ/
e+g7UE/HCixav8wzKn1gTR0NT92H6IDcBvkOPmjES8vEi1SxGbukhNStFQgNi7/4YfBRzi06baAT
zHPuLAQyqNDaO0kM2LO0gQ7do8kPpw14bZswIlWj8OpQfbHdzzx9QL+bm3uzs/OKyzc0zm4Z9g5v
oKWZAsfmBWvPTBh99xb6lGWDb216oSpRGCQpHx9HhX/sfmToksFrtLwHMJ8Dia/KvveZG9TXSaHH
jLIUHhOp3WREgOVs4vSFq5qNephaMnzq7bonZhM+VLJom8jzd2h6i6uE2E6SdRILIgzih1bdXzjG
8Y/Oxs6JXYCSDluZZTdrJ7N0foSc0O57yx2dRejie1vpabaylQJx29NAWNM7orsqgj3lAPXK66yY
F65vWySVoHcE7hT5pEllA3rUtoju5JgTsGAorxpWjkGc6EYSgf4+ZynyAEIxbcTkXYznhvpBPzJo
wzbJblPf++QFaR5ZyVzs4X2mKueTTIojV64dnIYYkSfM3nG+c8YOTZZRXyifHflj5TV6FszGyrcG
AgqiGUw+UtgP38TVsKqbSJwDuIr91gAqOTNkCpt3E8tCuu1jVT2A6RT5j8qS6loyrzGXddY16GUx
jrlr13H7N/wGjXdAONX1C/TKuOJC26yOKWlw0y4dgDWQ6pcijRwnN38nYozAdmD77UKZF6RiVRBY
GNE5vNFa4wCZ2ixasxvu6kVvYpZwXc94ADZn3RiFOWKBcaLomHq/zK4YWMyFTZ47mL04VquSjc0O
abRPEBRJnYqI6GlstmhXRw1alRvDFfrQYb5qAhSgCwd3Y4y+/pKjYSlc5e40FNnWqF3GlgQkMPhp
mSjgSgT37lwTl67pQRPoBgj1qrOBZqJegDK3s710TIS/QO9S4gpHTpwVBmI+aqO07HKrIYaNy06O
9bDm8Ruco8RsTk1fNuFNR8TFvC4dJya2CkcBN8+QCaDhFJCB52gnc5SV9HHtM8LvfT0CroHhzEMM
rkZXPFfeBcglOT2Oqm+w0UpMy8Cs7WrikZGYm1LTXjOOqN8wLZjZqstEDYzRbedmywzTu+s0hGNE
kNlNZpuEuormOqch7p8IKcCfbzUVEvTOK/VjWoTGTTWamkSTsFM3eghSwRkeeeZ2APhYrGrVms4W
VEBirSxjQrBpT0R6EZ04gcEZbaqfNHUtfTIjxDWbup4MYFihWWAjoU9sV30VzAQzTNkPmfG4WGXZ
nBdbfEKgZ2mkwnjfmMIE8kYcUoTMkwmUVF2/HDxgvKmZGTSLDKHu/FrHDOfgmEQb3IB2h0PWyeYL
XAcB24QPa0l/h6+mzMoZ0DJM8eAI8jNr0XIxC11xwMsfTGv6k5eAm9npZvD71SxqecVje/DXNV3w
G/rBCMFkO7cGJznBSdd9Fwcf2uvBAuqY8d+qrQVkTdVos96kCctPbg9i+EjwVyYnpKFZuOt7DwO1
paliF1OEepOnT0h35jQob1I1fBQ9wvG+1f1758pzVAnjWCJ5W1t42l/9FtDWJJ46B1yiNDq2uKS3
xJbOVq3fENigqmzpie6AJDvakWoiAIfUgKdBIo/mkpQwnosQHGS/yEiCOpHa5L15Gubw4Nv6J7E8
wSEF6rWvaAh3vceWq+hIjCprBEYGboNrG5DUh3LzBuN5HTwafpa+hEIhheIhaB+rGhohAMI+PTl0
/z+6KK8Phq3GQ0WQ2BVUn3CDgjl+dStpPiaoiQcEaESVpSMjuQsJbMCMNvvtNVVpsamr7ATB6bV0
8JOQJMYVB1NvD+K8XWkN2zuZQmLu4AjhoehAa1vTAd+uudNh6K4mZVLz06/u0FvHMF9EsjZgJi5h
NyI29YzsOvPyM7VQiQWVOZRjencNQ0FGUyhkVRiTiOVf1b4LWcEjORMLbEp4ymaaarnCo7XTubvr
HXnE9ZWutDM8Q6sn7TseOoSpzLOcjtu7kyOJtcfGv8qHSW9E75LhNdY/tV+mW9J3XtvQX3VhEuxM
18eNTKCMmpL1SHLXOQ3afI2z58D3BNAFmuo9tNJn4gMg5caFtU2n6OhJa9dE7ab181uq5HJZGCar
lJ7SyZA73DImYz4c3Qvy1w7z5OuF1ZnW8gKpW8gpZ6DAHsTXsbpMK5plnCc3lQAORj6vccURDJa1
EsndRXCLTNhC+rwwhgCYxhzsCuR2IMnp/5lWO6T2iU08VNUN1TuxuV0P7g49maYANOQbMSPD0aoL
9WBbg3rj+RZdM+p8lXMvb+wo607aM4N1VbrZwXCMGwtK6Ap74YOQEO7YLzaLy2jMnNxnNzKvmsbL
d7RC3VslnGIvc7WNgMAtSsLcDrbBnJjot/l7n85bQnnw+0YvlmaKNyQEoDfW1iC5qcyC6hkJJVeR
7/pXupqrLRppG4UpwKQx2QtCx5+KProDs8Vgthr3sLOqre346ZVv/vDwoCN+JBDMiHaV0A8VlLdl
xWsd2shIl66TA3TvzUXriScqF6ar2cDZV+SjIqPS/ZZATwaaQXAHULKtKkI82UDpeQzhE9Oc5lN3
tEvFWszKbKZeuX3n5Hl5ZDd/i2XyjlGP3uazpdAGFt53OVhUSAqRs+eRkpYV+kE1KRwR+1QVQXGK
GJZOQ3JVwHRZ+2nVLFMzt8mykrCKu1TtZVTb0ArDu8zoN7rrpxX2yY3pC9DEqOxJk8vC4eD4zdZx
nDvDmvAk9sWudXR4NO3afZ+mPHr2QKk9hHZDEjhZKs+AFazryB2zaj0w/LuOIh0sYxA04EaUuAU8
kq6NAGeHZtWLuzYGW8Doe2tA3/sR2IQKgdKWGzOMvRNpUcGKCSU5sPPwLevzeV3hJDnIGQ23mXCG
2oG+BW+BWT+aoSsa3g4Wmvsysv1a4H90FpVLWkmBpHcT5NPBqVNrEWRGfCBwyN5VcxSuXZN02HII
cClj3s3f5sq8n+rBedCkb6wGjwlCwN2fiDL10AByvuuTIeAullH0Wm62AgzBQsyOy9WUBt8Slke1
CT5nyhOSFspiwKGCLd7G1tWpFwSswdXMDfyIh5oOrCoQn8V+fJXrJt6AldtCuaEZG8pxUUY2iX3E
rpWCJJUUgSkPZbT0s12Is3B8bvUlAd5WaQTbmLwPWnAnbpdI/LHm4bRi5xCQFJEXRv9GBnt3m4SV
fcYTmSwuMLqFYxvhkaCsekPs9ZGuM17JaTQegjmBeAHYSH533RFKeee/OcBxWaEVGqfu9YBJtF7G
FL49+mK9F8o8lFw8FOTAaEeffbHZ1PKJtCtx1buYgEq3Ky5uOY3nyPWAsNphvhETods1QJVlLcPu
oUiyE7Jue4l8GnQTS6PV3FMNzGAk7hqtioPKFeiH2ntqKmYXWDlydbbtXu1yc4LeJGkJEO4WxyiK
n7p67H6yb6ZgSTVpWHNAmAUC2F+J91id4/aK/da7Vtwr+9Lcu52zK0x7O1cJ+E06Q3aGjY+XbGbl
LkvrgLVyXrZjOc0rs6jzkYkC2X4L2KCpfx/BK8dlOlaePd44GEbtdm/gKrhI2ZFWq7u460NYOzBn
I2fa0p81U7sSYaOMNY6hC6C1tVwM2BSHzOFpm31JFsiQE4CQQOSJKZ8hCliRWHhoW+vvnh9oWC+T
kUknXI3A5xT01Bl75cbEf23yMG9LyLCbpAvxK7wDYQn9G6etH7uhaCG0WfFFoJ1A8xu8q8E0NSlF
puwbfetXglo0y9CnTPRJcdm7z+HIxqx5S7Hks08eKzgk3d7PNNgaBMxIuPNNpSQMpu08S/bQ217Z
cGQWtbanft6kISwPe++ORpXO/SqfexPKPF3iCH0wukBkrhJrqNWG6KPyNWyrYEFEjLUhLwJNMztK
j+U76X+EN8tl64TtsgqarZ9b7zx0u6WfJc19Uyd9vGAtJNZObIDGcsZhQaw9MB2//FlWPTitjM+0
detHlHxr2JkMyuHlNdo4ELBorBMjICmudmhgyXBY+WU5c4NJuGFwDF9GDwcfnoKC8iNjFi5rjU8s
I4kkEb3ol9oGCq188zmXbX7gUmw2EDfd29jOjathxqCCnjzZsVokkJJVLJkvF3zyII165ZMdiTEt
7nYzCIs9F2++HDOeJJ3qbmPd2vw5UOmfvDnByRp0DTxUvAlqHVSYZHB1GMnZxxv+IowA6mSg0g3J
PZhPGnB5dk12N5t40wJeDPAtSrKVwdgSlwCekQZKSUT/i8UV6h9TR2oJ4Vf4CiDjbyVgz35VTa79
FMUiIFNPptHB4tCuki5ju+DFPg00OwRUdO4ijhos8e3ABmaersfWSfedbshehS4+Ad2RTb9xcqdb
mZm3Jsqs3ttFOwALgeAazOV8Cwos2JVsos94XLtHAmmWRpNRa2RzdJ0Kuo4F5epPYYDbWbSD1Z6a
rhcnwzDuYiDxW0P4cgW3M9sMbGMHDz50I2yMDCbcfhi1W7+ntF3AwXdXsZbMs4xycO9MOUjANgZm
cBZL97U9qjeg+jX27Mzet71yFs4Qii1BZajYYuupsv0KhchA2GQzPSqAeZNsL3ba2Wq2ZlLf2gMQ
Jsnu/cQe+GdX6GJJcka5h6Bfr9nttXvHmXZJIUYIM6GHSCSfzlFcq32c+ghDVAWp0yhLNe5clqtX
GvagXiGInm6CAT/EsuCseGJEE6xt5JI7Iy+wYjqmC4PJhWruEPdErZjslbqk5llGeVP31p1yzH6d
iTS/vSALKHiC8cCGWrAaKtFhSJVXKyNUOcT9OASjKrOFl2Qd57PRh+GKMHH3SkUVGZEZS+qDVZGa
lzn+cDGUXMLjAx2fwrQ11nmIX6ayslljWU/4+yB7Ye8qyaYC+/JiSrf6Nqf8iEx8kEcuSpl2LYf0
qmTZfYPSievS7+t757IpY0/tk34RpRvGGqJBreOJFemWCUgoSTcyCLHJgYZVqt40ftd91yaEwYGJ
7Q4bHs0B6TYrOQbDEkZO/SOhxQBbFhYrbcpo25m0II4wzYUGSoAre+bmn076iY5dpt4C+rBUyXJi
thutRFG05i6F4dE8x2Nkc8UEF4ty1V5PtNgnn/f/wGxjXEs6/FfcWsa8JJX1myxS7H2p7uiRQO5s
wnHkWRhF9droonEHJ3LfD+xo0euMwdJXofFtMouZT9ct121mkO04z862Hev6IAI0a53j6Meupfm1
01j8sObmJ7K/fMfIGE9dGeT9fRXKu8kMgZ7OyGtw4uuroOQ+PHQGt35FKVGQJdqFpLiRrJ2tk8R5
ZusA2nPGv9pMFPmCsQB1HE9gL8YxWZe9dcrbbt4FI2FjFmCYVQfBZN9k5rjJsZGfx9BmD+5lYsug
zv82hXF87TbyAy5jcYMtONu6SlCGUGu/V0hINpl9ienMSO5JzHZeuwUkZtmRCmSxErlFdPnMJGpr
ZcbqAucAXhEenIjlOMhzYg6LZs+5VdzJNiv2moQQsSYbmdKwgaewoe0hukhWXN4FLr47rFqQBGq3
WI9xDUstzWE/z91LbjXjHvJZdGJG6q1INLX3k0yrG1ODCp1r0Dkwk9x0Y4CPwlY4pEsZUQUOqVtd
4GCN/V1Z0tiSrsP+vyyBuy7QRrc/GEXN72kq1cED2cqYmMeCmCzMvRFM6kApA20YkGwjM9Jrk/HV
BavYRQ+MAYoN2hJrOcPA2DeNPuWAJ47MGSHt5M4OYLAHAmG4apRAZjBEOzcypn2H4eUmwRq4AwoV
PnnUGwm2eC9DqDGLql+MSrm3U1AXFKQYkil5eyIj63afcx+tR+sej28B0qB51GHtbgjR7F4Ga7zG
6aR3qQYmXRQsIhx5O+IVR3pHGIe9ZATVwvAIqu+1VWBJT5VgaUxcFShrhb5pw4+br0wQ2v51wvaY
bSlCqh2DfhfZTgCqjlzHajlRrYujyUT4oMqkCPcSi5D1nPrDanaR0hkYFH5QWGC0grFJgsZl1eRL
DPpBBz5Hj099gje5G08MQVoM1JYKSaurTqUtszWYeoLVWkkhPIG8WEwjqfTnqKQM3rh+tKqlcGlx
rFosWyNAwGSZ362QUBokX+7HhAyIZzEMVoaaxXVthuQ+gE84QDaie0rsGKRKbcjboPUIxS6gItRM
2uDE9CUlHLXAMsv7Zp96XJgSpg1erWS6Lyqr4rSZxW0piYGF+coDOC4De5tDTuNNOl1y55BjTrps
PNC1dkm3S3tEPoQ9sdcaBVPSjDy3mxE94pPg+bYAS4TcEgQ0RbqO7HXe9ogdCdBeFp0dPTB/0ZuM
Gm4JYTM4xhMtWJtH5RN4VveKrZJ/mDLLukNYIe8uE6Nb5jvyYCUARCaZqY4kI6V3bmz72wwF3G3P
U+2h5O/Gi98k6Y5ylXSGysWoNiTjneVbr60q0hflWTB4hraHLym8y8eSN5N4nZWA7xHFMH3xl9o0
K52cXjsYwk/I58An9tX/Ye9MlhtH0i39Lr1upDlGB7YEZ4qiqDm0gUkKCTPgmIenvx8yq6wy41Zn
W91VL3qbFhkMUaDT//Ofcz694dJY558TLal0nLouzwfjqTuT2EuTxtwzY7so1OWS1DZD7QaLY3Wk
wau/SQlMvgRjRrkuePK1KAXGPsr+CKd3stx5CQ6NAAlzz7NIEVEOYXiVaiCYVpOcJ8AF4L+n8N2O
y3NZur6mTTV1xpS8MWcAyiIWCYTE40cvKQ1o0TvLbt7FWpcONIeKMWFZI8DT1YzK393YMtz43KbR
3lzhEoakuL6nL0pRlFHNhqYTxgbfk3SVOE1eTUHCslRzihMPYl5s6KlQD7AJ5n3mdQFKkG1tw9qU
ydZBSLmdhqp4M5XhsGJEcINyYVbGpUrFB/s3SW+eW1IUMtbGLWIt1386UJDYZVqbP6oqi54HMow0
WpR4PRotoSMtExIQIHcail9A/rVqbL/cwovEPQWRyLo4eB7JlXGNTRZt3XC89WAJ6nurh17EPCiO
WOqybpOlmKj37lW30JgSbx3NxWNcyzevfiewp87tUO3diM5ksDttsm5H68TZSO11lh7bKFjZY89K
YUYBZtm7c9FDUfaSIyZrKhay4GZKWEETg2fm7U78wPQRG/basaJrbVDMloip3DrzQHl42fiEadnm
lJAhkuIOWyo7jEAgw0S3Ififbpw5JrvR3PedcQ/EeFh8WPAiutmPmpqqtib5kXu0X6YOXxWxTecf
kW7wY8HeRfMP8+ik9arbDthaUbpdPgrI3OyTD0ZN8bqm7+II+9agUSoMOHPYEPKXD5IpcJNE40Vo
oR+4lG15fEbWPZ2D1qBuY9Hd9oGc+bJpviF83c1MEj4Ei+SqsS6u++5g2Mk56wEETXGFck6Bmxqp
fJmEvAvBxutZ168DQ/3QRfZhuu4FpzUKpXMbZHlFoFh+EwhXmCpd6z6l0fiaT+Ks8vEzC+vBV5yk
iCQOFju5y1U3byrX80goFxE5XjrYZlQy4H5MvK3uxKfYtnSfyT3k7h7JNXvh6AzstBoZqVhhFAMk
qKDKtjmyXzh3N6jV8e+4LfpKkN5T7ZwWyTUHzwO0kRtswFKapkwS/GEoct8g50VfavPC+7OHIXzS
a/PFpPNgKauo5KnmCNlx4wMzvvSPJeMYn92hHl74IFAMrkOKWZFrpmvAGtlvtBRw0fpmW/5IExUf
xcwN+ShP5oX5FeZsQmVZwlkLYxJ+hTTDtYTWcGtxsUHz1T1c4mWCpaLAcaV3wbumcmOz6BMr9txv
ndWZ38v5he82Tz8DNjD1MVWaxzxFVXZ5FyVR3Z5pOpUjwuLgDIfaGhjsaDlxLNCKU8n1rY6jBysV
HnnjoHMWsAp43+bYFGWMx4924twP7V584w3VV/+7zcUYu3Q87CM4ndkPOMg9iKOqVa9/b0cxlszE
X8wogArQFG2UT8yvwvslsQGW06uJ94V7s/Wia2Zl7T2uX4YnwTgxrkcXs/BK13ve8bjr0KArbAAt
6AIv+FF0pXHBsGBpPgVzmdyNVJMP9wWb8cbHhUFBQRuSeNjUsCQIVdOkTVWbB7gZO8JY3ZhOwV8y
WehKndljEQmDWt8ofvvGH4mR/8iVdo4/67Ipv9tfPWd/Mald1Ffx0NZfX+35Xf36J/9fdKfpJI/+
z+60h6/iK3zP/uJnW/6PP6xpmq7/ZlqOEDgfLX43tsPj8Yc3TdPlb7bhuZawcDA5PCH/Mqfpzm9I
IZaFjUtgQzMNnFX/MKfpxm+4qTyDZ8kgFWsI839uTrOl6VgYxaRjWBYeCkvnn/DnRGsZUBs35cHV
oUT01UGvecLLxteAPnaxyU3RHT/KUQa7P71D/8ad9te82B+vSsrARG0wFmPcLx8J6RKeqwrvSjkl
SO7Qrlh9VfI/Skj940WQs3CB4YEz3V9+NJiFlRu27hVjuvU6ybp5TMOKs+vvf5S/frr/eBUpSP+g
2tqukL/8KFS2VjVfCVfcxaherhFaV0SffhN6A1zAQr79/cstzrV/HSb/eDld8EihP5iG8UsvQJro
TAedvOqpXp3EaD6EA3UTTYc17O9f6N/9iuS/XuhXA6GD6agTg7zSMKuvI8k1U9TscP7+RZY357/9
NCb2SDySVANYv/yKnLABzxQ515zv83v+EKvTcZjnY0YMZjt5SZb5WHCi/4srUf+3vzNpwDuxSCi5
4peXzZI5nqLMvTa5CYfK4pa4qpAL1qCnTYRUL33oqATaLPV+L8AJna1t5uFHHDoL+T3oGL+z2Tph
T3FZq2R6sM6KHKfR/+C9cbGLYkzSpSl+fbAYaSsvkdeyA4VAvQ+N9y6OTnzSbvxtmLN3p0xL7P/+
Rf/Nb90VwuDREtxO7F/fmWmGOluOxtWsB3VSdI6tY1cM/1He+vdn2KULV6epkzORtf9fz5yaCS5i
3r16eZ/iDqn/qGba/f1PYut/NZ8uL4MPh5fg6KU8yfz1aFNRmGCHBw9F0MTe1HxvvnqJm5VHVqVu
yQ/m0agJ4V1iXjT0LtnoxUx3n1WZerefhKi+bdcOwjVOjH6gSc6iCJSEXSJ39dxIaKc1kTHsjS53
+nJkiRNDGrmnx4SKaMMzgztUllZbUbRIIMHzYvUkkQ+fait3BnCOVf0d9Q0dhHbo0mlkaybgkHAe
UUGomDFfxr5mKKBXPHlsFdxxpBH9AB+N8phQdCAiWKI1xtoxAMw2bVUw7zKz3ITaYF4VwTUDl2ic
vtt6Eo++JWeSXCXK0o4wjPkUDEDn2I545n1tIuduGwpn0lVNP9010fgI7lL+AxjYoaZ3juDW8Obo
aqLHpioQAu1K5bVfNcolxsB4HPH5CdovKyoq+mT1VvsMab34rhHMDhQBymSNgGz3vltr3NEoATtg
sQH8ps+5ZxHcaii+rMoyP7BgbB+FmRrJNoTVduBqNGi+agxKgBvWsSGYINY2u6LEEbAOnSb9dkMz
n1ahBhEIm2c7lzfGEJsEvjjCphUMLmrkw6bWvgj7T4SwOBP2nkP14jHApeBuR2TgtyJwYhQBb5wh
MaFzc6l22fCisxXegxnbAPjysLotc17BT1KZsY1zPCphXM194ksF9Bb+02jlKmf4AVi5u6EU2CVI
Q+v8HVs6m52nF75HHu6wFb1OBZaKekxfaW0rki01axRKNtbY3cRu06cbA1QCoYxZDfQKCprziWF4
lOBHHmNBEgmrhxvjaNpWuhgzkaXD4j1GBhhW9A422kqfB/WRN4Hs6WKzSzqnUEl8M0VTXQHHM4fV
nEhY6dOchp+s5mAWWYWSqR+yd/ukX7/zEIJkvAEaYrxIxXV6jVCGi0FajHAgAQazWteljsEj7QwA
uYsqRuXtUFLKlLrDQ4un+YbYlfmNJ99ZnGM6docwHW7LxGSuKzpjoqi1yJfOwSmaBxb8OrsiSnbT
dgcIOqAvfoBLvCXKSkG+ZzE3U0INoH7V51OJ87XtxD2d8wUfMVGTtNT7gab+nu7rbjWFozuTxovk
98D9usOE6Tp0Pi5olQaPIFZaJ0agzaA3JJsAb8VnPOrWE3TT5m0givQgh4X62ScOuDSDvfP7gKP5
yZK5fU3NOf4gWM/0GVteAz8I98qhHHma0Uij8bYa+ejtYmJahy4HSY1PyYKOawz8glir5R9CBOEP
/gUNbgoJfIF5Wx6xO1fpGmyP9+ZlZmBjta6XMi6vxWFESGj6ERQtASWwF2nIrclL07XUhDhnqajf
YlZDul+MefI18Wugx4qB+xEwdvnppFrwwy3gSDChGuGbanTreUSNoaGRCf+CkMgqTXipNvh2WaYx
uU++CZFgk/EOsrGhrbRCxj+gUURnozGiwjcBRzkrOcyRQ6kkHa7bIa+Y+ihaVQUbEmk/lVbfP4ps
eQbRyJ/HhiA8oWiMvCs9VggC7VhNwsfPPjzTq7+Ea1RGeJcgCAQtvUvjHSICITbQWNFZmLFDV7rm
2ox3TQ8jPg0AOfp9FerJNrVj/XuAf41Rh2N5ZBhcjERGPTDBRoYx3LUYua9DOU2RH6OB3zhc1RXU
zBYLQWcjgVC+6YUetMACYxX0u+ya8twDLHZVVmzq1rLvGvrx2IABeH/SQ6uwjhgd0kPPZtClBh4/
4RsmhZKwk2VASaf2nG0bo3JZeBh1HIi18Y1b12GzIioxF7DiBzvv2InJejAf7Lx2a78UjXHb1qTk
OJyxDa613sX9rXl21JybLE0ISzJEG0j2hvJ8XAMFnCU+FSPTrqt4ILyZ6ovaDmuOTWOY1i6czQy4
lTROgBbkd1GiyW4wJBGLNQcFrS2uyob0FuRogKF9trfjXpy0YtFmBfLCjxo36Y2lhAs+fnZ6YHym
o/3sU63BccIeHpv/RE18mYj4rcvz9E7AafvSIlv/4v5tzauRQv/Qx+EC3KoLwmixhzbZuNEq17oq
I4oKCOmGJfRn+tzEY0XPbsZOtQljiGFj2G5mO06Fr1gaoDLR0zfSe51PeDrJ1iJNZ4n50x4TnMSa
rNNxz6LdxiwuE7q52ZfiqTczlWobx63lLfYsUpjkehMdTyr7Gl/gOo03vUoz0+9zq3pJkhaXm9F6
OYqvO5E7lknXnrDTT7yEt5BvC/o9Wzh1le2R71NAhSyT9jucuL2xMovCeR+hhS3dtAO1jlYK4czH
A4kDjsRiQL51qvJ+O1o5VfUj1sRwZToIHhuRWDhuiAs7PIqCGklQUlnwaY50+rVDhrcZetsiptV8
EW25eoDZmoiiURrpoVKi+ZFR8q3ERhKUOUx6cBtDDl67n6Ehkm3v9VXMWNGuhjgcUMFinvoNkPnO
WDOgplAS84xQRMJmWSwGoaY6C2MkWNfog9vvggaCDtEHnP37OGDdC/Cm7HGk8lXgbUqb5Mwhb0rz
RXIzOzgRzvd1C2bvVXBVAFsvaKP07VS60boP4ybAnhfU3mNuggFTF2ymGZzuvLavc67LN6MaKF8N
PARKyhRaDSMUujNfQmaOuYhtKPbQqmr4yWYoeQrz2aRdEHepkXYbug75pThcHMyhx0fYBL1FcKFr
9Zy0Hvc9v+qQqVe1tFA7G7JKrFkTqj3X4Pz077Ezu25vBA1b/JGG9x1UCW28iyl1HreM7CxxtHIk
rT/oSf7gaGbnIiUOUsP+4Er+J4CxRn+sbSEiKhwowqRWevbyXe3p4UwpnQkeEU851mqXD4a1VqLl
W62poYN/9i5hpBgvNXLkZtC9RrAsBCC8kBdMuST1UZrTbacLScdekt6UoJMhYC2bMtBYded7GDvw
x4SGSfkovqYvNjaAKi2ooJiusC4RiNZGLG+GZWe6b3aTftMpJ8HLzk2Fxmu96+Ah5ArnzcxCFpm9
nZ0LVg6U2TyYs6d09hJvRQW8xrlMPC8i1cY9e6RS8HG02f+egG/17UElHhItfNHktYt7mf1RmvP/
daf/RXPbn0aeJXX5l1Tk4zsNDP89Fbn8T/9IRdq/6bZJJzFZRnwL7Ff/qTw58jdyjQZ3NaqnBDMm
Y+A/U5H6b8KyGf74lbF4/D1K+c9UJJqU1PVlbPNQivgb/xPhafl3/Wn2J6Fo8S/wwEBZhCxd2/ll
CDcJJ0+hBSOHPqKBjx4ptINV9dlNxeTxAUuWNl8RtuUmGSj7T9MWrF5F+MIaAg+UoWM8lSwbN3Qz
JBsuY+rQCGxDN6pNCeUDJxxfp85IXvgzw0Vq4Uw7dSV+JEyLH+GQLNAxQGnepLd+Hw71BvB2tvnT
7+PfqFwgTpYf4l8Cx+8xTBQoyzHIDwjgkb+MuoFR0ZmejPqO7wEaDOJGPfHmyu6Ephbo20DMfEfY
kkuNE+DnZ+sYnCanYP0+T9lnU7vFuuyEee1c+mJdAPbPXgSrAM0QE1xeDGbNgpkOfG4c4TXCs7If
DLO/kqonkd3Z9qLdtFaEQWge+zt6Xp2PIBiSdZLFqmfPFtwol/YY+Nu8ITDgscrXH+Tf2v0IU3qr
G5b7PmZGxWHXLi6SvtJo/Oby1K47Vu3JkWXVaqZXjhwiV/GvEe3ru+XbvT20Ya7Xu2kI63LdGF1+
JYJQc9p62Q1jTXjWKYtfEZ5xmBtScoacq8vmtFPVJ3Bg9ZCy5bbWnV5Fn2VaeK9VEhYbpP527Ta6
x70F3ZAsqY3ZdgPSstfXyrLlkzb0REaygQky5Tuh8S0tgRkQBri85+VO4A9Qa57ZFtTsHA1MorRh
phs55e7ZLcfiIJsAIR1Zdk9MJFojz7TcXSZtn5Zpcje5abkLQJNtcyGSb/JMIES6KLjFo7Usr0JC
HnYnjbPRmtqa3PF41r1APWYy1rbDLOo932DpHUTJeM2tAFt/2eOlHobxR2vHWJ+nsc9/jumYvVIv
qp8m0Vnnvg/77cTc9IyQr8OP6cOnlg7StYrnkClOuJLvKIIlMWlgOHy1qn56zmBfAqvGTzSH7Aap
ludaHZXhOsN7Bz1D1IQRsCKrjpzsRGvP2u0MCgcBx763aBqsIm89UW+wss8+/Q8l/vaxOTiuqK6t
MsxLoUNZzEMihxmuA04i7ZjJBSQ26zCyC9GeCi23tpGCEkj8jNudi7PVJn64KxlWCaKI/A2wuLwu
Xf7fOZYq5L50ih+w0sKKaOIJXlCMG07pU3/D4ETGrijF9EOmLVTEmZUc3f4egolpt/PGNIN8mxch
JwHt17OF+dHsA3hG0JX5JHxg6ZtWTj4xCJvUMlgLzhaj3J3taO6X6bZnRge/1QGXMxFvKxs4jN2E
1SVkIFczb1lQdckdFvV07cArPFX0HeihU8M/X0xC+r1qLJCM+fzTKa0Ddh7M+6q7oVw636IPUqqv
gSXm6oVbuX8ZDAoqyT7XGSZqU4Rfmv5QKe12liTfMlUw/UXXMYufy3Z6rB2MT7H5qIXRA6vHeyOq
cG7ZdPPmlEYMO6eLz1wggTvSxhslWGxynJGrtJCca/UjGIN3LRmeawneBTsGlHYHdhCGvSx4mnAE
EnGD/WA9RqnxNpHEOrO3Ly8aIijTUmveNUbyE25TvAxt462CeZ9ODj0d5BwbSpsH0AT1F5c49CFL
Oyo0eeIO4RoWds1lscF4Xmw4kXyTdcNq7qqIDJp708ZZsNKS+tGaspsSgoYp6E8a6BOe7b2ohlWN
R4Q3lY6smqatTTCbn5mD1UxTTnvuzCgi+gm0o3CLRysN7GNN5HffRkn1CUClWBN8TbejbsP5ni56
W75qSeR+oXlpe2Lfx2QYHgcagrH1tuWDbvcbo8jCF7ooSE72ns81mT1ndMRVT6zuZSjbdufoHTVT
v/tXqNFnKJnVm90vXiEzBJSTfFH2cp9gV/BbIAyYbrAcgGibY65Rdv4kbfcxcm+jOHpMyMVy8BU/
QbExIlWgVJQRnFsJ46bVNdoqhnvEBhg9+Y7dNsAQuAyuHR+z3qD1Q7zNpbiM1BFLhUXV7W+GNtPO
vTP09NBQ1gVvfqzdfdSbaitGGW1U1Ny382IiI87SlM3GcKJNqbXwY4L5oFnxGazvxi5BN8a416U3
0o9czbcGJxXuhasxux1XXknRM5U9EmZiGDuvhlJny+N3FbNfTlp3E3vFtYvyS1rrV71jgwuf9sjQ
AxhR824SMER+HiyIFIJ66YKNE0l8AUtw4UP9sJCIoDoBtnOcxo8RCNOMaRxcxMolk9fMOJna3r70
Lm3csVKXoe9vFNlyNRSAvm2sveE7LEwfSPPIBtSTu0nEp9lFE6u8ZmcI+6xPkq127dyHHTC8QN3S
dOd3ifZsmxSSDXB+I2ZWqsOvKV8WDrXnayGnTRO1EElLzIHhQDXS7K3ouVlTdwySoN0U40gX15PR
wl8gwUFwaOy8jV2zzk9IK+1brI9jbp9Hrtg7S33x+YIZGbJiA/opT0GL/9UGKE+le67f6GHGCDYJ
HQPh+BgppoMU3y2+XEMUd0XZjo+z62jHwrHuCa9i8coxCLUFrzYn5rT2mOF46BdTn5Z7PN+Cr0HJ
w8o6bE92FFWwdAJ/5GZBXV4x7Xq2+qummzat+a4GJ1lPVo+nxNNoUcLNx0gTpCdCYmcZThoPDjH3
Jk5oU0mr8GEJstU4zsf5vZfdPRa9Z711LrOZm88jWTv3ZgrcJxdfSepm236QK9uRR9fincps0N3J
NncgguXJeHbNm7Z6RsdA5LP4NTVafIePlc+0sepgjVqQDYlAPEtNPllT5c996voeNdZGHsFND3DA
2vkCCERdvoBOIn5gNm/SQYMdERTpmfLpkj+CkD8ks76XevvsQiPgQUzeu5pO6dZwt22jfhIYLlZS
pv0qhni5qm2YaVJZP/tCPpVTRmzGVv26UdmHzKEKtFq7JipW+U07HmatDnmgKu5XYfbQkSBXmrMv
qviuSdUDVoYnugpPAaaUSTK4RwXQXzu7LeqHTjR7lJn1yLgaBsDWo+Jxqjo4huAneVK8XTRER6pm
MNKTJaRInjK9wMblCsQYbQFgDhYasU1xSPLeCHoIxnUal8cpbb8h55yJyx7ZP+wwTv2gZv5eYYaT
yt3QkmfvgrC9N8tM+dFQWX6k4rfIzZC4LTLsjiaPoZxOeseUnQ+cVS1PPr7hYIdLn3qPwPHx6PlK
ROsZpyo9DeQDqOMaJZVYYwD4dwkPQEZZnOIHnMHVpkoqMLgduxBOMKfyMlxnUDkrrb4zrOKjFgCO
J6uId6GCSqslWG4VWdpNOz6EdUH4cyBVqISzdTti1xpk5c4xnkOb8HTSxfcJ3lmWPIPaI7byry4X
DDpsVQM8Ui8o+qetx8JtX3JRngVTAJvGHUHzp9EGV+1k9ZYJeDPY3UZvRLZzcQz7iaFT1c/GYSWg
gO3jXFe+wWV7k0/Ra6urHRb6IzxcDIFcyWDg8He3i4kL1b+GSUa9EM4zev98jevFusd7zm6RezcW
lQ+wz/bKyTgpdZ0GrYpYo3SBMHbZFQb7WbfsAbAEGHYvwL+G3fqLHPBay6crIUuqvWqp7TIt2RaT
wRs8ciayduFsiqbiNW/i+DiYXMB5tk463Mln9IFwH4buAZa58LGfb9Fo0H9oQenm6Fv3yBywDnhO
te5OSeMZs8I+DLC+4pceO2jK7fJQOmlOMmog5OHJy5i5QBij9DBRcrMyaPHTbMfd0ofwZiyxPmEI
zxf1xPGRLaT5jDR/mWO7BCCAeyqor3MbPydttGfXfqZFyLcdLJptzqErX6pAkATB9bmD9Zeus1Ls
mzF9AvQZ+6YaN2nOg6pP7TOM1rNl4EpzsAHK/sVBb8lz+87ovD1FIE/D6PKFru3K1v45OacwbBJw
UXRA9sN8mvvxFJviq2qQ98nJL3ezkxG0P8yGa44356fZpDqwsT3gMVW/Nxu7eQfhtZGErjY9hiS/
q6e3okLrH5L5nX/ru0tBm9WI2yqOEL9LK8cVT1lgVvQfbp5dzSm6qRt7XGscmevE+d2YSOLLx7PF
eyONmK4qndhteGgt/SZGmSuSatfk4w1me/SdKnwsnCnaKZslVkroIsISthqsiRZFBDQFkzOkwZ3L
NH2UOYdraK0b894N62MtHWpsaOvrKKKwQPFw7Ija4aBPHiFEdSy7ErIv5rcuvJWe9zfJGG0cY3pc
uCSbSrY7ghHPtVnf03XAvZ4jtwMN2jUglyz6ywc6ZHcgOqPHzCTvvm4y22zXjuOV+8Hjcw34q2Ng
zN1XVmMNgQsKGDK3HbYY6b0D4WznWnHt3tSjZCMWlPp4EFNQHNjsQLOP43AHMNf8UhiaXtwyQvBc
DBL7ogzxe9crzhBy9bjbyOuPIrgkjcVWDzpbTRitEdoxsrzgE8+u+Uq4C0mXawaJQ6WC+I6JSg/Z
qFRMsU3Uh35WTIi5ZHvMR6cnOcOSgMnSG3XzK2XS4MyIAZ5za6i/B6db5olooAXGjvRDaWnVhiyw
Pm7tqtYuY91nP7ELlqe+jLU9JCxrk7JOIHowd/sKrfNWdg5dCGORkgbEnnu/VFXRDjhybSyJDb/G
htsjpToa2Vh9KJFEhLstvEZuJ+lWP5dqhJslA0o9pmcET05d9Z/GHNCj3qbqlaWcsx4ytm0rQVnE
UTfIqVO1KelAGvSCCrUieICO4W5junT2nQijnzR6tmBJ0dg19oxD7u5jkeNaC70K0FJejt8tIcxL
HmCEMWRwHEHHbUqvyHekSqaa4652frJ0RUUN0s7zodFZt6E2xwwuY2MfR9ovKHjkckz41vTpkGn3
reFZz9jG9ffS5M0f4/xrLjz5MKMHb3DP1+2qotuvNU0wQCkLBByaVRuL3dg0Ci3WLQ2WC1F5Bia4
wJE6lwmrhC7TUPnU6Zq3J2AGIqgrHe2B4DkW56BKCcIwXLJVLjxq61RnRLtAmvVTjI/5a5j7/i1x
RvNQ24j4dU7Tns3S+Dx3JNkE3kO/Dob2GHl6uQ09YpWAd/vd2EfRe8aJXjF9TdzX5j4jMe/K9C5t
QOvqpd2cvC4ct9MQkWgYbBYPuhr3A4Wd7KXs8qXCff3uNO0LO4xdS3MUxtBqV9SmDc07dOIP2Iuc
q6rxopRpaWGNWiIg+ZnWQISopkIpsbrk04rK5GSV1jDgVuXSKCSwoMSQYALNJLhzBE5ehAd17Nlb
nOlGZS3JwM8/e3xMnMLZ1XpbbWXIwoqG1luACzdoPmI15AQhyHI5fKy1Qe6bsG9PJdhWYCnN/EGM
PVvrlh69soYYd3zDZFdk7eBHYtjmgTbSAkWqMO4bEKLnquvJh+O2iJ48jg+09Rgma0sfFmA3J5pW
1tRIZi9p344p4TCMOVa+dQCcryO7jv3SwCZeytj4ymn/pQmkcn92oZq2E6bXG/BpGLvDaKL8yggf
iYyB+E5tebHageSdK4iimm2zsfp08mejzjROBhrUcAGkx6DI4wvKO6f2SMcFy7fkxfLa4i41RH6R
Ie2zoFXExSrlcE2bob+JyCa9pUvAwIk6+xpRQrkzqL45Wb3XXdgrzW98P1jcjN3Cgd5pkSmK0pba
Z+p/zwrPMgijuSx+dlRXPkTcWW+UR8Ug/EXLLxrTeKp0rnJ0QKqTPtXTo5AN3zJMek3je9SX+P2s
KXpZyYzOcdAse8b+xLQSHzypnItHZm1Ngmhe5zY4O3cWxqMqomwfBWWyrQTZM2f0Ejg9LmaZpOqI
VwldvWuLo4KvUkzsupTrkGZrrgVt4LMYpKyUEs2XCb/AKad0itiRFpyk0V7UwMKkkvHOC/qROw6X
CiNGxam73HqYZdPDAItQRD2bVNFY0pxrhXP7GoF9W3m9F5/qsmifKGSxSHp17gbzfPQwd26yaTDD
rCooamxDl0Qpj73+GGhs+KDaLgEaY7LlnSa06lpDS7sxgV2/pq3qu22RlPLc8blcCMUht3mKoGiv
mKJob1QMghnNgXy6ZZn7ApffKU9r2niHETTdeSIsSgVyRVRoxQqsataiLtrHvC7TpzjIGioM6HS6
VPZUjGDJllmQpknOyAIBmwzkyARvMZG6tes85mq22ThaIBOp6j5J+NGXjNuJDc28lD7FnXQIeR6T
s1uXmDCalPuPQ1Z0I4MyOyqjUp/6rPQDJRI0vEC1u+Al5EuBEJEO6vO2oC3qPp+k/uK2bXdH/SxH
VMA0e65pNtt2TvIjxrFO25A1Bw9sDotdC0Lz1WD7/anFwtmVFAMfdK1qP4ASB5+DoYyPLhbGg4Jo
eXRip2Wv7830TLiaB13eQZ9VW3Z747MEjYHLPuRERvMg8mgMunvGAM5MGVcDGSGQY9qbm4XlO/Dz
7CMAjKo2SZDVezpMy2k1xS141GDwcG6nkLCzXKOmdpRNfEdRkoe0JEPHWNeSFOGmnzomN0i/wcHy
KP9YUS3ORs2m6XvDDGw+uCw3d4M22XjMadxiC8EloGL1dwOv09hiAkGDiVIvgwuq18m+Jqb+TAGX
3ICV17dQOnFGel01cmAo1R9nuyBRXVpRVTFQlwEudwSb0zC79X7sstHPpmLYGY1pvQVtavywNChn
vNvF0YJvaviqD+gk5qTNf4Z61xzGQg8uA9yuZ40LysVmVcwGl7/fz8vYhXWacMjrSplP2FribOtV
c/yoMt3ZDRGLfT/HP+9niWavWHjTXRLSQQ4a7lCQf6Z1R9n1A8u9fsMKSSSrIpom0K9KgzrqjJ8w
x+hps+fyIR7BkK+zMTRuO1UMd+GU4y8bJL14YZ6WvqLEyvDH3xvUzKVMrdI87SBE1j0ZExVt08iJ
tMLnVb26Sfcz7CfWiF3poR5T70IpmENGGZJ20q/dvrija0LttVDMG6+cGSd01eyqbh9SG5xygdZS
JPhA3FLxI0/WKCCEJ2FcQyzUjVPQsS0dsIPVK56J0hfVaK1FggLECfYz7BSSdKmbZ9MGeteoSj2V
ITsyP8L2dpxb5DhyvbG20VPULJdWG51OOGu+EKWRiGxRb2yLoZx3NTYzbEncr4ra5mI7p+y0EYef
GOqCU+/0Jbxs0owGrUEPdMtB54SxqyNsmPYV+aw8msqc/D61xlPtNQw0mPqZ56Ji8vUm56kgDLqJ
VCUfwjIIufNTaP+oStN5qUvN2XX8TM/2QN1AS8lWTlbRXJtIv+80SWnauRxsmZ/tKJezPxTJa1ZP
xSbyqnqN89VjGf17LV+vkwrrOUPwjMSdsTNRvMfnrqucCyMGTX6TYUNnCmacYptZBWRYB06diwW9
4OIK1ckVRTiUKrlaWf9oSjv5rCqX5iuH6O4pVk37bCSae+2yEG24UVS+Jar4zv+LvTNZjhvJsuiv
lPUe2Q7HvA3EyJkUp+QGJooi4Jgnx/T1faCstpaobMmy121llotSpiICcDj8vXfvubKrUT9o/TCS
/00fKLD/HDrGw4wBq/wTxNTqOFkF3seYgTPLArtLKeP8usu1vorsyjh1TqqJX7cTcisb66IhyHbT
CtQXWS7qa7pMrKw+kJ/VN7hh3s8c8ph197ssHoYH2mId8EUVd7uYENWQebu9oz4s9rEBIxGplgls
TVoPrI+3rnQ5GNBdOuDM6u+MHrbi0g00XybbqG8LthqMz7jneMiggd36AWMH4uNG3NAcmMGdDTuG
AOUbU4TmMH7jNjJ0n3eGNnh2OtR2AugVXHB8g/0m8vRtq+l+mZAQ7/ukFjv7GwISazWCRh8jsoep
5SHJNFHocOsOduA3SNHmrNs6QAhfndGX+U4qXg/m0Oy0S9eoavr2C/fVoiSr+68eMZ/bvjfEjYvo
8aoHObc3UUptvdnVl+UoKJ5srwOfInKHs1pD3pU3tjdRlBk3qYDbqoL7No2mu8Kri51juP2qyhHY
zQF9NPu4cpaHXJiQ2RJvHDUotBWAie7Uh/YJ+Ou0LExEjQ71NAmm9R3qJ5oHrYenzo/LlwIh5Aub
zHhhu/NyKdLIOkeF3lygqlsekDUQyuu59UuWtPLZkTAjgLINr3lamfdl1L0VQUyXtkoiuBuwlCRi
NGhfjZUPWDkZLumhGM5NOyquCda2Ps8QyBfLn86QjGka+7CfCB/umhMd6enGLcmDC/OODiDZoSrL
KbDT4iKiwlrcKb9JV+hgahf1eSEgxWJuLfsdr7H6C9654YFdiGYHJeqB0orTlVzOZxMFMuoq9Dyl
9Zblc+5vhkImTEcyCx8U2Q7qaPEuwpSnIPFxWKkeDZiEX12PRqKsmNRNUT7vKW+xOC/LsEtJ+MT5
TODm1Mpz6Noty8R9IkTeO2IatfZzZkY3amxqTr7Kjg6NBeqB2AlRXOmO8YOsjCvo5e6X2BWfM0Qp
j0FF36tFiYhVvz84BW08Si5m7FnAWalLnhB/wmnFzWGHyByZPbncbHrfxAGkBIgjhwXwqogjjgPa
mnG2eCHYzdDDjGcJDJHZWF6Oubml/2/ckdhtnQ8Z/TjK3xGh01q/a/O67ur5qSTmAKkuTkrP52d7
DE23WVNyqXV7QEDnfppkfKot4usx2yxUoqhUUZpJr3jA8/TQ5It/wqUmThwyzmZrejGGfv3uK/Y2
Tv3rPK2vxrTc0bMFgSNeorI890E0TjI/TWZwRyLubTq2l0u6FFwKYLogZm5jDbbKtBbEutgbQ7i1
08Zo3VPKyRPHxDiJJ46dJDEY0NfINx5dRJiDY4g9VMZ7ig3K+rw6uCMn6hx5+JeFdvPZgv+a4Ha3
RXeechR8VdPK/rVjdITGpKpDZztFvoGFXtZ7emHz2WTgZFiJnE8jW99hSZw6XJRvPQUrWxiPPZEP
Qbm2murxrueRRgOlHaagluXRzP6GJO7m9L6b/QApbhqlFxMMLZobY3EihJkxsO8XLwy5qanzrt03
lsMQSLtM4Cf7SnzDHudzfQyo2/SmtOR7Wk/8CFFF3qZaABmNlsEu2SUIK3nnQZV0afa2wVweTDda
rgb2wsPkFWe8sIYnsBRoshjFbxdyA65Bg6RIxpPoUYBf27s4R6MNjg2KhkzQdtlIzSMW+D6Y9q7k
JWUMXX0bY4Eej0IysmqbNuMiVQzXxsI8pH667CYrCMioXeezoRmPPe1l0bcPvg/HCG59dj5b3XxB
tWjv6pUNXVIq5+gPR/0crNjorEroj81N3L8IRNZ3+YqVxqCDeGop5nNawdipHadyTgXqJ4fHIikv
BannDaaH7oJX9fiQG1170SHA+Qw5paPHxykjCMG4dW/AiKezKXWTJ2jq3TkUUfC8waycU8Cw+VAi
AgdygxYjDgdFVASedpTuyDupUAaoXOgySO0AL8KpgwbLPJqf6L0NDzDD0oXCGtv2rgMofDGDx6l2
cQ//8ayJLUgakPHbYs8cv0SszjD2U+4P6Rkhp/al5yNDpwg2TsacaaZKk3nH7LChnQCMgzNpdI40
x3DpPsbFWSQUEMbZMvvrKHNSqqpZql2W2f6jk3hoHxlKAvIyyqR6zBeoPAMRAcehacpbczJNZzP2
khJhCcxLDoz2icY18DsCsyWXohIc0BIxtwHgotHd0b2tUAchDbbzQLZbt/e9M1F7ZNn4NKgc/CBX
LXUp1ttG7YG6MIeiulXQr3nBCkEwbua9yzZTN0vukJJN4YG/VfMAhoNlaNajm597JUEhWdw312nN
DsjQbdgr6BRbN1My5I3N72OwyPifn6dGe7gdopJJchI3BIgQvHpfOrp6IFI7Ps4rrMIPfJSc7hpe
Cx/iGCW3iaxerFI9OY1LV8JPfBAOYvhUmEt1FJxdn+2lkjdgv3sE9NnwAlxPHnq0wWDtugFlNICI
sIY1d7P0ifo0d7q+hV/5KhVdux3tvprmU+YI4rPNGZCeoTAkbAykknfkL0R35D+5N42deVtPFY0X
xkgOv4zKyU/pXA3Mv22TIQN7mNEI493kHobCSZPHgioUbottneIWsX4GrTXZ5BaS9XIy3cugqxIk
CMT/1bqgdKlb87U2Im/LRNe5EMwMzqphKK/movGhQKwMGK98TaL6Ux4JuB819eI3NPu+WdeSNit+
v7ZgVgNWCG1cPbvWDN4Jpl7uoeDKUPvqq1U33blBKO2OCny+9AuVXtM19u8ZnYs7CN36dmaqc6ny
jPZntPTMNpiMbRIBtQxuYmOjz06DzxT4lE8N1e8GPb57O8mSntOytCgoAT8IXktzeUzGzN85s+98
Zfmj+Kh7+7GLy/hIkb9y1o1gTz16BPq5HLVTmPaGbGZvPxhLsrcCoskRrpkglBPGQU6Pv2jjg0W4
Itwkgm+n3VsxrDNMCrvl4BXKC1VmpeCnG0eTVawlzb/cjJ0TTSzzpij96kanib7CklRdptDOxhAi
PenVnk+ca14wYRgzmlXEQL0XQiVP2nBmteEKkjwejIYPErJ4WOh8PdGNo3XWVPZFTEmJTaNudhjs
210e01Zh2OldKHAc1+kIKhFoJHDw3tFfogZaPZLWFQWYlQT3VNEpD/BgzbJllw28/k47S3llzSQ9
N32P5K8ozWGTdbw+LQR99hbA1mZcsIz4TXBrQYfbKuwRdxVEiEujLr1wrP3m0Rt3DdqEMKr7GzfC
rK5RK4i6RjaOtmlXac+WYe4OaGedgEvG8SQ6Lxe6LHoWoFZ7y1PnuT3k4IR7UsGhlSBlWEtm9P4h
AerTWdt05RO9RSQyMRhYpE7nkB7aa9Or1YHKNnsgmqW/xn2B+HwWxZ8mVd4hrpbmOeoS/wmLrftm
F+16noCtgEJtIuTHMbdlYuYPbV09jF2xnagjrv0ZlIgoBu9Ki8XgGjf2pbT7aQ9RuTmfu8rAJxHJ
DTLo6oaeP7/VtCYo/LSNxIm+cvTopWI6ZJmoky2nMOPQ5019rRd2xxblo4F6utTXXeMFn5M4IS3N
avAcWC7QSWqw9JPVcr82jLrcS+YZ4zFANq1Z5O14IWM5xSHMRfCiKlDWG5EcGsTefBkgn6fzYq8C
e4euTQ2yb9gY2eycacjAV303MncZIaggLe+ce9NENmAbJfaENnrNimndWoWa3irkOzeaQt4HLyzy
FLtD2uwAz2PLKr/2BaeQZJnvBzEjcjGHMz7HOs/otO2ipJcIS6AgvnTIWA4Ryk9aoLZM7ggIJRPK
cncmg+PLqbRJomqLynlzVMJEHyjSckV3Lb0a0H/tXN8iGbJpT00OjodEAtAKG1ysE+yr2GZub/jm
GPLAIH/+tWx0NYt/EI3SbxeWG9iWkL6Uq331u+yO/yETaDJmYNC08KNUKtlqeoZiezQqUNpRGuwq
qjaMZhoii24R5v0VNPNDzsz3GSI/mkERr2LPtEyB9RS2dOCJ9Xt+9z2UMuOpEqN7cJLJCrMk6XcY
69K/jJr/L+D+D++X3ABMmVWpCCz9KyJnzcFZ/4O/tNvSJ9FGMA8XLtkt2DJx//5FDZDmH54HLC7g
jwMHXT266n9rt53gD+yu5OT5Hkpk/hvUyP/WbjugBiCx80dYxgOfUcI/0W6bP64MVoInsU3z+Y5E
hOsFH1bGQsO3bxXAyVILee4t3XONF/NgQKm76BfithVi4POAA/bBN6FWWNB9SErz2IM2yeIFWwdE
xxkwkPTh18/Oj87ub1/MtxGNO05ALIz0P3wxj/okHXObQL+pbs7LXsP4lgCst3S5MZ4YgJV+/YE/
X4k1H4jmqAffw/Hs1a//3TNii7FVHQrprbfGxAm6GGetZfSPv/6UH7XywEOEI/lx+I19D9H8R5+8
TRJX7Netv1WWFhcTQkiU0hxGgE8z++F4GT/EupE3NaPD31j0zTWe6H8k7Otnu9JzbQcdir3+0g+/
MGIfHCqPeDuLA/pLXDBj6KhFaI9MOPJa4CQHxKbjPnDTApoLdl9kxrQSkaS5VzktiOveKv0/f31B
zPVTP34rzAOOZZLw49py/dbfXXc6MTEW6zjagqYy9pj5SNYzqw7WOCmaKB6WhIp9vFb0Bc/BcyKJ
mM3k6LqDeOLMzAI0g1tDFxALoUMV7W9WxTdv+U9fz0Ubjo8C5/lH7zmlkr8gUorQ+AUoyrLAogVt
t5+nSk9Hcp/MJ7swqjVxsBIH00x5M7WgFqPJrc6JJeh/s5N/fCy4h47ps2fwrDIr/HaPv7taLl2q
GTRTQlQGIZkoHAu9w4/n77xaGM+JE8zXv7k/f7NqHM9kE/K9QLp4qn+8P5LpS6qSRqFjqvL9MmlU
WVnVik8tJimaJWoVF43je8MtQLHc9VfMIrJdJc36zCCT8oHeyfKbu7ISEz7cFJayhKLmsDNYqx/m
+zWDIsBpZO4qcJSud9v20bRrhQQfhdbuWKqhC70WddSvr8THDWJ9gfLQAjqQPD9smD9+qNS1pYOI
02TlRfHBt7rhsDh59Zvr/TefYq/7nun4Pq9q58ORASNeS6eHLJQp67igZLow9dFWcffrH/PTFTSl
40nf86j44M84659/t47IB3SYb6aMqN05v6xkwiDJjXLG/aBBDwgO3ENqFO7Nrz/V/THMjC2Ij+V9
x0/Dr0QL78Ov62l/OzDD7W1VLEZ0xFpqvNskAZT7CjgvIwmzo9tv5Y7Ycjaa211UVpge22UkaMz3
MZogrbKDYQMstf+UGU2SHCprJHFqrlKAyY5E2tXaM11ob9UaE8k43aWpE1+wlCxqmtS8bRyrc3bI
HoW/IX25u4gXy5yQaTszeqFCRJeJH1XTQfNjDh0xP9UVl9FhlIvPYNfji943hhwmdIASd3YcdLqg
XWr2j0k9uVfCKEb0tJT+Z6yTlC46hn8Us3ZiNei2gB7Q4/IYjfirScQ3m3idv+l6OOUSC83tNFBl
1m6V+wfLnLFOwZHOX3om6BFhZXP+OAWYkonbBFS7NdPEVCuX3Spwco/eqyFBZSAlZATo6obSPIg+
jSQiPuZ2SpFZtGW3/fU9/buVxHaEE4Cnw2Rz+nEl5V26yAjL2tZjrLytcAIccKW5O7chQ4Z+6nDF
mKrc/fpDf3pprOtI4sbiYO1zgP/w0hjpuWgrZsgG98XdISYnzqQkPEzSpv+new17HzxEPsnkf3jp
fvx9XRdnHJ2wVhQ8FasmQ+yjBMRlbdX2Get83sNvyMNf/76/uai4/SyXqoFQM198vKhxPEQkeqPo
q4L+krzu6ygBwG+bNO6Fx/nE7Vvxz68p+EmbgyAnQZPcux9/aIXv2aD/zw9Vyt6vOKawVn65J4Hd
O/765/30FjPZvS2OIKCj4MbID7tPx4SlMnUFwNqdCBpygvZEorHa4elDHlsU028+7wNB5tu+45ug
jXiF25yrnQ/rJfecptKwB7eFiyIxKPzgHR9e/qoShuyasL1n2ydh78Aow0Q60zbLnZF02ZMTJOy/
IiMPkh6Qv/b3M3AlPGTihokmJbnNKO/UlYbf/+a5+psl7rNBknkJNYwX8Pqi+G6HJlm+Hglo8rYl
fK0L8HYFlMNIhG7dTf+Hj+JQ6gem6bI1Wx+W+DAQONWUZMuYCWbD0UdMlBqGH+Zszb+5E3+zsH3P
WR9bfOO8AD4c6+dEdn46pB5Tdie60EvUbRYOrjWKAkWruc/TcyhTw28+9W+uJY1Ve83uBJLGP368
llUQ0LI3FlpEHlb+LLHxIUlGsGj05OGfLm3KCEYtvk3YEmzJD1gvXNQ4G7vB3ZaWjxTPRrbdLEy2
bExyW5QI+eWvP2/96j8chfD9chjE/246qwf4w8qOEisrApe4iAqEwb4z5v4i4DX7mxXy8wPL32zR
DiaIFMf3Nwvwd4uRGCICs+3O2SqX/AnDVPqA7Vdf0fpYleON/5vP46/8+XexPcDHXu8XftwPazLP
EEblkrlL7w4GWmo1gUNA7zLQNuknuOVlBadhC3K1PgMVjnVGM/hZNhHogGHj+3V658Eia3ed7xIa
BgyaiF01pCWMdAvS9Zg7TVh1E2eJoemtY7D0jMJbHANMWOr8i4oq0iuUNb53haquoQ3kct94mtd3
bjE52lcog1EG+U68YhcadTUtRfsypXh0oFfYhMzWbQCTGVz3nw26ZRcFZ6wZHwtCu9HmK2J/QJkA
Arbk+BpVnMHwA1SoBUi4a1ATe+KL3da4n7j1xUOHlOMh426/Z0kXXUVyCrCJgKYHyt32SFFVQ7Z3
mDUeOZD4anHwOaTNvToVAShngcfEiIsYYZI0FNhr283zaN9laob+i1X4yjZaZmKpoVeVTLYA8DF6
5Z1bGrMsw8N4+ir7BjleErvFZ7fum2I36VreUzEMT3k2zwR95URvXJDKCX+BqPrpNQJ7A3wUMwIu
MXeBSTGMZf+UDJDP9z0tSbC9lSzyfaaabgnNBG3KQeGh4fw0Wf1KkG3ZkKY2Z5w6d8Yd4+p0ze2C
Qk/zMeMSotB37X2Ux/w/nAudL0UbJe+uHNDOzxnisH2rRmJ/aB2jGSTw67p1jfqR81vfb4xIoUtU
6OJ8vDCNRHFYGETJjZkBbVtVa183ts2B67J0AMAGUjwI2wGu7F3k+JD0Sbt+/4B1cU0yIrdl2FjN
XJ4x6sIJnAH1uIPj3gSHhhHsuTDzEoc0fIU5rINVtRKorlMb7FfROXdwDQpyZuZIZGLQsZ1jwxvX
e8u/6NWmWkKUE/pK+xWzysBovftUlEa9VVXm+2sARHUynBJtdyWD7JBWVnRa+hFpPzLG8qRAmTQM
v0R8O7iLvOeDRB5OXVs9jlO53LGuFWq1pB6+NlUb6EOGg5qBXcFLDi1r1Fy7rfJ+56v/uRzgFBEI
Js60EHz742ap6JnnJh6ZbZMI54AWHmaXX8pL7TLe4uxBtKggmt2LcMW0uX369db5c0OEE13g+b65
2lWobz94+ktpNo0sKkk2EWItTBELKsxcLlsfnRrYVqfea7uOOaXgQa27NrgOUAJfS2741nf0eFHj
Ov7NcfPnVxWPs0tty1GF45jz4VXVG4U/GoXpbhufEsO2zezGYF7CJCnIb3/z+//m3cHZa/3xAaJe
7+MRI8gqS2POI65eAuKdKmKx5rQqLzzbtYEXTN3nxPFKZMKrHadFSUcVUoWzDzyxcaMk9PTMRoX/
b//rL/bzsrAdOqJrDSw4Asn13fDd20bl7tiZaekhvq36C6FHlAyWC0gSeRHbY4Y8awA4yvQM4InR
D+Pu15//c9MH0ANrg5MXpThYJv/HL4CyTShSD1zy5If4qiYFZ09XsCaEGaIVfAe9X6Al46XLvBtP
9d6J9A8MJAzJuxejXornX38fMJEf34b0jzEUIOGxTFrCH8t1kxDnVfkTc5YY9BmQ+sVZYxEJsCAX
rGbWhspIHloPTV0cp1QnsmYhbSLOVmcxq/ltmGmhhsFSeqcJnjOrG5MFj9fi2GLXtJw0w8hhTH6i
gmbXKwPiUuLaR1bRgvLBnRdbzmOmcQjiGR0lb+KGCVzRme1RpqQHbnhfEvioU5MXaiTZLnHuOi5T
thjouJhnuPYOQWQRj5VWV0D3k24DrBGxR+FjiQ3porlfasbLyMGKZpxOFsY9wGROOwIga5DodUZt
KKZMY0weTa+eEV3mfWiNcdVt24aoBP5l1RVfmriy810xa+GfYYjJecMpRjyE+SFxyCt7DzxLXjtW
3T3ASV/6PYK/5lqzA1sEDrkgD2wcu8tWTW573zENrnZaToWJfUOiq+8xwxVV65Y3A7tLv5kmzwLI
mIj8sdGxFSYTQuJDj9y3PkvqroO5bUBQwRhIAC7jxBkvpaWb/mZaXWtp5ZfGgTdkXnwthln092qh
nHlYgoT8Q5LME4gXc5uKnQXWT5/xCu9OoLAaModqd7hoGGnbYWZFCxnX+YSyIh371eeU9Jnae86A
eVtmvt4biQ3ojxgrwr3BZeOrcAB01GGVd8m1GpoA0UyfjvcinhyfdgbzB+5m7DbbWaOM5+vXuCak
gL6xby3RfUnAj9zyyo6/eCyiVe6mnFeOv66Fph3nItJpo35egaic1RLR/Ul5iaGGACuCm5IKae3J
n1f2louvgtZdkdE4CHp04yrr1lBVcJv3HWkKrNJpJot9rvxuN5aFdw+00Ku3XZtP+1qpag1dQ+eN
kxMgx47gEy32S7nGaip8uvi27MG7TmflS3BRKcP+NuoxGZey7x45P3QCdEEQ+2QloWrZQqfwzH2b
q+KhtyqDwI1xdDjoAbr/OqJdSY61XesxZLotdajcDI0s8WB5ewAx4FykS4v/VSBMkBdBuX6ONxvd
sZzsBEBoNTPTtO3OPdRRrxLc5+NA2NHST/XF1EXiIUHTvYaJOsarO6YIu0vE7h5phZ2THSs7S55j
ZxoJQQp8IJlRMImtZ+bWM1ne7p+618yDex25digzZgsEuxKrDOphNYZSv6IImmcxEx+Bf+FlBIZI
i2bKp+fFWGSD0p+VtiFftDo02PQ448T+s4EeUG10lxEDIAK70RxbO/Ggu55wMsWiOoNTlX51vA75
XScGeva5Gl5NN2nBPHq5+BNsunEPmtIjigeh7G3RW7jpFF2bTzzqUU+y45D/maW++8xUVN8DOs3e
R3TXlxA/UskoArfwprC75UES4/6a955nbEhp0fh4s96eSNtK0BPynOlihyq/ynd5Y/q8KmrIhCEl
NuFfvjtNVRhFs4cYidBGTJDMnXbSjqEvyig38Z7q3LzOOV7n+OSbqjiUFAAvgI2JtMcUieFuGGse
C/z98mQYzUBMRV+CcJS+8r90kxOPO1Lvswmvh0fYxUKNeRNNzfg8FTj80QGW/kOmyW7omoawLpmD
eufNvsDQwS1gbczMg3jW5CMZKPXYSTskwMprIN/PlkOGY9EmIWBOWZ5ikm/VCdU2WqRsKNRVUbbN
GLY9tWBIJhHxmy1u2WJbosm7reuqeiTmGM2LCmy17KQcujekmuxn6MuM64FdMqbDX+oBP5DWOmxA
vjKUmjLxOPag8lCHdwZJdAv9zlCBlXwUkbRwzC9tGYTw02Y8oyRSktzF4J8pe5Vl157d44Lyg36a
D4Shx+/W3GTucay08cSdblGeSDzFXIKRA7cTI+sIk8FU2Qb9ffCsqRYQC600BXR+NAnyAhUdAZ/a
fUCLxTsr1lX+pogtXkGWXvbUi7i5Rcu05lfpsrxoZtL4iNBbMN102iZvCq0hVmBh94zeR6ssBoQI
1fSK0aQaNpIT9HNkNstrmxjRcEyqkrdoP6CM33Iz9cVkNxUjJ1z+UBoqY/bgAg7b0WstTDz9ek7T
lTafi7av2yOCYDfeClngKCWoaLRD1GURDeGCWcJfDcP/n73/h4nmmy7S/47tv+76thr+dSJfT9f/
+s9/7aBPUQP969Tln8u376fy//6r/hrMM2//g6Md/QwO2aYw10nLX4N5Dn9/+KDUXOhX8LNti+Pf
f0PVnD/WCaQHi5oeKVQ1jq7/Hszb9h828zEvsGgGM1IRwT8ZzLvfgGLfNXbovyLJ4bMg0lMeMez/
8QxazzzRlZG7D61jvpUDvkVXAOdoOd1dVsu6c7npe9Lgh8p872qheKEvXVz0ggBWoEyXOpnttxFH
OeLFJaDW6yURY7K57bq8uSpmfyKlsu3volSWBzLRnGuRFhjUsEVt7KW4gF6cbIB+dFuAtTEU/GA+
p1/3JQdi5tVpsi3K5hn0W7aXHulMnojfZpMovcmIkDn69adijk8E4v1pDhYbkK04Oa6OrXIoQpTB
PlJ06zbO01ce4ZeIlGzYNyoNxejftxUWI9M0iEDLwQ9E+SI2lUC7E8zpC/Gvj7KJH2RSvFSo0Vfs
xYnRw+fE9E62zt91VDV0WewrkFp7iZz6RARWuwHO8DS3Nd6RtuYJbbJXZfrIpO1jjcMJogEfPnVk
xMA9Etoz1gOXtUnL5DzRHWOnVWQUNS1NvBSPEXtOeRA9UZs64dulpkf+1SQeo5ivmRfRvXZzQGwG
TU16ASRulfk7CEjaWYF4FIRBHeYBR6cJtW5H8le/G+30zTO6NeGK3y0aVV9HMnbDyBsRNznlTbcQ
6Daj+N6IokreYtqQHORKfbSHLnoZayd6xvSc7LUY9E0+5MnNkNf2FpIk1K0aJ9uEjSXQcNQInbTP
gn5pT0FDJ7RrsnrHu9AJU8XnQ2GoX13oQc+6ZgUoD+aCveQMvRbi7V2h3ozcvg084wx/Plc/oTFt
VMk7JfQ7/Jh3VVMeDBB4qpnw+KzmEsUecWSq1dGJOsU4qsGYdiwThWwwFsd4rO9oy5Y0ikznOC/A
13QLkFLhsTmb0ctveRaSTTYMl32uZnwWJfNDiRswlvPj4Cf2YagMXBcmmWNpP2dncKKzfdkp6ykn
i3MTJyywOOoOixgfCV+ZQ5ypCcIBeGU2nog4cqxDjMaBBBvnSmEo/oL2ADKKz2koru3bRJOiiqLi
NqvSN8qjx7The2d1tVzSo58eCg1oqu9ZRbGeW0Tj5T36BLnTxC8fYdakm1qh7mutWxpdeCsmei8b
2yJWKkCnuCnj6D5q0lcDVl6puftVyjXIMH9DYOOal3UHsNd0bg1A0JhisfKkTXKO++dGjAOkqPzC
VGa1XZayJs+OJ4kkaAdDBYudAEMg75NzsCVAB6oNB00669EwxviCOcgpKAWLuypvwJGqWzyGV5K7
uWnn+tnAMbExBtC1VuUcK9BaEIaMI2T1F9p1j9jqgZcI+Yj9MYEvXwKVKhiDkNd3kbelvaf7pg61
Kll2NphGvAk8EbiB7juB6xJPcXSPMr7bpg1Z3bbv7HLeycrmt7dCX8Z+fsGR1Qm9ObjvZH1TDawn
RuZXzcJvEkhhN0mCZLUbxXI0454+keyHEOfaO/HLl01OXWiRNxw2k4RRR/bepm+pIAuiRF++7X9V
R2yRXebejuxGvP6CVZRHy6PhzjIUBIHtQFx0odskdWia3OMmn4LQRk0FC029cj67FYZDlqwPYw0w
HGj/Bfs5vQP2XN8CAmyIjpYg9XMBURVTlMl5DwqdZN4RcUkqkz+Pqz6nVefTGwzYPLymfS7N9tlY
Ta6eZsufoTJsp7n8BJikoRiyu7tsvZGFQ56FmOTOUIW/ZU99hCFBsdX593C5INvwZTZe2T7rhDdF
HX223eQdsnt7ougDrVQP/e7b343JI9uKxTkN2ruPsiXetVpk22zJXueBsUXHDH7bYcLYjOi+9slY
UrmMFsfj+RFBxLvsEDAvkTDPgmG8xMBewavlkc1LxtdVAgh0zi7ASmAKDKyroBsvLfh2u7VSCn07
fSnt9hnLuDzrfehVwlge686l1B9YiNLxZ4p83RAEC2ykBYwBQGifeqiDQmbP7WWgM9aaQFI6DlKF
0+Bf0Rq4HUaeOxHXn8DVvTRG+pA2kWYvYC1QkMRbT3Nr7ajh1D2yFTm0p7dZ7l6Z+IaOOVTvT1ZW
eztSG2gcG9xLyetg0t1z3ozZGazgt5rCa9PoXoajNuZwpKV3ljuDOsbSnnaIMs17lH0OHg4Lntli
345WFhyc3AhOnh/s4qEkl5Du+HaK3PsKhuJmymuuscF66frkfRnKT9AKbyYne5n4WuEc8y+njnql
fOvCWJYXaTM/GrDphqppDqkcvKPyASpbNje0j9tn/CpBqFKuRO8bX4OY/5tW+akM8hfWwTNIlDUI
wLsPiuALUPg34XsTxcHC7q1GsbHmJbqLpvKGBv9jnNfIn2cIlKSUXtLXBtzcQUEKXOMrb5oOVZB6
x5Hf75sCjl5eFC+ENJ/N2PZCogbfjHi99JXLDlQnJJyV0OjHqXueRjhfKuY7Qj7YDXMUnAxvfpyA
qhAdOFS7ChT+rZGRj0ZtfO4KsMTjPGe71m75Ck72hpv5fZ7iPeait0yzy9RVoo9GnVfHuSZHG605
luWRd91IHh3Ib3862GKRu8ahkLQabiwvrITVAp+tqPDFQF96J+cDXpjBvTNH3oGKMDwSz9QrDpKz
ghIgDArjXjts5VpTHy3OekHQ69A2Ye2btVod1QDwMPbCK/P9jYDcshnb9QomDJGHPiZrT4oK+5zt
RPNlO5g2VRpXI+7ZdJ2xhp1gV+rVsXgL9EZ+U5eAVIUwYQfw06E2l+BbpkdoQARcZHx+XcJ6p/S/
JyD5tlcOfIEF+bbv8GAsjWcdWkiqV3EP/KrNk+Q6D8rpbN0pQ91Nj6r0o8/tQGL3knfP6/muU6hv
FOa+A5S1bEdGLFGUJYeaWrLlSLIh9x7Ct23Vsc+SQoz5hIPgTub5RVdAepkz4rOH6gU7kcYX4Rx6
fEA7FC5vNHlYfmxXWcbuLwyP3mbMyRGwZHV0Zre9FHR1MCq0cgfaB0mqxQ6ZDvxD1ixNz17HVTZ7
tzG0wxVmSCArjrgVqbe3YglcyeOp6bmYBKfNoR7rm2Hk+80C+zCu5AxT1cDLoGOPVAmXm1yC17Zg
28kLXrxT7xibaua/9Hu2s9hEIZl7yafBkHo/tyxU3N7/Rd2ZNEluZNv5v2iPNscMmEm9iEDMOc9Z
G1hWViUcjskxD79eH0jqiay2fpRM9hZaNK3JIjMjMLj7vfec74C3WPcXz05+YGL4lowhHuH1iC3z
wruGXgiow4MuJUs4YTGU3UjGwVMg6eMmK858WkwMNqC7XaRk3+PGIg4TRf/3RLCZObpYu0686Hns
TKffFkNM0sEuia1zId2vjjCbHQnP85ZDz8tAQ+k4TlYLi8POdumQse26ebgnGMHdWg6IkgSVAgcC
+ZUgs9oA25k5UPsYoDkvk567mkk9J0qtqYrqhp1IgTu+SgH4nAWK8d/n5P8FBeu/zaJbf9dnpQH8
JrJr//lbAF3ys1r52n/5m10J1WK+738288NPIGvdP//778r59d/8P/3DP8TdT7P++T/+2ydc9W79
aZDLyj9XmOFv+lpKtX9frkKf+VFRpj59ZD9bDsd/0Y3/x3//R41qm/8IaB9D6WbmTr4ak5A/atT1
T5jHW8JB/QSCm9nOHzWq7f8DfYWPzu5/l69/1KjrH1FVOihtBXo3fuD/TY3665gEeYrrBFjtGUxY
tit+1WgzV1oqgtOr+6T4Us7zJJjS4Vxn1LSdiNqooCdWHJ187CVYUzYE3f/NsOzXCd6/fIJfJniS
o6cdNnwCpDEbRrLEbRJdEqhovJ5PbgPtqCbJ+Buqny2d/U1o0C/g1v0XPMVPFfqC4teQxD8/wf/8
/+lBt1bN1r9/yJ/kR/pr9+W3/+SP51q4//Bseh5Ie/5Xh+X35zoEaI9CC2kvclvXQY70H8+1Jf4B
YN4M10kYekt7FeD+8Vzz0zBREJnFMJOdl1Hy/9NzTd8XRR8FPZ8PcDY/7S/zR6F7ZOeTQfq0ShFM
WEMP/hAf/ZYIV2FHWpOjfejcBKYfjaKJYFRncIuDgyuTzmc3Exc1Nl3QRH+6hHe/937+7OL5ZSyK
EtBGNmUHgLV8tI+/BhQS0i4HImb5WEWP+dVCvGZGXi8NIk6okAHml/rakHHa7hriqu5KS4z134xG
fxlPo91iXIw5wvRpy6Fg+uXSAFzr8fyjjk2MwvYOiZ20KwWW8yEIGsHX/8+/8i8OKm6069pIvEnO
4w7/7pH58ygYFdBslbX0D/RuiZEffPstsyZo7hD6xLcxLcbbPEYJA8qGlOwQ/LXFAATFyPFvPsiq
o/pTO279II7PcseDiYyQi/DXZ0JnTGVnC5VCTpJBHyl/su4cQlB+xF1s3oR54NB3VwlMwlQs0zeB
ofERx2xiMCKwCCoxQvhoeNShZf3NY7Fe8r98MuoKsgUtOgBIKXB4/fWT4Sh0rSrIhgP6ijHeO8Qw
OsdG4Vn4m5vx6/Pno+JF/k7b00WUymj8r7/IDOlnO7ruD2bOL9wlNSLvfacD63WpR/fLylbOtOp6
VmDDKeJN3LHi/83z94sQjRRVZBFsNyG2DvYv/xdZmFWHacxsdThUSzAHzJMstfOLabaisW7s5EqM
qfU315eF7Zfry6LjsdMiIERB+Fuj9k9qhJGgFQtMd39I21y/Y0qCiFv4E7yXoHLcC//LcWZKu5n+
JiH0X78rKxnmL0TAGAjR6v/1es8A6PXC9PVgYyTEfakFC05meJonLY9jjDtpvAx/c5P/9dtyc9nN
XeFYrMTil+e8rHxivGzBNDMY5bENGxMCCIfJH2XY6B8WdsxtnWV40//z94tl/ZeLTFc95JDD4QBH
gs/a/uf3PMHxwlBfdQcUyB1zePK3vohtm+SBvHPUhn6rAToCd0GQjNfY8g7/+e/Hk/fX9yhwPOGt
W4e1ms44lvvrR/zTfYaVHLPiwXecS2j1Zdy9mQNcVXuoxLXs3Cc9QkpcKtK809A+TvQAz+S443ZO
ZhfwU5NAd0Ybhjh4su8dPMYn6qzwWKNjfMpkZt5CcNOHdsw+C9KJaC/bcM+WcqSR31E8xSmc7ibv
IiOT6A3nFQIjEQucjSrWKgq6pT5KoAnlZhAgAzeFTI0PGvvLdqhHXsal/rLqytqM5nIpJ9s/tWYy
nzHp02HKCOAqpiy+tKQcRlVXFm+MRiUgDvurXirzyrexgsuMN6pTKngExbHs0ZNSIE58cZChd+g/
bnvex1MaJLgCiXutqNrq8puZhW/dVMChZYZ2lemyIefNK9EKtAJ3sD1cKnokxzDuUdn5BflhwUgW
19bPLFIc7FA9MgTFqmGlYoigfzAsXdJmJ1hGo9zt0/3kswPsDboh6SMELjKtVnkj9aw/uPS1ExcF
aQMZC3mi3FfmqAA9hthGYgBdJC5dhi5Ywv0c1D0pnHmASpHRLxFdbNWKN0tFsSpTTehnOWWLs6Pj
5oSE5TXzjMhQBbIDl+Z29Ns8HyTbfnKtxgXkWuv3jJ+or4Qzwklj/KfAqufQsQHGERFZLndVAS+b
7Ah3yF7ndmRZzkkqlRE123RHoBZsNzoV/BU5g0rvYVrx/y3wWNNzbpJMdU6lU2X71KNQ5NKA7qCa
tavBB8QnACyvv3TmetdBqezo9x0Z73hRHlDNCOcLugg/1vQAfz9AyeCHLOGk35MZCdrG7n2nB2Jc
oO67MM9kEcvX+f0GZAy8+rwP+dSJ0nxeQjv5ayMUKBJZE2VEw5+5dxSTvpqRjjcSvbipQ6j1qD0x
yxU3SzkkgAOGGRlq5qUq2MYeAPEz5M3Bebe9wgVkYkFlidKhqo6c2Lv+ypmbuo50Y7jBjQP9JNuP
BgSMPUOXprnQYZjacylIGzsyQAlmmszQ0us+A4Eg0CGMW5v3jQvFcaECslBeleRF7r1SJSPSH4IE
IxP7BnWBqfIHs5jsPApDw/WvkB718X5k2GTdmiRLG4+Q/vP0PnV6p6Paz4ryMzXMnwCckLl24eL8
IOR9Cq+nzNW32nMRgoyOzxPnLXEXRkGVIPed3Vl8GnYnrgYbEWHttPKro1nNPdRzmuCchRK3FdDq
3QeCjGl7YL8IaBXT9PJRkNjxW2FVJgIZVV4ap6B7BqLK2NWMSNqNrt11PZKeaD8IsdHiYsLcmo+5
ENOTj34HppkHvmzfCHfZQngMTMJxK+XfZSBsIgLrk+QWyR/QwTw0F+YUqmcta91VTqYKBC69ynW/
p4WwRgIEy0TID8N72LsqDnlYOqQwIyDSFCxkp90A4EkxOHe2AJi9z1A44cYJxUy6RbKUxz6rjd+S
DNjCtN2zbal0hSQ6o6AVAySUFd3tBEK/sU3XJKmCo0wPxzW+JP5CByNs8PzAyHSsXQOpH0J14KNH
N6cUSNHC+BMxWnZNQm0JE34dQRSUC3vTCOKHLBRkOLpVectMkbATBmFq27lm8VUiftrWYZjdWq0z
Xi2haANQwYv8MQTCM58rHZN7wUUj3i5JDRIGB/p6cMy79lh5OrmNk1zaUatS8lX6QIY7b0S9uJnz
FEC7AQHIQ2M+2vtaOu53RiTru1QXxM7BFdqZfezcTmOYXPKycchcTU++tpobocgHmPSCpsAyEgO9
0dTH22yK/V2Bi+y5txn9blxrYQpntcfAGdWhHOD4DqDk85PIgA4XGg57KRZFQm5JnE+VlluaD9V+
yMfx1CJmwfsy23sMeelFBWVyXZnLK6GqNRxsBu1bBMPQltx2QblR6PFxINoJZTx1E55PDGeHYCDx
uEuXcW+YoMSJFs4LMBhtTSBQZwzlibVvNVuMngYq2AnnZ0/BgpjH8z8y23oVrTfcOHqpT9Jdgojw
i/A01UBgF0NnNeouJBof6CVYotpuvNBOrOQumMPE2eeJHcY3qWMEj6VRu3dZQoiH6TDGDAaCknYI
173+YicmO2ie5Xdz2FTJtlAqfAMT0crzUuVAXSCTqBKpY6KuxpEwo+spaMPPuXX7n5pj1y6Ik7Td
FB05Phq83T6uy+zkYsgMuOPrJAYOzQkjU+shPhlgSKYBsaVxZej7kdSII3uEeTXbmnSgNaVABkLd
pNPQ3YJLJi2FsNXtOCj3jmsIUq3wkl3f5mzUKi0fIQAUu0X03nn2tPhuuyOYzVDy7TccGYwIQb95
Z5dd9XPU1rybh1rCGbMblI9ZWhYQUsJRnSCYF4+pHPP9mGp5nSZ1d7IcGLiWRYrhILDbbGj+XoUZ
zZ0dy1Tw08ug/rR1a7JktyQY4ApoiYDpRxr9PWk22qvROw0VoLi0l/qZrE3jmHQh74bysrvGApO9
i4n6eRGj8I5uOTU7l8Svg9tyTnDQpEnZ/iAWbIwW3s5b0amJFBjrHoQTw6IYpupUTO6OBZggS/IJ
I047ZKt5Kitv0tk0Tj4Tu8gbC/HJYbC9mjj0RL1gxdvGPYE49NftWxP3voStCA1dckvW2LMuAMoD
CzwA89lxu3FTDdmLM7uw46C/YPK0UCyhriKTlc7V0HGyaEfwSDLMdrMDe2sDcygKZWzCcrWNzTIj
Hup0SlWKbGrftcbOgBqJKSODMbkaw7HSEI06PVm5fs7z8akL1oi0AZA6hgKFIknG7c0yW8tZTLV9
dkX8Qvn+pYYQ/lHyw0faynzduu6xLR0bFkY08fM1+PEPN4GQRQI1WHAneU5HqLDDonlfg+UZ4+Vt
oOIiErXghWz0jYKQct1O9LZlMx0HN8yvLa9/cnQq9wmt021FwEY101o3J/LJrHFVUWTE9HEyQ3Hc
yV2BGw4pAjAhv7HKnWPAppdedwoBRfLPkfg6qllu0hZ8gArJu5DDol6cIvjqYDedmjx/N1zXOHdl
H5GDxGHLb3gAB/lKEuoHMgQLYZogQ4fQKHDRxcj4J//OEnzNqn5X2LWICBjJNn3YG6QJzSCXh9JF
hZ3/lPPwmuaD2rslIbns8oD9yCTJrMynz48cseBssZcuyXnZAguySw5NA7yGdSg9Lun0SeMcDxNt
BiSFJIKFc6cYTitksqsgeEafaLdYxzopw4PHIQiGUZvcTJQoxwrsVuRjsS167W2NFAZ9Zd4Mhlg2
JYoXEut0cQRjuwYequxnmBr1hmMlWgXfJjJPOMtb1gp3Ewytfz3RtzjShbif5lhfWDxtlC9McJZi
EE+sic9qduIdmWDhPsjIzBXhQEQcy+b07NZdtfHI6tvGBnFAoZMrxtzkksxmIZhl+B811qZoUQbq
b42YZmRMhMrm08qsO7c0Ht0Z3GcV9IqbX5vbUMUvchDk12cZQSOV6935I+G7WuzBsI3HQbO0puDK
D4vR6H3A8G0zJdo42QwLyMLxjqanM/wocLHazntuZ3EcEjZ9q67lcZZLZ23CWIRR1c99lGFyPS2x
vvFHxMlVi4SiXgT5MgazCAodjdS+ZNZ8tBf/Ninax2G24xtrGZazrjtn23MYRXc7KBxJmLMB6b2Y
Ws0/BptRt9EI+8FnF3gYu8w4Zxim8bYG2d4IpuQJ/VT5WKpl2SW5Zb8NWjWfqBgrf2MIBJtuMiyv
YHPFoS18ThiE2cxT1pAOxPX6QNP5AhmcY5RYMEhYBUJ3osQvBfPIa9V6wZYZo7UHaJhFCBXrYo9u
GyZ1k7wBLy/WJoJDICFJNmo2iH3wCp/EHomyxByMXWI1b9aY2zcl2TQPLcKfiLigg1MCJS+qQr36
gyAxoi0sLGSWU9zQAiqJ8uv3XW3YNyA1k63VdwGaCXSfp2lU4wxJIKi2iuk+epIUdlxh3sc9ppt8
hdcHqok6kX01FLFeiTwS3SskKWAvt5TNMPt9S9QIeWq4h+AFvR3lOTNR0sLltksyGGf2nJRET3ao
URgo9taTTNtrOI31vtXVfCYbC81PE1C34N+/dHjJbiY0xZcqVe1jMrZsR3oZ2gSE3VycZVYl3yES
OlHHgBWtb+1P/dYAnkskQuOfVEIbFL3HMoMUmyHlESDCAj0OTIo5USIXXQDEEUSIAYqHOHQO+UAN
NkxT8S2vC2hSOftJHIW16cdRY3AR6NsabXcG3uLW+7IW1rXIsc8ZgLN4EMk1vB/cETCq56QWPtK+
glxVqPIQzzZ6pFgSu1NMktSwMmhH92Dpyb0zNHHqvi2zI6dHBLx4/0YS8oKgvI37Sd9lYiJBa8YF
Tf3AU72jkHKmaIwN9PoOZ5f9PHgvI47IeKt00p5F49Vv8+DUC2KHpN6HnNVsINND5cI30z7SVExN
p9xsg/EQLxNqk7jRI78tmPc4HJEc+WHmX81SJB8BqqmPsJ/684QreldLKILaIkWd9Wu5xAyDr+LW
yE4c67gEDGt3Kcf0r25WThTPYbspGfufKASp2XB5wP8mx8w4NWljKqBoCX49grvHvSb//KfrZOnZ
mtLincSaH7r12w++FjhXL2CYGiQFhOgGfTCPKg950AoIEQgoeBDFbQdF8q4wuhVPZ/tvxH4TPrhu
PbccXuSJ0ty5HjPX4pMaxsGnj37fuHzPTTbRHSVBccEFQdZ4pyEjtGyYDV6/ozRM/E9THucvaUIe
dGVN6n0RqzpltqZ9Tai9u6HhY90pK1iuvVawTmpSO81ihf33c+6+Vao1r4qYcMpB6f7BmILxRzb3
+oMq8tahr3UPb244QoS2omHI0TcZph54BJ2nrKrUI97v5Rz0tvucpf78JCZwCWMPm3jsknRLs3Xa
as7Yu1agmA+rSZyVpODuS+IGlWiR29mB645ItvMu27nWyg1ZqmY5aPQwJ8Qu7nmQANgQ5HuwIUAd
bnFvUaBQ87tA4pCNWSsRXqI5D3121sLdLI37OQ7BQ2rpgFaNaW1yY9bULeGdzoECL3ZF59PB6tA1
5LzAeic+Nkn9x2mccIc1ov6u44Yit06Vd8EUNN67hhfAhLXQ6RDSlnbNsrGLIdgGFK7gT+O5OEy1
S8EeatnvypmQaolECAXTIIkR7Epnk1qWeKpdtwPGQCpbiEyzO4R2G/9Y8zFuY+07Z98X37sGv1tk
eRMwxqKwd6ES8z5L2vQ4KK+YLiEZS3sTMh4XYh52+BNRHBFO17vDNjfh2DI5P5YdsE9bduGri/Qh
UePdyIJ7M032QTj91WD4yN7zu4bDz5j0zrHrum9ztQCNJfrkQud2hL/qoBuYXO6W0jlhHdBco0U4
SJcC5fbPMjCPqhbx9zaYWY6hkzwNZDepIp0QnJkAqKtAJDmIwCkdOYbMfnvTJGIlCAuaXkf0gBh1
c6/twLImLVpGJ1/z08YGZzXgEJ6EqCImpLtLW47cgKG7MDzPCayeFcfXhXuGWBkIFTGaw8kBA5Xf
ShJFsqi1M5+ALKn77JTaKvhK4OWP5woa6haHDK3OmBS3kGkv4EzqwNK/9C7SxjHNXsfSSaPUcI9F
OKLHctqLo+3vmblI3FJpLYYtVMbiStKzmieLcKE1/nbap67/YqjslC3jW7sM3sVZHKxNPYTdqISI
vCVAhGyOwcHEYBa3qFjfGHiAbEln/0qRF7m1RSejOKQkDlS48+X8E3D8tW1Bsm3ECykoh2Ek6qUi
N8swyngft8CAJWme6Tg9oAQrGVVD97CaR7toyWELrI+MLEAKFe+OdLl560zOY7sQZinhS9sawWeK
epAjTuyhfyOJFT7mhXN6fiML73ulg4OaVB5J9I8HUauHujaegGmyYmWrY/fKanVGZyxcXms5n/ws
ibetmZ5BfxNn1lR0WmR/VQWIOAKLMZsyLY7qebFG+pSbrmVHQ1V3aVlwdqKxC8RoDa4gdhakTEAl
1Ty/kXFHRlrtocIN6M/ty9JrxzNsic/UrPVG0e8Vu9Sc0IoGQXzFrN47K1CWuYPVMUxp9MRkGQZW
t1LfOEdr87VV4WOiE+tgxQkxfa2DJBK65LC4MEArQ12wGXPCL1hbStfLPnShyZtdZGB4kascYMOY
0UOkXrKclgvNE/VKc7uav8xM1OHzjIT1s7LTLok4rLbyZsTk7wEmwvx/aejS4vSqSM7bzmyG8970
i+SHMghQ3vtOVfV3BA363Udu93j93XLJjcusHboVpCNUU3cwGsUFSFxTGttOURVtapg/1U5w4tan
bJiem3Z8KKVxZwb9C218ZJuKaNwcNYE5Shmxy/HZ1/xXPXgkNfr+XvRKv3H4CfYJEmOOiNm+beg0
YuJ/8HHZ7GpHNNcgoq/kkLh3HtpVFMdLN4gNPCRjDeu23E2XkK3dJBzCpwlAy663RvFKC5c3zgpx
j5ix9NQxAd5+pVwnP6HYFeST2ol6SHycMgMuqG8Jl1JvqixkHOrlfvfgDm0Vs0I54dkSrWFzpk96
UtcUOqhRcdpsc3oSm6ZN66NTeK+dNXso/bNYWojEC+dZpPFPms7DDZFlPhlatuuQCiSseo8msS+J
o11rw9knamcQ4xtZEtj6WQwffEx5+8Tu9ElPULaVAQiY9oy6WXJ/eECY2j+ocYVWwAvZZlbzOReq
P3m5Id9j1numiga5xAj6iAZrtaA1DYglOAgSAW5z3aFba4DvoEOknMYlj7cQY/ZNShYrcADl8iIM
xbHHufbOaBnMbm+uEdpjCbs8ryKAq++sj9PZoEY6FuxYG2PGPMvb3iVXVjyQ/zeEDBh6pmS3ZZIQ
c5aaSFwlRqpNDpggwrCZnhc09fuhsN1TjJd2VbqMmFxn33suaX+/1H2p9hoD/a6RHHxN1GVHGbTl
tjZpYnZ8IcaIeUkgZZVGQ2rh44RjHvCAyvFss8NFlo2WWvo9fQvtMxQyipUjkFhJV+7AYpibxCah
0EgH78qNh+J9Spf+sa6njxqH6c5A3X7f2yEo1XJOniYUkLim1ENeTuDxlxI8Fq4qpDG6cwHKAs9u
p8L+MU5TfrYlrLeB7vv1MvCnxGzq/Qgx45yLtIRgmyRfrbfIiy4rEqTY+8icHKYro+0/Bxqg93Fh
XGd+eTEcwQksBGxNMzXs5YPDIr0XDEOISmFUHxTUShlZQ6QvVxYkB5MzMqnHpnpJMGONNE2VvVOd
Ox9y9tIbK1n8ly5dH3m8CwRdYK2E4aA2RUAnnm+dvk0kCG0J3ha0LghNNPPsZyELc5e6njw57fg0
Y6cAs9V496kRkuHVLeEPUvxqfGnauOADIw81d8MtcBWbjgRNU619A1gsx8ILfi/vu0HO2b2fjSQk
xUb6zGTB3aPr5H5UVbcNZA5II7U8dIZ98xDGxLOwATpfjVWTRiNrZHut66BQN8YTxyME3BxVXtxl
0DcrSJnEBTKGJKz0gxyGNOq0tw4Zuuy59gaic8pmeJODvRyGEL2eXTjw0bQsrkkwGa4ys8ke5rx+
tAZPHvqOpG3XVzC5bDVvYF8U30q7ULfc7fEh8Gr7aWxJh+RPguEZKzBCdkHqmn/TBG6KOzylAcYk
ClntQIFelIQYsq0vVB62VX16pJcQlaDJ7qkHNyUTMs0b6j8K5cgh+Ak3gr2mAs9OQ2a1PbSfgsGR
2EIK9m5GXU/0abShv4N/zF9LK0xv2KJK+vKy+JxrC1Q4UzzrAQGkk0RhoU1MjWqCkEHsgTr1Ay1T
xnnJDqRFt4+zGjWjGOJbEmUM3HmclVyzNU4hJOGeiLI0fR8sHdoXo06IiB6ZnRTEJzrZPp9q715n
08wL5dd0IX3rmtQwh8zSOvEuBC5BxVgqH8lqGfSHcjaTZ7Ypg7QGgiYLm9nr7Nb1CxON+cFsYfAI
I2SvwhPxrBAVn4TXG9cu2ep75fUukeRpH+xtBHvbCRkqu+n8HXswFbKPiLik63ml9Yj5YpxtVOPN
sreDdt6aoEE31kiyNQVaRYR3VZ2ynHNUAFGJxiMT01L35iNZcuE2w3dwSy/Z2flq6PaMPtOjE+K+
dVxckAmeiB1vMFykpnidApV+Atr20+1c0SCTI/ahfPCzaHSX5UQYZEJcSVjtvQHycq2GI0M6Goxl
bHNETPoj3RovmjgQbamq6YoS8LYC9YOtIg3qTTdlf+2ljjhDYJ8ONBQMQtxyNwqNLDuueYynpcyo
4RKfBtcQB/coobAe+UN6xeRAXrtO6Ed5PMyvrRTVYQq8dm2hBtWbP3gh177/5FxlbgFJVW/KbVuT
aW93G+jFvKG8dL+UnEEIpZ4bBWbaHVcwxpbJX/ABgH5mye5f1Oj7uzJAHrwZeRIOBEHAMXCCpzwQ
tGKD4t0mRWoP24Yo99n7wSCrjEbKvM0Uenobkj20oTpCFmbIJ8ct1zFTHRxwmPZvPXlM+5rB8CW3
OBYv8Abwf3TqSdoTllqiK71jkdvFF/6yiVhdith2JfW3CvVthOmbXBHTLPfoP0A4B4Qgc9xp+tO0
LOo5p02yRLVZJJSZXn00O0g/c4+YZgMJYKj5EqrdOZoG9c5cmQy4wZs8JrOqLE8waTVS6bagjYMA
J935nbge0mZRHF8LOLRrq+2q6BdUEdM48qYR/EjYb3vq2hZTN1GX8W0KP2drN/1879L4OQnddi8a
YASD/YUo1B0FGV5/BgDepgB5KCIvocj/UioJkmPYB25yGANtrlmiMbgROlrOthtIxuxtW166IJl+
5OPqiALPbp8CniNMJh5hfRrPFbvSFHwJkczPlcRzYveuSaKguc6rMfyeUoObgj9cibcOUVy864iU
+6iygiZ6lVi3peOLe2kX8Q4DdVbBPskS/BN6eQjJNuk2KMMm8mi1JCWFQhNce5j7LLAtk3ibyGa9
sdteHice0TcPANFn5ox6ZzEd3zD8/5C+/Jx9k170nEh157tKbFrbY+u2kt5gTQQLlSpjOo8NpnUO
Am59sObRumBND59LR6G69zEivMOUCO4k0UDjRUvtnIdqcS5xblAREQ/23S5KmrRF4h4nQ82U80Pf
XYOXIr0ll05/sRDTH0XCqLXLE4YUdi0Nbk/lvfp1K7D/TSMRJHkbP5q13z3ZNglRIpvyQ2MlWbeZ
y6LDZ935y6mVSRctXDt8eUbZm1u5toKmVtlHQt0GmqtBR93k8+9XLILY1VEF0MbLw0sTkJzUgIrC
9cBR6zVVcaAZpvjFbdmCFPDmGX6Jl81NcgSvX6a82eF4MXW5RLEfRKWV0/Wkc3kIUjonB8exC2uj
merauwVwk7OpiTaCmr+eqmCDyDN1jX/E+EDr1bPIeYasRM5FYHHbyPYBu5UM5Psh3lmCbCsYdB6I
Vr0VMp13eUl2dIwVbefEIMbokehHmG+ccI2gNAm2gTtyv4RwvW7ogBmX1jebgYaraz/2Y5IerKJo
ON6not/2RV88tbGiTQp8Xu5pQ5IJ0lKxsdYkmvi1QoWE0wnFi552pEqi51voUvh1DeZC4CIB7jY9
D6lvDxQ27jwzpqjTM9rsfD7YDBGZjJcJ+KmYKeOmIKFli9c3fBxIJt5K8FbOpjFZoqJgYVPTLDbE
W7aVzZy9ZiiSWNWpKh2v2duyDMyHobf670bZpPdq8vw5ojLE9MJsHYDCPNrpLXnHioiJatkZTA1Q
LxkDg/KGkJRxO9cdcc31oOVOLQi6lMWwgFwpuIpFOx2J1Jo63L0JVx80DUlTpbAOtZq9k0XhNO5z
2yPaoQJZglaIt4zgwzWM2ibCwc8ByLQDUgFcsvGhhQCB7Fzk16bfvWbj6L4X4YSzZvZHyjBDJkeO
KstFhkUiCJSRixepflo5I/A5eBNWB6i9WG+LSYDhYtnXgUFjjceeTKrRTW9qKhoqUfYSmh6DX+8Y
pfR02Djeb1vPfvAK3HEl3+XFJ859T0YCZU6o0JyQrHBfCBJBltH+UaSI0GXVSeZKOBP11OLV5em0
ZfCoAjM+TvNA/8ZGjaWB0qwhb/6ECw8FzqPrzemz5rB7r2xGcsK0+wfLCZjVy8yDomYWtZEeliQf
5zMFL6MKApK86VwkTJF21AF0+DZD3k2IBj1iC/ttg5PIOYaTi0Aplw3SFZKBUjNKa2BbD6OZ8k/c
oPadU19Wxvg84VvKXn//J4WcaXeZbSbK5yQU9XDnoKau8g0+S4/+YU1aXGSJjB9tDC0yVCOHdr7N
sgkcH9Ms7ydxbZo1I44HNExLQdv8pFdNlJnWikQRl/dxM2WA4Q9iZlWGPuLU5Hxh1a+/G3JCGeT5
hn4PrAzHqDQKOT0bvCztjcF4aMJUV2r3ooeWlW6xtUc+yG96kpwQYufY9pwIIn+qUWMMIm+ZLJiu
Kkl8ZaDlsVlkFI4PMEhqTp5lHMAY+k2MJCZvgJCe4MrCk4o8b1eaoDI3hW803IJwmvuTwWC5vi3Y
k6zb2PAls7ReWfq9Nzw2LTiDPRA6KehBB8XEY7tYa2c8KVGat57Y4C9PSKZ03c+KAzk9D3MKjwQ5
sYomYefz9/6NPeqCMYnu+h1UGNp/qBatm7hvCMGBmxWiEJPjiSKhNDfar5NPM+/GJ6rJ646pCoOg
PlPjrmmIft+G+GoOdluKN51a4UM7dukNIXVJFHNsAZdYZSfH5YRL5pC8Mdsp3RqS43UAEeunnpws
4wxrdlgWK47joOLEKR0IZkYN4HyMvZt9x7rXPvcExeLutvzfUOGMR5iLLc73UVnqLh7i/Ba8ZcKR
b1aXTFnjDZHsazpiN70mkJR1HJg9MCFeD/DiXKq6Nx5kld0thse43zdVfaLeWejcJp1+sUzzDarM
AJpmqq+Gjo7wNDv2bRcbrI/Y7T8gEL3hPYgP/lAET6M9OPAah+xpHkfvhWG3taPodFCk+PqYcqr8
1uNs2OWg15n2m24VsXK2V1YXoGGyvPScpkZ1XUDrBcUXPgCZFcwOUKAFU9e806H9IOmyuNRZnl3l
vNnvspD3/5O9M+ltHsu27F8p1JyBe9lzUBM1VC9L7u0JYfuz2ffNJfnr31JEIF9GFF4lElWDKqAG
kUDk14QsUeS5++y9tstkd8Si+toCDAjXJjPesp0pcjRTgQWKxOcNKO8Q6WZIE/1Nvfaqg03z68rD
ou1bQ6YfEz1vlpHwWoCTQHqOvzti/61oy/9OaOUv0ZbNd3n+yL/bv+df/i+McN2sx/91sGWd/beH
j2z4+FU2/5z7uv2hP6Itmuv8hlkZt7hu3Ro17P/kimie+A1utUGWgSSH5ZHR+ke4RUIPweNtYj3m
V1zQuP8It0jjN8mOmRCYIPpBqOrfybYY+l8THNBL8DdjPDH5OwWM+b+HW25E9IkCCMtPhhulQtgP
KXV6H3pjz9vOonrHFwHlqj3SF2X1wLqM5TC48tjIvLl0YZktbTLGpCzMW9yj1eFikai1pjeMUNPB
xp0eYfEIx7sQTmC0FK3V7uCkjWj4sniS1KC/B9ik73l00lZNfbS8Wuw0KBCU6aEq82jrhKHa4Q5E
mmWZSn6sqUtW3o7zyXROEaSFwLUqWIom6wDu1rqPO2amOBTGC55oA6HcSqfXIgEbhQ3Uxr0dtPiO
6jnXrkkzddcc0+svwARslqmXYD3at3i//b6JzRDOhM6SvjfbMFnLmQixkemULAb8HBw/rdjxtuQi
mV7qXOc4QKK/fsNKMR9HHRZKTXLnPe6ob8EEl6UKhrIJoIyhwHupEGFZKFjTPshyQTtqod71nrwz
aATsIDUe6gRf+mJq3eqXVmQMUBY1j7ykiozBig8gX7Mz7+6wKkDGb0bjJEeE3HVBO9ReVcOmUN2e
Tgx7Ndsch0Krewz1HBQpqwJjNczzBCRr1BMoK5xlT5KU87mo8oupZ8mv0o6AEySNTaeg8MqBQtH8
luq1tEzQSRLZwcqp+vKjHFsyUPrgRduuGKtXMXWvY3pbJZiFts3yFIBfRewWq2uDtVp/yzH0305T
BGoTSzsHlkZ2GeZ0+BOwt9yk2oSHIJFP3MTPreDo2QQUIHeNZ76jaNMLS4EfadzYQeUN24MD9D9k
mGmWTq1wfhGo2ZC03Ts89X2VF90JWPGJ7ttz2GYzFVi5aS9zd2RTxai0pVIHZmcOBeQa1MI+pYXm
QKuK28eZvMGXxcp1gZKUxxur6mZ66SLXfcFfim9NIpPCuXqcoxKwTBaxMDS6YEYQcyVBbL0q2QS1
4zpsOuryksiywMhhb3di+jDxj//eokdHIHBCo/ixVR8tQWwM67DVtG9EKngubf/RFGwLRd+9Kn26
ZiXWV0QNZhM59MeI6bGkGGehR/076HQW+/zUML6Mz9qmbNaksRF3nqf5Tuuse0BiziKwXG2bZP20
Y9UXIq1WLQyFtmEt72zHzrtCzeP3J7J4ZFX83UoudtSFfN2XzaWymLpLyH/YcrhONUkJF6eMcr6f
u14WS+QlE1kesWJdmcDCKaGL30sifK+Nqc9+qCu209QxFJvUprvSzPRrKW4t427CA7KT8Vofhbrr
zDH3yUw/T0w0y64cjU+dlRKmNtkarzj6LC6goOk5C7oU0tVF4tGiPdnIs7q8NITwV+w9Ta7ViZ2i
VdIdr7nWqjOY4WXNUrexSd3PrqbvQ+wn6zQwiTdXvbk0EBwBRVMS7NSlZEAw4SVQwbGYzLD1ywBA
5VKB1QjAzrTesz468qi52ENXmGuHNc29hP2MrA4eTXAAWKxq8hFnIEatj7VwJrVO0RbNdM49VteC
AjeHZeyIkWfv1TVAotAIHmBCKvNSeuA46luwIdLiz9RkoFECmA3S83jJssR+AHJDW6KhzPGSElnH
Mwo+aDtTOso6zgseu8GZt2baUdXUwJZJTQcUDkLMKuGuwcRMCD2fRu1eDR2TWzpCjKLYIcGuPOPZ
LabC2+Daw42pyH2z2q5uKDqAJ/wyiQJQDZhC7JshzRqDPQnB8TLRIMLyBTzXt9XfvmFAKT9iBAtj
6Y1F8INtp0rpgHfrlyYfOeMmMEsfitrBMMFuyh3+RYrob2VCt4cbpRyWIKGGE0A6t6foP2d49KJg
YosHi/4N78ypGj6H3a9Fl+7zWN/bIYwaSoO2Dh/SGgooNvq0L/y0eSxQ/lMaoVe2O7f/ovXkd47u
fyb0/nhVjoQ8f8Pr8+T926syElOIaIotv9ci4wbIerEy9TxDEGd5XRu7Qc6Pcp741hdfBhcjnBlO
iCGcizQGSGLYVImXSb8swf9UHgA6SoPzhejcRyPL1XJu+5+8vNXstsn+dvH804Bz+Z9jp783XPz9
5QN+dwjeCUuQDvvrm2o3hK/CwOTl93T8enW0R7k7har8QFbFQFwFj2DgL3RPjotKjzeQ7s2dlaBc
j7fK8nRDmUW+pWDoX6Dv/xpV++NtlYTPiT/qNNh4fwtsmZrteZ0lLN9hG7gcq+I5i2BJ4OyH8+LY
a6P7s0fg/8/Ej/9rrAHVGf90zdywCX/iEG5D/f/47+fv6iP753H499//xzzs0n/HJ4TfisDmbejl
b/oj6u2K3wRzLh/e7X9cpt9/TMMGUW9qQYRrij/gfEQj/4x66zYBcdcQ1OMhXBLW0/+dcZiX8ter
SCNTDM6azezfvpS0G00wo5Jm62RWcwX/3t9FUZDvmEPnNc9M7Sr0Ep++1w25hCAM82+jN622SUKn
vy9TDS0a3iVzWB5syVJQkGXofBHReVapNaWfyuiHrQvRk87JJBm+syimsLXLM2xAPTVzYan8nOKZ
DU7T6KEOkvbM+pSHZFTU6ZK7SIl/U40nNw/Chzkr8KjOUnynihsA/ecNsAU4WlujjNOrJ/KYzl0l
HucqYQUJJti9T3OSUbbXua8DrXS7JM+yT+7dyVub9mO2qjWERbs07JXqcvegUV4mFqFI3ZMOlHWJ
Lx58QqMVezU6kPWcON7VeeTc02A3ndEY6pdaLxl/OuVRPQupHGC37EzDH+u6/IZqP15rnbXhsiei
/sZ4xlN5aLD51vFUn2wxWKyvc+vCzoGBQ4SHNk7lucutcVsHarrHTJeRgLLCpzitmQX0xFOkKcWU
MOcY8/tQdt0hzzXJNp5M7mtAC8O4FqbtblLcKyyNdNYalmIBONntD4kk7ZyYef8rZfdyTFpvBG0T
Wi6Q0+gG8UkHuauT2X0Z7VSSNJqxMo8V4yDp3xDSmZPoJqB6s3kJzNBtl5Cp5FdVT/kX01IBwaut
fpEHM6ABaoOxmAfFFq+g2LQlFuq3BsGUZmgfZOHmJHofq9ADCl0S6KjT8mXM5BZTGjkH6vAgIAc1
GxrW9KEorpWJ48h6LCrquhLsp2vmhXzDYGsvtNCjrppjRxiZ20h2Z0NiDJxnbRU6DDYlgYltkCgD
geAnNAy5wcKaLalOwuxgYLJL5k97arfSy6l8ZF/rWGCYhpSGG4xVQ2/et3i5OJlk85YpcU3+ZK1i
70NhGlom7gWrCGu1QpNLR47GiAfaFL+U3gcrRuKfqhrUM9z/dl1z8GWWoP/X5B9aiD8MjAhbYmQv
CrP/XWs0KYsBSFjtp83C1zObW4jI2zjKIXKCr0zo7xaIO/zoM82wGiJdsnE0r3jXp9Hy3fwec1Dl
F1r6lMIlz8Rjb+A1yKNT1bv2LkuDBd7KZVuwhcdPeJVYRhdmjqWPLpBF0/UbDgtbPSq+6iJ2F5IG
6lwGL3Yx7gwKsZdRPNtMSMy6nSt2eEXuTBRXIiYsUUvrzY1Ja8jkrkdWw+RufRNAYkYL1CJXtFIh
TCcrkyDPwhzpAHfmwGXljMsAo0k+4yZpOftQ03xxSJBF2ItNxIWFbGB+mnl8P0fONQ+c5gmOchVj
Kkg3TZ9sWokL3oJhNEqsKDYZ4Q7bwOh4ivAm5lGDYAHZpWRbkYldEOcvVl2cvwiRL1sDS3bZD6i+
lWXucjN70Ovip8+elDsT6LCgPDfG5LGTsC4U7eWLuJMmunNX7kfakthEGDtPdpza+dY9OoPuXtQs
uEDGb3vGFMPR/0nrMqp/2UStTBaaVey4vqexBOIemzqDT3PhtIh7g3FQw2IVXl2nq9gXj+LK6sf5
KbqZoXsK1v2QjytYLsYZ7eLDCSrMZUGVux+cKzoU8NIDZs5py6ZB0syvNn7EjxHjwVKORXOnTDaL
Ghyos2Dtj+CABHeoJMWihBgAjJXiZonggPeEuaHCHyTFwYv4fC1VfU1qNj40qjG+5sgrvo1cGJeQ
DOIurmuFyE+DFeCHalUq9Wx1Wrsp7cDaWpp8zsqawJSsuNwSvMau1asFLpJmP6eVpJpkJEdP1Mr+
cUfj0ECsXzZtaHJEEeW67bv3DHoI2d5qZWrzeJAs9fZFJZAhR5Ou7649u9SfLTsSl4+VV/VXiHOH
onCqC6ufDyj80D8MrP7OIFo00jK4oykx/wrKwPmCToq+avSFefYSvqppoGOz6iIKmZcynsa1qyUl
IZQiuT24pp5KnUdNsewYQ3lF5P2aTfYTrFmlb3HefBy0akCekTijxQ3BAx5gPGa6Gx2CaHZeu7F+
wGGn5IJum+BDOBZtAgkk8iEh6kX2LiFHGix4fHBLDXPsYLPLM8eT2Zb8/wQtWW3cAP1C4jRUUPlb
3IlT5FiwUSO7+azswtkCIVIHrKHzrshcdXZKrSCnkzQmF9+sZLXmNoa4GveFt0hVb5AP5jprmhNG
gI6/CPOrjvWzHwADeknNgqvoWY6bR4NG1DOH8axq8k9cEWyyUlOuRT0G61EU1rqz8ZM5OazxLiML
XWHh8wQLrYSqeooEtC0fIh99Oq3LSNfuGpx9uDMxDiykg+7hGsV7IFOOhgIiXbokDvoC4ddwF6Ak
eTR4MaB6QvvNsvFaWJIwgZdmN3gr9vdrPGKXEAfv0vXCU2ECtw6zYhO1Wr/Cr4WthHhjbbf+7Dav
TQpnfTR/XIHfhpcv15HdBrw7wxOZNx7Sc+2cUM+IMfBVcv3MvtkSm31laPQnMIwdQKMMdAWlmKZJ
hS4biwfHfPtbtfwtpZMH7/wvzemGdR56H6PD67QLa1eabDLHXn3maX10EfGWOT4fHPfqe4D8B4dO
U/hmOzAIirvfYAIPpzRQ3xqaVXJIjZfsHvcuShoAlWXvSG2Fm5XFm048PKi8pWGEeOIsweLLW0Vx
tiuq4VlM2vto1wVcZHaWMTPDYeJYS7WS8cO+9G4O+4yGLhx2GluwNKEaHUPtSIdHNY/1orDFl5Pi
aI8ntsbU+C4pCmL9p2gSd4z2ZwIWO453ttW84fy7jGYI/dzQ6v0tM0Xr1CJy6vy7Q62pQ/dmgiLZ
GNbvDDndoQd6uwStG284HJPIN9SpH6z0GvYHMcEozVHoEI+qA1GAIGV7ZsuWvr/6hGA6vMZDvzXG
e0L+YtkHX1Ed6MdQ2usONmqH/X9F3/rSpIQVHK8/CGcZZoPfdtTd013CljV/vuk7M93yk35xe/OU
ddOOKC6Zglp6ACgVKSPgTriWzibCWdnlxLaNmXhmeJzi8txmzmXo2OdEOVEa7tFbS89eZi3FtDN2
OyttT25sy2GLf9fZmwPAWrOPdiDq2Xtm4d4pouc208wH8hg/ejnhpHzAGFkviy59rUA/IAkHX55D
JEvkx1SNUJmz4dOe46uhgKfXORerRrdDb+bvroqTY13DuhXQ4Wc5X6PAOpP2khTEGEg04+uUu/Ed
Sk+DWmKvLT3JfOgD9ck0NfOc2g+02z67Y7GzaByq6zi7N/rxZ7QDucBMLBZDq8075ZrNLy22YBAA
6e+DgiW8eFSOSYwqb49csyQTaX1xvTjhFqDc5ZS5qKh16pv0ffLIm6EEWvOF/KekBIKsHcnbAhxZ
6i6bPHtzMrVoh2YZ2mbrS0vpC0lPSIqyqFGKkUfmckrqap0WyVkV5ZE8Nj//WNz3ob2tughJASmg
V0wa1C489DLdJioiQpQVqzZmYRfhb+rjX4CrLz1hNhXalC6iXSsF3KWevKOsZowU9cqW/cUOs0Pq
WadorrIF/Td4Q2PiK1XaueUKW/lxImC5CMPqZkKt+TBsDSs2ytSgqO2wxtTxveEr4Vvls0KbF/pY
RBvL7ncNBkXONdM3N34tDw8Ts+iun6a9HkpmqnmbM5vSVe+3ukengxQVucRQI34i7CctBUMI++so
qvLgQeLAEsAOnPylNOG1okoslHtINPHYMPLoNYro0HBS6Ky7oeUmWg0GPiZ5R8sNE25SwqMVR3zf
z9o410sQPPuQm7hLxSOhzm2UZRERje5OyDt6Q3atPV2LRCMNTktuu8AZccBSTCJuJqnpaA8mWYp1
20bvWpufkhnhUoXcN7A4aLBMYDw+2i0xuIVovOIMh9J+C0Z6tRJCffWgPrlgeQ5PTbSJM6wlAMd9
HqA/lqW6JY/HI+UlxJH18KyNprNwxSvDFCEfF40ziXsGH0+otdNACI6dc0mvFbfVMn0ebPaIPQkk
7kkJl8OcmQubZBjOBb8kOb/zml+NHShionzUpPMfHJ4toGieNTnsHTszcaQ9GmPF4JpBwZSCJ4sN
QTxIgcwGqR5hfoMuUbi6+1Wk8fje29451vaxxr6H8gO2/cYRoa6Fjj1Ui0l3Nc69NQNQZxKLSFzl
Ox2lEmn5pI3kvmwdfquWci8Y5p2RUphQm5uiCp+K9jaGeDhOibrsXBjPyw5SKJSA7iFXBjSKoIYo
n/Q63kr7WqQsPfS4uyvb+MvptKsj5+3gwGiDpYUzxNtLLE2buicqY7sMy5qSkR/Fw3IAaBvnw1lP
5Ctrp3qJw/VYJt336MzxufLIO5o6KVB+Sxewrx2GoPFTTd/gMqa9RID/CWV7L8N43I1EAxcmDrkV
TAjctan3Hnu2Ds82HC65m89XN+KSIoi5tBvLZFIkn+xUxaWsu/uY4lQIs30CBrk4YmJodkPVE98q
tM+8j37NdfThmCnGQQWYQ6AeLwy7eXVoHXwtlHPHxiNecY6oVmHn8WNU6caW2VE4sC9sK+nwB5nu
vUUzS80uZJsElbWoLfegvOq7ieCPJqIZDyTtWH0ZON4C3HSbMIMzW417Q4l7Pvl8TYFBvLYIWWYt
cfGSuCmOIgGz2w3yU9chfaS6WqNngE2J0AfsmFwiMP5iqPUVwsZDa44+/jm50fD3ADIdDvVNK0zC
R9nk1Was427T6mzLXM+5zkwCyWB+tTA/Qu8O6yBWdvcrTLjFeV3yXSSuu9Abc02P+43mW2wVwT1S
SMt+YqR2mLwmk70DnZVjWD4NLDYwdcpNGMWHOsFW1kQFR7YE9sE4yKVSN+9jqGEGBUoFGUnwRcUK
QLaYDC1J7sijJcqxeiJdDUI8XhSkbY6ddbYK7AnE8dA160kzwQvjrTlWmv3TO+KQY/LGGRPe4WH0
Z4JZy1rFaxyKwAsQyrlL75S0hlVk3zT+KnjjVns2SZlneNNZlaEdATHiB1WYBZvorgz0V7i/l75W
KQASRcokcPdVJT5j5X73JYgXIrLJshda7jOcX+kYwj2auAwbFkMmz1VfG7r+Whj1ixyMJ5dN4NIm
KwMxex311kZIZquOrBLhI98bzUdKvNZ6pS+JZXV8SaOdFsesEdvPLienntbgAMoLalm/DFOXjUER
P1LBeMX7/gPG5XalBBMuEOJXmI6XQE40H8v9EYjFTwqlZInn5d7QkouoZq70XC5rCxa43fPgmXn2
pVw9ZhTwvZ21TwXKnh+QtaUzZxZCjmq/WpjeqxyjBAYz5lHL84lon8opAjLcEEKJfhIZ+zhtFkKO
w1PYDOwhGUYr5BUqXDidVFP9bMT6Z+byJBgqrMaCePI6Efod3HVnU9VC7LIx0HF4m1p0tamAW00e
8wMHpxW58Vde8dIY8vs8r9ddaq61Om+oca6KvdHF9ctgWNSYty4iUBe/9e58maayXZMseCAw/kSr
9rgCAQfVI7KebzWgcK1YQLMz0PDrPWCsX4N6fC3sZNzkjf1I5PFUzOqUxAOHg/yUWU/YVmlgyIuX
uNF37Fm/W8s7tlpzRzkYC36nxlGugSpwe3IimvkGwR4rDES9mPfDTsD+cKNfZ1yKTl6ty6Hc6Za2
9RJDcKEbawJeeCczyt9UGOztqk4XqD2Axx2RvDS3mwsR+sCywDOUC0mdiI9pi67k+Yjn3G/c+H5w
K5LPQfSc9pS/S5H4vZke6no4y176StbXPuxPHGHLcxqqu9KdOXEQr6kobTqiC/C+3tBIWeuTZ2bB
r26hEnovuO/w7Fw6uga9oGITYYny3EMb8Wo9YX5O7wLTZFExhdugKPwMM5LB8ykV0T3k9xeTJg9c
7rLCA0QJUtcpukRlitVdXEPOCEbSsB1XgdpUGrceVtniYWxfKADdxoavu+wl6Yhqljnaz0RF10Ll
Xwhia6zcGCsi6VwoL53I6FobGQZw2wPXdxsGFS71HfQSb07IzLhHxysJOjX7nKK4oOox+8nHEX/u
moXrc1QiYbUlpe7F9EKKYatbOjNA9YA1rl455YuXMmkLfI5tMxmgoR+Ex+TTcPbvA8yCsZz8RPTt
O67yd3oKDloUrQ0taPaop4TehL0YGxbx/Mul86wQNsf0iMHwbug6jIUW4aH0CY8/rc2Oer4R1BZT
Ey/SqTxYhXuGz7ixCe3SQVjJ61T2OEbGCdJ1d+BLQVQM1500ngPOBNS8alsjqS4JSPqkYmqTTtNv
dNtj0U+94UFv6gNQI9+1zLsYa63Qs53bu3e1BsUCpD0Zy2+nR+RCjkwJSMQLGP17Q7+dlZv3qrIp
aMNdh7cM+95G6NPZmgruAvBh9CTHN69zhG50RvvQatZOneE6ZdA3iXwsZxWfHYOzXz41IKZajLT1
MlG3khFzWgRGthsS+QWT/tnoCgFUpitXwvC+Y+AAeFq4vgmjgAVPs+m+b/t4DTqtekFbNJIyWEWK
k0zIdA4TfFVP1pszdG8Zh6VVJlR6DMak4zbZ4C4m7Wulam/Xc+LHeg7opGTMGghI5K2xLZsH0+r2
Ms5+KNeKnrD1NL5pOc2WtDc9wcQBr8WsM/rcCn+btm7WdgcdwCPzv3CT/uDoFA9jWDkagdwWzmvK
8WM9sVrmMP4VJ/16NhHP8mig5WbYaPR0DU315FrBW5bDXEN/WcTiw8vCR0ECjPiGn8/3GdYas7ZW
YiA/zKRuspkA7fuuZ81XISiSABU0Wu06tbQXC6CDrdtrWtm3rBWf5/SWB0l+TXy2k8W40kUPmn7V
OOd1pnMQdnbVRTYuOts49m54DJJqXTntNoEEtOgkZj+WhhgyEuTU2B6mA5V85im2Y0rSIj4FD2Fq
ek50UgsI1oonr3cp5+RxbrIL+xHGW5elQIB01HC884ekT+htCR/tBhna9binoBhxv7NSyG76pi+i
D9gZjLGB73iZ4eMNe7KDRrFHkRccVpSjkIJWxAeUHyuMKVi/S39C0lzX00mnP26s7pvejBxE0Vtp
IMg5hewDryYZOHCojR6F544W4tRyPjolIVorVp8iXSuJOOK0zCXdUscMu3FNix7KUpxbrqzWHh84
wN0Bapv4Zds+Wm6583R8zDGzK3ax8IidkI7BUXvvm5TkB1K3Fv9ipHx2WUit04prJmV+22mTdCBC
6QF4HbGP8psG2hA+MAJ7BV2eEyULgtj71l3uTU6UbMcovtpjj+t1kBZYWOpDUb+RiZsfDJm8JRoe
XDMuDgUrlzHrVzHkiiuR9XjLib860MEgFwjRTLg8L3E1e9WajsBlw1GbqLSwN+zsqB0d7G3rQn8U
2qXqBWpLG6CvkvCLAt32k7oju6m/Gz1fnNnQVnQsHCw4AstRxDlri5tBCaYtc8tka2RfLKvd5maC
npPM9iMNzhCC4tmtLqNRWrsJhefd0eWEU6koP6wWEY2bW+jlixbag9/bOa1VXhvBxExHKg3K5IBE
dFWT8sSqtxzaBjw12o9ZJYZupRG/OQEMy1gMioCUFi3n9Y77DuIBZQN6HH/mk6iBG7cXry9ptrOT
LzFlx1I6/pjgBIBbeZIaHReYaVf0nVdnGsSrT5joxWXMEigMWeJeQxM2stZPN1OaW5v5YqB9a1N1
GZ9VqDcfiYCwuaBisKD8pslbP5CwdEtZzHtsPgkZv3RkAAEAthlCM7oraFh9iCLD3Nj1JPwCjig0
zsTwflUygcChEK6bLnEPpRHGazxr0Tpw+trHgBbfxgy5xkMUH7F5u2fwFNQ8qb5DCLaIRgZF1XxP
MSvQyWpoyIKth3GjJ4Q1zqrbWpwj9ooMy5lUkbgn2+bQ6O5a8y6Yb9XbTPZUuqQ9BnCgFH23G2a7
p+OvznZ4wDg0e7BTRAhHxqo4/GuMlBUAkWWZT+rIO9r5Ls9j3dfAMo7wk8ZwS2KGeRc2AI4H5HoY
frNj08lSZM24EVac303GCCtFczCMh5VsfsaQBCPnOb4ynnKSp3loc5BQ/YBaJKTmvPQJ4NaWGqlt
owMAWs6pZ+zy2hsObcNs5Sd0VdXIcUVcLObWlEcSi8xNQ94xM4WZr4PWek9xNf7S5ITQEjW97RuQ
w3aBzCvf4j9Hl1QPK9bgiv0Ix5G/LU3mM/0rs8+mligjqpv+NuZyvJozFJBgADfT8RVJwYAG7Way
u+oQIgRtsQu9ubXCqEK9z8bwOGXwvAqO81SPZ5d55oKGMe0SHN++IcEQyMxEZbAqc2cbRH4VKtZd
RCh0LVIkqCHjEE8vbGmqO846rOXcrmgY3ltyZ7d+3xBFnW8/RYyJc26nfrxYJInuXYMD+1IUtnYy
0HbW1RjjC6e/NX7rvKg5UZCR3SlZmgepvObN84Jm2qetJZJtyVR8RGNvg4VwYq19c1KnW87DyFRZ
iir/CSH1bKpQC0Y/LNgDbt0wlCO7pmRAFAkn1o8FqMaenVM2aECg04782ax63Ce4Va0LNxAbjSat
3bNu13GEGxJeLbZJttngyW3d19EvNrOpBfei0u4D9vekelxui4Es8v3ceePzTGbixUXLXdNuDSrB
GcJdTRjxRIrQ2Ojue+7W1sZuZQRADeDpAw2X+WrUjYrwinCqtQUY9tqmQ809qOxMYAANkSZysqzu
VWRcpo6A5IZvexAezUFxFFTxiNbu4n+vFrC1vV1Gn/ChNsgTLPq+IcRAzf0w+27bXXQbR3qR9NEJ
0yNbS6Fp03rIa2dpBImX/eL/q4yvRCDlmUNUNpsmLyZEDi/sxgXwbAwOQuFLNXSHjrNYWc89h6uX
2nawi9L7o/a92Y9HVLZu15WWuNXIBe+91lpIIujnmKDmCdy2DE4NbVLrMkXFR6lmioBP+0EsMSW0
N1XDbfp2D6GXma9UneAYNXNa/ooCGo9Tm1uDuKyfFuP43NbRg4tB65qEQ+jLuEHx5P7pvGEYCJWv
TNtkI1g4vjnYhbhozdxrD1OjHHhlzhtgQPHdoxUv4vaG4bNMNihYATivNbi9l8rJvV062lVwkVlh
P85GND/hHPbtFlouvpEn9pVktAg0ojZrqMIVraLZONFKHGPMXo5FouZVO2KG8AgP30/0jr7E5kRD
Mi4xQjrdTaVKYFcB5J9eeLvzozI9BD1NC9KD4OAL5woZp7DrZon1LzpO7RwQPjJN401Ervcys2bY
WGbuRwnyVDiAcihQy156L3euWDSEA+iP9xT+wkCEfiRPkicKqhCOlzW5as4yRNaBd8E5eSQsg7IN
5HQVG5KTI8QLP6F7y2/zLsF2AMNr5dRpvsLxwjPccw38zEN7mNIsuLa6ah+nCFJ+mnX5KYimG29P
TznTAkQt0Y6wxthUn3CmSlkRJHJwzxUkaVJVRUnOkZQgfJkZevG4II8Snhqz6ZotPdqKSIXIh8s8
AT8CHFWZp2k2AqbeYlKrXDizXBdVxWmD5oqWw8JoHjnndaC1iyvSNqijzEN99XqMrKURoAS2U2Bw
72ODgkVdfYJYLvl5x+EOOqa1oCe+urPKoQBZZuHf5s48uatYVs7jUILnhOFpA/3JeLB8kDJ1yrVh
MhvRtYbeqoUZ/JVWQi5TgueRMcRxjOm4TF8mt/HCRYRf5TQ1w/BhQWe6Jplkb0VJgXkDHqvX5PdV
m2HhcwzdlBM/q9/8Tjd7u93qXiPwrN46eSs8ArrmRWcHMsgKkbjYT51qfmwWVKR6nPmiW6I9mqMR
7gTT6frWyzEufjeL/Z921f0/lCGRNi6z/zpEcvrIPqY2/kvzz+9/5A/LnJTeb7ojCY/gfnP/6Pb5
sx3F+802he0Ihx4E24FL9Q/LHL0pDrEOYieuawDLv5lM/7TMCdpsLZ38iC10qfOHrX/PM/dXUP6f
jjmXFMlffaDcEqJsTkn7a10Zs9eeHJB3mpbfO1PP9t3DeUsSRNde7HGoVnkTYuxnvkp31IjL6zhr
5d5A7j9qieHuMsgvQCoNEOmszjv9RCLQ/aj6Vu0ikc9EO9wcbUg2N9ABNfHxTvHV+hfVDjrv1z/V
Dvznj/K3lgM61T3LNHtihxm838WUuNU32d2AY5+lUd6Hvdhg8xzbLDxSo7WOrHA4KRJFi5Abor76
LuPYfZ7pkuwXfT0mMBxvCCpIsnp2CnLrPzg7r962ga3R/iICJIf1VY2W5BqXJH4hUhz2Nuz89Xcx
B/cch59lAXo1DEoiZzZnZu+9lv69pwf6lqZA55VnnXqYxAGFiXLIfjjTFNWbgZfmd5AVzo4zYeVr
2znG9RQm9uHdyPqgevdfacd/f6Ez//2dzaDvmxqjY2zuk5Be9ZXhTM0v3chJG8exrvyMRZF+Betg
c0gRuA4dEcDT+v9M7P/Isz747H9bjf732fNdf/fZgwmLv3cKUjhiUu5dQ9W+V27tf+uoDFTOfMa/
koz/fcZc1vnuM3wFtCI5tYnBJYZfNqeuPyOpqI/2aIZHt4hAlHx+I/V5eP+vDPp/n7RQjuSxLSKy
DkAuuHt/ADk6X6Qv1edG6lQBjp09XpUxQLONpfbKAwXz9l3izp22c1vTswMN95neDedn34XUgwKs
IXFHg1C8lqXOWpKjt3FrFI72W1OiniOfNCnO3KMTE9aZn8+7e1QAjjACkhAc9ple7k4HPNjHz+/K
qUvPf3936Vb2El7J1HgjB+ZBmM8IljMj99SlF4W5SSNzo2cr6Pl6BaIm/KKCR7jsW+v/fmvqunAx
i4pvDeIuG6uNKAjS/w3kHwz5U196ERttYwzq0OLK0PU515ooIDqnvjl16WWsIg1rGFnReLqibnUB
5kptNxd9a3sRJDAp6ZPNAsYzE5XGdbjHpLYuu/QiBrAKjTIc5+gIK/EQ6vGb9I3tZZdeTP26xIWS
FxgJC8f9WaRkW6iO+fzSJyLXUi8E3gQfrZiHtUL1o5XPNViZntZPdIsHfz7/jBPP017MyqElIe5n
fAZExbnFz6jcH+ynswuf6fyx72ZmGnea1buMxGzkbF4ONNuBdC4ufKyLyZm7TmpoSdJ4ZUxGAO5g
IyvvsvuymJx1ykl2R187ADJ1EwQBbGujerzs2ovpWVu91FIO0z16fh6zkhMgtdtddunF9HTyAvVY
TppacDpGhdeaBNuZmz0P6A/ePNZiek4w3UTdZASVpB+/+llCMbdM3Je0A31tBybl4TRq/qfv++RL
+8SwtBYTVsZjkYQQyryervJJg+YH4v+iWzQvjt8PSaNFoKsHAbeIGtG8NzwN+NRll168nDsmKGW9
svZCCvgcqiyy8sIrL6ZpVvqGHsm69lQBbE7tvlmWfvf5l56/3EfPdTFFYYoBsmnK2uOI3Nxh4aIe
BvPBPnKjam3biXL1+eeceqSLyRrrXdQ5Bcd4APNp2/ZNYIa2Mlz4VBfzlVIJKzM41vEgWjxZ/luf
K2ca505978Vs9d3Agb6M87fSJTk2f/gKabG9bA1gLeZrmUdpVjXclBTAYxmXXmrYl4UCczFfOa/M
Q0q+a0+agCAj+jbIc07BZffbXExQrQ1JhNhW7VmTc0xK6GSKe9k9MRcTdCgEgzCdB4rJkahlFQdZ
kPS+aBTOPIT3sz/EJjFCRGQiIQlxLKokKHW97NKLOVoHwDa7rq09U8te3MqAOZ1ceLcXc7QCSppP
AIs8fS5DdqjT1PvNZd96MS2rtigMH8YhJSe0TevfndG6cAAupiTAyhwYKzHLycXeUp1tPX45853n
UfZBzDIXc1LJHLDWBWO7E7bYFI7Pwoh1LkVSYfoApYfCEiusaJ7uKqQBSRgbd1pdxVd2E5Cyrccu
wdOkBea31hkcGCjk42n4FhvSP/Z9gTsrXCdRaf8I/VH5EsEwuKIiMH6GT9Ws3Qj5tokUaNDcbj+J
hvYmzqF2EqgKB9soJcow6lUy0Fr2W+ocZNbJOF71OtSqQaH2FnaaQR6uL6y9VsftW5SaMJJp0iap
G5e6/TSg496itVK/KKNVNCvVUZoveoPNkhILq79shWMuQo/aUeLpdrysgCGs/bk4V1qXDVdjEXqw
I2VSYBrxStf54hfqF9XXL7z0Iu6IqVesfh6uPjB5Sh6tIr1sIhiLsGOlgd+UKlfGc0k1bNT+BJ5z
2b02FlFHgyRiJXZae1T2I4eqkxrjSPt4ZjZ8PBmMRdwBazdMlDnCTip8MPi0Xur+Ze9sYxF3aPrz
6wzFhdfQ+7muDVzWlB4F28u++CL0oJt08jZkFtuTvo3hPIOIv3CYLGIPJV2Oy7kfD7MVa0vR1mgM
LwtrxiL2hCLBtprqtYf+czsAGe0pf/z8hixEw/893TEWc1Lp3K4Sqlp7gzuGP3wyB2QxRoNGMN99
SokFxqqZHArS0rg+ZDG7KaFSW/D5p88P9YOgKhazdqhlPLVdTLwOtf6oisnZ0lmXXvZ2nPur3794
4d/AteR8k2W3C0D0ui8vnLhiMXF554Zj0Wg8ELomiwm1XCAue9ZiMW+jFodHnjGMIGE8qTmVfFHU
X3hDFtPWz9SkTRPe6Zqh3EWR6mV1cVkoE4tpm4DrH8B01l6uy/u0oL6XFs0zY/TUKFlMWoh2UjPn
rz2QWsQ6q1Vvlw2/xZR1qIqfGrPnfrjDptHJZZ89Aj71nRdTlpr1HF83l67jG0pu16Kqz4SweSB8
NGcWE5byA6VnYDd74dsd7Xe0FNCJRu7SFsNdKdLgsv2wvpiblqpNZgipkblZk6n2uwcHaduZR6rN
t/iDX/E3MfHulEZXYDSnVcDcnCZESvYwbTlb8Tnfo1pbpa91rZejepC5tA9DN8hdC/EfEqql/jHc
yrrsZfOXjfDuW5QDlkEAi38nxE2ogrH2o7O/8cQQ0JczWUCvLlTeZFNq3Q9Zc19q4ZkNNLCHj2/f
YiYHSQseSuM91vQIdaElx+ltMYQ6zUiJv6P7mi78iYrkbWnNmaOeKrZqwE8G58l9hI0ov4+RlR8q
Gjo2LsiTe1sZydX33IoqGCgJEmlByWOgXxeK2R8zW56TqX98VxCL/xuUp1zp47ztpKeVmXowJxp/
TBey2CUzGk3Nv1eXgA4wtrWVZymsMLtkbfbq7vNLz5f4vyNWc+cf9G6saH2ru6jrKk9VCufRGOrm
EOaW+FEFnXLRt9f/cnTefcToUI5pZzzVimUmS32a6s5NuI9vO9m7f799WkDAIhHGfGuc7ei+kgY4
M5VPXXkeou+/dBQmjWXywsoaCAhALMOV3jRnzqNPXXwRRrVA4TbYCVvF2rpRp/zRcNoLN/36IpAa
hpoKGhI5rRgp3aD8iqIi6/fng+XE99YWwTMNqLM3RmYTr4BD59PGBqM1vOyOa4t1jWGG1G4OZben
Qat4aoaOPhRyb2di4t/L/N+BrmuLxQ3tkFlMPq7dVy4FD05KdUvXKt9HR3XpTGyjgzZwhubHiXps
M72+i4RZ4EtwacjV8/FIfqndN3HkXAHn03DhAKnLfcQtYyy0y9aNf4lN78Yc++SeIjB4s2Mphacy
BClcVbUz93f+oR/dgEUQoWjZt6xy0r1xsodDJ81sD325vGtMh8JNMNETZING334+VE592jyE3v2W
TC+TeqStxqPBvb2lYcu6dgdcbqPm1DchtYOkSHt7uP38004NzEUcGMOoRABE/sKwC+eg0/C/aX2e
0OdX/zhGUmzx72/xSbhanamJfeqmpVcBM9wHnSo3iEj6n59/xKkfsIgIoYqgMO9oWpOTSaFZlvwG
rntZtPm7R3r3KMzeapHvsK3FnvgHp/g3v0guS+oCMf3nKYOIcAFusoVT0p2jvunjZbdDXcQCc1Yu
ZIXDWM2zV1aAya0TledAYyfutbqIBOAfB2oXW+HlzNymoTcQp9i5neepiy8WAlHWmyTo2J1lBT3E
VHTVseNdNEbUxQSmaFmWnRlSqIPDjkZIDv0pMEQqcNnl51/0bpi4+uBbDaRGzwz0WzzMdECUo7X5
/OLaqfuymKES32ap0H7jCXDde9tis+04LW7sQtfm1iQ8nGET/YpZFWM5siIvl4D33bxUdkPf4zPp
bf/AqxJ6w+ff6NQXWkxqUat50NPS4TURpUJWR+FfEDb7zy9+ImKoi+kcZDpvDj2u96EsZIg8qmsf
7HZSXxyAJc+ff8aJCKsuXvQiyLAyKa7c53TMeJVZpV/m9e0XQ4z9lqJW+NOFLh8//7CP7xZFZ/8O
DlMbc+E2gfBGGdDEiIC0Sc5cep4Z//e9pC15f/lgViRyLd1jhrteacXGSkeprk1RgLSFSH7ZL1jM
eqFPpkxrenpSYfxRzeyK1OJFURAg3r83x8cyhRghpOPdoZkS6fdE846dnBmofymXH92gxUhNDPqK
9GSqPACqlnkdd5bynBX0ldBnTj1SGOvyxfUjcc+WL7qmecwJVrGrwSoLDHEvJxuFk5lO4003oGbR
fNCYNBrI2zbM1DvewTi/QjoUHVZDcejSsemUPo6EsVqnfxGjrZHjOrBGOrJie7zJoULu6JQovtbm
GK5jKh++qomm0iCVWNWZH31qvC0mUGlmSjXGgfSqvMa34SZQh/TLKk00dzFzcglqOgyHyqPchDrk
MLLwLWH3/Xyg/V1RfvC8ljV6be+GDtCHYk8u2DokVIRuY6NKjqNMQ49+aQKCG9J/s0L3DmjPmXwa
4AJAgDUS6KNfBMq00Vla5teUg/o0CgutXrsTHa1gWdXLKnm05WF3bETRIEwVc6Jqd9cuSucNKNjp
zMvk4wAI1ODfKWEgU+8VNem9SlM0r5VdjnRFL3ZFhzjl8/t8YojMRbPv31d0FOp0h0eVV/FR2zql
C8+sS3nh1RfhoonisofLrHuiiqMvIbabo6Yk506hPo7dmrNYJSCIrRtYKbpnRy4tR3Up7sOaUG5V
vvtAPaX9LIY6//r5jTrxLJb1ggbn4G7Xu9M+ZVB9pbq/P6a099yr1FieedzzPf9oyC8et1pEIfII
bdrHiWIcGxg6LxnK5adaRWhZ9gOb807HaoC66cwsO3UHFzHXjjO9Q0iu7ms5gX6pkh6/ODBisZ1r
Ug9jVkxPwqaG4dx4mIPDRz9R/3e4xW2tujQkTnvT7OAb+bk06K1RoWf2Hfh60ok+zVF6cIjAU29o
B7PXJSi+dWk7jpchvT3aSVPQRkkzXwHCh5sRv/VVGcK5pG2a/qks+44ZQ1sVytTcdnYJi0416vp6
iMLhxfB7646GCvpe6yyV9670gzuQ2ilmntTZsbhKbsZm9rRPEn16MFrozBukwe4YDNswil6bFhu9
6FvzJk5998zx0YltteYsAnWhhL4KDorB5TD71hPQ0D9SmUwVxmGovDKLgn2OgHLTR63+Zogkupnd
W49h6SYvCq1J9yHnTXRVAMDrh37cAutHIecnYfinaeni/HwOnAoWi5AflwXbK4uttTVvfkl+3uQZ
HXWfX/zECmZZbwlmtGDr1rX7tgrGG/oFxU1AG9traeQc/ep0Jn7+OSd+xEzvfR/xAKarSuwP7b4f
ZEq3jQ9KgvOeM4/y1NXnmfZu/W9iW6gByGL10sDQ0gM/RfAW5BhfFiOWRZi0++huQa/8vtAUHXhc
bai3TSmThxBp5xokfrEdJhdjX6iP55YR8/L0g0m7LMos+0ZUQd62e3QAyU+hhflsy8YHhnTa3WRZ
6v5K6l5NgJ1k/nGESVReNuDs+S6/u5s+5aV+wdt6X6ruKwrKG6WtxjPX1ubJ9dHPWgQ/F/bIgLSs
3Yd15rdrV427I6ik9JcBqHAXZEE7bFrV9bFskXmHKGveTE3Z/2ganyKLywbjIh66LEsNJ1JRAITh
N4RPw4a0XnPuF85X+egXLsIKXtUOmq3dIOkUHOyK5BjbgdQ3JY7HDNIBcDBLRvLod7HckOvCCS0K
ir7yHDlfVzX9mdfMqcWcvQgcrHjDsJ3l8bQPKzTJAfR1ZAUFCO91sxnpg7nKCyAFKjnyawwA/qoT
Y7GDbaJ7tAekm6xHbx4ofE2S/hju67BfpfYYnEl+nni5L4tJBUWHeYmq1AsclHOBgBWYK3Rm9npq
nHnSf4H2HzyMZQ1pUzelPuZRt+991vqOX+vNJsVURy9EXpkkVDrnIEbqPOLRATTaQ1XId2EXTls8
fTyUthOPcqBC6FwHxKkJsCw9TZOyN2nEpwO8iqY3CVLkhT6qGZIsh35jBMWXkJMjug2ZHbkeI1sR
fWYClMTZd66D5MSax1qs4XJavDtTIniXzTetr3cJPBADN41j/9Qb2+ub/EzK8sRSx5of/btQUnd+
jdvH0K6SSfHUCft2WiYqtnorWBcT1Au7iIIzQfrUcFqErWCyQ6t0au1KT0Zsdc7U43VVeHu3TXdm
OJ14W1qL4DVNGedvhlSvBjh/SJbxLTa685KZVGKQIfW3F8UnaxGfJpuTl2YqMnBAYk136roEUHXZ
pRfByYYNYCkdl+6QqLnafnAu3JQtq1gdVAxy6o3UM5xC7jEvJJvOncSZYHZiIC0LWakUrrIuGlPP
0XTotYk1t5BFUhq3HMiPV0Hqqu42s8vfn9+mU3FjWdoKU73EflmlHtlnC6NjZ//2h16+WBYrlyFO
fM+FvgVtLKIehP+UkLdE7FmFWW+6MIuge7vVuZhxYmQvi2EnQzqBaUkYlaDP7WYiSsCr9c/lO05U
HGnLeti+HmF++3XqqapQdmE/L7uFI8GWD/gaI3DnUemhAvHvFXbxya5sZPcnrMz+XPZo4SX5/zVP
mrmIE+lIEQUHpr2X9sXsU9VWLRCF2lZZXY9b17pLg3Qrq/wO9fSeIsktqSsIWxOFFv5Gt4M/HIeu
ZawcGxVaUsCGnfZPv76xDWujx9bBrJIzGYlTA3ERZTCpBamlFakHPkZFq6AV9GpGZk5eOwL4qk7j
rWMFZ5Pzp14X5iLkRKrokhIEkOcaqYO3x2zVX3ovil/KFDTsIGk2WPvQsH6ZEGp/a72m+asyjIf6
oHW1PBPGP1ZTOBrtuv/EcZDiYRarZgd+A6gXLf5BfEhTsHJ+Z8Y/2fYEnpXE2p56u81E439uT17v
kn3GHBFc2UlbgnpP6wG+DjC3qu8l6LwI+ZcRxNUuF6V4tk137oBjK5oMLf3wlVtWLw30osd4BHIu
1UF7MwvY3Wdi+Yl3oLG4sZLx7Ax+yDEPALW7OCvtHUIG6nrraZquu7Y1D6rhZ+sUfuGZVN+JeWws
7qKi1KJsLIWGFsg91E3BUV51dKYegzyqvnweuU58xrIquiyCQimwQXmVwdbEZsG3jYvY2Ghj3Vx9
/hEn3oLLouFK0VHyNmoLZaeLwPbq7X4yAXXZWCtuUVFFZ4LwPKU+WLstK4jTzlTzxA9x3Afmjwb9
1fdoqJzni36EsdiQYtyISyHtzlMzER2CJp8AidpF69E4ld4b9diceeinfsUcSN4tgYbMr0VI9tUD
iLWz4OPWSbz9/DecuvRiGefmmZz8OMD8rmJ46XgLmmdetyce8bK+lSicD4niN1462f7VlKbmTWQW
OBHVAd5iktnWudT+qZfPsty1hjcY1C0twbKrC4TtSjttmzwajgb7ki1SW3uD8PeKHMXBKb+GE/S2
i+7estTVh9nhu7bMqFYY0MSOeX2Vm/V02bNZlrr6Rl9XnNdgp7Kr26lKgVmNPy774osRlStmZFk5
5t8+qAVvzEE9tLE890BODKpluWtQlYVVuAqbY1Mr0aJHBsXN4dfPv/qJ6CTmv7+bDEWs+n0UsuWL
YLrcTAagYRwK5mOVCO3184+w/u7tPogby8pXW+lZilvse2MN9dFqErCB1sVMl8RXk+xDVwte/DSB
+9Qb+W2pgV5LgrYCaUejxkbrm/4r5Ih2FT2LA5CxSQrlrkhQ/RV+WLyqTtLs7MTFOZInTbISkYKb
oFebt3gKp9vM71lV2230Qy1Hd1dZKgyYWnOnN5otSHlFMQNiK9iG51Am5x4RkbbKpjKV7nc8xsPO
gML6NQnF8ADoV+EYVY83dRjXV430EQ0FBRSlEGubF4B9eWxrm1cJWsmrmpO7uvrqjz7Wxq4P75xB
gqjO83EElWdGV5VRddqKY8vpNp8MjQH51E0jSEEt00lNqwAdv0ZuC8kYbFZybKUi4ahCBFfZ5ATK
Vcjx7y1bh3zto1B7TovCv1WmdHjM1VyBLIzOZYUX2NiGFO5i3ug79VGvhwzFoFs/k7IOPRdVJL81
S9R7S9etfluERnyXhUF8YwLAuPLr2hcrpXbz9bwldshFgruA6lHrx0maErhQoYgrt598rNGOvXFh
fF8FcQjHMw/q8S1NQv0QZSmOJzdUWhC5McxChO6Zaz2YFTy8fmgyUi5TXt2n42j88lstPmbqvJbM
aHW4GXoDwWJSdeGzKbI03hHsBtwCgW7xSsWCs7FwS8LODjO3XDsasJC4rtxvyDWsYxsb4TofWgUV
E7aWVaI7ur6qM7vZumYiNm0fFlccNaGxqkT/FGtVku8Gs+T4PaM/Ck8gfdK06eXV0ZCpKD23T4eO
HGIJ2j7K/UnAf2ziZGO2bZTt4rAo+qcWEU4Ps8sgBNTaQM20A8Z5LcJ6fJoThF90zgntY1+3yN9t
fsibX3bOjyxoWLDmtmLu2RN2t6mthnwqbBFPCQHWQu1qUJZ0NjtdnDlBtQ5CU8I9thNN22AVjF7T
JEjTlY3s7lmpFBP+1mRcIcEsn9AuqutON12UN90s1+zUcMVBtrWjlJ7yWMtqG8Pr2TD+0HS/hlgb
j+C6M9lbm2JqYAylEtr72p5y2N1m5BgwY2swqh1zIiNlkJkwOat6zQ5fOzaTkPit9DIwh3XUSHBT
9Emti3JglyBLTr6QtLiO/afUM8j/Ks95ZQ3JEF6F05hs/NpokRYIH0dKkEucQFqATsLsBlC7VRt1
uzFV83Ud9+WutJzhNm5TaJAA/jfIGt1dZg39oWnF6OwNMtjOJq0UzVo5XTzzJ1NsDxHAqhvXqMSq
dCE5CVepg/VYRHOPkdulV4Pppsc2HKZy5ydaHa2lTKJfkYphFB0uHdV3Awavn1EwTLlnx3XebHsn
+ZXSrHtIK0uPAEl3uQQUpVXqS924fwC9h9km5y0BF6fzh3ADeNe6G4oxvlL6UX+rAN3cScOK70xd
j9e9aWVyVYwB/LhOh6q5ituoIi1JJ/lL3MBr4jiseuDry99dAHsNj2hWP84QqidzTIF5WA4ajCYD
2dAwDDIK8kZtX8RWOmeZqoPZDgDK2bngH8Lr0K/A/aL36Fg0XgM0BxZcjdoT6Xvnrii7ehsgBv3S
GWx3OJVM7AdKLEGPRoGubFI4wpuisNw7E3QxHR9VuamrQR5SUGlrO2or1m92dUOrNEqVYegeI6mF
696Y1AcOMu1txNnXyigV3JtKp1gbZeQZWBTkopvuqzsX/dqbWqXKzFy03lKotb+oGWGZFYTZT62w
iQFqZOCZ1K183QHK3aZa1t1VeWHsfCsogAmnAbHfThw6NQPY6pBI5QFOa77loQ9Hty+TB9Xokas5
stxJ9KGggk18taskk7eC4x7brOaqRjspr3vKSqw038ok3jsxWy861nOxzadJ1WdJnH8tDaf77Xah
3LRFStCusNNCwFY3VWzY2aoRcdBvBwdgOdQ6ax2oEMFq6FlXelHmj0UsdBa/RH4IhwO6vCIusgHK
fzhiAmxSQSiYkq8OMP0n6PdkOFy7UNcC3LO5CqYwfw7LJidlSERcRYEf3jcp7VE4a0S8ZUKNEPhH
uZ1qfAUDyMdgxaGf/QzYXP7pELZsyPJSKqpMvrFvLKj/+LR5yVFQj8aiStlj+GZq/9DbWoDLr5Vk
XyT5tJ4sxb2poLVdwy+OXhonG3hpdZDSW6svnlXEfgdndMxygxgDRvbUZsawLgq9AurYUnlEtEwj
E8RyGN6bOtS4TRvFCnzcUBnujbAnRYWcMMWFNmY7O0D+kPd6fSunwL5RJd84HHh1whs38hskWrzQ
YwiXMHsF/RO+5t4PmtLtQyBRcOpMJ2YFEAk4v6W8qTlHWBm0WoGL7so8X+eVmgAxjp1XqleoGLFN
+Wt0jOQGTsHwLQri9gBkPfjh+r7wXDfWnqpp7La9GfQObYQxvQx21UCdj3v9TZV2cBj1UH8LjaG4
MlhXfGl6C/tCOgvG4cpyjN8Jb7DsstnBvcyfSaFJz/IbMVv1qh1cZMfLsRccpcvZvAOMbVMNkcCZ
0MMDDFMVsx6Gq9uiyivnwXUnkOxGYTA2rDBxASaDIQZXlTi98tuigG4zuAH4/niu+wKoKsHOsRZ7
AFGbPAvHL3+gRbSOQdg1jxVnKM+EVB3HrKblw6Z0XUQlxEXCbxol92Hxlpiiuso63j6dWjeoFnSs
XY1oNkIJ4nxju4F1nQxDL+hc8YdHKwmlQEJEcE+lUR0iPNQPoz5ALI1B+23zYEBLoCVi26oWpoI+
7rNjXrAmWxGkqgBWLwxr3kmGKAEb6/VDg8cwIXVvqXdJrBY/lbJWvjV1ZX9parvYaYNu7WUN9nzI
Ff2IW8C1V300kq6j9FG+GPC9HM7YXJZYQhvGV0hM5CQmdwAbK828e411wMWDHSYpy8y4QolsixLk
bsGIxWdc3Qfp2MDm65AhyNId6YKGSa72/ngVySS5GzgxzXcBUiFvAjrfr3rS2SUMZn/wWttKDpbs
XtoCV/ScLe0447OL6xy6vEB9lZs/VY1aPDoLC+N3E1QYvWJ886iCzKLdqRo7wUjrnRuF1fxzZtBS
1ap6/lwZStbupAG3dIe6m9Wqb0fQo0e4AFVIS/Nq8MsISHxJ/caqdEraresaxth6MKJC34StHzuH
wTJF/Ltltb1jfcUhU5EWyrG3lMxcwTHAjocZnkkcG5OnCwjMXs3swk0q4jjzGkW4awv5J75wV4sn
KsGi8MZ2geLGpF0YoHGItdgVnXmggC//pZiSIzSrVH5GYoD+HKQhK1lQlR0Gs17ZKKGddGsWnlG0
EopWrTOQJ6gcHLD3KSVr9SryUzYyNMRVPW83s7bIbYfdll5fKjObMNWeg8kwfwclUDbkp81crln1
95Zmuc/IjkBAN0PB2gbtNgh+zD2rmtPVgzESy6fGoCRyoOjPTm0OQRuQn9e6oomv6tjArSTWUY3e
qDcVT9ZZqU3oQn5LRFquSXPSHJpTu7RuuwQJUqCP1NcJJwuucFxqd3kagmGdnB3y0OQtlX3l9bBN
b1l/MpMkjHWkAG9Q/wb3CwXYFozSspbiqgxq68fot2WLZmnQdK+JDRyOslQqZz1NiNthiEXJbRwh
3CR9RTEVU9K01V2Y01VfsPW+cgdayFCDBVSYRGXdrdgHTjqrtVBTbocWyddtkGrr3IRitR1ZP/Vb
161Mqvnobm52GAmPemZX0qPnbvplmtZU7T7fQGqQIj8+eVpKu9GG6RWTJLwaK4UfNk5FeszJ3t5G
Mmp3kWaP27bR24Oph84rmP9arCvklXCFyTyJMGLPUzPtbXsaAPBXdekp9dzZr5lYMi2c0AXSFI11
wmgPOOSSMYgZrdg05E6blPSGG9IDJld8KwNiG5ADTBqtu6ZBD9q6jVuWnANC4q3ug7HYUSAf30dJ
Uf5MFOHfuGVvADJH5BrDdjcAJ6Njoc5INFP7pBd58hL6Q5BsUhx+m4I3wGtZD25LBdrU7/OkyqiQ
dIxvfmaoD0y89jrHsMZ8B+vK0m7AjSexa163SGkncIgcE60RkgYw5EZrRPfd43qN8D3yYrQ4Ck5i
kT5QQOA+p9Lqn+B2i6ce4OmVrdgThjPHoBzUBq8SbzTfZHDZVrXPsMjckPCfV6Blhl2vn/CUV8n8
vwWH+d8qqxT5GrTz8EempvsH0iPKRvr6rGs9Mmz7xqen4lj0Wv1Kg4w+riO3MPajqY9f2lAn+AQV
C9qV65poE8VUdD9EPOlXaRGp3yU5Hci2VFSD1NXDXRkl+fMga+1V73AHFZEd7YTpY+Qk0EUbpIxO
O0cGeK7w3KIVRU0HWTk41ap6iiXJqgYdhVO4D40pRkyAxovf06eMETdJfrlVZ+4rpxHPGfa727ge
080UiZFHmBZpzZrcwBoQSpzmPTaJYO0Qj2+AqKtkQUxfowWgUCWL3d7YVxh807VO7Ua6Ai7NaWym
Nken0FBtWEJuBnrZblL2KDVKRS02103FNn9TGGI+3ejUAdp6Eljqrne7/EiJGAkWFgXfzSaMobzi
IVqpvmW/+qloxHrkJOQ3hwIFu+GIw7o9h/lUwmQuLhBbaRDf8NBsKnZLdd7yGY4RH3WjSzzBweu4
aVt1VrLqrJEA97W3HckztCaVi2YqhxnCdhnx2UgsjDN0g/SyffNVM32ookQ7FikmyCHh31aDa1Z3
Cl06x9bR2LvrUW1nWztrjdcKgzy6Gga5vrIDJbgNG6xtIOEH/2hOVb73FdO4F8aQmGuZzHpk1rfR
HUU88rFJFe1KavqAzVDYd/C6omeqhB0A2HHBBCtBnO97pJq7GhP1g4xYG246drffAbOlt7YFyzNh
7cfBRe38RHJVPKoxphi9G9NXOxetXIH8yp9ouSi30FWxq1qRwHJL5RvQKHIDEV0Mdeyv8AsawUZT
gvLBoQrxF+08/pFEdBRvwP3X1y6r50M3VhlLU7josrbRKiSj88v1Xf/JnAUga1FOLqIXJLlJ5Gja
OikzzC2Are8aLZpeCKmIvoCAfgM6YH/j7Vy/6MB/q82cT7h3sf7V5Gp6/VZx45ytfKjiJmJd3Ww6
ZJRXCrs5fdvy2nVpfc3Dn5kKV3/UzGpHJNf6jZYZOnKnINf/iKDuXqgxNMWmqjTnZTAoYFrDp562
iNG7n2acmspKkmzfZnU8ZqvCrsavg60oAQVWHNEooeF+dadqeHMqjQ1+x6JtPY0Bqm690X8Palev
xgZr8SpFEJrvGrKLghc2W3178N3nyIjMX27bpEeQLVYEzKXKnwo9MZ4L0aasmQZ5a5cgsA100XwT
/NI/zdosNlI60UFOjb2juY8lcOwYHHTJPPXfTDWpUG9BT0X5kGizg4V36rY0c2NYkY20vtCHyVIB
FB4yx1DBkohEk70CGqaKI/AbJZHpczxEttzoYxO9GJy0x1vC4HitAMvyWWv+P/LOpDluJE3Tf6Ws
7kgDHI7NrGsOQOzB4L6IvMAoUcK+OxbHr+8nMmtqKtNsuqfPc0lLSSQjGADcP39XguY3cV5e07zt
rONMYYyDEXaNWNgFzXZRHPzoAw7JZpv7HXp3/5KnZpbtW45ew3YCKXjpg0Uc8vQ6gxS9TcmMqDlq
OTHNh4wRdFeKxFp/qk46r8XQ0Wvr17Ss0Jw4PMmhYoVLV0vzpVa8vKSVkVyGTq2XRcaYTL2l1JQF
VcSJwp9oTKfMHhs+ovYOwCa7ETM1byEZOl67cSe3dKkaGOznqqTTnEKibGGnclRlbfK5SQi9gGXl
JyEBuwiXrPesSel00kP93RsLN7LM2uzPLIY6ZWJ1bWsTA1/sdVHT4VUMiX3wa0PR5Vw0TYhCw6fM
L1hW1OiNfV9Iue5Q1Mg7KoqrY9kO4FNNk5puaOre+tYINDAhqSfgWUWgQ40NLcKXEB88TPJHO7XF
49QWxU2dNQP5eiYN0hUNPq6fZhQQzO5Bp3FL8HVRohs3i6OepHnuR7O96yfTOqSqJc7aaaT3WXbQ
3jwDpd6CAmgEBwohrfI7DvfLWlLFhqeU5cZHgp6NzAxJFninVQo/mg1KRPu5Bg3p6vXJcqv2ZbFW
Ns3C8WO6h7L0I3dHkXG450YeR5E0d1lTAy+k1LViKnfpHBvszs+OBKXUt2xqmBst5hsAOJjZfOuk
S0A2eV+KTzdQ1akzfXkiT2k8eSM+qEWuSRkBodvfapqzbpvYWDnGMMlunM5zaKltUuoXSEhgjq7s
+VpDVt3WFZODZ3niJSO6BIC0FTRbcSsG1N2n/rfKCZgyGvjua3WBIWnPoLi0QGL7s4x79zGjsHZr
XstVh1R4Rw5ldEoVll64Rs56rXwYlquuekKbUcwkpKc+9j6Obd1t31r1dpzXZNcZg/U10XN3nxv+
fNJuCVTdqmS6K3hG33sg42hNEPZ4yK92K+3UR1mVI/U1CPn2i7kS9NRTI97jLD6aVUlXU2qbBwoT
iHgKqNVSnXKYcKntU7Yz70bdZUTal8HbyHt66ht/eAoEbbqeMGnLg3c5EPrSbd2FdYOA9E8/L/wX
svwb4qjLttughqBQOTdT83HoO/O2CVYrSlu/P7Fjs6sNNOiAV5ZybDayFfPn6ljGfZ+1mq4T3D3b
JiDFHmYky6J0yYL3yUPNEq1mIqmHXWVMd6JbVRtvmjvxmLm5Gp/11I8cP2Jz9bZae94xdnKtN0br
pCJMTZXQEYnekZGxkV2+952FbhGvHpfj2NeClCNauO2TnFX/2XjSaJ+8xcv26dhXP6rfL30114lL
z05Xss/VJNWHqbQ4pEx6Mp7GxFT0fiUcQl8Cw7bH7TJCOW/tUnLcMlV2GBxq/3wrlk9NCvplrSk1
rCbFUDeFH9S7yYfPCN2ZFHrmDwcsYUUWFoLFN+92Y027WEzGhUnAelpq34k0ENt28Ltly3g2bnyw
gEvlpeaNbjNJp20afBu9xKM6Tk+HrAK39vp8OdC14AIRZNUPTNZelNZ19ViOnX9X+qrbW2tFRD7n
xIF5jYoqPRbDfZHV6o1iO//DIA9iXwm3f/MD58lgjt+JIXWOrZWhLbHYS05y6abPrmOO9rr8Nk0D
8SEUSw5olRHl1pR+jEsDq9PNemesk/7WuxDbsgVlpBkmje+8zF9pOxt8KJZxEkfZi+QFbiZ4sVRb
7+iShUccJOYvr9XyAmuAjIlyeCqS5VTph8Lp5VeiZPfN8V3KPQ1FbfWmIxh5W9Gd87LOOPhyGix/
AryzVy16dCgPGCEKsn507tz6el/0gCBG6OqsazaKaJG7GubjMlh95mwbFbQPulc+dZkOtdVeKkwQ
HEQnLIKJtZxWQ4gTx+rxFmdgehMMCGOQJy01EE9g9GSizMU9xaX+IzRBfK6wMnFqSiz/saHB/Cgd
AuBLq0jf6kUs7+saD9vBXnvgOfqRplzYVURm3PKCf5NuEAqCXxuj704jvbNbtiAU/u0gTxUQzxd/
N2zAQar70q2Ci9ulw0b2abchjD7/ShInBhyhKNNLfIz2Y5IcU+7bvbILbCSQq9Q+ZK1zsqcxPXdm
FTDmxR5dDku2XtqKBSRKddBSGZ9TysU2V4Ctckm2LZRatV3IRMDmv9prZEwAEwNFMZ9ZnJqntlfL
oe4D96bWrUVVBAXzTe9PR59Y7KeMui3ImhQSgf2yL97bNqHrRRZxexwHSojADuIZcoKB4gGujWTO
2qNHdehnGbZVPnCQgUigkb7wPp3eoICNOob7BdlfgGSryJEFtV1PdS8I3Fc2GB58EMs6dVj1+wxJ
ejAQ3m5SkLOVYuyOmBHtlfQBzflk0G+SiOAD/MW9JN7abtS0QMdTSTxS0dJRe+0Opt4DjRRvTUD3
CfHxXb+ZPTcnHbby9kZR2N9I0uOmoPYDzQu3sLXjXsxQq1XAIBLhZhkxPi+vXXLlENNkNU5BajI8
yVkPDz6f3l3bGtm2M7Tez3SEf3Lozl9GOy2++cuY/bCcmKUJoHze1CkUIyD3Ul9kLjpunnKdNoGO
nYsr6nxLv6ggJFfFT3pasAXTru6HCQjkXulWbqXWPGBoHTZsSBl97xSxcgvWx2qtUU6NAcZB7odz
Aiy6nW2/M6K5oAVLxlo/d4FQN0NqUYUX93AGFIEFtNrU5Qenzuka1rOmTI4eBfQi8zixAWclPsVr
vjDyaACMvFS54tFUVtwcUqsqKFNz6bzqKXHrwqYarQtHrnK/qirYIW60TqTU6A89yGvL2KJ4ktwq
I426S+mLL2y9vNvBGrhbg1/uLvPID+LgVG/tzJ5v+5mauB2FveWxYL/wKT+t1ANFRjo0rZE218QJ
HnMsksdZ2uwV9CBcJNEoZ5Iz+8u8DMsJpq566ZyFs0WBqxCO190J67pjkFIU9mlqReaSEl9fZNRz
9R1Ev1j1Xug5oZ6oNF8Ttl34fMfCZkAoT0AdH3B+CLUwfwSgL18FYRnkLrY5FKBXJwdfW8uxAtXu
wtpgKBv9nPbPRFj3E+VXIcNTvbHYnk5Yi9MDZT76PijrlkFxKrK9HmP7nHN+RMVWckSqljI4OT1r
GWR8ctQAYPcG8jfKz7q1/aiLwnxIVGydyDu2jqVpqUtsO+LOcfL+q6ybOb8ZWj2hSnCVPCi7d1+L
sVLv9GiL73OfDzvlJHhofaXf6hwK9zxaAa3llR5Mit3zdrqwuIOcSMnGnCNIWLge74sgW2E/xI7F
9eDdUr2HWP7npIdr22lWo+breHLKwLnGdtMP81xVQbUZ6iWoDwZRm8A81fS4pp5v0dTM/pvKiURG
1/HPqhhpUJeNsY1J/T7BQs3vtheXu9bAgqvMfAEnkMYuVigVY3LgflCTAHneW0G/hQ5rNm4r4l+L
Ewdb4iWyn7R3AiLL3GhA2SZ/NzWUzETLMI07bdPALO2pPtiqHC+ynhJm67axP5qcBtIamvXemt0a
g1bfi9saoOZgesK4ScdpueVU0BLaJUG70z5Qd0gnac3wtdG9jqTocJdr3zj0meHuRyuZb8xkystw
tmo7WrOmuMPylozbzHdtbivKU1qgdAjisKqahvIqU01jqDJ6NwmCtps3lj+cy2xhx4qC3p4uLyAM
sgSbJ1QX1FauoqXHITM4Mnc+BfGKpnlkE5LaOOIjQbQ0dITm3T/FgaweHfDY265qzS3lQ86DHeQ5
vEOZnBgAsxOUXLrl6hUvLhGCaoew81FT0c0NUFb6kcVvODKHBsCTVvG1jop2THQW0Qj3iM1pLa1H
A6fRY+E02VdSV5Im3Gz9UYxX1NtZVudJ1eTbNkCUO19qny6lNf4ipOJ74lGS15kTc281QuAxRmxV
OsSg6xWFtFY57k08xVBw8Pt9NhXUxLFlWnk1XAuJxI4zMue2PK81o1ydvGLDDSjBpoZsk8X5/Exm
8nJPcC3W49JB8tKPpXkggUtsqHQvdwYPEaoN2Pt94c1qExRVedsbbnKTe37xSL8cTeiJK3N4w2U6
T6mynjICweMoraQTdRb4fZb72XNWVfNtabpX6W0LHr+wfDy6YgGzqZOV3sii8g+9CYBLdUzLwkmW
9k/L9b3jZNX0bxurztKzDoo4bFj/V0zn7bCpC2CvzVyAv1h0MGUbsrfUgcUuNTm2mRURnrExXSoa
soJomN3ExOYlvBcXtvAFaUl8y7lATFGXGm+xoeYd1fPGAbBvPthxalPvvXb5KQeOZONo6HBbgrl4
SxEmHKkY7y8l0RU3Vu85t36NsSwqhSq3iZvQgAnHjqKwLoaM7io3Kz5YVN3hUYwxHbCzmwd7U7AZ
b4jKre3vdZ/0NMM2EKQ1ubhqFQOA2ESKU1SV7WxuetV89/NukrQl4iF37DV+dmekUXfKwJxhTXM2
PNvkAgS7lPHt2gkOwrSfWu3wPZYt3OSJ11h+eeD+G4oQ6glZA7/dRvlBwo67Zm+CVZietMJSPywE
OXeW4YK60NnZEPjgzXXGuY4Xf1Vk5l0I0MzDXhpTVON7DDGremHD5hohou6OC2rNswtLxpW2HBuK
X84Xo3fSSHmD62w7OoCrwxoXFJkxrC5UV5KW4cXJ8XrBSiOMeWA3sGScoDnTEEZQdD7Yu7SSS+d4
cf1o2VnzEndtmW68Pg3qDSYP7Ddpk1M2GBBn8MWsNZpMGL3uj2IEKICvLICYJ49Ovq1deTZf3s8M
QZoONAqBmelHmoBwcYm8il/mWtMp23muM+9dc6nnU0LdfRMmpMkZHw34zLXe8Wq2U9MXOh7pvdc5
7ECYBq3B2FdlTs6Ol4x0lEpDyj0UhPeDRk3f3JKPSz9wIZpy3VsCmfvap6PcZGsv7lZoIVCUIjV1
6LaJ3Cop+/PiFO6noHOWakfDr0VorxRZxCiKHgodu89D1aAwSRE12Y61bLx51KfKx2Asg6v2owE9
jHyWMKZ9OTgU0oPe1RwsSQcrE9Pam75bQjKleU0LohNPO0r3sChgwUNnU8/vXDB/14+9faquXqMO
2fX3WSv8bDaQ2W3szTI+MO4u5raiKe8d9FT9BOet37PEdZ4c0+5FmKOrOkPpIIsrBlbt1nDWTT8m
DOjow53ytsyW5Vcnl+DQAMqAjZN38T2jTx7xn0jSfT8I84L3adgMgHRsyn4S7HNu7I+AxMsumgJD
bnIqtT+wrBV3KZKuJ27l9HYoC/NdTI1Pw9uyXETs6DvLXqiZRSjQb+ik4izSaffJNwYjYudwf5Uq
WXfU3XfsvY35vDbruOP5XyLbzcWNZLz9KdUVWfJ8s3prfT1yU8Fa89GCrnpJ7Z8o9Zp+GEUGGT2k
CpYZiMBTBYxy3NAOimim+5yQ4ZyNIVdn6ae/4KDiG03ygxVCcybf8OdIGlKr3C8jlRV0IZi553y2
zr0sDkZNcoC4VhNCnvZhOrsVv4TVnsEIglMvfKyg1TQzvKR+k6MScpLkjPVj/Zr9VMNCWthUgNSf
Bkq7biok6F/OaFTvEqqRYO6s7WmDRgYfWjA0555bZMcQnW0nwwgeeACDx6Yt47tupFZ8ZMDbLdqq
N2Wvga/J5S4DNB8Jp28yGbznIG/ze2rV68/ZKEFA17iB/4lV81ByPpHRjL/M/kNa//9xAZ0QaH3/
1Vu0+VSff/tZK9RCt5/Vz3/8/bnP6uzr8+tvn/XX356b759J8/d/fsHx6x9///27/+iiM1zzNxm4
MvAt5kDL/N2u9EcZneFavwW2Cb1nSWHbNkV1/2qjs6zfbEh/N4BVd4OA8rl/tdFZ5m/U2pmUftkA
ng68xt//13/8qZ1k+Muf/0al6n0DRDP84+9/1k07Dqu963rXHyRhDwPz+u//JnGmKI+4Ts40UTrP
436aBns7L4va/Nunc/+HivnfX8X/MzVNqqptW57vIjiF6UUg9RcvCaQEu9xSxJER5/EzxFG6bMsB
VyfJDn36XqTSMOhWNzp3YyIrptp4ygpUO2pZ7rRTZ3q3xg5ljy6Nz8PWXdnjd/hggfFtAKmIQQTm
q7UZUKqp0+UWXePyXVaxOs2GbRT7hPzUVzqAU2/H9ms6m6kTuo2G0hreV6ft73mYeGgJ4Y49Kuy0
/VCSooCqqxx7RelCgE8ffLKqIs4ouXOMS+WPx9zrpvvcHhD2MOkst9TwcqwMuiIwUCtBy0Udp9mb
qk6KLsypTr3ynHHqhgEnjyIyiQr5NXszI7LIwboLI81eyeCXeSQGd3wlxVPSti5rFh1Jy+bNWEJH
HzU2qqPIi/WkZ06voUtAx7ptOf3NYYUArQhxiwMPsrVNCzoPKNlo4reBzZH1cwWmCIfqSPc2tclK
D7vZSR9aabBWFGsZ7+waExQ7noz9SFJuvYbs59UUQc3Dp02F+F4kvl1E6Ej9r//6NvnLzejyLDjC
ocnRDSxhQmf9+WYsKpQMnu6NyF6RVw8LKGBgp+N/p5T4c7AIN+P1ZVzfd1yOesL6a2qvrmNfBZBR
EezMDMPoPQ4Tk3ij5HD20YxEWRzHZytvxojHNr9ZKFr9b97Dn50qf7wFO0BWbVE2yaTwFz9PkqPz
CqrWiDwnHS7lgkwlGzJBY1PabsfM/Z8FKv7xeiwy/OI8iiwqf3k9JUn2k2ZuRC3JLZFcHXzlaigi
+CRr/19fxL+4In9/LU+avA7VpnzGfw1+JmglzgY/jyONMcbYdzDc39CsuoIB0FAKLUjNOGJw2gVa
dIZ7EHPz59xUGaeqMrdvlrVIOTvV6Ii7ife9j9dAcZi2pyxSs3JUFDMuMSXz+EAFoELcLvPanFsx
EHFRB94ld5v+Dz/U/2iLu2Q/+mZofqn/uH7bD3xpPRpa9ftq+3/+dDf97NXY//zb5bMd/rYb669P
BUv11+/5049gxf7nO7luNX/6w/b3bedh/Nnrx58Dkpn/vbhfv/L/9R//uTc965bN6wcFwur60xLe
1r9vW9bVVfh/3/SeCFf5LP7Sunr9lj92OiF+c1zHo0HV9TwZmNeI4D82Osv9zbdtYbJtSQ8F4jWq
sMYTnrIdUchq2T5/R6Qw4VVXTdM/W1el95tnQ975wrdZD7ij/if7HN/Ij/o3Y57HG2J25i04tsS4
xnv88+oyDBrSuqTYOu4rkb7jjvF6+kbNydxCe61F1Ioei2MSXCmn3nbKL25iNKqjBck0Noc5o34k
0kFMSJhRCn+/xnb+oSegJxJQu/dmVqB2lRV8S6p4eeVcZEe9uT47LQ048PnjtYS6el45n+1JMloi
bXvo2BSGnkkW6bcZadhj3ucbsviSm4pl+mB2xbL1ABOoHtWcZ+tlem0nUhR9HDgPcauMmzZHPnqV
vHY7B+7vIEyi4nTn9iep6u+9+UpNOczCR8nWl+XyB+nZ9wGqVPnaxnH10KxTt3XsilqYZIjccZZf
bWJX0OfZcjebqKw3fSMUCgPL+Z7oSTyOXrM+eHnqfqsRiNYb1xfVXiSBPtBp7VKknLjHYHLVKQcy
QYHpq1NrM4/Dkob1YniROcJux41EkNqW7o6ST/bMsekO8+zE34JJyNtY0pkOBTJUy7xnmjcBB8Ej
6e69uoEAuT2Qb+DIpJy2rpkuNza09LkS8wp/XajNKJP0ZnSGeB9jy3AH54dVOOMGwHi5rz1nuUyg
1zdxIawolga7sszuWfmtjbLNZYcIN3+Yi+BVQFRECwM5DMbAr1CygbvJMJyauEfoaw0nGEgE29BN
hs+vnfXORIla/Ww4+EuClIy0EQ/wnlW5vllE20ZIRZO3eYXamF0cAh3syAt+7PfOTABZFSdwo/OQ
iCekecTkxtGxA7kS+vUgSWjtfsQ51ppZV/ahcCAEREqKg93TwjlWry6oa4K4rX+gdVdcZptslilQ
v9pAIM8q29G6q3RMagmYwmXhfW2NbgTXp/H7vC7OtPIxqPLRJ8YnWqYJCWeRAG2sSH/AgbkealGv
FvPKK4nR/LHQ5ps9rC+OWU5n06uS81QP3aklnX0HKwZ7XuKlaXGlVJ0wI3/uYGacXiH3WcQMjNqI
nUusykdrI+UcYJE26MbMC6wohn6VrXuIdAH54MZ3eeN3F6p56BNSXV7VGyNf3mux6AMo+XjX1B7p
/pNerM0EqmzyLdG6AA0dK1tV4cAUfoi18g5lZiXRBLRxh7TExQFSBM1rLVcdFf2sw9qv9FasAlnt
IrzTGBhuZNCts4UujV+qNuGORvJ2RlnX7QoiQX8oWTehaq110/WJ9SITuz/GZJ9YKGv9+tSXrXW0
zN7eJXnxPnsKUB2fEmhTZ27RLDwiB7MmOJA5+OLu+QxyBJDDuowIExtCxAZ/CnO8nsyKMDgIkev9
VSTPFNoku2V1P1Y/RfhqIlne6hliykQizmG0686VlwTHmWJSjMJdpUJ6EorNCrT9vBaGQxjjOtzV
c9s/VVk2nUyvqUB1IJRFNk1nx5LVORaSwvnZCp5dWK2znZAoaDLn8zEZsAFuLIzjOCOUwpchDvU8
ys+0XlHM2kQuBgutFYzX7c4ByDv7ohXQxUJsMSDciLW5wM1mwB0woE3xbmSkJLQNE+aVd79JEWge
CQF8WvWqt63r3qX0oUa+16P04JHGmbPY4TJP46Yciip0UCRueg0rSLlFwvtpuILAZDexMP0IyYD3
XdJo9QI9wyGikt5TPQwFZIyZnJn1nG0+znMIgu3e9AD9PBOKLCGsDcsWe495BOS8T6z8eyYOSNRh
xj2xM1Ds4TN03Sql0km4Ib6f3dJ236UUstlV6XyjKZk/kPiJnLU2MuNRqGK9s32N56VF2mbMW8cD
zqfSaoTOTNSmyDARp70V76Z27o/oWGhdGuY3o0BdZaLtBeuKajN2nLBk9umT/N61JScTz9jYopjO
CUTWESIgDUdVi0OwIoTC0aUthGONMwlY5KK6HQtjup/HLHkzY8W8KYwP7L8qXBLHvx+rqw3NrbfZ
FH9DYn/sUBcdevoET7MMDq4Eb3GEevLWfEeb97gnXfzoKaRziWGevYD/i3WiCWpK8HAkumt2yWyc
Fjv4heL9al0pyMYwEPwsyacZJO0WLaqF+rprT9LNuo1X4WZFvLb+UBPAqT/wnOZuq8jn7ADBneLG
KBCOkyTqOmFlA+13uv3Vi+I9bSeyeI1KPBsgvTvy+aNCLfPPTMIiB56VHiYZlwccBs575mY+PFXq
bQ3X06Hs5HlqqUdq4unquGGtWjI09w1b+TH3vW6XrEV34wM5LbrXJw+9TW9bDzxkO8uFzUfIWSAq
W28tv8jvqMkJA+qMrS24N0e2da6LME6sYedPfkkRjRzNnYt6PMzKJv0VTPH0glCyPXDimymXshHM
zOVHMwics2biHd1hto9uigUpLUkAT69WjCWgSKKgZzNCDWJGQ5clZwMp934A/ZWhiQloExux89it
jrxNgrG996VL3bSq9V77KXyMKkwY6cA9jauKL5UP9NR1Y3tcddmcUzieI6bfJFpmbCsViSUv5kRJ
iNPM807rnN1OrVcfFv6y9SVIsrwJfYDdnxIOHx2e7sSmR+YReewT34vYQW1jKHkK6iaISvRur3iK
xvt8wqsA9jJ/1XBOQFaGTM65WSYQv4W/JYIiSubpxhOljdjbPeCyM3dlaXZHEwZ354lxI/P0CQ5N
fiFW4oNly4aYtKubyVYT6hga6WNC0zil+wTxlOiut2THxPgUtXPoGLI2qSH8w1T6ycdgrIx6/lH4
wXkR+ux62Nzg/tzO3Jm2hzbV6aLCjE9FRsVBXh/6IEfLK0TUrSze4A3pLs3Li9POUZZo+9RMrQxB
P4aNXdqbjAqlm8av5K6DXi9GtCJBjJhkcr2HEQX9bkFAu3MT/cMwjWPcLuE6gEYu+l6rc4Znymqy
vd2i18iT9wVF4tZZmouZ1bc+fkvEffqsHIhz/M7TfnT6N6tYL9NVOtFgSHFNXMl6pqAWWCOu1Cd8
MqUvxWTsBaYzq6E/1SwPlSGPpV5rIrZw5QXBj9QKvA2gNSRL4u+yirmPgqZgn/oEixfz9874QJqT
Zjyj1nLx2cogPxBl9IF+1Np59ON+5y58ksuABrbM5U0+Fi90F5a7NIBs8z0mrqQ5+5hI9ll9R5dY
T+SWsx8SjdewoVI3H1QWKm3iE02mLxj7mYxN1UYmVUC40rtQ2z4adebv0K6royHiH80UvDou3rLx
UjF2h8TQ51vUj/TPY6PspzORs+Gk+IzBc1Dm4C4IU4+9sbSSsLURjbVBjGtAZnuZWM+F4R2Qobcb
xFH6Lk7VF66785IS2IXnzt3OHqSNtLeFOX7YdfPUqPJr6pNfcdFtZzM/pNgVwpbqmj67dhEV2oZE
yB5i5PXR2lbVjWG67c6eGHyhSG60VsHGMqsTNTq7FLUypqQx28KvqVPJhQ9ddJNPAdea0wCWKNcu
dsn0ltot+kvL6l4RGe+mNLtNoNvDRWQRlQ0uu3P5UjddFWoSaxJPnPJlMy2sp9pB6bAkpOSQ16lG
2ZysLl/uIIznN3FdNiGhgva7oWyc+DXUCwzYDX4m4uXrE9JvFvTx0Pfdc+tkYmspGiLhZqIlL/Pb
2qn7k2HVDkrTBHyLuy741nZ1Hw6VIX6hRHI+SszpS2MgJ6pOTPtc1AZSNkE3YrsiQnZ7i94g4GyB
PdgpyZaq0wQGB+Vm/3NC0bEjFQHVQMddLqTc2Z23bjWBjQxvtXE7Iy1Es25957c74Ym/VJNyN9TB
TndEHfgvyneJcIJXufV6J2YookuuM9w+uoYtbHq/d6AHxuHNyoc58oLprrJGi6b6stlPqjPO+LJM
DOBBhckzcV/8wqxCBpd2j54fJ0r7iFyLtx2w0Pkbx+oxaIswE0QH5epzUgiqAn8zcwlX09U3/nzt
/KRKVgpUqlDjqNBQ5NTZafBRbEz5O+qz5i5XjoDCmk5FfV2ZkHPsijnZqtm/zUjjPg9y6nZp31kX
ZhIXe/Rs8RAsO7dsLtobPwpzcndyWS9DQB/pYkobJXipDnhrcjJW/Xu2AGQfKwL+GT9N2XTLm8TE
wQg9/6zHfOG0g7lOqvg0QVyyRRhY95JpYuTHwdak9oW460fVkUzAKZJosgQ50exl38rJY++orlHC
bh/fTaZyvw0an3nMcrrxDDlsAYu+l1nmRr4NRVaUtrcL3GQ3LM2zLKtXor1YygP312QFT6IpHtkN
N3WWQd0a3tEHIw574ZovJfc5LKHkOSZCIYrnik1XBnCBM++T7ms7nNX6UM0AoF5dfoqkILo01QZe
IJcBwlfZ1sxW8cPhyF9zildZXkZz7ezNOj7ViCE2qO6qbeK3yTZx2uoNWH/rwaGeBsfZOKRJsQv7
LKy59yqsJIuQqJyKxo+6MrhJxcysFtgLCsq2YX5gUV1T43HSbrpdHedS+mhZobM3gwFwjHc926rY
e4+5+9hr3PLSN67eTpn4ocT4ymB0h9wnvvfW9QFj8hlF/7vI8dFiczhMlSPIQogxYorc2qeW+SYL
zw+xBDOX+yLeooirOQo1r8h1x3BJU/Niu1mCnVOUpOv47U8/q/QJEfbMhzhqDnRlxdneGb/G3PKv
ssB2oYojKP2jhqr61vi+ujjeMO69rkxQyq5g9nmrvc+6oiGnd+V05d6L8nQlg7+hB7XfVj3oEKuD
cc5yJE4EOcybPBkbOMVk3eu0Co493pEXMfKMxdWADcWHXCDEw2PA1JOVslXpLAJhdd4qWDC5Q6L2
LSVj/2ZcWaVDwCK34r9a37qdrZm26/rF7STK1KE6JhjKT+gKHXwnaCIn9IjM71Mf+YkAqk+xnhqZ
lMd6VN7GU433IEyyUsyiMY+setlz7bj5jhOecRusml3XU97VtSCHW2Ujtwt90/ic40I9jIrsECWV
88uoOPMVq7YuQR4sz92Q1AeThCT0pc4KOc9DCq+Yd2/ZtCDbNlds5d3VF5+0QqKMh7ZIVp+GlQHW
4wnpn4FjFTBz62KPfJz7Jv/4T+rObDluJMu2X4Qyx+x4DSAmBhmcRVIvMGrCPM/4+l5gVleLQTXj
6r61VVpmKdMkJyIcPpyz99rIJgU3r9rcIYeOmWWNclc41YxzqovoOHCnr8vcpLuKHIEYOIyWwhdb
GeOmboso3aCBx99Tote7dbSUg2NtJa4zqsUhVRqyVvXG+laXun1Qu8a54FOMYje07Rwrc8+gc8OL
2Ot6uu6qmW0ciWOGTFROC0RFliPfsTbi5dLrTdUNRHQnoxQujdXFsmBHNPwB1bitmajXMiSarrcl
TSNiEvsDxnjrxZoycVUHbetOvblQm5PqIgFx7dWZ2uy1fLTZj0i3kzBqHi0jeK2o3d2O9vRqKlT/
cDdQrHbCem/6gQ62QQ/cIWS5oo+Mbry1DbRJgpMfYq+g8yo9uwJ9bnqRoETnz/uigK7Qzq6Wcb23
ZkgsPT9s+GBIp11JGBDl2Kk0fm15wSHf8RTbnHd0vOTOLMtyG+ad2NOi01/yqnPj3E9dkWfNSgno
X+G9qpWbnOa24xpjFl4oool2tWI43wtRlDunq5VvZTdFm7bQIJ3VYRmuW8fQHpM4s+7VRieoQnFY
rux+xGMb6HezoJLUU54BBl4HN4pPfYHtXsH7JOtdhdMTIMBQ3ULss59YXtInpzejhyD07aNAv7gt
tEa/87uARSBVFSqXmmPsMValX/LKOmq0svkRkHNAqhn84Z7kGY50UqVlzvlKG0EQosc7qmOpP+lm
qF6NssJ3FwVI/7CAxmJv5JV6TcLiYK+NYEouk6KrbTc2lHhr21NxAxeCDBZKNtQEzLR7GfC5JW4U
mcHzwL4FrY814T606DO4pkRiRY1JD7S1bgXtIdVja/VWDf+rFsF1+TO/b+ufP1uq//8XSv4L4/Z/
L/lfvabEX/1s3nUJlt/yT8nf1v9FxV/aJv1jQRdrQXH+U/K3tX/RtrZo9HIx0HBi0PD9d8nf/pdw
dJ1us86xzdBo9v2n5K+If9lCmILfCT3EoQ1I8+i/+x3/bjN/1txeulr/g9Sy6aw7iHCp+gsH9r9j
nPQTo2kkpbJphRf1d451V1DPdAWHkZWaUhqw6zo6qM4Z6OT7HiZjSlVXaVloqnSWBzzBWPvOGHK7
DYQHFijxVJS87pRr7fq3r+EPDfW3ZsW7R1uGMUxTqLalqfRQ3jczVCxqejaEwqOMttJsfY3ZC837
2Kx5H43opUieknSH3qNJLzBKLMHyXJUST0GxF+yrR0V1FfvCSo+lghONcC63xcZF/RDHrrFCu42q
vWJN7zw4OVlBJY+/1pmykpfqcbS5SqyH/oCEuIeNqSJocoPMjV+TH/qrU2xN1P7KWmheM29ifOPf
p+8cGNplG9/AGuCAjgaLWtFlTolPCajkrY0SPNHa7mEve+citT/MAz4sdA4CHaNlG/R+339YHP0r
ofbMg0rDTyMShJD4LQ5x3KMVTWPXnAO6MbN1+/mX9KepQMPLUd9EFsYpmw6FNeTugGFFWNBVoJFE
u6kpz5Aa38h/p1PB1jQeTLcspt6JtqJvtGmsDH/2QlSctVfZnkGVuLkaHE5M/XfO/aUWr6z6Ncu/
NOlRNa+zgrtJvJFM/8mdYxdbmLFXH6rCleNN7TyhQaXKeM3dULUPUX3NmWP1BjEbXib90QJvYvcv
QXcck299fub9+ePjSDROBh+dtrxF77+segrtMbNj4QXSVa3rIu1ovMSbMLgcJgEYD7tk3G7NBbfV
Azcu0EANN7HJL5nJYlfIbVdeZ8AbqkM6v5rRLyUEXs4B2B6Rhz2iqU3rZl3S+K/WIUiK+EjBFy0C
DtMRjeutBTLBgVvQncmsWDiHp1+TRGrDWsgkVOXJwhA0M0jmxJo9SKFcaSssoqMcvURCs0MSydtS
Ge7nE/AEw/vPYuSo0nRMFmlueCefpW7OWZhrdNsDQ7tyold4NP4xNI3LgXsK/TPaJNSjdoXDcthR
8NjK+VyS7nulw9uPgA/asiygFg7PfbJQFbpfUrW3iEmwc8OdtUu9wYY15t9RNYoz0oM/jUVFSudN
X1730+w0Q7E78pJZQGTkY2ukqC5teyP9IuT7Fv3m8093+fBOvlB2MbY+KseaUE+lUxO1SlSBDKS1
dOziCiAZma2rTMOGQfbUl8TmtJI0ayBYZ175PywsjEyTXbWQw4tT/vRCpUqwa/KIwGFWg9HGlASI
ofv8+f4wChs72jV69ujWTicsFWotN3hGTFABjUxUQWufyDvv81HU92qctwkCD4WTLdpU1Ranbfkk
0gvwArAbQMut5bQoIrtwceM5rDItl9P4Oqf/4SocU1eIx88s0n/YG0ykeTRlJJs168375WaGWdga
GLa9KJv5qsRrhaUNEVo/riW28IvARGli12dG/cNigM4J7D5wQ0Y9PZkQpIxUJw1mbyHXbkNNpXLr
0OKJXi0fC66Ftvaf0+k74d/vErw/jsiqytWWnpc4DUpMVETVw1jOHrImY2VwtMddt4jd5kxFIJxE
wLhQqH/+5f7hhUTwh3QbqaLD/5Yf6jd1YYmit2kXe3WmXps1FZnAmtDeOcWvSepnpusfxzJs3gcH
nSUrzvuxfGMIsdUxll+WmwEt4boY2wJ+EtjCSVHPvIJ/Go2RhGNyxmW1UU9Ga2Hm4fievKR77Cdt
wIlScImeegQj6rk8kD+9iXyGnPQs/mIhfT+YLuhGT7bKShMNA93zhfoG9unMDPn4SBr9C7hCrNeI
t5yTlboL5iEQcBA9P+m566Zf+z75NtHsQFgWndmZPqydjsU4hmNIhIYGu9P7J4oqR+8GLOKeA4sB
T6Ucdh1kO2yD4svUOCtRE3GGqtlFo38mO/ItRPjdus3YdCmFBqZkWbhPbgXhNJUdodLLASP6Ptf5
YxNnKWyAIfWaYuCCXwF2Bw8SDtmmDxqYBXPzWNFDPPNyfHgj+TkcYdoaTV7JyfTkW4VqRHj4UBP5
Mbc/NN6OdSlQefjJNtGqZBUpc3fmU//jo3Mc5SCAg8o0TynyMTEj2QiAxNOTzl9JqopD5dzSp6T5
7SCAtyPtFmrD4jmvJGVJ41feO6ABpuTcT7JMppMvAQUzCkx+FBV59MlpSCi4bW074mqWzPjRMnSB
gaZciLhSvgAjup4CUIap1OXGEekDbDxl3Qt5YTrhUTH68Myh88MmwIWTSyK1NJQgrMcnmwCQti6a
oa95iG0AXIXhshq7VT55FUWuFXDCC3wovz5fHN+iGd9/BjAQHM3guzd0brsnE1ELLDyNkQQ4iXi/
y371XBCC4Lkof/LOrBaohO5v/HxNIQUUrTN/yayjkRxF8zXtvxC1Rds+dI70zVdGubqNrqGrDruA
0lKWuHa+7XrAGj81wxt5heXeTu/90JvUdanti+BLPL304a9MInS6Gpvrzx9NfVv/Tp9tWUgsHTG8
zuf6/gWfEb9jHeMTjeudIS4Ubp+2+WOSN6Q0beoG6pDt9ta1Pz0AK/Mlt9YHmRxA1mYYMysTH+4X
7Itwr24NWNdR+2x129Z+luUu51pbbCn6LLzqamvuM0lf1ytTV8nYyNxgXVk3AETrdl80G1AWfrxP
9Utmdt6R/vlDS6967aCXrwVm6GFDD3Wni7VteZ11C5aF5pL+PL6k2qZrn/rwPk2PWkvL+RLmKXqD
4psZPo/Rcz+7lvIrCO9nY6/HGwMuT4fIb0UgBB1P0nYAOwy7HDjeZN60sG5hM1aPhbMj6x5+z/A9
pkoY3RFbh8snSV0/9rRH6IO5uAHLzXE8DXmODYB3p/RsZ8M129QPZXCLsLvJN5TwVurwaPv3FAul
fQlAgeOLIvfLUbSGq2EfJNp6setfgHSMFi5kWH5oYrz+u3pp+ij9roW2yUC9LKKsVaZgvzvG03dL
vQn9ZBO1+7n/loXfxhyxyyovr8S8M+qNnZXYz0DDWc5K6q/Cuqr2CRAExHH92h8PVbtTTfyT+zFC
lHBmh/+4YHJ7snnnKS0JLK8nF13J7pTlNoemsNAl3Jf4wJEQZquSPdG10lzEGfqZPfHDzuvgjeD8
ay4qVAOd6vtpDBe1qOtxOePzf6hF90RRpuhwzrwub1Wh09eFk5mQmmBnwkX6fpwqIpt5UsCMDf01
tk1ES5Z2i3mcyvP8vYHOLL6W9cPU3Y3GD9342Sx962Yny3ilCbLpvMWuBrQMAGPvdXKtlDu6Vqaz
HdQtTDgXAoQln+NO2+Tduu+fw1tc1f6dcqDAXGL1XIe3XFoM+LwcAw/tZXBhX0GMD61NeGivWtOD
HI8/aYbouTWv6mN1rwHIQFkJyDzCW7kqbikp0Aqu1G1w7NPLstthnAVgvtcz6s2r9HvfPsjoPnf0
1fSLVq1Y55WHcIOkzIVTzS0eIhjMUare5lOJ9KfYmf6hMV219+R0jJq90myc4LmujxgCNXXt6B6o
ZCoCkkZiQqUZNKTXD1d67M3Qrxc37QapUtO8AEppb/35qUgfl84G+LNVr35FgbFqM0jYKo0VSDSW
8mrInVFe6w3lMCtHuHLTZxdFt7N1rH8/Pv/GP5y1uDOih6bGwRK5/PP9990iDbCryuD7tuLKM6P+
u1lD4IPvdphh4p85afxpNBV1tyMdgEfUA96PBvfZ6BuwEV4+QEY1qOINeEtWduOriI3jM6N9vNFR
8qUWJR0N+5AgmOL9cHXSQL8JAO/gwsH9nfW5F+jAIpM5uTI6Zp6V2ONGVonrN+q9Uxvmme1n+fRO
3iaOyZxlMVbw+b6VRX67dkDsKlDe8bzEXLKdp6DnwPs0Z97aP3yqmmNj6QX+tnyoJ1ucljq9bqBP
8TLb3GCOt92uz6GdLa0HCJHnLBwfzyjLWNRxMH+Z1BxOTkxxVThZh7kJPbZV7WJoIIIKl7+IYszc
86HT4JDEPfJ3ExWDjEExm4o8BXnMKqdrbunPoCz63tMxp5YFyiEhr7T5W9WQyPb5UKd3AoZiGI0j
sc6JWHdOZmncj8CVhoKKs+p0V+x8ZSIRuVTOo07nW0NiENWereMF+3zc021lqaRLHo2yvc7R7+3Q
/NtsoXelY5D3GwytLIJVBvk0UxMLMYCJ0mPwxAw18fMhP7wiUmUjc0wuIpyAuZWfvCJ6CExE9pDl
SrNEfKfUV9C2cRNP7tQpCTwWKAuxpm27DpM37LC/nLoM73D7QRWI7dDmDvb+DY1SBU4i0mfo2ugt
EcGhU+dEU0+UAdrZufv8aU9flGU0R2f/pI7EMfd039bAFoapEpcs9rAnBHwXSIioANCMr4fWms/s
2R++T/5A3hEbWwlnT+GcPFxp0YXleJmTyToisddws9k+PMQKDhQd7u5XgrX6zNx9K9j8vuRIjYxr
0GcWR3ObstzJewKBSlELoANeIW/miLA3Zy38S1k/2pV+TXd2JUrOcWiT63wjyd4tSyhsl/yiV27m
4WuC7ofMkno1i69h/xir5UYBoIel2CwvO8TS5eVUxOvB4SLag/HqoH+snPKmUx/5M1D38QeYSLI4
8abJ8luxKhKMcjkXj3/5XfKcGK11jkPUy2jQvZ85gNkME5Jq7k0ox/0Br15VGkQ+jkWPZKM8F6D4
YU2gssKkWZobDiRVZ/muf3s3R9ALFjidyGOb9qYOK3pYOSslK7V1mqa/Zj1ctPDRTZ8bN58/6B9H
xhvIWcwGtayfjDyrkaW2BTazKU5+gs4f1vZggtroQ4UwRc42wDEgDGizc2bgD2/L8siU6ahjs2Ub
2snS0KEjRl4TA9lAYjEJpAYysrkCoQbEvXeuyPuhRSD5bPlcVWOpiFAJPXlbUnNISwITRrDlDe2j
BmyoZe2yZtybgzUdYRNucvC6R9pXAWEyTeEBQzrz9rwVrN+/PdSB6VJSA+ZnoUXy/mvWSzw5WT2O
no7wMiODQ0D26B/VnjOiBgrSQII1PGY7UO4PvUJPk75ntDfCZpuneyb8DObdFzAulPWUvGbocxz4
XkFP7g00fK5LyABSUMQbYd041Z7rNrfDLNl0KrHxReW18cavXmmJoLfnZeLvvIQqUTA1ZYcy2M/p
lwFthdNzUgVmTe6JuPT5o0MYk8Vfd234SqCLUwynr0tNwjn5NHqEVDjIiCgocmR8yKkkykw0NsjU
cZogPROroitMrw7M26IF66eZYXjmKzk9bSz3Hc5QtPYFdjlVnlZEcFu31cwBXV0wIXMkCORAVtp/
sUc7cKN6Ws+Bsvn8lfs489mETWlqb91a1tH3syCVaRW3ddV5MykbXYfga45BugUGxQpDnNklaC3w
x72bdDoFKEq4CBcYlg3q/XBD3hHoo0DbEbf69+KOtUV8MXXuNOskuPVtjyhPfql8zzOXXoQJfby7
7CnFwHBG7Y9NB4n943wI9iN0rQxU5XVl/uDv3fjUOdfp5MbVVqobhWQIux5Xrf46dkebKbTkLVH4
3EOeJR4hrde5dldML6OxS8IJ/yGFayaemwm0Piv+Xqory3ItLOQdPgW3ybw49JyKMgk1gbWpuXbl
SWIkuh3G/cYBcbZTom1DgSHcpMquMrd+7OrkoHAWBvESrPIb/Xq+wR42kwrzYD+pLQT8FbkGk7JT
cxI4iO9E8fwjlxhatlSE5yPKJ4lz8q3UpN1bgVdYO4IIUudYmpu63tQxNA+29H0J3kvd5mI3zcdy
dolJqkg8CLb8S2PaODn5Dtup3ZMkBRzcGjbx1ya+1oML9YW8JBG64aV2HJ+HX9nB+qptlcv8Z0X1
IzGRVl4HcjVMl4XerrCYJfqjP32vq8cy+R5lt5nicjlXbxYRpnoh0FdFniVc50d4NZ9ZoT9sDcvE
0WgaYXJdeg0nK7SSqhMiO0hpBMUwDZxSurpNqQUQACxGPbyYifRyI1sLPEGPdf/5W/Lx7Pg2PKqP
pfWAxGWZ17/tiSQbjlLr1NYjcHJd1OiuKSEOExlHTSz5thCdUrkXq8QfaNv3Wfa3VwLGt2jQU4mx
DUkJ/f34Kg8cW+jsUKQ2F1kYtp5VdffpjGVmzsczg31YhziSU34x2ZvEshydrAkyClHeNXrrxUYd
7JrJv6JuvgG3hOZkSl+DlskQT1V/ZnVYzMqniwPjIuGR7IuSAv37h8ySqKprlPZeFpv+Vu21RVVB
OlqOd2HLqp0dIlNflAkq5phkvG5TcEtKH6kunUskbxzT1gChD/NAdSbvtJ+gEuHsdystc2ezDzdt
pFD1i0B4tX4+/O3qjXGaMjaXKJsGI9Kn9z89SUuQYp2h8sgXOtRmt6Mx5kYDZ0ZIsaiEhuJpiM9c
updv4v1yypga/IZF4GA68mTXguYMmq1pK45p1bwlimhrWd0FnI0D7RWFZTU7J4L6sF/oKBuoMINH
sTUuqCdP2RMkTGEDoRLlCCwRyreUBDPErIj9p+rh87fu4zxcOjSIu5ZpiHT+ZB5GRdE3dlQXGE8n
Y1sJamT2SL/CUdaxTYJw4DgXHIvzM1vixw+VuQfxY9H14OQ7rdw4sKOtIS9yjkGA1Bu1WSOCEdvU
1yZSvMRzEkPA/vxJP54IdSbMUomkQU1D8I3l8tv6QqqoalZhUniE4ekrOjOYmnoqjdbc+ftcU6Aw
WOlwkZQZ9i8gKZtcDqHbq8lfL7MLGYOzP9dUpKqn97iuTHQrQWbriQS2+OJ0IKthRtyWuX412KuK
KTxaoTea8+3nH8HHifV+5NNKxDB3diuXkdF3j9Jf905ESk9j2mtSSj4f6+Nm8n6sk9empCpss5wB
qsRDNckFkt1BurdJvmmPc3uJWLnaQO8Jz4xrfHhdGZdllaWAdi86zPdLRBblplN2IaW5gODUbmoQ
HZNv87eFBugmHOu5YrBRoFU8eUWD2YzRAWu5Z2Zq7i7Bv5OORr3GBSHN8JwE4A9T14ETgR6SWyow
itOtKZ4aE2B+CqVuTL9HVvKrUBrU4Kp/NbBzFH61RqV9DFPb3tMPDHY0KPeff53ax1Pl8iOYLIC6
QUiQdbJQBDUtRDbH3Cv6ryV54p6W21At0xjeQIk/UtR9dCiUIV21pJoakwKEj/J8Gs6gYlt1uKwp
bLgMUa+7bjHCxpw58WoShqVgHWjC/K93WH5gW1uEIVy9+NjeT4RON2NdRayKZ0K5LvsK6rBBFgCh
Uak1EQ8kCLWJavXMDvXhFQNuZVANQiJLIdy0Ts5QUvEhjjZg9IgR6TdFGX9VQL45hv2kZ4n8/xkM
7pS5QIW41izvwm8rWuFLo+2bMPGcqA7YvXGMA1l/AVa4beimfj4DPj4ZqkVQWlzemIAfBMCoiQRI
K9oQGOC/1Zg8d6V0tl1me7laWWe+vD8NtujAOIsSv0bz6P2T+U0XtkoqQzIHK1LsrC0uk36lcT7F
vmz9+vzJPmxGBmsFtX3OY+y3xunbNSmkzbYqDZ+Kkv7GjrHQEGj4mvchgEO732N5/7em/n9VLann
xjwpsisZLZQ+ohoifRQJvZVsi9JqoXN24rlr1DWVC5rLlbpZYhBcNax3QYhTPeHo7ubp0zxzObNG
xTgA/iebTrfPqEk+nAv4TGjhU6ehjWOJU/kY6Hif9Q/WJ7cAxetSPb3W2m+km22topsAuYY3Mh3K
M6vM8rW+O2stLKelJM+wyx329HQ6WjVOhpSsOV6kfarM31RoI2fm1ltz839GkVSDdMtGP0+pepnI
pxoniSIo0DQ/8pI0LDciKpDbhlSmRTbcNvyrb3lr3TqgB3eTQh4W+XU/mqR7noz5EIYTEvBhLvda
GL6y8Jb7AbvGqlT1+6YmaPPzmfl+E/3nJ5W81xpvAoL309WkK4x68JUwpippXelOdmwrn3jnJoj3
JXdcR38BJH8ZWZNx5utf0EW/fROMrFE9p5hO+0eXHyvpYR4YHZ0g3omo3cWjhVUOKEldYdKfilrb
CrTKjYnOF9tptJ7GcB1Nh6zY52Zdfw2G+cvnH8TJ5fDt5wGWBGyJVxVFo3my4Y4kgtqCXAgvMkzL
0ytyJKWnBHa9dhqq7UFRwEl3ntHDwMFIqC9/Pv771/Xfw1M0gncoOCWf6hojvxN9HzN836A1mKbx
QRkbJP7ipmpIZml6ZTwz4vsX8L9H5Ja2EJ30Dxc1TFXWREsBwG6FOa/MnfGa4M8Zh71HCKC+q3p7
rxNQ+s+M+yuzz/8jD+z/miVo6QZ9YgkicKdITyhgy2/5xxIE3guopcZGC++LbVBnY//HEiTheRkU
NfmvXGbQTWv/sQSZ2r9UDktUoS30m7Q4/+MIMtR/cRCjK8frtZxXqQn+hR9o2aneva9USxYlKhXN
t9Mhd5yT4xkhfbCkaTxdhQYgi8A2WjyGY62hACTTthmuwMnEke5ZZZUN3ZeRxZ8YFtAexbhqSCQo
H+PCGcRPK6Rmem3RbJpcZuDwTavYA18Txy/EDtOdYb0mxCKqq6LSSYOKkf/PFw1JF91NiiEt3yQO
aUgNZPUUUXPqb0UVC6zAEyVl2ANlrao3U6KXrZvos9UAZFKih7ShIBnDecwemqYthxur1XKwAY6R
3vVtb4m9jSE9IsU4aW5bilBfoFjTKZ4cMy6ejDnWs8AjG6LZkRdqGvE6UTIyNEhChsRGTHOTRVdq
gEHUshKj3YAonDq40KM1QiwfuxizDrplshOHtpI/rFKRIJxVIJNDqiO98fsOK6aPbnKNiDnl7JoD
O7pq0qwrDiOuB73GAySmZDcPiF0PGQbkeV3jtm2fCevS7GMQOlG412qzaHZcS7TmR+Lo1N9DBebT
SulAogRz2SJsAzl/rRZ6RFmyCG0yXWxiWjKk8qWryRIdkzE04C+acQt7GU/zHGvGwyBaQC4Eiiqe
IJtxX5HmIHH1miUWZ9jo2J5ifyBUNcECqvyMorLH3JgbJPHkSWsiUcwazLjRPGiYJwHImJJJUVOg
nJt4PgZt588QafC/XVrE88ErHBdK+LpszImwwmSyOghfEchCH1N93debIp8L0oYbftLbTLdKH2pb
n8KTqDRlZ4+gDXViS+5Y6RUcpWlQtQ+aDcqxWk+5qnT3WSaTCfq1HTnIKga2nBsTH3pxbE3A8EyW
ti9J1w71rDNUCsDZDFm7kc3QHlNJl/up0o3cBCDhow4DDgMERYZW6Iidb3RSEp7uJ8Z+cOJxMkHX
JIvha5j0dKPGqt9tLEJubfTcUzvcZUTFXs5qPxgvKjNBfxpKkYRrgt4zdEf92BGMSXowOOx1DkVU
fzSGTiQXCMQzy3N8WxQrs8997Nfom8MbW83ApwMkBykA0TkjGHCVB+r41dBDGa7mchy6+xave7Gb
AOY1a9gAfuD5vUGBgijI0d45frSQl0aSadejCYZy1QoAAYQKNbBZ+jFekhfAlCjqcy07DjZ+h3OP
CxBPjnYkbUqcuxyzjPhK2PU8ZmtlDOSUeRzKyvDCIiBRsWjJxAZ0dMCDY217QY7oEbtcAnRG9wxr
ZClYhQX3UvyzAqw1xbckmn4StViY31qb0FvWiAJMFxn27NuBuRJVb7bg/IvS/FLKGVWPq0yOBFdl
JPi8r0IJ7klSevfJWCszI23bC/CuBMchJLCJOoFaO2bmvTVHctyO0F50EGvTWO906nMo9USjWw9+
plakvar03902w3vx2JcoHlZOrjckcJXgTVwJFOiOFEvq7obmG9kukmKuV75uZMXB0RIzB9ZhRslF
pSu2cxMUU8NnH8vyRzA2cg2dx1B2SRMizOzKWMGMmANR8grfMB4yJSc9iayMON9EkTDH1WQ3kf5s
yQJQeMOVs9p2kxT28+BYqMSSXhjAyPxyeoYMQFACAd+iwrNG0JdHnE6IhJlz4HNW9CnORQJRYCo6
9cGH2nHZjE18NelYg3A+8aXWccUFPCc8wOSc3quUuAyVWj0pflhFCZgunqsgmI86VOUVkdrOAeAI
ZnunIE4qmhNxjXV9pv8HjMIFFT1abkfs5iosy4JmZKS8ENfTvpBJqO+jSCVro0i510M4tOQPkcGR
XBX83pWYUF8ZTpNfWINK8lFJ1LNUSzpJsyNNcCR98EVOduAlTapaIOwQc0bwUW8Hdch+Yh2bn311
ieHMTAMSUqcUo7nv5nrEqsMk1q+bSoM6aIQj0WfTNKArzLraJAQoLIjfTSggjn5GgkZTBVcakYbT
vaZ02ZWlBhzz0X2XUBxiOu68BGK64rqZ4EuHUibbvRyoRVAF9AlB8hXRFdeQmLv7gopeui+GRvBH
mTrYkyokuGyYENQn9biWeZnlW4g+GnYXJbVuiKZ7SBJymXBp2A8iaFVJ64JwCFeGQT6SUq+hwwlr
pXlEIQ7d3qqiuH2aqiH5Epig09Y8g3B9J41sN6B2cVWV6vSS5VO1H+ykug6EZF0IkFOT7RnejUSl
XkB3Di5BPLD+GH1xqIy89u8No1cOUzDzRloKH0hgEpPqctlN94Ovas22UWIIPgn42oOYdOUF/GV9
2XWGcwOOw7pogEJfDUM4XdRJigCxwbqUqcxJ2dp+tsoAQh9kIyA2V02Da6QDs1BPyhWkz9DVBlM7
WEZ73xB3xiSD5oYNQarelDaSAGY2sXXU1YK5jBtr0LLoh4XMM4qpec9NkNzWdhPfJ0OMBbKMW2IG
FaIwO+J2VoXw5XPQjekLUbGQr8gB/Zk0RXThT2XwIuZGn1ZwMY4kzE8Hn1qvm1Gf2hspG8hgB9GF
tJGWRMgVZqTwIqUsmpLaN0X1AGq6t++see4MYJYVISHEKVHfg27m2x3rRmKM8atB9CidwwLVqgAR
AwOn7JihqXDuRTHH1wKl+KoadXkY4rnadfkUb7N2Th4jhR68TwjgJrHRJ1sDCcOi09RXiMwsBo5W
kStjUaFK+sR51oKYqnBIsipRdcm+Sjg9ER2ge06hO0e/CuVrYE0/kxRtdem39i0BT8a2U6PuUGYa
MZe2cG5r4SR3fkSEBiHoAqikpujXvV5khCZUQBzy9AYvCJERHDVR03M79jlMcbHt84sut51dn4T5
gcUYIh9hnzAsAZLBz4Tn44fTISamI1/FWSUPThFGu9Hu7YdGxTydiMa6HI3MvlViP3vSEj8HlFb7
LJeI7ohevTFytVyXmTlvrMIwngLSRZYPNMAl01XEY2rqQ0Gw3jQaKa/NrJOnlsv8ynI4krbdvEVV
lHIlNF7Mtv8e+pPYBhYOA9y18a5Rad9VNQ4ELoWA99r4QdZEDkZsq7s4i1PWW0wxDXgPgCzVRdpG
4rJs6w3smuwGvl20b+yGqN0oPto66TCVotsIQH1KbPZQXBodTEg+QLCtKqEW0Q1zQi82ZqQ76Zak
EEu/KeKkPhqdH/zE5RV/1dE43NmEpq+bAjVwb5EtGxNhoKzQR44kuylAw7Cmh9mPfFbrL5WRVlsB
5p4PX9zkHS/ylnSke6lFipuz0nhtbhB5Ooc74UclNCfqxBk4GDfLneyrPusE1haK34Fta434JpCk
fNF3MNrbkjPhpQ5u8EA4xbRhsw42cT3Xa7NKyR9SwrCXbhnWzkGnjrvPnaFYDbn1yLk3vmkbXC5J
36XhTh99joENut9DVnbaWmv74sqYZlh5MTPW1RWCYVd+1evHtoWG1Y+RTyQiBJVgCH8pitVuZ11l
3wmGybxvYzLBXbNXlNcOr83BT5vuCAvWxmEwlx1tGUlohpUU30NCHKkDoFtPKxrmTGvp1qPEFTBF
oG0mFctIG/pch5p5NYy2dmysuFnP2EtXLTmJV4XJ2c3kOLTF4hr8JCIN6ULixMjZNDzEOreWLdme
fP0WCVeWmY2rIEz5r2EXbggDlIeGSLmnvsG+FhPzvCmI47kaeefqEYMKzmD03aHio/CeQJ40ekwu
HC1Er2nJSYdpj5dFoev4NegrfzNoSXeYDNYYhKnai0y1fi+anL3Dygmc1ez8V9iKY4Ibd2OxsRBM
lLa442vArQZZHbJqxoM6V9dU4NW7kpT7nZEm9pKgJp+tsHnMw0piG+4cmDNpCIFPCh/5YA63T7X3
gZ6nGyGQMhROnWMDIc8zhMO6dYCJ3atG9dwlOEFmjZN919QxWjwMreVIjaLI69xrwhHkVJPVd0EQ
pzt6bbWLa5nLQho3x6rKJB/SgOegdjCLDMSX7TWo62sYy/1FU6Lebv1sfO6G9iu4GmKhk8i6CMnb
4iXPX9oxIgM+m8XWSQtIqVIfZkh5I167Vp/LTWz18rIlUeoQRtFd26tYB8rCt/ZqwiTWYu0+cWT5
kEfINIPSSJ5Zfr/CTK62QZSNrmFxtlFUSRh2PbgWXbJNZzWvTLBph+10XlNjK/6LvXNZjlvJsuy/
5BzX8HQAgx50vBlkkAySEkVNYJR0CccbcMAdDnx9r0irKstss26zmte0TJVXIiPc/eyz914vS9fH
GMr4WStQTwcrsurZSxt5c0g3eMBluOMxoMj09q8EYentC8LlHE1U5rjqNv8i+37VAdViq2flYVlj
GnAXwhCNGb2NBlX3wvb1h+E9vEGWq4FjDVF539bYXaYyWDGf2GU/Ln3EyOE3hPr6Jnuc59YAVWxK
OoDWSJ892PLAldYeahwNqfFGx2Qaoola0tj2l6Sfq7t2FDME13R4Zcon1sMz4/axnhtGo6CjIWu5
BiWxnBwl9nXqgvC4Oml6P7ljzR8OWr1xOEu3gIC/UeCVfqZ67q9Fx5zIhMqInK6UayRL5HxMDoa0
smbxN9Ju+trHoMosCN/XcFx+j2FKGsrvK4OUMHR60xU3CE0Oj3bTK7d6qlVXXflD9qVe+/jE4Vre
rbJpvzHsmg8cIu5zlg3RfRX2wb518uZppBnnvHQ8QmodIAu4TXMElodFiYXzfVDS9MZc8J52YJkT
nz5Tz3ox/bElwS2uGPhbVIvA9QyvXaffOm+6eqoKWRWX9j517fBZkao+c83ok+f24Ueh23ZfF2n/
lJvOfu/5srz3Bhv4JlW86qTU+p7Hwfeh87w9ftqa9k+OXcUc/SkkD4IEjTmvnYE2y9Acu0Xk92K1
HSErBu02kdUZ6+qyp3Dr2tgyBCI0VbRp+sshz+roMAad+MGEYi/WeIIGhjFQx4lz+Ny7yXKZpHqD
M5DjzvA5O/PR3Ra27LbpJO+tcMKHKVP5na561I5OJ7uszvSOqvRsl7beo/HGbC/j9VsftMN+amls
nH3khEJNTxzY89+rEhOjRN63xyIPkjsg0Lhmw7TeUIrv3cV2egYjeUvrhOZ7IYtm7/W3SwUIOL70
aQTZp4dj1rTdW5fSsh5MLIpbP7/zF97IUlFPjgO7ORS9n2Kcz+gR89RAVou53nFd/axiCrEg1EWU
289LStmzp7CUTfmg7hJd18clDYC4RrevbM/X2CMJ72b5iZDsssn4TWz80ogTmFZ1WuOKgqyBvAwc
l/aO+1zfd3Zcrmsa02cJDvp+cFZmTy9QPDRkdOYf354bWNQ41vqBh6f/FvV0l6auPhceRX5j5+q3
FO4ZPeGF87aOY/NCzRTm10pmWDnpZpsrdgptj2O9aDMKF0N/jAlGieI0YEl9GmsKT1Xc/1GrJ+8z
eCl7L+rjjc+4+3fFngMJvoNrR3lEeq4bNU9wb4mmdLHMSRP5KX3ajLXhOs68NnX4g7L5/hNbE+m7
BKVxh24zHpdSDM9K9eUjx64xmzauHDQG0sEn6nah0iF8/nLjNaKw0on29F4Knjc0hIpiBvk1LMqc
XR7R20l25c5dRLpldG3PtTvq96bEUhfwDnkeJUmq2mvVkY1t9p0rOds72CE+ywAUcLbOWL3J3vCW
78p7fO7eybg0wDhFMt1qrOkkd7UEaNVPDIxRWz/IwjX34SzcI2qWt1316pxnr7z0S2j27HGypxQ3
JMU/BW2qFM+tf0eicgtQKPx8KSQPd4POP9BSKGBc6dSsPRS7TT+lzXNhC68EJ66p0R7VsiP5/UkB
mUeJZVocBtszQ3drkOwJJptjUQ7tj6X0lovb047tKxfjXjlMz5Fti8uytHxTaQ3bri2A+rAn5Q7y
0/xcQvrh6aeNCRtOyfJk49V/n4JiPrS+pBCyYEzcKLcGFhhTuZTRCPc0LMFy5ALxN542zR9RB35G
5quBBT2u1Qct5vYFy9yfLPbXh8au821ZdVtSYa870mdP0S3lkXs/waV5G+8vAmItEWFswE7bzHuR
O4Qs7TwPtOtmxB3LwHGuaKboYL6Yr8DHi1dp0HxQnamLnML1cZItVdxlQ98Fha0rhU25e53VOt07
pANfpF7tQ1oJnJVxgHtvwI3cp4adrpNTLz613IZpOfdbwdyOOdOkdM2BXAekKX6CBMaUV5K08ola
bSHeB9x8fkBvhmi9ivnUZNSEe/pIqeX8zSsqbo88CBx/k92y4ErL7CocRvUbMZvEX3qTOStW3dxJ
gZP86RzOv5u2izaBoCPu3EyHcjdnqK6Lpp5te4M/7UzkRXthubqQ4e1wGhNb3Kp1kOEo2KiBRTDW
rn4z0bQIbHeh63fvNySwD0tsxl+iIQXEM1R7n844yTexVGG54aaZv8mRcTb06fgRi63vB8/l5Ufv
c7kJleUVPQjEn8yynwJoSrVdPiyfc177j3rmvclanBelk9jXRLv1nkrQ+u/OgSroFl7IXyP2fubF
5Ny+NeYaij59MHyJPQZ35R0TIaPvpGbktpRh8OQOsbnY0uZ3QjjI4xAnnL89F6hQla3BsdRSHfJR
0DncjeBqu/gQ8ulkTo3sJhAdWc3M/9mIrNj2BY8Ok7vt+wh7eUMRPoVbg022+K8fKqwbkDoL3CJ9
8KeiDvPE05YSTv3glGO/RTX6nSj9SIq+qjdrrLznNejDTSk8bOEVPAxQhVh70d12qM7+mQIimpj5
PG54F0CrXrTYZvwwCp18Dy0HuuVy5c3SX8Oio3b2dlHUzpUSQPQy1b4ZkpHtAjE1dz7GLuDlBMj1
oymHP7msKsSKxOMFUvYHP/Qbeud7+mBDfuI8IwiYImYWmyWYXh0KZ0kkd+D2KMIEVuHQDOZ0EyOv
qJircBN+TbXHAr8sTn7EoSkCZHGpEXVMI4ut0xUFY38bqJiEtfe5DBwXDObRkWP71YboEYGApYKY
doFYyDvQHenTtiCCClwETD5TwifZ/aHaHMa2xGGqXFzWCOZyKxRKh3LW4hluZf+QR1F2EcAB9oMX
vqChfxtyzzv0jvMtwm37mCXDJZqpVuH7hBGAWqdnp0zuO+HaR2QbGNIhs6jV5lLFY/17CjkQddxT
G1miKER5yxiU6eKuz5lI/QUrdgjagEhr3bwkNKD/BBPKwwq7577tuvHOVnb8GRifoHDmE04fIgri
g7F9DSol7telGu9cNcyHkGHvlK1UKkM19g+sTNJnkXs1leZNtqG7P37CBDbveGGNLy5Iwg0Opfml
C/lSziuUZBnm0/esBLjNKFS/z9XtkA0ryu4b+mOASzRegIc1JzVWOHyJB98fT+4Cq5Y83Xws+xF4
us5Nvilk+DPxEFi7hTLXeaoRGwDO/hqRBK4idoCjN3yAdYqM1rn9+JyHzfrP8u9LkkXzW+6BVNM0
Pz2OWVCgoi0iODjr8M/zXJ7yIS2fgS3qfTP16lQyHr+xiOqOPYLdeQri4nQzUm5YoNEXAHj9knXV
wyzwpdsERTrsVkz+bpM9qHpez9rwmATaVvy9JvEXyxvCanUWkwqJC4lAi0XfOk75YjvJuVZqcaAl
Hz7I0qLUlsPI70DW09Zb1fwW09xC/4ITpfdjHUzMEoZvglk8yvV6qPJBFkYXU0eLy0U303XQrCWt
MtZzMRwaEQCR7gVvO+rLfZY1F5ZgiC5NmzzWVeTn+74YxTbvxo94CrorF0kebG1SExnnVtmHFhXJ
NRaZe9TxsxskHA4iYbbLcnqWW4L9rRrR4lz9GPrVKzm57BlujnePIEEGIu2mBvNwVzyi60qCBrp4
m3rYzKqOVw4xp6j28N7NPtao6xSvF2+FmV51VjdPXZFOj/xDeB+NXsZbu7aG9EGEutmAF+DWX+jO
LmgjSif6qOkijU6V3zDBs6e6JKYBVDQl4acvHRRPJA/7UobUwJopobuonc3JwXzzwNal4QWoCThU
qfzlLPqTnvUKXEQg1XeEqTLf0tQon25Os13kj+bc91yFxOcidnKgb6kcbBQHWZ/ucE4HO+VHlFAh
/lJsOpdXlUHvBjSciVMy+FeIxPPvoWnnxwUMKuqZ+pH6DCMbNxpgmOrxF4jx+Y7xjuiDvJVKp/V1
EOx94UBdsE97d2sVm2c+6lTbMawudu+v4BevQCBu4o1SjSr2azmvKSCSxqf+daVFrb+yVG5eyiHn
/Z9WYfDGYC/Ch7bpxPtSxpkqtkNuWgJxXJve9tYpQCORv07T72bSKCqOP7ODSaKSEMoKqCP6QdUs
FezTokISxUUNVSAPFSbjSNMn7TVVypJ28jPzHIKH7jcy819UmPhqh52NHg/beYT3bWRss02LCLgN
q4y5PPi1Rkya/eBlpG2zO4zO1H3rFDc8SiVxK2uX9plNXHvocMycHdZg+V0xtMW0lXYUy26RMvmp
Q6e58czJcS+tpoaSu0ccb7/odz3l1BCsTnJGHdNXjkz0BQ+HENFAn9pKd6hfnWWUv+MovZp+jX8t
LIf2vpzpOG6TZ8UHaYOTLaHyh13HS9GIYOZLkC0PXreSt2m9MXhzfL8dAU+y7OhrFeqHqM66v7s2
nK+uifjWGya2+c7BXXJVVR7+KOQcuCDr+/JaMsBWiD4zeTGBQS/Zr2lnHsPZyPXsIjClb1WYKFQd
0JfRZ0B17QSbNRvHfZi2NP+IkrUC5y/ja20Dfoj4oVF2xBRW/SNFwA6KVNno1xi4hziUeHzNN5mO
yrnDgZjL35ND1H5H0T1w+a4BbVRAtvMN5fsnEfJzJfRsnsySQxzPeJqdPDO2HwuX10FUUIBw60f1
Mepa8E2QfYqOlXthUE4d81YIJ4LcNPvk7Vy1q+SM5lf7f8KZA/12JEYqnQ/MfVgSHbpcIkaFOzvN
+teNUbBdA3XbMo/1LpxhdfncDQzdlTqMbPeO3Tq7p3YI1wv10eFW+WGzdU2wfKVcBK+NnyqMfQws
3zAEhdeKR/VvV6zh2zrPybs7ZN0+dYpYYPBkk5u1IZXfdH2fe/bVv7uonw5LeTMsCiqgjsvAqpbV
e9RsWLANDxR+AS3IB5TfTYLUfInNHPwx49CczMByqprH99BoDtNgOEcwFHA0NePwNtkeGkvdWwph
iCaO4+15Nfv+R9fZz7wfu3vCpN6XU0bTnawS87xkEp2nyHntckJTKi15bPrlhCRM6OTsZiY5Di1f
2dnw6gWChkakTHfFUOWfpCO6y5BbPsIOJOBdg8liJzxsCz4vg0vBt/Kuib332kr/54D/9ldJ3z+4
qk6+WXrlH1MFx6eng24ztIAwTLhkJ2g+1VtcmfWO3cwrz24fJ1sdg+TuM37FxZpcaG5mi6XNktwH
RXCjpej4VbeTS6cmK8mk0+K9axeu2aINup12gIaT4sTDcIMXbDmi3EdcM8FGsaN9BxNTveVK2ovr
W7PD9tBRNR9840Ty37AjyzNpX9J/y8TM6ldDzM4wgD9CPTokU5/GKnmTp1cRdXBE9Nmd4/jVqTVt
H2D0ssH9Y5ecvPVUIDp4qK3nlggrI1qUsl4svD3Q82y3IlFs+e4SysaPTFgccDf1LPcjsijVnHFy
Gl0h76o6cpm4Axp5Vg4v4JRN972as/Uwxd1vXJIcGRyOJDXBXL4Uk9dBbkCqWWKgBbk1q749bW5f
uqp+HDrMAEJIEuB5wNcrD3js53Mg2L9IeVEe0DOEpV9YPMnGY4+hejdRdptPhuXuErLWaaLxxNfL
P7GqjrbN7RFf80F80v6avCxJlu5lP15zsjPXKtD6O8yg4mvqrAd0IDDqT2qsf5n6oftlhzV4nTkC
Nk6Qem+mncwXPgX7NaRdDAem9G8rvpcw0MN972b2AU7OO9Qm/yX3vWeiL9G3Is323Aouz7+gvquy
9FfekY1N/KG/p85bFMfWUf0Tq6hh50T4TwLn1j4zr/5LWS7q2db291LJTwMlyN3Wftqe1rp6I2nf
HcjUDc/olmY+9IrHBYUhD3mysvQNe5Hdp9bqnnL8LjjcVNiNE7NiLbg/T8pvk6008cg2GKZHRYMY
xocw4AUSdPK+yssfiZTSo/+0nL4DcUB5DqvojY/Gwr0dVvQbkYOuck6MwQz8lcwaP2j8Y4h+kX9I
2jXc434h5g82XW1ME8COHHDD7n2m8ksapsHz0JTHZKJBbgncmViycXYrL7TXEkjhnvASD8qZ/99E
ZjO9UDw/PD2Fn5adwUlATJIsgDyfLpG2f82dSr6yKprfIjT6u2LMlhc1GV4IQ0WqIAq7ct6AovTf
O1YJp7JOf7hjJs5xlob3CiL6Bpya/Bv1Az1WNk7lbbmEWpYrHfzfP13Y1N0mowOzfUiAZB2nSt11
Ht/ZB3J91ZN18nV8wIUjDlBFl+owFnCG24qGf4c9K5FT+uTMuA6vfFqyj2kieLGRkwyelBYTch42
al6LtyIPzfIYMJkf33kDLVmVE4qTI2gh7oNyehCi0MX3Zlrk2V1zWvwBrxyrPh/3I1HpSzBN6tJ6
hkyeYt2y7IoBrtO5iitJBRe2npyUbBUaOo1W9j8747sOhCXMp1DIGtGeyHitD7Vf4nz1aBQ1h2kV
QfFRuqjZkjPLFvMRbK03UY2mhSCbgbtpMy9Ek6/C5P50EeMQvcUdrrxdKOl05rfEUON+D+ckS65e
vOTBgyO4FE+S5a4p9mnjVvxD/Sld7LnLbeS8zUERJRdd4Tq6D5sgo17lRhTdq0o2069p8UPnCS9Z
nV9Z5c4zDXxhOP1ewtRU2MAKx2l+rM6QlWpDhBG03BaNs3Tp84ePF8vPtHe96ks6s5PtWfqyh62r
9RTxgj3raFhv6B9kjdAMzU44I0hNH3KUm5RkBBGXX9FjVrOFJNfc16pdHt0bG0smo5J3S9YQPCam
UkMfI2rrDU18yHRU7UxB5la7YfY6+cAABcUevFBs5FUPJavyL7Qk9TMWSwBtIapjxDMfHmFbLvZv
FIrlz9rP3nlyU/FpvGCKz3MD9P65Wxi2DsA3yvBsu4HPHBEf/09fSFDGXUpvG84oVjbZhJkzqxz3
2ETz8iUk45INw4zjemkgvPC0TqO9ZX0UbWwSeYcpYSZqct2fIu4Su286hV/aaNYNL5Ob+V+JFeZO
eRXjjyXjtCnJvGdIFBgxyaWHyGzXqF/tdJ/TDir0lqVEtDxFRd/lu6kpKW95kHYu/B968OrK2Vqv
ssUfTJ8SNc0XpdLmzalEV0Ms99wcU1wAkWd47ldnAelU1jBuGECSQcePU2Hj6pykaZUe8n4ueGKD
VdEvsBlcvPT96EbEzfGJ5Ej+Ume44vaxLLrjQovie6z8MdlNPWyTXRxn8yOS9jzScN02/fIiA0hg
Ist/skgwH223xuVuzjOcBUGKirTsvDhj0byHIt7k7xyOdfU+jgxf1FuN9SmFhtfsJsZGALkm9dAV
WieesGnUcJ2ZOWiCmvYm6ZR5KudaVW94iIKphAGTUX3yj5sT+X9M2f/4/1qy/3ed/63+3ZH9L37s
v2iKxjxNjRNBDlIB/+nHdpK/BF7rm1M/ZXV+y3r8lyE7ANKQhNxR3FLkh4mB/pcj20v+wqKNXRuR
lxJzQZjqv+HIjhL+Zv8SoKD0IxUEFmgov/WQYJjFFf6v2SwA2+CYq+LczViuqjfljmF4Ma6NKuNt
sJzMluxPn3nA5Fx2yUN5zNOVNHN+++diJerTGSLZo58u7kezzHkw4YYTPWBbtOQgb37QwG/TeJ+G
xeIOG7fk/6Y+S6k99xrHucv53QBOmf2fkU0H035IVaey2ljHtyj3q4xkSDFjPce7GqeQfUVoI605
N5qCDnYGkdknrL0sW4N2uOfdzFOqZLPM1rpz11fEOHZlQSrzR1FNfbH1wopmPRbF+C5NZ+QftoEY
V7qydOUdvjzop8A6XbE16NycNGMZwWSxq1OceAhQljukoAwuwJUcUtUh7t2h/AiZQCwIBg5ucYp9
LcrvYecP7riHszV7r06/2OQ4Ihrkl0E381ud9ul4Cp2pSrEzzRykkt1Cg/8xEe5hnjRXZZP0TCbI
OdUBeA5/l1p6BBL9tl9z/GhN3ex0R/Zpw2qmP9k+ZRGZ1Lwg8BMo1le0JGC86+OgNccwGBFXHTs5
EA4TzlYKHCaK4rDajQPQc4Q7AgX5eh4c3g/9ppx6WkOBXVlIXtwX+Ew89auqPHkz5MVEWYaikdpN
N5NfAAyGHC/ypd5R9Oyp8ZxDrq3VNsxZdr0uPSTM5wannXfA1k2nRpxWtqUgZr2F2RJK25pHNy06
hoVe+fOhcdIF3U1XuAZwLGvXOTUZZV2b1jTsZFFkBK3rDqTLEwLo0GzJhg0QygRLqX3alQYKzTik
ZgfIapjPOf79xyFKAHO62obV0fC/Y09ckBHvBUwnRLnrmp7DDHcL9R6G0Mt2HprI2yIstd+EWMQ1
j7ryo68QxLYS4vY3sboWt3oV988rAUBkw7ybHpxMqcsiCXhT5Ztxa6VjCD9RUzJGqwoBKlZoddV+
nxIjwztX9vlXjA0AP6YXW2pUszyk2Kb0q3Fbl9Z2kCvGWpxEwrG/k9z9KRXJwnnCkEv5yFzO9B04
qkzbc8Sw98OW/ezvp6JB1yD5meitCrvC20REC7KD29jxd7VGoKRXLtGKj2vjPHu0D+Fv8nNq1+rW
TccDGSbP305eL37iGdG8qgVb1e0tCM9w7gSUEcMwo/IhKiN+ZxgUtbtJGikgD5d5eEMbIyhzR3vi
E6Df+AN5yvmqYEdjBimJYeFf9GvmR5BvmDSmaVYb9udOfhjytgQj12jN7Fd0VKlaKz9qNcR45wHk
zlvXFkW+D3qdfjqWjTqSvwyGg6M4MaEWdepIKQcaRIzf63vUVbG3rVpMzlu+ret9y9vxs0wIKrFM
uXWl9fyH+eDOe1euIRS/YgULXbWhxzN2WUMxHIRvS31cdYodzE37KfmUKKPpmWcbvlSsnR0FPZiX
l3Dez6oexZs2Xek+Zf081leMJdEtLRFnGKPYW05Nt1cJ6tznbGZjEekYaDRd00Eu5R87cErwxVqH
FWczKLB8h/U6XSN4W0XFCjiqlRuccp37vAFqmbSn1PHxDaJdjerVOouK9jIzWXEfr7qrfsoKHwqM
OMsa+rWSQVzvFE2ttyP39vjM7/h+cnpzXiTrkuxt6ndgwUYPp/K54T9Sd7tYjYVGeB45v/fIOUBr
+lRkPWsJI0KmK+9Wgey1U8NbHzbYwqqh7xbyJPgsr0lGSePGm9JqxohDDLi/w3Q2xe8UXU/+6Xb0
AlDXiYNIvClNnOR/GmYRF4PtyitsQ3clDn8C7DYAo9j2WHATiHlbFD7y0cGMIrtx56Hr7/A3JJ9T
WfgfZvYd59WYaIU57OnwGmZCz88LlqtPCSE22a0zUt5eG3wo+6DyfPnDa1gdHpY50/529mdaDiSO
ajB2mnqux6R3lvmoRaDDtzTRKtmHnRBsh8M5fxVUwbzVrrdg+UwWbCBWWzJF/BdwR8bJYNWGFXC+
MI3F2UMNg4RXZekQBAq9nk3N0Pszmgf1kQNfyA4cEGJwde1D2PLHAE/AN9NFLDNTGw7FXVXWEhlj
NnzBdDIU2d7HAjLu2B2YuEK6juNmB30O33tWdynQRalc/FVT1nsfmarb5FQaJ3KO+cC3Z1sXGBKP
45KzGrUT3nK8SC3eqEiEK05ETFvontmtzEu2dcJPRXb1i6TPE65iWKiDG842P4ITA1sETDTPT60M
h+EurjrvLfLIz+48jKji4o1sBDee6ZPgCIFuvU13N0tjpryffI6JhiRjQV9P2+Qyf9LGm3GrsiUr
z7So9JfZq5dvTm276lDzc6yQ/hM32md0PMob/ViimUvA7GrjukWdUgCkoOcNQ9ce/aJU0Axb8rJb
m1N/Fb62lR/RwlRKVz21CLpsepoQdm5NdvK1FCUwpnkIvS+dlDW+awCGAXklpt19q3s2gaXKY1Jk
JikxyqVRhcciN28LME0SJ23RvppSiZ84SBTjPd2LdjsxZlUbueJW2WJt87L9TRvyb68bMJMVb8CX
vlXsTGr2L5xvyE2/Vh9Lw8F3suAKpE0HZ923SbdHJ2YRavDejPe8q6x6SpuVi3znr8YLz0NKLuMT
v9w4InEkXpZkmI5EM3+z5azKY+V12W9Wkjgb3WLM3yYvXbz7PF4BGJNVGvTvzsbzF5BRfqWwpqlt
qxmf5K7WIjKs2YcJfwoPmfQWhItOGKwiLMaNAubal0GrtjghvfqahUtF9gS3EwAY0/HyW1shuicv
DxpzGGtcrhsxtsMhmpxh3KF8+PiD+Rlsg7m97fOLpYAX2NU9S3uSgMMWdm7+6TUG/l+Ld5GgueoA
jU5pWH30/rpg9Kr7uH/xm2VSr7hZR3X0gk59IbSuw572oCzbFLNe3HM1J+AU8ZxTgi5x0Ys9ogpd
yktKZOBcJOWSfhYt+MrNFCxe90xwr/L3jP2KlU2AVP3sJ26pXynXkFlRbOZGmWpx0KN6ngISKrPq
O6tvEfRiGfnuOoHG60T8SZYFNDyz5sH4kClZfuVO5NI5RhenPPqLB9l0NcpfYQN102Ov3DXAfpuj
DTklsyNyA/PeZko7/shccyWemR9ZmdFEXdQnNYrwwg0rYa2OQ30LuQn5jvjA0r3jquGuDnCYZ3mW
uHfwt2+SJ4yVns2OH34kVZKorY06n5IyV/S8wVNez6yM+uSTPFIARrGbwBR62DBoeV4ax7D7j2Zk
eqOeCHCF+SZDsPnk1bLYQyFlHW3XJRx+0rCi3tiUVORE9JBfq3om1tmJDFO68JqV1sOyWz84EYdp
Y1LpNrT6KMr3jcNNDGmtrw8BVVQ/irl2NQdTiCMlHWcHH0zgll+BDU1/7E0DQxuHtPpubcA+xxKZ
l1iImwrBMFfFl0x5KRz0EHArga1LEhpI4j7frbHv/vIiMdNfpLNl2Kq8XV67pquozi518Ceu/ZgB
KJ9dWn5Fz6qP8Xpgyo4L7vdc1R0+DSnWU05kSG1vhc/1sXIdr+AOqdSPpfNb2Hd+J7BXE8ust1oO
4SfCgvt3mWVsQ7si1moPq5lnaugYrTfYh40gD+bg/fufOX1a7v78r394txbB/3d4+uGzG/+NpXj7
4/8RnHbjv0RAOwmVwGl4KyT8z0GdfpTbNA6qyuXGomOCEpD/YCn6/l+Ry9I+vTFvyC3fOpLGTk/y
9jf5K/UoAUOb4iryMFH/d+Z0GnT+fVB3fDpJQ5wB4f/VNVERwpqVdkjLrnyERCAJ9iedN/xkt7Ye
izXknSNC69wVs6Mvge+woCjbdTB3KzZzu40ojsyAQi/lVzSGBS1OjcLDu5Bt2YQ1gLJtQwTtavER
Ua7FWCLhUFPRnqvpR7/U3jdRoDjfrD5UzAYEYzmuGlu3fEe6+tH6Kn53ezWfXXDNDNq1eRzKQZyw
WHu3XJxuajb9AFI3WSegMHvp6n3vkacPNXS0FpXQlr+zoc0Prl76mtjx7H8hn/YVJW5ze5pXYHiy
S6dL7TTJy2rBnG2xm8wXH5d4vJft3F4dIObjJtJ9+JpWFbopb/PIIdQxYRohJTY+eCVgWY6e+BgU
JJF2SRm6J9HY9MFl/fO+JPj8N5JZl81lmTnPovTo1COK+X2w2fCTTel8f7tV780C26EMV/0OMJUi
UxM0dOAiE2rWH5BN7wbZkeBiwBJ7fhj+sLHNKi8FaZpfQSXwkc5CTcdwdtMaHyJgkWhYwj0Q8eXJ
JF7zAss2PYI96uk0H32cL25J3zgpTlxmVvkvbZqxP43zm+uuaHDA8Q/Mg5eq9yf0EMvfPy7u+8KU
W8HbnMqVwb13WkergzGmf00qP2UhVwXVz0GvzUVj6T5yi4mfLbm1A++p8m2cKK+UZYu+Udc/63Zg
8MrSniM4bx+KRrObq1OV4+UtmphbIvO3rjT9LjJV8aJZWzIhTh4ur0hakt08Q7wDxRT2OM46aQ88
o2ldu/iS6X/pgQeQe0yfCXQuWE9kRIZXaMLUCduoXJC4hoG2bGlxSR/IeiQnkdnwezEs+XMiRvtJ
0Gq8pJ2nn/1Zy5F1nnueqqF8QDC/m/okuRdttV6Gqsm/s9kpfw+m9nHE/tP8Mw7NQ1dnzp94tcPe
CW+mEcG5z3UTWDAmrpOel6mVu3Iokl+1LDvi+izCnnpKkY/5FHOLgfo22xI9detZHrkk9ghwahIs
y8qbExmZX5efOvBLGqVRxIdI3nHwO18llKA/ROS7Ox2HeFFNNFb/NF5O71OEzvQuxwcaBm8BEV2u
1zLF5b5x/w97Z9IcN5Jl67/S1uuHNEzuDixqE/PAeZLEDYySKMyjY/71/UHZVSUys8XXb/3MyrIs
UxQDEQG4X7/3nO/YeAP3JRLNdeqLAXgAGJppjofnCUfsZ7OrgovIxCFrer5x7+eGs26FE9+QZV1v
HUQMnwJ6Jg9IYPB0RMgOmfaHVBBj6Rd3TYTbalaFh3qjMl887uR2HZomfKyGDgvFmH8KPFlf5JSp
+yG3cgxgprxm+RPdeTS69pD743Ca6RWsZ+1Fj+VQyU0KFgZHvE0iYC8GXa9ZPyCtUnpG3qq0wC/G
7aDQh8J/mFAArYvWqa/7KpK3E9pNj7LNr6j9FPBGr3TL60HbPreYJt0v1GN+5NXdK0Rt9gvQYPnU
JVOwp/XCHDq1jK2oCVZD3YszEh9fseXQAHqsZyjghVZzUwdkp/hVNX5CySS+mH4/8Pl6TUYfcc5P
Pi243eD24aZXuWaianr3MGnq3ZC3/lbGtfekK80wciQQ0GCuxIG17dPzbCfD6zTiJbwPCqZtDn76
B6/LvUf8sI8cv7Z+0p7n/KKmHLzkzAuNPhpGA+U1r7JIieGZUwlnEaccdPZqvGlbAtM5+pBxJo3v
kWpvEBZG93UikDlpu4xe8QRH86bOkFysAzuZt0SJWnfMA7JXuyBjUw7uuWKMdmUz6dwoc6qJ2Er0
dWIZ+rZYtFm6Umpf9nH8Gg11fyMyWV1icbQPjEKnz0kboDWUvV3RKcZWPbuIQRnqp8XM/HlsrN1k
z61ee0404U0HBreqhtp6JpWXUKRFVnDM4qY4xgys1Ypo9OrVmucv0ALUQ1dULR0Fs+iPiQX0b84C
E4OhUZsYQ8bm2Cur3enQIC0lMONDx7HkAk3vdOMa89yCR0RXjw5MX3TFMD6YGW2Qgtj6F50RSFew
Y12lCBq2dq15yIc+nC8KyzLvHMbLGMHHU9ZDDLDj8ip2shj/T4EMKUmaa8fufMxXqqXXVQ7zj6Ky
+wvO+qy8beBUjN1bxG4uxpia/ILYsQEM+51gZG0m1kumY/9Iy7bcM5d2v0RT5j/ag6RHSmtk2Frc
lw8od4ebqI70kRFSe66zjhowy8xd06bmVSVToGllRze8xpbtrMZAh2er9MW+T7P20FViOrjLLBdR
CoeNxos/Aa7ytz360/tsMsU3HF8cPyw/th9yN7WXQ/ks12Woiwtn7t1Ls87n197VCmuw8surnNPH
ppMkuppD0H8pRwf1J4KaZ5WRsI62NSa8xc7dz/xIXlKjcvpYdSkDuNJcMMpplHCEgWh+mHDK7oJ8
zk6tK9blbFUbs8nQgcxheiAPMbqxAKi9tqWv6lXQqJ4ztYwUKR4OvdgBAr63Svw8vcNp4Z8hwHPF
STcfh2lubqzIMk/oLG0OM012P1Sjcynd0j0RTaDWAsM3rmcnKff0bSfilZ3I2le0+uK1jGpxZ+Ij
+qr7ZrpzsE2XqynpUAPUvWEh3YiEwEzrRU9JUZPDy0HyxeyDea8qR82k1eUs9/HUAD/FBVSukwaq
Fp4cJN4cPeurpFbi3CWAp0CJx1trzBw+FwTpN8Q90DtVTOyuRdFGp0Q37VdIKvMx6yhiJplnr4Vr
Ar9sE+NTqAcX+IwbXNWcIzaz8OO7CHP6D+l3CYSXMUintd0Y3amzj+kimZy/ZyM6wvNMN70kRG1S
7jbu/YAs6EBCaHONpzBP1Df6E+w22K3zl0azAiqDbDIdlPmxKTrrelKmcYI9Km/H2HDxMeRpcXRD
r7og61geEKU31aqb8MNuOZmbZ6ur/WNG9bbjYayuDBn1exWSMtmn2K3gBkRfdTUt9mMz1xvPy01M
31PyJWJ/wx+BK+QpitADJ1lWbstwCi+zTKGLygjpgWHlXI6Wr49t1AN5dkN6a747IISmQVFy48iK
51cwqbF1WQyrPEqmh45pFegd37twGmu8qzIqjYrNGEYJTlTRRDZZQ9N4y9ZWHCd2nNvIJTBnFcAj
njYRp1KkDJ110mKG8VKAONtXjafuLTEkT6BQmTi0JTf1UMFhHmyamFukNOzchUhwQVQuLF4LwATu
MPYS2gbPERapDb768DRi5LAZ5fRsI7r0jm5sGQ9T1annyLXUw1y27T3wiuzgyKL95sIS3AmkCMdq
Sgwe8cx5mfE+79Dggd3whu3M+ZwMCtZ0o3YisU7GJr93Wz2gGLTGE2o3JHktlhYg+qRXqtK0Fy3+
cDnSoq7X9uz0B4vPf+sCodimudsK2Dlm8h1jZn+bGkHwZcpzf1My5rw0dU7TGcdDcMGM2bs2jNba
uGng3sSyMalKEwAeQFeqplkp2wvuUztizZmLKsUunTr7EDcRXqxZCSQT9H5J0WLMvndVqpchTxPv
4tAyt+B/KK3bGuxtlETDVdR35U3V995yrDA3o6ytSx/mAOYUdxx7/hlMnB+kfdUrDIA19jXktp7j
rGyLvMVNOXTcNoVRHEIMtRec+7B/FAWtrCpEN6SnOP5spEO0c7pJgpRAn0ZAYH+Ypy7ucfyU6ZaI
5cLCEOJMT71I1RnGA65rUcLjxfGOGijJwm1BMwMDZ5htG9RUj/yKicCRKU+f5gpcb5SKckvfkf2k
pUY1tlFqWbc5eYPXNJfddQGb45C0qbo1GxdQaxVXxp3lhcUpcPronGWeeG5Hs1y7c5xsifRJLjO+
m5223PjYwfXYJYFXXsfcoseyMPkN8Rxj4FeCJ73umFPEpcFrW8b4XeDg3XKX62GlMOPSTe78Cy/T
5t4z2vAkm9l316UrLxnvDGsDS/hX0VTBnoNM+1AFsC6iob/pW6GujGWah2zTnbdhik6p6VIW+xhX
LdpALb86OSdn7ofSOAgeroe2TYbvo4cBHv+SImyNFD7g3v6r6mK9b7tOPo0lbTInHatN6zXFN88c
QUNgTLg2O0R9KxhSF7Lxx60UM7wPxZa/ywMrfCRep33twzK8ZR/w9ziwNabTArGnMNwTT4X4kY12
yjFazbe15dXfstFUT4NILMVwStIHl6arnnxtYLIOB6AjKhHz2m4zej4O0vxdNojiqp8DBweXMbtn
Q+vi2kvhcnZ0pUD5liEpaMRf7TqqM02aJKNWO27kt17ExRfhhLhsUpjlxMdLMro843Ky2v4KXG/8
hEulXhkDCr+Vxahh1Unb5AjW8QDC/xHrngbbUXNWvam9kl9e4OI/M/BUm1YZxr6uhLcEzJfzI+Iu
P93GRToc3LKKvnuCGxz2DUMIp0j8T4o7chEElu0uw2rwaAR6OHZ+4D8GJch1bSXttLbQtjHo9yZJ
1kuPHVS2ovvBsXXE7Ah57NpN4+I7P4uULqvmjK6YDs6BWmYi9ArNC3smISvzxU0yGUyhPUvLVRbH
VIDemLdPTs7ZKuyMpDkz78O4Da3rHCEgY5Ghp4zBmpk/HdFwuANl5sVsWka19QtFayEczXjjMPa/
skzPurRTztalaagf8AnkZZgW4wkonXduayM9VdG8aGWc4SbLXPVSh169cdwUTY/XnNEEuVuznmrW
Talo07PKbsSsy1NZwR5iqgoZxZb1iy06tYMr0xFZj3u6SAt/O8+leOa1QQFFxaRI5bODR58W4SXa
aHUJGIg6bjQtNNazuraFwYwhbXz3enI6NLaNgUasNK3H2cNyOuaJ3I5ep+9lYpgXOLXGT/Rdk3pt
xKN/OdhNcaIdeeCyAANR+hPulO1K7pYsOaJjZODbjDxHUqfPMOzQm816JvXT7p2HwNe4k8I8vfeG
HFOp8I1VIwCNzGaZPjlGNf+o/JHnL1TRFXIOnI6Knuzgifx5cEWE2lOweBi6IiACKz9cWMop/CTZ
ReoV8HaG5d7yZ1+czT6f8Zv46oUELcIrumpCytdaYXqGpu7s3dHsdoC9nSeO/ijp4tA4jOb4MEzG
fI+Ywz0Ebad3BfqAywLA1EoKhO5NkxCttJyWjv0yug/DYN5ShvTr0LLjqw4n18AfT+FXL2m+wE0Q
cus2dvclMkkajGvD/GxnulkZRQtQboTGt6GjU3zudHBfdksdVOONzWMU01GsbXbvuSgPPGyDsTYK
RT9cIo4kGZXcsq9KpY/aTEu8waNFpoDsjFurS41LbGLVpx5J6itQb/c7g1guuu51s7ahAe3MApMn
IkBawqbXr6pqRhdfYdYChXIaLR3tZzwDcGp+vm8376tzLjHKjKzph2mSxqXAgOOuQppBbMR2uZ5o
LT/jvA6u0aCD5olwA+V9k+9LVJZIoI0SJqvM9knSke1Ge+yq9+uOwJ/BjBCeci6mMVG7mpbS4BDl
adbVjXYlcSesTZoVW1qnXjioUGQW5fetk4ZfYNS3p7HGXM0TUdwhdfG/K9KGk7UdVdGFtCOcZ00V
xV9VnDpkqvQZJCVZ25QF6Dmunby09ylioUu20nprVtan0MTrFbhF9tWzh4NtWGBk6bkQOTFOfWBB
fjCdiwqSWHEwC+r+BGXnsIYvLP0dFap3bJG3DlvmxfX3Di2n2nThgFnbBnbHLjKo5DBj+d0gUwnj
Xaka6E2cJv1DzoHwc4JY9S7GnEzXLcZPtQ5AdB0Th04baLhxHciSCYmbUDtiuLKYo9MhYadtwuaz
4nMBFlV14JmCLnLoADo5LjA4AzSTihEPBAQ760cVpzj5zEAhlnAttPlhygS+iQP9KhV4uxXH1fpy
GDPvxul0bG1SAz6SD4zf/kxrcLqJpBfsmimxB95FCjWjpn3LBY6Rc5VYte7R5MbmubVndQQRhddx
Zn2lfqnxEU1aciM0vfXgcKDd6aKXj2GA0QGknTojFsWpQQG5G8JomW6yp1xVdVTs/ZiZBNF0seh3
xQzxBZpUOXyyaTfPCBWtKVuXrYr3RR0INq3BSR6ykUnyBg8obvWOUd+eg6d9YeN/NDaxFwZbxpbD
bdrb47qTg/5e5BygpoTgRsx+lfXD81gF+8KSD4NAfoI2v7vuhc9G3weRd3B9aV1IOlBIUtu+exhQ
OO3tvomu8sHPXnpfMj+scaSt/SmfbyvL7W/HqO75psu6QB3fFTt8l1Ag6n5sQVHNwFqsOZ4Z9SLo
W4EqH/eJn5gbXNd6PglvxljR0rvUDE/p5YU9EB7hsQPjACnDnRNwb4SWmu/R/mPQgwMToagxjB+6
Kf1rs+3MH2bADzItb7/nOIsPgWMgppk6nnQuh86MWXlXmI+c4xC1TN6VNrP1FIr52Ruj6iZH0rvC
qG18H+jvbjUKBeICnYqosHJgLj9P8sscG/VrWgbRF6fMo0PppPH3xImCS4fv6EtN6xI9iD9ajLWJ
71hbA26SsKroHtaZddOhfLG4tXPnNGdR95So1kEutWijFgK+GY/DQnPmyJnQxaYOb7FXgyialq0Q
+yCOv46mbzV95dBHOyaqsvwmkHb6LXMKpoONnObn2UGjYAZDiK+uj92d20GPnAhxeZQuDZQwtobr
UChYDi5dmdSJf1Rjvptl+9BdeMa6K9HpT3Lv9NYpNDjg5Mmz3cZoe4GSHTtmm5cJelr6AiZnkbSr
c2eFT7HZJBxw12Gmkk96giG3yjh0zauwmwgRqtNUPNWNJANWtRWR9HY/nvxYYZYdjTrfM4J0iR5W
uj5OYc1HYTWj/IIlCAsSIhfzmq0Sq0aAwuuCMi36BrWDmrrwtLOZw2Q4jkBWLjrLQ8KdGHa6p4PZ
MXAO6wKnIb8BsA+ePaGcxl8bZu46KzrSWbVlmO2djTCjygtg8+3QhWSfk0jEzw1JzPcqLML7bgro
YAWedQFezjjabVntps5EMZAgHES2NLYU+jYq9RreBaSIRaAyS9U9mImrttjw87PGZQmmobGIpU3n
6WR7TfvUzB4mA9G226CyF3C/sreSDLybNKiMG2zPCJDi1P+O3rK6ggUxo/Buy+MQus4ubyxnGwMi
PdE4KK+gQsony0t9iwDclhhuDWNBwQN6qmK7eIwCYV6PaK8Ler+Vv5MdPJNV1xnWi6eYCqE3CHYE
lJqfJ8ExpbXBYzHXCUOeMCsC7BJJ+zrqk3vJrrARytX38Ae6K44E2J1h79GucuWVGHLBQShJt9Fs
T5cFp5MXrEWIgWbaWSsbXyKWlzw/9bIub6mIzcMQpeGFJAfJ3mhVWqs5qOe7ygwtuucIRLG+Vm64
mdDfcRdJW1yhMRmizWyY/bDx8GO+UC8sSS0DelEkrL2HWqiYxcGTFf3ThvwJw8JjBDe/JC/LQ3NZ
r53W10+TUsMF80WGFYZ2F7Gp0JP7GYfnEG+awS2ZMHMIT/aRxYJ7hBXFW5grB+ZqPpIgiapco/KE
ya9XTeJYL/FkQFSmNbBxRuWco67AO9UT3WeDR0rIkoEQS4lZZ1DN3J7yQjmepqcaJcrbtZ6BnYyO
V8spV4N0mm1BGRSh6Ow25jim936LLmbtWm3A+8SIRi9RG8GLGKXJR9MimNzK2h38TTLJhiqmYe1V
cAeuSoez4tqjFTpui9Qd2iUHsST6TVTpA2j5wMK/7fvf2mDqTVYbzB3nptcldmXRTxUnGRYwxKY2
WTy+X9L6HuUyOQsmx/vUJwtOJ9N1geST+cu+zFI/PE99E4jPwIVYlKvZ8+/xb7TTQS9NAJRBBhDR
VZfUvu45PadmRBJ40xRb0r1mY1skHgRHzGJY0A3Am22TZ8M3F+QG6Ga8BAyBkG++Atxvsk3nt7ra
ZmmDzDGJvTJmLttw1VFpqW+jaQz5DqMC6MY29nJnDRRzgAtdFtkGU7K6M4wOUwUwNFwoyirrfeUq
7OMNegYLsyZHUZ50KdZV7rkHPl5GlyaDtMLXcJtHmG7JDvOzjY0ojr4N7aRdUqh7+1jIujk19ZTf
cmaihy5zagTK9PJTobxkPjPdqO6aKku+z01X7rOEfqs3Y21YhfOBGoFEvanhdAh5xWmPg2zrHT2J
RRvKNC9eIXjuriBhZJ9dc05aGCSo9TZdazD3yYKQ7D7toepYsa/AHcFoXKHWs2tOkGCraKI7HCMZ
ZtJT01onF7jzdA8fmFKoiBCJcq6vN+i35BHJUADcI7DVynFc54VGhUMOBPgxp+YSQkIazwqxzqcZ
mzWnB0kjvB6N/uSi5v1RdAmH5nCML3HjkSyoPBvSFV2+TyHtCVaE1Mt+dKC5vrSRhWUU2AD/NXNH
Z9ulvobfZNf2pVkSbUnfMgETApMDHz4Cl4Q6NrfP/VA6d4yK1f0y/7oZaHeuMRuBObHKafzk5bF7
NUJF5MELC6AfY3IaysreAz8EzZRF9kF4RsX8zRofJ9qxF5OampOdKqa2qjB3rqTrMYYpVZcD+AlO
jZ1d+8hXNiSkgrChuFGISsXk30+yT5nh1jRkCsT9fkV17zTkAmtMmHDFjWvfILsQLM3wxHEXlFHc
18lRttrGZSbaR086i8kvraHPZtra+XQLJJhYx0QDZ/tkUhkYB9DRZd2OSdewHWdnokvqyMdgFhMQ
YbOF44lR67GDm7zOuCAGCQYk6ItlF3UhQgXowNwqONrh4F7i6zTQBKZwTugWtDdROzoTkVCd+Oab
nr7OFxcjPQbtnSzAozxgeZcRrJCPRXXdeaMrtrYFeodxedYb/w8RBA9lzv9+OmS+lYiYsEu0P+0Y
//63/Wt59ZK/6vc/tLhq/vVT+l8um81L+/LmX6A/xe10270yh3jVaPH/afdYfvL/9g//4/Xnb6GF
/PqP//xWdgVLzN0rqrbijRwGB8r/LJ5ZvUQNsrf3f+FP+Yww//Bs2yKb2JOEiHv+v3IH+BOk5ohn
BCHUUtgOwpZ/ymfkHwT7MuvHyML39avNxRZ/CKLPyF5D+MLfJFLkn+/75s+MFD6y/znG5l3sABlY
rmuRP0RepAJEgGnmjcsFyxvcvGyqNzLyul2S5D9KYgZeElr9FyiOGZtA/qOkJCqAI3X+nf40Rr9k
dHkO/fnZjhr0KRMlEnQw96MwmXchQj8vjng517I9/o8O+ruLqxBhY3zEnVvNXbeOk84/+U3Xjtus
BLzJ6hS8GC7Jxyvd9sQXgmBDNhxX68IMkstEdNGzmBz3xqurrzL2p03gDs59ANe0A7w4uE9WPplr
I3SNL04Ta/pndHwUtmuXZwUboXqySVFZMwQy9pMCLLueYqPxgRhJg0kczEXSTBx1P800rnWQDGst
UyaA2NgpiukzXtLPAiKA+Lh/zTymuAx5XCoKGyL+D8tRQNWLNIe6iZdTPi8lxCo3zOSjSFl7+aD+
HZiDl5tv2cHt54LsM/FbvUvm9NoZZXVUNZtadVsrx80/2OuJRt5qAP4HsuESDJlVWXsQ/1tHPxe5
t1fR3WJrpE9OO+A+aHZKAfGb8LmPRwax1KDMAfnPsdbrIMWuggZjIe+5pXH5y9P03zftfxRdfgO0
vNX/WDxlf716R+HEcl3Xt9/n4c4wU0pm8Vx9ShZ92Gp3bdFY3f/+Vf7uM5KSshHlCAYyd7kZf8ni
4nwaR3mTNRsFz3NriGUWEdx2+UWm8me0VvMqq+Pygxg6e4kTe/PNcCs4BIkI3p4p0Nm9fdXQaTQY
nZbKE7PPtnJz82LgaIN3NzbHFyzVzitfLoMgWGflLZZcKahZzehbVeb5hYin8oIBqs0B1cxZ36PI
uDBpw39KGGI+MlMHKdcM6X6Uk7A3iQdt/fefmv024YhbizfA2uZj3SE+RXjv3gDLChtYyAQ2yvpx
0zhDu8YhB6SaYSdkRqzyTefI9dxTjEiTlk+M55yTXEWfB9HuUWicU8KISEKQDCxbu9KH2TEQuQ3C
209ZcxKSCIqs7dcM35NNbgt1aZFTdz3g3t3Lyrxr56m4JqGg2HQC1fvv3yAr/dsvCB2jxcpNSQ/d
mWXy7Rck6FZx2SSWJr3bHOymOSJ4oqdquz8sW248RE4fvOJfVj1e0abDRYKLD8jBfLfqod4ogz7n
FRkTPkywVFYTEgPaXacyh0z5+7f3PpmQOEL8sDbfo+V5QrCnvH1/ZZqaDWT3ekO+6Dqj9burTHj1
hRsbmyR3vB2VcLkqbxAFeqm7iccfv7+An4v4mydAmGxkFu/W5DbCkfb2AnBRNBOQunoTSj/coxd2
T/B5CQ9Tc7AOtAg20WTXW3hAcHDr2l9Du2ClQZ6MALsBmzASpGT2OMBKGne+g6kfzfkWxyINg7Q1
N3bkgiHBD7XiAAv3zosGfhvFMGWqpu9hiod8vHW9ZDmLWsZNDqVpFUkhtkPvh4AYDe+h50xIuGmV
gkbD8Dn7rKECxi5C+NYrIRZmhPWwdkQDkQCNkcgjNP8SXmoNzbfEZxIrvroxncfzz4/v/zuL/5OS
6Zc7aanp/rtWW4rGf/znVdkML9Pbmou/8GfR5Vh/kD7HYIsqirhhdr9/apbdPyTrLQ+WbQv+hCz5
fxVdir+EIfnPp10tW+a/NMtC/UFrk9RMU1pKKgqw/03R9fYBl8tCjyga5zO1HRHBi2z6150GyFnp
z4w2wDRY9a00rOpGlkJxRLErtFMkFw13v3w0H+6gyysujmrhLlXosl4vVeAvexuNRdSDzQKGyIzi
sRKW3JN9qj+o19Sy1v/7Uf7zZXw+JYf1El/3+9xjv+gMhGyh2EBj6D5hbTLuxWQ0ANeyDrFzLOwH
h1EDliiz9UBq5a17n7UVp8W+ZvTC+NVs432OJRVnspZQzq2BgdG26ezwm/nzw5FNNrWbbBzhKmgA
lQxzihj6T2Hm1mU8ZYSfh1NTzluG6ua4U2CtHlJO84A4sxbVqWX3VrguGU1h5kIGge2IfA7SFJzQ
Cq7GRHdAN+M83thDiVVbxKWFJ3tOHvwuspn4kwwangdaTfdRE/X1toZf+9TiyWwZ4JXgbZUsNVWc
Q2wUdaLI+1NA2Me9kyUDJ9FgYCtvc7RFN+XkZPmeRmKkDrNrsfri7rZOSI5SIiumUQMCRRMyo6bK
wiOKrRiPUzU0V8YUokdJMsQV6zwkKmL9fwoQbrkfNHJjQj++AX8ikbPXQ3lmxVnoym3EJxWbSQza
14mBnv7+/vrrHS3Z/jHqc2ujbnxfqPcmCCQrNig2nJIGQADEQwr2FOJLsByzn3xwp7lvy6afdxrP
zrJhLbcb5oO3N3TklQFolc7eAMcrWmgdZaYuVDMSSSucKrnWoc2e0c6ucYe5FLxjiAI7QjwRYMbt
HBdaIhi6kJZPOiWfUclGX50Z8dTKxBI5HJQjrB/p5LXxzqinbNcYHms4fkH7rtdes3xVoaJ019qh
GTM0x7DPmwDoaZCFazpLpcO0yiB+K0gqhJ2EYFn0yOlbMxKqQdc6FDBPutf0dvBZ+92mrtvmlOZ1
UtDqJrqTWJ4wfmbAmhQfVBdv65k/PznL9ywOjkShmz+f4V+WAkxtJBAKBZ0LhNdWRrNed7SLDoGO
H2yTfIy48q0PCvh3Ve6fL+r6pi2orV0PieXbrwuOdicyWsMbyPPqa764pCJmpmvhh5y6EL8nd1lI
89nr4pDGJqbfVZ/l9daDyv4UIqLdqFQ0jxUBJB2yEnSEZG2YyL0hsdafnWBWTLMQXO8Gj7/lu6gq
fn+DvzOZLO9AceS1AAS7C6ziL3U6vb+wQNWyjLSIRtJc95n0BmyQ3dgTcabbKbjJ4ryXWxGboAaC
eQawGqc5z2ru6pyktmjMK5jpVirIwWiJb4BPT0EeVhG40KLWOMpF1XdnGboezKQq6FpmSo19neOG
IvDC010BrYzEkA+KwLdNgJ9vzqJ2V0rRhaAfsTxtv9wTUruF5TaZ2CRLe5D55OdynuuzQ1Pwg8/x
XQzo8lIeofcuhziFK8h/nwuMwVQ13TijRzRM+uNROhIvjeYeQabQuo7WMcv3jej84rWeY4Cqksb4
KgWwZn1w9Prrg4DC7Wd3RS7nF/PdEkIybDaBA4uYsHXzFv/9p7k2llXTY1oQwukHDupHu9/fR8RC
vt8iwZpQ1RMJu3BK3HfVLgD+FExEG23dfgKv3ObuVO6StmJMRCGMgzQZoBWL3PPWpUo9ve4z7pgV
XfnB3Seenhm0EBM+rRqojWqd2qG4dojb8RbfPkl6nVGgPnSFYzfr2kBquLHJo7kDFMbiFpl2AiIv
zBxmc2nOS3RWTzswRW2JQ1/kpwa97SeBmZn0BgKQ5i1KeEkJreKONdQ3QACP5Is/cZooyqODoZTM
l4jx/yXA5vhg5YE7bocsrI6kt+NwgTeUX+eVQDXJQgo41y9cLCxQAwifq7r5o2jgv2xEZLlzmAA0
sejQrPeHeOjgNGWIrgTb3fuveafakzsocYDIh7gkdcsPnpy/fz1B54yaUNLEe/vkjOwGNpYCMNVM
FXaq8ZCqyNqHHC9ad8v5Gw3p7++gvzyrlmmbNOo4H9I7pF/x9hXhLIaAQcts67hjfphTlNvwRKez
Af744fcv9e5syMO6vBZ2a09QM0rxvmzErqzLlPJjaw3jcDG2sbPvXOC4DI+79hP4d7NDxyjGi6QI
qvsZAQYz72iIDPrjnf3jg6tx3z86XM0S3ctpHDaP7S/fxS+rVBtBV7AZvGx5QK32mPn2dDVUGV07
tLMXFf4HlCPpjHSya9exaPSjLSR4U/C6G9zK4UXZxPW+COrsg6/kZ5b2m7qXK6PFy7XRzWV1e7d+
GnAFhjoVEIfpSKbgbEoLgeVEqRdPLRIUpOhLjtjAloCBPg7mdWVlNJUM1C0ro/JnUOcTJKEt+jcE
3DVwthszgg95QA0foo/KmIucswl6yP73H+rf3E18vQzfbVpPy4np7WcaQFlMnCH26S5M8lCpuD7z
DJt3Jjbr//XSby3zNtAGoDRdqsR3r4UVxyl0S8QpZGPrKxl+5FK7Yf4C6tW68tw2fMYnLI9V3s27
XtveVxHV8weF4988r8uJkJuIr4vS8d3TMyt37EMJAC5hk40ZzLnlQyehIeIWbVCt5ATNfFBwvUsr
//kU8aZtKmOWCTr679aIxHTq1IAYsckggIh9q3MTQ4TpEs5QeHH+WJBKdk0STNZt8GZ2awaUODxg
/Ln0OoqclIgBBavchF1dOpuBZj0iBhufaYVU6TEhMYPzQmUmj32BZGz3+xvE+suZjm2Doy/VtpBS
Oj///JenrmQEs6w4iv4Q0IJ1Vo++SUZAg5hwCGRCI921l+gA6rt+47ZxQMKHiQSFc1kuiQcKjXyn
zMFpFiCW3X9weT+j3t89etRjLE/8UodG1nKD/3J5bhUi5aoQ+HZGOgenoYGmtCH7kfZgAOQOA7Dl
3QhgVNWmNwfjTJwpAgXbARW8GxMPaUo0ILQn3tjXF4zbdLISEGCajdBALhCSASskdq2prrJJx3o9
kKz4aowWGvXKcAieR04mQLRzYOi3QIKybKX9quge0TGP46Yj7ORBwjOKQOkyM/8yhPGI6XVGlkeW
X5JeBTIbHjrd2t/cnJGqjw3HXNWU7926rWz8xl2VO/aOSELgK7oyQNpnofBIMPDn+wA1zuuSi6ov
BXwQsJLKaLlf+gUjCaUWkgga4YL1xombGzdtgy9zonp6WnUk14gt+oNOJKfWOQjzL8jp5Xf0iPrV
EkVAhgtqaoXcpsteEB9X+IB0wdYGK6GNsSTlGTczkSfAiwwCRgj7LSuctnoIPzg+/M1Di7mcSRgL
B/1K+e47hrdK1rIDACZrQB8TXq836MoIWYh0cQxH6pMP7vllJXp3U7GxMg9j2MBmu0Dmfr2p2qpP
kIPlxqYPRHPfDJO7yVUV7FAsRicvKDnehpNydhw69TfRqm5HI0d8sKv83btmraSsWBYNCpq3FwEx
qLAZlxibnLi4wwwM4kiGYLERbfd1nOLo7vdv+u9ebtlU2fTZyBzr3YcMNva/ODuzHbeRrOs+EYEg
GZxuRVJSjs6003ambwjbmeY8z3z6f9F9Yw2/hPpQ3Y0CqsuUKDLixDl7r507KZ4UBDQ5OTAq6r2g
UBcI7cXzMppxem1Z1M/sPfD6bDrr/MXfHK2LBgofh9VB8aLQobtPvhR0HLcvakDdzZJxGuLU1NtY
MzOojmqSm0SVMj57GdAMrwr5wDJ3cyF4qe0E4VZXUop5ucl02xdLLF8UCBMJtqJJ/CrTjKlaAXod
yS5ijRFPDJOXjR4xS3Hh/DnTRiqRuccmGmtusLrJsEqHxJ8CEVPcGq0vcQAZFi02iaUuPIjMC17k
SG1fVIN+0qbIJvvTGJIGW9a2/OjSLn/usiZ5AnsbiE1or3zoLpkyrHZNGSCiwse7s7Bovhuskoj7
2SGJmVSiX32mz4kPlzNCsaEmVMwEUxDoO0JAg+fdL9mDOsIi2NpxWvcu9ZuteXIBRgpBblmc2wGx
OTo4Aw0V+jzxIxht9Jq443BeYcMff8Ej7+MNyBT7M8lG2I/JIUZY0sEn/Ly0alq7k17Wn8s0ZiSJ
MTT+UeEfRPIESI2MEN2MH6xptNkJkpR8A6si1ahs+xpvPdjhxguhWZElmBU9vTDyZEm7KhVwsHVn
Ijqoh0Aqrtnr2T38zYY9BGLiaxzE0Tt9ffywphTmIy9A9QpgeURMJcruQ4BLk1g+popUEmH8UVM7
KnC7SWI+I7jrFQLIp0b29ZdWscZvxIbluBw79JQk4+B3YGEepU1ciTLinq2U8PusanBM4D45wFyM
Dvl+RieLbmRcNt8htZrtFmQ2GqLOWZTW1ePCfkkKE2IRQTLKgzT6epXGUl15cVmKHdgqJ701zVmI
PeHxyacUnWQJhrBQb6RdohE30rUVifIa++1/fX9VhHoWlcZ6vtaPq2M7pnGlYv3w5iGBnFQFJmOj
cn6EEknnyoHVe/l6p28vU3mWC1AeBj0//Wh5gu0gUbHlbLx5Zbr8SMFL3Sj5NwDlzX9fCdfDFSJX
Ou/YEo+WJjT5GMPilKUpbexvZCOkj/aoIFlthnpH+825sjSdfjUGB3QXUe0wKaCgP1x51UHvyZtr
GShBdHPtHFcJgsqMioai4fJdPO2H/B1SUBtqDCQc/ufwWhrejrQ0EscjxY/e1oQZ6KEATHIzJrhO
gejIr4sM23RXQNe9o3ptn0eku+GVr3w4/P5bo9r6enPXYSdny6MdT8euucgEaretTbOzbxs4Y/4I
9PmpR1IrNgNuc2ibmlGaG8CNi37l+idtEW6DpM6kQwhLn89xeBtgCqi57pApHGeZ9uz0A13kwbK8
agjW7FUxP0TKlF45/Jz70tKmWUBzT9onhx+lwe9WThnP1aQRuhAxJ4ghkqGW2Sx2KajFGhMIco8a
3Oni+8u//Jn9lmear8r1+Qx/d8d/CldcKSrJmIQxh5Ylf8cNDMdK7XowDgmGwr5qq7fLF+SswU08
KmuYOwm6BoxadTC0hzdZIwCJOK4av2eITGWrNov4GaarxbFvlmbeI0KZbM80MibpzmQH6hYfuWE+
D40edZ4jyxG19FxaeGr68idOphWUYUIC2dpiXcThfbMPEoZIaDQcKz0m9XyJngiASX4V/cCZoKED
+oBegf4fgYDha0xlX/qjRIxIIuREQFzp1OarIPdu2mj2xG43iqTVqUccrJZU5OT3LmX6HezN2Hus
gg5qWMgscAsqadg41fPwbrDovvgmnuWRoVPQIYHTZ5LiILqwOo+J2ENcLUHo5iONuJjWzu+inYPE
H2Jt/EE+ss2ILCAnaeTrd3whchDRz2rlT3Q8Uwt8a4p1ZL6sxQgyMYZukBkS4FhXdku8BGHJj2oL
bnOzEIxA7EdsB4kLxyRde9eaAuMWbjx2uAnjWl6DSuCjRcpPtpEOKgRDZfRME3/8pplT+A0V7XnE
fmnUfZTjYHxudDX5Q+lK9MlYh2H4JUahCxs7Cqo/9hxjoMnarJ+RGuvjF7OLU8Wfpgp214gRFmhY
lKL6zrso0jdJlZNBnbRjE95X2AKec2g2vUfWdLsfaQjSl6AvSGIu/PdstwxW++HEah1vRDmJ7wVj
ERqUcgbzUFJi3EJX1BxybXUQaVhANeZytV7V36esHn+z/NBTtVLCoN08miqSRilcOEXNDXM+yo1m
o02lfGfpQeuVAsgddwIdefZJn2Ho+MwJzdALuoo/JY+DRt4z41nUGxVpkOl2sNu0ba6R0rKRTpni
mupC+qmMGG3wChqA5DWsc/gxggcuiP6OU5TGU2+94uLH4JLFisPGHwbcIbZX+GyqKOTzAGhy2puj
Mv2KwyaYPFtRp98imozfIfYZ5LwIsP9QoRnWrU2AQ7mL7Z5QrxUuUd/G9HQUsDl2+UdfsFfRdciT
e8R40eAajdmAtCwCKKlENsxvkAunu4rHJn6IYGX0bhnJ5HtnF/K3ugQVWMFaYSmKEVMTNlKTWrTX
YsSnWzJ05eJZSg/JQa+MJfSxhCkoW5sZ7GLQCL4Xh7LOZaRZLm5tqvhwjTAYgctl0WB4TloUL3wS
qKZk3mQkEZORqt+ogkC4uyYJWw13RRdGV45Zp2s+og+VkQPndxvv0NFyNCdOg2VbMT24J/RC8iFY
y86RJK+NLubkpiWtY5eW7bU999wyqDP6p4FK007qR30ojC4G5n76UBllFBO5yDLweMtpR5o70ztD
rbE6mtOzyAcjws5FK/7ySnymvkAupTp/+5mUGUcfwOpE0iltyjtNAuqtMZTqA15N1hIn+nH5Smdu
sViVS+ypHCCxoRyu+F3VtaE1Sdtz8mg9feAY9dV4DN8VY4EIXBn6lqQl48pmfvr9KEVVRwcSw++r
Wkffb27tTghMGh7RHcuevWHe9caif0Xo+uXy9zvdwbkSfR8OvjbajOOp3Ez+lKgHmlMaLt2H1Awn
T4OBSVtCTz9ZOTeU4tvsX9sku7KbnvmOOnWSNA2HISohSYd3ltCFEFu34M6ao/ooyDZhLiPtbwv3
88p7cqYFhxSU1oejMZtbNSOH1zIKQjh7ib1E6bJweKvmWHj90IUkKzDn95g2y+U2LizA7YTDtWze
JkHdrr1UCsGnFanWWFUkSfZpVDRXjh1n7gOtTXR/jEbJULWP7oNVlqwgthV4ZDCOD05q6L6cjWYn
HbyEl3/sc5fSNc2WyGeoFI8f5oiQqmQAZQF6eU3YzNUIg3+nYUxuYuA/ly92ukioki418w/JwYNB
+eE9n3UzA7QsHXzAWRjiM9EKsmvmnLRlQIIr5V8pb5jfqp0LHin6lGpWYF35DOe+MIceJkj8/s5J
icgoIAdwKwJPJHX+J5mU6EfZTUjYcsaAz5e/75mVgsk2GmHD4VTHm3v4ffHM6dJMS9uLyrluMd44
NWRmVudkq8op41tH4htxJvWVMvjMdWkeszitXTz+Rh5el8giWROmYHuNk1AJmmpCyzIV9bcWbjzc
prHbxV28/PcjHhuP4OS6zrtRmh2dXiczULD9Qu6uDbTAO2vmaaW4KgCkU4Vd6V+eWaX4hkiwKFJ1
jarp8DsWwoIKwPvhJ7TNfbsQNoISRLX+QDLA+zx38gZrnEX+pdPg67n8w555iJAW2zBbOGmsfZPD
i5OcFqkoKiI/nO3wSzG0/Q29e/GgZK1z5VJnfksO52xsyLQ5XxwPX6HkEloJicVXl7lU73VZKX6Q
2QOOZtrEhU/cEKbKpA3+88Kg8fUMGsRoCgS7weFXrGFY24bOEFZtdeuPJeryu8AkfaMGg7G/fDfX
x/HwCHV4qaO7qY817ieNiSi0O00j2wyeycZAUXXltVj/nOPrSE2uzQ4a38w9D78SzcleE8mc+gmu
rnt4vO2ngnnWvUJesmuhHNte/l7q6W+nqdgDOP/bkgPusQQE+h7JQA058c6A7RtWcO7EIC3wfVa+
tcjqMQAH/aV2ImfaEqjXPaf0Cr8zOmt2AWOdcGMo5KluCzpFESqwBBtxPgalBygV9IYaMJy9/In/
9r+Pb5HNjsjZ3UBtaBytHIAds9ppHPQb2kx7ADhSgWY0zL5GYxV1n2pabMxfg36I3YDUmM4fqSf/
9NbKPlCanByhAc98ugu1yHoViCw6r4PnQse3Lq0fTVYx0oBNFXwhQS36QfRG9pQsqtHcIvoZvuYL
cnEvzyXUFU0aJKcYPbqqK1v/6ctLRwjpJl4fAYzFOHqyVSvXOfUAEmyn+C2c1PyJVOCfQSC1l8t3
86/M++hu0hFgB3Ac9nNMEIcPXNLPVm6RxObrtIchOGJiw1xmP3V2Aj3B0ZYnUOXj556z0aMsHdj9
pHa1HOSq2bVStfChouawkwKLOc3lz3a6fNLYRF3IOq2i95NHN2GpBkJh4jjyI7Up4Prab5E5JLd1
TocupArYYqwlHdJYoiuP2F8V4dFNIU5oFT9g0FJRNx7eFBLj5oT4GCbWEAZyryXNYB+LbKk9q5XC
2mpUBDdwclR9m6WzZr0YYdi+a6KvnYdgaKfMbZyRfkkwjzIjCaS2Xm1Vj3HN9ySH7C7fpjNqDU5S
CPjXtqVAiqIdfVpLDcO+pKPREozlS8zVpNPUUxZ6yZA4il8FWFxTM8rv8HzhaS96HaxZ4SSPHAmd
j8ufZn37jm4dH4aeIgpr/nNsK2Cjh5oOcN3nZ8m3TaEMH4ZuL98vX+XMMmlRdZIGtR4jdf1omaw5
ashuCeh3R0b3wQPcbSG2kSBmYaileuCMf/mCp+/JqlyzcaSxgyD2WLnW/44G8xksVN3Ehg+UmUA1
La6yF2OxAPH0yprCFqlwSGpnZ8xVc+PQZ8O4GxqkSLSp1XwZo1DcAwtJdzHQ1iuf7aRkJbmeJibC
R4aW0tSOXuE6gSS8khrI1m5tAMIDXgrCBeYm9EWr15iip9qO3DY1zZeuGIwckZSJRuXyHTrZSPgU
qIDh/FNcAf8+KiTnsFMILB1sv5yKEX0bY0uU0ghycJlxxp/T25DH0b98Uf3Md9eZIPKO6hyoGZse
/iwdpliFWF4iU1rZ0j6Tcqm3VK9g9DV8xzThCjPRt2EW6J+1NIg+EFG2v3kXxl8kAFU02QgL/zNP
Sw0wRidPFlstKSKbZc6Cn5CJCJxS6sWEWd1l4x9rRP3Osp+tYRpJMDyPeINIQpIw2+hFQjmA2SJV
19Tw0dk4l3FGTzqEODMphY8GRn3KBpFZ7iLGcLkZZGJp2PSBhcCtMbBB8zmjJ+rlwbiF9aibV6qY
M7+RgymMyTI9UArT498IZE1d6U3jE8VSeQVBhJ86Uw+3Uoq7DMciiVGEsF95ME5WBMoZes6qzn9x
XB87TecWDHBdVq1fc3DbEyCgjJtqAuVw5TqnI5W1btLgn0rBX+xoh89CP5pVVakL387W1YeeHZZ8
LyPcyaSRfr2GvSZOO++dqMErYPSEckeT+u3yA3nuDlMG09fnDWARPFomkIHpNRF3jd+oYNhIFF+p
ViDzphkbUAo9ao9SGNTj5aue7JS8efiCV3IjmwBzg8NvrqIFQpg5tf5UtPpNsZSLlwslvjGjIPMj
nAm7uWl/NkUrbi9f+PTrrtoxlBlMILEkH2+U6LG1AqohWTP8HG9knGHL6uda38xOki9eAC7MbdSE
kPfL1z1Z//nC6wPFirxaQ49bAs2S5BaZPiis1SZ9nBzH2Q06ZCrypFRADUn/6/L1TvfY9YJUI9xe
vKLUI4d3uJHAgfIlbv3YScVMOAclX5AnQb2KJew/RH4loC6b3HJXTi9hZVY3P9bjxGQ+1hoSOi5/
nlPHzfp5TDpfgvaebqxJif9uR+S8gMiICKFV5rmEGt8EjV67SIz70NMT6HdQ2poCwikGEccfwbSj
sy5yqbllXge1a9EWuhMNEJpbu9b11Md+0oK8lGi7/GgwMwWGsalWuyYbmWQDtYo+lgzN0C0i7uQT
1If5hyJbYj8CVVN8xySIa9OEGGK8ehJUxWkZy+W+7ZfkDSBIiuE4JhQFOF7bfk21cSa/VAo+VNbH
5qeozwIcj7r+CmQ+7TbGWEffhALnckNUzUBkmVRL+KuhqG/aMtPaXRXWhFSR2vO4YJslE5SxFRm+
ghxns0aT6eO20AMPJGw5vQcNvUF6DHm20xhJAOWsF3Ui8TOtnfilcdp4Z2VxTQBxPEblPoj1ub6h
Vg63arzC1HXOB1+LUaXtj79n0feYBVABDXpXg2sbemvPMFfYqEfy+c8M14hwnRrT+pWHfn3GDkor
fnOT8wALOD1BtDqHv3kVMkQaiXP1G2Ue9qiTLFfIhBhdmvRX9tX/9WqPLkZ7j/48h1AGYeJoY62r
EqpbqOV+ysmxex0UWbxlNnxwZgqrHg76n/WLg2rAwHaKJwKHSl37UrRKNuMWz8TvxGinAU1jVgoo
10PzR9VWDo4tlGW+64Ow+5rSSLVumlV/eJvBydDuydPLEYw3SVVi8LGGFwg6peo15mxKLxGLYKPs
0uJLkgk9ciuiGcfNNHE49QjnmL46rbnmqyOtt5+aClm7TzaGnoPqSgQmcqHjwOktjDlD31YE5IL0
i12njMidV1pIfJ4ce8O4B2bX1OQ4jc6nCUvoexYXy4Tivk9hzyNpfCYOTliek2lh6I6dRGJoOL3y
pWQlIGYQbNE9880QBR+0nPqWlJ+8c/WMJpM78dwZbmjk5Q8gdwOqls4EoWSTHGm6xmhae6dsw2Gb
TkygWXOM0F+V3gPR2NXKE2DOOnpzxrnJM3MOiSQd52xumDasGZDvWOzjnBxjFz+P+h5bUZ2/ynDQ
DW/qBD1h2sjihgydHkHPZCQVzCtmQCReR8o75UyFt3UOw4ch6+zvAAJ4pJ1CBcciSf4EiIICh9A6
UoWDZzhdUDVHmLyqi76he0NjLwdGN3r80WppbX+Z0qCbdtHMkA4Zz0jWUgbLF9sU4y+qm5ywP9gR
JtiuyEE9pDiItwYioyzS8Ahuitog3fRhN2YvPO5t+qkZuvE5Cy0188FOIMTqEmdhXjhVctsm8Th4
TkKY1FNZ9dPnSQ9juev6ojIIlDYhpIxNIV3qwnZN7pAD2EnKYYx5mSljwkUU8OyzmNtk1wYQsd2g
muFHQ9ppjV3jMJXaARxcsNKpeY9FPZbNH8aPib3FdVk3bglq+2dMLvP0gO+TaSfhUMtjGFjL57YW
4rVB1NG6RCYkZGNpTvxqKCRDesbUti+pOuEjgsfMh2oDxk5QFaz5EblL+IvYJFJUnD7Iac20Q/ge
WhzpmFohx9qUuKacjTTVrnxuw6zJnvXehP5iJIP9C+kqMa9JNs6vMIKMl8v7z5n9d3Wz4GVBJkPd
rR0uRXrdsDtobe/Texw/jwBZCeIu3m38dc90Ga5pjs7UN2uTb50XMvZhAz68XGjUxZxFeg+YQSOn
jokHBzwwdCkdirT3EdmQ2qCG2Q1km/rT5a96psShj+OgkLTWFucxhGLWIEvz3OQ+YUMRLTCixFaN
wB4IPkqkbtJes4SokssXPXN/OTvTn+ajU+L85Xr8IxIxas4mQz2BUbVzdHhlZfgpisqtLSftW1SP
xu7y9c58Sa5HbY7Fgi3GOfo9+15OfUGAjl8U4bKrTJ1zkDn3uKPa7gY0qUnbL78mwzlXVOkG48K1
z0UZdyzKV1RBZEZHD0nplM7yswIUDdi+cEZrnI4KesEyVAmo71gikZZ32Vfbiop6jxDMfG3hojX/
h9vO8QFgzyrA5ah/+Jy1IjeL2Ywb31Kc6Fu9AFl2yOwARNYuflNO116jMzv62mHCEs4kkyHa0XOd
tkNBip3sfY1ggs91jTgCJY5zj/wmvvILnzZ6mdWtI3fmENTiWLUPv1tcRdao9wnJrhWRqSgUspuK
/68XUNv7NAU6H8yJsgVCrjKqCDNPz1QUlS1cA46pqb4pC3PeAvQbCeCz7Moz5ybfCq0zbO/yw3jm
IGesumckRprFiOavseKfp783BR3RXg5+1LbZN1xz4acqK+YXWcWLtWLAx7cay7gfKbrxBc1Ytwdm
3127YaetBcPmPv3VRDMeO34YgnWqU1hgRenhpelOdmaYv+QhEgUoRCUJQHUKGjtS2970hjgBz69W
af611xf1e8heupqi8+pxRLP9O6licbskWNKQ+GfQisqxHL4jkQ6+ECy5XFmdz7zNCNg5HiBkpy10
3B0r4zAm2Hfp/NKZrLseaavfDfFwJ6qi8hPE/LfLkuZXSsb1jHlUMNI95ojE4dtg3nT07ighekm7
Y84FLK/1NKNovpVVqF9txK3vxMl16P9zytdBPR6zBtBQJCbrJjqvsoellkx28da0Wvhot6NEeAsM
bp/XFfi5SNbVdq3a7wOoyf+He8ygGE0TiybArvXV/ucZdXLOvYZd9T6ziHlHeJl61ywRECHSF++L
dnlX2bqvHABOdwVOfAzc6XfRUqHnd3hNBBuOE2ZcMy6SjHCUaP4VY022XY6AkZ9Fgf4/yMj/nxK2
/omHN5vDLudsLML0FoV9tGgkmWn2uVh6qAqqJNCYkIBV+pSR48o9JaomstG/LamGYK/sAHVuJtgW
jzWd6B8KUSEf/3llwJ/BQXzVjDLCPV4Z6C3kQT2TEmQTD42BjDUC8FC+V0YbtVYLF6AoxPCQpGL1
0jrxhjTA8O3yhzg1teMxpRgR1AOM3pxjmQup1U07KwYwGVVvVR9UOcmaGqDyu9kxUzighM9ono2r
mYY0kMznepkBxpSzLZ8hfxEXqHXhQHp20zRvgTnVmZ+olTJ50LCbt1kJcMHDAWxuUnwn435o0jjl
BBxp17gdp3MOFllGfg4deAYHeKkOHyjynpM4HOrRx2qUowBY2n1uM7ijwtK5d7M6scY2yQ3Z45Nf
KrGqI2REnb/BKUUHlGThTdXF5Y3VVvltHImKEl6v9pfv9+k6bKKDWKeT67oij8cbVTcB8Mj7yTeo
3nd4fHHEFyU6N0S0n/EOTE9D0YubHDGkrxE0fOVFP3t5GoZCs+jqqWD3Dl50umfJhD5sBpkwdNAj
k7+gT6snuzq3SsV224axN4rXzABvLCejWcWogXKlDP07iD16FalDGQYK6gVdPb4Ni2EzhdJQvbAN
VfZDWyxJdB+rPclEaFNxIYVM0J7wVyAUUsCBPRraOJSULmSzO0VXpHsz0gGKM+brCa+UNhSITF0g
rpDwMBFvqa74I0cpHCJvGb8SIRUgTsB3GOn1jVRi5WehJzS6C1FTk06FzBHfBiXtbnVUkn0NbF5u
siHiV5h6NL9zY0R34ZitqRAx/nIvCetwD4S9DbbQ/uHAWGTV3BDBndCyjchT3JQpWIrboTPbn3Y3
Vd9AMMvPoUka2NcxkOkNSE273pgzhbGtZbLazbYj763BLByXbre4oqI7Lc/Q3uBQEhw+EFAcl0zD
3NHXGsix7805vi8kh7eMGAOf1Npie/kh/3tiOvp5qYUZn6yCH3aVdXv9Zz8ZCYgQAwxw4mu0WkYb
oXIY9SpUXP0mSKTW+BE9j/xRJf+XY3kIWAe747RYv9W2qcUNlOFO+y4KRXy9/MnObDqMFHFqUTbS
zz7uLSNV7Ou21TqI0LHyZkRB4WFTqH+NQ/sdMMziXb7cmTrVYtQmV70bnWyAK4c3YqgD0XfF2ngK
dczIG9RfhKJGZiQ4ZocDIFUrE6V+G3RdlXsO20HjDeRTqttpbIfcR4pWgowbBlSx5WjiSa8WHe9Y
2rTD0xBMwROMNWKhLn/s00fFwjrHXsmAkCa8POrNWU48mhg1SZaxA4ZISdcP274Zx7uqhZLw3y/G
pViTNAQbaDyPnpWWrSUkVRAskFpbt+lUmgQXMvcKmbVdudTp6scWt0JHWf5oBZpHVV2RBQZNx2Lx
FxI6fM2uyp8KnemtzMyw2nRWXu5HqswtW2YIh7MgbvryjT2tZWneI6Fah/Eckuz1n//zXliBA98f
IpRvUFj/RlpivUxOCa+jiSrLVxDpDmjAjdK6suv8fbkPXkh9FQFqKto4LNw4Jw4vHAE2GoIaEkYz
4TK77UMhHpt2SdMHA5h4tQUiXiU7DUMaKQgjJRA5XUXyYqgkhO8ESN8PZr7RU5VSx22NlFkx+zvy
zE3SV/W0yeCOEv5pzTO69WBdxPmeZDbWE/VBl85AFOclNwLo/gCNMV5D+JVKZ7+WJLn0XoUiD+1n
LqbP5CqIybXNvlqjaPLpw6SXP5CJOPSk6jFoTG/a1oquLAsnvwu3hzvDQBz3tQXL8vD2IIiMpBbG
i7/24lKINnl103StWvrp2KtAUkclJOdeuWrSXZ+4498FfbamQxQADGocPRBzYQSclqXwJ22Mitsp
0Bp2EqwrRDPSdX0rA/yAGyw49IZ7aSuvl5/Hkxed743iDKEkg1SDI/Xh905DPOBR2nLYyzL2ONuY
cAYm6naxaT9dvtTJu8dwB0mmJnkKMdud+GRliESpaLjFbZFvyWIcv0UNg+lNaE6jHzUj6GvJaWB2
cJI4cOd3l69/hPjEHMZPi3wQvOd6mrSPBw5xLDhIhZXqQyfC4YlBg2wL9FD1fRmohe1NzHILT7ED
Y5/FOMVcORZ0TSHOJNGeBd6gg5sLMd0MQYiHTcxg2Om2a4kfTRJ0MEw3Sa6uE9jeDGqtAzeTEFgG
1F14nSi12bfLUavcpSurT8vExoddFV9Swrwallxohwgxmry98mj/HeYdPWJgcxGWr4pYjabf4W9s
jGql98S2+I7dj9UtofXq+6RbUfPYRyEThqnpVVJSNCwZ7lA4i/bQrRkHrkMkbeU3BEzu8pakutXT
tewnSsLAbYqMbtLlH+jMO7gqWQWybofI2xPtXhUXEP3Xrn0b4czH6r+sQBrbnh7oiJrjLsTDRhyH
tgTxlX3htF7h2TANcDTcIEua4qhjiGerYHnsNBAxhbK48xzbX4ehm/9wa1iO0pjGsy3pmKPVsR4b
I1MrLCxR+CZxIbl4buMrb8tp14hPhG6SLjEUQp7Wo4XB1sMysQVPq85U73NZDPPNwhKtkUeaOHvO
auVtxy7tNXmnfC5RtH+uE2FeWR7OPTsY6XltODazRh1rfgmOGOcmHYAoWGqD4HAo8SZYTpcxEwYM
Qdirqge/KwvuB/EV6bIfisZI91GHKnQjsP+VGyWIuifWNRgMeo2L28VB3jxdfnROqjqdIxVgSx2w
gm2ddNS13iRboSQIVQWH+Vhii3F5bdXPfb0UXzNirX/95+uBMrQoJaiOKOyOXimc8D0aS9ydNmGp
hRtK8vASRUnfrHAgAAFuv7wGvz7dKICv0Chaf4yVcnv8hJZGHIVTKn3e1sBtW4JZNiJPieDUZxwT
STIzGUyCZQsAdlmutGrOPI3sTiBU6CXjRjSPB/Q4lCfc5Lb0h4iGbhM62sphrBr1rk2iOPB10sz2
BPQ1nJ5kdZvEvYjuJBLWKw/kmR+aQzO3YJ1Jc3Rc79I/9VOd9pVhx4b0qx7jZIct/mfLGTqjugDc
4k4xurkrb+LpFok1nqYCMxNIXKcV/OKMuqxDw58Ye91iUOoLr8wa5a4xY7IF//ODRY/TWFGQqxji
r/f1n++Xlhrj+innYnZPY7otFQiCWfgwx/k7MpHqiqT/+HauKPW1AceObK8UqaPb6ViIcfu4DreJ
oYOYBPx4i1tkbj2VzM7bCK3btcf4eJH/e0VAdfgV1noDAu3BDwjwhKXcEAqJLYV5j1++g01AFo+A
9YJRnaS71iaO+/JdpdXOH/vvHrhe1mTsz2gGbiNi9MPLDloRWFMSEpQRT9ojlaxTbbOpnl7VHmnc
pnI6/V2KQIFaVZU0Z+D5qbcOw+Fu0waBsxplVPEEAQQY3GC2umDUXaY3hZZEzy3/Asd44tcrd27n
8HMd6cUXE9UAHE6R9u8jwMNxSzTY6ictovYnCP7+ez51UHKFsZgWFbdJTCTQjTUPjLiIXUw6pvaI
fbv+WPLMKoixiqztiPJE3LbJ1N9qRW2BrRji6EcUIzNgfFoN80a0JUBpZx5p0pdKQw1jt2GyIWFk
IRZlITiJv2+HnyFi/2Ydo4eDt5Y9/FFI4j94SkipIhkZEGVcMpCfSyxobiS78iONGrQsCat5vWkC
gu9RqyZ88aZRAumhXlKeHEa/kR/MVnI/GwSwuyOk/BtH8FsTQiudnMG4nvzmkAA9o+BBC4gnMJuv
ASVo6Qe1Bp1UNWaVGNmxoW839nr6oIgY2wcm4AhHb0YCxCZuczSGrdqEGiwfpV0e4f4ki9tr9cBJ
QepKswlpVd43/LPnIA9BxzraoITuVBScJYikqWeOWbUOEgbJwnYAbf1htjZVIcDE9rVkIvvRDSWs
QU69Niq3LixftbwhyE0f5/oOi2WQeShYRrguiRr9YeVUCy+ZzEpz+35ySEUhL46071wuFaySAA7S
Gvn73eqFGu6TQiR7Im1GQJgq2rYNJU+FrrQRK3ROAnN1jbLsCiKA02neMKGNbhmNhDpXY2a4AfSi
GN/YmXUkIAPDGYy/UwGbOHTIOU+0vgtv9F41CbRxFIDjTjFMlgtcd35fRIBLnXj1UG6KPM4eerTc
wMP65U8SBMa7jXQkc7FX0HLDXj95rIxDdE8XN/2RGClvrpqP5uz2aRSbpNVV5u9yhq2Af2Gw7uvS
SX5x4zAhGwoQhCsl4pnX2PrfUGadYzHTPHyNF0lLZDZMiGcEOHlx6OAgbEvixsFg3rfpPFyZGKyt
h6Nlg+EL50JIs1SHx6sVkTYlWT4i2gZIcMlLlMZwX5VFcMUmc2ZRZAiisUDB66A/cFRO2HSmSSfs
yBhkZqr6SpgGn5ivWrVrWkO3G5I0eWlU89rE+szdxDxM5US5jeL4uOAGn6HQKI7JNR3Cwhfhou6B
3OiPHEHbRy2IjGs/34nOj2UYcLdlG6j8GHocm10svZ4LwuMCFHaa1f7ql6l747hfNdAFlMS5s+sw
2uc6YR2bBrv5azcEOFKFCivA7eogyL5ZrYmmKqdT/Egur9btDVALtQuJxzE8LWwVcPqdqn5VQdt3
BDQ3yu+Y8W65LaoJlcXMwBN2ToxleBPEQEY3MxGsd0qQC4JYimX+RDNKNhsn0PRia8+GuI/SikTy
Oclkt1EwjyhIr/JiFejzROR5QBR6ZiGY4V0XqunqSaZ/7RWNs0KUdf13M52RBpW1Yikeg4uK6YQY
uo6ZQ5hqQGpDQpqSuaq+9Ma89LsJUtGyxfGrguuYK/VXRYhpBFBFY0lO5sRC5RTocesB3lNHyr7C
Yt0JwUU0KdKZTdpGZgH0VCseScqeBk8UTLJWAB+xevRZx3nH2+m8N6Qpyg153wvy7dBJf88iKx6y
yhH9/vLmq50+3ZSOGNRZAjmGUqAfvrRWbUyBKoimWvRIM9y5GMGQ26YC9dsAiJAZmeYS3KZseyLT
btqlV1ynT4PRzUob6qTZjGLhBsbdB1nuMybHagR1zYkr7+L5ix5I686xm5kDuChjb5oXe+M0oe4C
uyncxpTTI6Q58rJAW/8hJ7ffXv5+J2MnkKJMcmyWI/xbVOhH/ct+naomo5NvwYmQjqXOJjDoJRpo
58SDRgiggLiAUMEwqz9iCqeIOn3Of2NQCy1PtmP+RKArWIK5Ku19Va0i+si2F8BHQ6EpV1bQMz+G
iRQEQchqaziRxhhpm8d6UFVbVAmqW9a4CWLE6z/7LP4+RPKVLyleLt+gvy7Uw1WU0hIEHcwWGuF0
gA4fgNIGqNJXTfX/ODuvHbeRaF0/EQHmcEtKVHe7g+12viEcxozFnJ9+f+V9gGNRgghvGIO5GIxL
Vaywwh9C1aaE5RtVVN3NeaNWxzrrKB62iWaXgU4tTBxNpRxBzCpixuNO7zsr6BYd2ziEyosPIOBK
tBAnfFJf7Ga0T1M0E7JxvDOQy07hfkxhM4iDPWtNTRHGBtbgApp9m0Jm6Z+MxVvpreLah9WjBZht
qBIjfdETY4GRaDrg2pMUSqBQ5gFOQ5Qj0mTG/8VDbH22ABGm0Ie9eXnI9aL+vtIjR/g57ukaOm5P
swnr9EI7uBi4PKfK3P8Q6xizqWGtIjSSaf0HGLJmcSpZ4vc2JrH4q+HH291TD3M+k4BM44MFFBPV
HDAhX4dppKzvZFP65JngrwkRRPkbT0KV5haPJBLc8VIe8D2saGbATDwhcafiYT2tSYaHSDFUqFwC
OcSkNRq/1LM2T4fEyIf2XmvtIYG6UyA6Ezde8bFf0fA5TcBdca7RuAsPOzvg4hmFy4X4n22gv0vv
ZfNsJwjV2+voFqFpj85p6g2kT/ryUDcW7QynFW96J+l3juUfWMjFrqOxALqGthe54vmua8VquP3o
ZaGR6UlyyGPdIMtQTYxW7QYI5Tg3Dto5Y3FnLRxhtFts6yPWTmt50hN7xqkROsC3vsDZ4XE0Wl08
z/ITAN0i1CcrGyvrCc5ojkC1Koh3jAVRYwwFhZhCrlGcLG01KqsXb4z7JzwRlulQ0ATy0EK3Faq7
seL817eF8lZ4rf3LsAXKlLeX/fJ9R1MUuR1iFwo47raoNcP4dEpzyUNrrsqHZUXwLYspaZeq7Z2o
NMY7mbI8x5sVp1oFgAQug3R024Qx41S041hLgS0MnDR0jrSye/KKYt1J57YZORcu0Qo1cwajJrVV
q7a0eFpLnoZwRE/pKXPaCl3RtntZWn3Z2blXhqJDjTUSQBdqx1ueHABX6oXWXIQdUM4Tkotg4Tvb
fUtRSNkhn/zhpm6WjyMiq0o0IWiKb5Yv0mPIq26ahr1oLREqpOMjNvZlcheDA/Cep3F2/4u0Lrof
rGH5NQ882MPQA8x3s8EmsStQPg0y1VpUPOPt7M6r7aZ4jrDcjg+q1RtvvbwYiJUG4HEHNk6bPPR9
0yJaoGjxPWfT+j3q3gDVTxvQCKLGNHxqLFPyYcVKw2ehR90HqtW1H5eqM2zYYBRmH6MOK+6drXS5
dW3O0Z9GLRBOmoLnh7dRKkC4dc8qqMpcBuPkDd5r5CjKG6VoScoVd5z2WMoX+tcUDmUP8o+iDQCS
LQgqFYWmdtOEb7iSe57f9ZZ+6rLOeoMlt/oAidq6Ezgu+uiODf+ZSrwsQeumbeAZpXXn4eHgW0h/
PrXlquOSPUoZcU8UwKU1dcABvDPindDq8jHnRkUoAJAnGAqC+PNV4t4imAKWJ2Fhaoi2KrClDvyj
1et50KKseSpms935NJdHwkNMQrpHaPLPFlwb1W4ueGLaEMYGHoCIGlofS6cAJlZTA7x9g8nQ8PxI
QL2EngQ8zOUS30oYmrAL0RXqqnBda+/YwczyqiKE5G8dx0V4zxWSegGkDfXr7XEv5kh3mJmh5GNp
pEBbCYjF5har0XAK28X9SM0ho+1g5ma4jEbz/vZQFzudoegDW46NdjkX7+bUK9ioZzTh6nBNlvw/
Q3TmiQKT+AEggIoNHuA7Ke1FKReoF8JzNMF01C08ArPzTWNyRbvYL9dhj0boaxKJzsKWBOpg3TXT
SVga1Isk6fnvPCAP9ETLEHU1d+e2u/YzLOJPPDQAnxFAb4BIohhrRAySNoTloPzM8M0OAGLYx8WC
CkbdbDLfmFWmGHAN3cIfVCBSi1vWO/f75erTiiQgAQ/okqNsIWML3Sh1tdYhVAtteRpabz2weO69
VsSTyq/AymrnUb7Y0mxncnep9MALyeY+X35thD8TpSnye3g33RU6xU5oNZgSx/P6ZHkCg5UBpWv6
h8VOleFyUyNuRKcX+A8xOJDk85HHwTDbFSmtMLWHXINLhwFxZRHcEhBl0c40L64mpinV4jk7bDhK
veeDcWaVBaZxF7qdYXwHeKDddZ1aYaWkTwcP7ub9DIl6Z9CrMwTdiRYeqBsiv/NB29Ggh49BVuiS
QB1UHd5+U3v6XVHn/b/egsyP58mjkUPJEfDu+VBljjpkrHtdaKiJ7Q/D+B1tvvGz2TnxP/a2HJo9
qPxISWtMKrl1z0eCnFKIetIJKhPFeVimuX8HRf5HkiVu7y8OicftC+lygwJYkq8gNy79NHtzIcEk
VmB79vR0lKn46UR5EmBh6Nq+a9Gc9vVZGC0cNpzPlcVyX28PfnkeofxCkVMJgqSwnQwx/+p/JFnn
9aAQCVm1wj0lHHuuJd17dFQRPUKe/D8Mx6nXIN1KNNgWFUO9Aq8tTRTh2q3mk7l2iz83NNas2Mm/
TsgQHG9P7/JUULXjMwKM+xPCbnaNjPDGpLaZXgf7xh7sGavuITo0w1D7Wqcpb8rZ2MNXXRsUbViJ
bgGlAOHofE0F4ccMFJF3c1jscCk994TUzXz06EiEnVkVj3Y9xjszvTyKOKmyhWhYSnW5rZVa7Sye
W5tdAVZIz1+U2kU+hG2FWWUU7dzh1+aHvAmpnk0BDZTd+fzi1tEnsuUinGZtfCxzsrCoEOisJsL9
gabSBKRyV1z5AjEAlg+MAtksLWDpb7oZFWyQsyqrVYR2PFXvYqmnfVoF/RCgUfo9OoF4KqBlSisD
3bGntMgGvxae9cPF6ihY0TH/fntrXR5bcG2UWKSyHHQCaQj598kB3hWXeNcXoSfU6m25QE4dDDIB
gO5IVrldcnQ6Qzl4Vev+86dm4ZHA1KAvsLG9zaZOSFHcBTuQUK3z/NPYUUex9Gq4T1N3zzXogmPl
eJB44GWQIVFAZl+dz9LqsecjrXTwmnK8O9Ig55ku0vpWinjfFaNlYBFfDW44ZQZ8ESuC8ZRrxaei
VPdgNRc3Fb+EPeBJDRWgfNt3HLEgpxbW6IAbBx5U6fMHGu/pu6WL8bASprXzeF98Xg8ym+Qogowh
StzCQYqsNKbYsGes4ebmPcCRx8oDb6B0Tf0G1YLorVkN7Y/B0ZW72/vqcp4gjdGW1knD6Nda8of9
dSOz2HglZasaNkNl0e0n/zGReX5x8vh7Xup7gNlrw2mAKghUMPLliJ0Pl6ICq1dZrYU9WnN+BSv5
hEUHDaqJ0uo41MrP29O7sqNIM1lb8Pg0eextDpV6pbrYyqqFKmWYt6Y3ZS9DbKenKiEK9pdibPzI
s0mPs1x8yawSg1w3dY6rWSyfb/+UP8o2Z9kOXQ8TZAOwEpl6bC9qLINJD2bK/0Ui1OUlztqu88eZ
V4LmxxjHdxX41f6tWmfaF2gjYOW8yUqmA9kXluxIBLghnk1L/UijsCdmLoz1k+5wFRybyNBWX2nU
yQrwk2kAZC8wcvyubOw+KFHyFahER5hQlTFcrn+NKGQ3B2AE5EBZCN6Ka6IZ0xdWN2lhBfJ8AVzl
OB/xpKzepqYjw4wiO6bIch0Ke94Drsj74O8lxXIEljqRNr074DNbSmIPlmDAwWoN8snQg7hy7Yes
HqsdGMX2BZKjSMk5vh5oqYsPN6NkYLaJugalpq8/Myf9Vs528dynnvJEZ4g2btLuaQVdPED/Oyg9
B2hS8Hi3WveTa0JOGM01iInmG5qGowFa1G0OsxnrH7QWubWihhwZgF1LX6vec/3VW8pnbHvbU5uO
zc5FcXURCKGIv3mDkZU6P7nmbKNe5aUqCIqSe9f5Y43Lei0gKFxkKMRonBrgLTub609VcfOJqZUj
B0/MSkZrb8IbS0QtHdl+DRTsJf3IEN5JaXPvQ2lW8a+sAcyR1YghdKM6n2ABl5Thm/i+0MkyESla
ngGlNaEXgSs2nVLcobYIeEz0xZc5xmwjLtxk5728EMLlywHqgxnBNc1zvXUQy6puRg0eWGFr9s6j
bdAmj5HzQ2ZNiaGf2K0DM6PwVGQckilszdw+4OzqHB09Uz4A8iTA6bO98uMFU0H+Kgl9BOnHFcSF
eP79NAV1uDLWJZqxn77pRTfi17KM3qdprdyHKo0U9YBgqxYfEmWgomiiBKP4olaH+5lqKP1P0nUs
mFRFfVFQJPxU26nxlgphOvqlBRAkvH1dbiNM+Xs52uR6JNFE8JvvPgICKnss0kH6pd1bhMHThwEn
lcNg23vB7EWx4s9YcLVQCZA8hT9f9K9HcCpsorYC0Eiap84nXn7lnaIAy4qLcfjRxKrpA9rK2N51
elwUpwvXwa6Df58v6aYEMMmQY0upseOOi6tHs7cy1l9JmQBviTTvg9Z35q7Xm8wpN2dKBljUvuRT
BF3gfC+0pM4Qobk2jXWgv9YtSaBQV7gDn4BxF25G+CtUuXPPadNPAkiwn8/z0vi1EU3vbk97GxCw
9FISTTLlQOBdBASjhzhlFTdrIOjEBG3Wr4c4M8sHVe0WBDBXYyeb+MM8285do31Bpg1NArzC+dwV
9MYixlux0Iiae30C8f1sVXNHww126OC7XQT0sFA6Yv2hHDI7iAHXfx8suIW+Ke0Bj7mRtWiSRMry
Y8wUpFPKIUGN1DFW5TRz02Ay1prtN2ywzXdxMQv2S1z395bdW9POrXxt+QATsm+pZHItb+KpeOk8
C9EganqdKGg858pLHAuFC6eTTNfIfL79ua68ApSkQbJAcCSY2oaLqPpncVZVS2BHzRxoRZIfldnB
SKNpBKLmytchzrKdOV7cBBRgiExt0AUE4sgKnX+xZo0Bi6Hog7Wg6b4ZVwEt0M1jxGf0PWPWi+nJ
oWRV2KJNQ+q3iYabeJ3WSHEZSu+UR6w9plNalgtsNstGj62yj2vV9TtrenV+5FWAwXnoIA+dzy/C
Pto0cjzT6CQ334GQJIeuVdHTlZLotz/fRbzE/NDUkxBUUPh8xvOh2oztPyOkdXAqu/qSQTgJ7BSk
3N6jfXUcWAkISXO2aQyfj1NjAITaLoROEUXrA9UQCi8eC3vI1zT6YER5GSCOUn+zRzG+JNoCnA0X
taC0BbIpUe9YP4mIzTBHsGVnBS4ODFbsUKXAWVNK4JXehDGt3kx6hKMN5UPDeyX/m4+QcRb4n4t3
GhFF2qnHX/m4oItdG8sgk0bjlnk04tFkp1iJHprKcUKgEABBsOkJ4tXb+7jXpsam/TM9juj2Vs/T
bAG1wDnBkRuofAaQs4uTOuirrjjVi6bsLOW1qZGqS0kQ+O1A788/MmSyvLBgVhwGGpOvicDcrnTq
5s3guHuVX3mNnV3afDW0V5gTDACawpsiqUvHXjVXMIGI3izpYcoagUz5bPzgsBiPHT4tzwhejUrY
KFZ2VPO+P9w+OPLgb38A0+TKg1sIumZzMVS9GjlRiTG67TTzE/gr5aVsRXMnPTyf12VOHyYU4BIa
grMIbw99GbkxeSowmqxIcZy2ekKktVWv2TBZp6yvqqNtDtl4glGCdzZBd3TXqKRdDxQlaO0myD85
p8gUE67LYHLN3/laNqGjIdP/1KyF+bFZqM363YpMf4w6I5KnkIJ2buwr1+jZL958rliUStyS5h+w
neleHXsZ72G/ZXBhTRA7iFK/jiZR+e11ujYonSYOGtkCm1Iej7+CONvJ5owEuDqMXpT+XtoWSS4t
R4VHdNMLuLshjIEwHG8Pepmm8XHYljSWuVQh8mzuEyQeqAoqojokjeYlX1MP7VZCgzgqT+uqQa6M
MkCXh7odzfsi6fJv3Wr16RHm+zy/XdsINSwXutrr7Z91bbuyBoQ3pPmczM0HqIoMxGlCTDNOwgkx
9ZuP7ogcoZ4b+rscU3Sg640pQrcu9qx4r91CwCMID3D547XeXP1alqrUTooaxzCjR99QRXCG1bc+
udS/8YNtvv/zVKWJOh/dRWTlAi3SYPBVJMCiD13e6IfONTM0hasowJpTPYo5+VWpRvYFtcY9H4Er
E6WPgeAPZQcpObK5/pDbSTOLYuxBxPjvaWYv7ociHw66opinWNuN2q+8qTbPt4wRoAjx53x/T47Z
RFUUs7CTnevh4Fplco/0yq6MivxCm7sO6QgiLtkzBXawGahGKSZyJ3qxkSHxZeuS2adxiLrHqe0m
JGxm5dQodR5ECW1UfyqH/smeB1QAyljYPpWJxJ80PXt3+ztfOd6gIWRKyL/Y05ucJVs85PUGDdlD
aADPg97ngQJw4q5so+496Drjsc2qj7fHvLbkhACQymRzhTdus+RrXuilmpIaTPjVFHFhPzlK0uz0
yi82EoAg3CjoMlKfZJDNKGlGTU6h2cJKl2kAPhI32KiCsDoP6sMAbmjnLbs2HreClOvHTIHC1vms
nFrvdHV03KDCP12WHr0TDUr7SXXLJmjSaRchLD/N2YZigpK/x54ClAry6HzAlZ6Bo886A+oKXBul
SJyfID7m+Njh/ZoeasQaXkAjYVNqrTWqy3qMglcCT0JHmjvtoA8DAjllld4aRwUz2cAuuGNCKx2S
Mpw9N138xkCC2l9qNQHNN6njCR/TzvOV2Kn31C8udiLTIRdBrAOOgmZua/UG6vllWQs3cC0FUpoO
bBUZHaiIx3Kp9ZOGCGVoWP+seod8lEH8QX2ABhDX1ea+Uel0LcheugEvOIpGzWzjO9aXxnoAHuYd
5m7xqHjVe97lF2dADovsnUUwAMh+e+2IRUX422JYUxqN3bmZg/kE/vPxniL2tYFQ7KDQhwMYj+rm
Ja0VMulGER4kZcDhZm9P76vKEp9uH+lrm58OizR05n5jQc/34mRXhlosC+h73enfaxO2adVQVKhB
pOp93yBPdXu8iyCZrpnk4LPx6SXRxTwfr02GEX6YgHVV5tT9hrKrHnskizW/0qv2x+3BruxMLhHW
7s/u9LZSGxMcnTTLefwscIRPmrH8Xo0p8806H+69shCPBZt3J9a7sqBSwRwfT0A2ZFWb22tBw4xM
w/KCyh2htM2NDTpx5nLGWfPHOuq7ePwrtwnvvOzL0naQvM3zFZ2tvF4riq/BisYTEHEhcK4gU24G
QeqTI10fF0py7FsK83PrNJB4V+9kT+14h1rhnuLH1ekTZcmfw+29xaQgMRRVg55EEkQxnMRIZDXJ
AqtInC8E1ml4+wtfBHZsJxlbudAtdAidcrv9FeQ6mHYUa8JVqpSRpT8Q9DrPuTeNjxms3h+ruap3
TWe4+Ixog7Ez9rXdBQXSxAxWhiHboNLklulHB+JKFmFrbKGb/Nik8ORK0Xavg8im95j/zqZ/e8Z/
2mKb14MbD2IBcRaoNnVz73VU8vE1K6KgbGNreYNqTD58BUiPMPZQKXNXBbBbF2QFXK945+LqNwbT
qPU/lbXDKLczFWeG9geJ8uQ60jpRnyP3fRTpUxukpCJ4tSS0nX2vj/smwEbFEwfWFhZeE82J/mMV
avIhG7GioMxnIxJtjjaSuCbCPcfarlDrRfDWK9/kytwWEDTjRLmPW6U13iBLNt6VqVpNftsJ8dGO
LFS7F8ONip0G1WUWInvzskECJAM/1z9g+b+2xaJGaVdlM7pS7WIjr4Gg4m87qsRDA7L20Omr+IYO
Dapbg1ffa2vW+VntTa+FQovEL+Kl3nP5uHIs6OXDqCbGQIDkAnkzuCiAdLMepFE5fF6byZaPYza+
yRAfljLIcbxTaLkoEVBq+n+YYkJEuMfnJ6Mp66aavIyIYe7MYFjpqgLn1k6LAPjoj0pPyTerG1iU
RCItxbYU5uvtrXpl0qQCRKdEzTg1b83NQRMoFPJaPZiWyYF805cdrrWF6h2Rkh6eFTRAxL/WDrGV
ZLqovckuIZCF81lX+KbQ3q2NoMqq9XEyG+HjW1HA6hzW+3+dHbB16r4MglPbhYuBnugDGQcNxyKb
yHfUcgmdIfuRuVl61LXsXzWquFAhyHPX4dFpEqhurnlbmVQj5Z8AECdCDPOYnGq3qD4tGtXn2zO7
fKNJpwhQ/xeqirPg+SIuo97GVW3rmM44Xu7PVTr8GIbSdkLaRVB6bo92uVEZDR0UGnE8F3SWN6M5
S6pNIjEIH3P3jZtjOOzDU1pSP0eW9bSmidcd+lyBxqvldfVDLyZl79W6jLUkrBypc7ov+HVuExuv
NZ0hNifQt3WrvlmL1Xhl1ww7M708DyCekaIDBQy/wvrjjfbXrTRZ2I/WBVS9bK6Qj7KXyDjkBhTj
khrQx9Xj1r29tBdoD7lppOaBIRuGUFTkL/prRLVtkLVKBeSe2nOrUJv14dgPnftgodD+FhwBDKrC
zkXQiLH5HNF2QAqhjL7GRaO/vf1brm0qCIOoqtA5I6nb7N9u6cdmnuBg9XaCk2Ilkru0t9WT9ErY
WecrQ2loPJGp2xCwCDfPZz0vhqE4UESCKNOKFzNzX0mRo8cunj/cntNlaxseAlc61Rb0EOiUbi5Z
TNlwRcpaM3DmtnxP4av+EBEA1VgMunXrW2WVznd5E3ezP6etg5N4B6HI11fXzWnfNJXtWzY82EBr
oM//+zGWbqgEhxSldRp858vg6oraFSOQ8sKlNhMM9RDdIQohJiQd9OqwsxQyrj0PS+QmI0sADoGL
z0U9wkKspO8GIxAYiBgINNTasOLHpK3JezdfTIgLWdx+nQuPOjxKP9N/wqUpuJr8f4FqTlW8t/nl
Z97+Ij4/InvgzqngbOYvnx5VtJmK3V1SHFE2MH4NeGKEOBkpP3t4yh0sB4GLA2CEFGuKUg2Xte92
FubK9QaqnhubvAfEwVYRMSlXKQ4ZowNUR/Ox8xb9sKDY8Gsmjbxfyzpr/NhT0oSwYyy+0iLdexIv
RI24BGQkBJoO4CZ8780mTdHeVCJHqEFUFtODavbZmyJT248WXsQPVCfxwBJzFSTNSghYKLH+bVTV
6q6Y0/FUtl3xCuKm+jZVavFgVVb23+2Nc+XqRbuebUrNg7RwCyx0TSRKRZWrgV1j/mSgFI5KSGsn
Owqsl5gGqcsJWoRcF3oklIDz07C4UdUsMY5gdaPbaO1NIBbaHo6FH891A5vUnD/UZG66VIBQX7IV
wh0irfFOaHrlDaA7hHuXVAuVddrznzHZ5ug4aasSjInkg56nzWdTT9NPUJftNzM40p1TIAOezSGA
eiE1onh1eGY3r6uGvo1Xu1iGWCgMvJSuEx+HqRAPujfV973Rgp+i6Xh/+5te3XIQyjh9YCjR9pG/
6q93Z2I29UrGFNi8eN9lU+qhnorlQ2um4m5Os7KAuBtFv217ab8IqWIFxF6arpCfq89mPNvIKMaq
CNbc7d9NosIY6fZPvLouFN+oRdgSMCC35V+/sFrp/fB0aMFatsm93qHHadRR8gBrDY0+ONfNO8dc
253Nfu3rswPpRQHf5qbcFAfS3BumvBRaMOpVjCVss6TvCHjw+piFnTaBPo5Ixdye6bUDBhxQsjds
ko8/7bS/Zqp0jlqbzaIF6mKur/jEfcL7cvp6e5ArTy5x8P8fZHPH5Jg/1DOdqGBpYTUd4JitCPB5
cSkQsezn/8sygl7Fp43eJ8XH848XrS0vf4mzFAqxhjiSCQ7TkUOwBObU0PDqkj19fPn7t8dISpE5
FjEQAaKc/9+LuJqaUtYpIXGqi/t6wBBxzjsrHDDSuceZ6Bd1j/qhBHx99+8LC4UCRhFVDlAKm4G9
Pltzp0O7ALgupEzDtNAXbcdnOG3dzka5OkcOA4+UdILcanNmwBYUm+s/6Lx4br9qQoumxznDE5pW
b2kgV4XaUxgbuEkFujbH/2oILd8pDgUXBqcS3MdmD2VVWkyJS8aqI0oVxguSCK26lm8bBFGOt1f1
WuDGDAE+AC/hRdgq2tU0sir8lfRgte15foMz7TS/IKw2xQHCCCwyNuNgiks1b5WnMZ3M/o0oFl15
W/RIe/h9rbVO6PTJ8ClRudR2Lqdr1wSqvfRP6W6Tum+uicjGJjlGpTPQY9hdtZbi57Em3SOuQr9g
n607SfO1u1AyrRDlwa0XAevzzd0PAECsmRoWutTQDoXxacR+7S4aiuLkTo1ziMyk39nX11ITioQ0
P/gIJJreZo6lY6XGqHEtlWs7lJ/dfE4ezNZr5iPeTgUNYVE1dC5XZfCHtFSMh6nLp9JXEvCCPqly
Uu3tiSsXJZkoaEdSetLfLRkLGIBWsfPUIFHmSjmpsaX1ITjjJv9CprFWpzghtzn0tbFOpyRO4aMR
2mcsz1iYXzJN6CPJOUBlX50x4gF5rsV7G/fab5Q7VnqowMPZ0kh7XRGky51KHa/RqNlEelgU7hLe
Ph7yUtncdvztSJIiOoA5+x/k/l+3Hf3OYcSFHQdO0or7uVqtT2IY3qlZo5z+dSQuVXaA7Mvj07R9
hj0vats+rm14/JM4pbGLIgeV8u9ZM5avt4e63OUMRXuKzyhH3L6DSZnGRmd0diAcFXHjVFFDNhNu
CQoMgEXRpnC2lnlnJa8OCk5PdvuAs21FDprVdOAsYg/Hk9RTwLCpxFMDcEMPoenHVJjzvdeo+s5N
fnl/yLaHzlVAjQ18s/xVf32/AgsZQ28cTOlS6KC8v2ijzKp1QnhHnJwKK7vbS3sluIYXSgtewvU0
2do5HxAlqWnIKfAE7bKsHxNR0/0GelW8Qv/tjkB5oycN8b1j1urGUzQ7y4euWvaeygtrD4nkoyAu
bXNkFXCb6CSYPk7IxdlEV7Xm5OheSRWpOJtHxFcgWje+pvfGQzw487e+SvSXYpVKW1YEwcfXM7v5
rVa2+80qs7pHJ3xqPqNkgOZlYs1L5XejMv9qGrfxQq8w3YfUtFrjAa6H8vH2asrFOj99TIOSKcsJ
hPWiH60li9kb6GAFjtZM6skWWupi3KdXFOUTTPGAXM9zOHCF5cd8MNIqqKhRmDsx/OVNQ+GA5iOl
DZSU0VQ5/6StbndqZEDe07MWRqOVpe865Dd2durlTSMzYyjmEspGoWIzyoo3ZK2srhmo86RV75ux
LpSDKV2X65WEeufRuToaVTDSLinaYm22KbajQx7bnhkY9VAbD8LWzPJp1ZElChy7QzLw9oe8NhxF
KLQHUFSVInDnS7iqs2RbYe6x9qn7zXaz8jhESfql0vGrvj3Ula8FaELaJ8Oc5h7dlLx67N6k54RD
Ft0mPzVk9T7VcboTJ1y5VhiElUO3neTF2FwrQIFdMI4Msqq1YuCQUOUhRb0Eps3crva9QNxhx8Tj
2s1yNuYmKPR04CDuWDqYZkBmmlWsktAOmsMe7vt7Kpvx67poboYt5DSfsjlR34zdPH2+vbpXPuTZ
j9jsGytqV3NcOJELupFHR+K9pzRp37kAOP59i9LRhCgDIp8ts8WGgOTrBDVFN4BIQudkZNEflLXh
glLmda84cCUIA8lDXUiGPDJB3KxuTduw9oraDTRlLIxTnRTGW9PqVuPkaaLJD16qo/Jq9/k63Tnt
1H6Kl9xbcYSJp3vwrpHYaVpdW2hqw+xiJkrnaLPDcA80W3rUbOO8s39BxhTfSeDn0c8MfdpLjK8N
xlkhCwdMS41kM9hIC7+E48BgBdIxbdy4H4gf2jvdXYYdOuu1ofDCYxgSUx6nzTqbcZpmo5Y5gbY4
inZAasCd/CZp4+WQlLr35fZ2/VPL2rwgfEyeEOQ8oLBul1FU1Dtcj4PqxrqJc+k0DX3Q9OmQ+npR
6K/pmi5UoW0udR+GS3kaW4MKTAlAsujH5J2XmPrp9m+6tgJ4MxJNQiaAdiXvlr9CkhUFwzhBkBdi
jTl8FHE7BjU9dVjTlrYz1LW7EGUplpotbXpb9pKLpH9aUAoN0mxqv2VU2R9qZM6Sndtdbo/NIlP8
l11W8kiwrpvtEzkLDpMlAJnEsrDMxvFY/YX0LkpEvWIYfqsI9VuGXffOTX8lOkBaEPQCiZosrW0e
FbMyFkEw4AZTbbolSg5JEyZEl2aIb90a+8tii/Woq3X8oW/nAg/uqXe0nR9xLdTizvAg0EGVljzp
88/pua6oI6Pxgsj1evdhGRVtPbQOUF4f9JryPlGESIPZdmJclwGoxH7laimt90kbn9VpXf9biqL6
CgSWBRxsDStnc3Cc2Mc81+gCV+1QY3WWrL5XmmQCvWLUOOe6/dRn/340LcJWqYsjTSu3XZKyj1td
G8Bz1d6CZZM3YRFRqOuvjnD307+eARxHGAnkBp1OoqrzResmY67GqE8OdAr6RydFGgY9w+KIO1y5
szkvn2qGcrnU4LKjqLLNALTeyeslbpODNQ7NKbelqrJrlKd8wWgYwMYeFubyeEPLlSE3RVOw31sc
jkJm5QGMVYI6gsfel0V/qK3aenSHbA/wdDmUtMaUhrNkjEgiyOP/103SrGlZdD3sDcXQS8rGOY8/
lapno+69f94bDEVBAK68zKa2YDVvHl1My2Z6pBXolrYeBj9bsX7oXKMK/3VvMJQciDUEt7HFzUej
0aAhgneuHdlRWFD8CNCxU496jejY7aEu9wZic39SYOhI9ESM8wXMBviOWZIrga4XiN1lnrUcUyVa
QC85L0I1f98e7vKeZDi5KeiVupAs9fPhYgptC0DpiBS/ipByQMQPu7li+TFX4mWJO7HTaL4QqCXj
VTE8I06ltg/HaHM3qSgfo2MGxHDNucN8WjpolmZI/4o3ean2siuZQP6Fv9Z6g9/3lvrVRYw19YWa
6f9lTpU9eV1rNXCgcO15ppkx6Sf00LDs8deqwRfn9gJdiXF5j8n4QATIduW2KxARwQ60YpRgjir7
1cZo5DWncew3Qzv7/LzxEHtOdWdnxoOOdvJTnCJcevs3XL4qkjSAFhFPJvnzFsuWLNZkUtZCpHiy
Ma2sJGY9afQwa0VF/a3W7506yo6ocmfoEsGpuj38lYaRDEl4RaUpOcnS5jF1Eq+cAKAi4J/zTvge
JJ0gQzL/l24o2EGg3dr5Aqbl12TR2veJuaYhteTxF34DLbh3YzhZieaFVTGO0THzMNm7/QOvbWLQ
vtT+ub4lteJ8E/+pBWaqw/3WeO7RzKOchERLsDFKhhNCE8tB60S7M6j8S88jDLp2GgrifBYO7LZX
WKRdi5U4Usmkd9bnqK4qnsR2POi10x8WSpL3Q5ouQaaMyQ4E/9odK9UrkK+lRXbh1NrACQYpWiAj
q2loG2S6c/BE5D4YVrlXtbmysrI3TmyM/pbcfecrqyR6Wi4mKwvXmfDQmfIVqJhimIGmzdEBn9z8
QP9vry1/7dAxLOEhtEyHf292HEbOKf/wYsW6s7hf07rqD7RKh4M6LGp2LPQi/o2ijheFk4laFRRx
y/OTudyTc7qy1PwOxMc4dFQKthTUFYEbaKMQTxf8EuPAckdw++g8DqdcG/ewVleufpAAKHLR4KEd
uH3Qqs7RomEQ8cErBgfdB71K3sexWi3+WszRg9lZ1k4ucm168l7jYEuY7LapM1a62lQtt3/jTQBy
lKL6IlSQwWhW9J9vn9GrQ0njE942GWNtziiF5CH2gN8EiknmXJiOuMu6FK+OGcnQ/8NQNCClFJYE
Om/etKibagSwjCiI58xDIdVEXUOIuEx8JbP33utr86INhK09QkisovzvfwU8MN17gX1sFJhmPA6H
0pvU9oT4MjaKwhX9uHMXXxuO1xPtJXoAOnvlfLjcaPhikxIFOl5vT4k95UFVoEROaG7EO+t47a3G
pJFvRa4PLHb77qQ68jxDlxIcmGPdvomstHs10zz7bNRa+XuN8qZDu6cxn1M1ddSQjCZ7O5ulhUfZ
tM4/B8wOIu7DeEZWnUAGOxnbyF8G5Oh/3f7impz25jKmLYTwPUJcvAHmpsIGxWRJUCSRR0fUiBsU
LgRtJar7Y9Y45nuix0Hz4zWpX+pGTZbDgjbjURnQNE6jbni2UvQuwZQAFVWGxph2PtqV91tm/P/D
2XnsyI1ka/iJCNCbLck05VXy0oZoTavpvefT3y9qcaFkEkmUgAF6gEZXZATDHPMbkZCBDSXgv/xo
YYv2WTEbhI+hJYEySq1H2BeO28ijdqD2qvtaOeH/XA+t4WYtlJXby7NxsUDFRY6Nc876rEkIYZyP
jp6AJsRDtD82vTSAu+dpDKbpGdLKXpVsczih1QEDEMbhOr1pjJmiscOliYXxvWpkhYdpOGFSm40n
ZZIPtye3USajGCcGwsoDDO76Ic4XWW1HGYvEpOviY0Px7gDjIrpzJswLai2tCmwQjP7zMmTVt9By
iruoHcy7ZlisnYxkYxeC6EQgmNo8cMMrVHerDj1i1JKnDepyLwxxUavV2/PtCW/sJmoLXNcEzxzP
tVwB8Y/khIEa+T3+jud0icIPUjI69yT1lZeDVzx2HB137tARi5X+vaYNBPBIchL1iFeK3vxqMxea
1NvaDOQHd0TlmOPXgeW0gs5cE+m+URuya6M+snOCNq49OGQ0299Ackz78gR1yiS0fciYayWwDkBT
Ux8jPesQjPu33jUykZcD/r4g73Na1hWqhqvb4SRGvrI0S+wBOjG/6vU43Te6HB1UJ50e9SleXCSL
qUaMKaSKLoz3pB82ZkyhAf16sPlA9NfF37h1anT8zNCPl1E5dSVBJfWa7FdPsLZ3z4uccnV76kJg
A+wMQAN5rWwdYxFlASeIkJnIyruKJvbnxpS6UxGn2XnI2/p7lnaOeE8LrMuh9d7pTQVPJTOCf/oa
ovTUQXbZSXo2bhGYNAJkIX4SNbzLT96AsNC1BPSG5MT/aS2wFi2M7IOZD8mpdNpp547cWm9yHHJT
KsFwUlbln6XWwV9WKp4tU0HfecSWhPtZBH0Rfdm/mBuVViBflJvpDK0Go5TboiTfM1jZymSvk/Po
ZIl9VxaGgv+M1i07A249kNRjgLcbNNi4m1bhlzWqWbwg7uEvlayehk6zThbEWj8wghO+RC9AcWG+
O0rjtoo+nypcSV/aZlD8FnG2+0RDwXIIq+Bw+yrbWnTyGOhSNFOJQlfPdoLD6mynWuyXcolOZi59
7HU4420fhDufV8xvvcXRLSY+w3EG5Lw4An+EaRQy5cUyuEAog7+YUZf/6nAAdjWr7B6dQjFfDQv+
v2NJ2U7BY2OKtEsoukEw4ouvz3EgmXoQBEXoSwXCeNO0EJC2MTx8bfiL2BCIC+gYSjmCm71aTfBO
Tt9VdeiXQ7GcDJzbH8wIylTaFntyAhsvHdUwjWP51m9cNwzmAFX+XMzKDpXgSYtC7aksl+j07u2B
brcQTaT8AiR3NSHYWlFWG3PoF/EQ4lXV9E59SEa86dtY3mtMbNw3HEk+PytIY2Id7GpDBzwoJmqh
WG48OvnAazYXU+zGtTM0fiDp3Y/b09sakXgBvD2nmptnNb20mHK10Lji57oMTnaHvLu92IsbmVr4
AGJpj3CyNR6JHkobwoIGX+PLM9CE8jLUlhH6bV0jvmsZg6chmupFS2R/SVs7/ovPJxIHhBBgYkG3
uBxvQdQnaEs99M2REDcNKMGYM4b2WIHt0Qm2ThkbRehNWMi1rndKUWNwOOjCxquuFj8Oysaz8th4
DXiZ3h+KsEneDHe5s2ATX87KWjrYXoWWoWisLm4Y9NJZDjGCiPD0eX+hh/oSgwl7GVAeq6HqOHas
AnFXfx7r9kVTc/Mey9vxMVmkPT77xgLSijDJY2Ei8DCt3oe8tnNg/XHqq1GFZEHaIcWk101Ru+kw
TDtLKH736jIWrA/hnUvB4wrfqQ29vVg04/zUkOuv4GnqhzbclTzZKiIhVAbfEII58c16v4On6kWf
PvVbyKUnIsjPkRHI53GxccaC0O5ajSKUOuce6nVSnaPGeq+rIcEy5ENBoRMHQFmbKdZ808pJRpbV
tCosgux/+yDOPyME2t2VUxLsbJitZ56WKsVihiPlW2OvJ/ofmabUtMoUpD/QzCjqhwxswn1vBqM/
BU7+1FFZPEtdYR16Pa5fgDEWn1owgI9hoeuxV+a19o9ujPH/bl92G9+cah7OT2A1KOit30GFRnqj
5WXiL/EgA4uUoLhE6R6dZuOZZz/RWgfFj+TFul8YzIRSPSYmfPLZhr8nyfhlqqQm2OouqXmaRst8
kPoRVfA4rsydKGvjEFFE41YgQaIuvA4yYKXMgDTSzM+yOfldWFL4GI61eR/bxU41bWue9OsBflFO
oGuzejrU3hoKPjYYkKIx78lO0juiAvlA9V47jCj4PyLOnJwIB/Tz7e+48YjwEtO/USi1iKbY5fXX
t5FcGQlzpIka/9cZRnsYZ23Aidio23Ofj3sgtK2pUnumtMMMIPSLf/9H5NZFiwn3CZB12svDkabz
4LZJrLvQxqJjmtT2azAslavqYfn6F1OFMKcQn4KoWkPuSXliVHpYZB2hChcx6/FLa88/Z3maTnbh
7NlMbe0eige0oMmwBZVhNdEZ1JGeTEgUDEbxfWqM0FMmFG7lqFP/e//MhKc3QYeIddayolWBfmCx
yJmvjoUJz61Q/im6LP8wKHRuNTNzdoBi14efChtFGshdFPR5yS6nFjdL0w6phBlivKQeXjvlczss
e3Kf1wt4Ocoq3sDrLi3KDEWERs2UL0NRUGFTiu7DNNIyeO8CcsUAtONl4UORNF9OSJGauY2yRSBX
I+sT0q0/8QA2zw7A+YesGPYgw9clHwEVoAVDDgdOeV1A1EdDqVM5LHxbWGeUpKqtm0KUe5anpUF9
Bndj1xjJ4KwJg0jetTRudu6263PPT3CoEAAiANv59tj+cQyrABMgGXkiH5Cd3aKeqlefjant7wOE
BE4ZKjnvVmzENEcId4jeC4yT9fM9FHoU4JZb+DJ9tUNaxcppsSOHVpS+J8ewtXMYDFdlGu7gP8Tk
/5hcq1cNVZ668BHA6eg606x4gv3X9C4i984O2XHrMKC4INIaRLdJoS4HA4bW2aEzopCow76lH1S4
GLHGe6GAeAIugywxIxHQcXvRwFudhhRtRfSDUAKL61anQmUObmYOJo3qRfUTbXKO86xmh0rt5pMd
BaAMAjX4ffuYXN/dvAL08QBOUK68VoGy0sgubTX3h3JwXG0kpyrAodxhXZ94gT7Nd2z62ZfnfNgp
xW5tV6GOTYBF9gF+6HKRcZdfrKDiLuhSe342kvm/zFCHHHAkGsmYooyH2zMVudN6tdFioN1EtElq
vHqQkwyYdCgznmwt/47KovduWYzF4xR1locyc+X2URft0FW3lldgX97s7+BQrwYtEUipsy4ufEen
I9QGhFOoMiD6khspQA4lPaWxE39VpD58fxXYQrdACA+jTCWKspfrW8RVR3sIpVip6iNPk4r2eY5w
C+pQq/Kzwig900zmnYR5o9TPY0zPnZ4IW4qq6OWoUmFX5uCgmkmJFtWmwpEy3YszU/vJFRF2h7DD
G/1OQkq0cxsrmHJQI0MDJHoQ6qvtqL4fWcUPAhQBDon4hO7D5Q8qCAL7REbnbzEaxa1Ta7lHYh/9
LLULdt7szck7+JQjcEYV7wpFblRha+h4nuDcao5+leRp5UZoJ1SuVTc8qEY8PJZjtHwD9E4URuY4
vM5G2J9qPXG829t9I7eCvEJHibnTg8CV9HLieTNBedOEuHVbWSfI6pkXOtW3QfySSQnis43NNJG3
nd8ZKKH4QRe2x/f/BlyP+Blv/qtI3F3+Bu6xXApSMvGQsEx+qiNjfNLt2TE4a1b/u4sD+YNBgNg8
SmYcfa107oQT0WsZ7byNG88z7V/hucGCQJNYLcaUSDPO62HqL0pb3fejap9TJR/vixLImKQF2n3Z
DZmHHET/ZYLCvHMNiLvs8u4RVgBCIRrBPdoFq+HnWFfqakDqapnz1lMx7/MmTYrcoZca//aaX19z
b3wT+iK4OqFKJ/79nw9l1ldTjDetB7LPgeCrVF+HKp199NXzOwlnlW/6ZMrZ+3cbBRdkMuBHk07z
fy+H7cpGmTBWcPA06dRzC+3HT/W2eILXNfrYoHLlLKb6CerFeR7t8kGZ2nznN1x9YxbWFE0vXjRA
Gm/CX3/MXMraNus0XO5nJQb4lcYgRdEKKDOoVINkuYq9GB+jco47fLKbqThQIM3u3rn6/AaayDQW
SQ9INFcfepTAPKhTiX5jYIT36dyVJ0uvk0OUSNbr2GfYOc+7tqdXL+nboHRNEUYQEoSrtKRV2i4c
qgqRQ6msEESJ+nNQ6f2hnfNvUhgMp9tzvCb/ivGECA+MQ5AO69Aa4vagocE8oryZO1/LzKzuGydq
76tlmX0Npahz55jjPQ+59aHpk+AVx1Lj3HdO/1hOsvazDrvZ2Pn4Vw+tKPgBfaOBLuKJNWgxHbsU
JcZmBGoq2ceirFQ84IvO05tscg0nHb3UQrBMHTBMvb0cV2dbjIw0xFvdhCB6tfMN/Dmdnv6912VO
eKibuvFh1SfebDV7KMPNSYoKqvDNEWNeHrKc/q2OId7gWWYjPSPNKLtlnCjnJIrbU4l43qFR68aV
6cXuxKqbIzOkyLOJvtfqNI65FJJTMUnbGGD0NVOtPBWguX7NKsTeUrGbV+wmkRFF3k7bica3Flh8
WxAEdFt5SS5nHRQ41ws5QG9YELA6lbGm/S+k7poe29HJdp6sq+uTXJH3AXMv2DygB1cHGMGFqWgn
2BUA9PPTMkQgJWMccD+NYzueSi1H12LucbO8vYk2hyVkICGgh36ltInWu+Y0UzpArs2XU6CN5lkt
JlxXkyU+OG+GKnnc7OzcjY+K5iM6wUAFQEatL0zg2OR3JvqGbdok+CI3vY/9u+bWELZ8YpXgX80a
w7tuSfZEYDc+KdQSRG/fRFxgjF9+UvrXygCrALHbQi7uZqVLX2xtzH4rlaLu7NyNy5EyK88hjBbR
wlmdmXSutY4gdPCIzJCtGQg8sMOo2ses1/SnogybL+//lGjqUo8l7BTI08u5qWqIVE5bDxhYRvoh
TObsLtMcVDbkojnETYCY4BQX7yV+sW3foAhUprgg1lcy17GtgOofvKSMpmOAAt39WLXhA1zwaOeE
bH07WqUwd5CfpbmyKqzILKdpDJyQBoXUU5w08pM9NrkX233w4/ZSvq3VRdwkpgW7zKSASi9zXSzu
WgMTBiscPClR+pdeSpPJH3lSDA+6qxO5aC7GzXHWld50a8kJfjjhkH7MdCcYXYxl+mdlrFOcogNN
nX30N7MPmqRKhleMcmTdd1lrOb6UBfp3Z7HyJ2R1wp812vyT13Y0ANyZ6uy7kV6USYlBOXEwQXmn
VreZkrZoSg8ON2mf6I+91rWnro7C1wLXBYHb3murX9nU050SastiU4iTvoY/msocLlpNxNkAdbCx
8Ois6De1rMxwkywYw/ulG9MfFiu5nIciz/PXpJ6z0aemid5mbwXxB3sIcsc11ALBDyqj3fxtyqYJ
hQsDlWN36ZfhUzYo407QvHFyAXkIciXnl5t4tVK0STMzCqTJI4+CjY5ZXPhv0xt19wL5sY/caEhy
YydPuKr8sFjsa0rnpHCE7OI3/RFDKliCNWOr4GpWzdVr6Di/OrVUd7b11iC4r1IoF9oClEAuB8nb
JVa6ViViiLLejQrdhBtTpIfbh2fjSaEYCfgMqAGIozUKbKkqO5Y7iVBUGZYzn3S405dO6AqE83nJ
S8dLI8fZeVI2LgeNvgpVOmGwSzZwObVEnzsnXwjD0qYp/hvmJVqOgWRptAFQiduJ+bZmCMINxRv2
CcHvqrgiD0urJSEBf1XFWQ2wTq9eO8TpvjWIQkKXSZqj3YTm6+113Xg1KfMCNafhi5joGoqVQMEb
S/ge3lTKXeeFhRm/JjPCkAN+uqifZUb6KOtp/JR1o7TzTbeWF4gd2EK2OIW31fYEShcrhcPlIZp1
h76Z5fBEK6JdBElQGncela19ygYV/Hvg9Vf8iUJ2JgBF0eRZRWH+4Jurqisn5l4hcGtSwiwW6grY
W3jbl3tmcZy6MeiXexjWzfgjV+3DMCEvgAwHio+3P97WWEIR3qL9Sslx3USfeJ2hBoA87ik9+UY0
Ee60itw8JmnT/sVZEMLzPFzEOtZa1KNAVhLQIQYFjYKweMD28GYasPezrCQ7J2HjS5GNcWnTVBXA
yNWx68dlRKGUk6DJaJO3lR5A1Wqqnf2wcSFT18PEA3qdwMSJX/HH5ajpRaflM51ZpY5oMIyVYtHU
M7rcNYaorO/nzDR3Yv/rkhqOeoB1iVARN6REvXoEqJzUPEn2gPpaFUsHTrf8G06T/oTC0/wfnnvg
H5SkrUBBOFMu+1Dr85NcS63q1m2JBNW7949IfuF/iJuVwPJyCaI8BAlVkIsgd2i6yTRbtOz78jSi
lLIz9Y2tCrSKl4+ci3r1mqicjJOaUOYYBMvEPBltZ37p60SDy5ZmO0NtXGkGJTqdhiOHHTTE5azM
pBn7ptcBGyEnclYHBRUhxRifJUudXowllc92jacB8rvah3evJ51joSWC959Q+rgcOe5Yx0BjkoYx
R89hVmnEE/FYoXyea/OO/sbWipLQCLV5Xg1UCy8H66041vrZGrEAbdMvaQIjWpY04xEQbXJ3e14b
R0XI3RG1UpYBQbYaSq8Ns5IHtYdDKY3Pc6uoR0NgO1u2uK814x5wbOMpZDxLNJJQjwWveTm11FFb
p1IMhHCLfjiGVMhcaai/mEqkna3Mme4KedcgSxy9VXDOvca3I16CnLqGhpqSjLhpPPTebOhp7ob0
7lpXnx3zOUTuo3JLbci/Zfy3phtWdflZtdNyz2Bx45NSbQPSwVGBdmmJnf3HldQ7gQK5jnUOjTT/
X6RL6cdZduYnE8Povch9a40petF7pOd5rURrNoYdh3pEYofp+F2vTcZh0cLhKcEz24eARFICqmTn
Zt9a5D8HXW2kTkmUJTTJgCqzGLx0sea7bAlhHUephdN4Ej9IZvFvTvYrhOD+4gmjQUkflI4ymjVX
uWwqG20kRkf3R/fLUamOcPAlLF2LvV7B1peEkwEmirRZMPouv2SjhyG1JFZ3iob5rBQkXhkcEb9L
TOV4+3C+0VvWO1cIbdFLBsF/FXHgB1Q03aT3njWY7WFpquRhkdTkoVGi9Gdpae3gOkldf6x71TOS
/txXuVm7ud7EMAwy4ySid0LoxfwXl4QlIenujX+iHr3V2z906xaBHyf4QIJnaa4eP3taVBOgNbJ4
cyH9a03RpLpFKtcf2wp6NoIkyqfbA258BLgMXFl8CJZmHUeA6i66NOE4wRbDU9LO2qecmvLRasLl
218MBfNIQIZoyazNDbSRel8zyD2y1o30UStS8EnpnHNv1YO2k0luvG88LuDqWUUipHXOTbugzgsD
EGFtI1ItaTQCW875575IJIQyi+pcgXZ0mwknvduz3AjMGJmwTKjyUL9cBWbq3FLwNqbeyzRTOuNT
anqOFik7++S61wdYgaKCgGE4go0rrq4/rsG6ItVYdDa0lKv5vdmkHyyrHg+jHUoHPZSCj+PgJO4k
w0YKKx0VSKtwdl68za0jnKyE8KYooV7+BGfW9JaF4DWQObV6aOu+ZJPjgueb/duLujmUqPGjswHF
em2Y1YayURuJzS51ZvuM0UCKvGeqHLlV3g0aEAtL+xyOjxDXXiNcbDnMooWmoOdUVnCIB+pFXaSG
SFl2vdeRQCM7Xu4RXa5ZnW+jglxG91BYQa52zRKZch4VWu8NCK4fl9xKDygSLs82QnVnWBLWfKxK
vT6mdqJhiVhmJWjZYHgM5Gw8amoyngZpRLTPCvvokIGv8Au6/nt6sxvvoYjMRceJf3CwLr943dhh
EmYKp6oNh5c+nhOeidK5h7WXfEKj0fFNOo3n299+4z2ky0dGRQTHeVqjOHSUDIA4sc2afhruYIQ0
P9JkmZ/kZUlOQ5+nhqsGffCYNBD9pahX9wy/t2bNKROwco1C5/qdmpKOuk5E1KNJk33KWnt6aEKS
vFBHnqeW8OFYVCnbwcpsXSNiHwiNSJDSa3mYuFNbtaQ+7w1GaT+FeJm4fTjusdu3zhWYUcpF4iah
QHn5QSddrRAV57LS67o9KFVR/K/O299BUnc7meS1wpZAV5Fu0PIQii1r3HwfsGegzfVe1Qa2i+6k
9FIV3XfT7IpnVQoLepe66suhNCMDWwCql8sW+/ZafyzSPPpxe09tzltg90SljAbMKvQohzEaUlU8
D0bQHbVO+oUg7fCZDki504zY2Dw8QQZaHZRaAQevjkxI9blJSwljerxMvrZFL90VatLqLsrmy0vc
lNqrHmjdu6kDhMgg3CkC4n+DOM5qgkvi9EO51IDoqc/9VILadiejM1+mfNplpG9NEb15kKQUnFES
WMUsEZL/AfcwmU8v68eqiqYvyI1QmVBHsxcUVMu36gI3+bFrO0yxEEU8prFV34ELL06OXs6TaxdJ
ooMn7JE0DkyCsFAqpcNo1NNfbHlgbxDbBOad1F3M5o+Hs8qUpopHB9fiiCps5kSxnyVB8mgOzbvZ
SyJP4b6gzPXWpF89kJM0l71UVz1O5d05c/BP7iYAOFFfxQ+mVVo7W23jyhB5rogK2NhXulxNHEt5
yJC0Tlg1pzXzgxJ06ufbR2cjQgXuIASIAZoDrVulJ/U84pzZ4/rcyeqMFvCYO48ZkPYf1dTZz4mU
Nv/dHnDjrEIkp4JHuYCKxRXOFq/KcS61zksRjDvrevdZkSSscOJ2T6Ntc2qUCSHd4MVMpeVya+hR
VtX1yEiBsRAgQjHz4jBAVSiTp7s+KaKdl22r1CUiRBELUzXA+eFywDnSQ9WqWUvaLAEAKTn6NiFw
ea/pA84ODfCaQ1Pqy88snpKHtA+kZ4kX+DykdS+/v8xF/E/AKjhApGSrz9rWYzPg+Yjo4djUL1mQ
a36N7Xzkmn0y/c1Y4KaJz+FLoNV/OW0A7RppLetc5WGUe6gDGPdtiaKiq0np9PH29tm6nagTULgH
uAIWXbscbJKaTFroYHklck0/4rRPv9cAU15LiFWdP5rLXLhqqzg7L8zWYXQUBOJF6QCe5OrT6lbL
Xzb0zsunAJ/ZLg2OUl/Kx9uT24iNhGkb8BemR4tg9X5rcW+ZccMoidONfjAmsgvnznCrOTeQslTS
x6DL4sexxFU6MIa9Wsz28HQnyODpNa4zACmcpAABLu6CHO5yMRkVzLRZO2hL190tVrfcd4bWnZzJ
kWjW6sHO+bn+tAAuOTUE6wDtrgRGmnGqk04HU5Aqy/JjGjL7ECDjl/jl5FAezgNrlNyhtOSdK/D6
RiLj4X/UhInMwNpebqnCNsuyiKLRw4SHMs2cyx9as3lpjEz+fvv7XnPHSK7QlYdig0AkNfhV+DBL
2aQlLTUSLG0b4zCiM/FBibFjdZGIS3/IjameAtWSfk5LUrzQy1TvnTiJHkQh/HulDNIj/Db7UyEH
e/J7W4tP/wFdUlIyUSO7XASAJIWWWkFPuSSAidPKGDI1eEKXWFW1EQaStuHGWNXvJL7XW47DTHlV
wO24QdYGtR0O2JaOL5jnOGleu+VizwDIW7P9Ae5QMT2EEJKTNlTDz2hBRPOYaguuVbe/yvU7wW9A
CooiGbflVZdsyYHXThZ4j6gc6lMrZ8NzHHbVV5Xu9WeaNe8W2hCFTv47qHNg7yDKXy71YkWlaseU
esec0hMGSKkfNVigAW8xd47UxtZmRoA8QH6x29YwnR4xZavJ+NsZz7FXR0MIqMU2kVAq9sgrm0Mh
YQY7nvyOKv3lrKSkK8xapxwkO9FzaQvHpdxRigdT7XfdCjfH4poCFIRGMaHL5VjqYGVhUZFeUy1R
mofJGCvnXKaY0ctOMX999/aAPisYn8CgadquTkYUObE8OAxW1VgkBJH+nGhLEPvRaOW+Mo/pXrB/
/dageUdJi0ATH08eg8vZ8QrEGmbFFDdBcTzDQEx8peImuD2tjQMvNjzYeqJMB4TG5Sh6k0pGN5FS
zKgFT35kW8noVlGdnufJcj7HZqMekioo93r+m7MzATYQnxC3XxX8Q9WcMbrmogkke/ScuIxPADnk
Pajl1h7hiqVsx6UG5lH8jj8SA7mHKkP1mCKP1oCkbQHy5qMWeTHlN//2Um4OJf4aupsi/lsNlVZZ
kIx0pjytkhGwQzzrPh+G/+l9Ye/UQTfqhIjI0Skh6eakEbBfzkpCxUEUErks7Lb2Gr0t/y2Lxfaz
Wk/vykUyH/VO/xgOo/IriePlG6ZJe0S5rQ9IkMKZQJuC+3k1W+Syjc5BRc+LYDh5obksx9Yekp01
3XgYaPPRRbDQRKM5tTriOKblZZPlwDjnCD3EYAzuBmPOD1pp909d7bSY+XXUYpHzPtWas2dAtPVJ
gY/SHwaHTol7Fe9pVaNFxkDDpl/i5DhJae1D3h+82py6w/t3D+hNgPMi9uAJuvykbTRJdl6UmFQX
ieG1NSLMg4Ed4KTX76b78deJPugFQRHnPlt9urCj/VzLIP+QY29/yUNbfXGiJL+LwIft7NSNBWR3
QEjTcX2BSrS6XvK50wtpqei1kYX4eh7VB2myEAkcW+f97zc6aCbBORqh3GmrrTLKwYCICRVFeeEF
iNVuQHhbqNTa1NxCr0rxmLn9yTaqX4KSg6YIkmigG9eghiY3skEW72qR4Hjm5tlSGh96aRyVQ9lO
9f/MTo87AOR9YUDJS6zXOrcUqI9tYL1MKa4ih9AslP6fnZ+1teiKYMc5grNOw+JyKyWTEUqmze2Q
FVN9lEYzrY99N2LYxqVR/TYNMCUe5MBI/dpGo/kkd1EMager7EdJgffk6gkuCI+TEVm0CbNc/tRp
U1rtBCUbR1tUUNCMp9tBVLI6W4jaTIYcJxSYwEX7JqUiD9l4/eDU6Utc48XIY6Wch7nuKYUjg3p7
kbbWSFV1fJ2oAWugbS/XqLQM8nKT8m8VxbEL0016iEPll9ybyk7Nd2skTYBeQF5BLnBWpy1xshBF
U8xdqxRT+bKkAAoAJ/KMZdpTP9x4zEXKyLIKdi3QiMtJacRcEaJMhJRRPT9U2CoQzDY2IIxYC0+1
OuPPXVNPv72U4q9edmEpSlINFWA2OmRrAwCL8moL/QzUScg2GtUp+2EaZbGDbdnYLoxiCXgg1yNU
jcu54WGkJIMOtkXBT9fPl059iNpU+8dJEusodXp0RGDK9GMnVN1SbvWPtyf5Bgdcz1JxuF/AZYhq
3GrDxIOjZ9DeB68bsMk+qwHUHHA2QTC7QatEgRfUUGQOVl9J+iGIym5yMaVofydwb2HE9vLPuojq
U4lR0XEIguhuRJj1SyulsXkI01Fvj9oYqZIbZ1FLlWjkMj3EZWtWx5maGCw/Ixuze8uQikOmhU65
M7/rnJRAQsDdRdGBosq66JBiCdaZxEd4nTlf42o4OYEpWrkiKXUkhx5VjpPUPENMygFlKeLCQ07/
ex6br5gH3IEfe7295OICuFhxsaNQP3tj4hNSrd6OCdFTxeqpQ8xZl3xNSV0+09Of7trWUY9WZ+e+
FLfBFyvP9mT6xLe8Hpl+GGENlfa1imdl4VeW8YJ44ew4JOlOe9RbYK9LMFvAQ9N25yG5uiLezg7I
EsYCM7E+tzn1qwrp8c6T7aA9TZNanwf6B15nq9NOvL81FNw1ofJhE3yvkSBkuUnrYL6A4EXaeEE2
Fiddx6M05+ztPMhb3w9cAE0+MkEBCb08sX2hGm2cD3C37CYo4W11+j95qgTfYGi2Pn6aCCAmyfTc
z4u+E3ZsDk19WeBdwCWs++iaMZaJrI98wMWMEKZVddeukuFkT2P4OClxiHpVk7ntVIWn25t2a31h
wdPho/zLvFfXVCq12KC04IkTWHRulyH6ZSElfwiyZk98eWuXquBEIWsi8wNB/HJ9U60xEsOZO9wx
28ylojj7k4NaZm4Ymb8MprrT7Nscj9quyWhE4+v2GiVJPjL9AE+WJfmQJyDda13HKsfGkpOO3x7n
fnM8UkPWEsYIV9Ll/Ai9kmlcYmEKn44fu752fCiS5V1jhqBNmnnPK+S6Xc8x1Cyhzw0BFgDeakFV
qaypi+c98rZIYBxlCduaYyTBcPK03jJe8sTMbV9zrJ6nx5HCl1LWu/GDHPUL659E4+gWrVbYrp32
No4FBbxN/qX6CZK88e7URPxYtOnfjH9JjFerQxI6KYhJ0EDhxT84k508BzHpMxlu9v32nr5ONxkL
FBGZunCJBsN6+SXCMS7ypaLdGUiy9J0zW31P9UU/W/2s/OqaAjqskje0v7gEPuqSvfxW5Ka33xuy
iV9B0IcpIJ/IXlP6ghlWQoKwuSdnweL3qp38Mxcd0pKVLWdfb095a+/h3gJOWTgMIXN1OWNUFjNo
bQ018F7rX3iKut4NlqHFEydIUr+Lqz08wlUUxey4rKANapRdqXdejliHaaVYTc1t2ZbSZyddlNco
CnaCqM1BRLmMLjKh2rq0j5HLsoxW1XkZJo5fjFQyn9JpUM+3F2/rDsS2+P9HWW0XRQFPKttl5w0o
sPlRrDpehOiq37aJebg91NZ34oaggkXfks7lKkaw+3ywchrQnmQ38yP1SPm1JAj/XhHFla40c+vu
vGpbk6MSIJQhuAOBy1x+Jyw1p0Kq6DQrFZZiAabUp7i3qTs2aKLfntw1bY49gfAhoR5wERLb1ezg
shnGpPGCRsOkRQeja7VXlVKOeaTB3XySxqpLsFKrpxif4G6OD8QzoeUaTdF9wclutlxTL5XMi6B/
GndcFpDlC1UdIrfMKlNzYzlTPiRRCwbKyNT0Lhl7SXcHxCb+HXWchd0BWUl155NtLiCzERhnqBPr
ilzLNzFLw+48x1pU5DsG69hpqXxy6DLvLODW7qBUSwVHRgGRIsTlt7LsorIKgwiymNL50Ay58Yu6
WOqNpiH5o6bupbRbUxOkHhra3BykfJfjRfKixUqwMJ5KTbOQekI4K0+IsIK/2YZooYCbQ5QOfvNq
KCXMdGqNdHatLIgRTh7rx2SeIcG0RbyTwG4EU9QSSB4hNIMnXTfQB0MyB32Oeq/H8vx3gMx86Vb6
PHimLNX3wC7zw1jJpT8afR2+/7SRpIOF12iScOxWt2LT2mlcVgVFAjWvXLM2unMKQtK1lDE93j5t
Gx+PshsAQSDh9KDWBiyWMjdaXRBaxHH439CV2lGt+oEu1JjsjCS+zSq9gMGMpQwNL9Qq11XFKo2g
Yss8p2EhlYckT6qjblR7av1b8zG4N6ie8n5dJRVcvQ6sbObTGeiKulHdjN/rTh0Hkssq+/X+xePh
ol0L4Axc1Oo7zU4rG1JMrIbsXIyzw9jeZ3hBP6O6rXy5PZT4U1erJ5iJ3CFQEdYU6QkLRTPJqKco
ToznhVo6J20Z+mOajga2MY5CRXp8d3FR6AZTWST6oARB4nR5spHXbZaqZ1AgLcFjHzgyorSjepwD
OKYDmLOdNG1rkiRoZC7sfZHFXI6nRvBbLJSfPPLf+jDq/fgRj3D9zHayCjhUTXkXo427kzZt3JdC
Ops7hbdN9CQvR10mvTWovHGpEIkdM1wujg6aMxg/I3IHBnU43P6UW1uUhgm9J15u6oCrXZMmcVii
+dx6Zb8Uh9Tq5XMpjf8Dw73XR9hYT9ja9FkxFqLotya7i+ZC11pSyzsHoDkKKvVbqmeospeyDEvA
khsJC9BO1X/enuHG3SkkaQV1iNHpsF2uKJdpUDciqpsabfLtRDJcZcrKpzLXF6Hqr7lJaUT0bfJ6
J1vbymYI15F/fQOSXFkNNHjVOE2P4anZdOXHnhPzJPcLfiTp/3F2HUuS4uz2iRSBR2yBdGW7qn1v
FG0RVgYhEE9/D303XVkZlTH/zG56ZpSAzKfzHeNXR5b40wko6/xoLGBohJWERdp4/b6ZjCiDVZun
MZvhSQ+n55/SeXpXkUZcMxy9MN+wQeFHwh1gO1zO3o4Ml3CKBS7L4MDMOxKr4FSFIcuHzLhTUsXe
4e2v8ZqaBVNWOMZh48U63pS/Lz9HqCkH5AxcwCfA6ouRCJRLbdDX9EjstD77bhij/dRk1Q3gWeGX
M2ltU0TS6T+WWlQSb/+gCwsAvwdrHPayW8Gw/fk/3Ulf1Uim9fB7+DKNeSeHGD0uPypA2b3mBH3p
XWNpo1G+Zc+CefByqBC8bgAtDdAC+Ffww6pwtcxdGhqQO+OePzRZ2F0jwF9adThLcdMA0wX5Guev
G6mnPUSPSN4dobNG4uC4C9t2KYUU6/O4xRFOYRyUb7/Ti4PiXN16MjjKz0WQtO8UHOoQntpWY/O5
YxZJQ5KqGyp7DgJqVe9jslzzi7r0ITdDQgDTcAx5xcylhqupM/EI35eI5dE8ekUIyOcQGPKfrfox
h7HLZ0hO2dQM5+cfWdOOx8ofoVYK0RJtVH2/uOxXlM3V89tv8tKUQd0Ml3ecfkC8tz//Z3YGbO1m
jTR1OA8k/BiPMFlEYvUXkoxIfzK4JLw93KV3iB1yE6qDqAlex8vhnEFAGceFo3B2bAsvHgSiD0Nd
Bj7+2f8wFFox22jwNzz3s+vTZOqcz1Go+5geCzxCd7ga/xJTIk//w0ibYgh9JkyQYJut/75Dymzq
enQBJ9zSQJ3K6q9jiyCCDC69798e6hJMA+JNAno4aP+bXPXlWFkdj01HsdygbxmwmwAarIXJdkT7
SCNp52nvDCUljMyQaBT046HSaXTlsnBpzmwCLRi4ob0MBt/L32CohnYiwJHu06Et1Irk8kCmOl/Q
mSqVgof12w99adIgrgKLDq8XuWRn29rstSzxBnxJziABjJoq2yUIfMn9OfvP3jxYeBs7DeF9IfCn
c+i8xp3Dp6YF6X8Nhx1AsV+SVupZgvRx5SVeqhq2rijyP7d0wnOaKcBFPYch6rAEVtFFnY39VzZr
cQcEpAcMVa+3WQuDGdQU1ZU5dOFqgssrCly0gDCXzpuyydLCB9gAuuG29z8PopagdkAa8/ZH2z7K
WQmPUTbVD+4lsN84qzONBekpkUBtIDAgR1AB6q91OMiDpPOyC+cRLgFJDIVUbz30Kab6SlF2cc5s
1Lv/H/7c0l3LuU76DA/ZhzJBI3yJ38HQQRdhNNbHt5/04nJI0HBBCQ/zqr+mPv8s/37yta8qLP+6
X9KSu8bn+UBsVFQV+gH+spArr/bigHg0lNVb8O/5LZY09bTisREdTqoGNDXnlRH34oKjxCucgiD/
7Qe8OFW30cAq3HbtsyO+idWm0MJ4oufdQ8Z7dnB2E4HiHF7aHRsj8tysk3lefSquHBh/iQzn8wiV
HGibQOtBhto+9D9vNzGm7QNaAWhEn8WdZhVaH851a/sJ/AcvOOFCmsJ7LSD83dxMPMHp3LW7znIG
Vwnk9ySFaZSXQe4ASmTO2mwU+bIs3pyPKg3IzkWj95k2dtY5QTJ1dOXdXZqHCdDIjb0Im+9zOc/c
xXRFaAZ+vi+iXVCtC5xESYQ8kKxS3jUN+KUv9e9oZzulE40/NAF2Sg0nrn2iXJvbpum/6Lqvb2By
WOFFpX7hkaG54tdwaU4CGoAjBW6MyIQ6OwNnUOHGOQMSERi1Frih9UcPtqkF7ZzYZ6Pk796ek5e2
F3xeiGVwvuNAPJsW1do3vSNo34IzTW5DWEd6eZQ450Hk6awsFNzx5nLyJ/6pwTf4ubgIUte3f8Ol
jRTKuw2UBose4vuXU7OtOSdJq8HBcWv4kQUm+1ghpHT39iivWQk4k3DF2zi90GhBCv9ymACfsmEj
wFQh+NoeakSV/qr0DNN6gmUQ5ghR/9APyDeCVXLXl7Xf8d8po6pG2wjplEAPKzRU5mXp78kQMlPC
Vte6fCbhOuVU9+s3OUnTFzTsZZo3I2FwG0tiTNSA+L18qMfAh8C8U0NXztSo/0zTwdxANxU4CGAl
2Jpvk/qfFZ4q2ep+E0wuU588WsqwNqTX7o3xrpy5FxYjjvZNPob2LVRQ2wf9ZyS1KuTkSCAurYqj
HD4X8RFlFsuDBkTpt7/apX1rw1dQoQGXxs3vbHLAZBQVDQUqkLGmGYpUSoh6V7imfKubgDyhzdqk
edXAlfWUxksTnoyOpg+ChuLBSJFgNsfV3Od1nOAKteJQuaeAynTeeHKq7/So56fR4aXuZYUo5yu1
84X71VYfgAG9teIgYnj5olZQht3YAA7u2qjeSeLcsTPJdzhRZx8bxqsa67q/yu67dHWHcwIgv62t
v5FCXg4r0y5RNccNXIdd9EDGOS7RBOF9LoCdQEYM02go/2fbFrSFZN46kuWJpmKHtR78efsDXpgr
uF0GwHOAzm2Zzi9/C7jvZk3XTBWwjQh/1NwGO19RcGFH69prJ+yF9w31OMh8ONEhbDwnHlECJMKn
FicsU8MdbU1Y2NFWe1z/4IPZBf03pJFPVz7yhSfEoADCsbGgHDzvtSKeCd4vekWDa1ZdKaYpOEWT
5xUZXKF3//llbqnHwAdwiAPh306Pfxce7N+CkeqxGCPb76hEZ9V2S7CDeeo1uOXSq9yWN+jK4KS8
Ir6ulC5x36FtZwMYRoAK0xUjBE2HRII+LOuM36YRv6aRvvQqt1eIqwPu0pA7vny+daZJFSBVDEaR
yi+ipjH7yKSgB9SjuVJtXhwKZR/+wrHwSivazV4d23oYC94H/FBlQ3gwmZzLYRqukf4uXTbRdYV2
BVIZiBTOKeh17QmQAQBDDDVWWgsZcYEmEd8tgUP4TAfjyXgSCIWu5VJmGRrn3tyOV4rdv56XZwUg
EBCQ8v66mYFF+vLdRqn0pIVL618/drUX+KwfAFpUH1ctUxjztxTbpGxJVx3paKF7XDwpZd4b09Ei
WdPqNvUXNASBACanedBxVmqYgX18e4ZfqH+QIo7y9G+LPz4nQVuuBGxDAl1QOC2j6cPXXTiFH0ft
dzcsi6srKP6FWQAFHYJIAKyjODgnnArPgceSAIsCYadDCjcTUGCy6k7K1bt2km0v+OwDbJI5GIVs
MnGk+b78AKj6LAsXQA5SLSzZhS6dykBHIYzArBqOy4AI9dxnDHHUoSOHBmnGfZ6QmOz/8yuGpG4r
FqCIQFjG2USQyBlN6wX3LM86xAkjlr7kQe12cTbpWzGo6tPb4118x6DQbfIcD72Ls01Lerg2LCtu
6GE2JWCZoWYH8GFuLPCB/1yY4IaThdi34OiA/eOsehaL8wOThAgfqrrsiDAQ5HP53Nv3ylzjPb5+
qm0oDLIZEAK9OasmRwS6I3g50cXkDcs+hnI49yyb9h27qhN7vSaAwIMkgtYkTlKw115OHJ6hswsL
X114PQT7XmT5CTVzu49k2BWBY8OVu9ZfWPTlTMUL3FxGUT1tnaDt2f85ZuDOmgq00fBswPjDYrA0
FntLdBTnFmvk0UmnPHiwQOOby9hEt6KNMmQLRLQaYUE/4w4RzlVnc5YOfbuDk1R40/TM/mpoH+wZ
q01b6mXx7/DukEIoYdj8roLDB9+9PfMubLxALHF4gW2N/j9u3S8fhAniEq/Fm2ujaP4NWL8/Cfjg
nYYeerQ8Jcbs2oVkB4Ug3lNGmfc5lrG+xk25NFUgF/urg8ZUOVeWcyHM2Hc1QjACXr/DLKkfmjjs
8nSW1xLALpR+cKAAyAeKI3RAqLdePnGmeRiSbUNDAHh8Pywz4IXQNOQoO57TrtnzJJrv4mQUsNfJ
7N5gyvrxVWek19UDfgY8+QLwz9FFPJdVRA7Jp5PB6RpW0Yw8mHQ6LB235axHVO9IBzq2UXMN7b+w
TlBogpsNIBCNlHPHGInL0dKNsS4yTSEGSoW7Y2E9PsxZ205QhFs4D789wV7jBPBxBNsSylqsllf1
ypx6g2Bb2JnqCLgCynNFNwewPFfohNWExIiWm70ytYH68PbIW9l8tkQ32xrknaCFslH9X35nwIKL
nCWAOMeXrQcmmnu6XvdnuDgMpFb4GzcK+MW8HEZNY7uyJcPWEym4TbDEiRMdndswY5QIvutcsCNw
PdxVDvBrU5Pmw9zXfullLX8y1HZirxnn+5WH9PT2K7iwrHCGgToMu/TtM5ydp2SEhWVQtyhoGhF8
gBPXuEsrEGBKnwHvK98e7NKE3nyfIBSBDxOSEM9eBJBzIGYYjHhm2PU8igpuaPposhaudASHdgyk
7Mqglyb0v4Oe3ehjJdY+8Tg68VOboD/RqDIjqBeihAWPFi2gK9XQ6+mMJbspJUGUwq31/F7veXMz
V639G4jsTuCd6VwxTXZCt2s+pcu8A4AZHZDYfC25+9WToh8BKQ5AIOCiqMjPnlTWqUvQ+4cuhtTp
eIwiXfWQ2WraFClbnTwO61JdC3V5NYFwG0UZhKsbdJNghp1B62zlTecqqIYn6K37QzCF412smX87
JD77z15x22CQw2x+H8Bhzy3p3dgaGQixOaiR8bbtgri0pE3LTA3ph7fn6qvPiKGgkYe3z4akv+rz
1B4kTajlQMCZLX+qJRoFUFJKQNrpmvsrxIzzAv+4UbhrSuW/d90X2xKGxj4IFA+30xg+dS+XyeYx
KQQBTOY09b9PgeC/UdDC5T9yIAugCgu3sOiw/oXY7fUT7JCqLK8WmT2wRsduJzvkW4IYzvTz26/k
1fLdfhdOBACMoDXhA7z8XSnt/YUY2F0hlScIgauu4T6dbV1WFuWaHmUMFMRHgsLbw77aPtHa2yxq
saTACEd76mzYjQudbcTzpGft52Gg3AdeiLrtykbxCsXdxkEAJ9SV6OYH50RblBRKYzJgnMVrDl3E
aZv7dKnDggeB+ViDlL3mS+8yWLYNQ6nhVXt8+0kvzLmtRRxAl4PIM6gNXz5pC1dCyFfwC9aKb9R+
bfa0FlHep2NWqkZVO60TIKm6v0Y/f/2O4eyLuxugiq0MP+8aqwVkqToFxlY16XTvM+Leq9pc64K/
3qBQQaLcB/cGpcWrknjijcOD4wo/om1aNKONjoi2+76uxh75AtT37df5er6CV4ZpA7oX3LDB4n/5
OhHvmU1hhF4+gtUFbESYmW7awFTHJozZM4vn4EaTRl7Z/19viBgVkMjfHD/M2LMTtZcW19MYzK91
bIN9JXrQT/qwLup2kVdWxsWhsDdtfCZchs9JkKtSbTBnoNhEQ8++c7GwX0vT+Y+WJOGP/+FdbnqI
vzgkqqaX75L4fMarRguTJEhKOCaDrPyyD6qKw1odsOdprkY3IeoD6clXPuPFp0QturVWYFJ/3vGb
Y+0kUrBNQcekPtgAvHHQf7zD2tTX0uheL0BcD0ENxPIHGRG1/8unrBcZExIA3oHunx5kZNv6kOnV
HsJQ0d9gFwmaOxen99HAkytN4tf3LNAgoV7bZqqHjsA5YSoI55UzOoLSswaBzEHjkJ+GNp6TUldy
/VxHydzvq9XqDzEd1j/ZlLmgICq18X8VbWw/BAYggL4389lX35rxdl4YWqxtP/YIz4HmtPC7gYZX
PuyFTWczHIEscLtvgLP18m1XPjinYHCbIo56fVsFRO1dUF/zh7606fw7yvYr/rmHA8ZvrISxTpEu
UwsxL+Jp6chAHBdGmj2MwO3vt5fKa5X+xpEHl+Evuowez9lzCaCABDohsNBUG445oD6V5KwL0ofB
0PWrxSZ8A9jGh7EuncNTkDhz12Vh/dyzob9JeQh13ds/6eI7gB8CAh5wy8GW+PIdCFg91O3G7xBt
N35KiOhuXJv6XxXt05Ii8Pka8H1pzaIc2gArMJ7gTfJywHgyvTYr4DHWkvo4o9NdMuna3Wa8dHr7
2S4OtUGP4K1ge3rVHjLpOicUpDEFwdh+TYfuBBKCKRt/jv/z+YyuIDSWkHZgg0AR9PKpkp5Mjano
CLgq7dIypg2iSDmbDLyno81UFlnHnq69PXQZzeE/P+ZfiSeWJu5roPe+HHvdxBYDXEAKC0/L+wnY
0VM1p5CUQmOzf3soOPBeWJpAr1ALoA7Fde0c3oxGRGcoDXp9imQnfUuWliLmWKGFi8CYUDxrTvCY
VcKD9aD9afqwIvQJWDbVxOQRT9t674Nn+560Cfnu3MLeC81YksO3oPdL5zE1lyNVfpYjc9O5g/Pj
ypZ1l9beQU6x/KV0GMm91pP5mYCbuuR61QnPR1uPT86Dcq2oExn9omppf/lmacQRkUFRl6tRLu+Q
PjOJHHjaVq83YfcT5b3/aaContApkPTLPKZ2PLhVNF+2FFwBKnI0JpC0sva5jkKUsDpAfBVC4kfe
5Cnc4e7HxmbyCODVJlv1CYZG4636l7U66R66JCV7lzBc1FHAIgAMsWCMlUtX6+SA9E74q4RIs93z
bKX1kWUswzWfDqkt4X458MIJN3Y7dFOGtSTCr5c9LES6Yya7GeCaJDTM+96p6knbSnwBlbb6Puhh
+oLEzljsAtHLEXpQ+POVkV3jewTWImQTMmD7AJjIJyVh07QUJAsW/5Y1vYxybBLNzyE2nNzTlPvP
oJgpZHTVKXvva+ln5QQTJnhW8g489dEb0ubZIium2VELhl/exYP7DMUAr3PUxpPDv6KaT+uy2hCX
I/i3xnAmAWhm+Xg/rAQZIKs/4DdNsc+WTYhV/86GtELCGnT9VREt7TI+SgOtIDzC4LG1r2CtBcSR
1MEDQURMfQMPuOGhTlOGJ+VZe1PFpI/3PcX0L3BCRV+Ebfj3GQrZL+AkZsggh/+/h65A4w691kG4
q/0YHYJuaeAzx6IqzmBX0qBbMCC18D7yIjfvKpEq2EfWPgh9FddIYgXN1vUHI0OEeg0V+2z71Y/B
PIB9Tqlnv4n26SSyDhqeQbb3sCzwwYHoLb9RvgcuG57C31cm5tENiRYA3SAPRW2OeGUuc2ph1HKM
beqR0kxjgPRVwEI3BFXAb5goIQxLcgBHeKEmm0/g0zfIzqm89Hs0ZyreJwxKobxDuBLNAx8G2s/T
MrTuUGfdQk+Di/2mhJ+liA8hY/ifEbK4mzmqYwIziUY80UCJR9Y10uSdp8c79NLD53muPbiwT/38
LUnQ7y+CGdzgA0K7uhYcPZPENz5lLARtCbdNBMuD8b9fR7r6yPKJRxDbaorH7FILyjPnS6x2Jqrg
jxOTisBM0quM2HdOK3igTIr9nJLUtcdIMfNTsGD4jJvlysGCnyOXGwQSi72rnP+HN0lz57ylxi6U
cGXzaEk1NPZpFaX5oHT2fqwIZqpwqh2319seF0xDKDJBvH1ilYTn9YLrwM0CS+H0gEhh3CcHEQx/
xgYNjtwl1riiRyJtm5NJjac07cI41yi6h30HZArQDe/66Th3KSsz0PZhM8wpC07gJoh2Ww/2J8Di
cMpnoHbPGbI3aGl1P5+qmM4ftSXCy13Usq/JgllSDoh61SdbLfw3Lt3uaxypRJW2D2ccki5e4PmP
j+yVkmakLzo6Zc8msfMA1hZvqxPh67zAL5PA5CgYJG6GIZ09vwzjyVtz8DEi74jag+qd0S1TuRCQ
Shezgzf3TvsDQVbn6q2IF2ayouXoicHL9cAbtYdh9tQ8cD7BDH6sJ2dL1w69PdasWdhtNohZ39Qe
HAByniI5sajMYu1JUNIhP8qMAPfcAheLI3GLVHnKPbJ843W1dB9wu41++XTmSCGRXIt7UBgCAOrt
KvT6NOLnzDsaOmBjMKZf+jtfhelyMCuik27x8uFgnzjQ0EmRqa4xj44uYX3LVmLZTsFFTvxKQpv0
XyreDdgOnVOkAr0tofCBOCSxztIfSV2N9EflOxPUuWFWO1h9wjs3/Ry0MXw38zleJ/JeRXGT/XYo
FWVJWzdocvA4W3ySx46hA5ovfjBCiwWWfytdPoD/5LxCeG3SHuCxP/Lv8E/2utyEK11/Ed9aFSP5
JJHqyKo4qNJbRjNsV4VfZ8b7YJbJXz6BrcjgK+YLf36AqWJtfrVTwIPPJGrG7pbgQAkLGDVW7I8O
EQU/7SXduDwHHWnXPIFHG8z3y8JdpCA5ykC7zsfeJ6IpNcBH8bvO1mAYYJhuxPQeVui1uG2XWaXo
7dEVAd+6N9UXWLrFnsT08abqoZmVjBD/Vy3irgJunyB7vY/H8ANFF60DHB9NFsqZOZTNM+mSsa12
ImjDBkeVMoxKeDUEnLzHe/PCEsSkYHykaGBWJF9HWF/CxWaNqsgVuFrGwn7uQsijdo03UCeLBbA0
2OuuojM7mqQ1/MH0mZW/+3rdLCTnEFP/IVKzi/c+1gaYOB7McWGE4wG3aX6jcTJWurQhMrtPHLfn
qgxY0j/YYDHmqBHAJ9Crj6y8pQL2s1We9bDxCYtESYHOXAC9SFr46eoimg9yzuDw0/BoqiFDFZ25
jwCmZve8S9Mqd/00MjB/QgcfqRx5plnyoR9rfBSw1MjctrlZskkeljZrlmPbT1FwFDQeo1MrlhgS
ck9kzV4mIMrlUbfVsYKE3VCs/TR5FZIIsor/oulqqwcJtmOQr3EPe7pKWRfl3jTBTGokHA3GIHTu
cdysOcqVdahJZRcKpEcFs0TMBexr+/20iDAq1AwjLIWYU1NnJQIHezTI29r3oMMeEAAyIPppOyBX
xkuEk3lVHvtT9wg+OByc18lvPnEDHnghrInJIQS38TEbkirMA0GyqbQ2MJ+91Tc276AYRJiHV80n
FgTwmh50uqBzVSOapqzbJHx03TJ+QTt/XospIr7OcQ1iy80gs8SV0LdMIHrUKqh38MGA41GSmg78
Mxbg3/fmrvrRx7BdKWRmq+Ho4rW7Qxhp35ThIsWtIb7H7xlkAW63WsYfLfY9vDgwbT/GG8mO52vQ
JhRnFbqAhRlUh8ZEiv+26JsJdUHapMFQWA5ktWg03PoKWSGnIh+8cfS+yXbs0ZQzmZY5qkSq8oyl
Mtwja89mBwpTjDifx0HSMjUCO7OWCibVyp9GJBN4kzMfZG9mdajrfp1/oGoMohx9vq75zcncgDKC
LIX5wEbIxJaHauZhu1+rdV5JDqHBrL7QoTNeul+Rrx3ACI7FeqfGZO52yq8y8sO32vsqNVT+AVzx
lTt5s55pnoCWjXVVN3W68xBlT3IHbU+P7g8NzO0wxs3RY3E93Fgku9Hch2na9OR7s+eh9I6dLCuP
DesuwWVO3zqzuAXuQSowqGnTqcdUb0xUIkkPEbt+nwGiTfplNXni2xlOyqAfnxAAxdcyE0Ps72yt
UZLluEnr6gGbsd8+BHPC26faDP7w6ASiP3dNKLQoDKHLe7j5se4Iql4KKWHHZSFZLddDVANgu8vw
HQ9Rt8aYGxEK3h2cRpf2SSQuDHdcKnozNmT9nUoQHhe1laRDVw8Pbdzrzx2yu8Y8VR5KFLWg9wDK
7twnOQ1r0FKBc3c/sGrMjxiKDC8P1CqTO7kaOe2E1yd/EjpVUJols+pvwlakf6yNRl5W2DzvhIbz
W1klLdjcPWrbvvBj0dXlorL+/Yxt4jkalYHwESAazum+HtgDAg1CnY9TC/cXGAQHvITjSfC8yLoR
OSpj8W7tcbqdRh7gpJVDs7IbnMMaNod8QAFrdLWZkqUOP4LGXC33GRLI7lu5GUtpTWybY0tVouBE
DUjHqPvxG9Rq7RP2crqi1T30n5a27eoDVgJ/z2SM/+mUQKpZLOD2ojKzxOnd3NRwDrMVggh3iXEY
foSd8pEE/pzmaDDPCJppsw0qHwluYrBsy4pRxR0E0wvznnjdxA3KKh+hdoaO4rZarNd/BjI3fmdM
CdAOrS/1DdZkeiATuEdfE95VHF3vvmlyhIuwT9Y2VuVg2a1jmVWd9nIUePU3kyizJyobZB5YEOE/
rAnt17sxkqQugAAbc9Mtk/xhw2zFD4aWEPTXEDDx0UTYBfpGZNNepdp2N0mdrqdW42s9C0b5nW+x
M+6cDlb/BkuTDScAHaLPI4XQkbt5WtV4oBEaCftWDciCIBngHxQOxoY7k2ay/zIGczt88WcvGXI4
tA3Np7knSVaQVURN3jaDgofJEGYMHCdlvlekA8EDl56mjop+nmRaLBnqO2DXAQpcWE4E69423Uxv
uIbasegl9/QXOG46mldpzb4E2FvhzNFV9mPUGP7Va9f5M10j9Um5dHhwvVy/o8nVdCeKrWPJa4uZ
XAZ9bPsDE3z4mEIlB/Szxssb4AFkvpMpDec81CB7z4minxRPMnuszJj9oMys4yGumI2eM91E8U65
IPrJiL8kZdYMMT1hG8eWGteoVPXadv5dnApxxxMUVTkOCgqaq5Les+1xVz/CFscPH/iszXicEZCO
TSZlYrjvxnVqj3MkG/9jv05Sv2t91Lt30tbLoemXRoI2YMkNvuTyM1qVlYeIiHl416MwDe+iKZr+
cHAzdak7SIXziILQhWJIjKKYRIOQPBOD+XLP606nOx8uiv4jCyhpYTwX01+et2Qf0LdfzQk4Rh3k
c9MN3v2EZKnTXLeUlTGJqD3YMWQoxUzcHfpwmKtjLbz6HbH9vNwmQ2Dm40h9tudAY8zdMDfxKYE4
Iy6qOVi92x5vB4HkmwkffPH94YQ+bNKcqiEMP4SV6lBchKbdOkI0/Ox7KxLXjABomxMDEBE+vbDO
2AVjGLQYHUzUHNptXCoEIk+/TDNTDZJrMEcb6bFgpwJfPoM4Gg4Fzkxyq7TSTTmnIRIVIoWBc5h+
6N9BTxiqNmbqCITorp5Q2proa7wsbX8KtISHEUt0eAPlR5MWkJcs4btlnOheByllh3jtgy7Xem3M
ziKFcc5tj8lUYgfF5ob6b/npR7weSqEs8XJa0fq3aLSrdlOSLDf1DG+3Je/8KgRujFDX5a4TTOg8
mpCKgqt7HeNAEc0g9p5DGN0BlzwDQ0pKVj6L3B8QSYR8HioeghgpEUcEqwBE8+AFj80EIi29pS93
t8HaxLeu6VMv94BT+0+NGNW6B94VxHuLLvvncMkCV6gGbp57DyBBdRM0g1lLkG9hV8KCuvk9MPjl
50YJ4h+wrAP/YFGj9Mclgk3sKapWV982btkibWjDorwzcFLGHZBwWlB8I3VUIU8Pkwshp8Su40Nk
AUeleF+xiasCfH5/vYfnpjW7IRPB9MkQ1Im7FT9nh5oVuvYKdApRWBm2HNAbLjpYo1kVw+DMA2wy
YmiV1yRN31c+G9K85lXP80pMAFkorxRUSO3ASBHAI/+xJki5z1soFvVjxF16bL2u0SUgK/8dNvHu
S+IyHuXBEg0/OIn6GzoFYOGSvvbak5xRJ8LDcetmNO0aPTeQUn3Dr92iJlo/Gw8N4ImvMAoJP/RY
ffbQBUp1O7jnxJ+HzNUqD8NZ35sIh9Of2XjRR7hfg6wCKn7zMFWWrriRJIB9gJ65b5D8RIgUtUvA
i7kJvPqOaLwsJL+L+SRFCOIW44H/NDWtR45cI6PtLkYnYCph/5zcDtChtKUY6kzuQWgLn2lPdAbi
cdDoPEkI07j0/f2265yRXwDopHy/Ul+Oj2mE6MudmqJq3kXRSLty0v74PsYm8Xu1qFQLGI318Sns
RvvR07BA30lQ37MdxXHjY/en9m6BUhEzH+vk0C5ZRz6KoZ1+rEE6i9J0PFR7P5o7SCa7aH00So7d
yUL3aHKcn+Gn3o/XqqT9xNkxdBF7WgOxYDlBZ3V0M/FUKSyH1RLMQ6HX4SOHrCA0S7Xk02pUiM9a
4bNNbE0fQWkGbIjpY4K8U+C0lA78yuNsYWmTBxJ8+d0yeJ4uoxbyFVRj0wBXh1a47xaMW1k0sHts
8zoVNRDD3vBnuNazFi5dKKCPsCcGjtPGY/tkJLRuewC1+oOOWxDMwEY0uoCiCb3Nmmv6C3eb5ZQS
3B9zYAny0NcBsIfMdGL6YbJAjXsxeqG8HeJKk+8rQgX/ZLo2rBg7Ht0x3clfFJhwu2vcHH2cJlaf
1oBV3Q4lQ1zn8cwRRIsusfcnbIGb7fik4Yyt1TirAhUZOvE5vn47PWsRLOveQMpkyxU7xSlCMd3t
IDiMPmRMLAjt5mT89H8cncdy3LgWhp+IVcxhS7KTcpblDWtk2UwgCWYAT3+/vtsZj0fqJoFz/ph4
vXpRIVeP0OBE2VhOztugq82/6ZQUz0rvhf0SMhSsR8veR0yMmAWmk7a8+VFgTxApR2v/aBmWx4M/
Tv0lhgB0M2WYIe8D1ZnTTjAge4JxRHdwq2b5dBE/zxdSW8WDFDOK1qgMlu3kWLM4x2pw65vuKiNh
yQm6AbBLDIxO3BGYpYu9+9Hg6Bq0eercbFs8xvm92DFedaFZily7sfqMaXMVaRtH3pMV1hX7oIrt
+5GeyuVAzqH6j9lUNJm9sLrlETO+yAg+Ur9kUgRPpB023alsI/99in3Aui0MG0MxhE5AgAfS9dat
vn7VrgkOV0/115XxqDJp+sbHRLia597vWOHItiCR19hFtaWzKccnx8IGymwUrbwIsouO8e4X+8MW
jkmJjMIsB9Os4fywxhYTUxmP7T1jjaZVua7dLVdRuDtpAmr+NpS0nX20Y9vxMRlhz682C9hXqVld
MulRz/wgdb3e+cTGBLwN+M0bjjzpe2lLmcY/McCwnbSe5APesdBABNC58ejVIQ8cOLNMG7e5DtPl
Pg6nsp/nA6McIdSu19GM6xLr/bogLutvg7IuzjM3yutgevducK/9Zm68DkiEu6Qwz1ZSuXhy6HxK
FXgm8US2Jd37crWCb8DBQF7Y44N7Mw5hed7NaJMGQBPBb3Ty7XfBiQWAjdvtTjuiHlIGrvlDeLWw
oG+s/T7cB4tXn9YOAoj16HuZ38X1nMdFaTdYKzreT15Vcgwii98F4FVFdzouI//gkET+2PQUKz86
QQA+oZNVjBlfQGynIE6+lbpVbN7kFDBZjFqjei4sDypmtvaC5HviYbPSkbJMQT14edi0wECZOckC
jjy6Whgf4DAuQaOlDYZq3OYMPr29ckdbTt5qRKuHsDJbfRc6M/eOYm4bH0AodXO3DQnrD3HErrx0
Tll5edC4+rFoTPe7GSO8MltAz6oX05X4QDY5HxsJdrWVtXIR5l51Xve5BUxgH6ILl//EVgfBi/C8
mdbBJVidu5jK2But/Ho77NTI8EYVXu2Dpfbhj2iT0knhy4bqvpL2fr/MMxTKPCXrL7esowYEksg9
euJNlE7dPN7KELg277pKPQxFs62v07bU8SEg1K5Pfa+UkDZ01dyUqq3Ee6ITd71+rSFh/vs+fHnR
2FWXjU3YOnjE+7+NSm08sXT/JN/eBBhH+ZJdfuy7iD+xpfJD111J8XYSFqrI10GtQx4qr5DnEUO5
uhVx2z9rHlB940lZvMcU4flv/dBFY1bBPquvUDbTDW3HiF+M7XVW1k2uAp/bpoTySc78hXmJX4UT
RZDTj3XESs4FMLF17mfLs+4Fsvz9/gol/hc2XqhIjQgZSzY5uybXvT3t+b4Fmz5YVuP99tZltlLH
Svo5LdQ21sdxh0jLje9NH0A6iXVeWj19Oz1MxoP0uuknXOzmcRGbh3UPlaubLa7G4tk6apdZVCfj
Mxw8Vq2orJKLJl/MfWuDGh7J8Qjeygm7iJJPBYHWnkGU1XYX1+H8KjoIs+/ZX9cmk84ycNCHnc4F
W4Bm/2MBTzejwuDWTXifzuVGJ/hdbWQggR1xFl40wd3iba6qqU4ZYsYKbscAp84seEnWVptX8ylG
GjA7bB/2YPf752Rfhn/Ui/tUZiHu4jTtSms6L1CE8kydKb8Q9/7MR1M5JjijPIl0NlAiedZW4Q95
QgbWlT0qilvYnoB9oO6Te5J1qJzv6qQhGCEZx3+ez8aRe/1MLWxo1tBcbSjDM04c9Tg2YlKZJBax
4AaVVGKEsFOg3xyqa17Gg3u+qr6wb8porZ9gW0k1gy8v/ths7OR2dJEFsbuEk8ni0Jkearo8p7Ry
avMfzC/sIM2iQZGSUsqkgrSUmfUaU3k7hNvgnWfZNp9hnHBydI0p/8zdUHQHdm7+8I7Gl3BczHkm
lSvo+bHp4uLHhN30169Hhu29dWrm9D549smEHB/GugBan6VnHRgnreo41mO/PAfbLs8O850BfRTB
kFYVG9MR7D2QJ36XyAX66vSrtyGafhnZv8fTpnbrIxGLdlK9jYlzIt97lJeW6Pg5be1KPcWwLs1h
cc3QHtnT9U58iWFlAU1abNrPHM5BM8+O/uVpNcIjJr1iOY0FlgBF97jKTKTsl7VS0X/rWDlNZv7/
fPS4QESu0FhDf5vdafMNWd4vezKVA5Mxiz+9UxARPVgD3s6qs8PTFs9NnfNXNq/laI3Oa9LTQpLu
7izmYzKN3kyyUKRBeFYPGqGlpC08Qpf5DTC/jT1ix6Vr0mAoZH8D/UR2IkVjajrGsvbtvC2HUt8X
hHM+Gk8jw+Fwsv/1cyTuBLrv9STshmq5NlThoeFIuUKR3SiQq/CaVwluq0xOu9uQYOYBYcl1ie/a
IJbWxZPO0BzoC+rlPatnuabs+yzyXhe2OWyekjdJG8M8u6ym0NSxuw2HjUsAALm0AOZIn/tv8rwW
wjfuF3moendkU1ld2aX9JtUXYQwz957yxMmy1tJwvHZ+fU7qsplpGe09Pgfn+sAKqco8LBm9LgEa
3Drzoh18bB4K4ovAUcgjIGus90lgc8OBqIwqUWk7VAlla1xQiEg8w0tv9Vh/DmJc5cPY1vCRyEqq
OGUxkV/Mz41OWdRFmDoRI1ne62F46Ymlj2+bPWILsuaAmgdiub0jLpxuyk0f7c1dEIyyOyRlEQOg
BKq8TRKr1XcWDZF3w7wb9LuLC4Xnqwov/1yO63DmmrLfB7ez/wauprmiuqpTQXKGjqpw4bQ8b1ah
WsL7ukAe5tKbj8XW9v2X6gVD/NYG9sO8lB1SeNXjt/XdyQFftfQ8pfFQ8XWQDGRdCBCBWfD3QPjE
c/nVa1v7wjkuawGXxXiz3sJi79VpdnxoO+OU/OlyRoJzUUh5rSzU/iJTQyr0BMOpt5cSMmrORFeu
/INig4b3DIGJuoua+sjMvIdg+BThpexZ+yXRbRBl0GzteI3yMC9bi74/L/EFxWdR4cO41KoMPkb4
yZvdLHrIBmj6kpFp3cVRy96yUsEyce26cOR7B67y0Rttgszar+qELQ7Fkhf1TCoRNvJmvLEgqF9H
xib/nW1wlk++p8boL7h7hUIgqiFvOgAhlYu9csB4kCEy9Zb78N2u0ywx2s4uo7tnF5eia0iUmzXW
+IvnKIpN0HByVsOaF/pfaBn+4MYS9IpIQzCve7PxUnQ/NqvRmCTHOq6CiPO00+5ZCNm+NuVY/y5X
eGQiXIYSrYKTbAZrZ9/8hdNwIBgMXFzNca7i+aiNXNwcrAANBPP4QvtNZELSP5Mlue31RGteRDcI
4qguQE60DVJ+sykwCpg4En8GeLMtVTUo1MHpnM3c6rb1DpoC+A27izvmAdJ3eWHXWOeDKDEZ5BQV
hjeufxUebBVneYbyQnPDBZWCKZdBb2eCutPpcdDERICNUUKXDpKjbRRoDs7bOnBex1PYPyHkGf1n
2+V7+h1KI8x55SyP09neqvC1iaUbHYi1gcJWhLhUD/AenHUwy4Bw7uy7CV5fUtfSEpiLtzUUPTBL
5+wgb8L7gDni6u+Wppw+wp1j/1P4tWAFvd753O+eztZkmd8Q/BftQe2EnuV8zPJz3Ndova97220u
oCyw/t3/fxVjx8LnC2bWeS5rD7GBkqb5xElYjWnbKUx3iSwbknnruvFwYRt5UYqR5yqzbuPMHQvi
gGbyWH75QBk8WehCukzRBtIfnc7nqor4l/+NexDsoOqx/RYOqv6xddWUKXoT+3uYo7C6LaaREjrI
u3A5OlrKt33S3d9YiskcyHhq9ju5dmtC6Vk8kibqVYT3mpX84BvHmct/nTXHVUb4GgGPuBntF3Yg
tOcE5CDLREkUQNTGiLCawFm4v2eOdMqPC7kfyIcr/6yoot4WVPQ7v0DjhHnsj8CQk+9bbj4lfbn/
ltE8vNJln6BPMnMpjhRYu+gKqjrMu4HIevJExpGsItuZ0A+YMVlo1vNNVd/NInJV2rQkb+VeOQPe
j0CTdwYhAKIirYJ/SG4JAyaSfXyn5G0ipmSK9WsXSsdJuXs8mOuWmMU7IzkS88gsIQ2mwMPF/TjN
QPzzqKzoIEm63H+vW2/72dZMq30P/e6MB7+Xpj64ViEe47l3FUiV4BYrZrI0n8PdCtEDT3ofbxpl
MTJM7eTfh4W36gPBV0uVG9Uk9oHjTdppFQdU1IzQNYchlpPJlwp12xWf1Xd9PDvhcdMb8Y/1MEp9
6K0mDOH5tPiwNpSBQAQrn3m7I/57Luoo4cBeZXhbMCe8Fp6P1stLUKxu4DTYToox3I9JMkWPjCHD
F4SXNz3Ec9ucF9tV+3kY+atJxxDtg+MPG4lmo5SPVt9G/0IjmBIgXOP+CA/vP06Mvl+QBcj2cckg
sCEu3B2zUaooToMKAcSl8EGYrJLg67+tVxmdNqhDYEd3qdqcKRPpy2ygQGQ3Exsyjv1mkytLtldg
l00M4WGzMqXobphBbYnq+0ALLvc1BTsLk6iArDn0QVci/oLOfxnxHQXZsnvzT6E5xm4bmgDcvHCE
s+XyukmyyjYrg3VR1o/rrLrprW6R+t1Z1PO9XfWkJo19bc4hqPL8xTo7f0PVdt7DIgrV5ahmiuBg
MbnemQEeNXN2y9zVs1J+ih4iCdIKfH+9Iy9qeq2CgKIxnmSOIL0EHH/09cqHwYT0mKK/0CLddt39
Drs1aG+4z4LvvVjrB02UzlsyjyGZ5DpA6I5con0n938rMt8GcUXJZMdPYPz+cl+FXDypnKokTNc1
3H5M7QPJk9VTmrNwq/Ze202NSgouH2BjmpFDxKOIbxjSvSqvHBiQXIdl97ZvtGUfCYmY7Mem2jh5
2CWnn16r5rGbCotHsue0z5ZCtEdnoaUFAhEk9lP3hO2TUUXRM4lKhX4YdrNPf4LBqMfV9bb4xHBf
OIelWLYE+aKV/DayDVgIKQQAVUJV5PyJPGSCh3bzhtO1PwOrWudVjH57klQZR9E+3zZeqRbYA0Lv
si2svUdpBet/XLu7pkfGG9TBXZzhs2xMi/5oToBU+sRW5Y1s1xnGc+ySB0euoZ/pIoZaJh9MuOcy
Wfp3du8OSlrV5SOHwEgoG/Leb6mj5svbSsD4Kzj26Xdj9dYUgxdlJZgRvzMpPjyMbRsfi7it6kNk
7PJd2NXgnMMFyRHqIVGQoSUHDtRSzeML1EeSFjutwohIZw/waUbQyvgQV7/EWov50MaJfCswwoQ5
ioHgCV0sQi6H3++5m6mf5qgomy5dp9Gf79fOKr8AWGnktet6IGU0kRyzYdnON55vlM7UUJPxSHye
+guqh4dzJnJVZGsDwX0gKW0PiakJk+m6i0T2S7uKwUWuppyKeHWrezBJ6/1asVa4N1vs7DcsbS53
GrfKdnJ945nnFvDrvybWysrkGrFVsGaW4bFet+jDkCvdPKjauCUbrOi/Am1F60GFfCScsbVhK6nn
wT5EOloAfirRrOdmxXKLksIrL2DRTX/snbC5DT1Ex3DigitVaA3Kb4xw/7OUn1inUoiSXycZ3fsG
kNniKd0nmZuKeCQmL9f9pWdPhCck/fvZZQm4rvvT+BTvllsd5iDgyYwRYX0RHgcsupdej2pcVC/1
FJVlNq5r8KcLIxRHHb19707XO691a20WKrmQdJ89oXc2GyNGj6PVLcFXtC3iT1072wchGWGYhQMf
L3OaZUCwmmRL1yAy/zakJuvJDUeLra1fvTuBZvBXjYpvPO7QOBHqjivtDCm34mikWFui7WZqq3tf
6gxxVslY3EtxuxTR3mfT7DbvlEQ5OtuJk7FOprtS/vQBbc8d2ii4kyISHyh4/AE1gsMH5dZhAGXM
HvFUB0tJz2ud7P9tdsNpYyEHuCtsFJbHXe/xnoLVll9Fu9oIaK3AIW3KE51OrQbmneGRWClZ1nj9
wUi7Xx1CRqRZiyPoIPIHImfma7DOGYB05pR3ZhfUsCmfCx5rdOW1BVAxT32MpMUPe5KwV889V6tj
9+fRCdRjCKXRZAtinyglPEU1KUkz03TNE4m2tAw0pAvtJl3yFLWF9YJcClFGOS/N+7bB0fXpxtZ6
Q1RC26Ov2mv0zovNvFsxKkIcWdI/EXHt63yZomTkLyyR06F/GEw6oB9e0moq5BHwf4IwTHTls0ts
5fY7IYTqT+MX0V/0QNGtNwUAyc7OXI9Opw6TPE7WajmUnnLdU8Rn8BYltesfEMGtl5W4nOWB9q32
zz5alf2AGCPYbuZBifWxcmT8DN859JncJvep2Ukju9kGp/vdo/dGcuXbVMp11r4+0GsY7mm7evUd
IpNlpB2+sz5gCCskx2jUM1eG3BTu3onnQVrR9z7US/IHsaG3HBsE5z585t7co5UHfJSrn/wMWwys
5KEsO0wYSykIcduBJK9t8a1zq7fGoF/Vpr8JSOlVp252ui6fUBf6d5AhxdMaw/8f1dRLYHivLOyj
mhvIfQtPHOUGXg0cxNb6aqN/FUcWi/A46cpWx2tjCeYQI+MNxdoKsdhCuvUHFSMFednGVX2V87A9
rmFcyuNarCMEQTiNRVbT+jMc2sD3QQI2y5uIEnSD23JH+pfaczJQCSA4fT723m+nb8Lfued0NzZW
bpC1tfderPvxJejqXaW2ZFhAs7+1Trq2as3DkSU3pSGndtJwgdEmFRzdxVEWTgQTIwPxUMbX6k9E
cfaRThUXC8S66Nuy3zjqyYVAGjYNXflT45EOGbqBZ255LrxDv/echRCw0kV3PHKFExEvNGHcwfi9
uzF2o2LYJz8L8a4D+sTbWnFrjO347iwusA6LKuzifrUZoCIfl+5Ejd3QngvqsF9Kinnbu8mv156Z
utlv0bjID024+q0WpecAWNUca/aIHRJKSu/KyX1vj50DrTaRfx+vu92fFmfd+7Mcalvn/cIkDNIE
EJw6tCVxYWOcO48BMm5sxl6LMGtw2m+WIh9f0eTs88Gp0b6gwq8oYUVpWd0GwoITqqKq4UmIPXXf
9QS5HRCi9Qe7DoeBdTeW/ChCTV8+3sXjKLduuCSuhFXmiYAP3/k25udZlggxJ+HL+0RyW6Slpasw
RTg6FY/x5pBJ0hXaT56qhDKcQ7vSXnAfbexCGRUfCWF6oux6xo1QbHmlQrbRFvHSHXTzMJzYYNfn
YPXRp5U+tmvCi2J3unBszQur2jD8jSOALfT2y8JBbpK4zwLUTMUxoPEI3YmwB+eygk7QDRFzkmy0
g71NtWh/ogie7ECBGi9vNM7rLwuY3eM0ZOFLUWGW+jggNaOlTjYzWi1nE+9uXe3VsWs92yFxkcv1
YFUygJget52bpi+pjg8bGX8YlBMM5ElYgX40Cmn/jm6AfWJAmFsjzwUyK1b4/yq221xvRRdke6C3
RwIfpDrgUa+nzJhVQxBsSy/ue8gjmdaJ2wx5a+iMTQ2fu+K9brXKIV/RYixWaJ02TrXtOFOnUx0r
4181BmovHny1SdBpS1ZFOtr79tkE/fS8D9PC2kj/aZ1JpPcBlCUemTTo2lplXrt25rLzNAPmdrr4
FfC/fPK8aHntZiJmDj0fBIxhtCE0nkQ0yRsPpOQeJGslXdS/hi24XB2P027a5hhXMiLeX9cK9w3q
xykrlW03+dXND23KqfkdYRrwDqFc9pZYZ7dhHV8VrTrxQBdtWvsD4tnE51BAZDgWrNgboqgRDc5K
6EzXvFpbHU2XtQjsu95dY6A1BxfjjO4R7CAYvPDWjvBf4W3YmxcK3WcYtqifb1W7RbzUoFTfbWEP
4REAmn9XtFyqGeDE8rowdxSptyT1NZooiA+1Crz2MQrk+rr3nq0+G68q3ctCHWXy3W+huojZmyzI
+qKyfzRM2fTQT2Ri5ajffZktTiuWU+Gq9uQi1m/+OvG4h/9saashRRhAVGrjzg514vFoP1GVAFAn
zRy8msnruo+QNXkCjq2n66Nuro+M1B3QuzXFJ35KT59xQqw3wuvK8Bx6wkVkG5nu4ICIqQMG3U7A
PRHQeClxOCl+nwm2vQC0+1WWPWeLhbL+X1/69g+hg4iPiO0NHwvsS0Dt+pqh3AA1Jad1B9bOVpJo
FmhasSIjtxv/E/TMmQ4ykoOCht2Cn2SR2EmQTaKedhBEfy1S2r+LaUrC+0lsZv3cueh+cY2YJPdD
cusy1BylhNTpwm+cMcC0E27n+mFjYy0PjTMKndEHbsV8Le1+9iV0EYqoqg3zfhzBPfpZ2q9TBcd5
4odBCcnCIj8FkuA5B81154NLZ1NzYBEQf2ecis0/Kyz6n7ZHwXFq5shb8oEe4Zeghm1rJsP+7wGb
BAtUc6U/bB5reoRr+p2zJDHmsUHmq294u0f5UasIEVe6b8P2G5hkXE4+BLliQfUX6gkx9izvYi3d
5mWRQbAylYZo632TdP8Vne/cedMORESfGQa1LiYnvih30GRH246+RYIoTNYYsb4sUY/Rg7tzv+n9
rV9TbXVIJGEMeVenxOdE9lbB2TOtS/hUhUIhZbfK+H72hiW+PjALTI8dmqbNSm9Kql9do8smZYSk
+Bn2xiFlqObbIBGqvK2RFE6XZYtGtOxzyEJQxD1zKJVaE2Oy7PSeWz4OlTRenUkzsXjMFvwQ7pOC
XVpOW22rN16uaTs3zdLYp5KL7wxThpBqGRf3nphTR39v0AfFgQ8ZoahPaDVap3WVd0lLxknuROxD
F4XL0EfxQ9ttqgblohZrHGP+W3yKCR9dirCK0wZL599J1cVH0Wyuc3SJSv3ZMarfAzUhxlYgQIeg
uTI9fLw2pHG0//8obrYKrHlY/y12bN7bCSlr6kxr/eqTerXntpinR0v7ejj1oQD+6629I5c3KMHo
PMOLflwX9AI5RfWDylrHD/rvPppHMEhnLP4BsrSYS9xxa4/jjGMka2seMiactvxVCRsSjZl1T7Ku
N+AtTQTunJUDgpWbXYMTrd0MSqucxoZmkODy7IVNJ84NXJb3NFm7ecRk0XvpvoT6VrCjcyVTLM6t
PdvVkhoM1kxrfoePsgZNDB/UhskDox0HQjy69gvCCCVyh9s5ut/k1I8XTasl1jIS2ZwD+5V6ZCZt
2pScgY3HYMeICPZL4jEarsRbc/S3tp8HC5Bx3i7l9hY3jMw3TluxKHm7VdxK7kvCCsL1U84FnJwX
IrQ5smIjQFtiTopjYbn25z4xoqVdM66vAYa8J1zw4Cf9Vogva9mKNxsIGRxOL+2QjeNU/oDtsU21
i7UiImMm+GN7oKtAd0zyUK5CP41Gbzz0LeaYU2z3dpi33E3PwC4B8PaKc/cUx0Xwrr2mt96TxisY
h7so/hwGaX4NzI2oLEzN1LUFisAOuydq2dpspIWT080PggdVEBWF+5G9bA/ru5IACDgjfiZACUpM
b0BJAvvor7G9vougi8qLLZby+v10FZaRSnkMsEx2kCLXILdwjOpXwMiiPvd2W31hj7EVOFw/wR8G
WJaOnBF9/9h3dvBAp06NfpSswreu7a1ffDW9zpDJde/DldPNBq+M/m5UJ/8bJpvxfvWkF+SLiSfx
s/ZLE1xPUHcfII2l/T65VPXdoG02/Sv8e1By8iwx2E1DUtUPWchYeul9GBl/m8phUGttNyOUbEOQ
pS2K5Le4bW+LaPPUC9Jb72adiGskPg5lwbnvpTWe3Rkgnuk1Xv0jKEKNYnxHMQSV2iQw0pP/vdie
4J4hOItgt2pfnshCwuDZ4Eh/m2vb/uPNpb6ZS6cF1BRw50gEjXrC9SufkauVA7AG2TLPfuWP7/Xg
Wh9rJyYvW5k7Hp3ZtoqznC3rHo1nsby7Pb67nKTS7ZzMGhDb6rbmhSnRG/n6ys1N8Xbbt/E4RMhy
E56g1AV9Ii0gUPY56tZoOHl1qceTr8dNHcpmRR4ayyVonhKicuovb0im5BFgQG3308RwmUsVnhLr
2jKxur9907iv0Dr2zMw96+BUFbZbn2eMDcOV7HL/LXVdgKHKZnkGHmurM6LG+rHVZqueAB/iKq1N
uP8l9p/jqcKorqyUsL56Pfq1Ew3gdH1tsrmIuKH7HndYJv3aj05aATSdgy6I5EFozz91Cx3qx6qk
XePLJTuyysalmeCcG7Rj4FtAAfmqYwzeKBxYEXO9D1V7EXId/3J0l2/GW6zt4IgGqkp6Mz6Zhsbm
fxZT+C2yeb3fDhFbb+bXe1QdVsd4h92VQZuPXdzER+O0NW4KBWIvWj5X+lO4gYNAdxs0b+dgdHUK
x7tgUq8/0ZDELSbLGK6QAagY3yxt9d94NqB/6DlSZALoVXoYRSZ8nvUwDLeiHB3nGC3UHp72GZv2
B2nd+wIVBoYNdz/UIUN84DMoC408qPMTHnX0oH9K0HPFyt636MvxKwOPuxbiRDwGSHJHx+VHmVRc
H+krkAHK6y0pwcpsfFqMo+sviEXx2+MScHjAWKgRITflMRjJxb0qBKI3aIjqQWHKoadCjP5wigOJ
+HYLjQf1HUv/zmEy/+f2kXaOJoZfSEcyYv7MrPfVBXKu/evWAarEctu2bw4RqdDYM4YesckN/9VO
HcX4XDh0Ujxu7pRqgyE2F+yFOHmCvoBY9pPoNzbZjkyQuosdmKRu+I4i7NITeGuUNQx8t0W5xBSn
Tf70h1EADdmw+0FCwEU/9BcPpcRLT3c9L6VQKgCnbId/22rHX/6K5YFQJEhdt1S894nlczPKeZbx
adI2ktYy7NU3tHYznhHPhQ9Yz2v9aBakJ2eWeQhG4ufNiotysX/wnQGO4VMobzobLwlCSEeITFWe
cg4YWDFlRksY3zqgb+IoTILVkPABNH6+E7t/pXGiz3WS6wM8LRB5H/fb+8J73PGWh90tZhjEbv2K
S6rpPDgLW7f14z6TuHPUc+lzlJQTSvsKcfeNFXDj5LSITY9EhMvvuHb8f6T1tLdG4weALvMHGD1M
j/8ofPPePPZS2NLYn61jHS32i2k3UEbX602XbysB4OgVS8Q3/IDstkgmzBNv9fQHxSNFAHMPE3Vu
HRmeGQDIUOgHCzeSNffoEMmMbPJq9NzgK2GNWvOmDHqXaKSk0mdvMe522UXb3/SBXV97ufrIP8N9
D11WkjpIcsRgm/lXYGnXuSAnh3cn2KBDvIRgbkYKwoOf7lGv7tjy6uTGYUWa7zckyM+D8js6v3RX
c5/HzLaH2CadL22aTd97+xWCcZo9ifJ99n3+Eivq29+1wcdyAhjnMY9bx5peiCPyh8wvmuS2sqwr
4FaEzWNA6+JfGxGJzX9eR7d2FZe/2QQSQ/RpIcILgW29uJUCNPvFqUervvRmqk1eoOhH4Nr3DhAR
NpeoaWT7NLV746TANMPvLkmgnYgyg0XcHXoKD0vpbFXe4jZ/wASKXZG10sesHe7qDo8l3HvE4OGm
0u1WJKlrRDzl3Ha+yl1HtQGXJpWmmZzX7c4t5vrHjRd/+Ioq5fyn4IX6Jre7segPeI+qhxh4S5z2
QSeo+qhCSLKFg/oRMYbn/uF96orbrhrcB87JisN5CPblbuBAwNAo+P2cOwG05t20YVk3lwBO8HGv
lu2/CDXSj80u+bIQs+gflGnmX/Fcl9uh8v/H2Zn1xo1sW/qvXNznIjo4BYMX3f2Qc6bSGixLsv1C
2JbFeQrO/PX9sfqllBYk1AEOcIBTB0WRSUbs2Hutb7XF8LlA8L2JsN3i2q/JZixU5/knIjXDgyjz
galnqKNtbAVluPFQVIc7O3BUfqTnWtSkcfusvvz9eqTcGtKHzm9Ee5OlcXLl8e5MzK1qeg1BTwDG
vqMJDCsqS7O1iaIeTx5E+EdzWISPKNH9h0Lh413Jwau/h33kLDPoJG5XpSQdb+0zRY5XjpuGP8qC
kQzqCXqfJGswrtiwqYz3ZSL5vuIEO+bKYF3TxyAJ+q8u9eptaGYl1YNjDc+uqYcvY0IMB0VmZ+98
LFrfEx03+QbxmHEQRZP+ULrlQJ7aRbtimmUBUUe6bG8ihtj9LnDiqNwQ8Sy+ongqfxhu0lzxRtTs
iFHifc6rWARXFskHVxBNRvsYKnDcO5SzWCIhBHWfwSFX8wbjHoaUCpRIcMXpCcmNlzPwX00MHpqV
tmRncw4q3W8M5fzoYPLaswWmXv5IG6npzyHyvGwniSPtd+ARihcKd9cmqcC3BLuUBXYet4NyDpoT
EDa6pi6xhFhjaK2TZFGrlXFi5mfIc/2wS/3WZoJbZOVdzhSS1pCZKGT9Y+DOn4qEEpp6ppP2sagt
v6RqsdJgN7k0KraDZ1q7iM4152JmEIjjgrxep9h9yfZM2wmX52QZx2GgQNkOLeOplaA/gqJgKiNA
E/1QctoCkqSv2n4RhFsWuw0o6cZDThVgA0OfmdwQPcssy05GDYVm6AlPy8nx3AHmntlrM5AvK3Bz
+vswNNmXoCmm/JRNxXTTpEF3TR3MsNJ2rAnZZOPU5wDdKBZrI2gowm2ju7Fw+lv4qtz+qilKf37E
/T9fe6KtIo7+FsppillNw21WGMn5JD6PHgyknSFniMA8FeVBd2EVOiWK3X7vtnk27AxGjWy2COmS
LRyD/IZkYD5atj7nM2dlpzgEFUAT+Ft18VVngXc1myz3Kwrb/LG2k/xTb0i33IRZ0O44hSmMbDR5
jhS6KJjSsgSlT5aZ2rmU4ZIDbikZW3tePT9XpYNqoprdetPGQXANy6QNz7QK3ShZ61z43FbdPxpp
6J4qTN48VUZo+zGbnH7bICLsViXtUhrzsWflz9ZAwsBVl2B461dG7IzlUwZd5Vde26jHjNYcLTzt
MO+H3nHHVVHapbejpKP4SYAIpCu4hDXjsnRCl8iA3gy3eR+Iq9KUi1UIo1+CoN6wkSEsqsd1OiI7
xwNnOXRpWyiDK12Nk7vxljYMjRknwD+HT31e1SiR2mtjQityU6We/Fm1lY1GnwJBb2dn9MUTO1yl
TiMxfDOjcxbfVTSWGnvYKA30EG4yn2TKPKZYGUPfGruqpiLctKJmBS/QdK4F3v5w7SNfxD7M3rge
Y9Vf0y/3+bBq6rqdTvGprv3CHO0r5FREkNMcqJEcxol+DmTXhg8oR6MG+EuL7KQta8BCiukW5v60
0zhvMRBGt11gVZ+REfX4YTkLqjWsDv+XM3QqPXpl1D/n4xR96lQv4flUuXtj2K5r/UhBIKGOjlCq
rCqmG91mKdo5FEQpxkPdT3KAGDAsLrIplHdSkAXApm5UNEKtrmnu8hT3PBcrsI0pOcbNVsW18zlY
rLBU3MLJt5xhHdzJDdIMHExRKe4QVyCN60VYXi++o+OYI/WgtZLT4ch1hL2p9uO64ehdePGesglf
gy2ne1lBSf0+hTjA+t5X+e1UOlFxjIJIF78Hg67/CgsFw/2SOXVzQJ/rfULP3jIZqy28DT5tNdpA
gc+XnyMdvGP6T2GjrQ7kj4TF86Q93CMre3KnL/TCnTvd6fFnzBT022gYZvFo+3V/7En/xYzFMZgO
TVXklAJe9mKG4fRbMMgJVu3cNfcpf9XSGmEEvEkjLIocyGLxtSm9wLJXBLUovs+EW+6Zm1W5z7S0
LV2U+xRLzHDBH5OkWQ2MJWhnbM2QBKEI5W67wz4kTuEszbjcs3Do6MR6sqTFoWSWWwsxIVunsOef
CIv6eUNWs1KnNKUPuXYcPV7VOZvYNrXSsAZOZZX2vczqSJ9UEXQ/SsYfGKKgqjwuttYYnkI8XrMs
UnR5MTv0Tkc5vWfdcGQHuYHYYovkKsq/R0bFwtuJRPvHpBnMu2giPvNg8vGEq3BK+2uj86du7cNf
4KThkqWJwkB3/ZrDPf5RBgMD/k0TDjGC/7L4bUYwB1e5n7rt1i6IroLqHWIO404CemCWDM8tyq9v
HlMNJgNxBITcab3I34QAU+J1kibjbUluwJORT3PzpbV5TXhV+eyRhlZ598ApPumePIk+HR/s3D4Y
sHqe6PcsBv46Km+DMOVumJV2Z/AcNVE6JJdVK79o3Xti8wARDHEyszVwwkcUiftArf1EqBvfbDUu
8BHJb8/wIC6bs+PZCrmGGba3duBJvTMBVTyRTyl/8Lht9+AEs+DU3mBe3QmdjvKAzjY5mUEUlGu7
cU06Z3QIAEO1SH7XM4n0TME5+6pPfjZyJu5Lxb92knJSV3U5DecyDOvmNMSBxxhNwYpZ00lS9Edo
P+CD5X+hT8SgvtxhBsAq1BNAFa/xgXRYuVIxDxvKWPgd0WTxyU19GDibtIlQ6XY6RAdAP5W6tYKg
jGAAXpq5HTEF7ZFc1HJr4OejMqDVJza4LK18NRcOjnK7tMRd3QTYsVknyy0G2MhYdx1ChXXczLOF
mUgl+jAMkkUmycow+ZVzwGoB7xBCu+qnofoWTbNfHhD4OXIl2jr8Ess+fOhxwjPAdP3WJVSg0D/o
V/G8VJQ235pMCEZEOEu8FWYifWY2z2ig1RMgLsseI7XHYFj/SjuI1RA91BSsurjA/BFgF512XdkP
d7PDw2TyG3LSi2hcPklpkw6Og8wM+ZYL9RhIfosTAcbWkLHCCUSSBgi6DIWS4Z4UPuHqFGceMIKC
ur7Zc35P7qeGhX4domZrIdvTVN56mPqHXVaAX1mpGCLcxo784L7LRWLemGUuj+gCupjMQSvcQWRO
s8NEoGp8hfyOra1B0ypOfk/PesUMrcWp4QMRRJ4k98wltT6bUNbMtdJ9+aUZHP+LiZ3a2Wm+nsX+
Xhr7rorrcM87uqz3naFZr7sq3THf7dARjZb31MgcwWEzGkiZeocP0+8sZz/UHcqNLLZyte/LppOb
AXPpbhnc4njBiLr0Kh2aolgdRbUb20F9NnSJ/CN2ijbb+Kj2v00wvLxNhmr4M5p05k4B3mNE6WQ7
6lVXWW4OGiVCzTxqjbvHYGbiIzfFoEUhFnNkG120hBiNRuBsi6wwqs06WbUw2Z57dteHsZyhDiBF
suqbgWtdmzNOii0YDSPkullzmDBPGVc0a22yhvGjD4h0U/cYYFXtNlkR0Tpl+Rj8FT62vxfiWsW3
eWLRAq2ZU61Mpo7B1TB1hdh1QNb9hZRjO78bz1HXqm71wGAejg7quaSpzBU+Zk+s48Dv7vjx+oyx
RlH+9MkH/loh7fFOnh0k4mD6YvIpoC2rONtjN0s+Odf6jtHLe2SvT81th/aTc29s+j9NbZj3YAI4
BzflQMcjR+OrsTA++3UzW+scsEx3moPQDPe0s/3flayq6GjaIgSETjveWA92V83bmiyi8Qx+wo43
lFZUxHnZ66dZB0600oYqsTIbkYmURblU7ylqjP5oyrzlG/KzfNzZJXaCTRXS599KF74H0D0CedEB
BIZ3D7MBG4YM0eHuZpqMtPfc0TmaNIMrRjIOCDYXoOKpUyEnZMhjEA/GsRkJ+hOOYh1BuniX1GPi
MJnu6HhHCIavbIXFHSisBSouYXYEvc8yxh+wVoIHWxpFfMBXZv1kbASdk0JtgMXZWdZ2ogtnrqVq
mpKJl4uNOO1TyHMRjhk2dNGTPeX2C4kaCTGln4fyu1gBAi5eHIxe5clzqdLWSc7+vyX4y1tQfhGO
Tb4rn+M/JJLugbKLX6kkxHHeOJNnJt9ELZsR+VoFGiWM5vzW9omJ3I/Uw7zhdAjyz4A6S7qWs0NX
IWVZ+GpkqM8PCGUboJK5R2uRNJICRXZhyQDXsSf40QeTR32TaYYUR6qTzDpyrhrTE/Id8kpD2nDw
R90sUjh8FQgF7NkMAue8ZjtnsZjnKy/rClwj+Zypa0y0bXFNK1p+82qGc18MeDBqO9HB44IGAi8Q
F3OFScrOknkv8arSNevisP7pI4A85di4pjOCNzHv7QEH8b5XWvc3TFaDm66U6U9RtE38GTk4Ckbe
wYlmJZ5jzhO1TayJ6HrX+27T/E9OeOfiZNPkIWVFyg9YYvW0EIXVTdkap8gKxGM6Eel5SLsx+SLK
FthBX5YDhoI0xDGkVJxd8WD6W78py3jLHlTmP5OGwmfbGPFc7zs3nj6hLAdAPplafo1ShIakjnd8
tqFuIsSwXjjeFIvOkl6U+iwAVWH8texkV9P3Hxi+MEr4XIQSGQaOgrQ7p749ejth5MV+FpyFcOuK
GjgFv8aVaVZ9vYaM5sttnzi92vUAVVHuu9D7MWAkXXEcbKW/gQCtGFbY7EWHYoTFvh0ajjiHBDzE
dkr8trzx3bb46sZz+qSAB3IaMoPpyzQnSXm2RoR1W2obZW1DCyXzJhznMNi0akKPGYFm4tsIUW3R
YzaZGXEkZNI/KgtBYU6IdQRIaL4aQQl1+9IPU2fN80t7XL7hyMta6uJzZiSD8YDQmHhePyG27eyR
kxls0SFTPGM94rhkDkORHTjNpfpTY9TNrRjtqt/27dDH6BWSyN2aMDC/pmi04p3X+G23Z8wSnSDY
cfQaKwu9B+OSnI1wNpJ+2/l1dbbtsnIgynhztm+C0eIrdtHzcgIx8u5H64/osCoXGiBmdF/tZ4SN
0YqThcXJcjZzGwxk2pZPI3sSwg/TaPMVVqGCORrd+RG/lZPkADC8rlohbrXHW4pCq1pDh6Slq9LS
PVkJUu9jr8shPlb8FjQMEMFWZzShw7Cd0TN9SlUfujdDm/rpp2GMR8bSaTPuEZLGz4NheIL8roQf
zbRm60gfDeyTJYvlA28M96WI+nq8Zgrs6V2zBHeeRgNPIGOEATs4Q7Y23JqAP0FiNY54NEq3oycy
y5bt35to+0DQSTCQyljhW3Dzxa1mEFWk2kJADpyZS9KDs0Lzpqn8cIBYJj13W0H7ZkloKb12ZkX3
CHYRiL7ZNoZndBvuS1pqnNgqTzAg22U5fcIBFz1ThVT5YoBvN/4wogRc1vIN55+R+Ww0hp9LndDp
RcZBb1BoYSeM2wr9G3JZ/DOZC0ZJAUXf3qMbEJ3xjRHkUKJD60jpaLPuPh5KTnhtZAd3aW2Wz/h0
4NfUeOTHbWo2xMFG+Ux7w1QmaQwefU8fqoMFcEuxaLARYXR4jPK6VKcgLLvHuZjne3AakBgoyX9j
mypZfDy/qcAxNP7BbtBxge2Zpy8ird1F1jChDZS8XXeNHSWH2JDhLWcnRlGyxUJ/ytyGw9LCHyvX
gMIAKjjaNJKVanvTO1Ztqp+7esAsaWkM9kBpa1xMij7EdBD4EqrHKoNEu1uywn646dh2p4Jvd49v
OWivxrZIX+gtNgKZGRFoLoKNFhApbpQXv8c3RU8PzS/fb0j13avcrrfg6Up/pe0g3/uJHxIbldMS
OY1JkpmM/2aLDq6LZwH9TJVeQy0Ls2twNSzFZZ8CYJA2zd9NnXFuXE6yfXBSghHjVlizV26F9gHX
ugWOupUDWBalJj739rrkS/vuaL99rr0yOIMAEuibhxZlSFPV5kKT53hDgS/TeTuryLwDBo0ISvtZ
dYdOgmF3w898aICCMcrnoPhdoIRPNwh6oTvDkIXBPgeVmW6N1JYv/FjaXBeAuKOjE48WfZsKIOI6
cLPUvWKr68I9ZCIn2uOn5Cfg/9kfVFJk7Eyu7TXnAHH0kuU0BbyCTaGeImoUfQgFLGuzKIzfriDP
5DAXXWztxqSby8VXk9+hfaUryzPKfxfaoTPppu38kucA9z4BctH2LupF+wuaffSbQ814HSNyvHOG
EgNgkZnVY6pM+4FFz7+Ou7z96uOY7Lah4SvM8rmDb2uwnkIKyUd3nodhFUJEaDmrzQnx58Cwjyn6
JrRxsXDYzsXUNpuUcwb+dqXQ/7dVB5s5cAL3JkNwb7CEJt0vDs3MMbMhNn/EqDW/953tfRNVT2iE
mYA94sQduveZ1SGRKonzZZtK5XAFKUva64zuRCm+MRzLg2NZhmrY5jTAnHWCjVnv6HcZ93MQz98t
obXeEFrtfqNhzmtOUhEnJRC0+naCaADMAHQLQ3CESTdOSEt8RRFjUSoVZnxt1CgzV34blsPWN2RG
D42p0KbRseoYrTOLQLhqDb+dKcluyfkN0DuzhcGsCpwGCV1A9vLa9YYxOUPlFA9tT11g9FlApmw/
0sQUionb4HqFsQ5825fXavZN+JuNK75JHA936HiiaJ0iTCWLtCBmHipW0B2YjWDoL2pDPRGq6pkb
gxpwR1sTKlGX9WBHSH4ao13BjoeCAFXeGp+UTra4w+houjlQts8I7wWuObgi+NCqjhn2uAwlCsa9
mC4ynEbDbJntPkJgsLABmowzV8w0eNW4TAkhUrR5e0IINTwQPuG031t7Au2IUMew9pk5krcU0Iq0
0YlXMn/sJBAt1M1c+07LZoHo5vxFU63b5zAGpcMIbzCrE7VUeU6G1gS1MQ7V70ka4mzRqKGpz6j8
k51aVbdTk4/GOuWDtc80DOdk49qVz6prs2NfmxPiie2cx0a+q7JOPXE2IKZNaMCLK0ZM7KXxNAPz
qxPdgo2hAhx2uZopuwNblXqZMofxxh3wNmycxFoGvoYbPExyyl7agir9xTWp93YwSc3uKq9B3azA
/QHK72vmiSsnmUu5LUiQHJg20D9ZRbHjPgxRVTJ5UBZd/qSOMZMzGaqeJznnI5zGtBk2MbbXfgWX
rHbJprfk7xy135WeGvGySIzCldlzJmD1oQWx6uAMLu4jxPvAYSf/3szDPr0dDNVFV3FTSSx92Pn5
HDX217osEwxSOmz3OQmwoEUdP+P8aczzz5i+Dhi8Upu7MpStQ19HOSgFW5DKn4Iaos6KRPcmOwye
S1sLZ5rQq6A13PsYcPBzK6EjA3Pxh5vU10G4du2GFTaI+X53boRoYZdpd3JXk12V13B3meQbkFog
yY7iSTZ287OFRY62xqIM3SvZi98JmUbZNbtteY2tiRTvJhBmtzV0IJBMZ1gVuYEwoQkKr/ukhjb5
AgiFyRTwPP1QOXULpX9K+l+wuupy1RPY+Fs7pQg2ACgYacA+U7dtJiOqA1ZbqHa1k7z4fIJwgK0+
Yf7kDPI8UADjVoo671cOzLaHPAVFZ5VxFPRW8JhYBIpMDAPee42zzmcAe5pryg2OXqNIV1B65LNs
EHs3idbB2soCdo/S1t4ndOhYXdAk+U+oy6ODpWO4PDofMCUnLmhuEuhMxCGgy1ukO6Mid1RbEboL
067T4kbklfWrRB1QHX3QkTm08kY8E+9h2OspLGzMo4Vsk71At37tqDFv974VzP0600w5txNxOmKP
/m66lmrsMLCMoTlu8tStfmRhGH8LkDQ+ONIfQb6Nmo/pmXRDke+hQHXNSuYiFMhuuu4uJjQiOCQ6
TeMjqgdqauR27VE5pQlOCiH501jE6knB16d+6fsRAUzew5s25/5HnNtU63PboOPLHI6cSCPdL7Ny
PDqaALowJLrkrTCNadPohr64+2D4Ga5gI3WyJd2TRncHy0Cimsi1RFlMy2kpA4h6Lu/ddmZRrCo8
d8w9m77Zyb5wv3VhJTGaW7P9Rc5IC4lNCMU2YWKNZgPKhsUU2uF0yjcUuZBHsVxsECZ72C8rnIK0
NvzaYNIq0LA5PfDbVZiztG4iemDbAVJTx2rDzH7de8i/r1GEtJDLGAfBuBbYIax4zbX8eiu6Ic2+
hDBHAoDXI2NIVJR+v4W8iwMhkOnIYC5QU35gQ47DDe0QJzvYNrq6bWX19k+X8XpxhudPcZ1rY8Fa
tSXI9cQhD4L3zLC/mjqUXwKOtWpr5+acoVPC47axPQQdG6Q7VKjYGMvzSFzKY44o4mdXaqNg/qec
h7yZelAZGLDpTISV+RUAffZZ9XqiwY/U65MPjwIKYEG433SqhSRFx6cJ/1KwrE7I3spIQVTsK3ru
cLDJ1fDU+JD33fi1nlG8GypJ0SE3c3+l45Ees+2IGCAuIu+HDDGedTUSRIA5jPJqYQvgtdqTyaRv
zd7i3RjQ1X2ZKrskvrDkASEcwsMMqXFAVAVgHB+GRM5p7FAZAZdqCUW8h0EXWt9d2dAzH8j+uo5Y
wH85ZmhNO5lAqP5kYDGhVzz5KmFlBfNOHzC31a2TRXgQOlwc9XYm1bZbJdFkT5sQHeaRzaTLoJKW
yKcbw3E/d7nbsYll7EsVRtJuFVu1kVJKSn2Sfez7m6SIPOoTMDH21hvb/vvsTfajGU2FtWkYzXpr
0deKNzok2w5cbjzRPS5w1thoj/KryRW2oL/iB+23aMDDfaZUmU6YmK12p216+iGrAT57ZvhAwfH0
lrcIQDmdMr+NHvrBYyXzu9BONoyDFI35gHbHhtNU+tUA+lGv4VZO3o7ksPRrETVyhEBjjKe/as4k
HISYMnmZywYjSmgdva4hmf9VR/4w1EVGEo2yc3HW5Ij8tM0ooQGcC2YnfYBBAT53bf8KW5yneNHQ
sAErGMLPlctEh1SXhE4fCWnwQQRnd9QuHXDA77TGO3Vb66joPjHPtijfSx0GX8xuFPPGimfniOEo
zrHb1FGx+ssfbHsqKOs2CGySK+YKPvBwXvV095dZ0ayo6A1uIi+Qzwzs2ofCTuKldkKLJbAnP/01
zzgaRW9jAZaNFVDRChSLBhJX2iBVLnd/4aBsfeEF2baUVmSvBfvmSaSE8BwShMzTB7FQb8SdWUuu
Gv8WT0CrWKKV/hGN1aB1TEVVLwFclvOUuQhdduPQjvZh7MLsPKOz+z4F6XRsnTa5+u//+l//93//
Gv8n/F3e/v84y/8quvy2jOl5/Z//fiOSynKYf1PGO47wzYusw4FqxmOV49oFiPkpkN42Bv1Pn3tR
Waet2r5/vTdiorie7yBxRG/iq4swwDCZNNlBnKAMi1ErTMYXo2v1NWeN8fT+lf7IkWTBQIPuCJvz
j8uTff1UhyQKSwhbZM1qI74a5s7as6EOa8cgJcLN7R9aDuDOidu4atzu1/sX/yPzkEkclzQ9hwxY
yYz69cXrqA9TXPkkSRQ6OVYiJsMScMeuCVv8gk4fQeRJs3/7bP++KHctBPI6y7/4LeepGtrIRQM3
N131KGww2UVVGzfA8eN/m67IjfmuYysb2g9BZhc/I1OzsSXtALtZVTW7wvOLDcbVdjMGxCu9/yj/
eGM8x6SvYrr8t+tKcZH25QRWX0HEBz3pyXvtJ9mn0a5fnLzPr//9hThPOoTSm0xSxUU6W2ZKF5kT
7ACouc1qpCtwY7G87hiG49V8/1p/fHbcjKOk7/ok7imMu6/fD/y2xK/kvrP2YI9Clp6sVWqXDC3Q
DK+Ix+g371/vjyCx5Xr+8nOxwFg4515fL6naEOwZ19No8/cQII2t08353ftXeeOuSPi0fAYVgvaG
c/FT5XU4s60rik5yydZBmfg77KNwclsBCsUe5P3713vj1bA8D6evb3lMhS4/cdPAFZsLFHmZ6Eik
dyVT3RpYkTOo+fH9S71xa3gtLZf33eMZOhc/WL+0B/KY8Im5yORDUnUMHbzKeWnBFe5Rr0YfrMtv
3Bpp6Cj7aBHwgVnLP//HnmCQDsBOiabOAM17mMOSqhxB1Zpt/KNkxrcuRVQ1l/MkG8zlBwbxoF1s
DOBnoIIeiHfhC+gYIeBk69bvP8W3LwWXdvmPz5v/+q6sAJ8KjqLlW3bqlWHF4hggJ9RG4nywQL31
e7FmsBYivGX1v/i9KgvJ4RhxKxpBA35dDtlDOCb7yB3gr811svsP7ozJqSOl6/MoL9Zekj+GrPd5
FQuSkffjYIcbh/CwfdskL//BlSzfBjyihMfW/foZYvknScfDJp5qRvNzFwZbXRJan4yh/k9uysZc
KXiE0rUvLhVS2ztmPLJKDRbUPLgBRzfAhAEGwvsgPvLP3ZrMZyCfzNaQK5Ju+/quEJajvgkADEPG
KZA2DzB0diGFOUN5gkNfBq0R77WWwSRkRqV8mnybQ+9/8GiVUL5jKmWry+T2kgN8oUeoD1Zg1CQi
4T2nYakPQg3JBwvy3/+uV+niHm5mQaSFFEyALfOiPBFh3pYMxex1MRfRV0MzxVm1I0FHFZqzGxFl
6W2stXPFgKw5k4onbthy5y3jdnVEk+P9ntKq/41Iu1Cc8RFpMeFPD0ls0uA1MMN8sGH9UaNe/LkX
v49hIFpNpbLXKTOLsIiYwgYjQQjEXmyBt4t1PrUx5GGwIe//Jn9XoO89KOv1mwEnBcPLwJUbUI6I
HuDM5epG0jxb16bsr/xFFkCj4CXQtj6LOI8OdRd88Fe8tXCx+PN7yWXhUhfLMVYiJ7GR+eD7gzQZ
xBDHG8T/R5Dh9QeXWj6qP+4XnAJfOKJgKS8+OtouSYeRz1kH7XcXxeaewUzBaBeqbAVS6P2n+9bF
7CVhFLUHZgjroubxq7R1Fhouo8ciNNel6VRnw0v03h3GjH68gwftg/sz37qmomVARWJJz7rMNfZx
XFNFEMYJzqWB9EsyAXrsoDp6lOvHiewvBCmW3AEPHG5RF7U3kz1wFppTYvfoRsqV4Yb+dkIIXm+w
1IhdTdd8//6DWfaHi18Bn7EJUUXR9GMfef3WFctvUELVQiOH11LVSPAdZnDb96/yxmvF3uRT1bJL
WUJcvNvBPDKGhYSwbiYBZdeBmeK51go7/rR7/0pvrK+s4Sa7u8Vjt+XFC5wNdo/2jgKQMZE+zlER
HCvGPGuaKsssQhb7vjEj8JC+cSZMRP/7lZWqmgWPWG1WiT/S2EfMoPEQuWvfKI27VgrsFmKqyjMu
7Ozr+7f6xvvlEnjscFzg7TIvj9PoJbEF11zLQih86FAprzQNO9qvCcwPyoKPgnrf+BUl2yM/IXnd
LmO91+8KuTrwPV16+6jXmhMZ6eAAq1adtaX8D37G5V918VpyKd+0qG04Pl8GOhPc05AVFLAjZx6z
oKyJO6ilcQQXnJy17eAI6xNhWcYHy8QbX4NEyKSki/jGdc3ln/+jGs2KsSbsFvCe6xFGBI4r3gRR
Jc//+odjOgGd3KIZ4wEffX0VaUCWx2xKkTsH4t6pq4TZAQLkAx7L1EeL19fWB4vRmz+dLzlVsueb
nrq4MdduTdZA3hURhm29NUCMfYJz4iabGKP5vz+u8AD59aSSlk0F/Pr+Wg5OyAoK8IWcIVAbUed4
BHdvdYXE8/1H+dZ9sWgp33LIhfXsi/tKgWqXCJHdNfYzl7ghWMRGRlhthwBx8/6l3tqgl5efwwMt
HZyfF7eFc1/IruO2iHzywnWlyt5FKuCVB1A0As5yhiEqG/xi4Jw2Db+1RgBPso8+zZ1Jcf7+n/PW
nUv2MgborKeue7GjNRkZUd4ANZP0Xe/Q4YfajX7z0A1YZP+DK/k+dCw0PmwUyzr0j4+C0xtxpfwF
VIsW8QKYxQAfWWhfycf74Bm/9dl7y/mMjDVmv+pin2hGjUyrQVJRIfk9Qmdk0kaW1UYzxzmBkTaO
GBXV4f37e2MdpQqhMmU3Ztuw7Nf3F3pQHycw2qiKsxDfLVKMPJLmt8nJD9XsBx+ceN+8R0ZInkOJ
Bd3y4ocrMTsoa4LiFMRld+fFTrImkWc+wNdIz3gGCaCAXPjBMXH5Di7XU+Xai7yKSHklL+5xBkiH
xg6Qe4ZeFfaxD9oMi1UUf3v/Wb51c8pTvJG8l5I17vWzhIbmBCMsj7Wc3OZhnH3rpEuErAmppI9D
pLJzNxjT8/sXfetToK0MVdTnEOe4y83/8wXVhVc7A7QE7DDjppyMaS0zA38Ac+L9v74U3U46MfQC
l9bPxXMkZHtxmzE6wAJsbiJ6lGfayukuq4P+gy3wjbuiS47VSXicFClqXt9Vh4UJY1YDLdYXYpei
qWQUkkkQ2Orl/Zt64+XA6serSMFED0Zc/GijCIImrcxmbSMoudYEV4/4PQtyOt+/zhu12VIbWRK7
nOCWLhZQ5dVFmoC3Remi/UNmKGNn561YU5gz8MSffmv3qBUqNkGCELz05/uXf+M79zwhkZQwJ5N0
CF8/UKWLzg09m+9cuMO9F4j5M3pusKWqL3b1VBgf9Fnf+BY88k7pi9PZstXlupl2AZbjlIliSozV
PrZ876UxMHbGDPaBmBBRmSdDc/Ovb5KVGgSMbdtCcHx4fZPgjwH3o9Je9z6AuhJSxI1kLr2DCQnX
hHPkB7/p30/tYmVhK+T9VLbLN+hdLNl+NkxMSRvgal2a/nSj3Pu1LOw/hYetE+uUhtFuRmOEg2nG
7oGOK/yS03eUm/dv/M+n7XrSp46wqa1IF7/4XLBxgHCKaY8KaVh3BCdmLwwiSEHFenAFLsH1VhP+
GueDbfjPl8rlpeK0wg7Mhb3lK/7H2iNhDMeKYCUyDEkdQ5s3bQijTE84WX7zEsYf3OWblzPVMlny
TZ+t8vXlwBaaOJeQNy0cwC8oeJyjzqwz3CsURSR0Vt6/v7/liZL1hRHe5B5fX1DJhUxcDg3uH4Op
ZMIHez93jjwmbjAQolm2H9zhG78joW5c02MfoVi92B7tuo9zkpawf/p5c4jtCoI98Q4bIwjSQxQZ
wXE2DOuDr2ZZeV6/xHTyWc8503Bs4zz1+i5py5YMj/hUyfVA16RHggZT6hzPrKpnGdX1c9I2ZAhg
L/rg+/lzlV+uLKkHOIBLhFevr+xAF5p07bJhwjDdMnn2jtpW1hnWT/nBoPCNd4e+rWnTi6OByyL4
+lJGYCVV5DgoHCq4jXqc5i3+amTOc3VfBqR5v/9Bvnln/IJ0k9DVOe7FrpLmXmTMMaITbM7FrqRu
ROAfGDvwOdkHD/Gtn8+kreNLn2GT8C5e0sQacXfkC0Nmxv/XayPcOrB3oHzbjwx+rT1QoyUqYTQ+
qOWWReX1e8NhmEsqn+KRJ3rxsqbDRDpRrlvMH3SVDJKKdjGdjg8+iT9/OE4dNI15L1lq/vgGexMu
Cebvdt00CVgd7AAbQDTV7v9xdl5LcuNaun6ViX3POfQmYvZEnEymKacu2ZJ0w5DUanoP2qc/H7T3
TCiZjOSp7qtWqyUUCGBhYa3foNaJ6hDuMBufU5M7YTktRz7J6Dfp5MSL49CoFULJwhBgnS0pAqok
pymPzAOF8h6SOESak1q10ARsNT/XdY5caeyJg+hDA2mPoX5SEVb7eHs7Xa+xjYafTgGPfjM3yGI7
gbkOId/JNTbVAj3JvFU+hKkYT2gF2S9CQMQ8J6OBUjYIboLh7dFXlsDjdUnWxz8wNhZh3nPsEVou
0AWlnb+GSCDTbsFoeoLMRAg83h7sOk8iCmk0Zzk3lkFecHlQ8dupEEXEoUIF1H3GlAuhHWcezkGO
bS6VNOeuDHMEJTshkoMFAOH1VWCHQ8T4/BQ2ouyL86RaDd5eRdHtS7QsjjDetXdqnRk+2kPtRpJ0
fYIYiowMCimXNxO+nGsnuQepBd5GHwsYx3UkTjFdzo0dvTIKKRjvSpkb0IpYLB+mQtDZER7f6y5M
3QkHoHs0BfvD7XWTf8vlsXFk0VHOBmYL++VyLiXCtchJj2i0Sk2vKTL6O1tLPhvDPJ/+xkg2KZ7B
g4462SKV7VEug7gy9PshtCf0aRIPrZrgznH7fmOklb1IxZxHiIZSNf305fpELtY0ttSPgbnbwo/o
rKM56sOTplOl3+VGm37IJxh7rdPXL+1gv750jAIdiCEdWIJNf3Nx7hHppaqTg6KSeMVHmuDzoRzQ
pkzV0fwb6/cLquD9Wr1lGxAdmL5zOh1ZiTDRHmsnpT+Xd8kziodb/Qj52ZZbxWFGEr6iIiq92JBu
gFGVNsGzrI3ZeI/mXfVSKbb+oisge3e9cD0/L4vy1dcVvrwA13hQalTMlouJZM84ZqHZ70eQlA+Y
K1W+NnjWxmFbOwaY3FH9kygC2reXx2CYMIdWTWTa4RqiDTob6LUac7PHz+/1pSmmwnuS8EE7lTrg
5VCaDlcZeDVgJwfbEgeh1gNueNYuNJBkef2RkxUUCR2g720tjpzetBgD9Ua/r4N2Os0e6tgR7eFj
1o/fb4+0Fqxov3HNSFAVLenLSdnCyL05w3GjbqruTjStvS9cMP63R1lbJS5Uw4JVizKmtQhWlRFQ
8EtgXdYu1iEo8yMH3Vj1eRZlv3F5Xg3FJMiqeQlj9AWuZJElzWgttXaHv6tq9c4Ji5TpXA8dNQb4
R4fbs7o6V3IovpxNaZRM11zcXApm3jCKkDxKizw8A3wOkSES0TO+bO0XSPJIEniaZJW9elibLBeL
IdoG3DLLKEkDm31Q4YfJDUBWLT5jnaidsjzVfyK76pYIQVn1xjm72ic8GH4fdLH5LeRw8jAaJZLZ
1Ek+J3Gc4qE/357ayuLRtfOYnAFmRl1ij7rGs+YSoQTZQTPucDiasEjCzq2pkR24PdRViicnBFaS
/iyfEYTE5cYPQJPExphKX85sxJkNZVfTQH8HvIJyqnrd/koKlr4fnXbjxF1dcouBF7sGNRew9GY0
74XQhiNPQMSLYgt+pjYn1T1i65GPkBe0e7yHH+kk5xtncWXX2rLuxpmnZUIp+nLiaOzNovFwOlEj
PKh2sYqqpR9GWfEYoAuQwMuo0QSZ0LW4+xtfnAY8slN0zEg2Lwcm5ao1TNqR/Q7QH9Bjz/2s40J0
gv/i+LXqzKey8dwDPnLVRkF6bcp0xqkGcv0B/1p88qFSPK0ISjllMPx7NOjj4RE5cVX5MfeF8txH
baJQwS2bH7envHJqeETxAOZjewagussp2+Vs1hMCOPsODYz5kHTIeu0TUcTZRkxYG4ik0yDd9MCQ
Lltu3Bd67TZQp23qUNJWZ2qChyiCsrKxiKsDUX6TjRMVF8bFjGIxO2YWpKoURsbBtcSEYW77rY7s
ShxwiOD/O8ricEYpQu1ofqh7lEDEybEDpNwjT6oQOa+uiYD3IlmnNQIvk77M4r5ATKrO+0gHa2OX
+pdImbS3eufQ5AJG5N/eDSvb0CGrxbrelt3mJXwOtxzXK7JA3SP7huQewpVIgw/TXeK0410jRpD9
qExtvHlW4hwJC3o3Mj8CG7JIJVQnchSctjR05vLmB6WXb8gizm8GIsMD7PvCt2ZpMOc5KMvfnu7a
ItqyxEU5gYL/cqvgeBeKPGWXdLk9nWCk48aYQPDTkdl5/e3kkLaDdqM0Yl9hZD2aPU0IvweeUlue
yqpwjphNboHf1yZEtRDkngNx0V02DKOhcbupwcoNJan66M1OfSfq0jzjD2y8tp7FrpTVEAnndHgZ
L4K0N2IZh82Xvm+sIj+UUTcdcf6aTrAZt2qgq7NyiB0qqbrFS/IyRtGpqcJJYVaR0lV3ZTSEZwTQ
EfLJ6nnj6lkdiuuPmiJlQdoUl0OlMfj83Mn0fYsn5h20BfOuwj3l3mabFBu7b+2wsVIERJ0MjbbW
5Vi4JiRC2HxBw2h+phAUz7GAJ5fijusLzCIwrp7L0+0dL++Ri4cWq8ZT51e5nFrKEiBQAW8Pi5Fw
P3my06TVaeJP9ZAXsObxYESAuthAd1x3RH4NCfjH0ogpMGQvp2nhX18MEVDBFKVk5OmoOBDN3GMc
WWjOQSjUjmOMozysrB7nlCrWEFYYPW1jZdeiDNPm5Q68i97MIoqmjoZFVBQDdktc/VnBi0UFkGEP
J6pow4+iFBaEJRTp+7YxtvLh67E59YRVPPyo4lNCuvwElRLaYz8FOHWVSe13pjmmqOPtdO8II6n1
azMaDoIK3uH2Yl/fhAxraWxjU2Kvlu9bGPqUszpIbtiqmwdnSoKnFMW78+1Rro+MHABoNw9o7gd1
ObnUnSc85EaAs4F1ZxghPlrouxzHqn559UiOSQCQT2nys2UKgSU6tbnR0eEkGvrBS+foNLhefdLm
wd6Y1PXZpH8uUbquDfLiCkwW2rGlFG0MDt9DUd0oSoTDVQUdqsINjqBflZ2D+vdGQLg+nLSbwV7w
zOUNSvfjcpt0DuztzgKsB2MzPps1trYNDnPnUUC1bWNAw6/9nrKKxCue5yEtpuX3LPo0bbGeQhcr
mjvIvWNDYCh5dDzmgGk2NuP1GbgcTG6j3zqDVRdEwyDhQk4j0KB2W8Qhws7w1dkacOmFqO+UBt5f
GHpvlHnWRqZ3xi61cavlCrkcuVQtYYV0PPchYkyf3NiBXlqhc4oSKX6xI5qldYPFsZXr/Ubsu15Q
mxsSzpQkkHDs5S77bc7wbMMibPFUI8Lj3AEC9m7UMhjjKCu/S/N63thA10eR8Wg6w1RhQMotl+Nl
yDWi9ONNWOfo3hPV5RH3s8jwQ7Pbqixcf1RHJbTomm7zEIZrcTkUojHjjCTG4FtV02Mm0LfiY+wh
0q51Iu2gB4/WV5xWmocQ+/WNrXT9WRmbtQS8bFJGWbKosklDO3UsUe+okupdYCTBecau9X4w9PYU
qVq3kRVff1aZI9L1Jd9xgSkunoVY5IyKHTuD3xg1IdtLxh2qGTibqs3n2yfyV3/z8n52JHzV02Uf
TTa4Lj9rFjVw0b1w8vGKRY1xyAEP7RoTb1TQfEb3qUca69lGUOcPMLcT4v4JnZCdVITGlABH3d2Q
5fZGo/T6GnF0wq5KgiwvsCXQD42oTgUkzOcOVFwGUe2J9sZQTH/dnru8gBdTh6plyeyER/9V9IMT
js2WZvaA+gMUrHNQtT4Inzo+aRiNAj8zQDNAhnJ9pDmFscsn5PFu/wgrC02ZRY5OZQ7NB7npfzuv
phegE5u6bGpLTR9JDMRZbSz1Hky8sfFKXR2K5hksGyI9uN7LodrEIPdotcHXZ0VgflZEmrmP2haJ
Z8cYuo3AsJKEURnmcWUAdpNvu8XMop6VUFEmQfBoUIp9p2two5HOuTdgpe57ocFRN6b4BCXYfdPO
TfgcztoWpXNthaHH0g1yAWlD+lnOGalAXStHDIU07XHSDYxhYrywi3xGlhD7VwQtdcXPMrj85C7d
h9uruzo854rgAaMaXunl8GbWBlFK4PCLvKCXQV5KC6+HA+0m1ogsIuj3DFoaFW1OXqk4W2jqtSXn
TQYSnuI8L8HFGggbHEc3NqMf9nn1vcKi8JRRFDnWif43IiQXD3sZ2icVkCVvJdQ6V+jzMKKGkqKY
gWXyeRht44iiTYy4jS5Otz/t2tRAGdGmpWupkTJdftoEF8zUdNhede+NH2wG8CExioekirdgG2vR
SBZCZJIEsGu5k0Wn4hQZA2xMjUov76LCRVUJ5zOcBm7PSYbaRTyiHsG9Da0VEu2S1epkU1+FJTdc
WRvuA26o1iEoURsqOzG/FxYC16hqeYfbg658SC5uWXuRMAr9FxThtwiEnKkzhCm6eXZYDbiGYQ7k
V4Z0BWpaNL42wsIv+NtyjjTUwRbBEZHsgst1m8AW54U64dEMwHjQEDgvPBz+5kJ1jnPda/NhCGJR
orGcT98RYLAQk0dVFV3fWqrODNREh51QE1Q/U2ws3gDBFtOJBqgWHocO7fgZXY2vnergKItCG2uE
T4w9v1W0UAl2VhP27gFp9lHcJ3pcPjHxMEOFWX81LZS9YpDvkB558Bj0RYmpiMomc6wO7T3EL9+r
5XAfDqgqYprl3Gcm3gmvXkUYb7wxQcRaVEjkKv+2imnHoYyg1vpNrs8/LNT47ks0CL4g8r2FZF7Z
MJDkXUihAAcghyyGoqSU1UrRmb7eFdVbJGHyB6FaxZmOZvjt9qxWDoTsWlGGsUlOrrLZro1ApnYM
Rdd7fCCndn1NzNF9ktGNg1qpP+q4HW0k7yu5HsklTU2+JP0yc7Fyxqw3ToDymJ8XdvE2dmIKWgVJ
WDMAfhdiC1C4Nsffh1sciCKTD2nq8/6MwZV3Fm6Irpo6446481quqp52KNYzZqUebn/ctXVECRNZ
AN6clEMXOWaMQiqqghR0h2lUv6SUaD7Xalh/zNJ8fr49lLxnFoeengovBBMMFRCexRxbDYWTkH6c
X0+zemjjGvfuzvgLVx1cu0ZF35c4vvxVt3Qjbg+88nEZ2AGnyWJq8G4uj4UFI8Ttg1bzU+GguTPo
ygcgUn/BFunfjAIQpT1pxcZ3Xdk/HuUeqrs02Ylxi8kOboVCssOYfdC4XBRokDzlIP6SXatjy1SA
RT7enuXKSsIEVyU6hPYgxdjLWbaof3ndjE7pgO7RF00V7ZvJTPDspXm38b5c+6CSp81qEsQpbl0O
pWSQv3JUHVAXFSoioKIZXPHWEYVDz0Po+l5vXPd5qCAEvX6OEBcNA70lMilLfvXfAlxcU/AxSCIx
2kPl+YBh1/RSZwoK7ZmXNxvvj7UPymalcCmzZSLB5WCNo4s0dlUNDb95/ETLuW3h9Lnm0XbjaSNH
XPuilrwOgeODDFnCa1L8+uhyWJrveEHTYvym9Q+dNzeAbFAOOdDa0g9Q/ruNFshKauqB6yHLoBjM
uIvUkKg6J3VjYmBgVUp/NzlZeHYCxOT39RSCBhOZbr7LA8P+kPdW91fRUo+6vaJrQYHKpATL04Dk
B7n8yFiAOtbQ1gaV5waNdHvWvO5klpn1LUsb9c7CX/wQAfDz2ylst8hba9OnQAOoSTJFr2AKhj52
Y2kPBpJgUZEdJscIa9Qs9fp96oGYNcsgfcARwPZ5qPYHeO7Z3e3Zr20xHrbIK0jJIK7Ry9mndNiR
W1MNgJtG4ffIv+/iyjPPCtobfyM8wPyVIHkyg6vUPNLSJHIQJPfzIUKwMXK7U0434y6v8DO5Pau1
zcwQYJt4upNTLg6OHuItkTuJ4SOUWHZUttPGh/dgfi8G4Mc7bFyGhx575q1xr2MuYgocHwqLYJBR
n7n8mqFVVsiCNTNhaeifO1iRB3w68anhv47fKgo2/msn6qJhhX6EVEKSIj6XAyIjjgpp385+punJ
57rWMeQLFG2Xqtg35fgj7hBbHjeC76+r4/Iedakp0rmRcg5URhZHZtRVPJ/TfkLnM1RLf+xH7WEw
reDbAGX8fRZM0aMIW3Svp6qwzwJ2y1OKw/Fp6j31z9sf4Hr/kgSSNdC/h9B21ULt0TJFBkKh8Ifk
/wcVjvD3AmzgU1XUxcvtoa7PKkmgBC5xo/IoWmYPuhH2RtIks9+hqX0Yc907RPjTHqq8tT7Ebhxg
7YuARhYnykNVYd1+e/iVvSVLfqrEQJIqLSHmITRom2oYuheiiQt0GVLU8BIQDOneGK3g5HlZudHp
vD5GaCZzlZPaARckQ7vcXW5i2j0GhZOvSQpGn9nNwegU74AZy/wdu6P6lOrO29vTvA7HjElp3uWS
JdFcVo4xJdPGrkaNsGnj+GOW689t4JbvCIfKWRsilEV5+/suufDG913bSURAYMEgrnmCLiYb5ph0
elGqYrWKwpEY9fBBycDxpyINN+71a1y965K4gKLA2oedtKyrtqJrssHCxsIAAAp4dkjQkU8xDnSb
oHzT5uOwy7CU9RN9GO8cLZzexaRdHxBVxftUZOmTXjvh+faHX9tfNCop1oO7IgFYHGrcxBIsCwgl
8QyxYBehMokJRUE6DV/KKu4Kz0LU7faYa4tNEkWdBlocOOlFXSwpsexKxmGmnl0Nj96s6Z8wZs3u
3NbI/yzwaXwAueP4WmoOGzFsdbbcRqA4eRlT3L7c2lqJ+FVQI4xMpV+8GVut3NOPVV4QvRL3TRQG
G8FjbXcRPjhOFpBbOl2X4+XgcQcnxokSlmh3HEeuPJI+nCBGt9y4E+RCLaIzYYqvSYOdULWs5ZY5
nrvSDBMN3FG8pTVhsoxi+PjqpaNSI19TVKTIhBfHpUbhb3LbZEI+Nh/rPdaEzl1doIZjWlVyVjXs
ZPw2FhiJQuZQNvbNSmAiU4PkS3bMo2oJ96WQW/ctdSp/DucKj6y6vrOqQX/TYUD2QKG8243aWB5u
z3hly5BOcK1LSBK33mIJLTr8VhwXUie1xb7VNPHUwAL6qPbWRzeN9dPt4daCBD1sag5S08Diwr3c
MgM1x2ru4RF6k+rsQQc4ByqN4BUGy35bGV35VUPa2Z8wRTmMKgaIh6ZRbfilQfoh7iqE6THsjjai
5K+yynJ3ESZoitA5xYJJHunfHkBkcbQsWzH5dunoz6mnzHdO39XvwbYV30Ns3w7qhF5qOjTR54qn
4o8EOx8VMUizPOJrGR9mvAEeBRHorKbJsLExVsr9VExoVsmnr0nJfxHFoHxXs2P0oz9YZYtaTjUM
mR+jnPOlVQ3FOToKbqj3NuoXP4Yc18g9jUr1Ed1lFAY21m9tv1ATVunW0YAFKnT5pfKEinBUUvS3
erwodzlZ57FDvflBNtV5OsaFcT/hp3a2cUJGzNwrfjRA/8uDMaKtXztK8QT81TzFTpU/ps2Ay16X
KtbGrl7JagiApE9oTcoOgfz939Yz7msnKSZ19JOgHKuTMZvxgz6V+QM3pPcV2Xb0c0uU3PmUBTKp
qpiCT7c/1MphlvQAHQUbcE4E48ufwEKED0tIesVhTOi4DzHFvsezoP9oZy4dm14gqn3Ajs99/RUA
p4ohJTERjMriCkhErfc05zHjA1yFqWiDGfTPqDEUSNI6SAfs3J1cv3v1ZGmKayaEKmBqxvK9awUa
xlfxoPq4CTXV11CZonNCq7M+ufgAxLswjnL1Xst1sTFbudsW55aBSTZ4KsBMWh4MUIYmlkcF5aAm
rWp/SvAMxVUaX8gdlvRGuRUnZDRcjsfe5yFET548Z3G1w+3U4UOnyNKXNkJ2WjCk2Ad21YPXT98N
kEbHRO2edZw+78wAVW4avt3729/6esoUJWDPcbuDLUHh7nJjmUYyDxGVWR84mf5CcciCKmchx9QW
6HTfHmsl8IBeUclbJdiCZu7itEceDxx15pzM+tCWDzmxqfCNLHK+mF3TNk/5PE0utoPNZGL8DoNx
3wboa2NFk5dbaIjrDADMh/OLrUVCi9Tl5cSH2ECtBKYF3uvdBICm1qLTjBPOxsG9DnCXw8jf/y10
iKGCOOIanQ+ozQ3pW7vdQ1thWIBVR/vNS3rzePsjrw3IWaVeBE6ABthiT4nE7qwxT3ss5uBDuiVG
QNiUwpDC2HAXAKrZSInXviOYeLmclBEQqLucIAaaGgCEtveNvgmfyrktPujWuHnRy0BzeVSoUKCF
YSDHRHL4Sz/ut+9IVaajw9XhHGY2+V9JBZPOw1nmuc89hIXwdZ4e5qhDEt9Jgrd1qhhPZRXmvugG
9/n2B77Ox6lFGUAwiBHkM0v+AfrRnT7DYPFxUwJmmlaJ8pLkunMfahrIBNrjGHAUevCTfD3dqoWt
pBaMTsEGyR/6R1fl+VpB5j/URe9HMZ4Se4w4ggdnaNOHQhV2jdYQIrG/nAw/R5gV7wOz6j6JuvuR
R8L40MZzdkiraETTr3ce6dmId7c/zvVNKX88ieGX3E6o3pe7oYxGEyefvKe13FVUmNH1eafYZXSa
lMowMG52Hbgx/YBqUGKo7xFUtzZSwrX9yBWNMClBhsfL4icI3MIMGo+fYLAwPt1FQQ5qNnG3qLhr
xwyCJbB7yJ6Q2RfhI8XRrtcxd/MVRe0/1qWaYvCI9+l08ua5Pva0cTduxdWJUcmC/AI/4rqLHrcm
Kv5F7+PDXf4wurx843rT62v3ZOj0Jrl3pTbf8jjDpS7KMiJeFZlQD0IJHD/Oezy5SuX1eBqqCMDE
KWEg78Z7+nKvBNzinhs5qFX0bnIqh8Hz7UiNDkHoVa++2GXBgnWSJWQGXWyKDkhdFhte54PrRFy1
68RBj3ScxaNoq0SytjEc4q6UNNSpCC3iYSVE41YW8dfkdP0R25l5Fjqu5LqKITYUwg1q0Mr9rUE4
RkEOeiw9nsU+pNtQVB0uQH4AgQd17bw5NWMd+ug0Bxs3y0rg01XSXyAPPB1Izy7XCzySkVDf6n3h
uIi8BrO3DwslAcvRt2c99EjfFXM8UD4ONs70LxT4IvrrNLCpKNLKZq6LrRLpwI3oynS+qUTtxyKd
nNjHCtPZaTE4uXNdedoXhJ0xn1ZxLpv20UB5s53IUKW3OVZQbOYOjzDul3NYQQT0b4e9lVWgdcmp
5IoCd7Lsj5STW7X0tgYfoKF9muvsS4UpDwrd9kZ8XQkCFwMtlrsNeFcPEeDGmTb+6KPggVuIIax2
o/p2/d7gcQi5kFsdaBhtgsu17vC+HjqFXazPs3ry+r7hTaoph8ZUmp2rFuobpcEu5/ZXXLvcIDPa
VOp56UB3W+wwnTJ9Z7TYg3aJHZX7WZmw3zVm/NHdodC/K1WuoiGhCsNPpioecFkxzLeFUVXvkBJC
A5rA0aUkOUH4kPAgPHFixpfbP+PahwHKLlthBBRzKX6TYgJomxWqJYmm2B8yrFAPRtwphzD1qHck
o+NjYW3vbg+6tr0kLI8mJ0WVKw1MdOxxPXWC3nfZzOckKr/2QUyBYAzbjSfJ2hmntgkKRtbwqQ9c
rnuQtDMcF4X0wguLL3bZf04RojzFlSgeFdEHd1RYYCfU5hZPYKVfQrrKAQSAKF1HlnzWyh0Codny
QgXJ3/p525Rv4skJvd1UTtYpLkW2z3mKQQfRquHcZOB1hrYAbUoXe4tTtBLE5aOIjgmYUwmKvPwM
+ElmYZ9prHLeZnd90lKQiNQX4TTTvT3W7en2+srrZxneEMLAaEWmdGCQLofDGMnsE5hEvq5F/Tts
daAMi7yyDtZQ43+OU2j8ECLI9ga/4vIPxRXD34hfLlVQ2sv0bchNLn8AnWOHp5EnfMXR3mSYXH6a
wqGiLzeMG1Nd28oo7XJ7yLsEvs3lSGleRfSOGYlUdDxkOdbCit2Ux9Ryutcn6sAc6fiDXSMjXZYR
kmKe0hzPUj929CE+tK6F3RslSayy2vYMpE38RFMZq1Bg0vrL7RWVG2SxojSLEQmUAgjatRWKHpZp
HjJ2Vyj2sVOENPrCpffJ5b/We7NIxP1o11tGOisbCfAMXUeihXzRL9YxsuqMU93ANg1juzinqjrs
ElPhTR8HyvhudIyhPvW6YryfwJIjYtCaWy+UlQgCGoNSrC27YohkXy6wjWeeOytB67NN06M3Ze+d
qsdFeta7o1p51R369pHfclu/fmeBTpAQU8I6gjyL0nMQO403iIw9nMTuVyxgzVM26RVdoqLbuIX1
1UlCSeXOR7QXstHlJAt1doNZxdpmGB3re4NP8D2tIf3U9Fl/N4su8qPQjvaOFhefOpwHbd9NAEvM
qonNUOoGfQhDqBnu+nE0fEggGRZmU+EAO0qM9nNdGRG2RIX9xxDMsYGc+dx/zWFOD3zPebjvsrje
EyUsd0eRCHO7xK7P0RRv2VeszhIap6zDwRhd4iJdN8I5th2E31hK+UEZh/sMCbQJTqfe7GhuTwr2
kOP8RPmz3njsrARg0EM8dQhKQIeXG1nHRDBqnFb4AkeoLwTO97VRhi3gU+ABVqR/vH1cV9IqKlKS
WyHD/ZW+R1cnbkTiKHy7rXg1wxLscP4rtsRKVoIfCSIvg1+GQrzkLreNU7dBX0SK8NW6w8OiSPMY
s7aqne4rFxPN23NaiwVAWuUlhpwmbeLLwTBXTaysn3nJKeb0sXHNpng7iwD6dje0xhOtEzzLekoJ
WEjymj4MKXZ4t3+EFcIKwAdUC+gfouFNkfHyZ1BQU+h7Q4PVqFn1iGw+Mq0oNFRt8GjPhRHum9Bo
PulGaeZPTjTp0nm7D/e1LrQfvbCcxzLJt7RcVkIzSS2dGTJ1sIbLABW1XoY8F2bBQB2HxzzBJZqh
xDEPi+kQN60e7ZCu2VIJWxkVEq/EEHmkVbSGLr9EpKceFo9K7fdVa7/AT66NHf5m0wctbhA1pn/h
PaRRV/64vQJrw5oo4kLDol3NFr8ctnGbHtwo0tN94qqIq8LWeUxLeil7D7ORA/LNYCW4qTaO7+qw
aO8BO6Zax5V0OayhxlpkBzO24IXlvVi1PvJyMIMEWH4TVkdVFN3RHsNxY9hrFwmCBXFQCn7SfuTu
vxxXLbQmdXUFVHzK2XoytBbr997wsu8TNe13idcY6S6DW33uJrOwd1qa1pkfDEmtgzSP8HN10aH1
NYS1kUCENtDgsYn7124ulfDn7aVZCQa/HouyBc3SLDMhzUqjofIGVKWaQsfo18y8eHq2DVQwciwS
u2YrIKwNSBin4ycRHBSSLj8OOLKKIjcyVqpTgbUni84emqyK73OB+MDGQ2JlB3C4KEzILcCWX+yA
bnRbN+K694MgsV7axv5YVnP+5GLc6491Xx3jOtzKAFYuDTTlyPR+VaPZ8JcTnOgZmmnl0LgpFRxY
kqx1sO1Ws3CHANzwUnvDVll6JcZCBIa8Ld8J8u1/OSImxOYsRN5QuIqGFP5CMotz5I70U9PYQ5xs
1pToyQnNIb8f5tpUkl3R6Pq3V+8kuNWoUdNyljn14lvHdAOCvKlrX8sB+E5OY+yU0CGORXjGHW+P
tfaNEcChH43WCCneYhN5GRUAjnPtR0nTvwu1bPqYqj1qCzRzTsVcRRuVu5V9BHURKwY0jkgDlpKv
jkltAyQID8JMq9+irYcr56gm0YiWpEj+qKuADA8lvy3yy0pGINVhIPqRSCP6tbg9jUxLLL2lVRWD
gTlECDH4msu7+PbXXDmSyDhSrqaXYKAdugjPserFjpdWrZ+lXQmx25zuk9ZJ9pGX1q//kHSiaBqQ
U8kxFxOay0nkvdEJ3yusut6FKciqtAzdd3yBn3B6nCMMg/Bwe34ru8XDPRGaFP0+JMaW80vKvsxh
DfqGHRdP/YSj7Gxix5xPk34cgk182spuQZhDClT9635fjOemKQL6NePZnYj+KtQcpK4ALVCpxvSm
TtT0bVHqW7TctUnSZ+ChJ/MJauaXQaDLiqZBaVr49Wg64sAVm8xnvrb3oMZD+EnkOsTj29/1V/i8
eF/SdoAGBgUY3hLNy8VEtdSKs37qqRjoGXIDg4PIwnGgAp4nu7jXysSvW9X4qMXOnN5pPfXcYzjV
4hT2KimnWauBgVBWaenfcwRasue05hjceVGraYdwaJL87cyhlFoNRvActkX4ZyQqge0amuyPfT+7
L1np5vl+ao3ROdJAzsKN3PFqKTkOXOOAeoB8U3OWv/9bw4/329hZccMMwaG8Tbin/NFo1F1WmfM5
sfoffIKPt7/q9ZCw4qlNSFE1CCFLLZJoBoeIaqvl10nr9g9zO7TJzup5r+4oFDTzUUnJde47oDVb
6eFVuKGjScOF9yvXCN2zRQhvUeQZpim0/DZB3uEQSlf5OGDtNw6k/Hsu941UGqAuQQyX0gOL8N26
wAj0GrsXREWGaTch3r3H3Lm8Q31902/m6mAwKXgnoAMlpdZbCpugkVE4HZLoQDQL422KlsRj0xjP
nRIFhzLvuAxvr9/KeDLflGamuGpQob3cMrqDK7oey4+oBjom3HNkTW/mdh5mQPTs4feeUaA+cHvQ
lU1Dn4xkkwwAkN3yOdHUlepNYWP58zhXL+EEdbqi+0APtkYnCEH/h0rjoX570JVlJMehD0z5geL8
MpUrcfHt2jix/TaqlY99CGjsnBQKrjNhtWn4uBJsaIsRbXi9kNLRdr78rq3eZSrm64YPLDirdq2I
zMcaN/BhR9qRvFXdOgRaoIc67/NaR1TaihLlD6203HcYtuR/6XWO9gDbNDd8qCqzubPVth9Peqzr
6HoZoXI2+1igExFE432XwFra6UIFtegEokx2qoLs3Z6lS77aZTp9uf0tryvPtDhUnKx49vNKpn50
OT0zssjYsCDzqzBWHwHr68POG61cInubpNkNo9tZB9521UNnNShTOpPVJDtljB2BC4jh5OfbP9F1
eUn+RJKLTjmLt+qyi662ZtRQnyx9D6TZcGBR0/YYG+GsHBA+1GlxzDOPkqIFirDDjD37afLgQZEx
xJ1uPyeq3e4bjNGbnQoKvdjZSGCXbFDVVI8xRIB0H7dJ8lzUahbvGsOevlDvtvD3Rhs+PZRYinyY
dAftqSw18aLABFncxfPgxYj6WxocG5jyP27P+XpHo5yBYDkEUjRRKEJfLsKU1RCfpqLyod/Z+6nU
s3OTCwAO87DV27oOExCBaODwFqJ3f0UarRuYGWFRlb7uNt2XqDdteFS2hg0OQno7ldfgxmld3WH0
tXgkyAwBRZTLyWH5hps6YFRfF8lw4GJP92bWpAe3FJAq+wLiTe2qYMxm6zCD2DgXUxDsI6eM/4XA
+j8Xzu7tL6f3H2U1NTHq6otf/vcf1c/ivWh+/hRP36r/kn/0f//X/778JX/y33+z/018u/jFoRCx
mN52P5vp3U/smsX/uMvL//P/9zf/4+evv+XDVP385z9+lF0h5N8WxmXxj3//1t2f//wH7d7ftpL8
+//9m2++5fy5/1uIb80PEf/4dvWHfn5rxT//QTr4j/8Yfsp/VX79e1E2IuIXtvqfJMMUpShU8M1/
XYYt/Hz5e671nyRVUloV0DlNGX6G/5nh87/u03991vBn+e9f/0fR5c8lTPiWIdm/i3uC2iKJDK9u
6oxweIEHXO6BagIhUiUIKO4Qw8vaRs/vwRt69K/ze4pgAZobbmtyd+R53ou/KgdguPockB8pb22l
TlKn3tHdz5E6Duo0N/UDxACjVZ6MKKzGaZ+hBZXU9+h4zWbwRsWgdxQ73FUi+E3tVArj1FANNMf3
LQ2TRDnMCjXI/r4w7CKP3oSuSsdHBrzJRVEGjPgeDrUw/4DwqI1PVZBoFEE8NcI3AKJf86faij4H
8WJ60w9hQvHc4ZU35Yekn5vq0OVho5+qMZvz8r5oBAYMewGULyB0Va6rnifLzLkpJzPweDZXdjLU
1X6MDKH6/ZRr6bFDSfeRJlydvqkEd919G2cVvhRI7dTlj3bEWuVlLsfgneyo+SWkSyeiJzvo0VOA
FsLwkrbWdNDcEMvlaEAboQ8nrz4gJllVb4GMVR8ZofjmeXX1ZlSQX8Qvyojyva0Hdnm2Ame6bykD
hbsCOZjoFDSi/5MrsBYPmDvYqJwHFizLqS2D5NGclfiUAm/uPwuKi3c8ibTD3Nrmt5TKyn6IJzQv
UKSN7b2Sq6V3wpuNKiyJ06eezjpVRzK1ycGGfQinMx9L7GElGNW+ULMBI048OnbB0JvtvYia8mXI
owlg26SkfjDnzsPodaOFm4czt8ehzQOKX2VxDEoEeQ5aiBYR6XIr5tOoGAiovQfTWqef2hmjir/a
zkUUea8oipHtxjB2/lCyaAz9WlWcmpvZ0fU7O066hJU2Qu+hcUkev6udmZ9cqQqDsW5+nrL/x9GV
LdeJa9EvUhWjgFc4s2c7Tuy8qJJOgkCABGj++rt8+6Grurqc2D4g7b3Gsr+zWbF2vafNmzXJhEWB
h1q2fBkQjQvc88m4cjjsWT13e6iqtg6kaXnjxDPi4TbXJohn/llD0XzyMkPhc9pzNMgUslddQsqE
tx4uqv2Qo/MOglyCQIkq5Fc/me1HhlLvpYs0bLpla8Lf53p3z7AojAOw9Th8i5tHZzlRm/b/FnTU
6GOZw3r4spSV6GKGvp6nNeT4OI8kC6tkCHRzjB8XvocL/KxZfdC5n7spRS/kfbrN5MjjvA0Pdp4o
HpgRRZJ3i8AfcTds1UZxO5IeGTXsC2muW0GmWqvjPBh8l9tg5Xcq58X+mhH1dUp4Ei/MhZLfMBWj
zHfJHMv+4g0GNrt49CnjoyP3nMlivxQhWlSJJ/B6tT4bt+8z2Bj+jLYoJKtsLD/uVb6fYGGP6riq
wv6FvD//0SD86ZKVmnxYYwRDL2GUrLWI/HlACMz01mCfgm7IQPXMGsNPMiYoUTYm23rYnOP+JDjA
hLuNLwUSCg2DpKY3SvuWrBUaMR08jc2xMc6sh4otfexij62/XYY9P8K4XF+iA5NsPaJ8WmZyUT8U
Ku2TlyQxbmjRV1j1/8FOsv2Ycix5d7Vca3/pCeyop4CUHXFELGMOPg0prxeXLTLtPCMZu/fFMD3Y
uh5eU+flj9X28l2HzP0IAmpXASc0CoRn3Xf5lgmEwveSpyMGi6Kej9jxtmMqEnaLFuaBSEX/bCdg
i+fe7LTvxhrRLi1RjnRmJPW9RMj1w1cmi+4sMOQHBAbbH/A845/WKQ0esOJWHKoc+mE8EKF6rIqe
2XZj1J+ksdUDzA31eijmepHgX/PVtCZUrLMmbmtbm63uFsQuPNaJmAEdyiJDXCpZsp9bEW1zLMNK
1DGVODvg0yXqCRu4Rj/wl5OfoPybtjDrChz3uEsPzWDH6sGttvwOUyA+qAxK7h2KmZAhwmXN9oeF
pI1tvWe+/Mw2OT5H1UMbxwRFqnYpPQpxc/Aw7J4wP79JtGrfjxvzaF5oUN63E3CWyVSmr3zlxdNC
evZ9YfNK/kWw7eLgF0k1FoG5pwvOWxQn8SxMDO5twbIOEu8ScWVyHrzpD4uVkX3f4cYCJx6aZH1e
oapbW4gRdnlyLtPuBZvsSC/Z4pC0jR7Yn1FWXKGaWrsEBa0z6u/oPK6XhXtA6UuPjy9fUn6oS0sK
cKMFyRsIhSwqnFq88cMr1Wg2inBqiE/4yYcbwRKDZiAmK98pWKFfaKnC3IHO0gebhORFQiBSd5Mp
ixcYLHGS1yr0n1W5uPeVwUcwtOjbiX/3PS0/OM6lFeERPsHHPE3n5Otlgjaonk87Xk9xBNGY1W2p
8ZC0qMkan1Q5IS6E+ZE/9KYwFjecdc3RZpVW0LCCJbs064TO4l1WqFGohw0TOb5Sy98rBXF8TvSM
2zcTY3/JINZJL7tN/ACRg8mmtsH/U2lLIOuvW3TljLje97JAIWo79n6Ym2/Nagp0zvWgpLcN2dhI
G9MUfepI5F46fGsbm89IN5DxBizKPdWDrJcDm8iiTqgI3/EdGZzxdIGmHdlAgNywFfKc80MKxfEJ
DEE8GY0jAhIN1DHNSKs2XZWMMj0VIrW3et8hFockgfbX3iRcYgnRc/LbyTQRK8K4cEF3bOIM8NZk
0mc/J2TCvdtX7gkzU8DxN05nBxReHfppwMwzYs37hQytoj5z1N3C+oYOAyJbv4zpJV++fMG2Efjd
CFyESzcs6MN6b6a58ceVQGrVacfGrhgz1ZygARePxM1TvXcqrBQ/1IK6wA0RU8s15WOftBgfd3fG
leuuBBz13KWkKI64k/AxARXrWct0WUskO6P377ZS1uirKuHibNfSF/8tKeLULn3VQGbVjUHbVyNm
Nz0kSSOe4bWNvM0zhOxfYBuUZSvRP/GScaXQumwanNzpUow/MrznabcXuGnfmQjJt0RFfGtmLJr3
ZIt4eqtpWl45hzDC2Yl8jvnQqAdmbbk9cRxV3VRo51DgguSMVscohiOKbO3z6uKMy1i4vOrqSlTD
D9Hz/vc8MCxNTJtl64JgfXFvSGaWOwg/Uo2FdCtxT60JNW3Tk/wP/qSmjaUfltdaggc+oxEYU8lX
DNqHdFsC8kskeh0PKnEIeIAQIXq4l/Nw1QQyx+OwQ8nTcayOtB3AmEVka8Uxb3Pccj+VqUbETO+9
JycE4vv51ea6n1o6g4Z5Q0CQ+xOHIXwgPAYn5GK9NieRrhEKjAncVbuphr5YsrryvPNU+fcwagbp
UxkbPL4qjs2J5YipPI1ua+7xEWvTOiLoZcNL9RKJyn55qhQ7DhaMSQccHw1nwBHB7+bEiAm5JEtN
2s0U64AHv8IRPhSFpccazbY55lwoFW8b9TAoirlu5N2WrDlZYTLDjr+1pnFMnicFwwycKtR9C6YQ
f/Zq30lX+YkcdqQCkm5aUIvQoRhIYQR3un4DsU/S2+JRFXCADGiRJ7uMSnRw7yf5Y4gMo8kE9Ogr
uajeHuTUV7i0GwTwPOi0kL/MJihmEPz4KGdKs/63FVuvn8uFc3bTpUrOYdLsdcPTU55lOVfq16rn
IfaH2dTLEVnxyfqKQKi4vkyRRhyS0QuSdjar14a2TOTl+4rdvu+ycuN3O8pG685CkjCf88b7pGXb
PKwtr2r3mwHZSm8eitWlU+sShtZI27xr3jQESvsluy8xcuVtxFoPsAMt1+MxdShFgBRohSnCadfX
LcWVJE59jwqDI1KUEO5qJxQlowbTnVleqgqdOGwWSA3wNr5qv6PYYiGxhpkjRcwThnqAJSVNhuS0
Fjjx8XHY8p5N6I/HY5E5cUIbo/o3TIJUrYOk4huCSWjaNo3qH0dj8uGTkpjmbVYs4MPrEu7TZwEn
ZnHqa7fyW7Vk9e9ZT3JtkVXAbtU0j0W7blr1R9zKdOjAH/Kf+bI4codrN1e49iGSea6HJP+7YUVc
WgzP5mH12BOu1aorc5dE0v/yUvG7aDf6Mo+EDCfwpNy2de2GB6yda6fwp+tWyj3DaxEkFoHrFIem
uM9cvaR3SL5X+cHskvxRGUw2t9r0ifgNCGOxf5KezaYd1ZZvspWDw8Tp6Pw7jC6c+WqnO7vlw41O
nGNQ6/vflfiin/Q+lz9yX6MAZgS8951UkVr8KXJ+oXaovuNnTraWKpwHX1kra8DZtNu1LWZEdbcr
k/rdJtAGPUCB21RHnEqD6XqyzflD2pAynKrBT+t3l9N9+CZMbvkBqZ6pePVw3m63OaED8D7ZY+fr
lghb4dX3LkkenMfzcFR+7007sxXzHcVl9pGPcu/PiJwI34olJsizSInTLd3q0T5mnrKfJsMv+Wgt
wg3HdjYx9Oc4ZCV6e2Q1+r8u0ap89xT5/qiQ9IhG0qU9D2HtX02sku8w5mXvs6XmOidDVN+LlcTD
RjP9meN+ql/GbYmmtTXSkMmIckwopEX8kjrXK1wMWg4bDBRpX1/7KkdFwVKrogNjNT952otLtS31
GZnVsIgWvDoDlGYPqWdDlzCRfifJPOOp3JG/0lbLuuPQMRYhSvarq7CsELXaUqxvzzRSBHBtQ8x1
C/Ayj+d1GEQ8CooS63YVe9If6Vg1D5h1zSfGUN635suElqwBYmWNKahdlrlsetxdWXXC9IzA9bXe
aNUxwDJrh0sQbzRCFOT0g+NZWB5UmWKl8DtW3kuDIFCMGwjK/DazeQ8nUEHZl8MLPb2IahjPbEEP
xUxq8Z/EzA/lQT+/+WRhyePoUbVWDQ198i5dH4oUcmYAJHOFhTzAj0+rZGa/6nTC5pJBj/eEvKG0
46YellspC//oEExqPmUe+ls51ustm0LF75BTjQAo5EH8iUhIqo46pPPjV2fY2Te9+pIDQDqMslvg
PodYifi6AM23Fn05DVq3G6/fhB9V06JrdASQu0SZdZrz/U8s+fbO8srSG3TQvEDLebI6rI9V806B
tL8Zns9dLrC9tDEWSd8yspn+bIol/CrRAfJGXJF+HwLpkWsdUd2C2mF9lnVmh9Y7Dk2fXZHNkmVj
fNz9gk801jp0eyZ2humSFpjXph5T8EadQZ6jH+2ZLNw9BVi44AdAheWhGjRB2nnY66vmPj+ih4v7
e5OZknUQNS0GT0kGcz2WiLQbIBfIO5MOUNepHfWwO2dEfJQjwQeHCoethmICs/9LumKKfcZSXbO/
ix37j96V2Dk9ntIbxD/ydcwYpN8al/9ywByolyeJ8A/EvPipyY7gDZIbfJzJdsYsoP6DybeoPjSx
0GCOCBsq7kkPCQxW1exBYGv1r7jRyp9rPiZXWLryoS30MH8sjazDbUu3oUN8QfNSIw4OwbhiE291
zFZ6FMHL8tLvxFVdHJy5KwPj+GU7iZZhVi3yI4KDW9HPPYBAjcZX7TDt2HigXcLlxnHjX2Jj63ff
4OU67q4IEwRglbbXJVTkK9aE2F/Iyc4fckrYOUXO6CPIAPtfLAo1nSUwpWOvm/5cDbb/0SuWzC3q
+AIKI9Le3/dwoF00Sk9jNyGy7G12GWp6q97vbWMGtT9iJK5OuO+b9AzzcWxxsPbzaUBtZo/JFGnv
LwksFushGsTNv03jgicn1cSh4zSs3OFuXmlprhwaiSfo1qYHQ0XO34a0UV2KRyz/BWx6uxvsUGdt
OYLJvqXI03vLE8w+eFtGuDN6cS36ir2UBEF0kPUg2dRLtK1cSCLEQYMavjXluIAYMpk8+SDFO4l8
vswzohva2GPpPRlX5QH3crX+nFk9pd81rRwinnbAwDgsii+/eO701eComrth+oIjOoWOW/xVW8PO
uCubNyDv8LUk4yRdK8wUX5jm40/CSpy3X3DDw8YmLP9gzCd9gpgbrBCas+0Fxdkjfl2uJp8YqZb5
Cl328kfhMjtAdax66Cs3bOuEbDdegFwB4woUEpNDI9kNSSBoKwCcmD7AXW7L44poLDe1RQpFwXul
J2WeRCQ+/pPS+ecat1J4HGMAGoYcd4w1c748Rka4/TGOiQqd4q44hCohSLkopwHlHXGmbkMyG86o
R0R96QmyAMAmSiPY9T3nQ7G2NPdmGVocUijHrKY9IPp+IBSYb0a3v2qZk5+8QTjiSW3JjH7TYk93
205CZM1L3FMUbhHWFNWzVIXWB6Tv6hNCsrElF6Bfv4eBVo+QEpV5u5U2US0dwAp3ddiXezorZC6m
zrAuB0r5ZwTKIg7QMlp3ciYmYyvHprnHkK8uFHFl4YScv/CEVzm8z4y5V7R0AAnYBscL7OQVcmoT
HqZTqmRxDkj+Lb6IKkSfM2L747jkxYevqLgXg/k6BemOWP804AE5OmQa1RfE66BEzQOH8tdswKt2
GLibPtY+m0VrIWd/zrOg3/nkEtE1sS7EFZSVarq1YMO3mVtEAvpgbHPY0NrnD9s2U3s/8EW3yibJ
z2kXQ3HUyzKaS9iDde8hrc1Pq+r5w8kEvcg83yHOmBIMq1sebiTxJfAkOLHeedA4M02yJuGYr3V9
GVBUvxwk2xuU6uyY71+YILDg9YFX4gVaQsBvpG9wePtmrX9BMIWfTfZ66HEKTOopEwp5GlQtP+O6
9PeEzuEwokHn2GiVd4KirarbLXV5CwykvKADzPeohaEgHzdViT9mnbMTwDR+ntCJdK5zTe4Xo/3F
wqdypVtaPlnZJD+/Mjnu8XOpJ55n5GJ5LO9QjppVZ2SaE3OmgZR/l1pOSztZHaDLpOocctb/Hfa6
eBdrXPgD4vy9bXcXGJzW0/LyZTu8MK0XLNfNtt/SPWei6zPiZJuAM51bubtqw/g+AFDIp0wjJt/z
+r98isVvuMP3aw549rrSCsP28KWcz0UYvw8oTF1QIOKsHk8pjfJnBjAer1El05eNoeTuBkhTFrcB
fTYjunhM5Y/NMqT1YdbjjkBYC61zUwf0i2W8iflJZyqbzlOBfELgANkOApzwApe/lAGzfVrw5o6F
nP5YKCNF5wvknuKLRnJvxnyt/gJonHfcoHUzdCRLmD3NwgB63nCatfABNmfnMfPmxKvHHpw8Yoww
X7kTCE0EM48kj6AOCrqCaiErXjlD+xc7Go1YNLpYd4xR0QFrhM4At9fZ9CyDMR8sZP23YYXqDccW
BxFRIjqUHkpwz+a54GY81BZDHwTdqkBw3zDBjP5sU1e9lOgK2R4LNc8lMqkDT/7h3GMfsTRU3mg1
1g8WWttnIOz4CPKZXLYegi34nnLKW8mK7FaikVp9Vnyqf5mymh7Q6lwdS+h0Pxr46fcuNjUm1AjP
8CXNEQp22DB4zifrvmDLZHduueCgIfdB7POCEiimEe6guXiisZ5eJs/DcgPbOhcQhar6V47XOz0i
jpzhllGIeBkUEyfIWeoDiKaICxwBFFWHIJp0b6NeKSqYhKhxtyyFrDsZ4L1H4m9W+zdd9eI8Q3x3
C+u0/4ox4OUtRG7aPqOkPjSc5JeyIQ18fJQMd5OHXfcADmP/yXWNIHF3tNAAnVDPsSEFt9DjtW5i
QESR28JJ1Tn5a/IAOMUuOEjjsAGUwZpt1naZEZDRYt4Pv2sMOfdDshNgvUT5p9ROxX99ZuQlrsS8
4lxB7E8xzezELGH3ZUbG6Qi+fOXnfVyLCUFRAAqOpTJjJ6agxtfolrE62tzt2QncOWACOLfGztfJ
9L4ZGH3mPW/+JaNOXntZyh9TH/lpHG2jfgwISAVmNZNZHBM/ly97TTKJAyRN/m0FDQ+AznN5y22G
uRsJP9rjNJwKeVkR2jh3WHSi6poA5O0F0IjfMEfw/rlSXOx3U2h2f8d3y/kVs4x+yhuS1d8WVHOu
z2WKVHvc+w2hz9BDN2fAHXl9DkO1YrWXpbvTRZnZtq9Z1Z/r3i7dWCA6oYXmbCkPG2gXg7VqY/1Z
Iyu/xyHMQHdRUX5FWZk6/0SWyVodp2xG0vsYEZJzkCnJi1ZAOJoegHhqA6M5rr+7bUjm2AHh2yfe
AsjUGDGDKosHhxn5PxbrdXicNuvktVDIKztgH0bcWbXgQcSRJ/iPplh3EDDEmrdcjeiUXyZCD1go
sXUNBZF4vgOIIWrF+MYhKkd0M4RqmHnH2h6gJ7dH7IToT2hLYHLxUM+yBCZNcghcW1D7rICyjoax
aUvSuMF2ARULS0f56s4Ob/9bROO1bjn+fovSMYgdu0qTHk+yyH43+Vch18bX6gNfa17RfKiuHhEe
Z3BL5lfMdPYjafbwrR6/aKqCwdrRirzXaBdXyFHChOT9coOBKU7fJ9c4cl9XC19fyqIH65kNJqMg
6ijsR0LRFzgF7XJDG9q8HGLcq/tg1wKLP0LA1cvS1KS6KJbt5MxmmM5aN6jKfLKdZfJn0e9x/htR
TAMLZ1Vh/S/SYVxOq1BieskbV7su8iYdcOsL7f5sS4Mi78hMUR+dhyG582DwwGaWoDq6wBr2H3Aq
wGUYWNwvpdGaeJH4dbbwnbgHVgrNH4OjsEjhqgEqZbjBDZ/vS3qs01BOn3Rf6a9MByxnjU/FBZr1
7bcM4FDaYjRqhxxHijheN8Dk/RV7OJSHY2aGroTWtgdTuI0Hj6zsh4misw2SWlMiELi28gl8Q5Ke
cwVU5BsummoDykOrqcM3OWBEAaph3qE8YPGWQJ57LoP19LHXUOsfYWIr07nNo1b2IUNxenNNgTDu
p1rsX9g6cI/3QWR4SmNvzT+vspjddrtIfsOHWtyBbEgt4lg2Yg670LE4NFM5p988tdLfnFzXr1s5
yE8GZh446f8B96/vNEIEkBl98qiBcm8I/8q+dDLhQ80Ci1EY8p3fJpwW9urXwaVXmKT5la4kULB1
wCnyenbiN8B1cjSNyvyhkSorzhQ5pA+xzAeP5Ui5gzC6+voUsMtvAG2RXtmkr4FOaE8VHG91XZX2
kk1rcTRJ4q8Dpk7ZwqzYvDG1Vvs3KO1DfYTkdyAPGyo+p2tK0dVcepse3ZQmd2Bk1Y+AfhK8vd4G
tC2lYk0fUrelrwKJV/YgsT5gDg6hpAfC/X5ItsKJLvHL9K59QpIItwkrDxPYIYHLpuw/vBTrHUZx
EGe+2MaAuh9Fp/esDvFXYmBbGSkUC99x7zGYl8BQzMO9RyxZTC8YbhKXtLQAFv3RT/NXivuUr/Qp
YrvCZg+PSzhBc2qGN2yqFUrcK4x+F9YD04ENBUEq8ee+x7wMB9BFarjvjZ/NEXPE2NAjOlOwxd3P
JqvdeCw2Zcl+iumy0eY8Stqwz6qyDh2dROy6+O03SfIWAwswGA20074kHPdEPPRmhwfJCznwCmil
VvFWbGmx4/Tvi9LccTvpr17oHqkzy5XjzXQf0P/22bOUtho+6MDCBBHAjhV0Rq75CI25jFlCHjNI
I8Nhp6vV5yDLPrTzMIrkHNNkBeANnqb5zHbTSN1B6ICVtwtZotyRmGaHgmXYqwY0LoDpkyuMggRn
RG7T2woCRoDfFeCAvqW56BnDAo3i9niTXBGBgJ2yLBAAaJVD/G9n4zQQfsg2zHsrrJ3Q5gFnLVN3
KQPBhPe4jHklfy94ajDlBx/lccCIoDEUVxmwJDwuRenuJ4ZpAQQTyDKsCMCw1+fZl9w/W8HHGZ7Q
dWL9gTvIcpBDAGG+NW2+o8l7bL0CzHYh2F1lmyJRz4hzP6COFlcewPm0q+egzYUDsvadKawY7kQm
V/6EkwMVzi2oXdCBsxZjqjox79KVHX6NO9rjSbrKrM2QIbirU4MQTSlubPJKEqQRaVv9lUW1Ve9p
DQHjPRbZdT66hSLdWoxIre8GQNjxbmVmwvWYsDrVeP+AL3+XZJz1ESmnE6IbiwGH21JCOnJVa5+K
RwBpKAhq9ObcNfJas7OcWNP83SDamfcDFEyllJemoTI/FKEMTdlxX37JgWTPsdYfQV65CmZ+MZcp
1DUEmCBo4r7BIMF9jU3dh2kc8wuvBsQRQkCmYXqlWIoxOkM/MvxByjFUWBjWl32XGJ7ZnJXnySe8
dK+7UH0a35pky8szpDTg4jEp6SI5c6AxOaZxSEy+8ipWxM21VYTapZPVMtpO14U2d56sfDxyBvlW
dQV7oeWlanofzprKJD9uYrKiW7deAI5CMEKoz8k20I2dcTa4ZL9sCV6iw05W0METfLruLyiYaetP
eW1If8LPV25XjiKX/cW5wSf/xpoRYNt4K9TvtUetIflXDqsGA4wovgIkFoblr7yXHEUs49xWKulx
EyUlblDSeeAb5O+GXAR5qB001ucJ+pLtRHhIHCBhQMEg5YDrtWhqRTp+PpX4jnm2Qe1r60DJ47gH
ITsfU9E8N3mz4BrlCjmOqtuVG+Ub8hdl84/sdAgXvqlE3k/DjAm1ZDqiDSobePZrpHMCsosCzUrv
erGTDFRquVX/9rkKosU5iCbaDODyLg4iZplp18kL8wB9//ItybAsd5tMYRUcfaLlKehQl2JvgbtD
Ow76mIs+ldfooUT4ZnI9M30UnJTjowBYn6E8CUTB0VTzkJyJlKo5Qhtm+g85YQi6Fpx48vOLI6DX
HRd29Ynj8atcyk1KfGekCtvjvqqKoNoMfeK2qyfVx7tm9juaZbMlk+pkBpx1uC3M6O3XMlFnpzr2
g5JHltU8npoddrTDtE2B4KqM3P+q6d5nnxpgaHkPIArDc9skuALepoKS6bxgeSD+nKZqj2VH4z7G
CSdWBSIZrCCqLSe8kMUCJb0wiaIA8+d52iAmSGq9nKqY9tN6NBh7mxuwHKmvEfNx/FAF9trbSpgh
CbRU29oclA3KX6HTydYHa5Dx8w//Dli0ksJJ/QjDIo6FK6ARLGdephDJzlnAE4nVh9Xj1Y3zQk4D
sDB2gjhRTK+JTPpuNnBQYznGOCwB9RFvsVXkk6uxxDD8ah4X0FfND7rINTSdoTbsN1f1+XzbIV1g
Z6RtKPLsKf7jUiVwk47tmOxh3NtilTVmrIZDQfCsYRdeu1hsPdq5tpBt7EpdL+fT5BD49qYWZP28
4vyAqOIMnj3Or6OY+YRExUHjON+neQ73PUH0IWZvO8yhS+dqMd+LCR7tv3bmSf+XqtWIV5zIEkyU
KnZ22HDWZPcb0WtxAlAp9HesYHWPTCEgTL+qjWFUOYkM2NQTHnK3vkevmgkuH7Q5+1fDuS7up9Rp
fcSICf4soAUwFS28/mH+CIMEixrkGHp4Xo1CQm+hM5H+Kyqv7IIE0/qlBBNAFTiWp6q32Q6JyVji
m3waw8yKvcPMuvrlOiPY1p+o1sm2HAEHrvaXVamGxAwzjGF4nkyqBIjTEPj4VdPA7QoFF3KHnkKs
8Tm1EUqTgf8n6iFa+2SN9NN/GUM+bQYYapCadpPF3J/fp7UoPaYXoFbdsK4oZMtEgnTc1FSUHJGJ
jS53kaUCMUXTOBf6teBTVNnZfdHzb5mQtbpwg5sUWhw/TfBHLg1atj+pjUypYz04qDVb6DRs9CeR
gOfxHX69a/7Ql6kpHrFFzdMKrQyEG88Sur4Usg9It8QF8hM1fSXaVf0Hy7LgxFHpOfSg9O1OMaxa
W9X+tBfmy1wOQd3LaA2nLST2CTgWCmWdX9f5HUkmIW23uOd/uOPbp0U+x8tMOHVtzom+N6uixaEs
6L50y5aMzSOi4HMIdmf0yRmoInSczwzxXfG41XOOVXsGAqiPNNkSuYK+sPyVZfmWnhqGJuu/2gL2
e4KWK3OfmXFZg/tn7YsKzZEV9ry2iYzOZ0gmUfAF836aDlhpkWFxn/qtePSzHE4bQ3UVGCMCUecg
IJiDXdJiryQD7D0kLbbnZWfNhdUrOPRNr/wSl7g9eujC5nZJte4AH8qDdqLv22l08bUY++KJ76Ct
QMWs4+eGeIvzYHN6K+EiLIBnbvk1LQn5pLTAlzMChIdG1n9XpkFaHTLkfmHcLM47igTvUnwaXWJV
GTqPm+hkJEg/upTFbUvK6UDiGMHroMv3ebGzfeKckKydokmalghGQSyG8rH323LI8pg/wOqDMge0
sNCrrO389j+OzmNLTmULol/EWrgkYVqUb++kbk1Yui0Jb5JMSODr36431TXqrsKcjNgRx10WP42W
Tr76fuHs5i3pmxSp1lcculcAP54QPzpOxgdZbdOnBCNOewqyT7Id8v2g4pIKDRIODqU8BpxtHN44
NHWIZ45XYMomXXbfeiz9TAefXREIjs1nVdH85chu+efKPFqfsHZyJrSRprmizoo/WtvGpMRmm9vT
svC/m3Ab15S+mPykInqyjvz7wJ15IbkrRPkYT0H1q80nyBZv1OIDYBYuI1wjpgOagS5j1MV0LxXZ
Pet3kBhZWD0y8JVkDZ0x9FKerwOwZT+B0GQmH4EmR03nedUeJtH45+r/bC6yeoLwvzT+jpeC+xgs
HDt3lMXJ58IvsdH62o7vrhFwu/zAxUNQL9bfJSUXYj42Ldup0WUuHjRJGgdZF2CKym3Y+b3j2zQe
2SiSOOv6GJkZUkIK6r9y2gS9zoDi8FLxuTTUQutC1t3C74gU586q6FSvcY7bJm9LnDV6Iq4wUnfV
4MunRVCXnNQXcHhBUATuFtHkNEZF+IWUVR8DXS2nIN7iIy4ZYuFEv1W62Kq8LDAZT6yj6K5rUjCt
V3O0oU9CsZp7OtVa1La6fWscTHsUg3gTe6lEc2fWktOu6uIdgfLRSy3mLkJl0cJ4RfU0caqhfwxH
Z1sACah+3o6Zj26U3nYYH3AKRfeIIhncWT/EpahXFe8df4idPYf5Zg9NGFzKoGZRhVtTnaUQZy8Z
z57LZMbhTFjUXAqFKtl07XRX8oefwLPdWzlxOI03FpDNBlWYM0NcnMs2sE/K1uV9FhfJg7tlFuwr
SepHb7Zo0G4UyVc6HkHKAuGEZ7LAzjWTS/ifi8JDNSqLLYbwsrL23D0GAA4ffeY079Tq9B9+tyZX
fxn9Q6M9jFFv3fIzUyuuRjYT2Lo3U/xDNpYhc6t2YW687X5AOrmfbEWa0S9ZIWrLYngowVk+Y6Wk
fxjbOjh0bRR76S3gEJ9Dk4w1BYGivhIf4C70prZ9GhsDUBTzkilCLvddu3jF/QjOUh5N42k2ucTT
dA0hXlIGv5JCunExjzWO3mcXAPMvUvRnDsbdcVy3HgM18UkCzqZjb5ut78pM52taMW0cRiepH9hF
I50d9kH0aHg5wXbic/KWwJM6s+WE2y3qTPaOFL3dT5zQP40bNldcbbZOAZPmu6BHHcx9aGJKwefn
ZIjZdFMFItXItEdBS+JjyIh6z8Zgsw+3ZqNtxGNwftbWqJEIgareehnbZ8n3kPLW9vOjxzPn7wrL
Ohx8OmNOClTuN/NXsp47v3P3fZU7rx3BjjNlExxud22kq3RTS/mz4j37VTbsXOF94wzMTS5uG9se
LIfqJlrK/WzNjJUfie9hzLK3YhhDtBIGF5QWrRL/HOB6NOzF0fNyQAoJu73E23rm4GQ5D4j2Q8MK
3wVDkLxPsW/ERaNlnSa52f6JgBrSt03C5SPPqCnMiblgUAzJi4eGdHEXWpd6jIRhh3Ife8c1c8NT
jt78FwBTiOdl0eYNBVI7x7xUU7KfmF0t9yiB+f22VmG+zzTlv6Nqu7/C2+ZLEQnnyvu/Gt/JTQfJ
fi5d1V8qDah7GOQQv0s4TJ/84+JxjCiLgr91Fr5/s/OiRwKRmp3fvqf/mwlhftyIiJhgzFZc+qxo
D6wc7tqTq5JiPeV+5m6frRlkhSa58N+f+eAbFtXmWzj9yZfCx1ZrSnxAnH1oH3fxSYZU0mUx4gor
fXDCpNEWv6MPGQaLRFfdk8mqmZ1ekIj1S+biPdxO+F4WyZ2YVo6RmZsnwR2vOxvyNJYtoEG2Tpbh
yIFX0cDdTbl3w8EHQ263Mp/YEUg388zEuBg0s2AV5X3MDweKgE/IQmo+8+EnIHnLtFJParpjAkuy
3TBFwbNYsql/cZKGrKIj4zG+9EhcIQdInoVX3oJLuogJAiRj5wu9tHmcMD05doFfnnKUbScXY/Oj
cLysAKwDnz8aHjobRS7TVO4k5z9YxCTRX+Ft13se94E4Uhk2mD8zh8K0STplrjy7nN8uowZlImLi
t3d6hh8N+MnNpXiI7Go11xMQZ77KY1iFsjhnLGm5IvaXL3l7C4yQwzTh12CUUj/jooRo2KyTtGlB
Shlx1IkxZHlPMQJLRNryboLPrHZZFd7Iw8XPlLorc6vlexHyMZyEvyXqXzvPtQM6wOfPrKp47J8T
o5X8hVZrj4gZQK+tlEnBq2Ro6h+aZOVySiwu7d7knTjmML7qm0zNYHhbk3t8HUZEwnvMl6lDZVi0
9Pbt0sv+spqCUNPBnQwZ81SsoxAXVMjxnUOpXxD6qLsrTTN1AZvuevq5WDqTeLshsz1IleL9/8NU
rQz2A91mbDolQv/bZXskXwh53mRFQctDYr+jXyZnZhCHJgP2dLG+ybV9iVIs2Xo57ByJHtmRr8jI
uw2Hegls9oQ76hyFGetv8sMNuLrrtr/zjcU4OGNoKJQriWwkR9W9yrlbiGNXTZTautPJufDK/jhN
br3cO4ivGf5F3ZQHwmbaftPOuNCbXWXt3bCElXzJwG/+AiDb6hKZVi04drygb/E4whc9OzLYdKL5
5bYaGW9xozNJ0Opv5Wh7xVyL2O2VuOs99O9fV0tq406VZI3c17aMZOiQvwQNVxGc6pDm4Sb5mSWu
Fw8+5RTuI4hVX6QFH2D+rVhjr0+TIzX1zLbCmYUiXFk6FaxFFrENo6emjUqGnJzeeQo5yqYR2Qb3
2LZh5oDB+PPCOZgIFWjWbYN8+dxZ/OZTm2ym/XQMDZR8bfQP1cd5keX6q2S5mdzVjO1D2rb+TFrL
V4rrTvbm7yYTRU677ej85QECkIN2vgHsFKtza9Ca0GIWoTWnvXHsvgfW3Sx3cNGSfEeSG+F8kPVI
/JZhxs7JnwHzcXsYagPuM9oShmUFAasfiq4ou707swQJyXIzuj9RurP4B1qCs4hZlOJdfGjI++Vc
jgTNDaUUovtPbQYx72oXmMxsbyO/1VfBmrlso+/R7aULGLDVYcsutnxlA8BdJKm03Y6MXdPm71WG
8g2cQr/y8lho0lp9ikEYKgnCY8KQAA86eDelwoMGRul0m31Usugy0nrQb8GUN9WBsjmPy5jpJSoH
fI95bC51bcLvjU+q4a9y3Xw5CBU741dHe+G8ExsW/QjyHwA1jTJeAZcKGQzjUduhM4didlrLLdGG
a0fCPrT8tZMvKu/BTMPivLh9UUXhB2JVFR3ceCySUxkirnNCCs0IHb2KflT0XhMou8+hlE22b0iQ
tv9MXXj+t5cU+JiHjgpCPnOBrwLP/qKaNg+uHHw9GgYkws6Lrwd41J5uRHu3lHw8byNi+HIIIV8n
cvx1eBE1CNTO7W/6lLKLe/RGBFLo+IWS/LUZ+otD5opeU5Gn8Yw3dYXThyKkVP27xlXc17BIwd5n
YCLTZKurLDLrHsekC4+Bkt59D9Y+/x4HwzPooIMqG4+imKyXHJcw1LxESaWJm/CxFvYyDIVwUp+f
ryYX4UR/tqonjrOR5P8lWRV8mu3Ghns/aKVAKkLI4CJd8dabsYhuSVXH89J8jeddWdnpSE/duKD2
8AUcRDiZh7Eh9shDoe9eQGCzqz+I/m0FjWWBCOepR/qb1KfRWAP73u/D3TzlJHkxagf7FDgjlOw6
Rh74EwTsdIG32O7qICBUAovbFATFeE0iEaMQzDt2HvTVSbnjyB/Vm7mMTVE91YnmEGYWv3xG3Y/6
OxZjzlz5ri1faHwvhp2Q7spWNJgUDtHYpgGW6Jwi/mn3qZswUm/WJ8R6zSn4daA1hrBrMwbpBpPn
7/ImrjpubF27l6Do/fjQEoxRxy7Cn09lVgz7QfrlT/ZdNKlNptjjDFPjpDXA5s5jtDX61ExQbIew
zHp3T8UCzwyF4pqWMVrLTseabrgu9IrpYdM0QqRE3di1ZsMaK4og0cKvy+yWUPXtDO+yaOM8nUjn
8BxUmd4uLW2DHq0Sif1NAxhocV9A6QzNXHz47IfqU9c4dIEDnLTj3QzBRRB0S/aqnst5P7BG6ILY
GxTHjC7ONHAK7DZ6qNWPyJZuTLh4Wv8WgsTunZLJ/NoWVuiLFNv87tlIIrI4U3USQ1b0x1uvZX9s
pQnP1HT4C8dnrw2fNErKc1eX6qpCq8SjkmZkQTZJQVEwVVMktlzcrUku1ujoIqJGfLMv2aJPFMjj
IeVmz5yO+brSMpva8RCR7PiWU16dW9KYZ24Vdi56hWUA04hu13LlbHehAsEnqFmPW/IwjECCZ+VA
xBzdgJoFoDMHn9SBbAWXySzGepsU4iRpjzi4JXMqL81Z/TX5wtGWM3yE8kejyt5T5XBXoctzNw/G
+UoKbJs3r4V12mezRvAIibSR3yiwjXlP+xwaOnMajCwpbp41Vq/JB6amufargy9ACFALkunS0xVZ
7xPGgbcxqVB1ApWhf7VyYrwcWsXk7rvJU291xnhN0HI3l0H0snoVMb5lWbtD0+XuuusnZ3rOnKo6
brXTXldWPB9sOMMdTTQbtIQfU2fMoQy7eTSPa1OTa+G2U5w4G2n33lyNe6EYPPCLpTquwm+fFNdc
GiBw7lnNWNbXsfGzvQfX68D5O7CbEaJ5gWFsgo+JBxN99EaGpyJ2wJvKco5u9ns+oQAHDVQRQk/v
XsbYVM4+clQCVjBlw2nD/ro6oDnM3hMB4CM0DIDzJitu37Lu+/S2OYfoUuUDBRauwU/2p0is5xJA
nLy1nWKmDD9M9iylXM7Gtd6xDmp0ssLLnD8ExemXbaLilxhhcndb5gYXf9IAMZ2Wvdz5qIloLEH2
KyRX9COs28lJR6ipKwmz/liISR3csEuqL+N6wZvwRblBCOBS/FCOt1y0Cr3g2OEWcTIs/cTsuDqo
BRBl0fxxpil6VtnmNOeWCLCbdoEDDDzU9rtV5AZDQo8vrNGq2YG7YjoWeoFrGJx2SBUO7UVh5j5X
9To+GxM02WuJK/o0TPgv4AwRZ6ka4AghvwuobZp1Lg4dx79+V3rgs9rtOQDarg2+I0vLxu+u67N7
3ATusq5jARaHkDwijI3EdTYV1Bp7s8FOn1i3YSpC76AQzrpgGfI0qN4L5XbVecrc6ODhCTH8TP4e
M3lBLgOOrlyZvYXC4wBsiGYBgrVL+c+Omg3CToHWv2uCnIcq4RVnH0+EDAsVrO7Rhxt4W7MVuBZB
zT2xGynOeWz2LYccghbfsbMRB3PnOFWe0k9u5ZXRIe95bKSqcjpUEEaOBxLGw7hHwcweF2aXH1bR
Q7eLjCj4gDJrwKVRuPyOeWM0jUhtVM+vHHqL+EEak1/afgzuY39cqmtCliI5qh7vfhfNA+kkN2x9
9RObpGJAxaUbL0swLt2R4FALxou9Gld7sFVgBRIB7kPG9aHOkAfTbziC5k7TonPLg8ysRtoSIfd+
NvfzMVKlRCeowkdYD5obi1ChpuVLr8/WVN3vPmhru0M2Xy/84+Ax6DuYWb5Fx79KBGjvYSCu9mgT
r7g6gW7PjpHDJ2fXztyvKlnWix1mgcI98BYlTSJZqkJ9mspRyel3uJrbYbXtFVmvXrtzddGLNSjP
bv2vpEKq2Q2LGP9tEKrhDlJGEXqlUoj3k9PM/jXzGCverTQug0KY5H1E63dWkguocbbaWcFCgE5W
5yYe62fK3MP81La3tKX1LDEqj2Sd+tDFupXujgq5CLqsXT0x/CE0pe5o+NBrSgwTZFJrN6ILAWS1
OcBwM424/mzUiQTbIHdUDtQMg+1E0XkzJWRqKAvZ89a2Twyv4/hJZoTkOYBa0F9iZqf4vIVzft2o
6PsVaeTidXBbKKEk+2xWEj8vNxHZfioZraTRcHn7dMr8+qta0S92HF+3Dw+ihisajxd6MeM89ugX
refua+IMQHI0jJ1HdnzGx7A38x2/Iu0LnBDGf3EcZx/+5tG25iiIv6op/RCjx6OTAAiTYqOw9o08
STyRrKFaYMjJaYDO5MQQ4Yvm7IarFXb74uFY4uFwKmd32piRnsVwx/E85wuJ6VMiMlvsg24Gvos3
l7YJ3YQBiyrVRBDitPnl+J8fTcOLgUnYdmsTIjpyKeD8N0CmL3XsRa9dozP2oNbT3nSrd3CGeTjw
fKn2qx/D6hpIsuVdzOAYYqvMCZYuUa9x5+bFXSGLgvWBvAAqVNd63S5WUOFxq+Fldwj2kn+vW1wq
CtKcS8/GAQJvsl9vJUi4Nwnyb6D5xWiXmJ4yULtrjjD+7VAh8zlSJmt4ac0ZQeUYyqYla3R0Z/f2
2CzocuDAEfY4PqVzjLTQ0Xmp2JZOWoqnjnX8sd2v60achAoY8jHaLSe434nPricuQdMgZuAs+KV7
7IX9lE9x2+yyeJEtUgUdOw7ZeSamE7zG+ltmmg0NaqZUgHGWfhvWG+i0B3r4y43YFaT3c/PIsdIP
dlMcNq8JXOQf6y2C6wmhdTd2zXza+tk8QLRg7mqK0A8kAoYnSvmci1j9+aSWrQHMnXoEvtzHvDzw
uThvxggy08UGrVrFOP5IO6Y/zCbic204CRxc0gmfdAr20b/VHbT7y1lBJn2zAXp7a8lUTi653c9y
Vk+EjuILOwIQkerZJJyicspWdyXLbqBjtwXNprOpgeV+GznTnLUqZk4zRVedShRhYH6xAoUO4+g4
50ZSOA0/SF7/6BCDYw2eQhMnXh3xzQr2EzA+1RtXGX9MukVbPj62yjyOc6cf6EZjOSADyGPTZJ7g
uhsJFBdrSziNKl3izLFprxw3wwORkPiPngSJ1FGz7wgKZ6SBX7u4pBRuJKQAtQXgJGnwLloRDD+q
oQixlGJpdzXKSnMWkvUpQV3ohudCTFAes7iLaD2TQZkfBy+kQIBjDXu8JAZA8+6NRsQYqnx7WPG4
DOeZ+uT44MnOa9LJBEVybpGSe1Y+xBr0ReKqk4Wdo0R54Ny2IB/k06SC2Sya/DQ4yvWeyZlO88NE
nuSpLWrOvbFF5H92pYbgB5IMoRrw1U6ek5eIfXzzzi4mvqro/zBLWlXV9pQvVvO/iAjyEKj+uWCW
vTNnAjOGYRG1d2DNpb13p7UG0LOTX53awcTxsY+Fo+/ZNZJ49+NGfxxupQ90TyOdOgvEm5/AqtWv
JannAbYwBo7lXTR8jA7nKJd3dwnHB5enT7ZzCpoPPHEiI4v4KHBIyb4OC2CiX93VU1Z/lbaRf4I4
jF6aPBH+w+a1trzjPADIyNt9afcFWgLCK9rzY0fXzHccNOWT5ut8AWE3hLxlw55BbMJlndNoCr3s
QvWLH7xIWOTgEPhmpJ8BTdzQMkOIIY0szAvmRYMt5HIioyib0duXO+wG6nSpQHEvy5g5DOvJQjms
l/1tWvprcM2dJD/IvJw4C4weUcaqMEl8XEsmPlIvICY/5AKufoozgJcD67iSyzpV8SkIi+Gpn1RJ
N2NFucien8YQKQLOu+jOrmNq1236aett+BfFaun3zRoRZe4iJrSdrKf1Ke+BCtKFckD6ciGg7mWE
7PS45Jvl0wl6iFPZjzjKbBZDyM4yEPaHLc6bF0cOjXxwtgCSRXDRypNjC3312TJ06FcvujYsGv92
F2AHnsKRlneiB1l7oPOq3far67JrHHy36a8F26SempLaNizL7IX1tfq9BinWO5GBfN31zBcxjUlb
iEVXg/pF20heKk1aZ+p2W92im+Vo2vbXNPEBNbcgZwbiLpTbnnHh7VNeZdlEEqjtD2teD2cxddVD
v/jumdal1f/ErI/hqmsmh6KCS2aoM8q8shpQhymn/ji+rJXYzrhaKyk4NYdvazhlyRNwBCe6oSfm
+5CQv9iQ+p1g387kEfSS4IX7t3rUq3Xc8Fg5PlBV6mSsE/5qvCWo3sdOdwu+aEcBEXGsxGc+7vl9
cctZmkiQSxXeO2keHgwgDr5/501J/FhnLBvWpZ5aNPoIF4RYXvQG4p9ML9D57L0YvILHQIyKh1NB
/5l6oRl2U3fkRes55IxDOIBvZaz/uYx24UfQDk4CjxcJm+zM7MZ31ub0+/RFD1FBJN9onrRxxhGx
pIDhjxfO+ijjxhUPjjJQKmShtCAjMLUbNtYOjYhCxh1NUj64VUKB/U7JaX3gRlEHITQdRc2S7Bs/
AX8v3Wk6bQ6K4q5VIS1CXZDU2RFaQ1yrlXmczZzRfUuwg1DFGuQv5HYH+IJbLW/EufOhyfzot40r
1YXMC+RUnn2HUMmZwigSA1QfEATudxNYf0OYsu2b+aGWSecfJDmocT+js1P54K22vJ84QRSnNjBI
3tWM/LXr66CcT0HvkAeujJKsRe5d+4uYjAg+FPmr30rwgxZj21XHgeUAt1YyTcOast7thSOjA7T7
RKvvCot8CdGLdqvHYpWrF7mkHS2ddPdTkINXUrQT4nN0yyp+TYuNvHNuJAduWCccjkJHvDfcqpvW
P2tcD28jBtdKfZTVwIRp19QI92tX1/JfY7q++okB4eZnyIaq/b/xDSuioiUE1BfVeIyHgNNuLYYw
3OtmamPsdakuIRMFjrQ/6HY7jgBd3PohyZbYtTQwcwjeZn7XePsdcZS976dy/JnhSpXP0gr5iDi0
1ftxHuORPh7cryElj+H8be04evA5crxiYvIkwxt07inTZGcRZDSBUQnh7FXmPOo62lMm1NP9AcBe
QZH2of/hTCyr2s1hK39TUHA7uNmqyqsvnXgLpiQ7uBGQFwbqiFsjz3p8HPpleIT4PjnmHzC1kF/U
dPFoPtL7BCWqkG/lIXHtNp0X4dMj1SAs/wzqDlkFYZFOSRjhDMSp3e5rlB9qvRQU1Z5fvieHmyXo
MlOF+T2O3HxELl7rpCpPes5bdlbz7iNB6lmnv8ya33MnVD4n9OAQSX2autU3L44nMyDJKCqhRjX/
SsQ2MMAXo1+4lZcXupi8azVTJy2slduudzPxjcIfP8CKm32zxNtKCoXJkuo28O5blZeOPn013RSR
8uaDFhuRtSu6cPkVDIkUOyL1weMg8MuRTthrK/7D4AeSyvDWdhV9/09B20tCK364/KKFJHlgn3I+
HzbiJi4pTXc9LSFTw2lpnSykpGVQ4tCslftDw9MjKIYhjX05HLA5c6PR340qWbawSUAT7XUTVt+r
qpnfaWTmvGpx5JoTHTi23ouqbccdzU3d68Z5ORW2aB5HjO9ll1AUnGaAIdRFwKZJoMGTAdY5OBz1
/3L7k4pytM/05ZEGpbBqirPLsLA14TxRxb2eCX5tH8M22+UUtaETvtZjhXeXA682aZTQ4bKD5oqQ
42NqFL6Il2/csKxoT150hYqVcjAffrJ0aF4ou3B5wrWMFNcoKjKysYWDABou2pvTOdbbF1C9+c0h
od65yqy0w2ULDVJSICHm4GrHjQPgm1fUG3oBxoJ7NATMqkOLjXprNgInz45UagPHVR5QKcZKATPO
i1McDQ+o4WXIZQl55kbVsYs79bB4vP5eiDDN/gOdwuE1bEO62mOJV3YBdR+DO8eL6FtKgtj/VdFS
EXvktbuBSIIj2uFYSBUXjw2cdPWZBH10UQLwkwarSUsaGErPvs7Gaz/inpmvSfLpgK9TD3fUe2/V
Xkb02KyUS4XuT7YpLv9lbe+cqcH2i3Sjh/u1cYQ0mM26/ydu2G1qm3H0nwkWBM2RodSBCWwkDU9h
URbrIc+c4b5hlnmgOQHPIAlCNsIHM4jkJW6n7CAzBKvmyBmUkcvEth1Oo+EwCZC/hai1TuK+NN52
S+euQTPAUdklPHtEPa8tlP2e/rKh5PCxbJc5i6LgmEEkgkmxcDaH0U2m/pJ3S3IO+qR8FgL2iFou
r3vvQbK/kyCLUx/26b4c9Ph3EXXgwdrOdGzkrvvAi3TGvlTJT5eo5bIrFDgSV1doH2bA9WuPYplS
OaIJcPYozs94NSQEPYsnd00K9Ml3dqmU0E0+vSftr3Vz3GO2kIhkRM9c/mqXSqVD4Q/YG5yHADoZ
2vvhfsldektLS75HoXH4hzhKtp9sQmj/1Kt1rmyZxOBQKhQQZmzW2iVOvgY4MTZ5KzEn7od+qD/K
eQIg5sOn5UxwQ8xR5o77li4m+V5pBxN0sFFAXlGAMt7yF4ADxsgLq2LoJlLQ8nCycmz+0I1AXKII
F8RQVpvdHpQr7hhtdcN/WzL2L1u5bv8Vsww/nMRx5D1djZ3zgGxScrPgBgbIHl1gD8KFsfmwZRjz
ckJbudWizcsdxr0cCPTwUry0pZwvOQpgdFwrtTn7hkTGiRdrkfOEr6YnXsUKJztP2mPctN66qwev
OsmpmapjxSKDezHXvB8c5iAqHbmiHCoWk+4/JGIaRxOCF4AQ+qaBFUafN1adU6M90x5B3rK5cGMa
uLFAXUZoz3DXJGvmH7IOIInqqpFXIf1mRGXyxvR0jNO0UeDLBNW369riAHIv7wI4AOboMIHtHf0c
Hm400b5vFeE4LgaJWZYlhLpjilKvQ5dI6mwoO+oI3BKqYXDDS8Mm8khKHUmLLGkXxqiXdinnt6pT
BSm2gXTOS1MYRvNsXaujO5FyjyZWcz1Rw7D5J29sdXHZWFYC15lExfuAGk01jjeq4oFZI3+YC0It
1JEyRPC439xdOCRJ94xlvI1P9CtCXtGIp+P7ZZT4e93aquDa46pz7VK9CMLl5Go9hGbu1R3L6dsS
HsfpyLYFCYH5DK9rTfMoIEltFMW35KkgC/ewwyZIqcyAkGTPkt/9U1vcPUa8vn4FlY5fFyecz6Fj
eS6x9GlMPddfOszfHps+BOx/rPpGDUdgmfjJCK/7sYmqtodhVvYNPVEWryx/45matl3pzl/55iU9
5WIxG2fgjRXKhpmIrM8husO/uMzb8FfIUeOfbVZiqWO1yC/Z+2WaA5DERNJHib3UTMFL0NFwzm9t
l+2dOTm4vbFQbJp9HulNnhsOWMNHNGf9+KeZ47z8jxNGSbxBb3l9jbeR0DnGEG9eid+3Aco2cXhs
4pw1TEq28b/BiuSHyAsKNHC6ee1DW3Bd4LLq+R0xkDvzYEhBPApn9rInkENAxF3rrpjGaxmLn1Hc
hC+L49X9eVbNegnCDgDCX/u3sJwBq9hmQnxRW9qjVJINZueW7OysBhH/YvuRzb/Zv7b817EdOcLM
jLrx2woqxx8zOIvgQpeh6CDL2BFHQQ1vJsK2MObDL451av1DhKqv98SS/b+KpQfts7y1fLh4ARTy
n7vMdKcRWoiIeMyBchfILL5WPHkfhF11RA+I9H/P/hydgyQAMpFDFx+CLOIq19PQpa6U1oPcCMYD
BQMcwPolITRDCcZ2qaCilk81hZH6om/Dr5hz1nz+pX1lLW/lMvoJa2D1K1eKN/6gRFDRHbEkxsTp
ggpIgLuvn3lGUAAz2gL0QyPZq2jMD5rtN3eKOdxQgOZRiEXcbQrPbb20xaWo/PwfSLvs9jyp/WcG
1+ma9Ju86d6J+a9W7fA5VAuhiyrP1ZmEh3nVFAWchngcfs+UPj0quAn9Frt5Cb3i+MlDZPxF7fgp
XMxmeEjKqph6qv/Q4q2XHacKUIUgbRB3/G/KVRxwR0VGbSvIH99a0Ar757YZkdLiHkxw2icV9dpf
PLn5KzcGpgztJwsfVcHJaWVy8q9jiKkC/LS5uC7W9Up3L+ib/lHT8VEjvlVUVxA2kTLlY/S+GPYk
TSxFoyq6xIgUc0UvDnsdJZXC9ljlcCqfhBgqIEBnDucXtx25+nc+yZrhfiIEOOw7vdJJI0yhT0kl
ZwSzHmZoT/ywLGnr0gSxwnjuvGdRzg0DuUER7EfBsWErm9ghY6tHQXGrHvz+4gZbJ2Bfh+UPy9O6
9b4qYgTgeazy+4UcxO+SlUFhfsix7mDUXB8PNaDOdKF8IqM4TTdb8cI5HRJKjzVuGFuVXrKA8myb
kmtyzwioOCgdUYDffTzm21vZhS29r3Adp0BhPeHh8eChyS1z99ZXKysneekCLnNFt+ZXV3fRQ0UU
pcM07Evxd1ZV6/JCzWqObUClXDO3UkiVvRDC6puPtqTF8TAypVXH1a/zQ+PTT3zMs2GtDixeSDoq
KOqs/XYJ73k/g2jzQBhCGgo/JnIL9f9IOq8lV5Fti34REWQCCbxKyJdX7XIvRFXt3niTmMR8/Rm6
9/VEn26VBJnLzDnme4AGgbUomtk4PcOslFeWfjnTlgx+Y2H7YbtpOLp2rhuzlxBt2hxqh8O2paev
7vxpxmKdoXR9rkTv91t/srwnpt9xtisEDNvfQaYjDwgkUTUcKG3wm0BcpOk18kSMYiAj1k4o9oK5
S62IdHlsCqiNMF56mb+xcXkeatLZT1SVFlngMrCs13oA430IxjTJbjt7kdytjgViz6lmV1/6ifn+
/cDTow9F34fUgS7j2ShJsuGO53d9A7TVl9xBLWJkPaA4aZQtWImITP+kc0f6tSbuvMDGkea8FoHr
mIPtAa/aLaOYYKDlC+YKh04dclG9nBqytGY4ZbLchQi/GZ5h6jgJx4OY7gcju5RKYqEkAiJudh0R
nHcsRfJr5bUoQnLHrd7CEogJHU6TfrPNSn6getpQSCaDNBsNJ78tLJItqkjiK6jQkqpCw7Z6Zf9V
tIsyx3ym2y8Us8+dD25nn7CzwANb+tANQg+839sNc5ZTO/M27zpqnXDjOOxCeaYa2e2QhZoIzxcU
MnwWcJcYMN2W8RAjgXw19boRRgX1I4N4DP5ZWTOODlB+oQvy7IwpisSdVTMr8DB+wtbckLaq8Tj0
holKrBa7362SuSXPVbeImCDXdQqId7c9sK0ts4wrREEreyHgyk6uLBKpCEIBnv1I1bGkf1bOwYQI
jxRjFE3TqWKfCH0mNgcvbdilF2R+IcUH/AZl9Ljg+W032s1ZapA/7WOcub3Jtg2t/sBlmHn2JkF/
oBm8dzBZEI7M00/Ad7jcMYRdQbYJgaMNtX3ds2UdeBquK49tcRrQI+CCG3DLopdVwZ+gzKZv+ChO
+25hqMDMUPMxEoY651r5/l3OhOYfnWWMSrHrS/bxQ+285bGMnSPT7fwupVWmPy3IdHxCnCJRSiwT
y+lkSu6ZF7EvyxMWux4+sA3ja6KGA+O6z0NtgYr0xIzbyGUuvuPE8j5QzFgvTSFRhrq9C2kX7Mj9
PEI+ScG5siOf2ua7AdF16euONJR0wa3k2pU8GvQNr2kKGv8+wN8cgY6wbOhkbuZu0biUj6nu5IoH
G//wthATq392X86OLe/S7PgDzXWhuX1FCK/sg8LyyNc0FS1j8bkA/e/5xbn3tG/tmzb2H5UZfJaa
S4IGEXmBHN7SsGp+J8EEGo9x1yDPs1V8yfwFnArrB/nHYZFen+ZqnbobxafPjhAP4vuk5/LDDXeb
n22GEBfR7W3rxUfjQzb8pgp1w8cByWh3nZOx8C8BvMr1NQi7rP/sQIbu6zYEShuKpnAjuVJXPa5M
fKNAdMuHlHg7b8uvfzAOESbZGjBtrZBYxWPXfrnVQp3R1mPvbbM2L+6gJKvx2ZkdJiYNxQ3IK89G
U2l73RFjbSJPXUepMQYee3Pd8A9uSmvpvlprnT8sC+M5SCuNG2kwB6AinuJp0PXJWLJmnOfxEdnC
LYF+8AOD3mbVZX4viEK2XiBhyBglmJJH7oy1ShC8omHZMXBQnzZIi2f8mgWwkyZklLT2kn4RiXVU
US/AzbGy8QCugL4e3HPxXxpaMytlUyQP01BX8zfhvojsZqUWH9LN2B9cMZZmb0qQwNsRUb6zpd6t
PrWSMFbbBsf4VHqBs2FW5z5yQ/jXku4V4YmT4vmog+IHQK2+B+g997i3e+cJinEeEeabEDOeD+vV
9cMiWjrfqg8Obv5d7caYSmOxFHhMILFwMNkHm2L7TzphV98kyrifw4L/m0aYn2mmr4+ERb9H72hl
bzbJBFecDe0TbphvNKnTDzT79DhDm2F4X5Rnoq7rowNMkBG82+YMjyfv5Ps+oJ/sZmHeBPZgd1t4
69NF9Fno7Aar8Bn1kGH57LqB+u41hzXKn7Q7llXtA78Y5btkmMCQaNSS42GI1VFJApA894bxQabA
p2RUnP5bM7d4xaW6/ICZtKBbeLHDjg/zirSRU6OZzMLHebLra8/H/oRd2z1RoVKKueCCcKXZ2XNp
Ju87z2WLQcA34X1oG7VcEidV/gGjLbaV2ZrVYcro/VAowcnyceU8uKKm+aJS2LkpWvqtrcHvwlxF
OWqW9V4iuafShPjMKh2JmQnTirWVnayRaztGRWiKsvcm1elbSdfPId+HD2lb9te2zcBmUc8U76M/
fGRd6fF1FQga+t6p70Ucu58NIJc/qTPjgPSHPDuqmZ3+6i5/2zSYDnmyes9l2+XFMeDF2zncesOm
86T/qOsO2Y3CdHc32jTiu2lQI84tpU+LdvhW/Xb4oP5Ydh3OmL1sknD+8brKVnsL5sq+gRmQbxKd
sR5F9o1K1kIk1/NrEWQSmvhozXUoI2uwr0HoTg/2rclCN8Lzm05gKG9xlBdZ5fGLzSRhwyVVRi5b
L3YbJJic+9bJTkzpd4tbTPsq9amzsJh3Oau+Njgbo0eQJu6zmVMAcO7SnK0xS94Wo65Yray9hM93
b6N6Pta1CJ58zOSHtWwWcxINkADOopZ+Aal0HZGoJ88Zvw8EI7YHYuM6k8smZhSUGW5Zvy0cw2dw
d/y2bJpSdjxdFrw37DHXo4tM49nlsjrmaWy/I38gugLRM0tVH+yH6taxiCbHDVy6x+EbaWb/GuYN
UqBS5e8IMeWp9mAQl6M0Dip80JBIvNNfNkXpLiOvaJOBydyons9Vz7Cs8lGgm6apihrHgYJV+JMC
wDsxDpaeXTxibBgjkwbhS8qyiZbeZAmyMEuxsc/dMiWnB3oXgorKPqLJmv6auZ2/nVxUlLPDF3rD
eSfLaUarWsXhmxXEqNUS63m9/aWIIJuFKAzekRsBBttF5SsWCyC4AfXSwY7oAYbOHAsidrbg6uQF
OQWNaODP423nmROfODfZ2cdow0ddoeVWGTIOW1LqgD3d9oaJtguYmmTkyjyxoAIWzdwnnymYOlk4
HIdJRyJC355AH/TkvIxD/xQm65HvOty1ekUO6Fus/7DUfkukAVEnjHWes+mMpZppZauG/F8g0n5j
DZLLr+dbXaErF9d1CYMgGtVE7gnEgx4rk97SfpZcaAC5PhL63VvBNpLdzUqI8hCV1BM5GsGn1Xv3
qafNBVxAIs9hIjhUBQjrB3tExj9AfdrijodgiqrmnmKpvPfmm/lcIbX4iVvB9+2VOJDCIlB7kkI6
AX2DJ9oS1n+5Bg8mswXQIj6DPXMXw8oRKVipHb/eAhDlIg786lo0fgHnsijlKWDa/Bn4urnM/ogF
nXL4h8q9/q2q5rG8OSx5dWOf/zNhRxtbWOJrasvHptfJRwDHfDOwEX2MA1XtIaOLdDMlYF23uRca
G4NNw6WeuT+1JcpnLqz57FFptZsJLM9m7Mj2OWqH+pniFpKc44MLIXbndoWW3FhvTmID0GWWyzcY
DkemFDYDSD7mqpld6CVbzih7UFunOe4FRCGk/ZY+0wNq2w0lffiu5wQrwdj4R2RAADjyEottXurX
vuxpNgkE6hEfeTdk6jplu0Z5GYfM/78RlSn/spwK6527JOJBmzWRGBqYGQ3JAG1ek0QZTVn9A3Fl
cDY8fjfBqx7SP0UcywdyXPIXl7V5VPZzAHmc+n/eatQh/s7p1zSPympMaVmTlvUszIYNG/7uVlmk
v3Mshyu9/mcbO/Ghz8Ee46inQmBFSgRBpb9YxE8ZhV+rL6bPA3ebssWGDcCA7muBspNuldfW5mL3
tPx67P4yHY6jPnAmYFbz2L5khG9CnQqzm/C8QgHk5ze06AjyHXe4fPWciZAdr2vLL52L9EA8Zb/N
O5fBNmyz5rBAMntKOtO+0KVwlijTmr8kephNO65ICUxdMWppPS/dci74xO0A+Nn1q0qH/U2usKWr
nLbGAhbULDqOrMpC3zEnWBFlQe+DlrVmm6Hss4yZ7XaYtSLExP2uMZnG0FBhVbVz023VPJIIkTeB
HnbZ2lLKNqirSORqoxFgJcfJ8gZsDv2jM1nDtp9CrK3Te5smHnv8G6gDtRPsm+TDTPhKoeiFmHxR
KqfzbOCZs2dXHGd4KoT1KhfWNo5jijvbd+QHM5r00/h2ewqHUJmDKIsDhMib/Kjg98EeLtOnuGYY
tvcl/MVO49zZkjaGNCbuyOGZMGDnmT6BdbNOGYvH5mANjAdd46triSv76jteGoX438jlCmGg+b18
L8nM/bDAtVmHMrPzn9G4SG64tSrCZvvpPkONFQJ3J6ZrK5n33/ziFPskcFScHGP2UA+qvLhT0G21
CRj1w33A0AF8Jx4U7XKDXShDG+/edOyQSrOxPWZ5gFEgY9VVEROO0m/+L5kRRuGWPOc2xvKG6hhF
Vf7B4IX/2Bg+VwOb07CozpgEwk0bTP17Do0ej8q8MFpfi6T/Y4rlNYlvNULOm3aY0HIjBHa9aIEp
tFNDUJ4wniVPmpXDZx47t9SNymesfds1yDnl+MTjRMkFdP3AkoGpRmBX5OvY7UMXQP7Ml0K/TvAp
tkVhnFuIrBE3nWL6etP6vWF5WKpzzNCDaipJGwKBQLzerWDUdwSh9D8YsEPDMiupOeDCDCWY5zsL
vZu0nF07zPNvo3N2lyN/xa83ZTxZWRVvrVYA+hd4db5aU0yXiumMc6AECsBzswnHi8YDjuA2qywm
uuhK4HL/Qp+Y35mf2IegDD1N0FXvPI9B06WnQrDO3ver62LkwQhnNgKb1j8pXK6iGTFpNKb28JfH
V9SHio39H5lnU/1lG1M/rt3aPvkwH54mZCf0djoUOPuDqbhh+kHYnFCzuaRKhTaw3hwW5xT10Nix
8ijZqeqFxtEl0xhSNCYot8jl0XfqG0UvrqaLmac5/Brp83yEUj3uDVRL1nVFdrv81RmvwOr7kGaZ
NiETGdcUsOFq8vqSLQE3Lz9gTo6zP40GCMfaFudM+inMvCb7WWQquFXRVnt7gDRe+YQHQE67CZzY
O2l01FoGA9w+VXV9pDtEI52Ptf8oJtB7weDmNLblGlzTpPBuCZaI/a7kpiJIVAyNoUXGo2PGHbKH
ehcPwgrvUMBItR3KyttluWfvJk3fjV4QfmGREfm3p3FltTQ4xYvk5UNktpYnu6/0DZ0p6B2XwCUy
ycezbS6tPffps2gg6h4tYgf2cEr63wyB5iNzG9J7qtB1UQjHDmpMGA6sHAOsRCYyHfnXWxs6AYMc
jP3b0WWMvvcCf/1EZeOZje+u6o/py6WOErtW+nEasIsSS9ehvx025eABCPS6LL+x4CS9XRphbtXk
E/IBh3sHFF79yurKWtDj3Py+XzZta/ORuugJEBW0rE9wUtDp84+3EqOpN1sVRRaZTf1W9syhNNrd
pF9OdAd8TOxQ+RV+CROoLdsNwadjA4qvK3ULBTkKuOoWh08dPztJkSZ5hJwqnTXFLCPn7MhhYCWC
maiTOC8hKgpMwigi0z+QE/P4La5GE35O2OKHs5kQ8ONYaSyDNNvAn2sm7h+SCeUBPcAwHVPezrxi
q5MaCxxHE9vZvYxjxwZHDckJfltA6kNxKpLMn8mwWld7IFVJd3NFSNaQlRRt/E85OnMlMLBTYCQx
xi8aD5P9Y/9oq/+mEvLJBFohy90WBUepJv2SlrGOUVTQERceADxoL92eYTLgb66a9QUhSHhzrJB9
+RLmttUfdQwsiNgULpANbZfAZNfaYVQpTQ5SgrLhll3MJCydE0bGyKL7zyKZb5uoUpp7etoYiDqs
C2ouPCXuZug8XRzHalqHvQnd6pP4DLs6WQXZBAIH0BhJ4uXzI/0zaYlqmdb8AbJd7h8W7TvBaYas
FiPirKkybxHDZ+OMdCVweVg1efSrV2A8sB43ltsOw6UaYmY2qPGbGqpWkM0vOJnQCtdG0TRL7vLx
oRhm3ztWXR1O+8DKVo2lrjGfUo4QeTeUSLN7R78yHXv8kAjwy87vrt2Nz9GIWzgjKldBq3zT/hK1
GGfY4tEx9FucHcmwF9C7vppsRA7iArTmdqk8+eSn3nKjZA0ImnpFVsoJOViwnLrWUeleyKms7vhP
Kk2IqEaCywGgCDG1hrfOWvxnJE9meiWVqH9UvnH5owieAU3iOPpQ95UDxi5kBiOkpsX3EJRRwpb2
xGmeNn8oD+rxd4Ty80skHf4nyTo8wECGZf8eUUL33pbpLSae8fpzbY3Dv9DFEXLE5YqItURE+sDk
0MkfXS0pdZxg3vHYpd/4Kfz+ZDFP3ag2yR9zjoPyYKYyLfY1YXc/SpGME2W4Dgm2YFiZHAtIbinG
z4zPCXG4uoAIU4RTET/uRmvRyuUfE/jxpUt0Mx7CpQt+YMTZuKjJTGSw6AxUzQqchh2liWpOjZs3
f3twIkySbIs0OkLL7YvNXu0LB+n8ssyt9cZrS94T+iAyzYIxH/1T78XiYaJPcfe1MMUlHaD9Uo+1
HO788rm7d3XBTrhjRIBJA6M/Kwudh/cl7DUrSjBi0BxyAonLVK7NG54cxZif1ggdtZAZHpbZF3Rq
Ujm0RWSydQ9kH+Q+oU0tUpFSSf0dE7txR/RxfB49zONc0VMB6UY0GAhVz6Yy8mtLva4JRg7+Hfg+
CAdNGoBKo/DvSFDAHaUsWIE3T05qGNqVqorQs3nFWwUJfTpW41j9WOWMHG1kGsszm80CwxBIoh83
x5WKc17E/ivU8uLKL1qzBejK/kzQh/8hPLq2I2M/ieqoN8iNszoY913detY+oOttDqvDWD3Ci0K/
6diuO+87RG8GZ6uNpa/H5f1J+nXcXkoPHvAZ2Wua/O26tMp31jANyc6atC5PMTjGDDYssWuYK2Zx
BW0ObVux3bsleFKajdj+nv1u1IxAREwKdFlSBG4mvkzgoER4F+eCTuI5R7F1sWFsZgfh0Z8QmkiX
zMZWvVCHgDA15e0TD6PNhKK2agJwvLzEBz+NIfuKwKZWcMp8Rk1cCc5ts7bSP+BsgdXMSYmfuOfk
fcY7UH0Q007KLU8vFoLEQEWKyAaDvcaVSCCE5iA6mSTLktduYdi8GwFmjVsGBs5TBiqsiTR/w2ti
4HFFs+MmW2Cx4t4aMhs3SrIWd81QU2z1jFmrz86zuu4PA9T6zhrWKcGxNbXZmUbP3Wm8GcOBWRrP
Hguwegb6CRnSRYB/xwzOPouEU0OksfkWVVBinSlXpp0C1xz7nwXi5e2ZS+qTZkOIXoZAM4FoEj9v
HtWT7P6ACFPLXxlXRIBsKsHQ7jt3DMIEik1HHSkBjdr0nS1QSUNfTl+GoubbKBYxkXfkqjmEvxMy
O5rnJux3y4SHfyPgnE7b0qrMcrAnK84PJgsC5zBYDMCk5tnZtJMefgLBRnuvyna6E8hw2u+WCXKB
hCHphhPzcCu5a4kQVQfH5EpRM5VgYybGCS/l7ATomTqKbMykORw+hU+IKBP2bNBNmMIKvmplksk+
sggYsi92uqO+dxUO86OUbuO95IyX7Y3dje16LJueVDGnmWrvuNhdHpy4LSZG4NkNYzokdMDQZyQb
UscGor6129Z/rTFCkjAFBir5HsxYt+eE2/8f0SxsZvixu6vVodeMergg64Ob1PY/tMjz45hMYKTb
DJYLVgdhPy0afkE0T3Bizl0j/X8oF9jLKdfO/K2P0DE4ky+y+l8aXmg0BoieBriFVA9VmT34nWvs
neEmtuiEsL8JhLzbpUz98xqEpB9TWjFzy7sUjB+U96giUJLDgFBksc9tNpxXB8TaqQSCQ/kw1b+z
jwx6Y7oB1YjxIDjvRFIzDBjcESRiXerhsYMUQkVZGYrgTGfeK39TfJ09GxAcd3ZoA5aLiW/Kg6AZ
nzPEgad8Za9/w6bZDxje07tGiw9bs9yNBoiNj+s0Q1oh/U5vPLAtO93YKwZ8yzkHYAUTDmqFtr0O
YvGOA3XIn5fR9kBSMfneSs5dFh+WfPThCdl4nSvF6KuxngSq87ucCWqxrRjt7VsrJ4LwlvTQ1ci0
diWD8RMCiRS2yFyFB4RibPKdMK8+1srgaK0cQqIOk5mt4q5bHKRJRsAIG3TId2HieBU7+Gi6ZbMV
r2WBFnbFgNTk8r9C44JKq5kbqWnqWzUVfN7oMA98Bv0AlI3tqcNutUXcVBZyk00N9LK6Wr6UU3Wg
dle8KTZ2lLMrndeE4fYuroIbp8qIM1opOA1NFX5AjPkL3cgFvGqmJxSGvP/5uPISMKn1HmfaphdA
wTMHHjPUPTLH5G2wBvdQBDyGxbSkJFtUmYCan9IGeK1T3sMtQN20hMN/rTcU57q1FYvWAnHmLsyK
6i6UcXHsy1y9NUHJHcjqGqdRBxt4M2k84ugDgzTfcCf4u8xDiAxqKA43egglmDQsQ4d0JIMa7TdO
uWHtCP4upsa/zwSuZiAayNUM9hh2J3BJHHfdebHLTQq+4CErUvWYInW7CwThQsyj4RX5DElRV7b6
Z6TaGCPqtuXVrA7gIyrx0P1uGKg6lLz8YdvZkQyjGi4LRmPtoeQRsPdo1eOGb09zdyy9hrlTt8Xc
7QY5ZvOJBa4dR6asBlCzVBY4X3g3rrzWBCwyTC7avfHT0Y58V7fFd7EYNgeeNXPk5qC2QAhUhBK+
ZmihUNi0BhoZamiVgusg4g3oAHqxE1hej7H0bINi2AvB6xfRfFTLR2+3ab0Vax90j7OVDNMd0xWs
HAqPnsuzH6Jl2CQxJtRDYt3IlpwEcKpaRifOtpQTGgDGPCHCSdsND25ryhu1llwfrpfEe4BHcVuc
Del/YYKHDFpAu9wifzhByD1EJg/oQ8bkj+xZmBNti0KiAk0WknxGlz1yJDu1bcjHY0xGfl1foYox
i/L54wXd521yjEBpm6WVXriNKjEysIJxhqYciXRUy8S/ws9id8Z/Pn/XdcNxtgRh++XELPa2kI5C
bhBcu+1Lj7OWn3cmjHM3o9bF4YUBGSMqDllgIYHfj3sElu4V/ljIMg6tRoKyL2+zQ1pQ8uw4s1lK
5kMaBjByY7T0PvcRrzkJzHA8UzNBX0yBBUVuLd3liBtoMtuungfngCtVhgcHqNGpCUG6IOVIjWFY
onV+hx9C68NQsFXZib4lfyJUfQsYJbD6R3e8JWIE5M2/VVaLdm/AKPKi3QKaLBBBhMC5CbKFk6S1
7QPBMcwOeZJImc3IIHYuHWmKEvNW3aW/wDkAL9fBEn/ZgMsQmAw601EeliX7JifuXm1iCH/XpQeZ
TZIT9z0S3YYG33fF7bOZwH9bkwG3D1VniYeug3t71kufkRtI5J6zb5aVhCBaEZeOSVK58bqSQLcH
LTmsERpYWkQEyZSB5PmaNYLULSHyOfk0H1tQFv8kP+xXzaA3uK+X3JovHJoYosmBc7HY0WA983rj
YPXnLmBLFRLwQkUQZhbRNOpGBECr8ByiboY3F7PJ4Xmyi9OkAWBtTb+En1YsLbn185tLCO1q7UEz
XTrJcqFvPxGUgmajQrD3Iy0F0TcS/QFh1l047F1UTUg8nWBp0FyMfcCEiX5mNzQuhCZZAofajEEJ
NcNomRaXnuGIx6i78bIjOzbLPnlSodkzcVuBMTQmCHZzO/AIQSBR45alVuOwqan6Fy9HFH/zi042
eDwOP84UBxlxnde0t4IaP4hYYHHilEIQm5PgbFQQp0nA3fE9NAUsmrh1T8hVnOTqBojpHlmu90Rq
eI03f3rCafQevKccD0UZyHCLXER5bGIRYBG3FfTfKRcJWTTF5N+GrETrbVOUxtc5K4mCxLU3eIdE
WZO3owjvnD8ZQH77VdByWTCh/SzErsDzGSE9KYu7EeEfACQK4XOhrO53doYbvLya6wOFYHIdfSwi
u7YROMlh0czBna1EFlRQqE0JmcEz9bJTcwNh1kcByDp+uOlSqUjVPyjDrO+oHLzgvFQy/jd7Y04K
Velkv0sq2ruKuGpGKXBd+N1Xt4xJDEVAiQgoRP3TsUdlrQJZ7BPhXdMzuJVQjjC3IlBLE8uCjeFn
38wMjGE226JMirU6VwliLCwU7XLlf/OfQ6S27W510M7tU0bPcouNvv9h9TpbEaWK9qLRSvvxkUFt
kbI7H2qwq2Ly6CZ7dEj3Mgkq78OKse2cliJnwON2hkh3+I9jsZ3jfLwzE57+aEFoUu8YMbV6m+Dt
e0EFQfebdzD5rNRz38rFWy4dqvwecGzrP8FmJoyGtA09nBZqUw7ajvUK8CyEhHAmx/RIPkH/zx6b
/MfqM2rhqUc4eZJYisXR47Z+XYBV/gNMFOunWmKN3bSyWh9GipjHrs+9hzppWUDEHKbga6bGek6W
trHuql6X3ylZ8P+5Q0Lkl26RwzIYaAliIPHTjSD2K0R4pidCMuwsOGrGdn5uckFeVyvLHxQrxL+Q
jMQvqvT6KUgW5Gg59r4D+iY4tXbikBnGigr2W0e6CG6/7IbSCn01sjhzCuo1VwiKWXyfzjtRLUO+
pXR2n0sN0nxX1AqNWmu5LDO7FqjXFVqmbKMOeeFPa9OXEz1ht2+CmDF/SxxG1u+7oGd9k3dMgW4q
s/AF5zX5XJ7IE8zhOFThjmSo6bAHG9uP/CVNWaTiPxjaKvyOddYxQ4GktDoLJZ3mE2qWM/usVepB
Wb37ByrmS9Esr6AXn8osn5+seSGuoZvFHWoy6D5dmjzikF0eOh6pDJj1XJxKpLcnJQ0iC/TJ6ak3
vdpzyxRH5Nf6SqbP8sL+ft3R4RFMOfvWF5JF+0IsL+czvJtd25PSlYOa2ougX94TNbxOtTuhVMjz
rZM6/mXGLHSv6h6lcxFY5zqY7cjuvc+VB2UXe8NVg6iJalB7qBHIskO7U7OOZfLIBlZjmwn91Hxg
TXhnRR/8lpibnq0BNgH1fXZM0U6S9FyGX60CjpQIw6qsZXi7iZuy5FQd+/0SuurLA6P0bqX1jVc1
yuqpFr5970xpvEXA9RUHxNEAiPRbRKotzAdGIfoOg9Pryo2/GfADwNOyugh7Rk6O4Zz9NjY8uWUZ
rXMRJiDCc5gMdtktT8gFycPoLDKEgqC7oLyuLkUx5j9tm4D7yKv82JEC+GiZcX1XvJQRbayPJ8hb
v2jZlxP3J2aGFNDo+5zhVWSS7/3nt/ZwgaJ0w1t28W9OJR8lwdpdQh3oO4n/CIt8Xx+RbY1vI6Iw
Vrm9fgy1T3fdwYe0bH947QiHA5yBxwSYzsLfVf/kqR9uh66Sf2xkktvAU/IEdds5umZw3uI8Uf+N
uNoOnSQPCNGBeJKiL/54Xq4/HC+gv5cNfmPJ2rrtrPJKMpg+rNrGwoAvemcBQVGtzg+iav8jbqXe
AY5giFcykrgYAwk8btBCe8ZxmfYi2jrEkBIwvLg9gTwEGh2WEjkspQpqMAfhWWSKQtyX2mRvUIBK
5NEUjqhIxv0o1HD0VD3dA3GF4jsqBgCkDzFIDJku4udDr8bY5ATvYEHqkk8BS5052FAuh0/cLKqC
ZL34D5MbXEe8JPdFivuVU7mfTtK2ym8UuC84RtpPZ8R5E6YjwthmPpHIFL81Rbi3GKJ9erRDl6Wv
5KFBAoGllGktjrn+yAP0hD/4I+u5nEVpjf8w/uFSpWcs3bl/4oz79Os1ey88d4rA0TKKklCfakIV
4TL3TNeZcb3NGaz6tMbvQ/XvHaSrORdgCuJPdXrf2cbkJb2UgKMM6IxqJ5qwPAIL1k+kjeH9rCb/
tOIG2pdiOGGvs9GJtGEekfNN0zb03p8FFcgnP8VExoJ1bTHjfVoFLQNyifqOKDhyaVxUNGD7RuxD
NeHOx1am7tEDvkagN2xC1so1Y5tkWn8rkS6I/QezX4XGODWN78Ky0YmTH6vYvyawEOJpZE5JI8D1
NmXLVREGTuitlbyrTsfbhZC+18KkRICunvZ/4J5Mj4XD3nFTdyumBFxwTORRhsqfpO+9SEFwEhuv
HXL4/onTfq1t9Zy2HiCBXt1p8KKIayoyMfh3FLjEtL0lknV4z9PaXPlN1Ib72j8IfO4MmD3z13bt
8MOfkD6mM3x7rb3K3a0J8v0EbhikX2QyUb0m4tVZNLYNT2LrlDVBp0Rfv4i8QXedQ41bkW76+R96
kPYQyGqOyrWEhoe0vD2pBER52aJPcBsmsArdggaH+Vh6NgvQvlk/7ZnkjzlGgs96UF5YyA47dyKH
UEgkFj589ZOOw4/JA+M/0D29ZEmQ/WPoiWKizej/7aLJ936m/AhPAe4OasKYmWs7/EifoTUVL4k2
TObJ7NE+cL/GQVzUU6hiBxBYQ0kUQvbQrhB7tT4HKUqbQoX0fky+t10c6mMyVf/XkOLCoCd6z0bb
fGDso3ZnYdWcOY3TrzJR8tJ15j/boEeAiPaVucK5aEkY9kQUwD4GM7cVgzQwPerkgRUW5k+HLXmE
Pgsnf2kve3sY6gfcKQAnio5FSp/iEG1yVWvM0azmAOrp7yHP3fs8MPGj8OYcUaCVbu3RewP+mrwx
gGHpjMbt0bLK7HNitPA8iw7vYAUVXkOfvCdo4JGcAuepNL44dMucPTmWMO+yRH47FGK4gUhvcFer
DS46yLtDGILppRB0cHgBkXjASoLXV41my4yneW1cG/1rMeldE8ZyC8nJ7Jm3qaeMd4JqOSX4EJE2
frnV7/8VMdgvhD2T88J2JsY6bsRRMxiMZDnEL2sZAGdIyMNDmRjfG59AYdpp8pCQdjnfuL4w0sxz
T5nojpxW+DEvcFXg3KDLmN+ApzVJpEI6zo1ns2obEse9W5b/cXRmy60iWxD9IiKYqoBXSaDRsi3P
fiFsH5t5hmL4+l70S9+OuNGn3bIoduXOXJnUd+QV2d4bkblbEN2vWlQbF7iS3Xma3OZEeqJ5c1ou
kNJwGh8leP5so/gRLCTe2ch9AIj7qduixnmKWLcpTEI5Mi7NWwjoIujF3J0ts+btw2swkHKwjsac
39Y4sE91FUz6zNTYnfTjfvb4QEYnH5ptPUbczFzReRuF5+s+IUB5UjganhzRGy9930o48TpQQz8k
39lvSskF+CxTIQ9uV+pHRnfjMM1tQzMG1/sjdyadsaMyP+RihceMbP+pWbj6eKwZdm0olT9g4TAw
Jrft41wV/aFMpumNjH55cPsSjBsfrANTkIXo09TUy53XskTXJy0+t15lPaemy0/rdqmHrMQveEVo
DPdam2nbTIufpwS6IUUBoEAlhCR7O+pUQigFVXYiooXR1Y1Y49tIkcBY7fir6cJqZ4xh+K70/gow
TDyayUouK5wwPFudjO/zaiheyKlhfM3Bl3oDjbOsbIfqs0wRadg26j+ZSZ1K2VfDrnWaHAZ0RbOF
NoQ3SjzYKMI5/qZo2/6C4bIfubiS24GwcTGMYt6XkEm4KGKKLtEeB2vXzRS3ndKOPdUK2d8lYWLF
O/ZHlDVizsSyqFUzxuvQtBO20MXi63kf7cMJIZRvTrotU8OacVryVgkb5gJrkdVPHKt+L6beee0n
lfxgCMZRAcRrJ4iO/82lgQ2AM6Pd9BQE7xPHeutH4qwbbxbjuCNfnt+QSTII4ULXnkyyJx9DqRSe
CKGFgaxEeE1GGePs5prgU2f8GvdNT0mGtB9wNMEa4wTPmPimkl4Am/RFSqkGQRw2NO8h1QnPXElx
v1l9tMOP6AZtIbR9VBjGn5eOgD1WxDrs/5jZPBTPNoXuxH7M5gnDcgtPMJxBWNDBnRRTT/8vrTys
DfOByXVsb8RjlkfwaRq3+9lB2ctzdUxgDTHRzQ7tDbW7o0swxLMZDV/CKvSgsuryViXSS3iD6PEu
MgwWv5FLwUEVVowHbRLDYfbkkWJr79qkffvV8yq6jLnjvBC6GnZz1LMU4OIt6HSy+CI07ZJ5G8Tk
ahuiXn9lNX3xrKKmi4GYfEhIlNzSmFbEnWXp5UfKWvWHHGUcUHnJmi3T+4euBrxgZnHyU5sWvidt
WOuyQvuMQS+9Lt5ETeWs2a8lbtdd1RdDEHmGsxr+avcNQ0f7wmoyPFpWEb7OzXCtqqU/9SnY/pKa
m++Ii7NPtoNjY+7MTQwmY0WjGMB1XHqfjUzrT5ghu1+nU0PAPxc+a67OdbgRFM0N0PRPUJVFYHLX
J8/lzBcZGtOxjHhvjwVrGyRIs78mzEU1dbErf0sV/8a5HK4lzL47IciLYe+Eo65PhArzIv1h48/p
nsTaSs5VzdcwURuLoHeawGNtgDxHvyhZ2T3XgPpjnhRdNI0yypdFma/E51AvOtoGt3XPsO3VznDv
wTfO1ix4iThkizel4awjhu+MlCsIeWoXtE0V8p4thyK6mbVqrmnTK5D0U1NsaFwbH4EmqoBHVKdq
QXNPKOtev3dQmjAz/J9ga8ylu01upE49kJHuRC/icKBRprhrIX9u5Mg1awMKt4c7lpca524SfWRi
oAKZ6Jnc5NGUB8kYccNEEn4VXVsSmU3Z08JlvWXAOveUjLmwoHQaR4mBTNhNIR0pAhakRDYmsLn/
2ybIbliK5lvMrCTImBy4lOMfKuIwPOAr9KYbDSeDvGAhynb0SIRPcDUMJn0YSRXg/bWJrN3mYKSD
VlotRRDuWsHipjRAG2b3D+xmck8zlkg+1ezydZu4J/D8v3Rmwo/UWv0765Bsl/Nh5Vt7caWfCl6L
ETLzmwvKlErQKao2oyYZdXuM3MhKo12jKRjWYZJlvZ88o/uOean/vztxP3EF2lSmg4vkCBn8hVhL
cVy0pk1Qaz2WVuxnKHxkvqkzv2Xf+BiSLfoJW+inWRNKKHiF/ReJoUWQQRK/cOp42kbw5JBR6Zqj
Q6peBu3kfAIqhS1fzRb1QkBkDhaFenyjYsY2dg3E4epZ1xZgqrAlJfjjX3AptXGX1sQltiB/2vNC
O87T2AOCIGEWn71kan7jtu1uoVdmhHCb9iPhVDqRn1W7iGrWJwo/0qNHjPfCCrXfa5J5KCkE1svZ
1krfNfvkkOttW/ieXbc3Q5PLq1ZE8jxnmnCx4uEVxNxQ4MdDSpH8Sjo9gAwf7/pJJCfLLCxfm6b+
hg9UP3oo0e9Zk5o+8bkMZbvsxDVPtR4rJ5OZfKgtrXlPWFRyaCGh1KE9EyBZ6uQwYbb86KJo/pZm
vjw0bp/dz/UiOBNosnAb3bg3OkkztCrKN5sC1V0f2v8gWnU0UQAx7YpO+9JG6m4mSyUHB3rYatMv
P7rJRL9fWynCIpZIVyL+zjB+sAkozbOkwnEzKishfU/GDEJH5AAxA1jxEMY4pjaAIuUxUtIC4FOm
jytya6NiiqTkyDc7NWqAGgSrOmZNM3cfSEz3zwSU27uSOx4NnllQjxh3B+sACMbaL3gdEI3s+Y7O
SfW1dKkGLWJB7U89RcgCh2lZdoxSiIwR0fLJLY86LzMS/l4YW3dDjSVKR/zHuJnLV8WtydsAUHsj
BkF+WiNf8hGGtbqSUB4flzjqjyWvtpL8KzUhtiRHbkHPwNMLyIGly+j6NDIswVDIfJ944fgCNqU/
U3Nd3Iy1cQT4ho3JleUum0TQUWhqneHdNIG7A1IzvK6UXMBNFOSTKZXh5k3AWqV9QMmp+GSQGqeg
HHraAXEgG2eJw9sITI11O0QDRumWRd5+qOEi886235FqUyLPiRqBgLozNRO26V7mcXJAZ0yJQH3v
kuEHZIZhYg2TMZ87Xjy/rRJcPN4kqbxYUyOBjUvqrVz59o8Izob0AcKZJ/xm7ICQoQtB0Z8Quucn
jEjP7BpRnvrCYfuXpNSzfRNTHB9RwCMjiKuxqbcj7pPpbMUdLl5K6qL0AeeNSWcS95sfSxq6tS1y
Fil3uPy7CtRwnH6gROJ5on40XjYEfLAwG9kkim1R82EguMn8QSUtIYs5LSxiatkIARFhHNM9zzFO
ZEqFcCZ7XA77ZdLuVL4CZfDFYjBrebPRvORkT5lnr43YRlKwm8lUGtPCE+NjKLw2ehxxI92gJmGQ
iDON8DNEFh9WIEO/Y1nlocbawYSSl26HP89oWe95gJGOhWasxEzHW36JKpAUcpd+PLVqMZYT9Mr6
GfQyCLiWZTW4hGqdxFLHCN0HsK5sfslN8ba0Y+hCYMkyjd+2GElMetyu0L5K0otnk2grD0PSF5QW
uVGfHxQYMID3ExgwMp81oDeY7Pp+lB2RlLTM3kdMqoyFxOTkBhcyLXCqqr3zkrT8VhLdXMDyQfrd
wt4zkc7Y3uOZ5QrsFB47T2XHsD0aDZqFP82u/pt1GuUnpKP0cwIEgLtmVYOj5D+SbE2XzAZEvEKI
0zgOjnMlm1Pz3NcG1cm65mjn2VBF6JvSKItdCwylPheG5xwoYdOb45jlcO+cKTG+Vp4p069qqz9L
jE5QSMovNin7hWdWr91C+QychKChNG08J4Zu/+lq4OqSx259B/bBvqeVxXmLOMy5wqKDPnchlyTf
wGxMkS94sr0oKvA1Hm9XWJ3aB3hT/QiRViG0mkXlBpguDdd3ChaqO2QvHBk0G+3HJh+fTPTWH63P
XigGBtgSeWippNfJMNiwUtT8BUz4hOkWF3aYmTO22mZ6gq3inrnSMHhEXM3fsMtT2UAhKqoaYPkw
U74HfnOTm9YbN0cEBlVoeyZt7zVpp7/ZSpOAthQue3JAW7cL79BgrGeUINiA+t3Hj/guKFvFgRD/
WgO+Dh4GUNXye+a4fgPjdBIERzcT5dqVNT7Q4bAtBZlwcHAPxCJv7hpQ9BgiSdq+yU7gXZzGlhZz
SLh+gc9qZwySoB6UQwoWIzPAQUWsVdbpwey6HEuIO+xNahABUcrmSorFeah7JPhtSA8XsIJ5DEiW
vGNwHO/QrfVzGtXOUReu8W73fXiCjEenlat51cdSN95dplavVGg/5wNW9kH3kn8zF/u9TqqaJC1w
kQqDTe6xkLbVxszcizuZ050BY3CbV7qEFUpmDU9D/NywMBMbu8cfCvXwhrxsvCIIunfoddVPFBrq
wa3WISW8AzQEshIHh3t2cqO+ZwJw23WUWg796s3PmEon03AfY3ivgKEgJRSGg3WlrQuC9IsNnyIH
bwUW+q1w2z+PvXoAyib8nAEn/Ya0b3MzVvaDAGMYZGE9bSxXO7ANQ/YuXF7YOnGcyyANQmay48WT
lNVLpInHgRHzaEBTCVqaIa9gHDLWqRxR7LkOUUaOpPNCLSjNuN6kCNbtbgIjf1cqUZy5zKLBuTd2
hAneikae4QKHxF9jPWYuHJ+MJZ/tjdtCLM5HqktLThwfRZmdA069PQYTrovsrtA7BhyJs/hoyUFs
+sF6ddkt+ax1ig2B9Xun9sKrNpl3KTG5zUDKOgCNxEfV5f1uXhwVzJNX71CCS3/RIIcOoqu/gfb1
AXbWPuhs+y2eCUBSw75ljgclCbCYCZbFgqc77gVvqTwJhf24NSjNakP8dqol52wq7zmPoMRRHAwD
Rn4vBB7BOKrSOjsYqY9lHMs3VuJnsWAUN9okoRNZoKkOxsc8q39mk911UA+6RpkWEqrenK2wSPeW
I4+4Ve2ddEWFphPGB6zJuR+1MSpiJeag6lvzAcnfPYtkPoPRQ2sOx2cQOjaz0OKr2J7P+Cw/Y2Nw
CNq04LBxKwd4nr7APrJgi2iQxMYJIIJar9VeGBEFXcxofBh0tJSckndOCf1E/waunql2du1kG6Tq
rNluNk5cNh8GnuNgbCp4wM2Ia/hMMacjt8rh3cCTAYbVMDaTi4WXBY/YQ0EyH5vV28D4yjg757bf
KVAT40rG43jCRd1W8trg/cSPbsQ7nQZcZDWayZlWdwa5Z9zwZn8gHoY1bTTUJlb5b2Hx9endRbu1
TIEnV2+7A/iWcdu6SXUJrf7FY/f4FLUWUlOKxVHRNNqF1r52rOnb0AXXCdu9OChg3MGABAG1aAMo
a2C0iOcd4Bxl1w5OzL7utW8FrnhDkVaPSZishStlRzcGR9HBSVrnm0JBXCJZPlaUzxN01RX7p9wz
1BUD2R0RZZrFhc4Wx53LyrfsOTzmjsZtl8k5OcXlgLwBEmA/OrrBCoMQQwH2H1Zk2tBYSzeBTbKW
suzUoOBQkx/kuPseY1ouIGg4xsBlHDvmBppXT2TUSK4NjKEAlFSza7w6eYkN7Rs8+zCe3EQDlkke
+g+7sQ5ABlL1Hs9/hW86odZbKycRLC11tQin43RkruY9WFnDGX6NdkidoX6gfSX94EKPPwqIP58l
eltSz9UD5Q/OxbRU4M0/dpXYaEQtidgVKQZ6YiFtWBFMlNKUR+WhW6T6kD24uSU2nmtqN143GFfG
rwbjTbqfEAg/bKuX/9Tg4p0xonneqjTqzCPrX671ycfQ2eG95K10RlcMMBO4d6QcLsJyaFdNSzsa
duwM3kqFEZ83LECqnmtCQstPMeXYsKuB0CjffZZk/5LOwVHuNdmOv/FOerzU89lYyugt0WiqdkPT
2SLQuTQBya/Zmn+bUanHJqa43AY/gmSQf+tuiO8jXi4unQX3TY3XS4+KS1M0LVtRM8O8nOl+QUHP
dsH5kW+EcOtgHgf3hbUwaY584Eo50FmyT82Wt1LjeBd3XbIPCeojfUpgOKJIN8711PICrEXxzH6F
llke68nWK0gdcfbC9YoDiY0b4TWOf7tCDkgFOyZAo7Jw7tnh30fr2AgQLr/LlqE5WWVvBpjyqyfK
uEOqrSli2pk6de0yIlJZMK594qein3zoX1oNU1xRupI2vwpCUu0wS+lsmRtv5Yuwfb5Nhjrpw/Tm
NlHg9VisSsI1y2RNkNbLmi20WfyLrLmuafPQYKw4jISo2Hd9kjqv2UJVyzSn97qQvLKaVpzKMQzy
NvvutByoDVx/D3ignPllkisj2BT967RlOJPogbQ0cl5DclFX2/MsZPqk3c9xv/4MXXQvzXh9+UlL
XDQ36vaRkXTPvEpnXx8r0B920efvjpTyR5+M9Ad/GQyVOKl8Wumqv9AJH5KEMIw/DP17Zy33SqaI
CxNbrG1PFUC8yO4mzXo/9JBKnPY7wou8ZVWVEpia9MMoSnVhObZWRq8Il4x1zRgrX2Bl3PIK+WaC
OwEhnY7VwkFjE8Q+mu1MZmTqo2TTtdSuDaoufCTYci8G3fW1blj3HfULW6An2WYhiZCoO2d6mb10
C3uYwVFUdqKSKjaHVfZSWZyrjhYRboX1exhcbw+A/RetewFe3fk5lLFzkuGvTMB5H3lM7LtKi/fT
TPprtMow3XWI4Lu2NGFYJ8OosQZmryHqlxYvzoa9OSAVg6F30guwnIKmnsxe29PzRVzJ1I0612Y4
0GH34dXqAHijYLtSVMBlvIcsJY7lhDgwCPPQxOXMyZGuvPTM+BXtJ0wTF1W+Y+XBhj08a5STSXgi
NakjLAqo6As0k33kVC6Dd9kputlgimow9vbDiN2wHLOD3jVG0Dh28ahICPpVsmqFaUHnU5czDBfy
PrLTg6FI+5Aj6b7w7zd7y9bmgH4/hm/Tgc43DPWdWuKbC4+GkQSGcwHBuV5lcNMQ1Tep5OSny7on
HiCDns58ei5tDO9sWcUP13Q6GSyC1Leszts7k/QhvaJIx6Y7fLZCEHbZKCO5xaOJi1p60apuMkRl
IDbhaSPUyKS+eL26x0P4WBuYnmd6CjdQSr49VVZnwDOV388x06Jae8YzFsfnVqubYy8TbzdFFBI7
JXNbEn3PRcvL0Z7sAKPGc2yU93Xd8ipFGp3AbkTOYWQcug1sM8kJTbiQ2UPlY+LuO+VoTzHRHMRb
9tQmBt312TderRVIl3qMOVg084Mm4seF9Q5OnKzaRXinH7Wwf8gzuLoMFbqPVqP7tduk/3R8BBwz
PLi98LL9hIDlc4K0MJqwKPkUWwo657XhMRkGRbEPqY0Npt80wkm01vQlMnmvBZkVSrvWGu/mHM2s
Mgn+B4qfs65tJyBQwk0vArzLBRjc9q5N7PLQpjHMphCqjHT/wi6+2HipYZ2yn8ncL64D8rjAG9mb
oyXuHI72vZaS+Z34XpQhL0eYJYaPZ5crLWJpPwZ16I7ProiqXSLc9Jm2g1PDNufOchrrl1wNq7oh
Dd8twrkrXA/qWz24Pju118jVB3K1XIpcsjfzhFunWlDUvXEeWX/hBt7p69Cx00KmVqL4lGdHXnQC
Onz1NHtEZYf+klmUI5wWktB3OcT8k7MAS+SbWzufXuF0t1azrjX8AlZcSPNHHP/4E2OvT86xC4Pf
ZODY4GlP75eMvckw0COQ8nS8hG2RbKfa6N4XVnTIH1Ruw6FJTskQRfJYCFyqFXoIszyaGMBo0HzQ
erhumnls7UlW5TuetWoP2qAl0QLJz6ZcDiCzg1mZuZOOJLCjfCjTpN1DreOTEbn2zhQK/p7o2Bab
5HXlRLKJNYtTjSeSdMnMq/FsOlPxZE9R/6Ia0VyrLNKDLl7GZwP+P/odctGpk+gUopjPuaJCpzIL
ZkMagf/AVnuMk+OaqXKoctphCwR5VUTJkAc0K9XXpu6sYOiMr8wrT8Ltxx/FHe5MANDg7CX8MrHt
srq/mA8632eFLfEVNg0kgCRdwn5Pn8PIdjUMH7BvD+dIRTK95Yg1djAK1KCjNDqO/ZorMwFPVIhN
XHedwWqmcl4b0hO+TUH0g5MgSGtLj9Mbw2Np8w7IukfHcX+MIYnRqlprn0PQ8ic540nOTE9AYpaT
b3P1ChYGiX3l8twUgwMzaSJEFNH2g3+9Wfd1+gT+htQthnU7W/6pPmm+5sL5N5ed3OeqzXz233GG
j7DgWUZtOyzAYh5TUWifbl2FlEatiXXsw0RMXZMGXvjGDRfTfNiAk/0HrZd8pcnbZuWpbTM6N/dc
nPpt01Mfww8P/yJe7/Xc5atTV0U1aXqi5HZEKxsW6t7cLl56FGWCWa5pFZbYublwZEIfwC2OFVsf
5rduMCuQQqSoOCwptsyfB4tV5ckZxxTbRlvyNYVnhVmxj9kJIjDQCJPwiQQYdqSzhxXQHfMSi9BW
YiDb41xrWWsmRftKDwzRXigytjgVsA6q8epgz2Lnqw0qXucxjBOKyGuVYMTTh8uCfRnUinSEvxTh
B9P2crPJUesbYunmAYlKHQeACs+Elh1wIpgCXxtHQebHiljcdDWO+yz2sFz2/OO63kV/ECcH36P8
8kQI/pPkRnlYMLCvZjo6YIu1iV2b4YcGMFOa0recyr4xvffnbII1hvkKAc9TRnQfylb6icf3Eqs7
Bo16RKs103eaYbpTrFjgc8FtAZU6rMOI1Q8nHcIoy3R0SBb/rBfYlMfYECngox+DFfY3GTKyslbs
mhvgUhRk0dbokmJBXEMx2aA5ZHsWD1bq5wbGDcz8sfFiZuo1nUtkyHmGakPQ38K0J5q/Li4Ae4Il
RXU3/dGZ7zOadTdDjM2I52c3lYN7xWsj71qcumCLwTI2NovfWdCixPvgX2INRhAWc8wGbHyNTAt4
K2Q52DHc4Y7NsgxYQOosRJVTzniijX7ZJIvKV76PYZwHPXbuOgbhA9EQizYeWKQA6inPaUB+YV4b
T5ORkNNiGeTnVLEvVrWgIhz0hi1A6cXxoXcb0tYJTG8777xdiw6DzZST95PpCjN72NsvYWy+8amu
Cjje3E2kpZcldJa30oZYWHUjlrbWpEBzScoHI9OV76oZP3Xa3GgeZWkfAnJeOy6Mvwj9A/rfus5B
3zMIxsOe4F+yLhgQzXlTgfGEwuJw+vLtmdud22LhqfWKSSmloYyON48+vqY80zsyUEMZuiyWusxP
10k0hE9IGcbkorRgs9+RjN1UVsoU6Y30RMEGv69T529e3N+eID+BGlgkvUbLFQ6lHLdlb2MCXShk
93vhmNydBN5PiITQN5O0Cky3XJ0zS8kfuIgXMmgUt0tHJh+8SB4JedKoYBBiB0/OwE+N18Ieg77p
8DZDASGxMPfTlfdv8ziRzJyPRM4tolT8z4zHYObUQAPsKYmxH1LTOPU4Xw+IqsUhTXtKQUxq+djg
eTv2AxVrTgOrrhml5wl7xs31pl0MSXjv6Bbr71z/XiJtr5qW3socrmIz5uhbsek9ziNNCs5EzUg+
10e3pn0KE5j2HqWVBeSx1UOeJrnACmyMz7Ib4jqgTxRQyAgbtJSi3zOEtqdiwepFGWZ977azeWiT
caU4UA/nmYoYgeWx40nTM9sp7yH1tNtomdXOhnuLP1ZDw81Hc6Lyp8Hm3o4dwJieDk13BazOnzVN
a0D2qaw/9wV8lTUS4X5WlhKzP6XzUpx1KOdPDlJtdcIsgF6h2u6oimoEX9q64VX1PLb3LHSr3J+q
DNJDPBfDGAi5EIvdsfcrO2I3hXme2vXwblTzNGXTLTV1sTMb9U2oaKq3s8JtiT7E5FcvND+COScU
20ZQdvBIRRjZBOiB3cTN8FAkHr/ASRf/pt6rTyE6HbZGpL/WzV80jeRhNKOj69jBYmDpm5bAe0Qk
d2KjPU0R2mSOuSfTM+wWeg6NKCQOjFrTGvnZXWh0FXM+XjI7h/NmOFGzzWu34G2bjrq5xaxA/fY8
mq8c69UvU8DyVnO5nPx2caYntFb1ZC/wxlNi2AcDRfKUa/rrysT2KZTo/Eg3vWfszz1Rn3jEHG71
HStKvT5JvXGPDBMgL7LJ8bGbI9iZ1LI8QFSYczLJTUoeOgovgrdSdq9ZyhjP7IDnEywViXXLrfsD
NovRY9WBgSnlnnpw1BjeGcYCR7p3sve5yOVXTX3QzV5y65UuV7YCTaHcjQkMmqdIURa0ZVkVkREJ
ab4ukAQ8AAfgJWu7fUn5g9+avKqDQdk+agX9iAtB3YAf0WQsU4IQNKd4uJykEya3BPza3eiCLUMT
g50FFDKdgmSeCKwUo8i2s6O6f27FVr5zGuQnTqrAlVyyK767WpHMsQ9uAtR7Qx7tALSu4TvIFY+m
WhzNFMmmyQ5cFFboxJ13OjGRQ1J4zrVasg944pG/ECcmGuc0p1i216JbnivgVKZiZQSGiUIabWl/
+wj10HMqvNhyhO8tbYf9YpFrGymLBiRELIb13/Uclkn+U2AF8b1maPBhJd5CiFXLgqEN7YMO0RnP
Zl69LTLd20nxIOPkL5McAgTwSWP3KeEE1hC8v+qxWYswhEMpeKKl2yiGkpQOgHYjCKB+2SGgEfDr
ilfVy4xdGcBtdFgO2BYvU6Bx7T/qysruFkXavkN9RrlhUVSH3qHDQnbIuCU4JNzmp4F+9weKkiu+
NDMq8NCoIPF6cUa+4ersFMO+Is18iUAK/SYwBcAHg3lCTva4fuRmde/Ms3dgK23iwCKEvkyNE3SO
++tQ8X2m9oeRA6b6niMHJqtI+RB4jANnYkbA0bqQApPVe80mwaV4dKFwpldiK9rBOFSu+WJ4U16R
acmbjwl7Dvld2FFxkCeO+Yiz/JHaBuvUrbiE0HSvbq2JKx5BtpkslmmmNTIw9XH4GLOl3FFlaTo7
nPQ93R+D5fnQH+eXZuiN70hiAjZd8lFDWhn39WAw3zRwnPVD6bVyJ9qquC+8dNpZJJtuIAyFF8z8
3+WmsywFGRuT05klZ/1qCadpA6Xi8SlTuXld0pCvq5WkB5KR+YlZkA2JNAmIg6tc9+oMt6yOaHQe
NTwJssl7dRsdUX/1bWR/MMf0pyyatX2tjPTsxX0v0Ts0ew9Wy/hBxI9/9dnA8I5Ins9deedM+d1o
q/uKRRJReo/I+Jgn+W0phyygwWNtVyH0tPVGaUHf1airpp7qWHDj5S92CWia7mi2ClRxVM1vkoAD
MluOdYRYXnjE5dkSlsg5m6UswcKOxq1tJv4Qnln62vN3I+2aYOS2km51nXZ7YTthME4lxWF0dsDm
8OgyZPN5jBvon6hX1TLDMmIhfSgnIwqJdPSWdtQ4zcmAVc1468xGm9BgjPDSNKU5HNKe38XTArgI
EGcmuRnbIKap6KEmU8Ha2NE2ikMldNi429Bk9gJc5N7oQmy7i+BcaEaIZYIaMlRxRTKUnmBp/MRs
Le8BJFDvXfNR/MXOkh+HfHQ0djscd6VOI4g/koS7d3GRneFTeQHfwPxhLsQ/RerPDw3ox7EAXEiq
oN2MPG3pSHh6looOdfAT+a8nCJORGWEN36Mh/aV1hCDeG/m474R2MEWRE98rHy3uFjjhiTQg6FDR
ENUxnhfgYKwEDJYghtTMvVU3fCgkp56Aq5PZpSUIdbSegE+x2Ayw7AHSmEoc3lLJ6W4hr4sW1IgQ
ARfJD1MiiqnlerCxSlkdoor1Ab5py1ueRd/F0m9bp/tUtV7ktDMUc7ILJ0ywWxJxPHSYIwb1CkwJ
s41dDfrFoTf75KWZ5j3RvyZ9x2gAsJbgU3waos0/gzDwo7SjUG0mrEs7hbHgPe6g7G2y2LbumnDu
6VrD9B2kXrKEexzuZYsGVKi1ZZAtfTb16CeT2fXJExfAyfIBYSJnl41b7DptSt9FbGaBxS1CfnIf
H4ejpuoxDWy9o3wUnhYONcmpfTbnpHmsWvBUILhC5xPivVM8xAiY9lMnbPZKQB6q+FHxMqh8L/Tq
8h68tuDaR3P0UJ8U4c8pUCLVxCqixZcuobyxHpPUemKvSbTF0iO320BCoXVwyz0kCpKQwDIyDdXR
CGMmldD1kl/IiVrUV5eay4w/iVmNiBlU+rKpQsA4FraToXjgisTeWykoWgktzG5tKyLZOXewjVMv
U3uepWnkTxPoFm3fJ86ohxtDNRV6CC4tmrGWr7agj+5sAy/6IqJqBnkpouUe32Xa+m3YRfMLoxoB
fnT2pPxx7U48MvQVzj633ZBo44CA1BWiu2q5nhl0u2ejfCfXXNX3Vm2IZc86AHfLZjHQBrdzDGul
3iA2DbAOM2CfoRYSBktMmzdeRe9XvdUmO594/Hqkaq5bOrMXhl2PPvPKOhJVFF+2nVJkjo1N7HhF
0PQapsZwTVgk5pcIQC1OGoxhxyVtC/tqVAB472hHKG9c/jJx4AI0cuxmE7nh0AAsuoljfvZN5sKt
ghwzQHsceV3MyAm8LT2vyHlabZNigcGpamPHqZO8Mx5alCjqdfEyt9nQvIG0c1J+g9jjwRKofRum
LN4b6mbDE61hunEs4j6aLizaZ0HDL9etLTj9+K0q2srZjeFAhEXxwV+KRNjjCc9Z2cGOs9wDFrDO
fCXeS4upTVnoXjIb/6R0cryyDGnETzLZyWUUPROqYIfqA2/JTjBs+vt8NMqDvoZJKp3+qY1WI7Ej
aMjV2g8k5xVFLaN6snSi8LNiYh0fJe5jzjD6pK1Csylvqbpyve4WAxkm2YXJ+DcReK52pYidJsCA
M/Xfuaa86Dul13w86eZoZpe8d4ajkiimdAe1+ZpFH1s8yVoUnmocR/oNa/Z0I5AI/q/tFI3YsljA
2FN9E3P7uWJeMrG/JRwXk5Vg/1qEPSSXkgxcetULk8bGaDbTk4VlvIZOE9tsybgrqxwBkdaGQ6mn
GH2NJspwyVjRLVIeXQQib8nbD0VOL2SfzhcNE3fPwlkkb/9xdma7kSPZlv2VQj030TQzkkZe9O0H
n901u6SQIl6IGDnPM7++F+u+hDwCErKBRGahcqCTNNpwzt5rG3NOpd3KyUO+q5RvIIBVQLQc8r31
TTzO7kvXoR1eGSMx8T4l+E9VWdqbfPTNs1uU+dGOnPZrID1HwzeRtkBciS/sypvhykYRRFuod1Of
d2S4UvGgXhwX0Z6iGIF8Qx+Y4V4qDA5M7NgNmHHIcmlrH802eubii3KCTrFTiHtMfyO9+mMZmMN3
IqG61zmhohlieUu7cQsrnHpoHcC9WWQXwi+PflNJJF1pM6MINyuzOMVgOUCqJkFHsY1ol2yk7QJF
GmQQVnk1y/mb6Ox2+ETeRNDs4rGIF5lHGJHaUY2RG+/rwbRuao7i81kJZHAJhCOdr/Dd2Pj+SeIh
zKgvq/twIn0BHRkxfSvRGWT95DlFoG1Pr5YaLLX99qox2s6ioBlo99aEw+8Dlojk54LDDGxFeHZi
H5KldaqoaY9oTKXxDFQNFgHxHJ0L4XUhKIfrWtCu5hjXSLCxJzdBpF9RQoqJ0E7jAFmB6RdLnLXI
4eApKMHIFFi6x7aunpIKvoK9CHw/lV2tvF895uDuDr9pAUHe7jG7GDQ3kcLciqkxKWcWpk7tk0t6
667wUU2u6w561XU0dLInRUHl4bF02SEcOvr8WxSL7bOqI8BoZVBweF2ENkdtQWxAsQvgh+gq/Z3t
f7Ml7Q1RUQBO896TtC6vSoF079w6i8KwnQoJibSmtYm2j+yf206kLp7rCAc4+ViES5EaMGZSFbjv
eg/1cppXx14swkBzUdLs4tILf5GJIdxbypVOdovc0kIF6gm3wgwsqLxTioxtjZkrHlh6dGi2Yqfo
eeo75QUhnRXaFRs1Q1fdsElNpuuxZYG9N4uaqhdCo+pKZ0PxCX/HyFYpN5qX1JTVNomyUryyb8uO
EbsTOs924AB9QazdPJdYy0MaL8rZmDUdyb0MfChcTuge46z2f2jg/NTQu/IKMLZ/IqZ5uNaRyCDl
8AssMowbVSPvbLF9xPT3YIPayAkaDmI0u/gLUDwVpvACdI88nqNjuENM34wbK7QBA6KhspCPKYsG
LG7FcBsIjMJXeeaFS8ZF283ulWNJGFxDh3elZSxgfivsLt030AdoEuXafHbzBdUMBIvSopyjbJvQ
pczWXjUByMdxyTkuZVZZx32lU/LparUO2Tt/ijrt3XGb9PVQ7naLzHQK7zTNLbmSnWrDPRvvBhEx
MRv2XY1O92i4NGYxmo9oDoGconULKtukZaGmT0pYzicZ9uIh6RLa5sOSQXDj1qpub0zSTfKblhKM
/z2jw8fMITXzKTw6oqwOHDGpOFJrIpcp0FFqRBsPG2WQskwwfg/GECmWHEQpT8GY6Wut28GIV8TV
GOnNZHLmgU4VgoIfmffLVZMZ+pWdqTAeTJM26asJUXSP1Cn91GGoG74jyoV8xnquwlfdsj3Zo2Mv
h3MeTyGBL6NGy+NM5bSpS+I/yLnVFh4dXTwo0LQTzmrOrhuHzBxeW4G94mrO4h7910JpfemMOt5y
KC7PjAm/v8apJ59IGyFz3OTQcIzormp62nbwim2qnTYo5Dw+LV65f+XDkcTJWVZbMCAdUUiDodeq
GXOLLpO0Q+fW7jkgncAwZva8AqcyoYeqgmgBSCi8/88UNgLk2op6/OR7GGDNMPvhCJf/rEQEuaWf
NSg0X2yhD/4kvSOw+5YWP5/J1py6KrhSI+fpdYLOPruLKwf2A6Us9r7pUDngDltJG0+aCZyPQjuN
gcLLtjWeOlfiwdUNmlzol56zJbnBGb944ElvDcHbkxsqx8OnLm8NlW/IumpeoWOTEl6VbEQUnorm
KmgrfaJAEMZrlBBLscCxGHBWbNU4EgXMSXclXEtGR9tyhHfM40gna2mwYqyowSJHDLUzbLF3zdeU
gOfXoBFmve+myqH0Uk/E/3Qz4VV404Y14j3rOgeYB+fPDvN4k5AUOmPg9RvjE2pP/+jqWjMZgq1S
50Lm1fgQ4fcs4nUKnQifWFIFrr0TrSjrhyycBloXkFAxEdhIUBkEVQ+GRPVH6rH9NYIsSUjyBFvE
sO1rDf/F2yBVtiFUxEUjvlTA5J1NV7NrXsewSSbkKiLyUhBUOh9Owlt6VEUo7bLaFNBFPI7RerCn
bhMPjEm6XyRNp+Ru8zlw/tphCgw2wdjZ32Jc9zcuo/RAFLduifKbi/FsGSb14GrwQZ+3OFBACKex
hb2+piDvKG+sN/YEVy6tKzS1qKqHbzSJwvC7W5IwfINLOsV4KskD3EkKmT4qzLhJ2ofQ6mimq9bN
0z3sH2GfqZHDqx+0yvdh5RvUBCo/wxpHaF3ZY5Y/OCbu0m1cxMUVAoJ021emPgQjstNNVlB/6kYb
5pTOQ70wJwMe81zfED3MXjqwh6bZIqxTO0rpA5orOoEVXJy4y57a0U2S68R0hwKB+2z+8MJK/KBQ
A9G3MJQn+NeBD36p+GDszVwDsgnGFkD4KnIyWsttaj3j5LQ2WCY6cGK5cWVieGZTR22wMDZl6ooc
JlyaQgLxQS6g45G5/3Uem2HbQ+noLHBkwQy5s80NeaoCy1x8ivS3O+xoz05qlM5XswnrGwThM9Cl
stgjTyDvhDZSrND9TN0OythIs7/oqNtAC7RCnkcsuy2IwZpTTdm0O7tCok7V0h3O7ODi4hl2G6oD
Vtle4x1s2dWU9sQqUPWu465zC+3mVIzoymH8B+uCvEw0zKUxJQ9ERc/uvu/Yqh2b1vLtg1sEonxK
F2cRpXcQMl/HfhphAuaQpuJFOV2WpxlEGXZwbcqOM8EcRA+owmvrAYDWgB/M6l0O415owKohwroc
hhNcxbAmjy9n2/MEO45z1EY6Cwiz8Ax7aztRR691ZnVsONaUcXjvtsQOrroeLWGCxDop8M2ZtKAI
ByGEstmWemh/WunSB48pz5xq7cK54UhK0JVsq+ciCrx9ZAtV7QIpQhchl209ZWPjPbZd0j6J2gt/
jkAVzC82cIYF7u6KH8gOB1Tmid3fs2kPQZKEI4KExK4GFvIQvE/Nf6XxCgqnRhuET0Y3GZ8pEk1n
L4gtn2gJF74t2D7IX9c+PLkHn8P6z8r0KBYxFzhP4LDJP0qToZvuUlDoN6XXcvNAExQZq1afBVur
rCxJ+mkFtbtzwqLeZgJj6NoS6XRlxLQXyR0V/dMY1uFXDwWW2KFxD7N7tzQxlPgerqwttWNmNXNk
HxGgPn4CT2nYp8lyu5F9TwqYG66VXeSgvhMiUeh80KszO8+7wetSlkS5VsQEZQ6lsqsMCW5KmCrB
mrhOQktsO5I6rmRJAxqAG6na9PJY97bIAf3xHlOQ94oTJH2mJT3025ru9VFnDlR/gEDnWdJ6OXEk
dbJTQOfzW2jW/SfX7N0bHA3GRAnDnUi/lkBCvUAM7RdyLKuhvJorakIFIirWqtuop/NHPrBR9p+J
tUGggohnpmUGZtDHcumZiMfA3M4UyJjWIZy7CGKswqiuRvJyizWNeVpBYdcM9AWJpiLA13adGtow
+rzxthdef9dXrb6VUZE9OrAM/TtjTEiklX4/kpNc6tYTm1yUDfs+v/SKrYR6GQLXr6JD1JX2p9Ai
ne5Ik143Tw27F0znqQzFxiM1RnOULqHnrvBBDiBmDOD8gjDBg19b0Tc7FNWzbdUAbuLe/J7GqXdC
BlP9aiOzvY4j17oq0yBI99LriUTyMEdQrhuy6Ec2NQu2Vc1BT8SO4dxqn+bWbRP6ocfZkC3x1WSb
tbxG89xUB9Vzxyi2IBt5YY5JqxjdqIKGLB31xepb44jJvhk+4UnzTMruHEiBuNe4jn8WLov/XWZl
1HrpSsyF98O2Giu+SYcupsIkwXsRHcCSgtDOVyPri2Dt3+QEBouVB3js0Pdz1N9w7EBNjT+eI8IY
xyAMiS4tZ6KCZ3aaR8eJ0cQOU+mRbD71wbnGaNZtu0kkoMTnUKk7xC5GhySVLf9pJCSDa0wxZhlf
ucNtz/LwIPU83REY7JT3JAyln/M8oKQ6eIED8SEqIwxoy7sDUItSKcfJvGmwvxhnSwK8yA8iICoE
tPtUe+WDYXlgkI3YBpy36plzZLEEAcfg5+3QA+mhfbtAlaoHTgkrGqeDAb2jtEfYXvzekw/plMAG
u+yy/sWgIxiqtd2W2MMoR0VjcKDWDC5aqnnp/FrEml6bFbMPEkYKcpSRpvBTAFSuxF1ezPWGvjoe
cEopo362CEGDCI50JL62vEa3EbxAoDPliiXLq69tWk4vjg/+/0sLIyKlUlIEHPKziWDUGKYD2IjR
KvA4A4DnZGnbCfkgLXZM8ZJldQu2ZerDwLzhGNki3Utxa9JEV4WV4JHAOIJUzrVmg2o8zlj6VtSG
jux3Rx5eUziHTOQ4NYJ6NIjAc+2jcnTSgA9hVwINFvCJ87jYjsufoHKzfTDY5V5VHLl/ansZJB2R
HEftSTqTfRll38dYyZjDvZg3PeHmekNyN6Nx6CoKrWFH4Nq3ecDBekgLjh+3kaHL4k5Ko6t2NdKw
YC363EqPRjOaDvZrK7dvkiBBMEn+HsYTUnoOI+MfLKYaHPOnhSQ/3eNkY9qMOdpfOUMARTdK0uoO
bDVLuZ+U401Bx8D0VnUbVM5TiuHSesS9kKXBCvGTsUXahoywhGSF4M8bXugEwmKIPBOZPBWjAC1H
aciblK33s2APkj3McR49OlRsObtRN/5ONAdbO9cK6gfR1HGxIVvBvcr5rj9jd5xhJuPf3XIgo1hE
L1OMycrm6DFCUi8y5yoqAv4GlHvYgqQuuIA6G6Mub2mvRbBPw1lVzidH6OkAmsDCLZsTS0gxT606
HUP4zZPq2KgyMe4azkBIOISyx7uC+ZSOKC2FbN6MjQ4cVC+eeopAAaKIirw8PUX0ztcewuSu3AxZ
LOsb1LRR9jkPUc9+sRyn74gtRPS+dvymHdZJZBr+fWhgEKKzbrFDwA9bSOe1AOmhjVUAf0y+YAKi
SYaoy0uOiI/KGzlaQG3oNdhfPTLhfCxJZB0T68Ns5OyNmeJFximH4v2NIfzE/+kV1K1glTEpg9X9
UvJGnQOfVd2SXJCZorpRDdnHn3qbAvgu7mQpMGGaWm9pR+GcC9ph3uJCIG1Y04cC99Jas752J8gH
4ClmfZOTqqJpA02UPrxtSj2H/g1gyyfqXSH6NfqgbEJcLPk4oRSHqAIThE66U+wiGToyoc3OmQDv
KgCOYvgNe+aSPmJKUJ+6S2eVr0tfIGlkwxjm7nNDlYqTepnp8Qflc2SsnDwnVAuUG8uEMiQhWGP/
U3nc4VpYETUKb+yapyQNc2udUQ16nZiLaYcaTpixA5vGp4bN9X069wZfVli9wNGxDlUpuvm6snuO
pRG4150DdiF4toQ5UsyYReL84IxhYV6jvSUf07ByX2YiIoJgJ+UMxGNk9gf7oUUCF8vy46e8KAL/
rsOjvyMyA2B6k8yPnYC+t6Qy90H3bI2pCLdeP8FOJaSsytsHlp0YwXOW5cWLrAI+T1ww4WemGPe1
mQZNwSWdCZ8ledy6F4btmZgRqr6nopbOCCYyy3qYOB+Yx5ZojC+F27nRCwIjCGajXSdkRru+OveF
L/EJVQlHonCwXiXR9Cd8yHhq2a/awVMLr8t9II6U0xZfjvd16sd+7ymBSXkss6taLJJ7iqTpCxvY
6UD5Fxelq5x2SzwzqETA/i0kMGQD001mT/ULRolofEzcdJjqVdFL/smlQkrRka3t95Ze9qLcd8i5
glEDOakrMdblWa23MydmDC8BZ8H13Hoq+ukDnLweJ7IZTyL2Cnp1SeuUe9nNbECh8pX7MOpimjJ1
Bd9FsmnFRkvXi+Te0bHW+dC4twRCs+XGAUJnNyky9zMt5/Khs2QPYcPO+qbf8vgN8zr39FB/FvB9
jOcBk7ixnnF8rUsmaesotKjhfxXa6MljUH34Q7M/TY91Dy9Ckoehrylm9/VBYVDuN0DmMrRRXpOU
d67nDrjhOGkZ9i/qTzbGbgPSQnlO0UwXW6E1fkSwmBCysRcPtFdtIw3ulQHdzYxGsh62xtxU7jmI
ayyl7GH8NS1OwB+gu8BWRXjmjC2/T5c35WAW6I9dZmbyFKATFj7H+o0/2+73mZYS4cx8Bc8B2A10
FgncZfwUBlGZ7Aplum7mbPA2nImk+ublGHjXsJPpEsP9MSc2w2jz6TVBMAAuhBOQcgEtskfVGsRU
VHRB4T46tCkHmW1tMF0dPSXNOQAYF5oTGS6MWm22WFGo7Aa7QWHS7gGYqrWiG/eERt5MdjG7k6VD
bk7u1xzgLFirUFb5jqa0j4GV8NfTOBT5c9bWNQ2PuJsClJULtpPTLYq+XcgGFYdvB1QFpF6QfumY
wcY7N/FkciXiLmqbnTmV2ngpwW7pz2XnwWVsA9adE9Qt1HmV4H9TxKN8+gThIGVjzOb5To6dmcwr
SyHj+mmaTsxzY2LxABLDZZtJvqxaFxALr/i1BIA9v+AWcAJIOnEWdo8FOYGP9G7HgAgFN/gFYLtL
HqrKtcB7o1TYpwbPkF2xRu9EfKftfSHhSZBBoKLp69SSaBymAV1WbKFq5U4BGmxtBhwhaFAs3KQg
iG/KLih+pr7rUQAQNn/GbuDsHLen1rS0v6cT8m67fqmj0f9JC88tvg4sFMREoutme2T4df2Ug2aA
HE8N8OzbFaWBBEAQ64d056+JEZaY4tjYYewjhZzMmpJJx+6Qpd44ozkc0tksr+pw8NsnxD6jOi+Q
gHrfyhZkwabsqok0kc5nHrFCHPOPxBVl4SMtJsk1zQTPqTJIq9kTVuH8JJmIg2jstiGtpbjbVZ6r
7yqrT45SJ9W2ErH5TWPrw0uPMh85Grk21bUzS5KpKIsh0Jr5JHf4FEwTEVU070WRcwjq+DbcURmU
dyyfkgoFJ4Aapj0/1AYyq42V2cNrHmSjt0+IqpxgN/kemQkqphqxBsmeEz7I5AGeAYq/L8f5NacJ
hlBU5HM8YYNgbV/Tk3IW+CU7jFUvbbd8okHnzscAA2jCoWdyQa4xL1aH0O5rWkdTeUM7Mq+x5Ni5
+t6FTvnsGp2wAPdMgz0jvDH4F9t86u+dvO6uEfHoA4k5Bt6dRCK4yAdQBJOnvaXkn4N49fJ+flFt
GQGxMsfhxcQPbVNhwh5q9hlDOOK5Wgc2SwExhLn3SIOJZ5wZbmwwkXk29s6c8HM8uVksisfAKzMi
9pjikEp2BftrHzbKCQUq1cUAQna6Zbs1o8PwrFKtE1S4+b7o6IIGaJAt+OjoCw+ZM9oJ331f259R
VxZxS7UhrqgLzDPCSXWwsBtwhXgyQ/cBBWx0MzdZWgA2cHvjvp/dgQizynPMu7ESrXliLsNEyCms
/lKTfXOfmEbpf9JlZ9gLckLWx9CXcldhxDgRqjvdWtZET9aInJuJo1Xz2jv0YNdU4uQPqixF9Ewa
w/xcGZpdG2dBvS5cHusDeYjRc0MXZ40OtrR/0HuYyxNpmd5V1pGrs4Z56tGHigkiwkpMssEVyP3k
nnUBaxJHAmVsI115dK/jDF/jrsn0jIVliPhEx1MFMg8IsEXll6w7UlDJjhYO4Q6gUL0hXouU3YNE
6NLjoDwkrenoeBPwfbLVzexOP8YDJ8tN080Dp3s1GfelOxn4jLOloH09IycP9kOMU4cYJc/uvwiw
i8nT1IxJAILObChL2IOHTQajFdXkANbUuDN60jXNtSLOIDNWnVXSh6lcskCA2ZfSn/ozZoBgrn5p
s+56bIt9OWGjxBbVjtQtC3Rr+bTpqzBvzUd4uTGJ375Ba795ihSovE+tW/TjDUIdowx+eGy2Y39H
/4wPDM33iFx+73bojUlYy7D03nLWm4nhsLTpBSkgC0AQB/JEsD7YE6fPW2r67rzpCll8iWpR9PvY
MioaSKJSVrePWcg67HojBqF8rTMknOpAuygMP4e9xYx1mEgLncqdyNHH2e2vf//rf//f//N9/K/g
Z3FfpBNRRv8Cf3WPCKRt/vvfQvz7X0zry/99/PHf/+YYAqXS1hBd2LV5NhUu/v73r+eIjDf+6f+l
kiBrcV+VX32nraoNJ59hn5qpeHEk5wncfvi0Mc4Tw92Y3sTppXbp3I8Jfa0IedL7v0a//TFSU+Qm
K8LD0+l4Swf17Y+hezc5A+v+50Qg99gIq/ReBZ6Wdiv7bMr2BKlgB66SkC3FP7wypnzblqZWjoLa
r6y3V5YWPSAjNIYX9orJvs4mYlkcxHFaO8E15sjvwgdw9f41hff2dhXAOeUKi5o5DDhNnPvbiyKb
opSk0XsTADI0N67qHMCRrWVnK/qxtJ5WA58NU3PZ2OLelvhOAeHbXsrqrDRloZJu6oac18I8OJRp
Y4pYdcemgEjNRZ9oEHCdjHHZPw6i891TkHGwuX7/Ji5emTI9BVLYtT1LWiitPPftPUge0GwHvXme
tOiRJ5XjF+h5/baRJqguxabmdZIyOL5/1eW/+tuoVUKagoAVqpgMFFtYy6j+bdQWc5OEtu8Uj6Ae
CbEocze77hOchdiI53ZNOVjTXyZj9hi6pHN8MEztv1xdWdpitEr+Ysq3V+/QytZNYxaPfjG05yRT
9mPQLDJd+IgfXGoZ8Zc3qlxbKoR5jmdZyxD67UYbqQwaAlbx2LScLHOEH2vMRPWuS7xxV2vTfX7/
wV6+TiEtBiR6Q9dmXErz4nXaAHuqEfvDmdRJfAuht7RZqGMAlovyAwV/+kYO2+P3r/rnA+WqNgV8
S0g24bb59i6pcXCjNN/ORcIWfTUbzrewoYJN18yYv//jazFMqYy5toB7ejnHMDYrkxKbf6Z1rp7Z
KMItwY4WLdUo3HTvX+wvj9NSltCuFBaNVn0xUixM4A6l6yUYaLHzQ6/7Oi1uHFBAEv8ah3ViJdNI
TNv3ryv+HDcWF3Yd3iLzqKeWH/bbuLENxKPSS/0z6qtTaag63dUKFm9ArYVQ7QZEfTTM9dfMES/W
ktGzTpqWnAEfYkXNbOtgfBg4z3nwX+5Bljx5Xm998BH/5Tc6HDipQjsUHU3z4jdWYRkMDfCK82SR
TLIKM4eyHH5p6ypvyH2M0qJ6ef+xXE64jG4tmacYZzwSppC3TyXktDy7oWGdJd82wkD8Ay1FAfTR
DgRnBUXqYDkG3XvsJ+0uIhJ3/f4P+MtAZ74U/A6qW8JRFwM96QU2kS7QZ6cb5TG1GipJZeojxu27
Dy51ubIzR1qLJIh5FkEbuAz19maDePQ7NyudM0A7b1Piq90hv+dMSDt/n8flVcnOb4X/VW2E8KFs
FAXigHrODu/f859zte0Jz+bHmNy5aV+sci1hLuj4R/tsDJ6Edzu64lim6Stuenb6BSjWPjWnDR7Z
6IMr//m6WZZcLuq6LOk8hrdPwJuH2rNLyzoj+aADatij3ozUn3bunNjXNKXuUrRGO79zFnGIW169
f+N/vmyb5YmlUQi2FKgt3l6eFcrFM9CIs4zZyYp4KEagT+G8UVHTf3v/Wn9+S47WJkF1luSzp9X2
9lpETJO70bj+2UTOuDMbbznQhfYeiXS7zs0x3r9/PbF8nG8WJo22UmkmGRzJJiiptxfMUFz0rpnR
5QsMUV4RbhirQ0/Hk9Jw5Nv1zmkH85gRcwNEagqIudOzo44ToXbzfQNy8luB2F6tELbqz62SRsmn
H/sQ1cswvvVC27t7/xdfPCHHQc/Ot6Adkz8r4V0Mw76ZOoCxIr+Scz4f4IXVh8LIxIZmXHoOQvOj
7+/P6ylTOrwSsL0eFduL65lIjghATyq6kx4JtfmAcR2IqA/nn4YFdHF39/4N/mf2+u2VcIfolUxX
Q/Ny+fq9i/m0Ry9RIGCqrugjt8+eZWR7y5L52gnN8RipWb0ag5WQAzciBymzNtnPdK43JueXrS3l
+MGifjkB/c/v0ewYGJBwDb2Lz0+k8FQ6CU4JvUyehWR61urHEJd++MsvacEd63BcGD9mGu9zBDNA
hiGjPloEFLknRdrp8wcP6OKs858fhATJVYrpkK7KxQdJq04gl2x5JUGW9muA0IgULHKaGJx2bN4R
H4mImMIsMCOSGie1szvD/JWWMgo3fWbRaXz/F/1ljAjteZ7tmtJdhsvbj8gzjYFN/9giBnDSnReL
6RG21LSn7qB+moKC0fvXu5iKlwfAeiA8x0HpLE15MSaTjvibjjLHVQUxGmwwFKfhRiYOze1Kock/
uFXtjLc1le0n0jX7+oMhKpdZ4WKIso9l1ef5C/ZgF/v2pktJjGnC5ioc0+nYElEHGNQcP3lRfctm
3wKjFd4tubU/sqVXw/FXsS5VlMsdglMPRCUBF6evM640GiigwML9FfQAlgJniFd+6ESPk9L6EKkU
JUhGhRHJ7Nf3H+LlS3M5MvPCgEFaLC+UVt++tMaCZcipPT2W/HTSbhwbeI2O7lj+9FoQV3B+/3oX
y4jjuo7l2VijTUkz3PvPTPzbVi6UdahhgRtH1/V6E5MnxeeRPmMV4HVbpdnE4v3BuLyY3Lkkp1GW
bMV9ClM4F1+ugzeBWr/bnqzWLA+aijeRHxO8otZq1o5djVtYi8UHg+NiteairrY5BwhH2gvJ8WJw
kpY3Zcg9ySNwtUvnMMOdZt85Ke2SQ2WW9bQD+GUYx7ERZUvDHl3DOu7o/Hxw8+rPH+KZIEcka6nt
smu4eMG5ibSnxvN1ItnHHK7ps4XtOUNOnrFyO13zanXCwdbbUfDbqABITwZnrR2nJ91HdnPd0nA1
P1HZtSmQQBE2o8+DWtJyEPNC3LyNEfkl5woih78x6at53xsL8OZWINln4gm72jyXQFtDTrAVUjmA
FkDskUW3ITu0cooIio6GUpjHBjQQwT6ZNdIzneLCWM6gkRmdhi7revIbI9T1a3xSRvCkBsDMzzHa
+vSerTU4wnEYx06uyI8Ay/3+mP3jG+Fs7tlKgarhOCed5RH/NmYlcj3iEJAoOU1OczTxB2dFdxEa
jpzLH9RU3A9e2jI4fp9YGPs01Ewp+MPlzS0Tz28XTBqs20SRZSdzGNsHWLnlI5mowQdX+WNJ+5/L
cKyWfBSstBf3VUJvidGbZye0GsQ4UzQ81pYiqMXqFWnPpTwaGYxF8r9DbE/ElaRl1qx1OCUf7C0v
Z3J+CEdKG3mMoPriWRdr/ZgoeJekA5wCzxqerSqNdjmx1KecIL4ewPyCgIyK8sRpt/rgIfzl85BU
pRwqBZpzxeWjFoD5ijISRIbgLFw7eR7dZWCMtsMyCkc8HUfkPpqcSPKHU6ox9+8Prb+8ac4zinHF
jt5S/1lifnvTYdbIecoQUga5QPGKHDT7YURZ9M9HsETTZrJMIuE1nYu9Qj8UnSaInDc940yEbDo6
N8r1J3sXxEPwgpIf+P/7d/aXj4Y3qsEksmeCG3MxuOImHMswC8NTY5GIY/XNFeZBFPUdwjJbEofx
/uX+NpjBLwsTATh/MJzffjO1mUwt3bDwNDgpy+iY1MxvPpPHOCY7KA+kpKQliI0pLq8Dn+7A5Lbi
zqyr7+//kD92BQxmquOUnLSzVIAvtyW9NSIeqIPsBEFVEq0+6tE94dMZk1eLrNJ5VRFZpb6MDaK9
NYcnGW2cgmLxanZtI/iR6NEs7/xOQluF1FLPjrGis2GrTS28QKpVwV4yPsXRPJS3M4qk/q4SGqe/
Z8I4ataZ33nqUORWjQAHRS1szvdv8I8VnMVUUWVn68lWWFkXp34gkeRHSwoxLmL1nwssdt/2PXRX
dENk/71/scvSD+soT5M/bCTEFFUuDx6IGnI3YpEAmpeqfBeCFfqOxRNKduJOzoFJTXMaJX9z3klk
A9USzNU/laTxpNf8q/mjRAvjr7XbRDcEZotyR4av/B6zhxUfDMG/jHjOZJTcNV+YQwXwYgROhYmn
t4lOoDBnhU6bqFor0M2zPUu3uGlpavx6/+n8Zd50eCo8Fo6ASl6O+dGJJaV2IzkNk9dviBWyUcTq
6BQzje1KJZvrRgXEHJZB/Pz+lf8YBOSBKzCqTNssUDRd3t5rkwpCmaqIceiQMouLRwYZws8uuspQ
ed+8f7G/TJJs8G0OXzj8FJXVtxdTNmYAUVak6Cl3PLb4K9diSv4/FiHmKTpH2pIOB6uL3fxAwEMf
YXg+NXNCNROBM9pRUxhkeMJUAqTQETg0oYPz02z7/g3+7T2yNTMdk/lyKVa/vcEZXY7XWkV8Ikwo
pXwni30LcngTulw+azCtYo+y1oGch/37V/5zb0zLYZmnGbCsD+LiY0bDrobOS5JT61qFvgsNyj9b
QlHCRxlImrojSY1EWxSj/8+H7rKXWtZ7Tvn4dt7ecl1aaqoNPz6VxLtsk6E0VhNq9utxjJ2fIxF0
JGEEBZ4Waq3lB2v+H4N3KZRTnDdpFFJQU8vr+G3RRToeRG43y5ODiW5d8E89zNIHBRib2QfHqz+e
LyccupGCNiA3ySf69lI2mo6c+pA8EecsceCR6aSRnK8Cpxm3E+g9Wr5m9k8nIh7qclVWIfT97Fvf
XrROketPptKnFHbHFccsKFZkAq3yuY32Lb2PD57nn2svSwIHHcelfmY6LA1vLyh1RnZOktkseVgH
cEYSHh7HvyqHGALSS6ZVHmXcfZkDbw9xeuB0lLtihFnzD0fzsjQJTe2BJgHD6mJQWU6cWH7gW6em
rbx906LsBEuRb6xaqxVKXfMpx5/2wd3/8fEuF2WdWr4fLuldPO3IB4k5mr46pU3shIh3uxmxzMB+
feWxdT8BOIRGre1MH2qkq/90Z8fVaVWy05Bsf5iL3z56yxQ1s3tsQ1yiEf9Sa8IDoH8UxS2arARG
RtDgNfjnj5n+j8McSROP+tzba84GEY5Z0LOZIzUMQ0oVb32j8O5cwk72wYJ6QxCbxR+M6r98td6y
k6TTZUnB2724qqDBMQStdZrMTJnQqJoGsFPgU4wVITra9+9xGSpvjmDLcwUHySfEYs7y8/ZqWaq7
2DBy62SVzAxtqPM1TXuxi8LpqwJmeHr/cn+7Oc4BbBfZeLCgX4zcDidbBPxJAYyYsnUrI3LyTPQs
OXSCD44cfxuvS21VSbbL7JQvNuaVqIbZosFySjtSIkzVeQcDWvcu17k6tkjen9tIiA3ly8L8YOCI
v96my+zEmYsD52UPowZ9AD829E4K8Hrmom6ey2INGWesV9X/4+w8muS2uTX8i1jFHLadg2YsyQqW
NizZlplJEMz89feB7kbN7mrWfPbCiykXmiRwcMIboJWE+yABhrbHakPHWxfvXhuXiCiYAvpfreWi
0R/C2N/w/6ZoZCKzN+mHuURz4jPoitBcgQM82gQeOgpEN3qshPHbTRC2YRjJBDLw7ANC7AF/opTh
FacypaSZ4kxbeT93iQ6bTiEn2HCUTYG3qGFmQPiiniLExYu2/Rc/R3mEkFq8vn2v+a5u+C4wRXbC
YmvbrT/Wui7tS1vV7Z8YLBXXtkXdKWlmeyU23n9vuheGRZOSFJ4EZ/FAOBM4GqoUHglqr2/DuDX3
XW2j9Zz01kogVNv29sCqRokO69g33HvMSxY5jYQN6AHd94FbRcgge2bSfgEg3h9CMvA9SPpwN1kC
foyOKMvzl3p/0bO8x2wc2BGo5F87/7ecwkJsCc2JMrhMsT+/y4X9kgmEbmmxhTjRAzs0YxQEnq95
f5JZE2SRxx4lM/YXaSNijPgBTkqvglbdR30ekTHzBgt/Rq98dSpslpuhh4Bdaf88X/h+n6rciZ2j
hpEKZ3R7Lhp/EHUNGujipoVrvwi7QSAdueQ6+/J8oUf7R1XzqqiijbCEUvSa09eTRbyI0Ye4YN0t
3iVu/FnqvNrnKz3aPrxGW3Vt+YDLOjOLWz2ZzMi/iFhqINjcFjfKRKZXYxiQjMvKuv+Q5V7xbej0
9KfD3fjh+Q949E5VEkGDxjUpAhY3ALWr0LRici8oR81/hMgDYmREvf/2GEO9Rnroc1KY1izBRn3q
2ZqHZsLFidO0R9m0rf1jRnvxzVGGdbg/gePRdGZIcrtHaN/O/iw8jC2BmX737Lm8QiWS1HD6v8/f
3INjQLLruybAP/WP2kS/HT3Pjm3w04FzGcWk7UPdKA70uMdt39eYa4M9I8fGddlhVLryzR6tTOpH
yHE9i4+n/v7bysx5FDycmANlvPiGZFK6C8oWlgf3KZK1qVcckfXrdmDK1oZPD04GvUnGXwwkAV8s
T0aV9PBJ4867xEEJDUtjujW1ebbrBj85Pn+/97cg6VYAyZNgo9NQWdwXcar1v3iXF7jDjLHCKRlO
hU1ThT4xWisaToHPF3wQS3ksnwER9y7/Ll+rJgZPiJTwYkRoKffOuXMCtE0SCwfFoZI7D9mP50s+
ekaPIGOwVdlFjnX7JakbhhpdNusS9GhsRwBor7YJd0H3KhuNmSxYCTePPh8QB9qULjUo8Jnb9VDE
nvXJqq2LZZugC/hFiJDNGJIM/ttjNVNZil2LjtR9WyNpp7EWem9d5soJvhp93O98Z6xWTvujk4DU
h0NTiJDiLWdsZmMgAoj6ykXUqCfXQaF9wQug3EV9BbjdacxmixLj98QL3wjZJLDQh7A83wfnZ4P0
W+RoyNdnGPSRqBvgfssNNFj3S1MFX00DjLU9wouQqix783YxSQeRy1RFguWqYP77wa9aLxZ9Rg+U
htWxjbJoZwdV+KlDlGRXw81MVjLDB/vTRA2Rzn3AhwR3dLsg6gQQuAeKzL5tbPytk/5slmZ4xpiI
UbvTfH7+fHfoC/VWEXqloEQIGLTf4jzoqZycJOisC6I+7daJUiRugBrukmGAljCSG2z6xEJwo7c9
SoVevlSK5DMw+0XaIW6GlRf+4Ho2aTAwJOLy4nguvvKI0eJUuYN1wdK2YWru4+2+AZMCRdXFF/Ik
h0AcGngMpxok1kffTfPD81fy4MRScyokCro5AOrUF/rtk9vh7IdJJ02scIbwmDBNv4y1bPZxXUUr
D/sg/lkGwFVGjj7AF3NxdSIfaCFQ2pmXtPD1KyQTFFG7zv1SpXPyc/LS6aW1en0lyj94w4DGAQBQ
Eaiouwi6beB4vTc69qXUEfJFUTzoZnwh0HDZ5DWOspseScHXqEX2Zos2u3f17CHuVp5cnZtFEs99
Co7HYR7GWV58ZqQnU0T7KIAm3Ba/Jc0Qfpj72JzffprAzTi0W9WYHpGZ229Z5QMKfJVhXYzQY+7S
oWdaicaEmQ8jzyqZ9L597wREX5AqfE1C1e16OBQPmMcy/ZKaUfw7arZ7wT9ee62gHqzcnQ+2qRr0
m6q6J5VcgkJR74s0aef2Radzu0XsdcS4skU/OTJjtMufP9eDqETyAQRHlSCA59Xn/O1MBFk695bg
1iwAqn8Keqq6Dfw/XJYsPByweQ38cGXJB8/H5qTG4hBypy23KYyYlOvMNy9wt/R3snIEzb4G9T4X
edPnT/fgRNDKdOhO///oYbFLmgRTtzANsXkyFEbHQXlj2ES4gu9gzkHxtvrxm2YN7mFA04ASc3I+
Pv8BD+IAHDmfYRunAfTlIghPSe6VSSigVsbDrEGPtxT0DdEbZDfM0UCfCOROtoWY5dcrJ+RBS5do
C8UJ0DVFERXt7aeFw1w3dRXnpEGON0ETDBGa013cl2a8szHv0nz0+ZI4ex1MI932Plbe/hz7P+3W
c/fP38ODqMAolRIXlDMb+xfz5Ldtlo2aTlWtZ9dZy4yf7IxiK/LUeXsy//sqy05qjxJRhzp+dnX0
NNyZwWhj+4EqdOsX1RfPCT7OiZCXLinXcNyPPjMXi8dJYsIFDeT2VdslQM4A0vp1gBJmXyeJjMOn
IHKMPxla5t/bUUcG0DNyb1xJ2h6cJTX8oV1CIY/W1uKeSVvNdBGmTK9IQMiTXzbmMU0NPCuiZO3+
/jVIWkR23/+V6foe9KBlAtMO/M3C6eLqydzGTAVUK649SVHgb9GJrhVn3Pu68BBhE4mv71gC8z7V
NYTjGetoGEUr1/l96AI3yfRH9exNwuTiOifpyeZwKoprSt5fYxEqp2Srk/N9mIQz/NG15RrL5/5t
K9Q2wRKihoKyL8IJrKjI0bUUS9p4LI5lrif72imanWfaa7nK/Y6ynID2jOJhAaEOFh8Wi9YWlyFo
balbNz9iIylR8uSIouhTtnDOY7PY6VOAauLzg/rgERWQkBscPA/MmUXQ6F3RpfjIhpcRQTrJTSqL
ly6Jy2orsoyR/fPV7msOOjWMg9m7BsTa5WoWnFVsR0DXImzrv+ZIoe1D0eEVg8k36rlT17VbUyic
Ou3u8J/ni9/vH8Z5iozA83p0FxaxuYLZ4Q34T16cpKDDl3fTRjqih2PvBps8SuqVFOI+Bqrqhkk/
LUZugztmo1UgX4cpz6UNa5qoTm4eB1As++dPdf8BuVpdGsMqD4S8tDgVg2ci4YuH+WUiqX5fNf78
qsEhv+RtGayVNI/W4lrTadvQ6iazvw17XuLlArzTdEFjSAE7CmSoUf+Gp5ytNWcfLEXhpCDzHCaw
Xov8K8XJvh3QE79MnZf8wGsrf1+mWr7T5jld2ZSPl0JNj0kguNNlnMORQ+iIXfVQMKrxPYoi5cms
7HKPrPga/vnBFoQioSAnJLFq6Hn7Av2mx6svKIZLj9rX0ZeoZxfJAOajQiBwHtpu5dF+sSBuY7jD
2FwBcjyG9qg+3i4Ik1iPBzfsL/gJFpht+k5ynuIx/LOya+cb9hP6UVY+Wn2yoHXiRtxjO1GYw8nM
MZshlAusaDHdfb5n74OdQ8ChcgGMRA9u2QkrJN5wZorjFVoHqGqYU7T3ujC7xGjJIMQxHtEGfSPZ
i6YD3EHQyzSKVThfJvRdYQ9ljjDnxULA9y8NRPOXsY5RzkQN4mA0mNU9f8YHu0qlBgAIoHm5hJ3F
mw9GpHWKpLs06ERfSvSQz/T455PnNcbxf1gKLgzABWptpnS3SyVGN/ZxbrQXdLpyyu0oPFtaZB9i
CrOV8dqjpyLM2KqNonqLi/2EA3eH8FXaXsY+ad77mhEcSXiNTzQ6/JUX+GCTeDSiaZxQE3nOcuiZ
ILIh9NprL3o9ojivyeA0eDiqenE6vMh6Qqtqrt5eUtNw42uRQ4NyoeK8fZVR0EjfK3R5qYYZuMkO
uZMQKFqObWOBPXWM2DIGaGN8ZHSPFlYVWHn4L8IsolkZ+T6IFORe3MsGoEQ6E4t8oOtybI5lBQYc
gd/pQ4vdQXwuZY0YHUWOhgZqZ4f59s0bybcITArUxLrL69lrJhoNs91cPKsYjxO2W4cEEZiTrSGc
9HypR8+nXjFlaEB2GSyuLVy5xgzfKLJzJbgT6sG/5ZyEe3B3ExIGWn94vtx94uEw9eJ2ZCjFBH2J
pjW7nrIxduQl4OSjxg/DfcIv4yTK6gP+QsmpUVZdyPs0K2fz4XOSBlAA00S4A14gVlhOGua8l7Fx
kk8oe+R/Da4T7VBfULKKQu6fP+iDKpAOtTo1ZL5AApZXTEqaIepW9BcHFhYAtDTDqDzHTWw7DS0y
M43EoSSaEh9pyWIeKZiK6O9Matn30cia8/Nfcx8uOEtQi1S/FaTaMlzEE4LmyNHM9N3qIdphwja/
Bn1WT0e9Maq1PXX/kdXJRcBBMWvV3ro9vH0s08nOa/1i1BVWZmmGDvwOpzrr84SG+KfARXIb16k0
28kuEyuIx/twxVjg1zSbuMh9uziwQI2MCWkl/cKMpN56TSq+G4NMflalhqpMoKyCnTb1f7z5BQNF
J6GmtQKfaomzTNFqtZ0BV97IQFTOTlv/j7Iwm50fNcXKTn7wLWlwAlyiVUUGuIQQ+Y1Tx7ZDc2qo
Mut76Y3TGdEUxAd1xPeeP5V6V7dZC1R1xdGy6Z/rfMzbDxlxRypN/ekSgZg+MFZ1kG4unVMO+u+E
5y3AgEYDA5OKEZUJUa6coQdP6gF/53NyF1AtLC4BHzneQpFKL6RM1bGhFNkM+JJsUJVbS9AeLAV6
iGkIACloeMuhUqNrFrlnVl8EYPi9EUz5nwX2SDigymQlBD7YoDSFmAvSnKJkWM7LJO0fnKFHngpl
VOD9o9ZcwLwXuNejEv21EBzkq+S4VG++ypi3oqpgUF/Ca/fVO/itFwQ+NpniGPNHC3sQ4EuRN3kk
194871q08v4RgRzyN5JtwTqDl3Etm5ReEakWa7Z4Euo4YpeXIhhEcZxrPSgOdZyh6li4HSYoFV3f
lWD36AWDz1JDVyXtsMRw0hcUPXzu4jJn2KWGtfMjQS5643fwAU1X/FtqONw9Pyj3twuPiZAE8Ad1
ky4nacao3IeCsLjI2mpe3LkRh3Y0C0hYdXEctGZNPmC5HnBj1dVTrCqaev4yKzE65HTd0bfPk5FX
Eer0Fi6W+NvGUfeatnrelRs1otJXdtAyHqhlGS2osbnSClrWuHpVlTF8aeuMz1XTn8SEUO22sKSL
GHaHbGwZGRDhCsffxQzw94M/DvvnL/ruWmXzo/NIAwqsCSFhiQqWNS68cxGZZ7yDWpq59VgOn6QD
fukQzEmtvx9x7HQPoRaE4UEgG4J1Vi6y6GUQ9Nj3MeL0yUoufteg4zfRsLEUfBYuFHTJ24MVR24E
iFVM51zUzqaKInkdmaxuHWgzQClijG5guG59LKXo4WXRUWCx9taSVv0IrlqVwsFUAqNy+yMMbngt
gU1yHoDp7D2fBTETHy+e1/6jY2a8kqIu73i1HI11Sg/FpydNvV0utif8jQqzP8fuMMr3WRHksJPi
CSfwQ8M2Sb0N4rUZxs24viUTI09cEVa2o3qk368nfgOwMVoTHHId5N/iekKxPsFEw+7PWOSZ/7nz
lH/JZZy/yibuVx5XfcLFUjQg2XmgHGhwLjmpM05/ejM4HSJ5pYfZRN3sXQqwlavh/ljTamF+qPII
AtgyZwwKp2QSP/TnvhfTi8yh9SJVgStNPuobH3W7zfPT9OAjKtkVLllVitP3vP2IQQo/szTm7mzx
9YZPfVaRj3eFNY0FboeFm1+guJkhDokYF2+ivLX1lcnBMlYzkidbIpWB2AwYTl9sI1dkHqrjUXNm
k6V4FKR2OeUH6HWQSbLaQ/mq1JIOC8rCwsN7TVTpjnCmlufRuaJoz5DoqBf025XYlUHvYco+nzHi
iszg1EsK+2zj4/+UH5DTlv7VZ/anfy5tpPJop/utCIatnPXe/9bhtGK8DrPvW8fcNRPtm4bAnjhY
PfLne01HvuDYQDCL5DYaaRf8E4cyzd8bXerhzVEpItR3P8CJ+WODdTk6mkmMCudbvzCoEq4Jg/kM
x2SZQtlJkID3jZh9JfWnMu6wgm4xtWm0HDZF35fXzjPbg2Uk2kqWen9gLPC4Co5HhFBV/O2bzSxM
q0d3Cs+6DpI0pfbaxu5UfHnz47EKk2Gboo7ds/h+EtfgyrS78IxnnZluoqZTWlF2P9A17BzhH30X
cPjeGzPTBktaRH++dX0AJfA3SDPAzWJ/cvuUsVeVIxSr4Dx7IdxQIpXcdD0zpznOwh/YA0a7LMq7
AK0ut13jp99HCxRtKGdo3UElJJ28XRxFPoGyzRycx97AH0h3indp7RfvewPBx9pn1ecP+2A9GjHo
8SneD+wF9fffDkuAyG0fp6N3brIaT+PKsnrMTiXkskZoFABNVK9kjw9uVvRySDgoQxSmYXmpuW5I
Al6X3jmaW0UFwe18rig/9IkZuVeHFuqVdVwxyABMkyQkz1MCW3Uw4uIla4K8XDlOj14B2HIa1JxO
Jat0+wpkjh4AQ3peARYUFy0aP6EWXu/DXs9eCqElK9nOg+WYkLgQxwC2KsrB7XJDmXot7k/OORrT
YhO3EEOqaHL3RmSMm0lnuvD8C9/ndwDdaFpQvpuqu7i4D0abd4krTXTpKqwMNrMwsSNFQcT44VZh
+a7uHRePr8nuP6MAjytRgF1JeXr+G+5vBG4D1oewiMrFXeAoXAbJodWAzxqN6tQ1uLVnSZxj0kCT
pIxQOMwJd28c59JDZZyL8CP/VeWmima/be2CIRdNgiG6oKYX7Apmpseg8soDxP41dYv7pIWlVHmi
6hNmYItvaun0nfGMiS6YiWvmARHKqNo7OjzNfZ83wVvBrjwZfUtVwKM4ouY4t09miEzgZWTizexp
zRmvS21TFm72DVvjtcbEo9MKKIj2Ev0udqyzOB0itPAPNTos2xxnPlgZBp6li1WZMJAPl8Ngb9MR
ZVTk5PAzh4mEA28QH55vnwevlxuHspoCQcFgF88b5lqkiz4Izm3XVYdhcD7405y+C0GgvD0WkDGQ
vBD4ebvLlk+SB87sIGNz7nkfR78odbGRFt4I27LP5TaPiuSNepNEHXR7uFTp/lLEU23efsxkttHm
HzRk00bDfAHx4MDMN+oTjLJ2RVfiwcdUDTzaTMzA1WFc7FMzGgojwkfhPIuGPkFdN/rPUNTGX26f
YY1Sw5u+2FM74vE8dfrLbGvpV5wA7ZWQdB8Cf1HI2MRAsyhvVMj67WSKam4taMv1eRSaT6O2RTdL
ZtmLX0l5Nqjwj8/3zy+B19tMH8oaKQuFFKNiquzbBasWk0MsTMQ5wLkGyRI3L7Tqgia5536asaPg
ga2wQKBcadMc28CutY8jhij1O2fQs/q/sNYm5+Imk+Z+HDBHxbtGNoX1w0s7N8KZZ7DiZGuHXVKc
R3MS3SEwhhKB5kTiY7RJTRMfT4wHMfbdjIxz9WQzRVFgfY0DD/OeoyHrJj44dtaD14dLYX7TcYz7
B40tLBZ9ZMK9fT6kUfbeL6ui2yShLLX981d0H6FRMGZXcFVAuCC9vH1DpVWZvAh+f9KI8BiM80cm
puOJwUhxaCbwvPoYjiu5x/2xJlVX8n30PNUUarGmptkYXbsZMq4YOe4SiX2zXjou9lY0Id/6eMCl
SKsgXlDpMfxePF46FWWsFfl5rCfzi417RbRrM78Zt6FnduNR9CMY5VkST1dWvi/HmOlD2GFSydkG
v3q7chFEhWQK3J1dFIBGOOuRDvpEizBwoRmSHXw7wTey7vFunYlxK5Hz/rNSAUJVoLFD44wu6O3q
sL5qybU1np2+sFDmhktIJ2Hc93R2Xsrcnz+Uioj9/GU/+K4BIwkmazRfYYwurowOqDQzd3yoPXOM
61NfQhs86WYVI47dvP0uRGLNsxDeVFNv5l23T5hEuD9MRtOf9Vp39m6DXzgJTrCZU2utT3X3Mn+B
wky0ATzKAoZdt0t5iDZPYxW3ZwHWEifNvN7j8ze8jpFuXMo0z3BTzdYwpXcvU2FP6P0w3QIlxlh/
sSh1pT1USXNuwwjZe9phzqtXT4FAP01En59/ObUdbuIkCktk5KCVAJTy+RZPmEwplpsYs5y7Zgj2
I/Ot12IQwSZComw/wVzcTRnZo9+VyqS7tldu3/v7SRVeCkmhWvYYByzupywBFoXdUX2uLAjrKOIH
R7sccgSnZxn/gaBxvp2YO9n8AgzFd3gR1ya2Im8Gt5Ocg/+jm8/8gJ281KzJggoHZd+Q52K2UKFo
OwfnA4zANzlqtp+ev/O7y1CtpdRDLCbD9NwWUbBzTOQ1EeE9O5MFkrXENDPdlC0ipgciinOw4zo0
Vk7oozXBlJPpMFRDd3oZFmwUNqQb1ue6cUR8EoURj59dqWFoXdEW+uhBm3/r4Ee9U5tRJZFIjYqX
gqmhl49a1jk1jb2u+unCodq6c+R+njo0Pp6/0vuGMmuRXLCRya3IvBfvVKRJ6DpFJ88aXzjtmM6K
Mo+2uWwbWrZaOBknEoKg2PtCBJ9J1IWzj7PEbD5qGJiG6aax6qpdicUPXjqJJZArUO+qy7r4UaiK
tC2u1sU5xdftK5DE/jv1faxtgO31R/pSUfP2z0wTm0JT6RKpc30bO0Q5O55WWcW5y4u6YTo9Gsku
xpxt/h7amf3FanGNXMkxTXVGb2MIbBfaj5AmLLb0sjjRs8FKHNpk5xlgR+FtZg5OIrYOhoUTIiaq
TWbGuZjii2VhVfTBdct0ONQYtDmvU20iZtM601D9Y2CyY22FY7TRL6PFFHOfzqULEiSRHnT7IQ4C
NOewABucTSxwLPuke+MoT/Xsivb4fEc9+HZKC5ccwncBHS0nFHFlNV451jmo3Co5lZpjnjJNjntT
OJ+FH6cr0wdVmi7eIe1iSlYl801BuYiDoigqQyRpc9aZ712ysW2upTet9RF/SaIuloHeB3iCK42b
etlrl3GAwtZcD2dcV3rvTIVbIsWi4y5yqH2PIXeogeV3d6OGScKnGr1U4xKRq6EkbeVl9i2bcRp5
j0n0EH6hPRPEf6Q29m/TzglKy9zjJRhh9ZeRKSvL1lHgyYZvpnt2hpGYDh/URxR+qnNr7yRZ2B5B
2SfaCcooHbdSljVMQCAH5ikRdm/gAy08Z5PN+eR9QNZWRyEnzIP5e1thUosJJq5ef5eaocf7IjRt
8RoHRpLscwQ7hm3SYAq0y/16Hr/kto3kS2Ka/X/YTxTT61wabXfNp1izkKm14tkgP4/LUrvIoEZu
aGOYyGpkG3AdTvCK5GHo04+ccCF6vsnur3oGH+SKSnYZwvQS0AGWhd9AEXBuEdMdT40wR0y6ozjJ
t1Bmmp/PV7tLTAEJAzkgF0Ydjm2wSCxgkEdTwND6PLq5V8c75MTt+j1W9Z53LKcxyX62dZR2xs7H
s8zbJyPeKh+f/4QHDwwsG8InTGU6C8v4pA0yB4481fQWxvKrBaXiq8RzBtdTnFX+h6XUSWLiA5Nj
eeMFZeFNblLKc4sstPF1hjAxfNMyMtT/RnS67A/Pl7tPFXm1cBNpKf7SF1z0sIeuTgVAAPeMG1zz
UkjM4GC4nnNDdi94ruYb0IPOSuR9sKZqHFPWE3chcy2Chp2CUcWUCldYOZXdzuxaU25dzS4+91Gj
bRGn6f6MA1xvnj/q3UdU1DGwD4qSg2vMspgnrXEZHHsuQLbSfvHwu74kTKvxs2zX7vW7KPxrKXQE
IdYqbt5iy8o0DhsENNxTE2v1D7sJZrnHZjN7byKGci6suV85kQ8XJOgrjXea8UuYpFXFDX16zT25
9vx3iNr1y4Bb187w538LU08+P3+T9+kvEoIEfBghfEOgAOpa+K0vgjHNjL2kZ58qXcs+GJ2jf7M7
kol9mpVujHxyWeGTnA5teDY1rzU2eoho1A7rWXP//KfcFQIW4x1abcBDIeFwld/+Et0Pm8hvPPM0
9Bjt/tSmeGq8feH7Q9q+E6OTRkqPLNdf5xSQy9atAf0d0swqhq/Pf8j97goomlHVULMuD97P7Q8J
uoYBZoLd6jA30SayYv1oOk157MHSnN+8FOWjMu1hO+ugY2+XwvoWG3uBEyiGt35F2ybOLfdPU0bu
+JU0zQ8+PV/vLgCjoqSkf0BoMn9hj92ulzIznkZd645u6g77pnDjv6cWMylaP/IY2wK6tt9GV9sW
ye75yvcjUo4QVgJALVASMe5GHnk5+xKJm/YYew2+bYiKfExw+71qVij2vCKxg+OKwo/htQCdDQ/J
xGp+1zR6cna7CiM5G/1QgAnFDn06xLwKUZ1zlJ0pzIIat9O+cz44YojO+oDJYR5K89U2Um8l4N2d
TvUUOFtBAIftzij09gUmwFUiG7/DI+/JvcZ1XZ/zSk+3KQ4QBxzN1lRj7wD/JEBgQhBVpRYHmrAM
dSQDbjmIFFCXbcfigJp7zAjdCrscucl5rs3ozxGl0e4ivTCL/uhA2udkCsB53vk4dOifgjH2tSO+
mrTaNhpiSvZaZfcrE73J6fiNhA+kFCizgBovYqSGRrDTjp08NtgzXIxmMjdSxnLT1Em1jQct+dst
TGuvz4P1MlYhRSY6D7u2TrG2FWl6NDrd3xl2hBlVHKcfcOC2D43j1LtmrrIzav7ZO+wHcQFFK/lz
0ArzEMjE2eYEx7OIG3fj4Kt6ADKinfALnlZ27l1cUk/H9e2DWUJwbSlDhtAfAkKVJo9F5JU76FX5
u1+G4ZWQ5i7MuvZlRDNqp7dd+45hWPzWEKGWp92E+I4awC8voEwayBKPcXMsqgnIaZ34x1jW87Z3
rbU66j46AC5lKmCRslAKLAmnBhy/UbhWeq4LPZD9zshSLzwMjhzTgzVXYfXqm25qfQ+juJx/zJL2
n77ysu8SClhInC6L2Q+JDBitxflyskHPZclPyPLxGkdVs8U4tHlxhqK+NC4HXWvn+fQ8Nj1clAeG
1KUC/lJcfEDAVfpulJ0DabZ9spUtSuMoi7uVd9KxF5n/yUyzSLNtmdmyWVMav7tuEAJid6nxCKhf
csXbR54GKczK0MOTNqAF1jke+O7ey/b0mbKVt3u/FJ1EZng0cVwCylIiJKaYcZNiCk5V4+YnWojm
BxQ0vO2ME+/KbX4XKLlkaHxT6Kn+Pr3o26eKJgyQdS8MTmOWRAe9QCTO7033Ch/gi8zM7K3jHZaj
18wMjeRIzUNvl8vGCp8lLHhPOUT5vY6a+jZHTO2kxbhkaQKB4udbxlq8SmboIArIeH+NL6hPFtk2
fUw9tK1Be2cDEylAh1b18K5IZJId4q73a9qHhYcgL+20SG6kp4vyL+x+B/2YYRDpXv3B1lGXxZ8E
oVkYi/qBPLqbvwmK0v8oKXFpTWcHzPJM+ZrubTdzp6MDNGBudnhOZe/GIdPdgzGKLN4EKP/X27Ad
xwnDqzkctdcA9vJ7VEns7pRO8BW3CHEz8bBDkA0nLxXOuJtFHUbHpA29ghK8MGZrDemxCCgwbMF3
KMsDhdxR5f7tV+kdXOfp/ETv9NwKj1LKL33ruJ+scPS2nt25u7T3wPNM/Vrfa3GiWZgCk/wNWiqZ
hm0vFjaoYn/1lZEqixDS0I0fcGy0fZ215tmI7eGkxDwOz7fEgzUR5CRGW2rjI95y+7B4JSfCmf36
3Rj57ilK0CsoO+FfZWpPiIxH2Q743RrN+FdW/NvdiwQ4QqssqQCbiFcuC/io53p3pDNfaeDY+r7v
/dnElqfNK2ZoxhT/W8lw+KvONAs/5arJ7a2PHvnHCHdjBBxSePbbunabZjOhF/pq13UpD2ERe95L
JCL/izNLM/papYWWt0RiwHzIe+exhUN5EU81Tm68CrEJIpyVX9HJatNdP7We/0mvDb/c1XrVig+W
L2bjixyqvnjn4RiW0VIJp6zaljkY6gJR3KBjJyrB+Ah5QIlrBcYOA6jTj3T20OvY6rUrgOh4Ihjr
nRE1pdx1+A1dmwbu2oF7JPvaC2TqNszNhzMy9LO+T7g2/xih0v2b4Wv3M4Cg6G8a3LDfFun4Asxm
fsm4MXIj1C2urCqIh2BG0vpaBIZEZ8z4MU1h8mrDzjlNSWqtZKB324zlSApJBlAioiRdLCfBwYUj
kEYEI5302oS9zXAWS/CQttVh7px/yyB6I9dSPSJwDI4SmHdAA0tlvoB5UDPCtb2KTk4fHTFXf7Vm
J6+uxbw2UGJ9z4/SXXBFA1AZJYATx7+Fauz2KDkIjyYRqeFrHTvTEWG19N08x9UR0PN8fONS3PcE
CnwNMcVRbJjbpeYsrEvIweG7mnr7T12O0wb7ovZbPo5rhI1f+kS/n1XgLHw11ER+CfwAtrtdKyv8
2qC0bK7EyooazLLb4uKYg/bd0lIbv7LMlz8bKbsfwKuGbquhxRMcZeENn/3cjDLIe9ignFqfRjYE
KDQ/6qkzvrZTa6zBshfXtworSmSJ2K3gkOQmtz91jir62nVvXevKnr6VMHP+Ia+wPk5m+UNLpVhp
lakn//3N0D6CSUKe68BxozW8iJ1l1rjFUNrzFTROfx1wKH4ZWrd+a4QGYcOUESAIrRWIQOpo/dbr
qDqBQ2UmhquRVvWXNBuw/hV5cTKE076PuiQ52MPorSx6/yZZlNyEOTH9I66k20XTqQcgMpv91R7m
CRERYQRbPrRzRDM3OpSyctckfu8jBG8T3hy1GFECtMvtiuNUzpVWkj57ca3rW2Ehdp6EVlJsx6Kd
/tAjfIf6KchWHvTu0GJyrHJo4pKaVC8Dk2agVg9Lzbg2ztzvtMx1N1RV/7VzsCYM/WAlJiLqtDKF
hye3OEctzMuszLv26oSoH22mHh6OY1Mmbgw3lisB4hdaYrE3VQBkYslHZCq+eJ06HCu3zaP2GqZa
uOtMrvitJgGo/dVZXis3Jg6X7cYfpvhb39p9tWmDzg7QZTVDa6OSBeNTxCysP9Vd29c7u3MyfDtM
7StXYVDti9bpLnPQ4lzmGkmEppqUhv3OwzidqRUzgXTvFX33t126erZFhaf6gAaqmR10e5oEYsid
ZGjiNePambx/yxD5KUtwZQTTD8nndhtB4xsdA0GBq4N927FAS3TTe2H/yvhiWMmm788IAY0mORI+
yDagCXO7lGx6w5kYAFwrr/+vrKn3w4FLTPHr040j9OqfNwZ96nlAIsgYKekZwtvteiHIvsGNB2Ql
c9P+b8R+aN+3Zj0eJi+a1tReF/0DtXe4w5RpKBhMAt0i6niTFSayCuyrg9jzTpQ2wgEc+6tTRR4y
/P2UHnD2lMCNzXw+WiJe0y25f7t0LRg6/xLe4J5TH/q3sFcwmK4mLHuvduSPF9l1ttgGmTn/67vS
+cMuZRKufM/7rcPdwWwFvCjihVAiblcMsiLNMXd3r2HdzfsYP5xz1A3+PhqTeSXq3Ac7LKtQuDVJ
vT0d8d7bpSKn9+3IoKCywszY68iGnjp75GYUKF/o+OF89zUMaZ/vn6VZKfke+i+KLUC+p5NBqFf+
2ytNZRVGfhCKK0lzngJi9IZi2yP1PO+lpc3iHaJv3l+QxEIdAHBYz0ehR6a9Re27qHbJZItsI+fK
t17TePAOQoeQv6Gj55mHtC4T/ZiHpuz3z3/1ch+oHw27DMdS4BAKAXr7o80CEQJ3glSWkCKmH8ou
841dA4PsbxHHQrwfosF54/hEGbrSE4TiR12uIOiLIDL7o9P37lRfk6zP/ybt8YudJlvxEqRp1xyC
sJ++v/UpuYMUBoN2OoSOJZ7IgwabT2PYXGVfVy9mM+sn+uDyaxrpHRqO1pqCxrLG5QlBfhCzUMsF
zL8UjeZ79mZVYLkZAXWPKMKNpN1FvlWE50pihrVxEQn97M5C2w5mN39989OCMUSIAKFGuh5LPRjf
KWlQDUZ9zYfRtfe9LRx/G3QiiF/GodL3af5/lJ3Xct1Ykq5fpaLu0QO/gImpvgC2JzdFUl43CJUM
vPd4+vOBqjOtDTI2hh1RqlaoxAQWlsmV+RuDB3l1zJnkBPKNbg3llMWGNltep54wcBMbk/xDOKgl
styNJTuGUqcPoSXVj9cDLrcTzsi5DTNXYcmJn92sa93kWFSl8WZmxR4SGvC7ygZN2Sb12nXg+Rrh
LgAiip2EssEzaF/h2WqNXMhw0xeKti11PXfz0Zb3fuZ/myhMrlzmXnozUhiigbObmb+XS3KGePQa
9PSbDN3LwK1gxbebPtCbL0YRvlZzE0/0Od2Ysdhzkw0zzstonT2GugX2ep8MU78Vavqxh1y26VDV
u427Vl/pZD4ttd8zJ+JBayLBoXU6M28WmZNFutCDOi33udIHMIkjzU7vmtayGwcAVgKTSg2L/VBg
Kun4WabR/5JQ9DmkcIHe4qhpByg+FlnslEVqQVSp1f7BUmLrYylVtep4qJ++lWtbytwslQYaz9Ab
LRfL6GTrR+h8ApiW2q2fQRyn0lRlgTv6iOu5gSjS99en6PKQf3rVuWQ+oyigAS72ORI7zFu7str3
rVTd+XUUgGOWyx2dsIzmEP47g0mJV8n0ZC9sb1w5cC/DIyszC0QinU2NjU4M2/vll82UpFEtGlG7
cTDjg6em6mmU+mirUXRpNr2EGbY0hhkgC6P47Mfymlz4Av326wFAj8DaYMOHB7mYyMIobT8G+LfT
anxVMxXWcqRM8mMA9HeDH/J0HlTLeNOoaXeslNrflsA9N5EpFStH8+V2/OtBcOGhIDZz6Xiay5FI
y6CV7MmSsQv3AANQuUJD0kdBty3r9uTBmL4vW+HvoHfo++tzYP7R/5nubBhzlZMkZCbczmJqizGY
sOEGcRGo+1iY/rvYm7zbmix+5VNfbhlPUegIcsRRwKcKtCwzJmE+ya0+aXtL53qOY6XyqIxqtbEj
b61gcbkZ/hOKTjypOQ1jLlyXY+mBqMpFoGv7ULTqm1BqOMIqZfjs+YO1myZvLa169mqU7rluIHtF
lw2xrcUAWlLX2BWVqH2YdTBhZHgvGJFKu57igXv9Wz2JS158LOQ+OTJJEvhaUO0XK8bwOctxClT3
ldE091PbehtFsiwHqqmyl5voe5wGxZFb8vAeA8TJ8Y3AOstWGL8zMxyXyPHqPfMQhISWW5uRpOs0
mvieqyIK78IglR4nMwbC1CPnXEEz3He+lUKDnk0m0TPYZmZbPlx/p0WvmO81v9MskcFGNF+NF++k
GPVIsblV9yWCqW85oyO0AsR00GKtogwNilrWs+6gdpXkBskkDklmVjRjpWpraSOiBhbqqtef6dkU
4pFmFCOtrfkmsBxmuQgUraPPtLe02HiDAvNDM9bjocqQds3z6ef1aMvFPw8AWQJHG6VRBmGx+HNz
GmihatoeWo79LrYRMmMOULGWa3lfTLrilLDHPkcFW+OrI9OAIg1EkY5i8PKyHAdkaRBLtH3B0jwF
CqCZSAs8R4hifCtroXQT1JN69KR6rRP1/J0hPVAOgevIfkfb43KRaoZXUSwd/UNCvXijNG230yKs
/HI94XppVfk2SVJ8e1ttTZz5+bclw+Z1Zzltg6vFYrS7wsgqEG7xYbLhNxW5yLe5oQXn2CJLQ5xr
jS+0iEdLbfZPmLMXLhPsfot4yaCjOuMXMIS0Av78ro8lMrOU651lI3w8TMidUmLtDtc/7fOwlLVg
sHGuM6lgA14OcCVC1JXNSjmknibhAoljF+bp3/WyH3bh5K/hvxZHOW85l7wtPqoBcZWa4WU4yA6t
ryMtfcCOrNrUtmi3cd5pH7UsDL4Ykt0c4sEyN4y07KR87ZXkfjGdnsKjGWf9Mizn/1yGNzGJakfE
Gg4J5/mpBa3oNKHU78siehOmjbxNwvgzNEZtd32UL+/x1HwoFQByIT/lBGAnW8T1Mzm0a19XDknp
hR8t7CFdPe79e7TP1P2kkd3R/k1XMtQXg1IgBXw12/0sdyc1RBHPslP1MFSGtpNS00KSgQ1TrwNY
+FznNmWjrDmNvvCBkZ5huXBLhQ3xTAwLzK85pbp6CICX7bEn9JxIUcq9FqFLYXK5cm2vrQ9enhsb
GDrqz+sD/Xw6U2JXNC7IcMOQqlocEj2ar2o4CeOACPSwTVojdVXRR3srMCJnkoPXeQbOH5aHhD9I
+k8N8RmMfQxVLe7L2DxE1mC5Zm5ZdwFgDuieJcKTK8f6Sy+HihGnOqaB83X8cvaif5FJU9eah5g5
fMDXubpT+xk92ev9h5SFs5LyLZgHv94Oih8kC3Zeyt6L1Vrm04AmSigOE+wCp4y06bbo+/Stmntz
ZVjR9lVgZns10XF4AzS5HzkDnYib675Lm+k28tTusY5wV+eOkN9rRZbeNwKuSKEogQsmKAWOIpMS
9Z7fp69LJedPw/2Mixn/BqSxBDpSYu203IuwcFb69N5oU8PVFIR5y6pd0715vq2wbc8uJjKiB2Tp
6uWHmTpPyWrRmYcyt6KDrcKMUYCj3Pe1CQQBaqybJ6G1C0tUG6/P90VS+fSSkNk4orgwzla1l5HN
mhMysEDy4KBifJpsHsAptRLxnUxR3l2P9cL003+PtVhbBaqt2I434iB8BctwAV19FK15MuESuJXe
icP1eAuPGKbfTFEHEwZEjPVFweLy5cKpaE2PFvyBo6l9lIruPlPaeKPWQfOur+zge2lHN2pbGMcO
9RAHibZhR6IyE1GlcnP9YZ4NNMBzwODk7ZyWSBMs1p7ocIaWIVcfBiGZLgrPxgm+5jmwa+3tayOR
5M4SsuCxMaZbSvECQdOFRHZLeo7OgRRN0rYvhHoMY9V85YZC+4wQcCwYXBpAy5dqrWbKy8xWjqpZ
pjdZE3yVrOJ7mAzpo5LK4/Z1LzY360hhZzYiNdNnIgsY/ZTCTzQd8pGpu1VtR7d2hmtj0qVrjmLL
o49QXBI48mY0GL3CxXnbVWPViYGJEcr16BRjY85zYnLTxlO2waj9XaW6WLmgLJfHU0xuQrOLIMww
eTFDjDGiL6nXxjFAiH+n1rmywVw0c0OzCrfNRK3t+nAuN5053kxpoiYCEojN8nJ11Ala/xm3kiO4
8nLTKoXmygMgws1IsfRbJyFLLw+pPUHS61iq14PPP/y3CyaiB3NwYgN65ghYNptlLxNtNxgGYMpS
/qwVhbxpvQp7rOthXvqOVB24dMDy43+LLSdPC6O1rd444tgm7cxxfK9JUHgigT414ir+ufRFuXLq
vfQd6X5Q7EEO6jmHxkQCt2ji0DxGmuXfoCLfPUSmHbOFj7mrpr389/V3XO4s81D+Fm9Zh9CzQjVj
KknHfMjfy1Xf3SJXOP7oQmGt4R5eCsU1g5ebdzCmzeWUoaYE467qIbSUVKqSJk/vBAfVZmZlrOxi
L40inHUAY8AWZymXy1CR3GeeBRDgaHldHDme6VtuGSYxeQMqV05nZtlKuvvSy3HWw7qjUDWrpF1G
TP1a1xI5MI+4QlR7Nhrp3KqecYwBqL46FMJOc/fFYpNWuBVfhhpHrTWiKhBHJUy/J4k23skRHlqF
Vwwrw/j8pegMzHkF7TiuS08El99acW3XW3UuWnGkhxC8gS+v4VnSzwqN5euAFdxxYdDS4QFcOFc6
uXFfvlTcRvno+Zo4amp7MpPZNtnqG5BqFqg1AT9fC8zp/fW5/3yW0N2BKwkfZkZzLI13xnbCndCa
vGPjV6pjwms9yZUyqwDU+h4U5+v01p7ecVajoQAHywHns8W5kHrdMNRkCCfOUnMzZpV/L/RYWykL
PcnnXO6O9txBInWmh0rJZhFGU/zEGPXBxzLQTvciSWq3npLuMZTG0emjtLsrShoHIvKCx1IPI5cU
tQ9cZMzDbcQvTl136gFGTksHU+3Eyq76BNp79nzkjnQtZ9DQEk+sdwMSXYkiHSOz850amMB3fKC6
26rtPyQ5CkhSYmo72NXaRmsK4RppZu8NI6s3oxeop64fmkM2xPpBjWpt1pe5L4cJaGiZ+KjsW5pL
h7L6ZGBb6OKmx8adoKYnSaa/NY3I/B5HvXlGNSveFrrenyW9F8dsSIdDV9T2xqhAU/eR8FfOyxeW
Ei17EMlzRYllu1i0uZnWJOqtdAQyOpySANXEMcqMU8MtcWWAXw41w91pCtAAWxzNeVzVupGP0tHg
gL6DiI7uNIiek99l1UqoZyekOWMfaFXSEQAhbi+mWoLiW4wYSngSXR1swkhSj3ZQy44IaumoWfD5
dB0hqevL9tn7ERRoEi03As6eQ5dbBQRBthFtiE5IkNX7sDXqvWaF3T7To7XT+KVQlDxn0WBae5S0
L0MJCeJLYHrRSWpyHGkGczj36tC4Q51mKxzxZ5sRb/V7qMXp2CadMRqDFSFvZrVOFSjZdgy0YMP4
/+37tDGvD+ICMMlmNMezZtwVxwj54mJC2iO8WVEiDNi1ueFmUp5v/Dgotuow4fUjMv+2N8B6GJkQ
u1HSWtD/0gSAGB0FNVKyNzaiO+9GvysQhOFikheJ/9qUlicUeOABPmF28REuB98TWaFEGjIsbP/p
m6g1Pg6q4n9OiLmz9SR/nZDhrxGhWwFQktYqE0y7jIfTi9+jiR/jtNJluyibqrsoaxEryYTkIGRQ
Sk6vBqU7kbplzqDX0Y2JJdxKArhgjT49BiwdoFpwVkD9LbF+qlXKWVbL8cnWJhQcJRmh3KEYJv1u
UuMQ96Wksr+adRc2VHzS6VutejRYbEj45Wv3rBls+KQITvUbrsliSoKrR/C1sOJTK4M6nHx0rmDx
pzuD1b0Salm4Yzbie0AaAbeD2+cSa1E1eRfl+PGdijhR7/w0EY4B/nwbKKI/D15puha2CPeBGcg3
no/h1/XV8MLie2JlGYDxnryuLz/9gLJg3qAldsqUbthZtRyc8kiut8WYj28Nmpor8V78yBSIOBKA
nM9y9ouA/eRNRdolp84cNCZ43INgmZrS6W0zSPg1MNwJMoDvTkmruvmAfg6Lcs0H8aVhBxA99zhI
gYxlSu4Vld0hSpicxCCGtwNQsJ2PfdpJT9oP/En/UZPsxDXHOnTNBoeelePjhe11zipBMHBh5r4z
f5bf8stmKv3RK6bkpLeJR9Gotu5qswhPQCjWHPqef2GmMDd/KqVgaamjXIYqOhj83WCnJ6kMRifv
RU952Ja+Itr5Tm3DeE22+Vn5aAaiA7cGnUgyBnlzsXvBOgM7q9j1aciF5coRaos1asJwl4LckbIM
JZUUOqDc2sm207R2X2ul9UD70fgoOn2tJ/tswpF6UI9kyrHIOMmWQ11mjZmM0jAcYpE0tlMCFDkk
NNVdplqBSMiU3oWMw3EsOv0zbf5yH4bSt9etMkqhc50ScQiGA+KSevkNsM4y8j6HOdZq9nCn4ADg
GCIPbtDkGG4GUa6Vx5fZCaVxDg8qBBweXMuWiQKOxiRbmaGcbD0zNjo4+I2mVq2DQZGKKIeauLGf
mSv795zy/JbdAlGZtR+BgpJ9cZAsdZH00mvy0YilW2vMtVM2iOBeauQOrf+WtmzTGYchx60jzbK1
Av2LkWdBjJkwjOTfYrseBp/y0AhtTokN+ZT7trXHKrA+djka0hV6iU4jKwEXGyz8rn/YRT2Gd0aZ
iQIeVbx5B10WuyOERYKObs65Bh21iTvF20V99coe5RyFRQUakOso18SlvrtRi7qxsyk9D4PSHgK5
0Ry/GYJzVcuTGyuTdLz+Vovd6Ske9QqN6+EMg10mtyl4n943xvScWCLamEblH6qhwQ98UtfavS+E
QpaMmgikPuB4S4wRRPSwSxMrPXPL5TsVuSeEk/YIl9plZK1dEOes9XKK2hfRFusQmPQk1SnmlTRC
NOGGFWTYtjcT2vj5WxJ57Z4TunxX6JV9RllMc7B0Vlbyz8V+PA/uXFfgcGFjAte02B57nFviJBDp
Oa/01N+kKFe5EDa1t5Wm3+hSii7m9a+53JB/RZyBHNRm53LG4q4yNryyGBljw5/Gm9gYzxhO2T+z
VipPLUZ6wN/IcovI/tjYwpNd36DSgSJuxsMVayTKBcqZnWl+f67o3AcRPuGIuNwL26Cua7yPs3M8
GRKd3yox3a6sdYjYMYC2JuJrpKq/V3uRupKXNL6jwDU9Ayyut0agozKtUSX0C8v80OaoTQpUArSN
l47KdmXgXpouCnUmVh2LgY92+ahNr9A2l+Ts3HU4WcYwarEA8E1XeLp8G0pkKg34uC+lVevv6zzS
tr7VWd3K51vs5U/jNV8xkWefS17yImFK5mzZiszsLMvGBCKiNzqa52axN8oudryokRyhxq/sJ/+K
Cp1bzJpaXJUWs9STUtFZKV/JjzVxB3z1UzaoOSCXcdp24EndXA9+5KVsvZ+qblpZpy9tChyV/xt8
kR31XjkgM1Fn54JG3l2Dkt8Gjp55CtXi8/VP/NJiJP1SWRxQxdAuufzCViF5QV6M2XksvewLsOR4
K+K2pwbEQe2k3IR21wM+P6pQAwBpR08LrY9n3YrKjIqWwk92rsKyeFMF+J15odnu+7G5R7A8RNXU
Gt51fOmVPf2laQTWhZ6ezOWKDs3lm8paP9ZyZGdnCY+ZfSiX4cboYcsqqQhuZIFk/uSDCrn+ti8G
BYYsUGikl71ksSKFTA9k9PNzELbT28gUxa3mY0goqtTYebpfPYSFuSaSvISNPs1d7hezXiLgMM7N
y1fNE9nz46Fg+gSJ/nVEkP/AyTVu6zKqH2vF+Im9qnln1dLHEi77GQePiiKyqa3RqF96ewQ+oCmQ
GM09uMvn8AYlQs+lzM5pYis7fTTb73Jg05nuk/DLYBve7di2/cp3fvqQizNuLkkB5aRIhCTx4kMD
SrDicaTMr1bouGOsLr0tWwOCvxUN77VRlhvXL+Xpa6onxg7gUbAXoT3ySfL86Hl5saPZG9zy4dbq
PC8MB6LVlH856LmJLBPxwqSx2pppcKaXg9JSa40bYVTaVlTII46K5e3HMen3r5yB8yFDOspyAyny
rPnpSYWfxljxnOsu8HG8AlLtyG2OWwPJQHrX9S06MkZlrnyFZ+9KWNJufgF5RM6/+AiFr0sGzPDg
nDSK8jPBSvoIXCU+JVn/KZw3NW0Y13LRRUxgCLCAqZ4w2WitoFlxOd2KoY61PimzNwUeL+G+8qze
ShxQtbmRu7TzRHMve02b7Gy1Gc3XlawIPtd2kRoB9wRnd2m7Hk1BSsFKtG/ycspvuMd9oMIFh2mo
FQeRk2HlUFzs20AhuVzSBAL3MTPCtEV5si0608h1o3nkn33VwpLsjRjdd5xuDmAXtfvrs8hm6H5b
U4QDig8Qc2bjkOjbi9OwyoWe2VqvP8r4prmDyg0mjVADMJFqI1Ech20vV1ivB0l2G+e99PZ6+MWh
8U94phQ3+fmYWswmMASQurVQf6y1Kdra3dAdpbSSgUOO9iYa1HdGb5nuQNV5cz3w/IOfv/d/Ai/e
W6t9rQn8Qn+0ojjf1GhgPUSqar27HmU5cX+NLswYFgoqjsvyo4/bg14Wtf4Y2bH0qeogNErcNHej
JfxDXib2TVpp3cqrPZ9BfFIEkKhQoIIEyvZytVR2HfuyP+mPU5P3O3zjzI3ZgGjGC81wUttbw3ws
T6Wnj/gk8I2gBit12fxJQhFm5mTqj2VXtG6mmKWLDRp69Fo+biAN+TszqqJdgrrHuxxpW1cN5Oqh
RMBlpQS3yK7mB3myaNDIKGf/hPmj/1Z7imtrVOIwMh4D08+2RluGJ7WGzT3l+ZpUywuDjIMW/BW4
T0DHlypXpp+UoMF643Ho2vtSdMpJ8w3jS9LFIKXEUK5Rfl+YSTR+KKNyawXxusQtZGpte1PVGo8j
3OpDlrb2Tw4AadOj0LH19NHGD1Bf4068sDo1tGggQc5mb+x9l+OJe50WxWprPuKjB6DUjpqjPbQI
YOeNfp48+BRxnj/q8jCuGTsuz/r5U1KtJ42ci0oz2u4ytNfjAdZmivFYjBBhE7Okhasjru6BmNyN
noyDZeyHW0PgO0SrvN3lYICcAI3aN14TmdsgK+RD7VdrwPXL7wBuhIOe1GuGrHPD42Jy+VxKFAcB
tRrz+0yUsG8odibqjRfKVWlvPE0D8NtlTdR9SNvcN16n2v8UnLBwo8E9QTNZwteCXqO6io3Z96EQ
4S7GjuHEIAab2BRrJOjLc+FXKPoUUFAxVxRg5i7fU4/IWCxtsL6PwNT2iVCqXa8m48E2WwQYJAG/
345l+b2FFZgTYWD6qlOXkijBgavNxTawJTCkLuMbiTK0lLejH/kAYeRgI7Mo39dl0Jkf4zJQes+R
0A6YVrbORUFhDktxEYk6qrac+qhJX4ZVwzIbG71Uf0x1KsGQswMz3qJIZZZHkVRFV28AEMntWw3S
oXUPDFSO7sY6DWpHVz0g78hIeNvG4wa9knZd7jc80WxwjFw35W46fAhFXT4YGReQPTOUf4CShF6j
x7Gyi7ys6TZGnZafrKzo1oj4l7spdWwY8FBIqebPuOtnYElLQsavE0bwk3JHjWX20L/HlnBwlDQN
vr/mnPwn1JyIzN43JLOLjTtoWhYclvY/IeuF2m1kt2DdoDdZyTtFjcT92AV4EbLWhLHyxZfjykwH
RA9JggIdUhxLtQFq25hO2UPkO3En2pvQyrT9iLy/5oTClA4ID2Rrku/PxhVYL6JA1D3wgGRnXXzK
zsMWKrUD/GMlQZtd8hvDLXx29VbO/f31gb3cwRlYZGnmrZtaB10/FtXltJHYw4TUlJXvRIbpHfIs
pa+f5L0zFkr4pp+E/gbttNgJxJQerod+NrJAbOeyHJN21sNYhq6mjjohApFYjuvWeJdzaXRx+Soo
NCGFpJZ0Aq8HfDauM0bfhs0FhQo4zrL7XYdSC7Il83jX1ou+IH5YmA6QsfY2nWq7XsnTn0czZ54+
7Chqfvy62CBjJaJyPsV9QNcYrCFQozh16iixbafnpFqJ9uw7cgWiwYMHFfsTepOLaPKk+5OvJmbg
yL4u90RDO9SpjMDTaYIkRjwjeqEm2MaYn7VRtz5dH9tFr4mJxMj+EnGgZEhjd7FCe8q3idZpXuDQ
ClFlpIW1aNwUfWolp3ywcfmqcj/CwluurO+BheS/Eze2/Klp6uZ1DmA8y+z6Oyv902ecfZEXzxKQ
Mk/C7kXgtEIL962aNDdNXnR8cpHhTzStqTI8G31ajJS0sHGDvcUmsVhFatf6A9VJGAtZ39SPtFPb
HVpTkqMniXcM4rx98E2t3xhkIiuraJlvoHY82/SwhHltiqTzOf1bSovJiaistCP0oEXp5zEtHrFi
1t7nmUwLWajjMUZ8fmXXeFIE+s/tiHYTiRcpH6Ki1EgB7y2Owc4LOYlyTQ4cnUS+fiuXfT1sqiEd
M5ff6+80Mxjyw5AM6mezScMHLVXb7KuZKN1tjTpj7xh5PL435CxUnEGkY3EbRpn+CeSecVYQ37mv
2gD+eugbvbSvYV0OX9gS+9tGhnfsNmRw1b1Awqv9dUP4r2/Df/s/8vtf71D/+3/4/Teqm1XoB83i
t/8+h9+qvM5/Nv8z/7X//c8u/9K/33Q/qqatfvxx/lrUf+za7PvXJsyz5d+5+BFE+udJNl+brxe/
2WZN2IwP7Q8E337UbdI8heOZ5//y//qHf/x4+invxuLHX39+y9usmX+az2P9+c8fHb//9Se732+L
e/75//zh3deUv3fzdfoaB3Xz9flf+vG1bv760xL/IrvEmkWmpwxceU6S+h/zn+jmv8BUAnYEEQu3
j67Wn39kedUEf/1pGP8iVSP5BnKAXBhIyD//qPN2/iNd/hflBZO+OdBd8IvQTP//y198sP98wD+y
Nr3Pw6yp//rzckFwjMzwplmNiOoIW+9SryQL9LRtmm7a5T5UIccavPiHUhha5hS6pN40Rmrc6WEP
w/K3QfrnOX6Pe7nf/xN3fnjqzCi0LMH4YdCXXu/Jc8ff6xy50L1dpU/FQe0Tc6VJcHly/gpFN4Tz
eq5yUnu6XPPpFHChaeRx1xW9OCVa+8FuJiBaE+Jd5A7311/scnP7Jxo9Ce418+a2ZIf0JfywqBnG
nURfZBcLLu6dnJib0m7CHeSs3vXDUkEmIn97PfALr4myHM5KMq3mF4wce0XLYTjwJS2RO+hSyz8p
oo7bMJqUbZ3U+cpW+lK8uUrLVg4NEK7o5bBWyWgG6E9PuzRIZgXXSIrExidPeTArC1s3PU2aNcrY
fBT9ZyOdB3eWQZubkxxZcBcXMWuzMSPYBtWuo8e2p9cVOlaurOHLllHouswdV+ric2ObFsjlm0mV
jphNJfqdYSUmhklNcCijaK3Os1wBRJlRztS4QXVTsFscCoFeA3ExYfF2Hu0jF5m88GNUcBN1eh3j
jOuT46VgSC+Bb+HgwwaLPej3c68JlEID4j/sZK8I95w27311EjstVD9fD/TC2NGq1nEwALVFdXlx
thdalGUhir47yRZv4sKo9mVgDytT78UgVDHYt0hS2bYu34YZTR5TN8PO0/RvGo1p1I+8NQzAS0OG
ogqjxa4IYGQRBPo8Nk4Wb8L1tqPvPz2GIBxvEz9ck+6dZ+1vs5q8gM4sU4B5QLn62c3QVKnJSEaS
3MjbzFljDSx+OLf++WQh6VBoXfLt5wPgt4ynD7pp5IqJLrSYah03PdmrHjUzUpqHPE3q8DA0Kgjy
bPIiw+mKvCs+5CjtDo/X58XinJkfgws3xDn+YUUt4RuSVIN1HpR418h9PH2yUCWzqC/BwnLDIbaK
g8gC7cvQFfBDrkdefMenyGz7KpJppPzcEC8HwJhGLakACu680EogwGbGboysEUKkbLy7Huqll2Tb
4JSn3UCOOX+L38ZaD7pMy2w53pWBJN5Lfl19Y09rj52nT/sJBbTHGEPzFfHSl4LOS9pkH0aHYSkQ
4EXYsoiuSnZ5qGTZthVN87Gz4+KYmc1QbQYfAqZTdrn245UvO/taU9TgzsD3JIm4fFlPlfMslot0
59t+81aiZnZs8Wv5XCcwJ/q6ze8zeMcfrwddrPy5Ek2dmP4K1QUqxUuMot7ToIcPme5K+oAPfWP1
yUbrQ20NS/Fs0sxxyLIgSLHySbUuXy4IPbuvayndgevwzkbc6fcFfOaHwB/XnLSX349u90yHoiPG
WDJD53P2YtIk5hD7rXIMGrf5Eq5AtlXaufyA37YXwNoACdiMKXNDuMSI7zKA1upKCLpVx0EmMFCn
xzbs1AWxHG76REpSJ4q7onHsKrVLNLojkE5JZvWtwwarZE6v+FyT8b8gJYR6K71HUgSINSUe+5Pe
GLrkdmiLcHkWdQJtzDKg96YAwdhq8lJ8RgekPSUx5hEulc/hBzLvtbJpaTx+KJDcEi6aY+kh6jPo
JHVcaad2qmrjnKiTZD34KnrfhR5qFjobZv9R+MIInbBQg8csts1PMd5In71h1O+UqDG+idEQ3+VO
zh4SKQLpAxhOfA5jw0fcUMZeEyzjZKCGP6Hj7QY1PR23KHkS+jn5eGiCvDY2HvUALMjQunrLIvbu
2rqiI14bVtPtwizOHipz0hBbzDrddmut848GgrDGVlOasN7oihcPBzMsAABJsS3eJV3dqtvBKgfT
NRSf4eeOMOgHbFML1RW2NP6tBaP6CeOdxHbGTMEoy07jcHR1Xy1PEVv7uPWUxgDJjhN4sZMyvwkd
0fvZJz/06nTrSXLyUAqzaFzySu3GN8rexyHUmLyD15i+BpC1nxq3KmslcHwJJvYhNsqMclml59Wm
60X9zosTlmtIs3hjj8EwOUklx5prxGY0HDz+QHZqu7H3CRXzlPwEW2HhS4G6Kc1Gind9AivZS43p
jRFOMm7wY6U1RykuknMRSp52j7J6f4+LdN+5vR/nzW0bTtnAzt9D7enHKssOutUq36fQzOutlmXJ
Z5og2hdVCTEItQILfUufOSg2TZcFtes3Espx+Acgzu4NKMycYyMNfacRXV86vqV1+Q4Zbe2RcnqF
rjJ21z/tDqC+k3hWlrkB+eNnT4S5ehS5X0T3yBMNN6UOgWNP/Z5cTzWG9DNJHxIKuYIv4S7NOcOQ
JdHLHnPNIEVQDnL/F3XALX4L3xDINCK1ntinGpZGCI7ChdCaKTC2eWwmJfWcEhCbFBrq4EZp2X7T
JE+R3b4cu8wdtE69KUw1QIwTBr3iZm0rP/A4kelUct0Wrue1yL/0dangXWBOtuxUZVH4rt8XRU5N
wOzfYOoXZy7VpvGL7c9YVtUXQ73VKWvXtyjeN8VeCsvI2EqDJO9ldRSU31FtypGrQ75/p6Ey7B1F
kDSNoyqogzxIbU5BbKS1dGIkxmgbk6XeeEOFZaWXtwqNycBI3oMSNwLkwms5O3nKyJSbWjpR7pSD
OdtSBuvZUrRAjHuvDKfUCXq4dohh2pXiUG8obd/pM9/jDkGtLt3qtfA7F5FSv8AapPH/rqquNzZp
mRj6Dt88VXUxUOyDfTqYTfbO1vPW2nRF3FhbHQKZvJEbS+k3QVWlshMkov/UZ6OYXMSB2o9KOVXG
+94oxIcQV01/F2vx+B1dG0OlsCo3+rGexql2CmvIa2fSQtDpJWR5N6pz87OXDl5z9PGI8akWmdXH
hP0t3nRS3X8PPchkm9FITMnB1tds2blGSXJFiV6aI9rCo3ucTNNHncz/NivlatwamRpY28LO/Nwh
6ff1XS+neeNmZpnsq3GUgq3RgZV2+KG6v7OLoP3Zd4OkuBg9xneeaqTFzqiT6UdBp8Wga9IaHwol
Rc3ZyrMZJltrUrMRAuWAjhr5YydCn7+ceHblJDn+rzexmeWZk6ciHJ1MN2HCNUU+4A9uBh3UdQgA
3RYTlZS78jSxR5mKBz58KhAxPCF1Wh7QRlQ8FMkmsOroV8pAxlUzO8IVmaca3ZRdrtM6P1J96tSN
Gnm66iqYRrWbBGlePDMD3bs3qbp+62Kgys0o+M9KOeokt5ximJmhBKaBU6oxfrSyKYlbOsPMfGpV
SHtL5YzVTigddFu+BWyQcESqyLWqTjPdpG/NcOuHMOEdhXPAPCilHRv7kfwX/aK8N3JcMupKcqaR
/ShtVKZiLY0bJIQ9RxWD4Tm4RGSfisqotkmUMs+NtpE2IX6fZzoq4d+prn3nroDhJojYN2k/+E4W
9v+PozPrjlPXgvAvYi0xwytDd9vdjh3biZ28sHISW0wCxCCGX38/36eTs5y0aUBS7dq1q4aze7RE
o/Rf8wyB1M8u0zvMcTP/vGRAl+HX/0kWIigKC5suilrubDPFDxNQgWvaNzxVCX4ezrGaliPZlGGW
r7ZvC3CMjaHPFz/+01nO4+SrOO+U+tfh1081TB+ER/7PX6bjZXWaT7Tip1I4F7eKXlq99KdmF+/7
KIklad5nVV+8wXn2Zd+nQk/kcER1/eCGDEuXh//Di9omQRGHwtHSN12O+3VvXOvSVyytnVMuDX2r
S8Z1vvdm6E08587wrv2XZcR4w+Jh/OnOc5l5DQYv4SZJQMXtuZnGPh1MRUqx3zvpGKo6sWQ33dc7
z2npsEccjv3OHlX5WCIvva37cEz5VLLxpVM9Er8hfNY8ybT6w9X28A/6ftnyGrux11EYfU/0JWEb
iuou/YJK5ymw6e0jzP9Lppdz8N151xIttfNyVAXiIOWCY1G3vVb2SGTPMUB41XyRMwPe4mzHXf3o
aXn89Cb7d9wU4Q3nGvO4sYJkCr9SvctBrmFid1H7qKNCWuCpFfOcdZ69fzpQECS2WgrxipzkS5ns
NUH8YzX7n8J374rdfw6W+aBnNv84LH9KytJ5mSPRp820Oc/d0PhfHvrEhgbGDZ/DanU/FzMFmXTl
noupBH5UIjuIH0u6puqXlOmHys7HUYz/FUDZOp2cqdjTqNlQ9R1mFLnfuF2RdvzHytxidX67kytu
vUMURBLEjrrocGI19Ov0hFTbycJ91t+wjnL/qwvrWH/O+LC7OXq1UebF0rd1Ogi9fxzOtN3v2/HR
+4hEUTjNDwUMQGZ65b8Z5uP+tdXuf0yGlDzdNwCLpex/bgxqf98i6JCvJcLrVotgvTdywbBCj67z
axBmuYtXT3xG8ksS2bnfncPtXvZ5vwCP2ty2bOvTatRy62PCiPbGfi8jPb5hMm9SiNV7Wwu5Jnh6
LWxTksHFtenuah1HabhP+rue1+ogZB2/1FXG6oJK89NsvUj0Tu+l2Gonb+bwyKewnrJhwYAxWVZn
x+XPG7Kmc2XOmMR6rvRcp4yQ7B81TcQnkmesxBba4Rfb3XNQrZdYHI+RdeA5y4xueK/9fowyWQTB
x1TueMRamJSMyYAR7Z+1aFuTumO/5qBSkQSjmk97YOJ8JaYsqxz3tBZ+yK5fOXm9qjbfi9Gvsig8
yK0DzJXp5m/DfXEolqw9bCe9uNCRSxBnzVL4YzpMwvnP89AwxeX2s1iC5mXoJwOEGuL9XovVQwkp
ZL6tRffLbRb7dUbHeotqNIl7swVP9dK5r11YVM+idszESRHR06pmgka+0O0jeVH1kfQzL5WK1uZG
aAAq9HFY7ofJKc9MMqxZgP1lsu0uW4o/s+R2ciIvllVcG2shr9yYPeU7l6ftwLO3aiea5/XcpPGE
7N8eu71KFrV090JO0yMgcGQanoDOgiEeHhx2vFfAtTWl+9L6T7WnzE9vmDayeppKk1oVtOUZU+Lt
V4UhehLtZh9y1XKgYzHqyEfY3IPEDHcn1zvGxddPHBp2LwcY737lKZ3K2C6tFBA4sI728DQbyFmG
QFsXoHyQ+536+LAfeahWTF5avO2+1z6A/FIzlv1X2b2prkoVkXvnMn6mH4qeHVMmRpv1hp9gQDrm
tvQgFrsjNJp3acojjc0Ta5kjr+ot+9Urre5MUmnHYglLKdPGq441JVPnUKej0h6fp3xnH9jYdF/y
HZA11/Pjwq4PdiXiUdytsV7udDA1vArRWL4Gs6YNp4U3PKJ//hgG4Wf7ru3cnWKRTotvnVy3V1yG
nH8gNlg+dB8v6qxbJ3z+6iLlfTWJx9Wrfy24ENPsarBwXXQaVKXNIQ0sS0MZjWG6VgHF5hgN25l9
qF6yui4J0ZYLgCvZZbz9OprFmzMxud15W/fmtHHItuk+jh315sA5jvsxh65lZab72mgDCI9S2ngW
lPYDGQ5v0pLefSnJmkKBlQeAH+wFhvAhFFrevoYUXkhvi7qzdxxLqlpVXiTiI0hmZnkTJiiqdG6r
anoa2q/OG5MwOYvHeRpJOQ7yYAi0dxqFRE0VB/ycKbpv/mYPmeWPF2MB7Q7c3490qaR8oqJilrAf
pwR6Rl+sjceSiLWtHwm5ehuHqT+7GLD91bbaf/puU1KVOFRHvlXNiVLDfnXZn8IMHmg4cQd+0msQ
OnMliQhJR4ejPx0EIHjJiv6W6a/Wiykg8cq8AxqGZ3fUXp2g85VksJa3sY7+OoeM72YnfvA6RvkT
csplgyStMpewst6+vHZ+kGVlvkVFJJ5KNXX51Ddu0h7bf8Gm1eNg++px1P32jzfrJ0zbyJ5pM8EZ
DmF5M0zr3iuNXzBD2s90R+7CtbKqdO8l93aRq7izO7mnVdf/KuX6dW6K7WwjlqKHYdvH9wLBI/WI
e4hrTejBxZVLkHpsimnXKecN8FC94hDRWckYwKYnpTXLIa/HAoV4PG3yNVJBvHwtbPmtlYSUMibd
T785GUt+6TxkEXspSEoBMEJDXrstHzfRFXcRKqX3ddCiTOtt7n5YGFxzW53ZSekkFi+y8OjORkGR
omhUYZAjAdlupesveWAa64fd7WJLGlFEFWaOaszWRbx7/P9L2wfjlq6t+bNP9g8YJu8k8Wsm3J2g
WSQ9JiO2226SFRx5isL2VplCA9ENWoyOZCSdCAruhO6OeEWNsn5UyLgvJFa9Tf6yWmlkFVZNT81w
kDahyz8Cc3wMZGrqxC2bfXoYFePyeBmN7b/SH4oTPHD3S4aj9zbL2K0wFXGrXI9l9F+47UXejcHI
xxwMRyKHH/39JI3QPOFOiUeifVpmBqr+I6glY0e2tB6C0MJuGO8SC13qV+1gnGX/haGcAo0DIr4V
CGfNGV6tU7lad/9HVVoTZQXo7reIpJfVuPt/OJNuHnQR7T+ZZRIvrj2EyQJhtOa9P8dtEvRVK7PI
6c1ZWHYbsNC66HHENaRMhtm9FqW7FKeyPEbM5zon7JIlWvgRlm0koVhLkcZHGQI+uR0Yuk/zPibW
NjlxrkqefqoqEV1rd3a2k+cfrsPcpun8ZF+C+ecSSaD+1g/B/TSFwZtXNmGVlosODDt2tHzldAs8
LX25dR0m96F+CLcR4zFekHbN4lapB3ylhJUMztw16dgv1Z/FBVGm1TD2T8UeBRtdIeYuAU+2XWfq
2HeTrfia/60mNvUs3oagSuwVGiVpq0W91rHAFcAeBNOXWyfWIwvW3ZI5u4e085Dxs+d1q1sUw9Os
ujQcDCJ1wrntTysSpAgd04y+yJ9CHSR6K5iDiJpW1Em3mXoC34G/Mq29/gyl0AwcBXXAXF4YDp8F
feI1K5jQHFIJ3/TQ04y9oXqkDK7rkF09Mrt5wq+hsbOC1/7JMnG9JX68lCZZ9UgpAZbb5lu8yW28
dHSgjxSul6rQwfYgLUmaezVtQ4mC18HhpqOp2fd2QivfIWzMnE3rNN/IBly6jJDfzZxCcm24r8aX
j0SJ7ce53wQPGK/+EuQ+xmFS1+tR0vpAGQu9FLZ0E729WFJv2nlNWFouu4q3y+5uVYs95UcNDQN6
tP1bv6oxhocK0apwVFkQMRsFHgGXQHUMQdoGDNqG1lW3e0iGEqEjRCuV/fiK2VCwJcFG3moSbm38
n8Ek2k4Wj4jMBOrPwGi7beVncR8Mj6JGwpH2Q82OhI6oV4muYCuyhsFqHDpjo35X7qLZQDejcMEw
i//pDtJ/17En22Qa4prk4tbHoyiw+gWLTVfsD148DnbiMU//GOI4q5gNXuR/fGLw2ZfIWZLCTPKX
78zR5+RuJEEJ1W0n11LaS/Fa8/Yz1uRkKoz7FHhJR9fRSbBa1UPeByucrRSQb+lU4IF9ipfQfd+r
RrrpEFjCvzDoNIIRdyuoM/Tv8A6YDu83f9b2/EWCwW7geCBNDrNlHuW+Y9xKFvmmsiq2rCjTyFHg
q321EQQPKmLZd5amVJvsWN91i5Y+jF/rfS+boHLvSPVoMVA3ZXcmsIuw7GPTw5LYvdWETPHW7pha
kFuY1s09PamYTJ05gYpDl0sa+v47DCv/x5fM9aWK9gaI5bhMdm5VPI73eJ/wtSKukYMzHBrvqhnb
3UgGn1HnaKIZk5ky9t3MoIz8KNCjZc62BC9R7ex8lERakRbGJhdNdrXRKfmxy0/kz5bKgnjuvP8Y
bQjcb5EVr/sDqNfVSa2q4YPxbrtKhy9RYLIK3H5v8wBFnjrUE2RVuFBfXqanUkznotfOdbeNy6/o
beeOeZTNcz9BqbiBpwJ9/3SkAZmotn6SDUr86kq438x0MVPm8drnwkxF1SbGp404X6qG2xqkB7YE
FkMXvd92bFBD2+8pU4Jl/xRxGK+JA+1ONT00lOyO6HSbtTR1gnyPj0bcRQuuc0nngu2zTrjDkQ2j
cM3J6yel3gQGcXPS29TnZ9loEzKUtLVFRstwstMAXm9I1lZEJmsavYC42az55jOxKslYMz9xT6JX
ZZNz18kvKvzAx+uqmHXTeYED1vZOWKd93DlzE9Uwj5SaWbmFMNQOoRVlDo1rFpWMX9YfmeeZ4Fy6
q9u/zV69gj8qSmte/7pz7kpX9OWv0V/L4yo8e2lzPdhD/4dzZHGvDmr+f8aWJIfuUUWdhvEATRco
YQQMTMxQ3m8DqPbcBFPU5dXYuPIN7mAsvjVLpAC7ZL9g1e8KbWU+dY+VbA19fGgCI/VH402DdUbO
1vn5sCk3/lW3E43URtt4kew+8v6s4RuV90FXL291DT2SWl5I/JbHsVhlzHfO6orjGZbxRhUems7w
q9p6ZESL9RzJIprhrnzv1fWH9utmt9sH7gzieWAIpk9MtS/WrWiL7c3Zx9m7rmYR1bmwty6+eTXE
DZtaGd5bvrsRRWBMaNLJ4Hv4tDS9fIb3rdiOy22yrJMYCqfnrIwk6dD9sna5LPvYSYyNZOa96Cwh
b55vvOXJg1NozkFYWMTaWp7fMJ8X7H9cf4qqhFdJBFBmKARyT9bhZ70uNowz3EYsTgAJj0pzMYGX
Gd4Tcb+MWJ5+10HYaI7/Boi92gHdcBIYZkhRt4usHD4bM52W1Al1GViS86nY1NBd1lBvn8DuCqtU
bMvi79W6udvvqpNDkcsBK8cMXUfX5421zS7uzA3lfCpU6Lb/HGZbd4DO7sY5XKY1scESxZZYhk5Y
Sv+8fIkO4FMW2fuxU0is45iWrh7KD/RFLpnSZPe8xEW5k1Gxh/bL4TV9mIR9b70ccrf7c98FZktn
X4bT2SELek51yMh8ZvdCYrTt67q6C9a5yZBPx/o62cfhJbhEuE/KG7yXNvDCJrWFWv6RrBLa14PO
WYUfm7aemBpcOX+VCl48iuE/hM739cNeHvLTFR26eb+Rg/VcYHn+bHWNzT+bpzj+tbskLz9Bp64v
e+zo4H6IAn1cGdAd5MXs1JC3xSq95tTOoo/P6MyXnmOlPYhLGNua/BbdVO0LHh7GPk0MqM7AyrH8
GX9RQhTTs0+FXiz/4MiowI+xPKLzNkKQnAp2y+5bUS6SUp43zaQ+01LqRI6876UTb/fjMRXjN3CY
olSeorHDcb6LGsaf92C9LUPNCY9WyP9VEaYwULlSyuZ2oak+I0pZ1qSui79Al+Wqeg7X5IhauRO0
OJbmtEmvfJE65mSOOwF+tGYFS64tj1G5A3Sad1o2P/RUV+V5c44RkLIIC9a3K1vYHFtteYO27d8g
t2lPZSmKKsXc0K/6zAsKq7uypzbON6piuiICqnZmoeOR78+b+hQyFnikzbFPLtFwdO5pdIRR2UTv
1yasuG7bk78MakgDu6GllPDXlbngOcSlBoMMD//mdjWgv57x7H1sLGEglnpdl6ewqnT/0i12u+Zj
cWBHSPiwy8x/vI5Hqp1OvqsuIkIpVjSpk5hX1VxRzVNmhzAQXtI4ftNSli9Tm1aTX/+Ot2OwsxHT
498YXIBdRDO3ZT6P9EuAZ6WrWhZdUa3fpB3sYODYxe9qbmY4Nt87gg//EP6AiwyC+KwQ4zI/NPOy
hYl7uFrkAj+N+3mnZ5q5wt3+89RRX2nkYW7EVKy4KoJwWfLrpn+JoA8poEkR34CFa/nDFizOb3gB
0eZpOE7OPBK6NzgWlkFuwxyGWWxh3VPNbUArv+j9PS31EVv5olQobyNfBHTt4oqWAIYZJaedMJT3
evNddT76oquTereD+bwZWToJvDKs/yoGKuiJM5EQIauXv51V0QGm9wHNDtsDj0KL0xKJWdrjB/5g
WtzHtRet915BAXp3REyCpJIg7DGXvrVE+RSVQ33/1f9G9FlDj3pBD9u3idAcFzGplszEmeiU3PdW
hnINgYCXtV27DzFhLpfhN0aqUKzL2iTxMGwFR2/dX1ZfgpDHYd9uBfWzBOAtPDETYfJz8avNg0r1
Admnnt7txErVAPCi8/aGhJA4tlI2OfFe6KI/2EC6Q+L/I+f/9phc7ryPsUVKkXx94S9YGJVXA3L2
h4rDcTihYD3Aopy9z06wdhG2MCC3zNo11kVMcpRxUsVs5pz+g7s+teYr1EuYWtu/JpDb68hw2bMr
Ciu+BIcfNekky9bixDr8PpvrRs3PIwiHvlmhrI9jDzrv0nBJd22nnZ+AksbPWo51lW21X/zwemdv
Mu71V0HKSIOb7HblLensMliYR42zFxdywb09a6vNVnew9D1kYWRX5XRpeN/eQrrve1JPkEg5og6z
YUvUzkGiWrtsXqowdGjxE+y3VlkV+FhPHGvgt3/WGTf2774W1a2oqERuixvBtR14MVHPWU61XSGQ
/N9ds9kzftuuLu704NFC0GBIc3K83g9eMM6NHxfHN2uO7+j0HDX1vkDmtAMuJu1gjyn9RrysVx2s
r40t9vVcitn370eLeLeLhTowvix65RKBNyjtQU+HOeEs4O53oX2sw2Ojq5qLllTy30zLVHQWN6sF
zCuEW6dVsaghX6zNhnLd/QifW9mFt7otxvAcLsWkfw+6wSsoVR2MRF57EDrvSAKm31vJ1FHKfaRh
X4d9oPNj0eFDU9TeX4kF0+vB09vapNkdy7v5AWs2t6cw/La38uiTONh7GN1oqRHL+IVazpWBCbzr
Gyr8JVt8GKDc3de15/jDdFJHHtbJM76OYbJtyumAaXX/R1oeatsOxU+c7u2w1GfDSarvndaCFj80
ssj7Q5ae+F3Y5WTf8IdZfHxnowKrIW/Y9fQzPBxI4hsCY8LjvKFQ8mdYKpBIEjMzRrJYHZnJS9dQ
UX/ZTqXWa3nsKk7M1qrltISBnu6GrXfM/dZQ5uXhcpTrJeBMMwqhjed8FDixDtlaus2Q+Ka167tp
ho5LGSur/7otljZQPdJHqrwFY3BdAWv/Gn9tx4yYBFqNrR798PtyVIf/Ek7r2iY7RuplQlug+TBI
JFzaEdRh983Xb5tHy/1HgxMOZlz1qi+oVJbhDJk1kjwMRA/SyvfX+3EbneV5dcz2i9Zf2eY45BZ9
MhnDIMMuSu9zahrL+saSan9MmxE/Sj9Yf4dz5T/N1F7AWrMM/yFmqvEIdMMR10DfV9+NCx7IAk+v
9AfCYyizcICeSIqC1llSOfb2GYx1Ic8843C6q6XvrHm30Rd/qKnX+Yt9ix8JnQ3vNzAMvqH36bre
oDoBTshtdJWwmNU77tn80aLqQ3o9Ri69qKraSloRo15EindjXeU2Nzy47aFVR6ceVdj4gDyyHClq
XWyWcXOHG3W3yjgnBNGTTLVaJvY/3Rz6hJ6vXs5WT+R0TjBh9K4310GiRCDAnEarK+s0YCq+A1Nj
UZrsJWfERUhi9xJKMA66qtRbfEO1Hdj4mXYtaR8iKN4hGiZQQWPZRx4gKPwX+MqiX7oGPaXxWIjc
bdRUnQJkXX8I2tb7U7nvAGfL6sTopMXq6x0LVCKqr1PZN3MeEpOEzChglCkliFzJ2+44CjGZF67O
9WgLD8Z+HfqrhGLHFMEz3nP8NWOXKi/urjz9Ok6tUnJuN0ww/6uaqRvT3gbTJpvujiFtq3hQSEf7
ykqZjQG5VwYUjiOkVlw1aA4K6+A5XWvPBvd2DmnEmV7413flYWr/bJHYsqatswyPwSwOLJvQH0Z8
fNPamV2vpk68tSGvwxoj+vmxiPRtLWPiK0TUln8jhm8UcHpp3sJpB+WP7VTMNKnpahJCUTsPstTW
X8lN+4E2wj+IjWzaT9tDLXOadQRRt25EgwBC9/1bWXax84gEFx6ay8J9Z27CJkERMFWJ41vB02ZA
gFnX9evvBTrCSSOQ0/M8rK2fYKKoJcS66wypT7u1TVwKnieDgd+3md7lT15jdDFrvfYUgnLTMtG0
ZiEQcE149byxt2kT80qytc8rJXbQd09uPG8QV230BWlaRIOJDoR5L6j+8WiMBzl99Uunx9IsM4PN
bsML5sytPlWBt/8lscz/HrqN+0v7xJcSsFkAfmI41sfm2AYvl7L7A6MZ3jXrsu1vpoz8P2vgyY8Q
DrRj7Gn2bsUiFpENbes8iy1sy8du0BbU4cLiymoIt7+Wpxo3w6e8ouSUKvjrq723nsbYne2kIXHE
uXh1EXxGqg6wCnPVdGpRSCGCOkwPDNud6iHYKoj6ia0hpoC07OJ+qZZG/w4md4RML+pO0RUl2Cep
+4nOuWqKaU1sPe80jw9LhI9bU3CMy4lrTAq/iBUCEzQENxon4ZHZzWSZDDuzkbXqGd2A4wf/IWp8
T6BQCYF3qIoBGeMxV58OS9gk7IDulKGSIW4MXVeENXbvBDzjqYKeUdIzUea1u7jUlN8mHRTM1oNP
8i4zBV0Vp8z6OreyruP1tMel89QrW3zGNpOEbKjEYaAQm/oH3/MOdgISzD591TQ/LETMJqlh9f9x
nC2oKSxGGJLZW9cjn/0D22XUjvX4ujBw0JfJ5Ev33+i1tb4dXwz0Z1XVovqrI101OcPNzZjOXr81
aavi6j/ao0rRO1/67a6XIOAkxNfZAdBu2M3B0cyZWtb6QSN+qpGZir764SxBCTqYSv84h0Mpnb+o
C8ySV/BzxxufuAenTmyUOUVPgklCY8S06UHCwUrMX6TQqyyzOnXVEfmZ1bbzrtJZTbt34XvABRp/
iPo7FYcbzD+ec3SsfEmpkZDgpF0nReGMRm3yilrm1liyIOD36L/RtSmX1Bdw98gUiuBtCArl/2K4
REc3q2tpxQrdgCQ3RBiJ44w+CSf2rpo7RyJjfI1oIz5s5Tz22Tb1bZm2ExvhZSKGCARlRuc0Sxn3
GeObSBIamJ7+m2f37ZwVzHVj/R8ckB71UJRWEjkdiizH7JV+K0enQAOFVViIdBAltZZF0krw3m/d
ksJzMbEU408jht55BOAwhlVzkKm/9YEt+r0aba7Lare1rB52Ij9pgNpNvw0FhVkfHZkvjaS92WAS
mkeU7NFN6b7G+9GsfXezZMTwHm2EvS8yU+AL/mAvM6pBkFLELM0QCEtkK8EDMkpccB/uvWHZSc7I
xjdseyfadLWXmnndKx8QYXU9GgsGI6e/pafr+X5wj2kakmlbmzWR49b9BYqY8TRufv1LbzVjBstw
0EbYeD9elUEpks10oCDsCer9I45Otk82zyTMCbay1DW2ykohiFtXyP+AYIDve7+OODBVGPs97J3T
Lxfkfm2Vd9gSIzTdql44Z9Ly/Pca6/HPiZdYpZqwpy2TvdN+9STN3KPxQBVpJYLjcGSvsnT7TDg2
wWMOoto12w7X92+CM/uNt3cbzzhxeB9toKriak+zQZq5Tx3Mb0u9d0dW1ogMAof+iBWFoiatV89r
kt2jyPyjNhl52eEyG5OW6J9LfCUOQc/fUgPHR2V2X37z3LAg7dgU8xs6NnRvOJLQDWdgtpJfwb2Y
EnYWT5ejo1bLf/6i6hLl0vE1+q2IEvviOTpz39H0jmTKYFs4XQ5n8C0AsKm68DuiFCLmvcNz/xbQ
vnUuaux8oHc6bjBMBiYjRdlNiGBF1/goSFtEXUNWCyReJy80xNZXLgqFWqEFOOlm3Dx46GAw934b
d/spkAQ9nmaYEnUvbdoiF9zhTJENqmk56y2iCzJ726cYfm6pqwZbqz2ecga5reUczswLXFEVDiIt
jxm3KxXsHfogZ6FzScTFGp+LGHXVL8veADCUP/t4cXYlyiva7M7Jyl2HA40Tkhdz2kvRkSN2VECj
HcIzwbhCuI+LmAM3beGGBDqveZwe8PhBFsmjFvV1c9bZQ9m4fPXFGfNcX1gNjf0qnO2rP9laowBr
HNb3whmG4GZbhfAezXhoxlAjzrI7bY2kuAYc6FYJzcQglH9FsmFYN2Wn3O69CEaprz3FKfyNVlbz
fXCKvaKQc6GAemew1NtE3MXSIX+X0x+rpkn41AxFP/0ce/Sht9ipd2YX42Eb2tTuvSr6V40HLaKk
LuHDbeCYgqV2Vm+j3bd2Xfd9Wnt7eVskVgId0x8eec8Jauj5yG3MNaZfAawiGI+ePekTDMW2NRF8
YBze/hWX/fcV0Qnmw+xIxZQ5TjEsr7z/wlRpIdp4NkkT46j1zWN4oT2bvUUPZJXLLtEMwT6aLK6s
cbyrm0HJe3wtEHPswzBCUdDGj/71VdRXb6FNJNPdElCGfT+YBUa9oguyUx+P1V5WBCLTsfzq58Z2
HgZRRVFWHFWojy+1OCJ5IKykBdw29THv114GsmmuXo/7pPNo4tYcEcJ4qxiz7qBFch48ZbXfINnG
/kbH0q/eghAVzbUiy2d/XKcewV6n4j7+OvkcPBVE8xUrMsV3VdDR5sEEz2Fvj+vaTatoCC/Uv/QN
K0AcQpARrSJDDYgFE0FR9LedB2SDpqEwTmKo32u8eNTAs+EH14U5+tAKLyBDGSJg8lEGFGd8gaW3
nYsVsDq84HwH83RXLyRudBf6II4a/5CBjGXJe9MiWtyv0WAzGXD4Zly+GyEWByrJx4Z+/mmgWlw6
RKrB9vOvmnqKvxNbWyDme28zpY5O6zbDkm0WGm6ZufZRee3JtE5po3ogkxCDb7UH6ECHoYhBsaX2
kQNMUyQ1u6dDO5DDGN8YCxFuqfYp67ejpA1ZzkbGVb4Kdwqei6Ioa1JYGcN3pzv0Yf721LqO4Kgw
XFv84gZVseJQ3O9HJkMtoUXbTo3Juk7Ree7d+qfG8Ja9UkjxfXUP9VkxFLMkfr36HxxrxgOR6ugt
PLrid4xGd0kGVMWvNaHy503Yx3hRjtX8tkft/4+789qNG12z9q3MDdA/cziZA7KiSlUqRVs+ISRL
Zs7pI69+Htq9e6TaloQW8AMzA2z0RgdXsUh+6X3XetbXXDKcb2GThz1+mKyJi1UdOizXfWuQkIWR
SMHEEhWEJeQ0t///GfPL5/y6rZ+fW5z5/xvs+A5erP/3L8f7v9nxj/jnu+AhfeXgn//IbzO+ZH6B
jAfyx5wh77jrZ6zJbze+pClfVICTs+UTNxS+tr/d+Lr6BeaLqVmGos7BVTM3/C83viZ/kWeXt/Pb
pg/d65+48V+bNfkGwIiAA2cwxWxXlE88p+ye6EvIseUFTWId8K1HlzRfq5XdE7yU5VGRYsvXfbfi
zdnL7IqvX9yr429T2EtX/olXjAsAHGiDqzANdOSYurlxL81oQ0lwRAgpZBYQS7dSAzO47VR8BHou
tn2dgT8t6CW7ettEB+oDLIZCqp3lBM84crHITDthmOUdg/nej0pGHtWJ4UYN4n5aSyU6hFVNzS0X
ZrN+/9JPkCrzpWNxBWg52zyB+CsnPrqK2p1l0I/yTHOkVTfKTGirJip16Dyjan0bK3VGWmKe4Df5
kxptCw1D6m4USKO99y/mNQSAazEh6ML6AvZAErp16unD+tWklSoE+ltD4kxIh8TcmEXKxq0sEp19
YR6wCVSQnA+LJGTV++ACTuDZv+7GjIDWMDBCHgED9fpBViMYLY4wnH8SwbHN6TsbqNbYJfJKKGH8
CHDWWOEZjFnlkmwqVjklNn9TO4Qsr0WZRcR7GEU/rlTJQDieSnKcLlGvErKhR03U7FR5GD7K8DzB
1M33jThvhiUeYWO+eyevXz/FicmRbPAqUDwYhXp26tQfISzjPEJK6SIyjcMzGemdRKMSZxKrDidJ
FIJdYfpXiZoOzbLVU8nkjJraiSvFVdTevf90/3SZvG44fFVs1Rqm4tc313Yi0GE+TSxGEj4CQjm6
aw6ByarsZJkz36xF8KhjFuoGqZkaHjiMhPFaBKxuVHOmSiybqcZsZ+aVDbal0aiHvX+Nv+zpvwf4
DC2ZbyWwOVJisJXSaMUP//oaec1pyhf0iJwC4NpFWmll7cVhy4aDhG1kxQbJLausJ6RoaY0El3um
naLAkGzV2uRd2XduMADWpy/VPRJIXa30UiTDjkLOY1zFVH+wrdZXCPEqcpU1o5cWeSVJKH0luB7L
sXYCfdmZZKld1IPhG+taVU3/VlDIvLV8g3qV3FlNszC7zA4W7//4E+4cP96iCQVjCZ4UlwvI4fWP
tybA2WNnpV6PtS32QDEG1Etk2UdUKWcUArGfp6o3IE9eDqMqfw3tXqNBVwecWAuT8g7tQ9X64LKs
X/izlw/FYmZl+8HLYxCey4z1+rpggAydTcvLpdiWkk5YDNV2QPaGEGog6PVx3nVhB/KjvNulWbvN
o66IkfZrPj10+0j3GI2Y0othSz9GeH0vrVBM1ndUyIYbxATfHIRz25T2aOQaSNZCyhyltWzqWpwj
JxrcKKeZyRb9IlL0rqHu3eZntZ21a02G7WgXtnxDFMZTnvu5p1npLW0R84DSmrq+PGIAlCiDU/DA
julXw3KULcqxentdWtqwggjys69MVL1l/l1gbyMJOCvK3UC/z19mJcdA2vXpQrXqbFfbNVciyfIq
r9oJmZ4ThE9JjY3MpdKP2iEOLfaXsggR4kWVsXfGtFkhhgjIC++6s1GIqwlQ2jrQZJ34a1FeK2Zw
3dA9dgPeiE0q4mmvi7Qi29rPk1UWVOW6FKb9wCFc8eJAC/d+FikLlcLNd6bSMwp9+sKCiLYZEUls
8OblZ6LCBdgHUM9d0WLG9VJqH9mC6qHxtYKn4SUWigt6mbDK2nyb4n5cK62crbLIqhfVmNLobofh
ikLLLb6U5ALWQuUqEc5H+gRACLIaU2Z+PgaS9Q1VrvS97nWU5IAQySgHJDPJZ8ZgDsaZYybds+iq
6ilrM8/A2MkmN1nDY02Pkt2KJbaj7LoMsZCrDpyPLn/WhIpbwKkoDCzmLhDKA9mcLulNxI+kOJaT
Jyb0PF45+PHPpm2sp0rXjKOjd+bXWvj2c1lPeeuhj+o5b4bSQY/NaF02e/Ydqp51ZF5O+SYs4N+B
ptrJBoeXUlE5UFs8hyWAI20xyfg/EcSGhHWYQXSJIWrYYr/xt7gHsmI9xEV96PvYdrHG15jGnX5t
UkbaakiraeGWpJf3ZnincWIJ8klDBO4PSwcr0BlZbBJnrizVcWmFOA77IN1MpPMw6+OavC2rHkth
QH8pNXIOMxS1HtVBU3lBIays7EjNr5ERx5SGaIy4NCJGunNEbD3gxxzXXcj5Omqj2LWbsv0q0XX1
WMwjmRlcYd2xVQkFV2/Gw9F2OPN7Cph5t+rSMsMHp3cxIymhyk8/zKq3YSNAq1ELwayCWwxN1LVN
U2Up9WP1yMSabAZdrb6HQ0EAeg8lyIbTQZ4FR1tuOh2lLDJnyYh0U8UBYsPRgqQZIkBYyJPKoUdS
E/XWoPvhhpz+2QMJhqyTKP4Wr3FyTp9m2gc1DvDOkBOIwdE+RQzgOiHN2pyD2k6D9YeIVNbX1dA9
lvLU3SoqbywFbVWcYdIAumM34KzBwZ+l/nDMhv6+7XTkLbJdb50RK7BnsUteTqoy3BdTEl06vY/E
ekiUS3vQw6ug6aWt2hMXMlJ2WdeZ5WyaIaxvRGXIeJGthMBKRz7yd9FdLOcxSUw9IRZoiqxtEGnB
DVpj8dgjHP3WjqmvennDkTGzyuIw9sq0obLNX0RYp6j3aFcqNG4xy8dxft8mY78ZJZU8JSphG58+
Y+K2HKl1F7Vheks74lLD4HkhJHN8dKYAwdTY4u40np2qGlCZaVK402o5vc7qKjl0atz/FFEls/fV
4uIcey61o1gKN+DXzA3mNB6flgwU+XyBpstnnbsl4PKpjqLum05R9CpTsgHknWafUbsASDDNN0Fw
H39k6JK3FqVzL5E5riwsuABLEY8A+Q1kaqweHH0DJQworjjaRlGlCCpzHw0V0QVtfqcmtnaRGCFK
ClA8eBUbjK9ymJxRV3lQWr+/zFvCIY0Gz01TJtbKNKTkUAvU3OVQj/gb6ubOz0v/PB1qdYsndLwT
ft8eq7RJLpqWbxv4r4NlT0M6yXraXr0YlxYCt3XQKCnVyXT4GiV5e0jqrDfWVO1qchxQPk+rEd/V
BR6M1I3wjSJ1ghjxLEclNZ5SZt5PsuhgNhwkBrPF38seiv93ZvfXM2zjfp/hc8J3aNbHLqbmGqIw
8RozpqpZjTAlWprwReu7RSPMbzPVeqX7jGcKl37jdr5P7554C4TdyWgoHKz6y4Bwn73Rh+GVMqjU
kAqfHhYgBrPwdKePtriA5bsZr33uF5J5TpaJhRw9pDrDV6tr/A3dEtudtVEKIf2orf4ZtYm69SPV
PmPHjwnDnJ0Yls+M5hKjVy+cPIo3tB+KWbSCQLBp65WobfWmFAqyr7zTn+DlOOd2mKFD19uuv4g6
dTVG0D6lsrslWlNZ44gwb8rCoEkgym47JYX6nTbBqrGxZnthOynPRunw+o9qfqRIWq/ZhIp7QWX8
UKKIO0QodOkKRM3WLIdyQliTyBiSS7HTomm8oEBWbfq20he5OauMYYjssHIEt70ov/aT45xJWkBS
9GCNxXlJ0E2H2T6xXDtKdlHKqYs+lljXaKbOdJS+m0z0UuL5aVGz7VCfS1MfrqV+SFf6PLfYfRbT
4Bb2jUF8WICkMjXXg1CVVWbrxTUjO91NVd02Xl3PHh524K7uayO6lklfjoUh3bXGKB+iIrHuhZZZ
m6DylWipUeX3Rl+gsKeKNy0rpbdvZL+o76pA1r5Jg2CWt7R4eMZKaB3NfEITjJsY04Ro6Vszmh/U
Xr/O7AgHBIuQsFrnGspH/b3r0+C6Bzv3c5iK5DnAnX8ZRX6ygolhbuzGT21EpXT1k9Lu8bxPkdia
ZlsCMAmfWnIxt0mCq1zzcVhENLIXRR0m+3Z+ZqoeSCPKK9aqJCqjDYEolpugv3ORPVbXRVQ0nCxA
q3iCnIV1LCbF03rkQi44k+CSTlNBkdBIoicgOupOVRsEBThejB8UNqdrX+tbfdkOPsaavpQuw5IN
/kKaskFxMX4a35BcGl5Go+q614zqa1Xg2eWugCKlkm3Tj9KZAfSQEh02k/FoFGXDUTsrtTNgS/aF
FCX89jYPReAxsFJUeoz6FR3e8Dzrk+KqkxJZQfw/PnXIKFBOZCPNLiOqrHs1GCLLlZWCv7L9s29h
qliyG2loOxe8rJ2rGXXcrhxMO+IsHJA13xlFnq+UFKAEuwhikDHxk43gMGnXmT6sOI47OD2rkX9B
8a9yLvuoJCOcN9QsYbsFPcu5X6mlucEOOh55O5LgHHVyMNAXI7hjMZBUaKzUyGTCCVS72HRN69wq
YZc9qVpLviuHvZ9BZbJZ7ZDn7UU3BcdswsNl911XoUqfxo55x8FyFFomNq+O3JUQgSssEsV5yuWW
zkus9Wx5KEzes/KG56WlyBv0+Q7qCRHp/bqTkfQt5KZl3VChia19CYG922plCONZqSSvjjvdS1r2
NwtWnuI+qwJLgJzJ/VugfE23ku0J2QRgpmLAk6TAfLUksyLS0unTp3bQ7Nu0aqSDwM6acKSuzJ7P
LKQHn2ULnabtF+DJSVu4SYTu00izEUeO+EIIEUkFtn+7sm+HKBly3BipdZ8nddJ4QsLSiol+dNAO
sS2vcR2E1gP8+3qRpTfsCM3vZiQhekCnjN0OuUNykCCaol6RDAxXJEqF9soc6uJKsNlmT2JrmHtl
KZTzxVARIOKWkRqep0UvHfrCwHQ7L9d4RLHQDWeJn9u3SqUJYz0ljqHspA4XmZd05L18z0G3nDOU
c+lMlqWuRfJF6vk6ntEES07ZGcI9UCLpDpE/3m50bXbooRuX79D92fh2BCw8plGJ91XNLVtj744J
A+20IdWunsPRcDX2LdFOQ/t9B9kZFbYkeKKQBTtjWFmVzeY4H7CcAVVpHXbltNUudeyEB6Rm6dJ0
Yp5WihHLcSEBjK6hVsAnOmHfh7WQxMJHCbHMzdy8KiZxFpiheaxkXz0r1Vh6oMSeNTTvJ25YnM46
5gEbjluESIVxeoprUlBYGjIT55dS685X9GoGHAk6R8tCjPWuo6nzIJi8D0Va9j8dapE6w0gqNpA7
Wqa8sNYb+nUZZ86uVkFf0KrtWg9BeAxXw+5GY8Wla+ZK6CgvPQnuIfY75JLN8v1j/6/4xlfHawj7
HCosqh4zKOyUv1YlYd/0voKPoSpRlE4hpx8M4S1TpzOTNPDl4VuVHI0lNjYf+hhppNciaRtZolWn
9Qj+DNqLwp8kfamAssI5oExGuxzQuLOgRW1336mCHDopGbKdPAYojtqwHxq34PUHnCDN9lC8kenZ
kKa6tGZqwX9rax3NSTmcnNat2rby5/1CYngRAL74H4FV56rZjLpDS2SS36dzKHldYsiCQoqLYMw4
NTs4XEdHPquycPBap9c/IOv9Wx3MgpBm8R0mrziEW/MEAVdBeizAbcDJofv/A7A3psLeb4rncbCC
S3714OHIUC6DkF7jvHdIXPxACkoiI1H2qTnGF0oa6QyQSBcfYPH+rR7MxZHdjXeOGh0ItNOLkyt7
aMuKDSYImvg28MnYcmvM/DEve5UBFQnseJ3qQo6W7UTs6tpKq75BOF9xDHz/xXyNSv39TFQAu7o1
W/kA7b5+JkGpqqil+4zz3Ai2qq93mQOvJDC1djUlYHLe/7rX8Lq/XgFSNeaUVeDtp6xFEogagL0y
ksNRf2glUd61Jh6vojWdh1/f9Bd1+a+GwQnw+eRv//OmyPjfaefoFQr6TUT0/EV/E6P/h+CeVZ7e
2/2ls6J+eniNep7/wO/ukuZ8oXNjGzaF938BnX83lzT9C6xcU2dm0mRaK3PF8i/Us6Z9IXCZkwg1
WlvBlU9T6K/mkurQrdJ+jWZYtCQcaP+kuaT+Ki/+9/wINh9R9K/vN2RVNXT1pCnQY1psG5W52Ql7
ZWOo0FJieDjxUq+ww27Qg6Qtcj453upNEk4ryaLUZUgjku9ab4GsWsO2UbS7IVOpW0a2uKTSfd8V
GMZLaTjkOMJuyYPUblR6QjnYFTGsIcKKFWWs6ZzNPPQ+ailHiIvVnt6x2ZxpA/K8ZYrpOl6qkpnV
QK60TDuzoqRVV0gWqBu6sqmy+zBlpBQQoLoWuhXoX981bXh7zynF5OLBJ1uzsRdao7N/pphoS7Rx
wzFYjsJX6UO1MUdGe1HogWDLYsGb8iI5Z8M86NZuqHqz2sErsJdTOcYgJWIFBa5vqBThcDr5iyII
jENaD8MWsBYNscihXa/gO9jPR1HOW0KLuiVtOaUVXtkOlE2jBi+tJ4u6Utd5B1L4ypfqErhLLNvF
ZYAkA8W10IOzYUJmVLkT5LUBeyuIrm2tlc6N1iCIx97BfQJLo8VEmBqcthEXS9l9xfbXOkdlkh8q
jk2LBPUCRKJmSBAqtMMthm4l3uuYrLtD6pR87tDONhgjd4wHrQuotaFLrtIbmVoMXv1J6qgyT0oc
ZMEqbGqf3QbTNnwxVNZ+jy0St6SzqFXh3yp1EBrbMrZRc1KONU3pzKHlBRNHFk7qr4g5sdC8otFH
fhcb1k4mIjTzVF6iFlWsmYolRnyMGoo9g2KIPwwQ1dgBPXIDNcKKUzwqmDQ1p+xh6nol9mrF73vX
wEytPecphQ0zROmBxG/EjzBEdCJxn2aRwT7QwHotpOlHS1lsXAiORoaXczy9F4MRBUuqTJF8rVKs
BoFh6f4dO2/6yTrUN3fsHRS6LM2O7hYxVgv4FAZKNnuEPJMKFjsPgmeHG12ObX5bWXQ7XPqUR9lR
WheGXqbZwqYDcNEEVk6sDBKAlHp91RBUFmbR1h9s/Se00cx0cYHYO3/EsudqBTApTy/KJF7mODTP
JalUDZfTkLOBCznFbsjR9SpDxMFBKNC5WaPQnX0i28B10inNt5AzowqkeazPXLdpvIFXFlZeNCTd
o01tJYbMrVtPodV00NIsIX9DZjreatSlffbK43wO6eJExzKlKb6nV0WWnFPJlYs9mXmagyy+4KDc
hn6e7wI29WxkJOhbHVAqf9nryMS8FuMJDJwsaPONQcT5Xu8DlPS2ne4UieAvqF6IUhaFqvcT9eix
l88DW24pkIFZmW+IWQIvYa+tUjpG9YNGlbxGqg8c9RY4W9dKomZ3EiLKcjnhVcJklzjZjdw6EDxp
qxxMOW8SKrJTBKozH7RFHJlyuORUVleebtBvuoRbJ9KVsLTyzqqD5rlziOtbGZMkvkV1llzZBShT
oxaasiE4xKIFWfQCGyYfZK0qC/sbh8980xtyiDx8VHyxRJzqxzXecmj3q8nHRrbS1HMVFwQSZSo8
WWsSsdUAWpV7Sw9+r/X/aAV+c3l9ubr+58X/NqHHHFL19kJ8jNofD1Gd/8e2Ac/y1LwSfMx/9C/B
h6LqX9gFs4iSwcEya7Fb+kvwwdboi4UY19JYDnWTCKG/F2UMEl9mKLcyp4OpsOZl9mx/rcqSanyR
eV/prM89YIMct3/JUV7tmP4cwMCVzci5oMh/9WnZoRLSYQAY10m/UciAfb03xOVf0WvNJ5BBhbTM
QGHJNa6FXER4yLBof7AVPW2N8n22ic6EXQXYNjYEJy3IWs9EpCBBPUg5pn60Y+lSRZOGM9s8TGDg
ZCUtVgWhb2vJP+JnkYJKo0ypjh/oNX5tNl79cI3OOdoEhUQG9j7myUGl4MjZIoMrDuVsjp5UrBF5
RG8sEzCPGhwmub/WyIlwCZC2NnVt/Aya4Xo+YS900RmH3Gouu8KBfIXAxJodEiLTlStV9zctqvFV
UGTVAnhcvexbWVu0AaXc6V41qXQCaCw+6rf/Itu/+j2cbyjD/QKtIy36dR55wXEujSrMDFGpe8r2
wVwioM/uaj8Mk+peswKh2skbWid6sg3aVd1u0uYSIXF9dEpUd66lbwzJM59RXycuB/KmfGjYjKhL
UBlI5/m9pMK6zb7YU22No5WNJb11QQLkFtjUhbEMtiYYKJRD+hU2MBKqwA6Y+Up9wiGfSNBw3ekw
oK+jYfdV+Z6O3mitgZsq4x4eJ21o+rrjhZPfmehVtOJHrpyZ5qazqH5DKV2QdUUnE18JtTzEliAR
s3Vng5Mi/WHRdd5kLSzkzMYKzyPKz0z3QseLokV51R3rYGVy7r4sb6177d4JgXq51tEZXMJ9g3iV
NV8TsBssDD6GG1c671fm+jFYorhHVax8LS6lr47tyg6NyJXIVj7+3OaHaJdgQotwDwqm/RHBnPK9
Xl9ku3KByJ3EU8dNcKQZtCfWUAYMxVX38d7aGgvrGsGCBsblubHYYBJ54uJAeuSpGdcNvyrejBaG
K9e60VxKbGt9Ha5jcJj76OtEBve4mSp6BK5zMdyt/L1z3u38w2i5xk2xa1fpufiG+VzfAxluQe0F
i+BxGlzbG8/qlbH1r9hICNB/GKjLfUNTWay1I5Z5ZXCdBRWa5MK5T9fS+XSfPeZ721hnaKOFF6xw
2a6Hn0BJ/cv0fPCcc2cbLuVF07uBV34ft/ZK3FE193zPXPIbiTFyK5xWS/yJ6OqRipc/458OYMWf
Oc5SedvbHo5NN1gVO4yaDL7pyG6xWHBD7wGleNEWIwbSiW6leMlTsi2+jfHaubLPp7Wz75fD1nnu
D+nBuSQ3CxJDepgeGLZYjOFNs1Gjxn9UlvllfqlD6oNGxG6TjSnNtoF9vIeV9J8fRP+PLoNzlevt
ZfAw5wX9x66onzm6/84z+h1axJ/6vQLOqxxJZxbNMZkEBmeO2vm9AM5Lo2Lh5/wVD4pciH/z16FU
176gXbJIGEIESAT9nIHyL8Wj9cW0TKoYOoIdmXrbP1r+ZiXOf8+akqoAHOHM+ysy68VsOUAsK3Gy
Blew02JK8IGyDu1J/qAI9Nans3i/lDFapi/L6CalS7gF91nbMOek0+rFff5rIX+plXzrs0/WrUbp
5gpcFlzh179wMk5WDTKsT344t/3lhdNLaKtM7f3LPI2/l6aqbkFD9x/Uh9668hN1qdY3qRFhJb4i
n1mF9aLuJMXU3Pdvy+vi098P9DQOiIOTXrZSGlzpeOeW3SAVD5CBnAVyGfWDuuMb16+cbF0GvgF9
EF+hjJ3YFUOyslLZ379//W99+Mk+zC5R8gWcaC8nYl8Wvq7fiVZmzP09NP/wyrx1bxhnL59q41Np
xgXsXFo9RFl6IrJn4Pb37FD+4L2Zb8EfhtOvzcmL4dRC7J5yUycywSqnfTqU5aY2gCUJI2pnY+IM
6eoecSkmH2zj3rpd8z9/8YXwGTVs6Jl9GXfdYQoAg2PnHT94l9768JPhS34qlhLqnJdyYH6XUrx8
yAe+vv8sfr2Qf7pVJ+M3sesS4WHXX8LSX6oV5gGc/7YPDurOBqBRz41wVAhACpC75aarBZu0++FD
xof8428LB2OT/8EPnUuGf3xuJ+O9KpSGzkzTX3YQHocS6Gywk7Ir/I/YSxaG9ijYoVDNcHuVJfub
hRAlZ8iiajvz5fPMgd/z+/+qnvQedUvNB9WstcqkEenETw3b4Qe37a0rPZk80PgAvw+RS9BY22oa
YDJURtwRTexqmq8D8QfsXHFJL/CoS9gOVb3F2jn7vBwQANUH5xhWmT/eMXmW0L988ejiSDWWrEs5
G12yZt2BOzcrGBWTOzR53ITB/uaXl36wQpBBwvU5mnC4M8Qqsz1CPC/adsN/nCQrX9Xc7qPApflA
+adnKZ9MT9lIZamTyuiS7kLsqrW1Haiz2CDzEg3oa5uS9oAi1w1LtIrwnQlV6fNL34jvers+b+Tq
Z1Q651GZfYPwdKWO0r5zom+iCdDhE4TYZYDjUWI1ENNnN44i7a2Ofb4Im23ra7e0Rx+TDGOlb8I0
VMT3qs+W4GAWThjuOvZokY++24b8Mk0HsxXX7AtoefprSlc7XPaYBuWz+Y5Fir8Yw/HQ9N160pXL
GLBGlFf7vFRkF/ncxunrNSmZl9EMVq0ke2Wk0WJM07tBGlYpuJbamMtBSIbVVJwZUXlmgXVu+mqH
wvigAcJOU8yzqOOAMvvHsfooUOuNWXB2cLx8N5QBkafRJtVR7VngQkGl14TkuO5SNdvLTa5fhMTP
uH73UdPtjYlq3lq9/MJGgMEzxpjfUOPQjmrkAtnnFmt5fstevOfxoEa6k6nlUR94IVAquPgB798f
zG9d9snkrVPcs81Sq44Vogc3NP2DbUdX73/2W6PgZO4mCiOLS8uojtD4GvIEhBFeghyFb1yZzj/L
A/x7syHPk8OLm6PlGhV8rLHHcXAuO07VsZwc37/+t+7NyYxs1VAkm8qqjlKFPnJKEavEjr54/8Pf
ujknk6hkCFuKtaA59o49QDxKOPmBnVonrax+6r3RTxNuhWE7ZWUq9bGVxuMkAUpQTXoO71//n2+O
7pxMcXhWjbxHvXscEGZCKwnqzVAn4af2FPqcefryqQpbxI2tp80RTfO9RSHWNIPnz134yUAlDHek
G9TVR8XpJ88fp6Mua+UHa9Jbd2V+2i/eRsumbdYDCTmmvqJ7Dlfu5Zn1qbGKbOn1h6NUzAudIuEx
Ec6PCeCJi3P0g73QWxd+MlZTFVSyXkTtEeTdOq+HEopMla0+d8v/bYyO0JttPlx1/BW0/8kbfNgl
n/vwk1EK37fuEs1mloFSvenxn+Cur9MPHui8l/j3LaLunAzTDLOoMURNe8RFi/sTdxTk4esqiXdK
Ov0c9Ogsx95/NOI8+CCu7Y0nYZ/saho8a7MBmJtVJj95nzzCOT6KWH/rs08GrQMSIxn0tj6qNQzi
EL8aJVV98/6DeGM/ptsng7ZVI/CLpVQe+9bKH/KMRDaIwo2b9j71y0rIq4TXzJtRaQfbcrC3kKhB
sImhXLFlqC5yQFuryRq7WzFBugXrqrgEnlgLyVQIKkjH4bweuycYqchresX83As0Nwxejtk2ySxB
DFZ7LG37OcC763Ywnd6/J3/ehuj2yXwAvsyvnTbjYVqJtCEMD2q5Zt3BN1qaiI3OuyzslmkpN9v3
v++tBzz/8xfzzwT3yoGA3B5FKqPhkhMa0ygRP/fhJ3OERT09rzuJpXYEdS/VFlVnQDsffPp8S/4w
0milvLp0RZMqQARjezTsMIJBY2Q7fWhp93WK8qkFncL8669AzdbotpnUx1AqODHQh19ayHw/mCre
uvcnU4WPrQ6Zs90crRYGdGA0T+aI/+L9e6/M1/iH22OdTAu2kMYsgkFzdGhUbeW2UHbk1PywcEm4
WlVOyxhd3ta20Q2PYOvhToF6S0PL+eAC3vh11snUUVgps6xZ18cpa66KEjFg7vx8/7e99dEn8wYq
Nb2mN9oeC0tHlaw/yU3/9P5H/2oh/em2nQzuwRcAju2oPsaF6LZKNZpoa3OH8yoQRIAxASCmWOiL
JLa+0h1GLFsh90iYrM6kFlunGab52pn8ZGkNTndtZbm0zyLbXw0OWDHyD6BV+j419QySEnYB9JOq
mS7zUiYiMTRuKiKdF5AO6fpntrrspYn+Af4YrCY+1BTg2psWnjMA/0HDh5RCuper6tIejXIbpmPq
tmYXHSRHJ3LThIeRqZP9LXEksIMYD1bamKjXBbD8b34yjGdKNXP8SFFYjrb8oxvRZMiDFS/GBNkL
aAvQkpYprwfT+Wb1oGQHFc/pBNHShRn/KCKpot0RfXK1sU4GRDNIKcT2ojq2mUjAwSYTIP3sg5lu
fu//8GBn8/7LmQ7Rh633SV8eRRBlgPUcC5FP/myZFjUHG+DSLxiSq8ScPKYiDNbvv1BvzFK/Tvwv
Jti+Jqw7kM3yyFQebhs/n9FnWbUVav/BN7w1GuZ//uIbcKanCQG/5dGv/XMpU2y3UGvlg0l2fu3/
cNeskyk8UQf0JbJeHinFdzTm6sHrHQuaeCiRsjZKyQdP560fcTKZiynJStlSmmNTVhdIpL/LeXHz
uSdwMonTDM/sEWzkkeRN7d6utewql6di2SAyWrz/FW9cvXky141wOXNCEMujHMrnQzk+xYn99f2P
fuP9MU/muroc1XjAK3OEIKXu2o6wETJE5L3B4fiDZ/zWV5xMeZ2mJpY8tuZRjWTnvIQ1t9GsusSy
YotPVchJ8n79jnZSZ431qJpHs1RMV+jjLWC58/fv0Fs3f/7nL95/8J8VYYd8Nryczu3iel82n6vs
6+bp6z8OXTCb5Y9x6tXGGkPO56755HW3EluCsp+YAIVb4HHDQ6A5n9uznGqXIUeYVd3I5tEi8sKz
fITT8YDx73MXfjJF1w45tSMUlGMVEi7jFEL3CGw6+9SHz2rWl09SG0QPIiAzj4ZUxIs6bQ/+CCzg
/Q+fB8wfZjLjZIzWogLj1pSzv6EvD4NPIyVw6mjTOcgAEdAOBKAN0gcTwhtD6lSZI2ukk80StKMt
KuFhwoA/btfSAR5zvnr/97zx2hsno1ZyHADoKJCOA4i9wazuJNV5/txHn4zWIIJrUNYjD7mSMMzI
jQI5TvmI2PHWhZ+MV2igYRL3HRc+EuSh2Pl1HyqfW0YQPb96g5LQkSsNT+AxR2YBGwyCdKl/e/+u
nIBu/lU51I2TQQsxww5jw4akGp/nrbWWwX2nYqXmN37oL5pyL0jekZW1yJ5V7THVvsr6tNPMrYVR
Y/676iyaEmR+H8x7v3qXf3qjTxY2PQRGlZCVcbT9AaKGIJ0sXShYnMB/bWX/nEaF3l1YVbxN+kM+
429JIOoqfS0qis1zE6OCyvf+zXnroZ7MC1jpisk0SQJnc7AqUuLjRgxln/vwU28OuRmgeNg5HX3b
2FtFdTYgEv/gs99oo+mnXI3QT8wBYlt2tLt2+GGEcbfNyuCB4ny0KieNGmhljFsRlY+gtm50pcQo
LNtXgugTtCh4bLPAbNwkgU5IOAjZM+THoGlXh4te0YPLouG/a1obhFpR3keN3LuZUL/TbNhrVZV+
8CveuP36yS5B0Pw3OrSwR0kOf+IYqVy8VtMHH/7GHlA/mWmmDEMXQrzsWIl0X4wtiggOdq4zZg84
Lj83cvWTOWeggwSBYEiPViAe8I09msPdp15N/WS+maym0Cqpz47+jGj9L87OozluZGm0vwgRsAVg
C9OOTbLpKW0QMhR8wRbcr3+n59vMY4yuIrS6czUakI0GqjKzMs/xiwvc3z/dd/M3C739acHJx2zr
sg2OhuLM8pjRMf7UWihNTG1Dd1fRju/XQ9sixux6+gi15U5aY/W4KdRRw9xWu7kcsa7OhfieAcw7
e5bUd2lO6XAkE6QXwnh2zMXcJeP8sfTW2EVzMwuocGQtdf53J/LANf7/ZTOttmRUcuLmAz3ukauS
UUR/d/c/LVL5hjUE5XkJmWGlaV6+OmP1hwX5dw/9pzXH9Rwy12osL5BSP/zWfzfEH5bW31zZ+hSI
6DP+AB18ziXtHaa5B9HHOAb3f3VHrE+BiOP2zN6Bqr3AKq5jHE9GtKruTy/rtcvqv+KcfzhC/wqH
LSa1281YuLy7m9YpJKqhOPYgQa6Mu9qhh6SYYr35Zl239vzDd419bftk9sfrsUlpYLiunGikedYS
r0BCdg5e1JTWy2TOIPY88Z4yHfkMxjPw2jcaG4iRQWyZT8kEQoLqJD9p9N7B4aLk3f3fjwW7Hv7d
zfu0Fs26ZhYQVKrLsunfy4alVdf+9DL/7lv/tARxGm0UVtmUl35qOCtfdk1u/uV3fv2R//pSmPhJ
hVbK8pJgjW3M4R7qwt/dkE8LkAVoKyu3+rpuUvLxgJelS/Xyd9f+tCxULDDZ6gj86+KY2BeQlX93
3U9rQlNX0phBgF0sMJ6RT1vZsVW9u/u7q39aFsqklDUJJ1dvuts0Ue/U5d7+6tLmp3VBNl1d1rTB
X/SNEdxUle1eq0oZ/d3VPy0MmdMwEDSZ5WXzoXpjyr2zE9P/y4t/ihAY1hFM66vigq7kzRDZEA6L
+sus8J/Y6l+Pd7JhDJ63RV5gLpW7tA+gjjd/93X+s/P+69qlrdP/RlR7MQpgzBMj9AECWPPwd/f8
04u5UXVKhZHXF7uz3+pCfpctqf7/vrbxT/3nPyJ089PLmQD9LxXjhhfd1PYsxGdee0e8stY6nXfU
K1qd6+OwHK9rNDytOBvfsK7GJnKGNd0wlJJi19pDOm2xpSyoR3jBh59W+cwVKgrDVuWcTa4irnQP
oQ7UfgO7Xo+Wcc7TOgLajL3prSH7ZLAJpJAejAw199uFBbyVDo35x0nfXZfqwZ1B6BR7/mTjsdBw
K7N/dFZ2lOLr0jRu2I+3/EuzZICf1qfRW797yU8dOEJCzzqYacs5sxlYm/ezX46uyCJWf40vCxxA
iO/rui004CyMzN7z0zt3fHLSLlj4IHn7WNTHks+jZR/JCsrB/4El/J+fwyXBaUdaQotacctfg8sa
83s4Bgi4mhJu/X+3cWAepbf2I6wWfnw7DGE93fHZiuRDTe2OG8JuBrT+lFR2pOAn124SyL47jfrO
T1L+LxwLAlvXCOqpugdIfUPF4C1hDp5dznSQTKRnRVpjXDXEpnjjd0ipr6RVfTCN934wmZhA8WbX
Nwhu47qT9Kpn8ZYawTAi6z27HCDhVw8EFdSrsSzFPrRsJl1v6nC9hcaihyRlSt+pXkT85uP4BZ4y
fu/1RgJ3qjLaB0HZt8frZzTVu1eKW4oAgb4h1v3LosI/J7X/etmymeNeH7HpZbj6mI3E+ZoO4g+v
w3Wl+a+X4dOqn2bDVOstaYQ7MnQz4shhvnSMrYavMu+zEeAAQLn//epdX9//+lmf9gCvwTo90RNy
KTMs7U7zYqfiD1M7v7n052blroR1hHOuvAiV2Uz0Jm5gL5jU/uoX/9yn3KrFF+k11eXE5r2eFwx0
9R9qsP+QUP/jpvzDff3Xl9txaI0mycovkmc/W7LQ6OcTL1imHEZbd9eIZygfZh69KTtkm3Fn/Il+
+puv3vgUtVU40GEqJsXFs6pfnHlpl8Qf2udaeOUvK3f8O0gff+rv+u3H/BTG9ZijGNQS+QWHVncz
+47zIIcEbkeSU/7ADXYrvSJnfKhD2IB8k4HgHjZ+CzUwxHKrjrmbGn/YXn73wT9tL/h3q6qvannR
i6ZlWsqs7sbBq95zRGesmoyYK8yrf/nsWP9/kOmVGlIPBOYXZ5m/4QF5r9f02/9+LK8hyH89Op8j
wRGgOei64mKkpcP67KJ6LCc/LJC9H/Wy9w+aX60R1Nvm71Kwf461//WwuovBkPNSVhcTuXFIgwun
jdVfHjR+nrfzgD3jOFqrSwnoSMr2W62bX//3nfrN8vC5x9jK+kHzbAWJsVxfDTF9pd75h4fpd5e+
fjn/uiUYc8uxsM3iMrr6K+Pzb1jU/lQG+921P4WHTTH0mFON6uJP+hvu7V3VjX8I4P6Jdv7j4fnc
6WokXqMqWMGX3jXr07LqzPo7tf2MQNGNs8JklFGTHqfLjdaZgKLXB8AxPq4npy6iTOXGHrAmnKSC
WW5sAUyQLU0e56nPjKazGocem1HAwLjYlXyIaDYNWUYZOsg/fIDfpdSf+2n7YZ1mA/fKRS1YTJwS
G5BCsViEkunDRT4Qz6AgifkffWAOb+I8gVBrFm+Oa8WFc7lGVBuDROzqw3Yxy2dsO8Wi8YnKPX9G
Uj2KOi7dOiZaA4kUX0OHyWNuj2grt74yXK6GKbJszuQH+zBOP3X1Pqk/7Au/++qvf/6vx0rUrt46
BZ+OwDdf9yCQ/vebcKXV/PeycR2E/vele7/pZ6qjxaUy2uxpzdsrn0HfXmwxe4cpr0Ts+X4fl/jn
YmOu0r3UTI1uch8wneHBr6DdOiHC6WXoOyPQTtos6tfSzKhXaIPNqPNgoHYf5v5u7nOK3o0QweQW
0x4y18Y6NU93S+OUZ9jvBrMZzniQk9nUQStGY4f6rLyZRwkXMK3Nk963RCIDjpodUDuTb8jWXrzG
f9QrPXIW4z4bkZJaCyPHlUNDxritFdSntg/crN2KMJFuE0g5tZHMcwszo28RyQPK1lVtvdhXbiw4
xTK2Ki3/peGp+ub5s/iYcLZ9YFUd7jcLQhoAiTL2N34JWrgdmLCoUSCopTFviBt0iF4oLgOQyItF
R292HZBtl+poFdjtG8t68Azne5FZa5wYmhY6ouoPxZgtJ/rs3A56W3FmmCjdl133Lcf8ErTzZN96
dv1hY/h4zbbsi9+01VsHvfTGhm6/n2172Dk6XEi9Lmj8kNY83UuconugIOqwCiWi6gpw3Qzs6fYw
WBG9FUSq86aFdZO/Vnnf3sGeBF1WJd0rORGyGt9rxTe7M+x7SG4PbNfhiAzqsHZQDri2DAx9XHfl
qgz+AqfSc4PEsACAH8NDS+8T4Kz3eTtZJOGjFqi8+DovbR2vJcsILks0VZjZ4IkbExzUYXjSCpf3
tLV/0Thk72F6y3suS6dHr72oiobqEj+yDa5Zcatg0RzXLU90TpOF9r0YfTOy4JpH6ZCPBwtaXpBu
ltrltWtGCF+nAy5E44gnkG9nQVmIxm5Nj7qs3L2w6uWLPjtW5He2fyzkou9hkiJUXK06mJrcj/Ve
OHCYlfyOycq6ivREtWsQR58SUaQB/d1EZe66PlcoHoBpaxn1fctf7S6AEToEPWsr7WOtCNXo04EE
X5AZcmAjIsAVMQPdxmN/9tlDH/oRPx6q1yaeksr6bqd2z8h2mTTfy0kVgBGBShqA6PdNYnrR6mvd
XeMhRSTJsN5qZ7AQ3GrJ+K2oLPcoUT7Ew8o8eJHp4HlMNQ2/dJuRb6vRyxO4wAoKgweeZCW7VFPJ
4LiBgF11q7mbBObC3NIwA4ylCDx4o1ce/zIeNkxmx1426huKM+fUzlcVJfy4hTditE+z22CTgOhi
KVIqqzOC0Xx3OsxAZnbs+zmLkI7Ohy53N0ZlfP9hrTJ5kv5mfRn03Lo1NuVdaVp+flK8mISeVXpc
tXV8yIbWj1N2k70+e0OHudKtX41JWmdHs/t9k082J2YVA9u+W1kfTunVIiwsXcEZXYebXlGuoXCa
G8gY/TI5TAZ2ebLqpbxBaLOBjbUK4+gpEOpep5d+bIKRAKrs1K+zdIr9FTL/Mg6TPTC9ha0AwrK3
xL5RM5DddHB+6EtigGrLTHKzrq83XOi8OEs3bz8HZ2NixavaVUSjs+jrroG9qDh1rg2aXz2N7QdH
7/BgoeVW9IEv449CgxbPhRz1qvySolbZz79aZKtrXCgD/uZkWurB2wbBvLxZb3HlV0Ok7G7GgtFJ
K1gSwKuwDRkdTFR715n1tN9w4cROq5iusl2koFsKCr3IzY0zCz6NzAwAy4PVMrbuMe0DIAZ/0TCC
bTBAWDQ9RUxI8mO82Y0WCXdhmF/O6kGnQIgiGcrwMNLVVk4zjABpAeVP+ysm1W0+inHcvg30xgXO
uiWInPMQ5DlcREDDmzy3swkvZ95oKpM88EBISw0z0qDMyNXSGa6034RJ7sx2kEwCHy+M7uy7N3VM
Ms26c7GQhkPMgUYdMVvALF0LZMpyoMa46VTFiwktQjnKjjXIFTG25S00oIpfzGE2Q9jqUL+h6vUR
bqVR3BlDAxKcf/w6zqN6m9U2n1NacQ+dq5Y2HhOvfJo6P3nIxnyiatLr2KrayouU6WPsqzGHrxAi
9QXcFGc2rdY59JWBdTByYXyzVgf9NQ7c0JNGdzd6EA6KMa0xKi3yaGULFQRDgipoeI8Gp2sDf7DE
vVjzAV2GQHkYrJzLy8RMT1k/yX0Jxza+MvpetK4HA2E7+V2L9e9XkQnG9JblHmYtcQs6ins+lRVm
9TJ/JMm6PkxQqEPItNN3BOneblsn7c0eDe04q9b6omoDfxMOtQgIFmub74oAsfhXIy9+wLy8zwp4
EAXgsIeqsaEirVPH/Kuad3mVPM0mGwBMcUxdg9wiCExFBNkPHpS7oFxWzrfNXu3ArPmFPNiLu0py
huFl2hYxwFnf0iY33g81CMZhI6ycJgtSroWTN8fGG6N/wnHH6ETQZpkT9xaxHUZGE5U2LZrZmDih
cpG7ErUGa82fw7psZRFqqg6hltThzJbxQDzzQ5dCD8AEwreofe2Wyfn+WNMdG+HFxpXWL/S6oOvt
quOa9fm+7q+fKB1TrE+GsffSqf2i62jJPHt073otmXY+GrrHWVRGzMFdGZfgjOnq1Utrn8+At8js
IX5IqbfPsvUta9dA1ibOUlp+wDxhZlGnJv2YbLqkkXPtd0qJGeWnL3ar5X3pJ/WjUVq6R36TxBVY
5L0gdo+tGkgT0HHFw7/UpxKoCcmzuySxaS7jzi1VxoRcY4+Y4hx/N8n0Y/JbDPIuUOfA74G8gXLU
wBkpPe+fxeq1LFa1jRfeT0K9FTgJ/GbdsxhRw7MHfd9LTNXFdTYzh259sowJQyGccblr+9Q/TqhJ
zvSuPdo50GA7dyCh4VELLAaY6XToPq6R7R2DukBSEnPWg8wdUwilNplEY6ZjBGIZbIheIv52Wmev
oVk/thLkpdvwTtcYzYKaneRUY0OBMSO0m0rDzLUVAr+GrZ3rdn5JdQjNOt2+x6kzrC8gV9OosMtf
/Tq5h3JsXt0WGq1NIEfpFHbxvt8c7cXWAKxSAdXDvnXkThLOvdVrXuycHudBtu4yx1NfBn7BcLAN
eZdrjnHwmg4ar5r788b2GV3nOxEbPrGYzBGwxuml23TEwnlZHldn2Y5ml3Y7y2PV5o1tgsX18I/a
g5/vrWrw9zIfYBJPNXQuDRH0Wc5Ts+ukm8aLNTEp7Pfg/izjaQOkFrQ+s7Ht4EIxr930pi1ESf1R
WqeC2EQGYw+TjfBh+fDrynTDeViz6y0DGhBo9pIwrMYkeQvc3SWi8cmhNA9a/OxUd91gDmfRLUS/
qTGpy+aB8m76Hp5RaubWj8zUjZ2Y+vQGcNc9MaP5DBHzdRqKJJxp+4/WLdUjAP31Y1E2RBr0i1zF
J/59n/TqQ7fL+YTp7ZfwW2yL0H5fNtFoaAETuznMqWkcMgEXzBWFe1s1eCU7vIl61KhsPScdKQVk
8wzufKd3QaOmNWCtxE3AdFWkz52uxSyl8gvE+m0KRVmW2Kix14r8yk8pfG+n8uFuhaZ8s61N/tUG
4bxnyFkEW11XkZtn62Hx6l/U8MlvENXelKy7N4oJk90yCj1KEvlROe4Y0oaxRNyw7G61TN58g4iv
NaeerlNj3fUFhthOYMwYVAk92BDVAZQTy6Kd2Zzazqqi+rX9yJJtXcPGAw2zwnnN49IZWUaROcNP
7HV7DDN7yTcOvMGAZ+17rSfeuZAG0SFBDKO55Y+mm7YdCqAuNsu04YnSNzq5JntjslzqRBc94PA5
A4FbeHUbp9fZ3sZdlxi494etz+LBsvoVjt9S7BbpdhiYBq1+9vEeMgKBHCTl9/6p2no65jhWgwIZ
MZD7VuwhRdRHPLQ+8a6SO9QrtLmPc/ulE431FYAfeB5300O2T4HHIV8OzNYNeN1nBQ4nGc5zbqQH
hGLyVi1Gc+hHGIJGsiJqoSc+LITy79Rk2S99M7ZnZ+yncKAVIPBHHinIuLTxZSxv+thVJANZFqMI
voL1wVwWU5PelQqXoZcnXsipg3sUVitfvSsgHwm2ftb5FeJqwMax5kTEYu1h+ciqv0PHMJLBcnbW
2cMIPr7JItkDtyUaKJ+Kld+Ayrl7ZIQmy/nuNP8NvRp57DLJL/Uw2hb+ndR77UZ3RHy8Gsx4O/p4
2yfzdl8RfIRV69q/NuoKW2BmPSYfa0mG52kFs+jpi/iJNtc4NKbbh6XQbTrJ3IzWhGzZ5Y54b9Ts
hfD89MD2tV82lFKU0sLawXO0WVN9V0UdU9PPfsqul1VpfZPigblZG0DtLdatm7my5IGPt+3mtL4e
Eo3ipEuDtpZWmt+bpXjrJSNfPRkD6U1h3M/b4GuBY8vx4OTDL1oMvjkIfptgnass7jb/55xkeVwb
WRtUpqEOw8COPbYtN0oN+h2Z8EYbPCOVJT5FvBGsUJ5CnjkpVre1hTc+F+n6SCrlP644MMKsyCBL
anMeSZ0viKkHEclq3DiF2sxdn7hMYNhecyuvOYljKj/GHawfUc6jC9Py/tRg6g58Y3WeKo+UnlWI
JG/VJhl6PH2PLUTPOGHAgY6fyeVNENYTrs5JD0g59dDqGybWTFiUHk15uxEYMCJuHitUUN1rsSz0
bbCQB1OW/0pTbB7TCGU9mz0jYkqp2hk+7tRCqmnfXCWrc8FksDTBRaUoF+4ms0dBMA/tr6xJ8veq
zNMbNkr3penG8qg55jVd7+zAACuw31LMK7bWkz1uqjlmprfeNaA5Q3CS9t5Ch3uXcNX9ok/bgdig
iwyPNsgEKGTYqrUJGDWaHzij5eY3mXYYJnP7ieQTPr3OEVvd+tslXzn+mWT9o65y7UHgZ4uRtosX
b6uTQ0v4fdNR/Q28jWRiqZMV0tZG1GF5+c4umJFiWNZ5rtsqvd0qO3mYetlHk8P8Q014QpRfIalR
jWE9GuaY7Gz6m45pt/WMAzrTCzPNZBVkGsfJnvpYdPP7bAvG6gZJsal3PQ4qcROPbFCBBpcB1CZb
V7667p2YOWFVnfRuByxJ53FxZgZu/FURZKZIYgxaDmRtDzwXUu6NnpKVSKf83ay5TdJ13AvVDxu2
gfqa5Dazfa2ov7TCGXayrx/7yb7Hwo0PdEV8gAm7uBsYxwvcZjYvIusu+Mh1ETjaYp/0JlNDhIgC
J9TiatkOl9qraNBMbW7+7gEaNVFARfq4fZCBvVdZ8qUEJInHPs3DXrlR7i56pBZlAjDvgPhVYvmK
3MI5eoyBx2W35qFl1tii2eeeOY1Oo5FCztWKWMZNtkwMBU35eXU0xpAQxu1SMXYxL/u31cxKvKs0
SLD7fSSua1Iqq+bYGMljlTXkJwpdDyVdeNRKNnwspdvzro4YasGeF7HKQFlUqnKee7M3T/gZFjKd
+XB1pj4a26Ltqvx7q5OPerRU7kt7vZAeuQcSb+xRVzyRqpq3Ikvv7XriSe6HmexMLG/joLs/y4Ea
GO9c6z2WnDzfwLk3HzM7Z77SUvVr36f2JQEhi9ijW4IJDzC+1Z4u99IQJwonBu4TEuRGdxN6j/z3
QW13VmbfJDbn+B6KkqhczHRXNmK9SbIyj2YwLS815YZbndD0J5Zc6kga4KppXH2oqMNt2RQv3LM8
quz2ZzUaHeUkX8VzDXhvbcZX9G1PBGQXWAKkzYb5LfcxH9SyONLM64a1NsspSBwkmlvCVrPMVCFW
C+gfOzgvy23N+oIRW8bbvFXHfuD9DFCYFrcq14azxkwP9Qa5XMbKW7+6i3UNMnojHIt8DVGvR13j
7PIBbBwOKuyTmnsqpkTx3zhrsKlV7Aif9DhFvh0XvspeQURGQG7PY2Va8TiKdyCWL7btLK8Wj+sh
N5r+LDCCP1Pqz3eazMa9GHMz6OvE4+t0kBKofTN49U+VKiMPehfxzmjpzSkTldjNcoSG2FgiJBno
gnQVC9IOSftJ4NS0ZM+t9aBZqH+l58WWzLGkAUjBODNAHCCfj5o6T3cUsNpIz3z7UPctXJK+dna2
J9vQBXkfV8RBkdA0N5KjvYZGt9RvXYZ2W5mc96rMiagTF3ebOayB6xYkDXp60lvcwv2QsY8a804y
jXeGi6s9bCYQeURPRsA37d94puxi5Y9EAZp573oGmaLj8Hp5NTwwSQZJNPDDGRsq2409hET496xb
IurYPG+7zb5RSXN2jdw4t3hDwk5OfUAurt3jtPk2rQACAV+PMeBQ9ORLDRPQLicigO2HuFah6PZ7
cnvlh6B93cD1eiviXCkHt9H/MPruXcuubYl6fjcttPpx3AHgrzcelqq+Ma0EPkFqvW61C7al9YPO
dM/dzLCQOahz3/fglnlMsC+b56GxoRX60xCXk/HDYmvrUH6T7xUEjHALE6m+TlRTLGJQY0kebAfY
n9rq9aDjqH4TLvVrTHbZfUtCcZzXBhmN0J1wBAgaCjRu4dRmJ3czT2LgTNc09p3l7A2qnq7RvWSd
6V08OTQsLbp3Qp+YhppJnrdoZHymNrEte3pUCoHZRGDOzpolzjKT1bbkadadeXigwbT4YagxsFv9
hSeCLVDLsYo7I3BJUz/MqDoXmDXEegcxVedNT78NVnLqquauq4F31tpyk28PwyYiV1/2eQakdHJn
uj0cDTKwg7yIZtxDZ2516Gp+sHXyGve90x78ZOXSj6aVlX6tH6ctOXkY6g9u5uPFJcx8qEqMRJZ/
M7LBjSOYYHqDsdxNOMWw4mR1f1+0eCk1aZ7cWr1weHqBrXMDdvhhgOQcSjthWqB07LCutvkwTfMl
pRUKeHWuotXJ5aUs/WY3L9v05KWCini+vafSbHe59q1vi2+bRV3fhnYQCoeDka6cmRtdXfiibi++
O/V2atZpOmRZAsUUIniXEaZ10C+r9lWhuKs48+pH96WyZdQNiDUXTX5xy+4jHSo6qdksElkZ16nM
c85Gr7m5cavJ9JEjlnCrtwez1+ujafY1Ej4O07YONqhXZ6+Lpn4Vk3WwBN2vrb+QAPWPlAvKfSFg
pHs4s4N0mc7kdDjK9BHpunFY6IMNyzLJ8A/65W226Nqdm/HrG4if7EK/6ehkZumpy9CRmf+0IZuh
j4h7ZnD+sGB7DzfMZWHXOUhX1JOjVhmqPAEb5deR31NJmrP2kJcp3bEmDG9ZyiqQlRrfOm9YYztL
oBsM2bkEQOrq2ztTVXo8G4RJxHjqsKSDH05464J6XW7bluZdY/kOFP1AIKkFJon8VhU/RO9Pp23M
FHWw/uAtci/b/Ase2zP5+Y2zsvcnY9Y+J4Z107k/MY2+NXp/svQ06pd7QoOozCmGCAj1N0WBvMSk
NE9eM+vzFgo55G+4Yn4MM8uFb5Q7yOHvczK6N/biTSdMkvOHmXbWbW2iqIO7FtCy/lxSYQ/6eTsN
IzoVT2MMWjNmDfj7/CU3WV06a7wtW45DnfFir81paNIv1D4bQPnoFBsKYG2Y0TaPC8moz3pHSt3n
hnHMehPlgHVbJj241JzhlkmZ96ZGu33aG2BdTbc4dopZDX97q30diTGGmZXGFgnXKlScpYWu3XY8
Z6Z92rZ0l6ZPQE1Ajl+Mmbx28b6y3N8m1sc8VG1AWzXRntpwNLkV1ddq+UhtX+2zhiVitbVfpaUh
1BPdkRmVIymPPNLpVXDUoqrvM/ZT7TQZK2BWxmMKCtlbiueTvrCKE+3KKQnkQcuSpr+0mr+yr3hW
ypLpLj69bG7/dTDnn4PG0RSnnNZDZk4vyfVVFX7VcIjgkr4ZrU2wok109mACu2unJP8oGWDXOoWI
lRS97oggSPfLZ+r7H1qltQeNqVLkU2ZUle0DCH7shE6FOYwxzUzXnRiv1BdK4yIyW+PXUPmPgvZB
QwKHS3EOhBQ1OzRkTb3vku/5tJDxqAZHUT9QfizfViP3Qruqb6V/pn8cBv404azjndUmELbu6jxq
HHFNVfuhiP90E8aZmxgdkaykR27VOfnR7Z1Gy7o2um0wOeKmUnrYpCRX25xVjOjUNxO3CPNS6Or5
Tan0G3fmrzLdOx2KSn+6bmdmt9wovZf3i1geGZWJM2vcu7Z6c/0cgZI7+j8hfe51wYaXkAhxJv4j
rQ03muf1oyiHQK8dCtJeg212YGBtBYWmVRevTx/1jpS7taTLoeRyUwgUBh7i3TUpDnWrJeB8ZHbr
5CYIXHN8nYfeDVchbznjrFiGOCaxJsAmCQE11ZnvuICCXLG3bpxaYFrwqEUXXyh1URsTGfZNKu+U
cbpo0EAM49uNhchW1p76SVvKZ92xuD/DneXQIJG0X0eez3Doxmf0m06cSbUxbbp97Qz/e5WXX01/
+M4Z4xZjbm5DQy4yYoNBUVQ0T2ozz4X+07B7lzKpUxywtmpnNYNGxnDphJr0bZTMWRtbQ3YyoONF
0uNQo9Cs7nHtHCdqx+ZQ5yOpU5ZPHD1TF08Kjo00o6t+5kuPPbbS39pJGyOtoOjQrYgenI3mtM5i
g0I1DAI6I3FKx8Qll1z7N7LAxwSK1L5sLVo8XfDWQq72wUOPEebu1Ia6bZQHoSbEbtpwh/M4QTBv
0IrqyHGXL0irKrsrX7OpoDCMhu7JcynFZVk633LyJ2Jt8cSTqyb3AUPDly6zV+IPDzseAcJ2WdBD
3pLaIPXTcv2ZncB6dNOGIM1dHhIOCyD+9N7OBOyPRzVz3/Vt6vZuPUjuNWt5os/WY9fKOf4nVPW7
MgUv3k3q3LIFno0cJLc9rM0zWgU7dpzisfHwvmkAaQOyEhlthvIfUHB7N4i8WEkgUQW5nX9jlBWa
OUFyKLYZlIHBMRYdCOaek4WVo2cnPWxd/bxiNGfltqaHqnc6okNZBr6C15c1FL/TCt6CNtxOhAY3
onVzXFWpODRaUkaloRKmkNrlsM2oFgye3jUrtFj0VvrOip1yHjt8nTfYm0EDnJ3xMK2JnKsJTRdp
d2OUrX3UFtOMc1WvISAGLNXmEMrC9O+q1DepBCaKoRNG554zw5Zn09xy+CRQKd1yfTCVSxdAqTNw
Z6Fjeod9yEaZwMyrCuuexoTlIevgj5eT/ssa+b5KdNbPtiWryNFQHAOiwRxRa2/dwtnAPFY92QSH
9LOfPLnCpmw3sXC2Ia+H1fEKFmtEfUF7gZpBYQnv/YkHqCA6HJzqoEzVHYyJmgHVReFEuedtN+im
m/20Ov0RzTBPMm0yqRkhWuSYYbDzZ1kO6wnZZBtVszNfZvdacrBnN8T2KAmktPx1VpAxt3XwH8x5
fqa6oAc9x+g263miDlha/btl89KzOY7AzJeKfoJ57vdT3m0PnjmbHYEbnKzWypPbBU3rUSy59a3L
7S3aEt8854VJc/5oc5LV2tdNwcmy/ZiTipScse059bX4ztravsntJKcMm2AlnkX9Mxls0EBTbRAg
0kdi0iG+6cn3uUvKo/Ad8zh2w3acTWWfwUlvDmDAov4x81rd85dbkO6dvr2KaYTeVI2A6MWgP7rN
WH21S9M6YbklO82S9s32Zus7h2SCHpik3hWc5IW0d7FXUDG1I+Si2S2VzzRc0tS8k17vBw5yPCrI
gmIqWqEK9QhkdE7BsrjNXcbnymE49ur/cXcmzW0j65r+Kyd60ys4gMSQiY7uuyABkqKoWbKGDYKS
LczzjF/fD8tV97gUZftWrfp2nBN22bIoDolEfu+YAefNg9rCQpuPTa4b1wMfyhkl5t15w+mGVsIp
vXXrpPkSDoIYd7hx09NznbrItEKPbyBxiTukM8ZYax6VN9E1nfb1u0U7y5amN1qcp6AcB1rM0lNd
Hs2xXpmkGXExtQaS3/UB8xzbDPLqZJP0yBJWRl/K/TKkyeVUyeWLSWU210hDmudQ9cdGr5kvysLd
pbPOzpjG5TYMA+srq74/UKWXb9Avqttl6Nq1MlnwsEx5REY7Ot/nUETRRdOoYpMOCyO+URK3u4Kh
tbBpld0UbWcZ8RzGyGm9uY2bw2hO0XVXhMZBtqHmUUNe+onVbRI9gbIDDFXbmteJNseU6N9oDjr2
lpPvjBbgOu77U9wAxZUaALUQL44zVRz3inL+Srfv7MEWQpaGRXgcNDme6bop72VNqyARM9bo0TM6
wdew8UJIg/GBBjj6wAIgeF6Vqn5PWLlGUrSXieTDRBZnqSM11PkNpGhxpF9zfC/dQa2SJABgE8q+
7hrJRl9P4fvkWOlt3OU0DfQmtB9Vvns34tLLmhImxzCpErA45obc7g+Z1eLAmcfzzDGbs8yxkE5M
qVM/LiU3Hzd7jUIZUosYtdlOE/W4Hmsah0aX8ohUpv6Iyt0PprkEVdLwDZSjwumuokt4sc9pxZ3T
TS1WiR7cZW5SPSzNHGLTANUo/bzNnTcrHIGWNB49HKds7wr24SSl5lcYqXEo7E5fixE6SGbIeALQ
7qOuueFlJQdopjRu1tC+8qo3LSJO6uZZ65qa3igmFPZEiqK/Wnk2YG8DZ0kS6pddFcub0eCMFo5h
R+8prMl1iSxv07ciumvbColArCEWcPnXDGts9SfhNt1O+bKhDVaH8Q7Lswq/qhdRruhrac2oLkvz
vFBBdExSSEg9yh7pNaFzgp1AWxMKZsdebRT1iwyd8nHkPfGlPXF3wF9MsBoSoHlAVrOKtSLd1lF7
HNOGSl2reYmVpPmgrtvrtB6pgaBrZSdIrrzMLMf8LNOu3VnxnMPC0RsZTRUn/daemW8aY6PTTuLL
IUPpYWfjOl8q1GphBB9ucJity/lF2LOznfUx2MDiKEZnJX2ZzKZXJEaKGh++eHHHaeMqDb54dLuL
dkkdCBO4oTAggtkYTQqOIG6+VAH6ujGr3XWP8GcVZ3haFldFWzOYALr0ML0IpU21X2ea4VaYFosy
LmzPad3Pdqy4Erg/Z8+R2TRX5aTenE5vDmIM2RTaQufOIrIH9vzBjxwwz+5eJwTqzporoIKmNM+C
XmYr+k/S8xmM7FAIWPOOPvQ1QM97njs5QVRdfhjHpOZ4S3GnO47d3Yg+E17dHj/bU5BAcOrwG0SE
Y0hOAWrMomwvFpHOnhEIJsGAS9/JiOETJFPRYtU8s/zlGU1ok8fElu+mvNWfUxUM+zkaoZMl2qW2
C/WHpNFQcqbVLcexirZVkfP+RdrVaLeTJ6SSHgo1g8EvS6EZEcPGQRevCLRkrg5bXn6CpLOxlpc+
HBcEQY7JZdEUvozK0u9Uw7xWVe4lov9k00lO0xrsNl3q2ZdIVWo7uIBWUaTnO1MfUEU4fXvucBsq
YdpGcT6UY3KoJkvcxmK2zqZyCramFjwFQSe2U5RqhynqxTGoG/5Yd/PhVDd/FmHT3lo01FKqVTbb
qhzC23QCF1gNo61dxvUwrq3BHN66PJmpAiusO3cSNXnDA03UehRXWxks0PjN8KbMHhEx0/51mCVz
BbOsjIMdymQ92zBStWlYewuxT+Xlbd8c0zKY+Ah75ojMdd/S3ijOs9ZyrsnpRJifak99OGeHroaW
FJbI/ToAcNLk0O11zHtbUL/5ktbV3gvzUwHJ0i1PZhhJL6KUb21ac0t5vdvc1yM9e2NjWmdEcgra
jZPsOR6LDYq31dCUA9BJtLZiVBaa3t8CpAODt6a16rWmvgomI/Vj4YhwBaHNY5dls+7yiO3QEFcQ
QF9C+DrfGuJhU0U1SuD8DCLcG9VMl/nSFvtqIQApGvXhfsjm2teGOb6PF0RjMhT9mwKjAnRbmn09
V7Yv54A/hjEMBGeIcmVP1me+td3b3HN3JDu/RagoeT+7YesEcXZcyMV7GK2Uas3KDA5NP0TnBfJP
AidM13cWbA8zdeJHA13Fi2adStn1vA28fNA/97yqLe8uVX001t+5jqJEpWr62K/LpfYo9/LCSat9
GvOCc2MI0ON1Yr7DKDmTIWeZnpyz4qYxKqRQaYUmXtQquQqpjNwRh8bZuzH6PcKF6Xax65Jml7nz
BlG7Fy2k1COjMhNmRD3cmzZFWO6CijmoSiTQdi+6Q2IM8xUT9IM083lLmKpNfHDY14fQGB8qOsjX
ol7q9WCq4xDb4rwhDxsVDMAyxGMKFYkqErfhLRk6L3ZSvqkgTIAC6ClkGkVQODrV+K6LBeonzfuZ
TbXoPGbVgg2fGYO0Pv1VyMDc5qVNRWTlVljboAyDlQhDk7a5VkwNMfD8dZaV2m62w3SnTEdealHx
oo2n/u2FjLqd48blIY9ndFEKp6Os2gRmuSrgX+0bM3XojglKGC4ZNzdzu0z3sSSkroKtw3IHYx7l
6bhNE+0lmxSt8W5j7+wK6iQ9ZUduSU0MzzNlRx6kqOmZIZsDoaNDfYl++YFG6XLb0NR3VpCbuR6K
BSP3Yj9Tv0VvfT6YT5QL56h3hmjjTsFnygpfY8L7vDTPLR9BBGbAkiXVBGZwW6Zqp9uX44Lgwomr
Fwos48taNcWt3TjcKFXjIV6h+V3DNxgtZNSjeqeYCi9npl0tWXWqSjJfKzbkNXf390Q5m87ehvWN
brbdpejK9tLBnbj0TugHEnWiCiP3Qs/m19YwCs+oBsDeNlHcu/qCuy24XZZLRpwiN9WbW5PEtuok
aqposRx/NvV2M8U1uXzgFH5nIwJtXdR4OK2ehpYKKE7/hO7ogdQ8RL/OncMWeCUoA72uUUA8J3G5
vAvaAu+FjhBDdr1xi7AjZSPqC/B2Ta60cEgeba01UdQn+cLxWJs9RPeoNDWxC3qt2msuE6Bf2CK7
6bIJLRGYbQ3tF8j61RX4Y5HrVH6FCGtnQMGi044Jy6a5E3lwZqzRwXL7GEtrO+NNheLSqusIaO5s
ckW8m8uA5RwZ7YFccI6UFBIELWXNWTaKCaorgHYPw/GuR3i3RezFHWvMAt9FlXhf62Xmcaqfd1WQ
hGsDrP0QxXpII7kO4jMw4DjwKavfQmopXw/8kN5LIFrzVXUBQJs0aBBfpVRMX40TB/ExTNyti9ju
Sw3Hyji+IHQSQ+q3Q1x8rh2rRH/YgIWse50GLJsq9i0uAl2dRyqFvsuYLS7SuaUAAsNljNrGsW9i
2XGvJOOBFuX4vQXGv6RXMabi0RnUuywUErUe3U4AI7oNcppIabMD+onj4o7mVkH+vQsq2SXzq4sy
dV9q2AmrFPhwsLHjBMmQPAwIpwCkhvG8ayqEEIFbOhv6O8eVQTkQLwQFsEaf+0WLchUoPkFuEGby
Vuo5khJtEKtkQs3HSUXfVqJ+AnyMtqCnPGiIhHyJhi9kiuSvrj51l8zgwUMOrrV166Xcl0s6cT+L
GUoqFmgTO/OOiUisDTNv9m5fxF7PYPR5iRfqG9qBgk5pEKYZOeHeKdN2PzQjZgCZoOWYhD1sVZqH
l0VQuMdhANVrnDbwZT41uyjlNFMO5UR5BQzHfhkHscOyMXB4dTjPuIxo0YyGckpDWjhnS9XPjW0t
/sReuHKSeDrIGKMiJyIn2tkcHyhMgN00jRilUWR3XzuhTfHaoubuCbg6v51aZB9lrAXnNfFHPj2U
EHNGGN91RT8eph4xJaGieGZyZhKzG1w4sMy5lUZ0F+l1sNWLBD4uN54R0vTJOuVmqMwm2KGYLbfF
GBhnXSVRcFmhmazK0LHuzFDVhxnFHGu/Sde0dtJt2tkulzqMVhQ4IPna5KxGIoQfuciTy8BCfMqQ
nH/uXBIHVmKkqBsku418tzfHK1EH4UvI19eJGpiKE26eZRUQ4zHH/d7IVeK3RAT7lRtWHtmT4Tqz
QTVCktlItGLPBa+/s5G2e+RnwiOGcf3aUpnBPJCMuxDh9trQ5v58MBbc61SYnhWuajfx4k7v0g64
FlzuoFtuP9W65FYOuTrSpqG1A56UNllCHzsO+3IbZ0A14fzYKqzv4MNvi973/mCirNTNcI7W5LZr
O8upXyJRQ1siMPIR7ghOnVk44hGhfwOcFIuHrKcvI72jqzCF/uzlEHnJGEfbmivwUk8W3Ea93j1B
GWd+meIIXRhWz/RZOfusUglKgqB4SdPseTB0gM6IPcSSmDqCcn7WtHLBGmPZaMNbbV2h571NcTBg
oc+4lGdb2inqEcpqnLDncrCor/vN3PW3OkTvf93ivf1aXh7zr+3Hqu//F0u8T7GD/9nM5B274+/d
aKcX8H/+x0XZlG9v5Z8K007f8Udl6Cdd1x3bpeGMUnvXNnG5/1EZKj8ZtHtR1U10nEGjK0a7P3q8
7U/0pCGEl5ZD//cpJPb3xjRBzaiEZ9F1SymhDGH/ncJQy/mzyY+aUNcxLFgAxzbom7Q/2lPV4oZa
gS246S1tOc9JA84vKyuhtp5NtK7PwrhITm6iLrfQZk8mIo9VNTkuN+DVolCaxVtySNGzM9OGRT9f
jxO7fHBIhe4w6JLB0NfQ+zkTJglp4OF9EaruHjWuhvarKs3SCs4cQ0wVKAKkCZpop27d+jEUaZmZ
lAgbdnTSnAiw+nCNh0WfqOYWOc4sdW9pYWkNKA4jvSsuXGsS3bDpFzvr7xqC27LrOUT1/2Radib8
qpzM8tqRJwWyo4TuHuOcBqC9ZUfyFCpPrbbv5hPXd0rKfYabK9T1fSgwOKGr7PTan2areWcmbZtt
byG0vbPNxq1u3R7W+ArlVvas1aVGz+Uo0JboTAElHIgTHpN87BGpjYKgsdwpTjKLUCHhs5eAfTQY
G3DhTkOYardFjXzq5Cmye4XprwC5Kq9OXV+ESg+c3zecLkiC75rczG5KoqgbhAs1nruo6exqi+Td
3hFSToB3Z9UdGf1h7yBtzlIt8iZlp0+tSucLMzA4ioxdM71XpEL3gEx9WlxWAen150bchvecuhzA
WWUGbwYHSHbUKUbcXtl67AarKkzmltFNJ74ds3RkWntuqJn6WlewAE/uZC3NlaxCt6Wvm0fy+7Z0
S586qcHc57j6boaR3QyFTTO95pzTQr8rghR9kmnpt1ppIze1jMEiDyPr8BzESyHTdYUAldnBdqJp
Hdeo6VaLqewXu+A0suQt1EkzhcN9x6WWbjAnKu5vTSivpQgmxIyWA7E+q3QyPb4EhBmWpXgfiLDu
MAUOw11sljG7tCxsfZ1GenOF0kilQM19MXaJL1OcaPXGQf1drYMUyfIqqusSTj2e1QaFTObuO1FT
EZrqsWi5c9XZctEVirvzonMxI6nRDGg3lBzpJeB6xSBlZPND1evVRSRzjg25XU3LKolVHF7JNhaU
fipk+auucmhaVX2NTFw3lnd9qPDE6q3FBaPXmulcZBg2LW/u9OwWF4KhzsYR2Hc7ZOJ06AytU0e5
Ra1QnMUJDEVUZrcZxCh1YAz+mFXiRis3jmMtnHQcUIfV3KUB8lt3oj7bhqvH8WYv8BGFXUlt26P3
VruesfI5bnQwQS0rXWtZC5sc+zNYTZl7tkDayiTpnobdHo1H4OvjQFRjlmSRC8dp1fHZWNoRspdm
GR9qS4Cdawn+RriTSkObMeHYIpN8GoCyHZRCEXn7pLME08jROc+0A5qyEDmoqhkX6zQGDjEKmOhV
igVPocaplmlVI4O8Z7sN76yil/R4qb5RvgD1te7TrNTHbdzbY4angmHCQ/rMrLGMQS/WIjcYcxIt
sqOnYZgGgxdQpXCpi5bSTjblxpF3eRwhAh3rBscZBqyRNErtzq0Ri/DCNb8vCnWEJCirM/qXLAzJ
nMhSL1FWKtfxaVb1w1hMJv4Y5lsI/yImopdxncRAMjiKZhdP5cChRXZGthFIzWW8qoSuC28hEr56
EXlZnOuWZZnXohrbctMaM1Zhi5QNVDaTFh+XhtALRAPs5GJyerktl2o0Vyfp7LtsURwN7PLVIwF0
RuQrI67VNq6pXT+kXVF0SFUMI4SOFu7THATlvRW2vFvJqFXTwZLGsviOHAaUhwNJGpsGESwLHtgP
S96QhOirXIfm98txqCyaczNNzsyKlSM+95WUR2W1af/YapKAIJO3htZdALX0ziafkbpoTTfj3ejE
hn1mwdYPGzskDviymEr9LpVmjb2vSBz4d6vT9Q1gsHgdItM+BVJgDfVPzifzSs+jkc9OQ3XtNWZK
0TAeVE2wLS2L8PS+wwJBxcxkfa3nyMpRDOfGgm9/MPABzysb2KWaabhGBnsdJVafSI7VbdxDN+ML
7rk+l1lOYiXioOxRLka9hv4lk2F0bqVLHHdrQOFOHuwk15pXBWsTYlANmgZB05w1o0mBUx5WX0R3
KumbdbRyb05a6g+tAq9D5m4PSUBwsJYHbCyDFLW8asIeprscs3zGalWfkg4Si6SWZC7a0OPORyca
81feXw+2kvM2Lmbuj56Fmws6JTNEUIDIiGSY18JMxS0gft+tCSpdUp+6M8NAljrZy2XSRsZ0xlRo
zOQhWX1IKBT3s7U0TXFjwRaMeARzs8bgHGqLsbWNCD4wm5PWPpimivBLhqFKn9JyWJDaJmES42zJ
3NJEmhv1Edg+ich51H2NQ20uz9tUt6X0ywAfe7EJbE11R3TgxaSYDbsOpGKIUWauWmzDxeckS7Aq
efminIhKYD7c6ixLDFPP/CqYqW/w8WpE80UxBTLw4Tfz4dxq+1btW20enS3QZ8wHt0RYXej2y6d+
8i3uci1pC0GgLN90dEF/Dt6Fqk+xsoMcZYiBjcnuVwAlxrDFLzChNUv7DKicpRuyN4nZlRH4iak5
L3Vnz5DoBp7Vq7FoyGZeoRsMmsdKmJV96AzosQvRN5pzHmkJ+ZWqS8sCkn6UIPbAJgtDJBDQfF8H
jT48d2VK3twKABWsiHPRHJ/NyKwkN7Q4b5pbO5BOhd5GhuY7BtokAPgdtcK37CYLngPXxqiTR0re
G8JwL3jjJHSwtIrXSlIdaa1p2kmGF3B3mjiLKAjnc7dKHWsfcxpI77EkRsMxHbr8tS66oNplWOOG
A5Ram54FOrOMX7iONV6T4E9+08Ah19mlfVlE8A6mle8DTY3FTqbF0j3lrHRWoR6HaDngHO6avC+e
HWEa4sGhgDJbF2purC2TTBUjg7aR8I1TgQPWdQQxDGIYG1o51Bhr9xlA4Xg7uqWda1y/dYzgzYpO
RH4XGTyprh5vI51N3//7I8//n33R9qkM78ejz2X5r/xY/M/2X9mx+PL9APTb930bgEybIceGbkOt
eyJZT1FP3+Yf0/pE1BJXj8UQwxqw+cof44/xCVWAwqNimKw+Q5Fs80djtPGJxArlKFNKR9k2ycb/
8b/fpv8Vfi2vv2XLtB/+/H3vsvyQ3S2Frds8J13RNqdLXX2Mks6GsdeEneJ9I+gpiQ91Y16GVfla
VmJZRSLbkBJ1HZvOAyUw+8rM0Bf3FxX53VZ6bpgn056uP0u8WGuN1OfIRAK4mJs5Dw8W8jNn8Uqq
Xoz42HbiRQuMGSqEOIjBskr25g5sHY+fvmpP4s+lbWFzbcwISqLrqo/C2gqxS+7c5KpNtw3FLIzw
1QZjFCfzck/6W9NubbTM6vqqc2hIlRcCiiSCilr129ryc3M9gvWySRgcK9DybABfVq3058TPijMd
oWrl65ZX9ddueoN2MC5vg+Q8rjZ1ubYDD8+wSgkZ2Yr0snGZPM6yu+wu8RIvuwrC9/rB1G/rC0Qp
ebjmVzMFrF8O2Ko39qNG8We9yl/UvK3uGmyz6epeM0A/19A4bfw1Mm6LO+Rs93V2WWqfBWd/Wy2r
MFyT/mOWayxyorqok63eqC1pKq02bQPkqlU8gtkv3lk2HRq3Rtp1U2rbqN/UVI+ipCYTg+oiwt63
LVp9sYZ96p/mN+1Fe5nf9N9+13/7/fRrdOzev/0aHcVb9y7e/vjf8J4c7a29td6Gd+vN3jqUw2ri
5NG75CgWzBt3W6cHBKVY4NKVsAVyJ3NlAtHkLxyN2o2Okk+Uz3B5i4QPWomn7GiZ6wHta3o/etHt
pJ+lJDyK7cpY46oCCMy9Mdy6DS20VymWbXtDdsXADaC8aur1tFzBaHLH5bFOEb0DIServLxC1ivN
Ei5k5axyQgdXhb2JNH8aveeJydBdNdnKBCXdk4hx+j29m9YclXvSJF5I4rhaNT7/Th2RlxVoTF9w
m++S6k2oK/tkKJt9U9+G3Ozl2pk2ZubN17zOKMBlsE45TNzjr7XuORS9BgQnttd5fC6L/SR2xXlg
etUu6jEPtgMcxW2ovYXtVe4ciHjsN0TOdF6JOnu6nUxGuP21QzqjBu61Cq3aI/FpbaDMEAhodKyp
itwcuBgPBhIxpub1A3n1HpxpbJ03pF6Z0zVycnPY6ssaqrjW/IIXjFEFd3F9MaE01ThYMUFu7YDp
96I64KknQWRfdgd184JKDxmcZ0VrTMLdHiNniOzXXM/ivtWu26FHGkDIReMl+nUCif8e3ceXF97G
U9levW/w4Zba5Xi8wKOIEhqXA3L6NQLxOLrBBDJYa6SHftR67eK7iPCHVXavXQ2RzyOK2SdTmsl0
wmvQBftMHNL8PYgfVSRWKUpw7QBJ3B0nLfBbM19TNrkVNiZbDZRP5F4FZl7HxbohxFIu2s6NzrOO
KSh+DVWPJXzfJBzjDwWkXJUeYLlXgaafnpvb+RTUHJFvnMjFz+CT9W1ev6cAheGMCWDy4UnL28WB
kKp6T19WlWKDuUIbDa2wK77E5bmA2113iDlhpcrOXeO44s/qy9WGIEyv4hNFxn9mEBKwyvW1IV/S
YF5H8qs7ao9dssnsXYawwzzPXZ/kJEIOkPqh+bJ5pVuCz9Pic6F/Ph3lhvP5Uh0FOvOWTAGJWnzZ
j9k5VTUrXfmkFayKDXiPPt8nYm1Vm4F0zgv5OLIfGqvyJr9BH3zyX6KC/O0/iqv+or347a/5u29f
0dle4TuK1YkkXuOY+/Z/m2jcr+VFPBHQfsbGuJwvj/OIpnyVAuEsuYEzz0OUdF1bl3awNuZXlr0Z
I3p+xWBHJNWlTTDULB41TFFI1nquKcZ4BnU2OgkB9GoQVhFqt7IhPzQ8C5G+WzwLWZzBiJB6xkwI
0q3mfSA2EVE49kPuc4rBu5CCEyVLH7NZO0+tzr4arZzqlne1MNYF0sh6ZHbhvXlVK9RmvUdr7uJi
8e3LgZggTFUr0G4GYrd6ykZnk3kndZhEV40O6Ogcktd+XNdpu7bqi6i8dMLPJbfHgNmq2KnEk5Jz
82Yh+QPqEaXuehJP2FW8DvtKiLAkmCY/piYqRyuoxEIakyCrTvFnLDf1kZRFv9jbXLRx94gdzK/I
HXc7eyMkbXRlsMnG6j20s3WF2llYiOh63CLd6KXiITDSV27sz0lGcOJEMy2DCJkNKRypfp13DUIo
B+3vvFqWG700PUIzqHcxMf0a694yztoCaW+G5hRDvT0rj+AhD4eCP47vBLuq9jHVxq3jGARw6dEm
ca813IA+OtQTis9GMcc3sV0Q7oI3Ene8i81JA2Jqh3PhXuXTnRFOKwOpUCrQcRS1x+mjWIkKKm3E
K38KPdKmF9sYLtPEOEx2dkW9+ec8c76IwjqElEsX35Ia/xYwf1V9Le665uvX7uJY/TeA3kHFf3b+
vDsW/7o4NnHxJ/T9t2/6dvg0xCebIDcOnyZAu6P+ffjkK5ZugaLrunSwTLsg7L8fPi3zE2i9y6FT
AJiJ7w+ffEm5PJTiwCqkNEHsPxw2f3b4/K1J5N/5h5InSpqd7RiOxTHWlO6HjMUusQvhjJA1Us6E
EKHN3bpqRjJegHCXqH63IjKJdUiGK23AyQZYZiVdtcFLe58lgBfFeIeiYkDHgnUJw/hnAlmwpedz
z7psMz9ya3w8A6pFJwtGzqw4vNqaTA8KdxQGs+BrJjhTkpqTrMEXMbjo8l1C78WDm++UWzzKMKu8
YcJ67fTG3eDoO02GGM400aD+5d/Y7TP5UWfo9nq0rCuD4EJPs4L7fBDf6mz/1gL+LzBL/7VJ7L8R
/yRYFj+ewS5menCPzffT1+kbfl//uvHJYH2brm4AHf62lL8NX67gC7ZjsvYNW+fr/x6+hPpkU8jm
Kov1DVFgMQP+Pny5nxyd5epCQDlC2Ixhf2v9/0UIpOMa+ofcZwpAcIHVfbVr6Ac6BKpzDxaJVL8q
E/iraNrTw3+Iei4STLCpnlY7KdryLEgmGGsr3c3jaDA1tTKS6wnFaLGqi+IX2bSnC/bfF/S3IiiH
jJEPNQCRKHGatLLawU3DtWet6p7AgbjJZ05Zm7u+thfkx7EWpv8g2vf0Ez9EvxLkcDJaLeUu0k65
CkScVudR1nOO+G4x/T4wfz8g/2Vb7OkHfNib8DA1kZXN5Q6sbCDmvRKhsR0bFT5mIZvWedPE1itm
jqs2G+pDPifqutIG7Q0VtKZf/vxJnAKa/+ptZY1+nxaq4f5nheKscKzJatajboU6OT5Z/2AWVrb5
Zz/k9MO/SzuNhg5UrJPlDm3XcFdgrnxPslpZ5DRohML9/If8mW399wI5/f13P2SqksKJHPyeHNRt
azUSVXifurPzq3LfHz3+h1xVvASK+seSd4qL67Ik7/DGXgrxi4TzH30ObAjfP/syrrqhgx3aKT70
h3TOl5xoEVT6wMGL8U8qUU4r7sO2oBO3LxwVlPhohpMjtIONMjLnF2vpR+/Qh10hSbTCgByqdnQ/
9TfD0FSjl+c18ZY//4SNH7xJH1vXDRLQLBxOGL/TeRqvwtie9bOkA1NHigUAv66rvqJiUC+H21TA
VJ0Z5LVV5K3DKR7sHPOJj3W2xI4Tuw7ITOpAPICSGsavnuLpnfyL6+mEqn3/Oc5xiTtEsk0Fi9I6
phsdGU5K5me+ifQk0Z/jLl2+ogNMDXqGh2gvuHPAYEtkRNuWHLDhn30Y6sPmYlvROMCr1rtWG+H0
equWt1rRu68//yx+8Flzl/rT6+yzpUoTVOy7sAyLW1LwQkX7nFX+kyZrVurHTnYq6pfUoHxhl9kZ
hH5gFPmDBFD//M+e/ofNohudfjKTqN7lepY8aFGTvI1znf9iv/vRm/Nhq+iNsMl06CIC2mcCbiud
oG/yWqXc/rNn/2GzyJZGugWK+h2hnXoAqBLWjyIRMBU/f/wfXWcftglusAvtitwU5oa8lPUoR+xw
OoUz7UojG+z95z/ltFT+6lL5sF1ArlpzJu0Ky009XZJO2H4dtd5Q5y1LN7uc2p6k1J//qB8cHj72
svfu3Mmg04sdKq5pIswSufmdNKZJXrhYHMhz4vVq4QplQfQ7dfEnPPz72/sPFsHHLvYB/R/gNdyN
mzmJu5HdVLukY4dR8osX9YP3T364ws1mGhELjSWUTVUwCs/CLDV/1GSOPSEzYqBhw+nmf5CxzwUp
T8/iu9vroLQKhUdd7+hzVYUfVK2Fy7ePioeff0Q/ertOa/G7x8eLp+OeEpxYU6EsL6na8ouV6Wwr
/+zxP1zxWjJVWlHHxEG4oHCucmj1c7LsV/v+adH+xWKWHy75cmpF3lA4sXMxFW7NsVPZG9rzeIIQ
R6qLalDZ5iaS0Qh6nEcpZnQ7GOHoq06Xv9jyf3DZyg/bQiHCwTIMPiKtGtynIDfFl1FfyBTOO6Xd
/LO38cPW4BDP49TNzDG8KQH+kmW09iN5U7/YE/4qvP60yj7sCUU2pDpuiXqn4vkEifUtcFWY4cVG
SBTjnDTbuAZdDZQRrhCAps8ycMy3n7+2H1xQH9vqI1rLUU1xvNAD4wT60l+TwPpGnUbsuTZqdzLq
yvL25z/sB+v9Y315pYkwkEXGCNUq+yxOHaMjB21agl/s4T96/A+7A8p0La6nrt512ax5Zo5cp8L0
vvv5s//Bhup82A1yt4pIneP2HDlWoXlEoA9ENIVDse/rilhbKkrk+zDZv+z1+tHL+bA9zHaO+r4h
8ydGJ7zqZf3Q9IQ4/fzV/OiD/7A3mFmQtIjMOFdiV+s30PHTnekOebRdtGU6pxhbej//ST9Y386H
bQK/j13GxMzviBQl2NlY1P/l7Lx240a6RvtEBJiK4bbZSa0cLFm+IRzGjMVQxfz0Z/WcG3/8rRHQ
NwMYGFDsYsVde69lPttCplzqgUD8OlRN8KUjAcXfw/mNCUjjO3Y++ZUfNeFqepBBZteU8TfHiuPs
lZf11OKYgyM/U+F8MP2sJejhGW2lTY4wzZwoCtMKyx93AUlUZxHH5IqH/27Cj37GaopISmAFXWw1
XETVQRRqr4rIf20ua6RzlvGfy1AtFazE87CcnDh+hu1mPRv90l5d9O5rH3oMcq0wA86oTYIGSnTj
s4HdYH/Zw1cjnrh5QMyw4+ETV9DKd829ahPrwqevRvzQ1ud8YEWza8e5BgIXRk5dXrhjFqvhnRoU
1UmDvpkVafs9T1LojoPl6QvbfTXAg7bWZZVNzTGXc30PD2LetagLPtuJfdAlxWpUe4thkcogeft5
/O3kBVQrA4bhZZ91NWznqihDv644CSlZH8rcSzAzdZdYiFlwxWo9z00Kjiso/Mcpz07VsCQbCMdf
Lnvz1UgFedHBy2BCSMloo/SqhmTsCfnJEvRBo6+zSii6hcwFzOFIAl2y7xztXUGOLH9c9O5rQ3kH
q7rMTNqlMrgLHQ3sKFkt2+1lT18NVT8cMuU0bN1DigQfSTa+TthVXeAW4pO6q5FaAT8dJsIkx2Re
2jTS+GqKqLJMhEiXvf1qsHJPUpL9KogiBWpnk0tL2kJziWz4/Parodoi2vFTbddk37cPrmp2ua0v
bPXVME3BSg6hN3Ii8xZyPqaO3n9TSU+NF3bJ1VANRJs3gClqCPQeEPAmNrhUFb2e3i5r+NVgFdMs
LCQt9VF3zcxEXOunfjbTTyLsHw2o1XC18DcMdUmnxHuiy1sQNDHaDW01n20QPvgDa8P3nPZwflKz
PtqF1c5RV7YziS29JbzLpsr/Y/lWfrJY5ymBKhfnWGedRTJwMB4uan1nNWhTSHxpGXMfQD6du/Vb
ShNFnLQXvvtq1FJXUqgc0Mu5c+bPsSturIor68tefTVim2byzdHQtHw6j2R6deVPrwmgPf7348/B
zb8cfp3VmK1dmK7lONEyNpJgqhjIfZrrr5ULwKkLH6FEdkeSp8Unw+D81n/7c6txLPXgpEPcsK5k
FOuA1rDyeUPq8ogoBVHNhZ97NZgXYyhIrKfNyHwIIrNJEI9yx3zZVHEuWftzn9lpFwxGQWdiQPv7
Bu7ZVdjFxWWbNWc1lE24g05YMYlSF6sOU1+rkw8t5bKn26s9sk3pUO8AazzOLjxcT7bpA3CVsf6k
N30wTdjnXvZHJMj2O1LL57CEL+9M2ClM0vb8Sn/28h89fjWM8bh5KLV0dbTmEfgv/wS/63odlaat
2bYbn0KY/jThmK3vcpmox8rST4bIi1MTl8lNBaFfRLWbLaTGUQ5EdmpnkBpGyfA5mqPD/J9iGdLH
zlZxfkuUnEATVWZAThfMhRXJ+IVgUVaxm31rTeFlR24fpuIL6rbyC0XYLTW/2qGuOHAXbjGEFx7z
tBHGnvq0zLx1fAs10JSUCnzG1IHoMPCeiJ/4lB1KgvzO+w2WTQeP0wI/fON6CpjXnDnBK5xdOI2f
fCPrPAr+MgbtVf+luMpYRm2Wx3Z26vzsHseflmoNUX9Z/LI9JJU7i8jEfdbcgChT8SEPYpih9WKM
09EeZyoMNqRvUFv335PQuff97Y1WE2ijJwospKw4Wy3dS1fZkB3U/J3CP/I+FofK5VwXDsaapoVQ
g9ii/KQtPupQq8l1nqk1y7KkPoJfMw/QaHY2CbKfzELnt//br1pNraIax3IEQnZcdNcCSEsgC7Jh
B2Y71uVVT0XXy38330e/YjWpamVSRAnP7FgGtvxiWU16vYQGkI7LHn/uR38M6kmTBrG4jTx21ONv
jcp3t2YZOped7/7NQP/j6SVIZRgGbokka5gMQAhUQkY+1fnvF7392j/d1Us2uKB8ji7xmANlw13U
pUgCLnv6asKb42FE52MXkFOV9x4nZohwR/mny56+mu9i18i6URflsTGHZE8lkjoIikc+m07/3j/P
2V9/ftd+XAyvtXp9LBK/6g+zbu1fQzo7xifP/2Ct//cq+I8va8TthBNsAS82FWYelRDPGMJUyQD4
qoG7XdZGq1FmCagFbp3yK2oprkuzmZ+DMls+efq5Lf4yhq3V0EpLd0LvkHbHRiSeQ1xDocorC4fU
Y4rcqqhuctV/Mgt+MIz/na//aC9IoIIa0NI4mEFf3MBw+ZWFS3HZCWHth4aDSp3amcpVzeV0IO9G
YYVMh0+GwUeferVpKYTmLg5i2tGk/FxuQhkkYhfEMoSWLimJ/KSFPkq7WZfjI6zxyzBr1FHH2UyK
OyV+9sEs7eJ9LJy0uRb4VLNTSCE4v9EOC2qnHGpXTxNVLtVdT6X88smr/PVjnfMU/3fwUG8me+5m
6uM5uXDa+qFZv7GCG+4ni8dHz191a+FmKHVCgzziqXwbBn5PDW7tks4Q+OGqV5dB7rApmsUZgPMj
j8PvMFbmixrGD1erRW9YJUrBUWCmSOJ7FvTqECttfjKn/L1Z/HUWTOi6OLbICT0svZXeBG5iHbFL
FLsL5hLaZdWNUy0RRFWWcwj6cLgb0xwuWRDnn8wlfx0kwf+3Pv8xvh3Xo/Q0yZzDMDZIYNM0q6ct
ML/uvWWTN11yOuGvrFYk0F99GtYJvyEDnBO32bO7NOKyj7vOTCndRCx5MjiHmPzzHZWqM+Ag17/s
464TU+IS3h0cPvcAY9va/4uH8EezvfDp6xHL7qU2ytI9dIOWSIAWQ6GcLcz5kznwg64ZrEasV3t+
ZyQ8vwkNdTsLMz2E3EJe+PTVkDVEqrGe5e7BUEB7Zun+o8/5KRf1+2A1ZnlzYPvwMQ5jtqC8KKA8
INjyPglqnncr/2cNpUeuzhswnyarGqBvm7qWS6TgRmHhtfM5P1Z20Lh7TXHv13Swux///XOsj/7i
ahzHMTdkiwUAIk+soIeRqoXeUPGd/65hXWO6CiTYCrl0FFqhUvEoWHR9ok1bJ4blQbFYV1k7Tfr5
gAm3LuonONPyuojzc01KiojhNFQQ/j5p/Q/mhXWGCyY1GO6e4xzGyurIJAds98WUXf+jQYJ4yU6S
JLbVrKBLfwklMPVDQOYq9FY0oQaiqO1/N/gHXX+dzmLnLmAlsTiYf+3hCNNGPgoJBvGyp3v/u9SW
I6mUXWraB1KyqBRxl+5UtSr7JHvzo3dfTQvYjxLV1i5PH8pl45R2dusYy/x02buvJgWnT7rW8yvn
0CrLuXKK0EYQHTafbBLOLfCXkbXOXBlyJ00V+y6sJaH0I7cqmrdqUWVB4SqRIwrHPX3RvQc9aDVH
aChlupcO1qClpuuTJiqxPTvzhV1oNUl4OAtyEAT2IUgxDuF3EdxSNh2CvU9G2UffeTUnFLJm3j/3
ojGE0MeBE/qyP1SXvf46/0T2ZgvkmlpQQwZBlLoeJqyiyS9bdtcJJ+gSq8HxSCUeEfKiyjDFtpTU
b17UR73zLPrHvqTUyHK8ZbIPguU9CtHx7XDyXTbxrLNNSqP09UI608Gpi4pyNFxLYE3rL5e9+mrw
ggkvoJGYFr7lfPiCLTe/LSb52a3BX8NSgf8vHOyPhoHWUkwLKuhD0rRxtZlaXX3xEzf+VtmypdwV
8tWZhZeYL2baDsMhkUZ82Q59nWySOXC182GE2joC4RBw6qPWD7tLYi78sNVYHoUr3RGa5MHtkOu2
JaXUSXnhPmudSzJ3SYDfsrEOherHFxea0n6wRbe77IuvhrGqQbb5klcvsWT/MmtQPpCYws+SfD6Y
JdY5JAsK1YnoEKtBZ3avHbr7AyAe+/tFL7/OIUn7YADp1pnAzP1yL1sKL620qC+bg8RqHDss71Q7
BeZBZzjrNqR4aXIOFnHhDHoGUvzPPDEH1thbvXkYSyve+lM6UuMfepf1yXUaiS8UHjOoZQeNkPNH
k3riPWP7fFGgLvDF+YP/MZa54hDQR2Pr4CdTexqJpx+0lX9WivNRt1ntzlFUcAqtRj6s0fhflHLK
n0uRga78737zwTovVuPVN8qkySTTXCZHmG/4C9AeDYakNl3lOn+nYMybLhtg66yS1NVGYs4tK9ns
zFf20M13Cf7qT0bAeb/5lx2LWA3fJcst7hYg1bI/n8YbB1P1vbe4M+XYjhiSCAg/tkez7HN72/67
V/3vFvzgA60zTopBQgesKvOQcY16ZzpLctP1cNUue/pqd734Pm7ERNqHHsX8fa0N67Wc5/GT3OCP
3n01rntAi/WQZ/bB8nu1a0X6g0vZzyrZPnr4alCLtrW1tTAuYncYfup5kS+iK4cLG2a1PiP+dUiu
TtAqSczXXCbXUehVn4UDuVo695u/9Kd1yokRVCbIf3bAKbkaCmraUM9iE3RzTuG+D+IMKmVCrA5A
rBsGkZgKnGuyZUShDLO95blH2OhHKbCsX0G5oKLI3JnggxiJbEWzquSwi9vKi5FO6GzZCwG/+2YJ
a+giE1UhYht2bQxZwEcZDdGmRsTltYGPRYxUDIDpXWHPUTLlQPR0ntfUktS6ng9U9Tv9EeFRKHb9
CMsSVgWI7+sq7at6PztyBDA4L7gGm7N0+VqBVuyxDpWz+6ASkjTxfBMR2KX9wr1YYYMP2mSQAe3r
fkkp3kyTYUkP/oj68iGTs3wz2eV13xpEIphLwaWlkd2PBrKgfDGLnw4yevgNEpEAKNwpzZ7CTEPO
NWeqsw8Fx99xMwaB9+4GzdRsURdDrIjNoptP1GbTQbnKJKviOa4sCX+gW7L2KHzDjK+dxlhslERL
stwCogSdPZvLHH+vqgZZGGgNb7Ip5goDqCB9oYrv9jQX//DhAkDhjq2sH4DYuvjOCUoYM8DwIVy2
RmdYADNM2KZLDEXy1HNXiebDopgXtsTgtFfwrNGfxyZ4HLga2H/Z5njWdy7qwZgZ3ID7Eeg968kW
hhs+SK4lrkgWgG4/axOqJMXvAOkXG/PqrbLtHGQQ0cBMnByD2pYISBFcIELRUD6asyo4gXcfAtbI
rO5OFx0iInMOgY/DVrPvEzxc4b3VLc58XJYlgDc6IsbY2U2gln2XtPZXq0i99pTgUrgFjtpKBEdx
+sobgsYDK12X7407za9Z2iF2n5bvhYFacwtNlBHVzLZ6qep+fpJdibFh1sA4sXB0WJ6cHFhfU+ZG
uUusQlLkLj172/ue8RhSAH0sO04TBDnCVkUtfoUnO89b2PFZR8REC2+ElZFWlb21lCAq5GqESKjd
ZkAa5lx7pF1bCo6bUZfVi1v0LYCKNu3eKplJpHyzl3dfcyppsr0z+tW8b6ER2E95TPn7nqrPGFyz
nAc6rTbH6imwE2FdOdx6TNysl0pDZA1MB8AlZO+tawTc0ks96XwXQuKej7XqpvIKdi9dkr6bZHDD
OysOkTuB1GM8FDO6+9QnStlCzq6jqQtz3AluYyHYyKDUb0F023fpAu/uaaza/NQGQVj8mtVg+/va
B8Rx7aY1wXeDwl1Yt8r7naMk+mG3nri3GkcCgVn4usegl/0tEFGP77lMebtTs9sMj8Pi2v07mC4k
oYWqZjgdlurnmwom3nuPObfbLi2Cj3uy/TJg/EUBmkmOTW3y9qVb36UUcWFkGxnnKHQgGtyWqgvN
LR8TzpWlU/9XjPqxf59tItXbnHiwv7eg2Nz4YU8sElKp8b1lYHhYkqeSqFaWNeFZThkWlLekww1c
1tTcYhkd22sIH0V4f871kmqjGuecWJG0Vgv3RelnQRMChgzM0oh00vvm9dwvoFsGD0hRnFqG86NX
DHFwT+15NqlRMOwcHAUtpCZa/hGn0ugeHdKlcMe4zStamJ3Mhvm7mbR8l2pJnRESiccxbuPhIwTw
U4++Hezc3nC5mq8mT55IFE0KPhk1OWDEU2O6gVkC44f0pWG5bcmV/BFMkBqvwRaOw1ve21V/m8ss
n65K6LIj/qwO6661cetKEQYOUguL/RKXMpr8bpCR18XeWyAIWu4MwMy/zLgYt71B5IPv/4tQaber
sJVtp6zDiQmzhDvrWG28pf42UaQEhQU/R6qK36k5MkFRvCnIthRnAx/DAO78oRLWtM0GnM5d0ACB
lhBq5gIrNacx8UiYwthWuKU2E1zQH3MnqkPijW+Kqy1snwzmu9GCM2sPaQX91lZRmY5sBxEs4cer
U2BFsZtyzJZ+cp2nBg6dXnnGPRksIthAi6dZR3Q9YqNNNz2QDQNF0e5Ff1TWGCUkS7EEqGTnqx6L
k62+sIKlp0nhqjRbLEwwyKAiTlWHaxQCDExmkyBNuxjPYw8mzLXi71Mr7Ufc42TfDkYDG5LlJh3h
FIc4eyJX6vmp1Z1+r5uqv25y2/xaNql+d/wmhtOULZBp/PpJKckPLI0QPPz0tZr8p56MFPBWCsoT
9eLboTDsDZ3SPpWWyA92P/kH7eX5lxysyb011N8MmRGynSEHHzH/PU1y0sh6DQ2MH81g28RcTnXh
sRgIhYrSBZDpxFCjy0enhHkXJG53MDDKIzP+JpRp7yYXnVFF0vjGwJt18iDf7pxGZv8YXSxQKCaP
ued+V513XzXddRh6HbjX6n5ZprDbLIOZ/TQhVi870RfhF/z0CVGicNgvWF6pkgmOpSYJL2+4r3Ha
towQ0Mt/GNmeBZhM/azRNUSmGcgTmxO1K1N1A/eexUqnzbtLMtG3uG+uHHu6L6WaIgsr+503lqDu
lsfC8R0KopR5gz9h2Q8CQonZB+NTP83DOxDYswavCyLGWI/Bl3ZK2X1sYO3G+9rjJGOmvR+x2Ujf
YjnPT1UTFyffoPtmFaa+FuHEBoqy2FE7Ph+6xv62JB6NNqYbEZbwQR25R2ZiR05Op3MaZ76zjNAB
MxEjKyzapIsS27K/dUHW/0h7RC02moNpHPQBPdub0S75UaP8QCHSV8eUzJqN47vL0ZsbOGy+C8iP
gUbzdPZ7moX5RmCCpNPp7N6PczhQQRgk77BH0QN5utukTaXCHX0EzUutsDal9l1npvl3t9Xt7eIZ
KDqkuXf9pL1zbTaTXVeeBBu1yPIKqIBebkYSngwO3sF902bH8KnSaVO2EsbpKND3jndZarxQQege
GTw7KxGQBUekXDK2gEhDiYyKNj2pLn6JE4zzFMWUUWFNQKe4v+aWgrT+EdRIRHN8hcz83akbiZqH
rdBmtKZ2x51B9102sYSiaAAp68dMAw5lpjVQ/9w5RBnuHSt1WSiW8W2JRwxIaa2PS+6ElNFTEYI8
sx8xZGET/CcbmWBg/Wp0QGPpo12w2Uh2coEQytTxLXGnAD0HN2bwrlE1uAfRG10bKcsojzYKm2hO
4wnbqMBjzbYABNnwjbNkB6TesFA/1YFKywj6LUy+SU3XIteozGUBliMKB8jUtmJKtCYrOfXJoqc7
hHSY2YlfbU0SSNCHo7Seu9HetKFzymIrPYw1xvC0yr5lhVtsZJ4m+wCY9XbCW/gC1hoF5TwD15YF
zKwjjiob9wT4832oivZayP5umMMv2VLin5enXlZkgoVZl79K7EE37Afd+rHKhcMiF4zdV9Lzxjky
J0ficzSaZ9sexscGy0qO3q1lcRBOE25cK8itnSSklt0Miw73Vaes2zKvBPSxVHtB5IwTei0XJTAn
jdBhf0HCBJvhrvDAjg3+TUzR/NdETVbUsvN/gkaTQ5k2jZtqCeCj+9dsgNpbgwIwPF+DHnepGSAs
06caHPyVX7JJw3mf3zsd3MLWgDGppbyXbvHeYWXbhI0MN3pYfEi7sESRKxYcXqoMJqfwgTVnMN0y
F7p/mPitdVxciW2oncz6xOnEprStFvPvzMznwxRL6F0FTsbdEuftxrCrGVJ34WRsXtuwAp2YILt0
XVQehXvXcoWGtoiCRhDN+ND91n+1uRQ8wv29GtoYHmOJEwVEYQ8Ffa5oO0mV7VWaZRoLJWGWyBTF
clQ2/XSLcFJE+Syrf0onU3aUWQmAziUnQiI4g20opZUhtGylCqhwfvGAYKFHrDLF2xK67r4F+fBe
42m+aUYwbMGMQaGfl2YLtVjvVZmzCVp6tbcI2n3BVaKPzBrVLtQgyQvW651B3elTYYXWo8Wegq3i
bFSR4fvhFUhy+YU8VLTz5FWREYN/6qp3O/XAGW24pdaXdTFYgqojQaZyIrcYaOIhC9znQXXtP2NX
nclyNarGwilNlOt46DI24jfg450om1rzScuxODiFZVJER8e3sJDa5xTJdqMnYW2scfbVJqua+pdp
caQNl+FFTCEaS5U3xHSq8pQsXg54o0pey9hhQS2aOjV3PWolD+VOkf/UyVg/cw0pb9Q4sDv2tT7Z
flXTxZIU9l5gGVfnwgDQ2pNxcuIuv6qsGgMkqTHFgxrbPt8Vle/5zNjUKESQ8Hfx7CbpFsZx/Dqi
Rgs2DMvuPZxTkoXcwKpvSU3JvsD6ML8KJ6HtUlVWr45D3UqUGMpg849V14Nv/OZVldoO4Xl3rYHD
YW6qOg/Mtvau2yFpvomEi37OOeybOFUGO9jOLf8n8COjDLybZsYOekTvAHquyiWeeqfBIzEangGk
Ee17RP0wZVVFLtHPmZ7lcwcQc35y0F/tp1EPp2mugjuiAdb3IjmrxoaipTMnxXgGUyenYbJqATLR
U68sOgFWQk/jL7DFmKBRD+3gIMeuPkx1iPnUzINnSBPFmwV27KaWxm2szZQZwV3IVCZTHtRBM/rb
QofMmG47Qf+WZ9IiWvs7o/OSLZvw8J95tNp6R6/U+V0BSUpvx2k8W1cJGGysCs5ei0KafvKjqjnW
u1740MwUAhlzPu2E14f1Bn8iM1zqL/kLiu3rRabHJOnqt94hiIDsw0Rqq3XeODtoDPajhVtpeEeC
WU17cuOgZgAAeZm4E47GMTMfJjxpIvLsFsJiMZqiZgKE99uEav46IjGD6F7XocHEFofAHLOEkwlI
h5dUZIDfSEictsPQJMYewV24bPQi9F1q67RHdOhyGiQeIkyUIYnUG+A48x7SDDnDXlc2r3G76K2f
xzU6Q1IOrme7ZBtjO+JXzUYEo3pc7VJmlrtiQK4ZkV8usii2Eh84dgxSMoyL14HbpR0Oj+FaqPSV
DKTgGtvi/Ks4+4vABRTLpm4I5Kgsbrd1lVRXsCoKmgg/xVHWRYIEr85vh0V2W8+eq60GKrPPTelF
jgG1aRMDz9h1UlV3LZdMEZvk4lV5dkMR6NRGhF9y0Ldte14MFVEG05bfCJPCIOfu+uC1Mtk6epS7
mQkzcpouuSLGxvFuJo5K6AWVRDM3d14j1GNuTSnOeq94RnffUuHk+cg6UrN5Hcia3DjDsNSbpPQ8
GM3Gsm8LZuTB0s22tzxnJyXPHhAdbDpmlHsRgNBU5NRvlC5HoM9L5hRbi0l2q238WLGrxO8zYfrI
Rim8KvCDIzIPH92CV8rQvW7ZAYqd1WevnFvtvSp6/xHw9b1fNcmbsVRfezfn/qUstkJ6ehdij3vp
ep1f1cDMuw1Cu5jU8G7kwNC5WdTHA4cd14RDknYw+3K/Kzc1ltNNNsL0JXJX3XoqkBu4xEPU9R0h
oyIDzln1xY9BwD/T4ZReU4hr7wsofXsvF+OGupTmPdE5G+oJES6UMoFWPu13XpHqx0pq8dCwBn9B
ZVheMTuPx9YmUIEg4+irNLuDFCa3yYI5dyqHl8W1TCyzWjKHu+UpI+n5rWnP+HWTMoOZQr8l097O
qjix4xf7wuxfbDk2CQ5b2WPZ+PiKgyndTan1y/MS79BVdJHMbo/5ZINUxpW7sZZy2M2d+g1sZvge
cKg4ee4s9y5arA3s/grTt1T35Ckf8kJMyB/l+9waw4Y5pN0Ly3aisgbUa/TzeNbFD9u442eZuTMf
iMxbV7C5Hma2XAelUyZdp772XffnjPXgUGfBvemP/IKkeegzcee7HBRHMRA28oz3JBTmwQ1zoqqZ
nO6GFq0u94TEPgqVHGLDdjgT9yMQbrN6GSvnznLOGyiRW2inDbkjS+mrZ2RsKYPimzOQzG11/o8s
rwecR3F8h3Yd/nWgNRUDS/+1tNlzozW9l1lhR+OMA3BEgHyYq6qIkrpTm3SCwK2cpbxlf8I3ZXEg
SXkxkdjHHruuWnCWMKV1VvQZw9Y3E+jWE4xWlY5QGQqWiwBzDcXn9ltumO3JHINs23l2hcWFk5AR
5u+UchNpmgqwvZV7Dz+KbWlevVhT8xbWfs2Ooc0xJdolOYFJtR9UqXZVEX8rzcLZjJ67G5Y4uEug
2h2NwXpUVjA9xq7X4wuC9O9Aq8Q2njKrqmBvJFO4JVk5OGYt8ozUyt/zuIHz7I2TE4kwNt48PgKh
6iF9Cbz4qudzb0IDizNd3ttbbsx80NQy0nbWnv07TwHX3joHzYpKcAakbJbBqXcR7ZoYGRFDmUxJ
YhgcAuJ1e6XJLb5uwxaPj8BdbNYq40dorg0hc2is7G1/kxtF32xQMiZf2e18Y89anLSTz3eN0xuR
Z8zztcRr9QAQRbP+dQs/jkgx8C9jFM4dQdbitk+cNzUG5X3nJD4WC4fw0NeWfABof1XMixfOna3G
cTOQCbMh02P4Rp20mW78HEixA9aOxYlgtZb5iHMpDlmXB8fsDEJeqf+ATzWUh6ktOgn/p89zouDx
8OikCwKZKS+0/SvJFoUrM3DsUyVGbDh5TGxvE9vsdRDHW2F9J8dsTG9cQyMQEhh/+LLwxhvW3OLb
lHphetU5/hju6yms4Icipvwxx9Xgv6FxZ3uBDVsEd3VlzVdz7idQ0qn3Xr51GMntE3F0nDKV4KSv
fJI+91g2+A3j1PswxefabLYoojiOnsNxr17d+2rL+oWDSAlD3KSWqShWRKEBA6zBbLWfkqSJH8xY
NofeyDkjO7rgqNnLoXVus0WoEzDKKmcgiAfT7M0e9nJXpo9TJo2KSN0ob1vXVVQS2Bbgbk01bXIy
s6VrniuzZ50ti7lXB+zG8I2LyZ7idx27Fi6cNuN+pezaLyS6QPl2z7uszZRbOjm27ATqR1PbVF51
KMju3TO+EkNZJce97xNs/aU7Uryvp8zQYKLns/U6NZZ++I0hiEWYMeKN+yDL1BcdhglKprJ+Kpx6
qa8DX2MMZlViYHgiba86Q2UvgFo5/LuYjl8CtN/PCq/ickiG8+4CN3LC+4KwaTet146i4kBaupzo
ptB9kF5n3eehVSd75cU14fduwlbceubUXfmpmxe3rN1tcbQbORRX0s4syo1JiTSrgUykHCXufUm8
4GdtdflN5Y8NN1ql5SI2p3Qi2NXjXJhRxXkJgQHyRGq3xjLPATOLuDoCcnMIkoqEMs6pFs8jJxnn
qtfacA6G59UPttAD36mP5+UUslafZ6i4/VWB13rJa9U/qUna0zZp+ELc8Sv1qxO9aWw5dtvGgyNL
/ygBgxAjwqD4rNykyn+PVZ1X6ElzMR1jJwz1JqbpsS36OHsQznEH0VKJN7JTa+Kv2VlzclssXE5s
Q5W1DJPUUNV1ZRT5KWwxBpRGWpg7KsyaflPrMfYefE8PUWl2jXPXGK7qtnNahU3UGOkv5OoYhhwr
zptdpUX6BE3YOfRhW8xHDrKg8nthE/DpVZhc2SWL24a7muJ3AiKo3qQhjEPi2su4jcdi+t3Pyn9O
7dSe9zmXcSdhpaXxW1rEjyEFa/UrLrI8O/idVqeCUy7lhjG1eWbFXePNnHXzGDXOZHU/6zk7G7uD
PB/VHQSS2rjyFs90Hgswp+lurLBW7VE32yfman84NQl+QEhw2NjxoHqxiCbP8R/4GNgoCc63bETK
YFT7XBZYjtHAPKHlQIw32qlFhMFa0Iw6CIyPvdcOeAfYi5GY1I5xll93buyZv5DMGd6+nntsaRuK
Isfwp+DSo7jm8qR1Hg2DCNA27eyyfKjKhSvCibXn4FUwyM6/I92Dy/TL3eiazJ25Khy4AUi6Xkkp
nd/ibpa3wTAG+14uwxcSEghgaxbv69kXuo5MPvW4MbDC+k/SHewfCMjEU8Nd2Usz9DK8KrNm4Hhv
wZR6UkLpW2MWjdwyZtN/+AbL1zEPhH8UEKymo1NNVWQbhXvfT/n8WE7cs6eS0+XGQGnHBYt0nOzK
KGJiTcT2U8kOlYDNFluO/xpaur9n8+88cC0U42/I8h7eyjyE7ZvTTFkAp3yp4sgjhHvebCSD/ocS
T9SreGZbRF2dHT5iTlzwzqP5S/y0l0TLx+IOtyUXCNbSYrYQM7JcOVHnZKZU4yFoEKVx1Vm+lXFt
22qg/F3WFMZb5VH5tqlrMcVRZfRBfMNtMkKqWcHfiXpU1ObPDOrQt5CA700XD4D9w7GW7nVT2RPZ
/cSt82gihMSVYh7Yr5zjtNrNZS5eOoQrV2jB0Zf7QOxenXrkWIuNHaFAskj5T+5KTlu6UufLXm4F
juZkLpyx0FCyEQ5E8pK1jgLfaJgpktXYRXAwcDO/GTDZP0PHXr6H/Pf/cXZmy3HjWrp+lY66527O
BE/03hc5iClrsGzJ4w3DVsmcSXAEyac/X/rs011CWVYHIyoqwpaFZIJYwMJa/4DJYOLheYHo0vrn
gi1gHQ0Dq/Y4kaa+l1QhuKsVGc7oRuHxf29urTf4cq9sAYugJCbZp/Nj5cWluS/zpXV2gAYbuLWT
t9wrlYTfq7wgfa9tNdyTh6b3VlwyEfE41/nBoRH7WIEawZKc4wBv4gE3m2MtRm53Hq5cF2WCX3V8
NlfbnRV777jRr3hirNihlA4+dbtBFZ59KFsnXuFzldaTVbrIkthKpsUbp8Bmfu8BJP8zrerh0cb5
pj231+vxEq5w89TWMb59FgZqJcZy3GCpNFecvQ0+XRy17my9L+uWwrUVSDxq6KdjHg+Jj+3i7H6l
LlY69jGV6iycdokRh58ozCXJVVKwf1COaozkBJ6uBfeZIdF8pFRe/hj9vP1eNGe/MLqB858TrooT
HjNSvbMRshHXHJ50M6yhohvoZJZDHjuoS8OovJtONen4puus3N2nBmK1x37Aqf1o4RL3AfsYAEZV
CfIxgsFircfGLPs/PSqfj0aFvNtVGE8D3jV9St0Y8jR7OAXWJI1MZ8ZdJ8SVRuyJWcs9JGfNPtLI
NftQlW71bagnab5Zq7gQF3Epmj/p1CM9to5huXcKYf95vn6EeyD41bSXTazemgO8+n3vqTCHtGmz
15vx8NGvwF9ctLg9VhEm5xzLrhfLmiYeTsD4LOZ0hRIsqbEqNFVVHLsYEvVxrimAYU8oqi8zbeYd
u4tLV7uv5AW2n4qdNp/rWzZh4wq9BTq6Ypq/UzcOm73ljiuFSTOW963BWbVr0cpiShWC71Fn4XO3
V/ixJxTj0LZ+yBycmS7ZZPGCtXxjAI1tZfmHQI3mx84wxvIxaEFyQEhYV7w6kgKjuXXuAwr4FRYi
a59M6mC18XDrpeH0faV2sMIDrxfroukUN8R6LgcaxMoTH2MsDlcMWT3LwNLanLn+Uke6wOJ6uYI9
7TZvqV1Rtm9cKxenOi+b+rrg8Rd2xZyISAMp6WaUErBHW7MyuJfPcwOQ38DCDuMyG3/DsimGp1wY
XMLa3p2rnTEjm35Ro4D/5xh7lAPMtcOL1l2r6YHmsXIusAKcpgs6DrSnjDUYQcg4tfw4kz+tUexM
4WMymfW4K/yws48T2t/9Pl7dunyH+iWGd6DnqPwZOUUJlnVRU5MpW8C9vIqbvrCya+lWwNzNwo+X
XW9BM7vsV9njz2eiRhWtk3Lao0jrEmNtTA4eJrHY2LUGAo/6meu3vfdsuwFQwjXjk6hXKzwNCC4y
q4KMZheXRdC9x5HXHchGC3w2LFkt4QUf0X1mcwsxD8hLelZt1brAMoJEBUfDFw3+1arOAhA8Xu5e
WHSgxz31i+axd5Q9H3tWwrSjlovlu6noZB3dZPCbQ2r4TOsQrNgJuMG6PCZW4ng3ZculjeunHNZz
acqfx9uAsvtVWNMF2+Prh0NSmdDwiMwllm/xc6w/iDglUy6Gwf1ScD3tL3pQIdOhLaXXHEZuIean
UM5D/85qFhVcpa3C2ZjWZeB6F8aQIOuCx65bfaA9jlWSIX1R/WkEaWPe0gUQ6mLB7HNoyEjhT+2o
C3AwOb5Ti09ZQRoB4iSd5BvcDd0KN5XC5aIvwHsgF85Bc1vRCDfoh2ToK3vAAJObJTfYOJ3SaO/d
sna/NPY8fgUIqk5h0aQBX29twBLYKJhdKqtycYpZquDcmFuE/ZjmFSp43BDJ6FayPWYocrICli7+
MauojvWKJOmBc/Lcjyjbu2ZY24esTml5G47d3nZGxkP7TZam1ISn8WNrJNm1g1vqxwXjgOxQY+Ww
Xoqkkp/nJMCWLDHndIXMr9hKZzSqZ1L0ylb7MG0BlZnTmJDuKYTZ3wVWYMq32KCI6QTpFmyMMWSN
tecEkDeizoXY+YWX/EktRsX7gJScAkDetX3U0rbpD/Y4y+F6rPPsbb4GHqZ9nc3lV7HdHtii6vWK
c5/17HFZxBnYp2AMnC98r0CnF3u8Q00sX0qYDrtmXilfNQ656puwzk0K08tUtW/sfuQ6yNWTbVes
+EnuqCHJy7yRLO3KMlz4iWVf3rjTUi5RsmA4+RmFD+Ff0j3kUAnAIy07KrFWfRQinswoWORUHla3
tKzbibkQkRXbeYgJUTtMH6A3+ySgWRjMeHbOuZ/eNapIwOIlw/Aw4yb7TuKheFeIVH1jqkiLPWgD
46XAH7UgU5D+N0CEDjAF3xuWCFNj6R/phYZGVC0Ofh2dv5g4IKbofFA0CL5aYbLQHi1qHHJrdC+u
exc9/sXLaZ/445QdG7uwv3Z2udybQZXXH62Ott2pD2OGpMYYdCdl4ln6Q8DMdvdzzGs79nhc+leJ
WVvzW5GZ3Y/R65ZHgYFnDMLpfE832AuSi7Gx7Rm4nVmUhyHAhTM2q6Q+Gr3f/BCWS9/b713cjDho
zS9AB1eescr9ZueP8ZhgUNS4pyWP8b7zgyISjvejnlVdAbgxTAyubINDz+kHq9k5c7k4hwKsh7yL
h17kNzbh7R/L0E4+oUrUtA9iRP6Z0Kti71CYLp5Sq9ua74HKkOXu4sVLfyiEeW6TwA7dw9olnHP1
Wn4yJxe7uXSZKzzDunS5D8AOTHyJhNtJkjR5dXTzUiYH21m9AJ+UbGVHaJ20OeSVV2PXVvuUPC3O
qXSHqjK1p4pSTnw5DEbxxaRpiek53rIW5Ss1Ysg85O187FKTpo4iGq8yE4/lYz4I58ZP2/JTJ22S
ehP36BvbxIgZwN9CV0itjm3uPa4s90iCLs5lbvRpTHenjeMTQJeVrC2w0HxpEnqSj/ArGurIIct5
j7my57zBT51vwTW/fF/Nhv+uDQtqjp7D+zHj/NDkNuKlFGXEpcwBjXUIFrVMA9VVnMtUrzjDnaCj
yoWYyakwxuKGlGtQF5NoYsFDhtajE3vZg+yas8P6bHQU9szeuODcyeqLMnRLAAsSAtGRPrX4lE5J
R5s+CFpSsawEq1QuXvnVkOb4sZTnkhKwbzRT6nSt06hIJKXJvBdYWIfW1HUXeOwG2cGhl5CAW3FK
Dr7B7x7gH4AtTfO+O8871/yHUqTt/TKGVf8u9hzCWvi1NHe5C+tulwInqQ9+2GZP5G0D2iVOy/QP
Xkq6jqcsV20qhpi0sUdQ1U9FkVMR7g33K5mrSxsrzrwV/+nS+hiTdmWUD60Ba+VVYh65DsF8W3vA
BPf9ZPffFHjIT/HoWBX1DQf7PKSW3H07te64b2z8zw8FbkcpW0cz0vziCslOpCznQ2AMFI0R0x5v
/KkO8oi7UtJj7Ui/+YLO3Nq8SetunA/0eFyaj6V0zZNF7pgfvMVwJNizsv2RjmnwfvK5jAJFED1I
vHplWMPpmPzVxpMbI7HcvTR65bdXYbH4+zCBM3Uc2oYqnIJwXR16kdhPRlHO9ytWbOCZOqtZDyPo
06fSnSr8HX3PNSLHSymgjescF0c7NLBInou1p5RildnbFCDxeer98rEwiv5rLAMCyZxwbU4kjWZA
bnV57IU//8j6rp/IvGQw7Polbm4wJXfsvTG2hnUI4zGdLhw7wNE2mYyGRI2kxb+gwDVjmD2FZc0l
fw1kpMy5nWmvOriexV1TB7exQGPhOs0GdiW7rjxswm1X4s2ZFXhVdo1a3zcC5fdbFJKkTSPJtecL
s8jDgRP6nGpX3phgdleFZfOxAj06byPyuRrXIh49i28UnskQcibDBrP+Hb/j/mkbll/jWiyoBs+z
SZdisNZql83zdF3NzWtqNz+FQ34FWNd4jjDmkzFbMjPyYxLWSyMhSqMhBAqwK6opbQ8VUupcNoxy
+c5lWj5abel2h6wKJ3WRcsWqjpzvdXA5e4a/jWz2E1z/F24MXcSsCUDdsokAi0YpbzlYefwKe+EF
7oquHEjybxfCo2LS1m71Oa9U+32mZI6+1dDKdWdZLeWmTa9O1xBM0hY/kNBZI0vNydVilMSd29n3
20bXaBiW6agaob81shdImJ4zmZem2WSvUHxe4GE4Gg8jrDMzsXN/jZZcmkdzsOqL3HrV2+Sl0TUe
RtmFjSlKnr2xwkrugNgGGK96efoKxf+l8c9//5cVhHkMEIdAYaJOMJpYh45t/W7btGvhzj3DaSpZ
rRGh+CUPw2M8kTxuG1uLddmOI9DYcwOw8MuDXdvWka/RnLaNroX6DKrCk2aOpQBZ3VWTtN1Fu7rZ
x22ja0yqYpVlRoKxRG3fZX/6yOe+7Zwm3aRmwRVZozQZ5EVm5vcAP9rWfQBRcsjLsNzy7AyuhVLc
ZA5ili2D08s+LcLJjpa9TYGG0bVQ8qjHeEHnJKdiRb+JVl86fCkL/N+jDTPP+FowiYGuAiKoYSQ6
0zwWmdnug8rdxOJkdC2ULAVbpx3oUceZ735WsxVGszDWT79/9vMc/O34YXQtmuYqtgOX4niUN75x
ncxFO+/IbIfioBqaTJS5pSEPv/+sX24KfJYWXWELGkoYpmDnz/zDTH54wmL0NWrZea386pto0WXR
j7IGqZLTbJJVPwUgr+QbC0S5igwT9PURCWhVvwlMyHi//z4vzZ0WcX1FSbYNpzjKDPg9NJywpnRk
hpF4DiC/oALuT8nx95/1y7lDXupMSf/LhoqlZFqmXm5EIFxIDdJQdSX1YrO3Nm19oe6Ql3ZzbM5U
bKKuNgX5eDDgF10B3F83foAW41ga2Z3MjTia/Dj7rKp6eWd2ZrhxfrQYbz0bVs5SGVHfNgh4Tot1
oP/xmiXMS7OvRck6zZmy3aU+GeYyvvUWOvT9uVmy7d1qcVFQnfGLGBVTz/Liyw65xpth2HjUh39T
yMJY2qOHD1sULz084Yes7o6u07qv6KWcd7m/xR0rU4sCp8Uvk227OqlVhd5OBrH6jijeCrsK0PKm
vQNovrb+RbmoPqQUc4qXPDsFpuVemnEWb/sOukZWnRihgfNNcYInX+1c0xiuS2XaDwmw8x+bXrKu
lCXXgO4Gm9LJVZl8MwR+fVF1Q/Jt2+ja8o9tZQpb+Dm4aRRvL+pyxv4ZFUcAwNs+QDvjqm70Wjnz
AWYfjB+5cDTvaTQDd9g2/Dnw/rK95dSICN54jmq3WW6hfM5ojmC7ll9sG18LYGoFywjUPofqsCr6
wAvFUvB5tf/K878QBLpg1jSv0sczODsvT4zVTdcsDyivecu+gRP1ykt+6UO0Ey7oksApQdWfTKtJ
sUtBBCTe22ULQBVKqLNN8iIUWkC7gLpN2wRb5ozSBWPS2nso4ZtMKgR96udvuoDMlzRzh9QX7E1Y
OaCL7su89T9vetG6rpU9hXRnaoafO/tbm6J5m7TupktNqKtalYkCxkdR+KTgV9055zexQNbctoR0
UzZo5+7ad2hIn6+t696ql3HewwYbH8KcO/8rn/LCSRZocZwn7tpKaWQn30wBwxaUPiksG47YZMzA
+9Ui2ZhVkOaeSE85wNxjO2IEOM32ftvb1cJYBqkQC8awJytZhshp4243BwBZt41uP1+aspgUPlFO
dhqp+VFjhz0O/z6HP7FtfD1+Tc8uO4T78Oc1HpYqNK4tOGmb5FJC3W0N+Tyb7lOSnezGMk5WzXUH
hwnn4fePbp2D/xenvK5nlRiBlfhwPE7B2tLsTKQAghkUiJxOrURIIUtH93t/5jyA88+Nb0tlmeBj
FoGM+abrc6iLXg2FoSTQveS0wiv/5qmhuK2TPPjw+2/4QmDooleW001egUHMqQTwcBn00CSAtG48
33TVK5+i6uzB6Tp1eRJeOcrzonApXvXEfOnhtahGrNFBQIhXbrh5eOUlGJYMU9xscZwQoS57Ncet
l7SySU5WGP/w+mXaeS5OuNvmXQ9pfx5oK3D1b0fU1s2Yq/+s0tdC7jwBv1q2WkhX4zJkwjTjKK7x
Wtn5YRXf0pelBUoPr3e2BbaucNW5rg0LvWdlqnJOopzOSQ9Sp+xfOfhfer3aiYwug587yWqgVeQZ
8BXPHSqVHza9AF3hCogU0sL1aEQrXat9Wbn5IV/ibVGlC1y1E1tpLhgcb/n00DWyuGoWSMHbHl27
UnalVJOVG2GUZi1N+nk1L8HjbLK4EUBFnx8HFcYMayNFGI1D5V8EdKUu4qGrNk77ecX+JePNKt8r
naFOTlAyf6Dn0dA8szaKUeviVnY+IY1p9Ex7HaYwx5TYzU2dRb+f9heCytNC1kG6Eor3Sr1LBvNC
37lLhkMzlUMk46VRGydIC118GFaFOy03et+xTxB5kiMA4HFbLudpZ/GYN60T5k0YBXme0xcMk0hV
dv2KyOFLM6QFLHyMAQ2ImG2nO3NevSkf5j0+e5O9S2tE07alQ7qIVbJCHU1xjY7OPc49Mj3RDF9t
26amu6YFSFdhOZ6dj6wC1uqgymMQi3Ljo2uhm9X51BoS+fnOt9TnLoCCidrHcPf7FfrChqnbpgUr
lr1Z7sSRksqF6yE/9QjBbHx0LXIb6c11tzL4fBYkcav4o5sb37c9+PkL/WVXiEeEvZKwTE5yjYtL
x0nSa6MJhm2i0aHeKg0X4E5BbceRa9aPiLpdlhJw27ZH1+J1EPRMnCwLo1DlxXXf1XBAzMzCvnLb
+FrEtmfhGFS5DDQGZ+9jnLnht7KAH79tdC1ia9dVUP38MFpxdL0uqZSd0tHeeMbqPc9KLGqZZ45B
1brdJSg4A8iC3b+y25wPpF8kOXqbkzaVqyzok5EzVw7QKcdhU7Z670Ii8HQo02KbJGOou6bZRYrQ
adWdj5Uiu4wztKnWLNt2+9IbntnMdNsx+30p7TkaCrgB46u30pemSItZMMi5QTP1vHjM4QuCPxYo
i2lxBiS6sPG99toZzPWmpaQ7qIF9cqBjZHFUtlayd90QliAElm33PMd5vkP44bQgusU0tUFnzzsy
iPqxtUS8Ldd3tCj2KtcOkQnAFiR3zEsfiaJHihLJtiuc7pS2gGCbXBBnkev57/PObPY0bzeWiHWj
tAAHSih6tLJskbXHbLSyQ+mNy7blqRulOVntlxDEDfBoIOvyHoVZpxycTYgLeP7P32qj4AlPEEqp
fzrt29ifYhA1TbKtvG1rh20VrJ0ULc2j1UriCZJYXXoINFlISgxBHOTblqZ9Dr6/HF7w4VxINKwd
a7LjvZMm6nI2/eCVlXl+2F/scrYWwq1qmxBihBFlQwZHYSZdG66GpEh6cIWpm+7qvjRgw6Ezn78y
by+kEbZ2Gg+h4Q11powoRfb0LgRxc8IOTL3//T7x0hfSItkZMmd1uyCMjExgRLAu3oPsfeudSTJn
7iHayo9mWc6vFEZ/ujj9av60yG5FzAa7cvY3Zuun6LM5TXzAR6qO78DIV3eWDyLzsgt7z7pOjQxD
SXCBdnghGmf9VM5VmO3BzZXhcSlqc3oPaskdUFxJM/OA1Y6vth3Euhld1y+U+BIAcUgLuF87EOto
OAVD8/H3k/7SK9XO+TMX07Jg10ahmThnrmZ4AjpmvNs0uu4t5sqShNxtYx5++hG6+ZPCzmXbxFja
FuGIfAL2MnDZNefqZKoOCmNSbixQWdoW0Vam6BOcGnE9mN76pfEuzoAZb5sVbV8Aq+8hPTOFUams
R7QkPnhx+2Pb0NqmoLJBVI4oyEjiESjqVC6Xcys3Nt0tLf59NWXz0PDgwuofMzt/yP3ulZzthXX4
Ew74l71yKTp6gUianaH9GaQyUwE3csxtt1vdOayZApj8Zs05mzXuJycwwjsKMH60bdK1TBx656CQ
0gqjOkEwobLg4qUd8knbRtcidEanwqMbHqLz0T0Nsv+6TMm2adHdwtjwyh4kMxwELlmfzhi1k40J
zLbjT0dIiTSNye6lEVlo1n3I0rj/BI892JYh6BCpPO5pZtkhWaXwhxvqdXCy/NI5bpp0HSIVBkmN
O2UsIrOrvft16Jq3JuWXbQtGB0jZvlsreDNc9ocGopMRpuXNIFE+3JZx6xCpyrBHsLLsAonvg93D
6+TWR/nylbn56Tz5i5NTx0hlEx1RxNvAXc1D9RiARShv1rFxvqbG0ks8hZY7Gx0rcBDVNxTLJtjZ
APiPdhovxn4OFxvjJ399RB8FrQDfHYsTSjFGdgELEfJGxd+g+rp23kPW98J95alf2GB0sFVezt4o
50pEMM+o6zZG2NXQS+Z6WypvapvAPBtjVWQBR13mjhf0opEPhbuzMVK1TaB02iRX6ySiRGXkHWFy
C3J9W+0JyMrzPLUQ5zvfYsVnchJcKLCku8pb5ab9C6iKNvqEerrIqSQMi4s6pRXHRzNDZmxLoNJf
fT76NASggOFGR9QTzhJOqbhPnY3uRLR6no9OoxnxBzny7NZin7W44YP3xjYQBhX156MHInHQ+GH7
DQJLfDOzZLiwZRrfb5sZ7bAe3UZBsiKdLhJosDZKZuuwlIdtg2u5upxg0VYWmQBKstWuHf17dea/
bxvcfj4vvW80SFmT2Rk4x14EYy9v5nX0PmwbXQtUZ0ptG2VGMl7HLSIkMeUOdZfXcHfnd/f3vRFe
2vNnn9fJ8Fw5goGEBv7JGTrjm72OxlULHWqbVQeC288/w8ia1UehQkRz2ZWX0qv768bz5LaI0rFf
RRUvdYMScpSN/lfXKr8EVbtpD0Zp+/mDK9fypBokie/qB1dJOaAHJgtzU76B2P7z0cVkda1fkOTJ
ShkX+DUlFFwd09nGnhBCC1cEoZ0hMCrSPEzRD4ZpXuOo+xrc9AVAgdDdEccSjJFvFeTWZlei5CZm
Ahbdi7McyeqrqHQMSF4d8i/jJW6EZX300O5Cfa2GsLUt8IQW1UircCdGMypSRmgeadrUSH+gTrUp
8HRMmDH6nRUbq4iovnTf1LCsJxSalk0XCCTFnr/9arbgzguWrWuUl36Imlzrq22tTzT1nw++TIaN
Niy1/CZ1+oOM7YcRnbdtAacjwIzUn1Crpj6K3kiLuOjcnGZfvkYv+nXeg7vk80dfG3+1urgnx28T
xGGGyj6m/jaOBaZ3zweH/6B8yk4Bjq1VX+C6maFMHzcVTiOb1owOAkvUtFSTiyR8A+N7D86sep9W
xfCwbXQtoqVRdtNqtyLyUF4+AXFJo3Fxuk03FDwYn08Olbg5QVAhxJSuyS7ybEIfqJ+rjatGi9UV
z+Ax9HmvHuq9kd9LfJ67Vb1SXHxp1ehHcO01CEHCTm8CcTeHZwKob+bbjoFAD1XAMjYwzSBC2jz/
BLzbeadGKTcl4kIHfnUOPisy933w3Wv2LoBc/CV0mmHT1U3ouC9klU0lzZTTUYQQYOdhnr7gR0re
vGlJ6qAus3e4XKHrHQl06pJjxh00QSSnSd5vG1+LWAcF3ACFOPoZYvS+lKjLPch5Td5tG107ggfM
PDEAyLimcCrd20Ep7lC7WLeFq6+FaxO46DA55Mux3bS7XPXozU1yW51F6KguH3UVbCfSIGrsxDqG
1WJcIx3f3W2bGS1c2zh0ijx1g+iMqD+0EIkPSCtZ29a87lc41Wy//fl8kph+IM2eo6C80bcZ1M3z
fcx1kLXIZ262Cs9dDNVCO72sur4xNi557XCdkrFYTXk+XHP5cZHtl7Byvv9+1s8r4xfZuI7lKuK5
KodijaOhy5pPdSDXPArR57eisEs3ZrU6pqtf61IZObUiVZCPDRKzJzdX2xrxyLg9n30qcx1AST+I
EtMpuGqFtdmj2ZjH07aDRId1oVC2ZFXDbQIXnHY3pVXUh1uvcp4Wsu7s1GpcAhENrsiLg4gbH7si
Kdxi49NrhyyOWKIcOkHah4LprpUmXmUhmnO/Xz8vHIM6sqtwgIeIhB1HGkW6H0Xx2VZGua0w4tnP
32zvjLlsZ7JtBMm7S1uC2OvMfFPBSOh4LmRZS6TsKBgNq4ECX234SCx3rxnL/Wyy/CqwtJiN1eKX
VazCKCvCNDn1eVkNb3rbn98aQhbxG2GVzXXqlu3HZJnWEROCHhnM2KjMz4grhZE1OsPwQeID9jlR
cpSn2BXo6oCfe5xjxN4BtJfz4+9f4gubgI7SqFRurMiDcGyocvrgTYZV7DDSDDt0oGfj8+8/5IWV
okPPECV0pmqd8S5qoAhiFIAn0D7pYjxatn2Alsd7koe1FbnqXKOlbS9e/c0dpm1ob+Fqu4zoKI0m
CXL7bpveth7uNuBrv217ci0p6JfF8GVfC/yHvPXCC7LgUx9PzrZ7n6vtMMLitDbBskQpFD7U3fEQ
C9D8k6BMtj2+tsNQBbFLKVuQUEOzfvFc3/ssamf6sG105/kmUOaBotEN7lLMa/Z9QsH0so/Rj9o2
urbFxEFiA4BPqXXFBcYESQ4keNcWGT5X2z5Ayw0WO+jmsOF0MirDjTKns1Foyl7bZl4KKm2XSVoM
KuMRPCf6evuC/rRc+20Zk45AC83SHpFQ96K4lQhYd+0bK8NHZ9Os6AA0J63nZIoNL4KirGg4WO1D
763tK0vmXOb7xd6rA8NK/H+xtVdBZMvau1SL4z7ZQ9fjcuI1FzU8jWZV9+mIaxtKqBtr1Y4WZvDi
kSpcWy8ShkIduXLFjJK2UttaVkIHiS2F6yORmHvUwguyD2Eu3pextCrzuO2VaHE2t2A8MsGkmdRX
9o7TYhtpyG3da9RZnkdx67Yu4mxArRyz8Xepah47aza3xZgOEisXbDn6hsFdN5/lbh6LGQe6NnA/
bpsaLcow8BGUKmAN5IGQb3OB+pUnbfV10+g6TkzQRnXR5vajvnFuxrRecfTu020plA4Tq1ZugyoP
/KhZFgth67WMUJ+ON46uHYr+kpWyE64fhSBNdonroHAddtvOcx0clg0O7uaD5UZjVbbHqkzAujnT
3bZJ16JVzo27DLXnR94y3sYOYni9xI7h94P/xMD8YgPSYWB1S8addrEfIRlcNieansObwU+F3Nmr
bN/Hk0LV3EtdKXeZXWCnJfysGw/nDoi7K9EIwnMoLxq5C4J5vcmWtsYNRBqYUOBWrHbFJPJ0Wx3L
1sK+pGJQYY1HgdIHtoZ161n6c91GkBS2FvYe+H+wX6kftYiPc+x9LNx+44NrByu8VOSiPSqrao3t
CO3MMaqwMnjlFf78/r96hVrM+2bdLu5KTjahxTsecfaqEuzkmz7Bu+xsIzdmhnWXmYgpw6j2kvTN
lKG3v0OZscWBxEtG8+hb2A0cDPDU2A8FrcLtbTCHI5bSntqJOpnVsVuX+Tt+fMHBsP27GYMIB4cl
o/oW1JXZbUIlBnr72jICyvOB6UcqTNMWWU78sXa107lPv1/v5zz173MV6A1sY2rrVCoKiqsUtrFD
AV8Ee3ddw7PXqfuw0NPYtBMHejPbHfNFVWmHxmNR5xd+OnZfw8HqtjWwAr2bXeBlRLZjU1s0/PHS
q2KKCvVGInugd7NrIfulMm1OcMVC3RfIbt6if8ft8/ev4YVkUMcSdogHhiBDSaoalKARu0qxLvI2
1l11NCH6bqYf5q4X4fPwaBHUiAojW73t0bWDpDjXdLGS8yI/iZNdtSb3oSUet419XrV/Ac6VweDg
H0CFZRJef1UnnSIkTbHxybWDhFqxbQVd50emSIe39mB4P84evl+2Pbt2tfKyPg/QROWVTq79XRU8
9yEBKPYaRealbU5HFUJDHbHPXn0azkF57RRq+lKUdlcc6zRGjNMCTvsABFzcVujDulcUMerhE6Ks
zrzDWbW6L1e7vkWSV3ZYdFbqrsLMyzysCw7jSNwvwtjTc+xp1JqjukVt1Fv3Uzw1qO6HSE0fhg7Z
oFeW/wsN4iDUJgt0cebXKesfsfcAMLKfrD/SxkbFHqzOElziIF/GNyliYR/pDK3XwGAaeGqZVW3D
xHKzfr7UYHclmRtD1bZNw/u5jAf2wo0rTTvw5iReAYnZQVQ4HXrbVlmNFl6oWbGxgPJzXv8SKA2a
6iB66az0g+tGDRIxx1x0wbZcUYdShsWUzC5WbtGK4fSpcsIaN3Q/39iZ17GUS4xK6NCdqxxmnjwq
2VHipP9hblOpEDqaMkjGbpjU7JEi4abDCU61pkrbjZOj7VESbHm2+IMfxSlJLwq5Sf0lxR/5FQXN
F04GHU65BCPN535g7qukvXSQX98H/lBvSi+EDqaUbjdhT9SzeZcLTUVaZm+adiN5UuhYSgsPRlIh
4XJzHIB3qNXYlQ4yy7/fYM/b9N9TF6GDHkU/tQ2OVH7k9maHOndaLxjBw3xO3hTe6P/4/ae8NP96
6C5oxveKfu5ot9P9PKWps8dPIX2tX/xCwcPUktW6om6I34AXdV3wrWvm0t4htGEu+xXm4H6JU+8J
PeDmO1rxtoA2Tnr284v95+P8f5Kn5u7/zVT/r//iz4+NXLoMb1btj/96aCr++6/z7/z3v3n+G/+K
nprbb9VTr/+jZ7/DuP/+3MO34duzP+BhiAvSu/GpW94/9WM5/ByfJzz/y//tD//j6ecoD4t8+ucf
j8g8D+fREKit//j3jy7//Ocf9pkN9p9/Hf/fPzx/gX/+8dAUT+W38W+/8fStH/75h4ERzz8sYQnn
LDwGyugMtlFP//6R/Q/PNj0fBFPge/6ZllQ33ZDya+IfnmPjQOpbDvqprn/eJPtm/Pmz8B+Oh1F1
6Fq+MEPEuf74/w/37PX8z+v6j3qs7pqsHvp//vETLPU/690LAiDUuFZ4fM3Q81y9mmQj0b6svjTv
besd/LEa59eLvH632FeNfaWSS8d8L5PrpXZ28Qzg+Fbi8ZJfrG/ccNd9QtZ8Ta/LEC/nqJFvEow1
8YxMfjSHCnu+h+5CNQf0Daf8DnHuBGGL8pC4b6sUd6Orwb+bxptQ4QVwnJ3rNnR3tou7FXYq+R4L
eWxu8vhD2n3BeqCS+zbCu4EuzQMV8sPQZnsrf+PVd1n21bC++PXb2bwJV4Apb0v7bY07rQl7Rvg3
VvExObsW4PW6oICfXJfJ/TTvUMTetW/7Fmcu77Ws43y2/21GbcvilTvC9vVLFuJvQyPSyrzvs/9L
3bct140rS/7K+QHuAAiAIF5JrqW7LMuSJfmFYcky71eAIMCvn1zunjPWUh8r+mEiZqJfOkKyeAMK
VVlZmeJR2KLKXMHlBdvkN+lgU2JUNkyQan8InBFXknmb1SB1fHQbb0PM4cNKjllIOEbzmEBc6igf
7Xsdj0zz7Qtc4L7Shca3oiDVxcAuRFU/rvHwPRr5fUdckMJFHYnKCCMTBvOCoQ6yzdL733bF3wvv
zUI7fitQe8fyikMVH+7neK5+GOKw8Cxe4YE3k/2CJvZeb/zRwAcUPgXnIYP9M4v/t3Thv4pHV9XL
POjhpzmONm8C1Kfxtf9i5tdXc/V9PP7N/xfjksTC+5/jUjL036v59U1cOvyLv+NSFP+HKoQRSeDn
oyDFjx/9HZfwIx4iGNCYsxBG1Ify8e+4RMP/4DephAArzoYIQeO/wxJ+REIupWJUyYjhH/+bsPQL
9/9tE0GWBvnlIWRypg4XOzooByC5xMcdzTC3Rh/KCCInUPtxOtnqeUN8cPG0U6gh1IzGqQKm8QVS
OvmZrqL4QqgJlhZke8zXAw90amDITqjOXwZNKOwOyw0GxysQc3jJsnKvbbCmttqW3dYT88LDJoK7
CLwcYZLiFKqgPr4qOh69BlUBq6V8iqczB9EsUJoaRBj0d+FwHFuf+KUr93gxIbwBMZb7JDXdvvz2
DT/eRb9eSywiaN/BGYXHx73TGRY2EPoMaYZ0Jd9VsMuF/bzFAAnIUAgzcFPXoLvtukD8rVD8f2Mj
2dfZLPPrf2Ef6f/aL/2P7/Ci6f8/2FIHvOp/3lEniA0vbzbU4ff/2k+h+k8EzpOKgWySEBEX0fiv
7URxXEvGGeAcWIgc9tp/7yZO/yN5DFK6+nX4ykNG+/chz/h/YkIFfhSJOCSH7fkvDvmjQhjulNit
QsAkKIwELnl8FqCZX4HWANuffPDDee6i7ZMiEM6C+ZbZhdu8XMNl3H4eCxacmGWpTis7iA/ah3jO
347Fv+4Bk32Y3aCU03eJhouqlXWwL079wunpsJHpWtJgvhg9jz/I4d8efX9dCpR5gujFBdCooywY
9jJawAA3SGY5ysyEE+BYdPvgbfzb9/+H3fjLzeD/RClcCOkXgRUpTjQawcPp6EKNyeM1JnimweVi
B3tOB6v3eKpOWmOj6xWCj4Ac8qlm4J5XMJgmvouCs0ku/kUIDxt3VwT3BWkjlrFoHic4J0XqrvHU
0dPV9gImaathW1IM6AQlMCKBhXGE6U8YsgeTihK/QjYFXepofHJVKHYDzD0qwMqzn+BmWEP8RfaR
hFXYCoK/hdMw3Hdi2H4loXfC7zYY+dgE6nzjxdwbvu1nuJjk6bKWstzNZBv5uYSbWvlXjfCmRPg9
FXj3eRRROCRiSSk0f5F9YqX8Bi84Fra5hGFXWhbuJZocbLBt0HxAcqDH6w0bEdsxipFBH3JscXSV
aVrWsAqaAv5amp4GBV8vfO5QBGG33CvL5h0NhDdJHAz1qcJo9yf4+RVpNXeomahZ4J5BaWrikWI4
GKvpg7VzKOR/XzphSCEnHxIeh5KS8BhhnuG31rYjbm/TcBXD9H5DkjEgdj9NM9mVcB68+/NiPZpB
lCGuiBBFIwQjbEJ1DFy4zomKYa4QVa2t7ikMYOu0JFt3Wgzt9FI0GG1LetjKPMgQpt0Ji+3yjKmd
CIL6dSVsKldRnodG5d3eNtAgS9uZB3UK0RL/Pc43jCqOYeNhpKc1AEMCIshH1Il/eGc84rhzxqAl
wo9bVMvW12hJ9Vg4pLvfZqiGVRzp9WL41RiqH39+X+/XD1WoyyKKCMzEu15JAP/odsP8c8Ibll9h
ZIujrdT6T32QfyjdgWTreDEofJdIomggLDwmz5V93qDPgPZfbysyoMU5qmpvscN3oqGBP50wk70k
uaIaupiCF6+bmNWNA6wq064fUcPAjIdMexfB5vCMlmUDg2onbyLAn+Lgk85g12NgFp8R3rIyI8q3
170N3SuxDl7iioBWx2VXHZyHrL0ZxDhzWJi7st1Z9KoCQAcwekzXDtJbcL3qwxvDo1x9wg+jzwda
zrMTcTsk3ATj+dCjf5l0hUa0giMh0jUg1eRaY6GUp/ClKdeTP3+qX93Do82EvY56i3Hkizhh3kaU
JlZTuEUzvlU55FNKYYo9J3EI77Ykdlbc90M7P7auhSKcZ/5l0wDYUOKM5W6C/c+nWfn6h2s1NKmr
hc3P86DyRw2J55toqg+20Zb3iajXJty3dvU/wAJ3dTJNcfP9zw9y1Cf+tUcVImMI4AW+zPBJfPsg
pp0b24oWBwqsI7u98L29YEE+ZIXSFby9D2aDQBLAVRSTyTSnLmlFMO/maMrTzcKUM5kKG50jpV7u
WYTRnjXA+ZN1pkHm++ebPQ7jiCdv7vUIqszjmfLoEGDrhsFktM7bVGj5EZL1LndB3EImFCmmOGGC
HE8raTgq2xJ2arB/Kv3zBKGwTJSjv+aiLO6HYoGl7oJQjbMQvohpwAJXZUBdlps/P+1bRO3wZXAb
MeQ4UQ9hiR1PG4yVQ0dqGoqUjjkE8wy0XOYNQhojVIsvO9Gt8PnqSTaygsm0j6P5g+u/j31IA6HE
jeMMYBHM5d6uDDnlIlg4cpqg3JY99MinSzEc6hzfw5ke/oHRB6f0P10w4shkJQAqoo5HT9wGI3mY
RKCp7UuT9X6ITk00zTCA1BTDHLL74Hx6v5wwtYfTMGaIuYodE9ANlk4JzdUiXdvJZiOF+7iO4o+O
3X+8igCqI4CpYYsdbbDWKVSMK56qnBU/1SuZD8FPfpDr/uNV4L0WMVTWQIKOco817mXsFZ5Fqcmn
ImimwxDknP15Sf7TVWQISgB2Bcrl4xnELkeotrwq0mYKtoxPW74Tpvh3xhV/LXxMA+J/Iio4PX5j
cP3mYA4hJMlxgRuTMKw9Xc3ibv/8MCidjo5Ahm2O2AXMAUvgmPxE4G4pog4fZm3WdT8wx/YjfvWk
qaFBh+3kv6LnvMB0vP9IuOJXM+7t6QFsCttaQM43isjxkDB2MHRJwfpMQa9h8MvahjsDl+19W/p+
N2wKSvyN2dLNwChw4S+6VXdIiPI0zz+kb75POhj6nSqODjVkHB4fZALKflXJl+rwssfvxTTAEpvx
8VRBUPqDJs0v6a63jw0EWWKLH3A5INRHizSqitkRaFAmQ7Wpr9jtSid9vVgJ53JAi2kE/Sq5r1ZC
zsUMvYYkbuv8soMUCpgpxVJ+Hc0qwUTCX7l1MBRwCfJwWPJ2SwmT0mVeAOX6rTJdqtiB0g5XRzvD
lBAKLYmGRGiBpjKxJsX4Pd5jWyv0G8nMTnkMwdYPzqr375UjiQsFJxInCFRf30ZPN4PT5fNQYQoK
KXZfMJoGhVlONxZ9pMr7Pm4KRZHLhVhKoHYcq1ugcoCDBjV5EnQjeV0Hby7hhdygDFU/h6n/aLru
/ZMJxTnhIeoIHEzHg+JKdB3bVlzOe5j71BBG7RMDx60k0JR8ZDNDD4nU2zWDh5LoP0Q0BBh7PDje
WZnzRtd5AmrAlmCEpD83sR7P4SCW73PgZ/u1ZfIrTN/D2wWuK2eYxIHIFxXN2b8NF9DQB8INdJux
EDjh2w/KbFxZPmHxSuvHh7BYNUzd5nhIpnliMMNk+XbWtgRW9FUnPphSff/KD3E9jCRiO+pXfpxt
ek67bsErNyOaavWGIl9X85SWgfvohR+H+MPG5AQZLUcjQeC/t4+55F3ZQEVjSbv6wLXhQZbLsPgg
fT5+ngPMCz0BfFeGShRn/duLUBmNdFrslIJi0lwXW2333pXBpQVL+oNLHdFLJOBcXANgGBYQwKjw
WBmgbsQQdgMZ0xEG72USSMgS+ZwBmrKQJVmTiDWCnUKMi1RnQQTtn3RhfeBh+eWoyIo6hpYcRN8j
ncIalyzpOPfT5WQaNYJL7Kz8jLgjlqwXrSCp6YPqwbawOE82DPwON8UCUbV9CxPAf0cU+/u50NXg
2PwEbb7DO/4N04DB7QiJu2BMA3ikn7ogQJMHOnwfhLFffNHf9x9eH4f2bhwRgIqH8PL2Mr4EnrO0
MxzPezs9ubasMUQeY6YOpZ9YP9kaA3ApUXb5YnQ/IJ7bAKEA/l/6kYGys6YethFJ0y6QEIIn2E7z
SKUQOh7jpLNDMKcBXFrbdOKwJM+CvuvXDAod84GIwHqTyHkdYQcegE38Qbb5Ls3HkwmByj4iCNCH
ztXbJ1PQY9umup5T09Z3cJacv+sVumzcV/Kca46D2Inw1o1wichL+G5H4cj+FYH08A2x3bDNcH12
aGEc7Wuwi6Vtcwxwr7lt91Wej4ge20cEg/dbmiMpPGQ4nOJCx5GrgCl1vQ69SelUYkwDCndnIEJ9
RN5/F6nxMGjdou1HGJI2dcz0aDaLBB76ailSivUBjoXq51LJ9rSa8vhuqViTzdB1cztVqfI57wAK
9CSUoBsv28e9SADZb44NTGFjseLMkADB+TteaEk7tdUQRk5ZeNvkSWq2xBYpckr/wQb5h2WEMIaz
SSC1PzRgj8oksLtsVwQt0Co1iOUSg8pw3o16AbRRz6Vs0hVe2H06S9773RguUZ1FSyfDG7iHh3d/
PqPefWnkGRGqGaxshdOCH37+W0wgbO7GutJtagzsjyOc/RkQ3I9MC3/JWr6JCbgAzgj0ewF1A987
ZNa/XcYjoYXlLqzr4ibskxEd2D2QlvmH6MIwBSynrnoHjfcNRPQEruzRFSYp1yrpDjodEHt2wT5y
tsgaR4cTT4yM0w083YsS+v/nbSv1iXax+MIjv+4K1n40+PPu8DncvUC7EckLINFj85RqCDWo7BOU
7rmHZdRYkoTlQ5lqoT+CD4+MkrHBgbEBc0WRgRSGQMjw7ZtyMHHPvQz7NFxzCNjmAm2RtIA+kEqi
olp+aik0bO6YaMesIlV4gR4JBaqGZC/GeUOqr0KgaYpzP1g+yCnUrxPizWdkICoC6EBzD0kjtuzb
m1tA4jMFHOPxyWqNrky+CeCBqt3o3rWrqHYoBOLPrM/rOeGI+U81GJhN0jQyeOoqT+7NMoQPvI/q
L13j551TfXvfLuHWZvAEXx8o0e4Ol8/vcsG7JmOzp1cwImdDgsQ4qhLHWXDHcx0UN4NuPNqfXRDB
Y5yzOj4XYLxdhXiv35qKBj87hr5rakOxQIAnzvOvxg+uSTBmJc80NeoFSTCGHCBI4tiujDceJ0U3
MJbGqpQcduRILRNYqtTPyNnjcxjdU/RP4T+EhA6A1msFEa4vW214vuMEZgUHnh2mIBhENR9XtRbb
vpdl/22CPp0F1EwxsbGQFgB2CNNdu4elqniZJIiAmY/jaslqoIPRHvbwBOD+oFqegaPhCFYZDsVL
Z0lbncWdF99Eua4HiK3sv3I0JcpkLiJiz1UB19fEhoeNU1uTjydQa43rU5h4kj5xtplV2oUo+7Mc
UPK97nuozVd1Pd4ubJjv86WYmmRDz21OUFUiLxjypbluXGW+MkT/MbOxbl4xSmS+xaWvYXWvyzUt
yBKXWdRtUNx3EWQB4efqzyAFWBWI00Oks7me5gvFeuXSaRiC18kE8F6fq377CislsL+YhUH7mRYh
GhpN30IcOtRtXO2NHcCfwzkvnwexuc9+zdVnIZd1xYQDDS0A32X5bijWTzLQeivgfTu330H4HX1S
19t21Ted3k7sQsw1cKH+sVyj+gFeP82SFn6mczou6MPtOSA1lO0QKoPMMgNKfDGUUw3xaJZ3V8Pc
KZehmR4twKRzWxx66N216iYdoxvPcOyTdljm62Vhnc/api2Qovi87jMhjYOyRTxhPA2iPXhUEm2K
7qB3Ad7xwFTTg4S0yNdhE4FN+RCuHVDVZnZJHi1RlOYcePonaDLXEgeEpvzUxn0UJc4HTZWIacYg
pQfgn01NTVGxrj5A3yzOkTAtG+9niK4ODGxoNR9eXr/tBkMNyWpBNpkQX61NxnutL4JB8WkfdI10
e8wGmruxCiyaMJBTexzm0ch03Tb7rcsxd51G0k3lfsH0wdWao/C5zLe6vLehKeeviyUQhRRsXOud
avii06lriiJhZdwvu1aONbqcAmV0WjYUoIV1kZovAFuP91WFflAKbW2GPbmF4+dWQmP0kFz5V2dj
edGMOmxPZL/au6brZ50GI9Jo3E7XPxlLyyIxTurLIsbIOv5OF5zRSsgnuHotj26MQQI/JE8EzYna
YGNTI7pEbqq5W4iP+EUDSmuYjCbuL+06qvKkbRa0BaqagxDlOfdLajQJdUbd4p4GUXqfyNH6m8px
MiZEzgs/HyGRTM5Dgjz2ghSFQB+1Xth+gAV8jUmopr+t8HmGs3UMMGyDHazYherBLk9jElvkyTMY
+tmkoZZngsZCudHBBWivI9cuaQkR9TlDR2C48q1Dw8OttQIJTS/goFR1Tk4ULajcl/W4+vRgJffD
FdNW7Po41/sgmuR51MOWLYQQMtZNkI/PqFskrgqE9aaF+IrK0MRBftvEXfhSlJzLlI1BEGdlj2Y7
QuchwNb9vA8KAVbo5Gwd74qCOo/mZV/n+yWW5XgG772cJibGnN0pBAWre2NCXmai79CxkTkDCRwh
fD1YCBtY/8HUcEOfGGpTXeJLFGYZN00/7bmao0Pgnw6mWeOif1RgHg9pGK5sTnQXGXLqYHgw7SYm
+ls4t/nXtpdVu5fGsEduPMaHloLh8Fh1pepUu1B1O5jR6qwd5s1mXecHgsgIf6jEbJVtskVjXPWm
h37U8wK5m/VSQH1iOTUx0TYVZkXLplIoC5MaxW6e1QsZsobY2CTlUm0/Ic+1fnEhXAKTsBCFShxI
QQn1W1YEGOmol+nLRmqxLyd6BUBJJD63FxLiKwkUqrFPq10gi+dglM+dwABhgeZPnbsM4jVNEkRu
N8JZo2uWu76SN5Bzu4st1gxajsnWf6qmEQJAzRmKv93aNK+kqvdIdM+EJSlgkk+DiK7ziKATqdos
pl3WYS3HYliSCAoOsoy+1FP3oHG481FfQD+0Bsuuul69vRBR+1xLmoh5uNro07DcwQlvF7MXisnA
jsozjr+gfbVvTbmrOrbHySr3soqbrOIzxVuN5nRjs0hKg8dIij5n34oSJxeMq4t0zMmnBVMuXVLS
crnNexmVCZIxd4qWwQUAUfwumxJJBC2SVpPupsily8g0nVRS3y2225MCG2PphiuIQiDslvhKUn7m
rj0zAeaPI9eBVjc/IN+40wEUBWJTrt9IL+dT4iER5LdvUSl2k1ZXRQhXxHi+ZWF3L4LhVFRgTTUm
vI3H4nMdyTPR3MfFFRPdnC2o1JIOJ90FVpnZjetPDNidY4zwDgR/i+6iuadjccXLcExqt24nbCvP
tGMxmo3rl07TkxXyFcnI5dlM2D3ks77TuU8nE4qsteNJv4b7HL2iZGj7Pboujy4Ib2gJCK1EkwWc
6S9hZTKl8j4dMUnSgBQp8ZhREmzhiRnKL6xckrKOWRbYok66cttNQVvgNm6iTjxauj4E0yNbaVoE
9Utt2h86X7vE6R673F0WdQPlwhL5UPcpb92StgE9qwvKvsUVPrzzPYauV3dOyz4rcn+xbi4ttzpb
Q/JjwALaTe32o2LfVrTdV+E/rYV4aLGfkiWqsi0ipwVcd29XGscWuFQ0FNjr8MiLhx+cNqfe2Ws4
/J6IaYLvOPRys9HMT2Ggh2yompu2mk8HgVVRFyQl2/KMjf9piH17NkDwErp7CHHT4G6XeZ2SnJmX
ZmnsklRB3ZiEdjOSJCfn1A79FTQsyeVMcrnHwRw/lFg6sF9exRWT/DT2+pTkjp1iauiysegZy/hy
EnxIzGAqsPuD66huNhzYDB3Ryp3myGNOSt386GuIzGzd/FqH3d0a0yc5ly7V+ru1UXAY4R0lOVvh
SZ+jYcFJnsLCL79sOuG+Rj0LvoUgfPzowrbwKeiOfkkIchDMm2HKClMFtFCfVTyG8JhFpYwcEgmW
yoz2063DfKk606YMh5QQ76Gho0Oq0wgM1CopdVuxtAnN9lhvHc1TX/qqz2w+Kp3OpW2u4eQV0Z2f
AEy17HC26LAYcHvggL+qNY/ijNXDasFrHMiJOXiuppj3pRnXtPqUK1HxFDY6FfjLoNBI6OwcaEXQ
+mqeHdrTz4QME08MA7V2F3fWA28f6vmgVExXl/i+pEG6hmyyqCy66Ry1Y+53ZJsNTYDeroiRcYOx
Ezw1/d4R3n+ewtLd8mi19b4pSuD3mJGY15S2TZ6D6bGtcTZBU+hHudTlN8NtjrXLhumzhKiDy6a2
iasUQ/Mrwhcm4tJ1ZD5OLACdc9O7SWP1QBMqG32NtLEpMbeTVHLLB+THzTClum3h08rnaepSh8Pl
NgbrcsM5WKYkUHq3NdVKk76BPkG2TJEFm2dd4GlMuUMaIhydX0bNHX4FulC3Skx9l4C4EJlkxnHi
ktEPTQsIeaR+X/4y/OpAKPrpc846bDX4esIDGBN3YOYouWRsZcDMAgkRIrzFpvOIuW1tL2C6C4qX
p5bdshYEDsjCwEs4JcjRJNxGWHGh6rmiGSOr7hIbLOJn3U/4fMO0FA+Y+RcsEbItn6kK6LiLGjN/
DQy1l4PX0CIBlcmji5gvGMkmmyYm0aGur2Tc4WiPahPMSVPIrUyHuoB3+irWYkpHCXGddFOjvtnQ
i4SrjaPbfVuD45ShTs6/ykn3zyKowjAJRE+/hxjzw/8uZPzEgW5fNRDj6M46u3VIy1D3i7SaDv25
sl9UvUeyaQtM93TKZ/FSqAUrdALFgChGLjGua2L4ZSPbTotIVbfNSruLYGqHB7i12WugAHh4Hxi8
ZbQTYb2CdjqMBvVA4ha8jeBAfNvQYRJDL5FnNHn4DcE7VGlON5zs8WKRvhVbDLBzwHwL1KzysTir
O1s9Fg7aAFlQV9KmcReBHudCtjwTXgw3ZK4ZNjZvxyQK6+4rxijhYVa3hyYt6DMCZIocuzFpiz5+
rBW4N8kGEnKfYhJ/PdMMSk3IkEh3UZmogojIwiOaiTqvPgcFBgmzNfdov1bRUsOHZ8XIwVb7iJ2K
bbbXM4OHKxjF/fqMOqMCPYVtxuxH2wxXVE7llLAuKJ9H/IPHqGEg5ZApDqdsUgr05bEbYuQQOhgS
ibdtbmje9t831aJnZ5cg/D5E+XAF3sJCU2UDOSQBEu+XAInzZ4w1bqgMZEfjE/js1C3qpRjA4LxU
45LldVjija4oxfZmW6hMZjiQs30wYFQlUWDJ6N24WSFOixGUxBt0I+cxgxTP8gIshJgMLhrqS1Ss
/Q3+rH1q6YBSvgHD6EupkOZmBoVkk8R6Mj/p1Oe301DrJzNHtNhB6QqxqQZogCII2rxRAmBG2at6
NeXpPPdluy+IL8bdPHBktFHeoGWgVAXYw3vtx2yteOCSOtxMvYsVrR5oUbYPuQo3RA3p8DM/NjPa
UVH3aQ7aFppzvEVCGYzFOCU9oAKZQMN99gkz3XpZHTSDd9ajMZtag5Id0k4Qe8os0oCzuEBRg1Ji
7EFzmjbyY5WkkpkVZH4YRj5gkk61cN+JoqU835q8xxBZACWYTNZYAEkROEezJuyik06Ki1p3wE9m
W5dgXPXBBUGViv6LiK9asmCaGqXs8lI52x9EjQVmt7EE9YXGNGmdtEsAccEJkXRMCQt//XYz36JZ
ghIAKiI5MtvGLV+R0QZ6R3mOLKvYhMOpUoryxvu+uCtIpO8HSF3gACu6le+AWGBNTLXBwa0c8I7M
BF6afRlFnKUrdeoMa65xSdS5USTz2nidQEu7pCdiiMk5NWALZU5LuqY1FC50tm6quCmlH3QKWZYA
HR7TeJVoK1CLaDXYONl4YC7AXmB8B400rPaxtPKKwBSx2FE6yaepj/qDKEZMvnvEs3APs1zyBHnk
7TX0dnzOi5zrs81N8sqsUSkTthb5Z19WKjxp/Wy+BMgkprTVFZZYPsObO8PUZjGdoIg+IFyM1K+0
XSgWQzlVPls10KeEgT703CJwgeTVDr7KuJtUleli0QT5xGJOWGtnApHdDUblcbRsfhct3Qh8NYhy
DNvnff0ZcAAn5x5H14ytXGz6ZJIN5M40Lz4ZCjRsF5McyU1ZWBbsMJ0GYy0+4fzKhqUobsQ8YjFE
GhBk0qiKVRCG25YwWYJtG2CaQttHaEyKH5TgkMH5BDXqbGEjTvAAKL4Lt2o74Vs0fKvhbMZ20tku
9W2wTaeY825eANJHV8w15nrQsGpDS8iOEYDGef0er810ZQsFkAnjlr/a+jzo/iVDBkcMqKPigMdy
wPXHw5ywk6JDXldNqnRfX7hudVcojj+gOPwDAA+nQdDNMT0EXhE9wnshuo9mcI/qFKVntZtbvKim
G8oPWtH0fVPzMEIHDnioQNlH/+EIuuWI+DAWU12KUdruR1lTdVEPPazNiwkS91nhmzUAe8JB8kv3
Dfkxq4JrSKbGhUsY4I8yFUXhPMY2xvghonXvUMnPGkl2J1GCx2TIA8Qpj4mVsoYWCaCMtnyRVdnB
OaPq+bgbYjj7nQFeI3Ei/NQ8sbINZMKrxrurpspRFgEd5kjpq3GGn2xuIEolVU1ktjRjUIFC5MxV
aeTEd7ZZ5Re6bKZM0RWOOtxiH5ILfNBDQGSIRonBWDvNVESKr8uiwp/bmqOAg2jrg4adsk3ypdY/
db/p5w4XWU7RhXEu6xtw49Nu7qJXsP9pnSgWuynjCLrqwcLgBc300AiZKjKIMHNwCp4Axa7Vkwn7
6QmnrblpcBr6TArePpSLQRHgIYUKhglSzHAPk9/KXG7MI40MCw7qK20BXmV5L4xK25a3j3PVgL0w
zELWyKUQ4k9XVDMBGN/lAomCzZozPcbqB5fzcFt4kCB2I+23J1eDJpYEZuvpnvgVCXgIo/cc1Hpb
oUBD9IJhPaDWxIPG/0AoX+9DPtgAwGMNjGuyEZ0yCejcYjZIHLRhXRD3SRvoFp+jr+g1b/sq33m4
vRcZmEZtnVpoQH2BBI9Gnomk+BJPV/+sRou800DrO9jphVc/YaYynYGPNSM3L1x5V8PCnSbNGhcX
0NHWSTPOgO/mnKPAN2ric7L0sn2mWm5pZYT9oOn1S1zkTR8DJD4QFhAjsR+wuY+6qEOz1nHNKnTC
nclF2iuRP8SgjeRwzew3TEk0jC4pejVO39BtqVxCBVq7STsFoA3JxgU4DEY7XYcbQLNkBtX8U+jj
6M7qWgdIArptSQBDFl83S6L1gz70r6bcm9sHj+5AzI9CjpmOdyLwJTy1Krx9k3bSofYo4hWv38hm
/sLRzHiSq7af5tjp21FW7hp1qLsfXcTWk3lUIzogIKtUmCkAnQxgMVlPtY3H8cS2I/k52W2+yre8
jfZNu5FiP8OX7Vs+Q00gLduw8glcAwXwVSnlPSKaReU55uM1KUivEjtP+VVVUvMAxKKoEiSbrUb3
yrmrrZl5nFbOR+hyrrZ9qjUaJWfCwe4tzfvJPncj217awVVAzLCP0Nawqr9vC4DkOIqQLv7rzida
+WAHg6cAvv7xcAMKmD6gHswvHqjpVfetei5Haj74Vu973Eg9QJjH+JTECcIO442/dz47Oq0Uq2ZI
ISjhlj312EAOnvE/xdgM7RmES9EWOBQIar95j2AZA01cdhzeChfjeuh5/fmx382cgP9xeF4I2IOk
cTjW3t5QGLByBug/pnNdjFce9DvUBJo/9A49ibBs6cVYK/aJ9egnounc74K2uwsXB8QYOMk5VDlF
5rUG6MdRXv/55t43Wg/3htvC8A2Gx4/7i64f4r4DMJJ6UdEk7OdyL4b8to9rt/vzlY6kbg99VnAK
0cMEmReUGDCn374GUN7qcM6LEYnk/+LsvHbjRqI0/EQEWMy8ZehWK9qyLI99Qzgy58yn34/CXrjZ
vSK8HsOYwUAukpVO+MPYZc7cNuYfG501V8/LBDTgUHr6muqXidEdDBaS2/Vp+HURluyELc19ZzA7
+X51FfT7KS1urU6m85FQfi4bJfi887jr9Xy25XlcyHdgJFQ4Q7CFzh93AnGUcVGUrqRF+U2c1ABd
TLs9TE2rnPo4ag5cprGXEHreGjy8T1rZ38Zy8MXOQ9tLSWSfaVaElLhU+QEzREV1llyL6GZblpOh
Fb2z8LcQw/X7wg0AtCqDZ9S2YKMK7urYjZC5qqU0D2UchvhclcysYvwseznem88t6o/xwN6DqFiB
4CpNgvMPhDIVBT6BGKShB8NjQsDul5pW+4CEmhOoO/1Q94v8PJoK5gexWXqqOTRHDs78H0Hw64MI
nYMZLwhAFds1LIs5n0z6V64u+u63lLQBHLaxOBjU3U/5VOzZFK4zv1kZwMQB+VEA5u23pudTIOtR
M1NTsfumeDK0tvgvNwbzftR2jWKvDQXImg2K3gOTuhG+sqSIWuNIs4rWVqmhBiij4xoQHDpFbNuH
95f8ZWBMkQu1B9lAk5Gzcxuw6v2kqhxRsN0gRVpNrnlRzoHw/ihXXomzUNAI4ePxbisq6C9gilTF
MRXBqOJCW3RPwfftMcY58T4QvfH6/lCXOwIuOmUlMCSQZuHPnA9VD0EjZmvJ3WpMh5uoSZeTJPLq
VKs0+VO12nNjvzbeerJBMUU342K8JCjxOqOw4vbBjMxUH/YOfbbGl+3ceooXyHU7p/flGaWD5iIq
4VoBLbPF+g+dGE3RcqNm8BZIrZXgU6JY9YPZCHSg2pRadR92n2ZhLTQjijTbwadceWHgJSiEcARY
AlzZ+QeuAlwqyAnwHIwL/VEdk9ArlLq5DVWZBoVKoPv+hF6A8hGHJvpCNI24mlfe+uWMYYl1iMah
JjzpebnR/8sO+TG4Wf5kt2NHQ3Pn+14JW1chFpkLC2gOEM7NliiTYuiVvqhc79vp+ffz6XR0fPdm
dLyPo7OTlr7lnefHytlYW37yHJKRyetYd4eXAwMdj8c/n+4+7gxzucnPR9kE4rSwcrkZGGVqv0wl
zQl7D1V/wbt7mySORRn8FhjsrWNSOcphS66COovffp7ua3f+MNzod9kBqRi3dFtvOoLFONEGD73l
g3Swv76/Si5PmBUuiuKEYsjQabfq0RQuGtjMFZBgynTOFAzWyVbi6tB0i/XPX5OhbGhoLBAga8Zm
fVRBr0pN3cWQRJTwS8styfVn/yuan2NZ5pLTV40HyE1bKopS53QwUV0ieYqzlzos9OdZS+j2pdEe
lvgSKrlyXRRsDVeVDbC36/r563hejHHSZh0lHfKG/nYCS+I2A8X+GoAGMheqHH7Lcmn0EugOSAIp
Ue/FSmXsuC5cm0KbKo0C9GwlPG6fopI4ZZlIytGi82nFjSctKV4xHZF3sOeX+4G7HB4bjF6IL1xK
5+8LMyopjZi8P5Hi8QT6doG8tw9k3hKZmELBmkR1AEoqcPDNMMBgLGUwsfhKJag+bjso5cea9E7x
pL7Of6qoX/tKPzevZZeGAtBmLn+NK9n6lOdV9CkKNeWejsgCalQ3W7A82Qrd0Ok8dU6FjcQhRFJt
L5O68mkoRpIUQJOH5rj9NG1Cgwmkzlooa6m8rkRKs6zqnQlY74jzYw89Bj4Oelgr3nM71b1st2Km
8UIje8jvA6MwP0bq0Prk4cnnBjksFTDA1O4ssGvvZiiUkljs5kpbOZ92q8bCOlMpAupRr5/s2qy8
2Qz+Vx7l/9Q0uLabFCgNMCk4I7hINus4FiDJ6PSlblJoiUJGmiaTG2p1QrEiN1qb4LyKFD9Qwxz6
VLkAQraSbLizqxmXmn8+FhXVhuGosLMU7u3zV5bitBVvYGdCx8SzFMqsgDjnI3qLkff+UFe+rgIJ
hxnlCOafzWqvJyW28xh/XR0nDB/koOIbI2zz90e5ctEwhSu1AiUf3mtbyQ2RFQcsCmQsn+vGayUj
/T5TDsNCHNzSiWp/7HdLVvmThEpZUceNN0APgodRlS5dSPMusdrpoQOd7lbgtGJHtKF8D2ke5GVj
IyiWN90tfYDKq6Wy9vKBbsz7r3DlnCO75PKgZEiQseU3quBVJxGJ2FVa0zwUDeBFQFZ3NA7/HQMP
5FyhdkVySKrERjuffki7g04pl4NdXYjxlwGMF6Tl6kkiVfyYDFp4Upao+Zg2i3ECsU/LUirsHYXJ
S6oKT4FugmGuB7tmis2GqIwJ8I5FaXnqUqN1ZtC5D3o5a5SogrbyJCv600yRCsQtlY+SMsYfOYO0
X5M1pSuARfBHbXttmUMGLjPt1CywQQUolvqINjbXPfCSaYBBRJc6ybLYH+QVKpjXyes0iz0h1ytn
1xudALIt5Bt0O86/aSBqklIxs5FKdX6lZWJ9Il8cHJX6iS/k0f6MNEK08w2vrBkYsTJsQvyU+b3J
arKyA708ckMjywEEpBfJfdvXYPKsSN6J7yG78Aab09mgnkDF8w2Gvy2m0cVOozxKJGeqgeo4ukAW
y4kiStUDlkWZKw8lzfkWKiIyC3mavsTpYvtyqNYf0duzwRqo3mz30n3TFzEbNc7lwMOQNXlZDJgn
9M0yAKL9ChD262TM2iNEYKG5clCq+m2IYMx3JS3F98pY1B8ldazcl7pZeRwAzEs0A3QD8nFA8xLO
V5uj+iFKGdDbNOWfceXKiQGrUjUcU1WkD10kxsQVvZ09wnA1/pPSwrwr00oHhB3I02NaL1QNB6sW
jyDNw87TBkWKXLOrq9+90ZdIe+VKCVZ7NtsGpLCEGFjVJ8ZL3+niC/q11X8qhdZ6ZcpW87NkWkVw
wD9G6T0sgKXbbqzobnKSJbe2Hc00YugdP2dyaGgOHH41AAw0NgNu0IukP5UpEiN+qHVK6gx6CGaF
KvQtjT7auXU41w8RmTSCPu1SBd48Wy27yRpHGykAmade002Lsq4qmYc8yIEJ2jkgLBdmPyhAwy6o
+elKmMiODIA8QDDEjJ+sUNdDp51bRMftdpwfe2NO1cMsDeDcs9SoY8fOwuS1CfJw9uhvN9+NMkdP
o+GOS3wzgyjmGFnB32oX06J4BHjNPdgrS/KypUEUPA+KroIrhsnhQco0mhasrgogtVYNk4tj7tJh
bxuCUQQnv5SegC1zO9p4KntVZQ2fUWcBtyVRMKm9cUqqU6YHZn6fTwMKVkgG0halIPOL9s+yuHUr
x5mXYq3wMPSxUSKINvYPWW3PyrEF5QWabpLBV4NutX5HNNGYW17t3qxkpfK1rLdZq1Pa6mAghwH8
5VTLGcLWUgkqQqsmzZ/l1PpFlWhKbxtlbtBKzED06H01Sx6w9En3V7uXr9UU9uhUysMYezF1RXAI
BfG1ExUxaFxlAvoJXsGi+Dnqdvgkd7PKItYCtYC/iGyTWyk0RP1SNrKfnCjUFeoyXU0fxvVTl4YY
uiM6dF3ui1SZqsMC6xEn3Kqt65sAWpkFqLttE5eGdb0ccmPUKvo95WDcLHQY6MS1olJZ+RE4eBZi
TnU2QhISL26t82o5nb81WA8Pt7pSdb0rpUZm+v1b7b4I8HZyFtWOoDbXhUb/sMls3a2jMF2O8zA1
BrxNUVZI2QOnP9pAtJMbPLJHkDKVZCpe2sRmcVqqAaRwyPad/aRBEDI0y1C74ZZCTjlu4vG+BJ7/
ZeDC+h5R3G/8lEsSTBeWv7IHtrQSvhQavfpk9ylSW/GkhPAw4vBX3MnFy1im5CxmK/TyXmtHDspG
7lksiUEHz7cGrQcPjtnYD22eu9fWTBUL9Mto/q4J0OjcDG06+gUw1/tRxKX8dbCo3Tv4ZmEdPfeB
/RVMZAA4CE1THazOZ4mAHqPdkfKEPKZofYddUbiSlS1gNvRO3CZ93qh+Khvhrxl6/WcgFuXr+7HF
lWKJSakdCi/oKhltpE3AB0xK0/t2zNxhaBL5Ge4SiqltL0QJXEYPNIdPGH0Y6ZN/lSLVuJUGGM5H
G3dTv4JqQtwfLvHO5fV2wZ9fKFRvoDqiN0dxnQrg+ZVZRlbfTIhcAQdptc8zjRFQIrqs3xllUXP2
5Jr2c+yzSgXQgsAWFCyR2Y4Sj+BQelnNv+uRPP+nGbE6u/McFd/f/2hXIlfY8nTs6d2TFW5rFzos
Yj1fqB3AkrDcjOD8MZfk9Nf7o1xe4ZDy1slRub7RANxEQfEcgiKcGEVC3l6p70PUq+o9p6krjbDz
Ubafmg7qGAtGyZ0fz87pq+t//Pj+e1xpbZ0PsYlFmsrsm3AdInVMJ/N+g7/zfwMjdT6lh9iDfrUT
8quX83M+4BqR/VWeMKwQRYOOAZGd8hev8yo3e1BPSNF4qlcc6gf7URyl5/RmuokOCFQdcEU9ZL7w
y4Puw4xyiof5xvIB3+ws7GsPZmmk+auYIrtuEwqKTu2oyxPiVPAWfbMeOIVVe48QeGXhAJiCUccS
tSnPbKY0aYEpRsgrUUbImpPe6fLBSKb8Q1uVpff+3F7WllclQ8p40CMh6W5LralekHkhiwNwuQTa
FaKY6laDUf4Yg8W4zYcJMg8aE+1LLTXheKMn4Z6f7RUEjUnD3dZocMogSLZUWXrtsykG8Pki1ZPi
HjgLMM+2XYloGYzG1sMdfPgVWIHZOPXcdr/0KbAyv6gkFOy7RB2+QwFsPgxDu6wocmUuiBi7Cqq4
WJZjpqRqDvdYh/5m1rVUHyU7Sk+GFVi1E1U15JS6r6s9h4ALNS96KzSsLMim1JRJgjY1w2JZMP9p
J/imaQqbNe1S9aEI2uFXMzfjB6LqKnCHXLF70vO5+lm0LHdkByvtkxRNRgdWTJ18dbQt6aSLtH+O
sM8uHKtGLNAtoFpo/vsL4UoRA8E7iqnU3GleW1vjDKqMdT/ZtDWyteuK1t/yyVLz3q3NIv3UDv0M
OFcWP5d0ib9FlBQOczooexZR156C3JWGjkLmg0zkZun3FXo8IYIylFJGW7ozeypebgbTMIISQOzl
pnY2f5u6MjWcuFowT8opVn3HXTj9sfNBLot5pEMox2hkYTT2t5qJQ4baXwqWy9WbLnmArVc6CvKp
d6GiTbeJWpknYdWynxbx/KFLoukzKwKSj0ilJ7MIAm9EaMCnaTXfkEmlB1tgBQYsRnvoaPDtbOPL
Fo1JKZyDCQ4FFZmtgoKQANqNCJO5Q6pqq/ZFdwLJAnFzXrIXTcn2KhpXzkGa5bSikBjXaZ1vpmno
YU7mwZS5BiWgR7C/1U3dzdPNzhSsx+kmjCD5tSwqqagjImt+fg8sdZjbSRhnbhxnFHeCqQVmI0Jd
AgI7SQsO0uyHwjGNDkpaJg/F7Og0Hr+Gi2zsnPyXX3hVUl/bROT6PM1mP2OMM800A2Gv9nb/XyxK
y2+zbn7VF129Be8Zf9559/UTnr87GTCt7jdUAniKzR1YB02pNgW1ZHOwpd9Zi5IDJ7X4WCfk1hSV
tQfdUGuIBtrgdYmenALLHD01g2LqSLOUf1hENt8gd0RJZQnMncqqcokLQEuJhH/tH9CX3Pas7b4A
xKZSlSsaqw0OZN7g4rpUkv+s1oiRnze28dNQq0Ihr+2aDzrkjD9GmjepJ5FVGU5rGeEj2KqxAZKo
oleygInl4C9Xmhldkvp7mDXhR22ZzR/NaMiT38Nn/n90QkB0c3AxrdRbOKjPl9icYNQeRhQx27QE
6aoGkTQ8zGU4dYirmOqfeJba57Yfw9eGui1Y+kZSHuwZf42doOfKfCs8ir3G8PTlt2XOVpHbZJoV
av8Txs4dxC34XJ12R5tiDw505XKyaGNR7gF0sF65m32lqPFqpo1oY7skxkGerO62WIzsk26m8SeB
zEzvECyER64DTAss0T5lqh7etcKobsyiGU6gC4rH1O5sJ43r8iRJyXIjyLv2/Movz2A8TmkBrbi8
NZ3YxFtdBPC0QxTTndVR/qpObQclUe7uygRpLbOVIvi5Q3WyUZXZ0xC+suEJiYh+LFVBVmR7H+Kn
qzaLWgIrMJth5iBHHeeQAhgKAQaW5lMEzQFcebJ0oCrN2v4xJMP42ZaHVvYHMNkWnLiivZdaq488
4AuIp2bDDKTWCBuh7pz/l+cx8pCkXCoNMwLT7XlstsOyRBySrppa2T0FjNAzRDPv1LGvzQYVUI4/
XV+NADZHkl2TnfcD7CYrLIdPaW7C4KXj9msiYvnQtfVEHhy0nVMQVO7o81zR7+BWozuKzAny3lw+
5/vUADafSaOVuoGNdpuODtBdaySD28Hm+gMYKUH0ogymA6Tm+SnDEBmpgkCtP0OEMI5x3gYf63Rp
9krD1x5LR9Kc+M5cq/tbuFuo2A1dzBLZpMqCcDjKI9IXWhFQhkhtFdyfkvzQGh3uUK5wEDeFeOlT
OZ18xJrMU1DnFaS+sN2D2F85THTBtqFbwv3BDjr/WtIEHCuNoPssSb98yqm9+NQI9VNqaXvoiStD
kQuhdLmCH23xdtb8navNQkVQJWjd0kbLokH5wVPiOH0oR2Mv6njTHT2/EyEOWG8Fhbe2/+bcioK+
DXBH7dypyrT5CbZh7tv0XJNTJMLqEVJ5jyJmVMH/kkrczb3GCOChtrb6JU0aajNlvkQvNfBj4cRy
H31QrTIENW/yPz3NlAZIhMlS35pmMn9ZUEyghkKco0PvyWXz0Ro61Th0tKC+AYETXxBrab9ksDxf
hSR+KnYlv3ZikL81RntLGzQ7LEOdDv5iDzEaKMUioyNZa1wsXVaHxzIxW/kQYHH7sbVbWQelLwMR
72o2ADTOGAYTNCbUWqQMJK0rVQPty0HKo8GZKjv4LUZ4lsc0sydxiOjF9c7ad1UxB8EFzSnlEK8b
XRQpZnuZ0lHqBTL3GgcNFhXQYKYfo8Hnc5Jx6iZwZsPyRZ8n1BREDtWLH48lLuPOqEE3jer0J1M4
UI4a4J8ZgqqRvaihYexlo5edFjYRt/Gqagq66q0u8NdagjUPzUujEsr3xNCjF5qnNfZ4qFJduUH/
JIQaObU7p9oVSI4N0ojmIgqgmowE2PlmScepX9qGWMqeYeXpwPrvddj2H5ZENijKThietxBCIVdI
w81IY8uj49sfMzVXPjayvRwgA2inEK4XyZxc2/cF5bqd8PNKme8NUG+icW1iJbFVsVT1IJd6auiu
CaXfN2U79ahDJn6BZvC3ODSHR4D0FjQSOg4qMelTSRB4nw3GdBRRAI3w/fD0TUxrsxURucVRAtE0
cBXbqUqrUVbiaOV06EkpPGpoQ+FZ7L3f/VjBhqprTe/8aJLV5xmKz8uMYa7iW6IQNAHhO3xP6xK1
Hfj+sQE/JkZ3xa7K5CWKg3lxevwUiG0H0T6oYkClJagaSfKEjkAHDGpSTxqc6qh7Wt3H9g1sf9Nw
YbXOsWvFtvorXkZYokuaJk/NbAQ/267o+0NoG/OTpin1bRFHmCwrgSr97jpw2TvBw5V1TD8N1CMp
C9pf2y4s7JQQsZi6xf9W6r3VwfoXRVjhNXkYOAntNfpY0R4u8eIgNikCAzohrmNG3vx5/i6aBW0M
fBkRE7fJpPwUmEl7C8mP+KUy92LVywCSAegVrg1KckCO/fMtw8VKI4XDxbUKRKgw/pLqX7QqxEsc
RMk3SeuJIPUQkXiE2sZPUKDwnaDWqj9EyiJ+NYr4YzS97OSzurzotTn/joy2+0hLYPny/jq9rERT
3iUwoq6xhvdAGM+flLC/M9uqrlxVAg91XMKuHt1+nEf9oIl6jh9EgoSaV4mqQA6hWYIRtYRppLFJ
3EadDznHxS2p6c9On8R9+ZQPlbqXTF3Emib5HQmuLFaUGffo+UMWrEFmT4UxPWvpd0zmoz+znkO2
snMl+GLqC8K85mTMP8MqSV6HRUYtCR44MQ4SRpbmhgLOn5uZWQ2/SYx5eJKHCqj02COXeEKLktjd
fsvKOmDjR94P4ZNQq6CAIU+TDh4iSlblK1pGy8iSAHcebbVctJ0o9bJWjdIybA047RYzAVTm/D2x
ecUdOwVh1A65dhoSQadFrbWDFZkDFZbM8qCzDH4vUAuLejoHNhxcyHu0l3eWxUX6uj4JUDD25lpq
3kI+O65ONSu4aaI+/4qvt+ooenuMFOk2jENxVIbpAIznZM6oYNYLvvY9TnfvP8PbkX12hL49A1cd
aGxQBdtZDzipytZcn0Fpx8cxBFCJOLJifDVCzQqcNsyFC2CE0MGUaTGF6MuMssAxBZzDhxVQ4rVR
sZzGIjBvWhx3H2yNzmNArey+GfX+EBdBjSLPNB2zmqoQ7qhoHY2VjAZAmvlGqTU4VkHFzusGRn7b
1QerQEyhlDsky/Fsu7Oapnt9/6UvDylelDIvnIIVdPZ2zf11wycJ9KrW1glnWjt4WeRp8LuyNw+I
vtbP/z4UqS0LTVGRy9I32QoyOGnTxRAweg0rQpEZ06HqIJHDRyxv3h/qTS/7fCrJu6i3rGVL3uzt
tvzrtTpTmsO6TriyigXB2nqcidSgveWNGHw4zaZHyFZrjtrXFpaI0eRPGUWSUaxCY9I0O7JZywkM
c+ObXGX9aSkzqOdjWX9RVDibscVMWqHQPuRRLj1R6hYfQtpuKGfH1Y1WD+FhSvM+Q8KhkE+qMden
AmOR+3ouqz2wyEVNjobBeqmt0RJw8G1KLmZ0NikM5m5qzsZvOSqywkO1SfqQBoBHDuAvB+koY0Gi
+gEEGmza5AG1zzGr6H2RQ0AtRk+w1lyyPXEzdX0YYXav65U3jZp8UwkLumg9mlGOckmmvypdpf58
f7ourmdeATcc6pbr1iO9Pz+GVJtzPlpSFIGSIX4UfTA9Vb05nuxFSYGh2pRElnjvyLk+KLIIkIUB
R21jArw4uljDZAnI7dh9IHErvDYIe69DZvr7glX2i9ZZ1Q5y+TJs5FVx/SLgJLyFDL3JmOISwUTK
ZgXoh7S8wf5A3FQNQTzcWqKeINVKd+EPUgoJAcN5FcIZ5QhljF40sFATaa/Cf1GpeOs3cR+ziCi6
bTNTVUO5cszQ4dRjxqpp7B9xoZB3NuS192bnY8CJFDuSn1u2EL4WaUr3CiT63Fj3bZyHn2elzlzI
U9Gps1vdC9JceywRN/swa8Ay0XKZ7o1maA/IPc1f319wV049noNWHpxI+npbuf1+iccRMbXcFXGf
fDWSHOHr0Ai+ySF2hTuR+WULZUWi/jXYJjabofOzzNigoR1MfhQbt1BxDtRRR6RS2oLicPyVGUZe
yULFIc+O77/r1U8Pgh1wDu0TG7uUze7KUgCoCMBQqUm+JpZkf0n0OvI11GAAmXPBVEsyfplpcj5N
dA+eG5vSGIKS6ks76vNOaHVluXFYAXAnUVkX3KZsJDVDLQo1KtxUgGYJDUm/0REP31tu1yYYrqtN
pEkiiRbA+Tub2hIp0WCDdyBbxD7Iap+VWWkQxgQF6QwFahhJyXL1yzwvjjAo1RiTLR5rGuU2clo1
zfgBDYmitJDDhJJsntX++xNz5VO83YNg/teWyhaOEPWcS4XJvIQ6NboOJdQ7I6310/ujXPkSFLCR
YEbnXeFfNmcrdKDZ1GKMeWYLGaZliLGayxJw34YtdoK4ay9EJEm2o61a/NsU1MLYdwltjhK8B+w7
DQG7EK2ZYs9385LSSiL31h7X8D3lhlqf46/LXQ/jqrA1pIAmTEI+ISOcJ44cJJbhJaBWbudoBOyU
T+08HKJyiWBjD9FoOrgGmlhlRcMn1Z7i4ojyVh/5Ul+Br1tCayYTLDRFc4wx6BBqiyqKtu/PxbUP
BNIPmA/gY/WC3IobBeJvHcStcgEja7WafYfAzZ4D15UZp/pJSRgCASyxLeK8jErF6mJKnIkIC4Tk
5NZXJS2vgecuYmc7X0JRVrIIAFYooHD+8Mc+n4tGRzcoonkOaGckUZAQbSXGKp6KHDXUrBQIDC7q
4llFaT4oKjaLaVlIbhBq9hPdRMnr5YHAuLG7jxOgr52I/trTQUPkiEdFQKUWurltRTXbEYS2AknR
Jugd+m7yb2UJjR9E8cJ6mAPZNE4JwgePVaJqpY+r/fBsqBa9TZOtEqADJeetY5kTUZKqsOacBvDx
HuTiyrqwFMLD1cUDJ4Ft4lGGMTVDMBMu1Yvm1CvQdxd176K/LI3TXMLNx+JQRHcb46rzqcLZxQYe
2jduITdI+w8T+rrV0nsK3oEgauPYM1EEe0zKNnoskdzNPJTio68o7n5ZhKR6QKuqvXP6Mu2DFoFJ
K7RX1g4p9/kzobbagGTVkF8qzfFjpXWrkl2d/kEKejlo49zfgIXxpST/3ZFk+9pkV8dRUGV+f2Ne
WSg0tDSiE9r2ZMTb+2KCxt1CqahRWTFkMNRZ5tPRSj40FIWfi3BBA7zI52Moy3h01onpG3k1uxIO
dZ8auYaUDhjGN+pyOYlUrXeCxstIlaYzSjfQdkGvafpmFSOQa+tVwZxJEojXri2tB1RY7btMnTBB
gnN3lLLR2mnwXBmUCaF1tX4RKkqbqGGpiqHVe/Sa2mDhdkI86wENn+5YT+Xs1oFUeGWEWMDOPFwW
XujxKRCUV5KCQmR+vh6GyEgVlPpqd2ry9mvEmvlUAu36z6pG7RGNSNQx0I2zvxtGhCwtZRZFuIWO
XBYaM0H2akRd9KNFDeBRwOBdkVLm/LVXCuPL+8955THJU0i4ABPS3NvOSJn1rdTJFZhzM+8OfalF
d3WDfOBYtOo3IOt7DjtX6ns4csA1BhuGcxLzcf5dahAWdaIzoDYAq+YewUcwE9ryHzSiMOcyV/If
lZbMH4QUTl9m5PJWwSItt7yg6nQ/hgWg3JQEO4nfcLPdNkGS/kY3MkeFKZmQn37/+1xeQevtBoSM
jFQmGNiAMzLIdIBVKNYLSR4JdcPoMewoavQWEkz/PhQWdRR12Z8gbTZfZtCJ4EGlcoIgUeQjumg7
lZUMzowW7s5bXdkSHJwwhuh5MgvGeoz/FXdEKYU8SaYvYZZIiYJOL60fi6qEt5Itz6gGo5oN2Ftt
5D0JlyufE9wa4dsaV0Fp3JzcyH9liCPKCDqIpvbDdrC9QitSx9aGcCdcvET/mchZMNAa8yJ9YKwf
4a+XtIoECI+2jhWkhYXe7hT9LhrIhKvladc56aSSM6OQvdiHyQz00Tc5kZabKjNQ35ckRDMdAk5c
Z43altDCzWlFGrkVhS4Keo1yCnEzRJo77DGND5U68CS0Vr9VBnLbzgB23sZRgTRh52S5Mnc0hOmS
gzOGMLzlDFW1DUwiDyrc6vXoFWfJ/k7lQrjX8R98Bj4ie/mSJB/fX5uX9zoxkQ4qlXCV/tlWWM0K
KeQhLoS0Q10GfkUB1FGTUd6LwVSm5LzY9Sa3sGLjYJlhPnI+ZZPox7QVNuTyeFbgKMzGR2Na4OrD
RlmcmE7sCSFOnRq0pj1KJaRXoDQoiFSETRBBJOs02Uu7i+S5XLWYEdLxFqwoCizb7SLhmTGTRjau
EllcmwkZh4cLg24jqCEW202iERx/hLWr7Gihah560derIVKdZWiCBmboFG1mfovkPH2Kg7ZHYrLP
Xt+fosuTXAPJRjeKdgSmdNteo5VptKoqGWIRRg3fjCyCDlFqmjcbCNQ6XWZEx/cHvBKGsbq426h4
gfUxzfWJ/tpgnLnYDkmYl+ZlrfrIDxnIlwOcSBCJ+0YkHCVwixsLo2etvtWzaTw0LWaLw6SGzyBY
jTvazrvgtvWUPF9CkLjYH1RmDDpW212fS4VAolhB0gsBqgpepGX+TKso+Rrp1fK7TOn1HmytR2Qt
rSCX+EPZ958oUeXlIQgsTBYyGiYwQJG2/CI1nfoLVHareVa7CNmdFkDCgjbDz51PeRk90lXjRCR2
psLCRJ5/yrEGhCc3soTG3YAhydBmtJJmfTopdCR9TZ016IrRdBCNMT7Wttnp3iBX6i9Uk43D+89y
udh11QDiQcEZ7B11zPNHqVDtJb5Gr7INq++wnMWd3as/4QN1O8Hg5ZnCQGBKuVQBigFZPR9Iisw4
Z3kxUDMGrhBpQhuV7sT7r3NtlDUf0UBa0TS9IKErQRLVHYlO2kYsiqGw/KlEIvr9US4/Gmcjaw4+
4XokbzmVylAivWGI1I2jsnFXpOEBsczwtlX0X++PdPk+FAwM2lR8mrX/sPlqNTnxqk6PCWxaFHcU
Binfj+2uONOVFyIUof1OhEDAbq2P8dfe7jDsUkUdwLMdU/shrqbxd0jl2WtaRGhGluaXMOsSB64t
vsT9AqBe9IOHQGvthkVDXxNBxLssjJGOT3tz52q/fDhyBwF+mlyCLNDeREoc0yIIsgxSqVb/CtJM
QRmtVZ8TK+2+vf+1r/QV1zIHNy3tPJ0dutmYKoKNHCGp5GC51bH9FpE6iVDaW0CdiT8mE570EleG
C4xU8QIjal/6tglfiVuVf5aaQEhhZWJZwIRXmNxmTpKC0sBIO4jrDmSDJi/TyVDC9GbnlS/bMDZa
PDqHJ6sHFtPmlUOpn4O0xmCsUJr0s83d78QWrRjUmcGnaHJC9QFV/bQb+l9qW44e2jfDj/cf4nKG
QTyTO/ELtjnKd+fLD3oyPEbuSIgMRnyIZjJDChc9Mv713le9co2t2jx4ERNyYyW7JargzseZm+NP
aEUljkF6ma1ltDjrxB0WKgV6vpGu/8nKxYwdilXawzwTD7iBrAGM0vCgRQ1QHmh8LK2VmO77H+La
0+FGSqSHvB4J7Jbhv2Qj2me4LAK1stCPHBBoOypwel86OPYvKL83t4k8yLEbqhBsgLuER6S8n63C
ghsykz/g7bLgKvr+Y12eQpT+2BTKitFGEGgzP3hTZJHUpbnbTn0Gbk3LTwaK3f96Fa0oQ5guFBnJ
GIFSna8CMSWdTIZauHSgpB9VFpd3NMwXmvq6vFNgu3ghhqIHasmwhBhvuwiQLNWqAgyRa4+YFg6J
Gh5J0f+5royarw4jibseUiX/cf5CRSAhpzmi9w7zoLoBvIS8d2OZ3vuTs36WsxCIcjuFKMpR7GAQ
pJsNHGfmMgWIIrqZVUyf6zRWP6vIyL6aaiufwDcbTmjIzc2EgjuSd0v577NGSXj1vGQPyzzE+UvG
wWCXhUFqBSRlLaTaxbGyejxkSrye3n/Ti1yI+bJW0PDa8F+38PlQgMgI+luESBSlRL0rdwpF4GJ1
GxGaq92/O/2tai8rpv8NnYaY0vlwLQIzdjWsUjOWUZxybme/NkaLDudieEqaDMe07jUXN73qAJ+N
HMkC8CBo/jrcm7GPmvfw/P4XoLR/Ods8FO0DYAJ0obY3lDVy8Vg1ViaUCbC7GHu0m10qeTLgl0IZ
bVdPJ6wvplwNn3gAvPdm4OTfs4YSnWOVqvYrDsEgHiM9HL8vnTrf0cHujzXKKYqbC0MBp58XXHth
pc8IDbR9uQAOspeOCyIDRLqEon8GdGF0sFVqWf9kGF2vORAdgIhRh8U0LBJz8xIF/8PcefXGjWVr
+680+p59mANwZoCPRbKSQinLuiEkW2bO3Ey//jyU+5ux5B779N0BpoERyhJZDHuv9a43YMO80aMR
g4uwHzFMttpxLg4UodBCSxbhDcpvXF7kSCIGuh9Ju/HLXs8SLzYr9aKTnDDFd2TojgIjK5z7y9h+
LeJ52Jn1lEtkNKULHv7wWBFmD2Z7wdDKTjHHHolldFqhxRuIBNJzaiXj0Ymh9iG6TzSe0SgisFuM
lvRUYbb9EFmhSpRfOz8Kq9O+RGklPdVyYpTEphtx5Qo1sxz2AiFdkM8rke6ujzXG01RJzdmwWhB5
9dDjRwwlC2fnTF7wVoJlk0r7RY6T7aTjirQtIjNe3EatcdmzqxpjAaLvZE/qVOepICaBL4gw7bEm
cld3ZSGTwSXNKMYu+1hnoVKw24YGWEykOYl8Nk1fGA0RWXm6YDqKuSa3aQLxSwMG0PWnoagKFa/2
bsE/rU+nW5jCqu5Zk9zeteVYlJ5wenJWYPu2lltBfm88hEKMOAxlxlGqcyyMUMa5FvcLqYy3mLgz
j0rrpi+DnKckgoJYT5XvEP1YHZZ6VdfVS1kwfxBsbkQrAOZ7Azaxg8tTZhoeGabM8drWJJxrKmsc
/+ig1ckzV2kc0swl/5Iu3cSLjR2/6kYTgTyaUjmlGzkG4UiQt8S9cIpFxqJ6oNIEe85IHJ7G6gtA
p5huHFk09xnuYLAJIWDxhNCJnjEQkJVNr3SwuBOKqBguljac5B7n7k0ZW+0qzGf8AIcwrtfA9QzD
Ct6n2I3C0brDTSStNlrs2Bf10g5nGleTP2dFaxaeNuiLvyCoJIO3Qdy6qfI1W4EH0VpZfpntz1Vl
TC7AMMvwz5eCH7cwNkvKJRb+lT/zsW4Llylt06yGbBxh9y/LPduMA9X750f5kdO8qrPgWPDu4BtJ
D/J+EVRry0rUas2CGRN8bac4u8lH1SS2AEJqGOv5DmDAuVImDVvo0kDmokp9jAFxbZwsJU/vJtEQ
pgQk59xquWMyw27HX5zkjzsgEoXVVBYQyQDhVN+fo84EdRE5vYjSoEPaJKstsQNX86xJEv1qmYz5
DtYQ/jDkRboF0Pv+5xfpx1sB9Y4uHv0G0kwwmffHh7S1QKXQcSWWa/uyKvPpputk5xff8sfakP3I
Zq+lQTHXsuLDRg/QoxZynBYbaWTKMy5BqDvEPsu3RmQEVmncQ546S+0FfyvCaGdiOXF+kS/bYvgF
cPdDuY5TF2nESMwY0tLPf9gYFbW2+1FFoxVqc/jikJ7hldXSHRuTIKi/e2l5+QDjbMyu2PqdD3OV
UW/GnCp8jXiorW2t5eHXurP+dsYDA8y1waQDQfsK4eD9DdSd2bA6hmdEjPZZMOqRfpskXfQLBOQv
LhuVIPAHoykYfh/H/5jVE2hRg1K14ZARatIuATlwq12/9Ys+9scHEl7/ahcBOxKD2Y8OkK0Ge8Ei
enxj2JQqWWLNQVhDP/75vfmRoMMdYUYNX2Utk0AF3182YXRxlybk1Ts4rBArVYJebRY5W2xfhFRF
LgLFkUwiuigyxNJ5fMiNtE6JmNJgQYd1I/ZCE/nwixflL749bQrDWdxfQbbemvzvwIwubnIdP3wM
VNrS9JFc2n6m4Gv082//F0cBcbRXXw4KUqg67798pjYd0Z2gxFauEDjniPFCznPlF9f4L54ZJuxA
8CBn9EYf6cWGyMxhTJXVgA27wTHt6gCEGXVaa/2qyfsR/Fh190C8zBpWgtlHQmYdVhXbZkMjYQ3y
KSZX5j5dnPlOJEa8U4kcOAmhZFdRGCXYmqvmgz5kxm0z0Cj//NK+8SbftzScicaiygTX4SH5sKDH
NfbFYQJRxsQuLDnM4SI/xpnoXyAoJvDRkMF37tiMpX3E6Eu7V8YmjQ+Dmcz5prB7/SZkNnOnZBXx
gGWGPiBXK7Gfe2uK/Ry30s/IsyGOquC7x9yZ6y5YllH+kvXjpGFjE4Hgp3VRfLXDsVW9KqrAEhN9
Me9+/j1/vLkqIxYmLfAXV3/SD1+zT82pVmABbTDzTT2gRh3bwVR9RDJp/+JQP26RK76rM71ElgJn
8gOvzAA9RsyD9fOsaYl6WGQhfKvRu8it00q/aAoirP2KzNZHUIkaGvhoNL9ynP+xfcM7k00D5s2K
N308B7NtZtxYCCGaiKi+L1NCS0iO7wLNarQnNc6mQA+b7P7n1/jHfomVAMEGdxSQ+wfeHjEmHc8S
1rD20sETDUfDeMCuyzjvwmRhJ81+pTT+0QNvFc6w7HBDmZI4Hwe7GU2GnOuIJrJMaW4KeyFMWVkK
4tCayBbafo60qCXPTZOuY9VBE2hndX5jOaUguqzP41MyhrQXVS1h2aXA8rrJiGPxtB5hAfQCPHX3
zJuaz1VXttfxMlaMAI04+USyk4P5KWEipw5tM3mQJeMrYrMkAV1cSnO/jqosO5vCzJRcYiMb1FCi
JvKlsaVC8UwdtoxH36N/lay5K3cpudE6rJEON92mJdA0WbL5sZVaK16pl6HYTRG7pFuybv1KFvbD
q4ENOy8+w0eoEvQa6+ffreGtQXgpQYdkmC1ddwZgJlAmELSsI0rwfv6ErJv7u8UG3OKttEDgw3v4
ccIaoaqy5WQQANtWfp6piONWA652R15Bs6PFjVBLWOpFWGVY//382D9sIhx7jdFgAQA25b/3XxNp
lxShmMQchYnJAfZBs+EXtP3bUf7rnbFs98//5ufPVY2zcxT3H37852X9Wt707etrf/5c//f6q//6
p+9/8Z/nyWdyRquv/cd/9e6X+Pt/Ht977p/f/UCXnvTzlXht5+vXTuT92wGi12r9l//bD397ffsr
t3P9+o/fCZwo+/WvRUlV/v7nR/sv//idJea/vv/rf3508VzwW/+vLV7L5PnDv3997vp//K6bf1CC
scWwJNJGYQnw+2/j69sn2h8rJohTCKsG7jUGVU1J/x3zS8of2mokj+AIKjDzYRbsrhLrR5r9h/3G
yIc2ohMow0b9/8/r9O1h+3ZDuAp//vxbKYpTlZR994/fWZbWtf+7pxJOCNQEmSp/9a5hRVmfnO9f
AGRss2QJIgnbMgkiQvZQ26ABqRdGMPBXoo3RaH1E0ml/p42FvSUU8Alqq0ce2jmWd+Zmsu6hBuyj
uX7QZvPQxdHRqmYM9JRd32o73G52I9mHgByTHkx66LZRWdxnUhcfM5wSM97srnDCjUbPDqqV5E8a
XuUECXUB5ICr0MRIUi019TBlyrk8Rc9KhjCTCGpXIoHdjY0ydSdreonCikpQIhhcwvWcpPniprEH
IlJsx19Edw+NPNro9TjuGyNVT6TSdW6+LNd9b2yRHKTniV7a13DdxdW4uvfKGDn4E8qV3dSSsiKR
mNCFUnUpqpsurO4InHU1XZKv1CzCQWD1Tg4FHq9T6IwEnRX7HsAhQNIPCNWazl1HVmkU1kbgFNlF
LbR+Nw8RblyTlr90A4ZZZKntB0sQsleIbqNAL9kUUrIn++9TQ10MCkCE0lJMZ4NKdqlQuiBVMifI
k7HfTjZWjQIHp2Obwe8J7btOl/wR8hUDSnpjqN27QhuUK7UTpu9oERFNzbRRZ+m6Cz9VwzwwcwPr
GFKMMnGg8+R+3veL9VBL3aumigELJ0fdsN3qWK6X3miNTCf6rTFqj2UxRK4SL0+YIDK0z/MY2iSC
2tIQxFLjQGKVXQRSWLV3rL+la0g459lk5jxKpkYEcyczDboE97mY+wGYpnssa+e6Nc0DDkTjrjWj
M7Mnpoh5ORFXETlXaYmrzQwnAflY4y4EV94zxnAuaIZLlDD1U6H044vOiG1XSvnd0FrXUu+g7DHS
5VSk80QEHZBeYYLoMQ2Y3EJSz9Rumj2s37mOFqFxONCc4ShPSiJTWD8qpRNumK+lk29JqcNyrDAP
qNGhvqY9aFubXYRyvlHHcvJIB35J5fuqBd+xs9JVUzG8xOWIjD7JSBxmtu7SboaXKyNvA39WCnCB
7HYUjcP9MM/aASrX7KORSoM2y65rKPmbxs6jk1YWsZcOyKgwv0R+DxH7Ncl5YpJwuoOVpflJ2mrg
k2tMm+k0myWXTKjFi7qLxjb2az2cr5GzN24kF+gF86xUNiHiPdK/kvToNDAQMtXKzgdF9XUURa4Y
0NSEe6uZnfO8MxNe0vyOEa65Yf3a5L2+ja2oB/oQ9WOJG/ImJ4/1zhrwco0rhYdTgUk/5zYPCmKS
Ej9xz5DE9dDazTkxgiXu5k1xZajzi6Nn4zlOasVhIHbck5WUdMgaj1u8S/u8D8DzchNTS2LdiWtv
zhOjwaQ1VDvaBjIJx0iNcUEwygeU9w6FSdwoBFq3ZjCyk7kpVM3PcK+K3RxPdclg18jPp2pYrlgx
U+TxPcGkOsnId4oUKpdZ2ViDh/+sSqz9ItT1gTGnawwqpsu+NMdjPlrltaVHJVyumRKf1MumJWx+
jBJSVsy4dSd8LLbDohr+2FjYrJQxa1VHtNyTNMXJgXKrBa0akJeShbI4nlG2hcqb2WrPCPajh9aq
qeSUGdJ1Z/eLr8wAMiRP0yFJWNi4uj0V+86cHGwNK9nxKXDj+0LwZYicVlz8paUzM5+BAzWGNtjW
JsZ5ajfjaVKH5XOHN+wmIcp9vxhJ/5I2RG5kZR+OwSxKwlMrXmIhNdmLLqwVhWyXC2WSBA69xIG0
br2Y4TkhwXGwGMKZXUk1h/tS4U3tjJYrGS1h5qExQdlfLHqg1JXCaY7L4mlaqxxb0RXewPfdExg6
XWnLZF5jAdMeSUEcXxvHbDVsLMbYJ5/QdGWnnO+IgpT246wikLLwUsNYLhXWppHKLzN9+E62RH/W
anIYFMqokuRmO4EUp82xpCH3CpbiC9WQ7McojGFLI+jaJmMJAb8ejQhSXspUi6FD+NxgYay6hZ4P
T+lo2peqGvW7JlO6qyhXxyA2hnwbssRt1GbNscKDnczZOL+jNZB8sShibxrjBE6dhQFRW9a2NXQs
9fD4HhImSb3xij+YcibirHzqWWsWt1DglRc0i3fYmncbLOpsF6G0zB93cLTGIIwQX/OMCMzuPMQ/
KHdJsTZYpYll28+FiVyxIrE3VkW3xUh9QRLMLIYQVmMz6UkhQ3fTY09IkepXYGdnVcZ0oIZHfJQr
SzzYcbJcRYacXSVh9NxjQRhEZNW6Sm7Dg5+qMphEqnsdse4+JnbWI7Z73cssJeltRPjHQROqelwZ
SIRsjQ1jkmmsA2EaNQYnIuLdT1DxMb2pg66u85MUCTuolmG8MJrxzjCTfgf+Z2xqiJIwUvXiipLI
wh5sHLeThctvRf4w0omhOcsEGbhhplhePC7WDt2qYDZgSzu02GoQkQT/RPgVz160NIHEmC7QpPCh
wZnzq47F9JlQi9rXWudKmorhzpAg1XUduWna6CtV/2nt5N1VDsHNCMKhnFbEc99qw02UaP6Mf0AQ
MhF3TfulLXssUnBwDi0vU8qXarJIJEkzWvfc0/tOhaCp4AtNPhY5AJ2nRxghFo2K2rVV7cCMjG08
mI9E6U6YJA/hOSe/obV57ObKCwkH9BxhTju7VvNXPCKz6xK20X0/zYyIuqR7DE2LCyaVl8VsSlvG
BBr556Mc5NBKH+xpcK7ntDdcOBiGX5mM6mCbjq4BQfZADXGtO/h0Qo3SsHzemlPpK/jIeFNqXRZ6
HBT4yxJRLHvZmMBAiM0gN6Vrs2hDvNb161jSP82y1D8yKvlUSJNyZsBr2CUUWrXAjEz1bKML9D4S
+9wOvVoDJi6ZTQc9ntr2Etd7fKK/Sk3hxTEbclNaGUOoSCPSOOy9ogOK0dOd3g9F0JkjJtI68IDZ
GKiBiuaWOSV+XpJFEZHBtMMpeyxqG5PN5tXmve3H5noqblDG7mzd/OQkpR9r2gVyXsWdzMi3ljko
GmMrnC+Q9K9b4jr9ZmRW4LDow3zL2MjHi9iuLwRFl0jswh/l4dSxkzKFJd+77Fz21m3fmL6tYXdp
CtWCu2JbR3JPGMjNgnfXuSP1WNmo1vxV7qreH0zomg15nAhJyNDViXv3gIg/wVTZ2oPpl1TRB2OI
PCUpvjaRyofjTU0aau4iKGku0AMHtTF9xU7hTsjG4umwQ6mNalD3aGtIRndmGkXoJQPe6YgSxI5m
t4VdrDpbI1ER6xlCepRx/NsyJWW76aLtQvpcNRsesJsGtzRbdqS4GNd2Yh1rgEwMT8KrSs3tCl8f
Wd726BxdoQ9XIT6Cl5FhlwfI3Jlb1gxjklmH3L+OImMWdDvGPXj01NlWKl9p8ttFqvDZC6v5Zlb7
gQdeULzF0VludZsRG7YtCuuvPTZlXqQO5r4vcfWf88reWGOpo8BRRrYOc3mInMnekM0jzms5FWiV
6EMQ8xwdKbV3vRNZR2MoSCDPbKl6GFupZ7RXjHujtfMDp77sRiaG+6pt2y1p7RKhRUp4J4cK1vq5
Y12KOO43UL0qhrdz7DnqRApyMhBl3GgMK+tK30JNq1hO40uLuKqdmffqSXEw3wN5G15bIZprsnvj
R53tLVAZ+x1z6J4o/Ey7OKvgxa/m8/MtVrANzhUDqgQU9g6jbHhttYkD1KRhfq3EU3Khj4N96OZM
3+gtxWinzDljWysdXoEixTbFy9ANm+XULE0me5paKheV09u+VdfpYbRD5VhpYbipm1Js+lFWH4S6
ZGdqbqankhrLUzDwuKhro/Z7Cad2JvDplYWSx1W1XHpkCbCfRJYZx2leGYGWLo52z+UZVU3gbp09
h4Rxw1mXyp2OTdwuagi8N/ovRVTubDMUG1Er93ZdbtM48S11Oy/JQ4Ws116+hmOzgQr+VZUT8u3r
RmHqXfuWKM7aPtypaXQeqizE2UQwexVubYzJM8m+7YvhlWq721e4SLiWPn5q9TAhk7a/jLPTrGDm
Z1JPDdW8LZp4fU1nkE5EHMO2xR1qAwXX3ocODvddy746ELy3shYo/+EYqn1zyvuhJ9bAWfCZePMN
xhv/scqT/jAWS+QPiGH9fDJObYJrpKVnbMtyTDEeV9LtEOawDpBiRl/kJKt90fVEp5tDVVGFZzUd
TGH5WrLkV4mIzctEGm6Nsso1t5UY9bmtqpEXTQDz6Bb9VG/CvGlemFd0vlPKSCGTrnmEpCATv01W
+7bupmSbd6L1e5yvXtUCb9GurEOeg3kEwpI4t6w2wnOpTqcgzaLqvs6s/ExtqrtMTvsbNWvwK1Ak
2IdlNHVn7IlsFlFlH0Q30v8Bb6YIYUOHxnzWLaRDEdiUm0e6/Jx0QlZYqzV0TkptewVx34HZjPbX
ydalwBbIjflaZrLLrKLbttbo+OTbplu8G9uzMslGdzJqsY2LsdxbfVzdS/S3LqNv62aq4QlAhhl2
2dAP297p6yBNwnDXlLn1Is19dIxQ5l0DsffuqOrw6PImbg+DgSQcfkW6V7pU22Vz3eyb0XzUBnUL
4MZlk7XO8gxGs24nQRxvnHR8HCqzuu7NavFFoWv4ELZwpTcj5As65mF5RvDatV6bWdoFo1Dqc0bt
rMzZ8NCxUgRSSyxMnw4h9O65o4wbyiFIYKi4Ur9SpOrEPquov+jYx5rZTZw/CNMZ1jdU+STZ1LEw
Wcj0lcJk7jYtAlKasnBM7wq2uMNMyMMhtgv5ixUCoLpyL5yDyhZ9LBajy4hUj6SLgTASPyQre/bb
1AwPxZSfm7NVv2Ib8KrXpDYsraEFGR9utNwqz5PGHA5dS2LDpKnmTHfYDuQ+VHMAJVO6dfScxO6U
GDDZipZtGdrGp7wq2AykPr8qc6EeVRlKsIhkcZeqCK1cYUCWIeZ94DUvOoMON5O7rdMQKOE6izA/
FQoiViILyvTKhEnQ4PCv+iBHA0X2aIM3ZWN+yBDJHKupN3baoI1QYiKWt0qegcy5UP0TvOTXTBbq
qSGzaovQCTt1B/76FFGDpIuWQxyq9YQHIR7PTduYPWeen9Vo+TQY4SlKJhZLqTr2eefNhbC+Qat/
go7vQLV/IZkfQc//CGW+gz9/Co3+HwQ9GRX9DPa8eQZU/O2UvLbt62/P5ZffeIDEa/4eOH37G9+g
UMkw/wAHxWWBmK9VY7smuX7DQteP8HxcIQp4FWjI/g2FWn+gtAKYh3+CHwhErX9BoUCrK6USsw0Y
lvDUmN79DSgUCuE7JBQGGNQzKKEcZJXkkDP4HgnVJZhcSTnE23jRQGPG5IFjBk1H8ErS03BrMILS
ZY78XOlj3ujrPpuOC69JYA/pNs75RLRzjOU8+0qvaE/GmPCKYLsPrkhhmBRHvVgOvLsB9cONqPKn
sc2/6hhqQgs4ChMrp6mUqUMdrFin9ItI1f3o6PcQiBHVhhMaW1E9gmPdU/w5m/X/pJGReQjMQcem
6KXobEpxhNkU0fbkDpr1wljqtcgcyQ9NaQJTsiU/k6Pcg2JyxRe+0PTyKZGRPhoUEmkYRl5nJJ0b
Y+0V6wTB5SVpN7KaLefLvCy7NM/O2wlVkqPRVzhJ+pV+I3X1jI49MprHvC6eHNTHpRIeeqExPE3D
wzxYgRJzePrwF9lonW1Bspw/KGX97bSSjt6opTDP1wTQKo3uEMZNNYaGi535g109jbN5EUcTLVuf
fMEd8DbSORPcmCqvJDTIJU3lHp/J+qQ3oe1KupSjMMAtBBmbJ6z0SzjRi1bZC352pMI2+uiOtbjQ
K+Wh6CScT8enwZzvu447l2TmRKsev9Bl7hc7ZUNW29qf84SUktC86JbCT+O294uSftZZHuBjORvV
4B5hYuEaQlyJvj5lMm566cz3yRy0XCMz6K266NbGVs7aSRDgZpPOOTZBYdmPvS5D6RJDgP2htHLl
WLAWdEH6J4uW0xolCpWclVarkpcQnPJoS+THRUKVfAcDtkNcNSytFqj3MutXppyQIMOgKUGVfmi7
iXT5MO6v9VTrg5K1f2MZ2nTIw/m8R2/gERule1lsYlS4FOC2VL6qVKAQXTp1k5UQLSVH9L4hi+42
RDYK2K11fkso+oaXGRs3/HcYzoWHtJXJRJ/0LYLZlG5YQ3c9aK5Z9BezhTTSiFdFx4hPZ7zwsJuG
cC0CckZN2WgpqBM3Cwri01IPo0eEFsxL5aDo2XWetidL5u4juTkVysUMMqo22S/ILO8nuLz/aLjR
uDMng2PCTHX9/LtJiFnKlR4JK9raOD+5VmVs59TcGQlWa5L+q4jiD6Y3fx4NrhuGXxwVzvL7ow3k
3UhSHEZby656YDWHYklspap8VFMf+OxiNMZN3w/0VyDi363TfzX2ea8L+/PgLKrYC0Jj4/u+P3hZ
KLApidnaMqd9QTRZeaY0Mw2YWOBot77dCGoXJ8zP7LI4g3cW/PwU3s/ov50B0yiWdFZa6M8f+FaI
azHcMHDszobhXFeLsyg2900DxKnnPqaqv2J0rxShf4+53o4HNY79AgIEQ7e3AMDvbm5JzmBLSlO0
DSEuuH1LVul832aXfc0r345ojpzOudUzGjIwyPtUN8/7+kVt2l1u4NCL46xNv2H05RGm/71TSV4h
jrhx3duVHUDc3Wl06qs31PKFagmjrrz3rLn2lYX1qBTaVUk6HsFY1r6ukud07PbkRB3xBsbMTvfp
ml/NZrI9ppxPcI5tt9aUs7lB9MWJ62489H7aKF5IFBag4PjcaM5tEbFqZrLWHtV2kZBw6F+spn0k
jKV0dbawbS2Uq1jXmXI5LS0DVoxuNS/3asPyaav32Wzfxot8PzdrE9/aIKT2vKnsGLNREUAL2NVo
2L/xjP5WtXRbFfzv49T3Xan0vyuotq/VOoHtPv6p/4O1FBXNTwbIy2v78pykz+9mzvzKt8LJkP+A
mYjUnOJJXz2KeF3/nCHrf1gmoi30h8iZVGwK/104KX8wVEYsgXEITE5oKf8qnJgh4/kCv5O8S2bT
qKr/TuH0gVqAJhg1DZxUuA0wDuWPb/ISQxWdRSyDrlXJTsL54pMk9OJXdsLvFwzU/cgjsKpBkAA8
gHf8+oJ//wI7g6Is+Az7WVhae1jftW+WzKVNFbrfjNxgVMd6N7QEFkNtn09mGiGFyZTs2Zzy/txc
GKd5fZmQ+2ZklrvQ8NNGhc0vBD8fSB7racKy4jywI6Ci/CgdQcdmdGpWMp/W9G47VSsWUSxOdBT9
9BrFeXgOVEr+Bd5E3/oQXov/MMt/v8S9XSED7hXkf6jnBv3ohyuUKmMy25nqLzHmXPi19A99Mcp+
ook2WITFOLDqw+cihOSex3L/UKVx96CLtDsvmG0rmP1/44P8x1P6i0fDgI/Mo8ZJmahY359RGq9R
vKJUmOOowkDPImeA1EXx+buX5S+2s786zOoisDJe4Z191M80ndIXetczpIuLdp+CAm8MY2x/sWP9
5VF4X9iv1sQh7QNTqDLrstHtZvKTnHouj2vgDjl8+flX+Yun3FzFmDIOr298+PdXDFraaDsZFmR5
EmrntFCzNw9lda3CKfO0JSRaiDbd//lB3zc+PDisIFj60POv3EDYQe8Pqmod6ZdDqPpjTvedVclp
sYGNU6eMntSqRFCDTUHQkfW0cZAu3v/86D9c1/XorCC4CinUXvqHQmhZiI/C1IIo5iE/GVgbn8xw
ENc/PwgqAr7EvwsAviR8REhyay+5mhl81DNFtTLyNnap3+Az7o0rVJCaUXrI3vCDeYUSwhVU0NWy
PW9XoGFRC501Zsk93GxeAYR7oIkVlAANA6DQV6yCCaCxy1f8AvMTcGbG6EH2Bm+EfCPrDfLIbNBV
smUBQsIVEwnf4BFpRUrsN9CERBACgd+gFMx9gFWGFWGhl0wosjX12LVGfjVp2EDTd5ifMiQ423TF
acIVsYFdKd2mK4oziHHw5jdoJ2NRpmIA79FX5Cd/w4CgFgTGigtpAEQzVJ9XYaTnDDTCg0htbWbY
AaKER0h4UUwVMJO2Ik7yiGWc1pjMUPpBW74sKzZFAkR9iFe8qvsGXUkrjFWviBYGd4Bb9opzCTNd
pVblw2D1LUBmA4GFeFLrLC2SCk8e0DLq7SGQ3iC0OlJDCEjgavZS9gGxWcODuaJuyYq/SUuuwwla
QTlST5fnSJmJ9n0D7bBmBsADAVr8dhTV9Vyow2On5SC2TVLDv6Ag9JJ1omaKyC0qsPR8BQnVFS60
VuDQAjXdtpUhNQeNW0hI1PSI4n7wTa3VtwZY8K5mEXfZpZV9K1V4oqUmoc+jPeyFLuotu7R1TTj6
U8zNOdmWBtFXc7zKlPpTmoI4R2Nv+shOh12l02mrzGHCIbyZhXQdCbg2jSyD1FkzKbtVsCRdeSYM
5VnHeRdFMFNcM6z1XSsNKtZwmTjrme1SqDaDn+Vk78wZAV+pFPqwqrsnZuE7zQyVDZ5lfovWqCjF
GYMwfSMANXKFTPJMPopEfQFbZEyiGyd6jGtCRxEZ4R24d6rIOZmtXewrSVf3YNXHuMoulDI1fMvS
hh2Esic73VVp9bnX8jMkOvclTEY3mvtDKJePRq0NezviiuUmg3GlMAZPjcD1xxiJMwCQCt1AGXLi
+wzhJ+28+LA+Jl+BmmIsNTqxiVpVV28qxPo7iZjQnSOcyMv0RQQmJOlw7q9s9NIklyAKyWIN/lB6
gYm+6qFQpEG3IIXVWSaHroqI/4KBrMoYxdmDkGieKNXlupMmdR83Q3gK2+xlss1um8xiOFfjePDL
LGKKrwMGC6nNPWgaPrHN8/lQM4ROo0FmItQNu440Wpr4XaNPnzpZrnZ2Uj6WA2h5NRmX6VJeSaVm
3zlVNZzUXHY+DRi47FM5v2zK3jmVhTFvkrEpPQVpok/45hcDa9FZg3OvGvXJjKZtmSVfQrHgri21
rReHBP8NkoE93RLdVap+huwrP0Khr11HeRqSGrhAnZ9h9syeVGK/ZNc7pVMGwr/Bv6AWJGp/02Pi
6erQBsBWRl4tXS8+R8a8zTXrGDW1DGRRPSrVUj8gLP4i2XbkV2O8eHgj7FD7LBfdJH0mmzUEHnJg
JGipNl/OFH3wKWaI7YWSurPMo9X3oRRMZvcSzgpvHl4xoxM/SVp8WVXtg53EzblpQe6Rio4XdF0E
Z2OvGhEynGxKt3NiMDm1nG1GFJ1bm5KvT/OVsuR7pVmMoJIInxrmt9cpP00yM0M11QzE/TXCPIcF
vLO2XcsIp0lf0nQ+CCaAByMSi44I73mAPeIuOjq6mluMUvKhjaMW9J/Rr2NdCFGU63Q48eTWCDFL
KfUXs5A7zsNR9okc35Vd+jiPv0z4AvH8Ya9aNc6Uu6slB1T6D7Uuk1+ZsGCr9h28/OcgF2NdBqoB
JuhWRuhE6KGmnElDbLTNRSSy0NyN7WyKPcroNvHrrGgWb6jwjgqmvo+vExJ2qXYnTYm8vKjIyuyE
8xzm1NMB9LvSH4d+vBVj1X2NdPgiuJJJkrzrcmhfm6YT89OcOPELdkkyWRjZjOmdUUZhEUTCqM+d
tC+eNV2RhD+VpvG5nCm/k5rhpzsWUDS9xbKLr4RwZ89Cr+HGL5Xdc+B0qRtPlrFTRIppdVIwJFPx
wuP3P9Sd15Lk1pl1X2UeYMCAN5cDl96Vr7pBlIX3Hk//r2xSUndLYv+ciLlQBKUg22VnJoBzzrf3
Xls+dYLYnEUtrHh6DxGpszkS4nNZkhEm8FonNt6M/tr8Irf5Nm6HUXNmvAW48bDJ5K7QMz8J1cm8
EatuSVZmK9O5NY3hREkzPjzF6PXllTrfKbya/XDARKIS9B7xZmDz9HmKpmup+Lbs2RibzgnZlkG6
p4vc8FFXy3ewcHXlW4MgC+7YFDzY1KDLT6aaTImDZqLda22O2CjIXXo2KcxmddEGxoS1YE7g8TPZ
2gsYaQyOL9OEn4pEBdCDQNSA93ejiUHfEocbRQef58bgJ2sEL4MqQc5geA5J5wW5m6ZNfojlhBER
3lSFmbNMaHSriFfRrVFGfcJcGCeJX1UFJlQ0mPRxMgSZCrJ+oI1F6Epzpgo9WSI7CHM5Qb6D4biz
jMnK/UZDjzXwquBkEFNDtI1enXR8ENSUr7O+z0LbAjeouQzVIT3qRhB+aAbjczcLwlpzxmEuUc0E
Lf5U24xHfU4/pQsWDRXOzLKCjUKUq8ZKrnOa8hpxvBZ/qHTp2F0S5vqa/w0v/ZzK+i7Op5racOI7
8lFfCM7uDVT9ANumSnc3g9ShKGKgnWQWNlwWZeoOzEgHF89TvEkG/G4PoEQo2rY4nT4KbRkrTkAb
Gtg/I1a3iV6rjTtlkjI5fUI8yiGLpipel089GWaRx3NpBNPtSDdS6kasDDgvtBFroMF1cKnlSMzc
MA1hck9phA+i0lJC1cvcSl7VLHLIBxiKmG0VveHhjsOM2HJuhhVXV9rc6mXcPUVMAy+6tExP/JFh
TyVUkr73HNxeawpkXuW51s5c8g0UPyHW+vUsG4y+AS8PJ6xJoEL6JR9BI/SwqXlA4S4Ja8Y5+Hmt
JkXuNrDo8hCNRQe76pLwZejdLu7Hia8rbcf3NtZ40AlB37FMKhHWu1yTGonrddBuKOtpdDsTSjZT
8UBE2OdxTseQVoXJo0DTSAAbveljzpfLsDfDMXkV2qEN3EmXWc5UCewa91ArPEiByQcxVxItCpmE
GgHOO+okG9O2vAUI1qUnQ+plZwoFGc4p2+x9kRqUblvSGJRODQsdqdW0WuzYSogFEaOs5ldjp/bo
0635MioFVDLulba2OwORv0RhbGwjtlJt1XY51icVyD9qQ6pYT4toJNlO0he53yZRr7LaL1dPsGWW
iWyT55o2bFLMV01tJjrBS0hkkpSJLWt2wSidxwRZ2BlXmD+UeZWuZuwsPMD6Lidgoy86eLbZ+CBE
j1YpNHNNNWIpHMdZDB7xj8kYnLk6Yk/iCxtZ8MUo205qYtEDNEH/o6lw4kE0cx2Oa8CGYJK0hVGl
VxXXKrFRbluGmCk9cUaHkbiDXpewU+GesYvBAKI8N1kj+uj8CwIpX94Hz1cS71XFEdLtpFo07daK
1VsF8xFeSzge52WUlvhEE4FUr1JND46DNqkm8nEao73ICfN9sWAvaitpXKRexZTjztJi9S4bFSEG
UlubYBXMKa1szajHk17PzRtEf1R4+PF1Zotzt1w4cSRPQRhVtH4NND+pKhKLKy1S+KZziWyIE3CQ
qM2E7glrHBmhqBa6tdN+c0zOgUl8RZKb5sEoDSJ0tfbNY8m5q9nV4igCu86i8S1ihJnbUSOommtU
cutaeoHZUxcm64YYMY0tFR4pliNLl/fXtoeLaQnRO/171e0wc4jBNVK0rwEe/01ODx12fLFoTWcq
tKFzCJk1z1h5F9SULqnhcbRZBbI/7iKUrSyL8bvy19jM1QjUQUl6TVtJbRe8y/WkfoqYNEdbUYTh
3Jml8AkYjTKMVNao4JuScFxR88bKWVSK9gIlHBdZrYBPzXnyp3Yk1ljSm8YUqNMxg6Xc5wDcXpY+
rG76scOfm2llyJnhmzNZ/+ZSDg1rwYk/SyxNRhFrjKIldpHZN4vzqGC7WKEgpvcZB4jRjeKpCjcG
g7ITCZzkAqUAOzUal44ptBDpeK3SnhDCIPWFatMvbCybVB2yVyVs8ZWPIlECmdJJWwBshq3FiKP7
TuvQHUuaXDrm3VaZcY8oUr6JWmEgO9xXJlLZYgJMWipGSUQzrMWrYZXfybEQwo5ol/Jm5DnGhXU9
11DMdicH44iJo1dw3Zt5fh47a2S/wcJq2KohdOiPOkcol6LJ7A3cfRw7ZY57zG3apn1IWxy+SpKo
itMYpcShtYiw6cbWCItzGaLsAqnKaDEjTZ1qW1pZXl0w6Lf8SDS/VYPclry3JX3EPMS5ZgL0aUD4
HNTQFgbMKSscvXV0p+eZys4/iZ6JvyGfhYkw7OiizLTdKJr1Ecs9eYepQPiRZZrPOP6ofeRkvZrh
Zx4MraJiNaNejH4E85blQqVV2gxbwB0GAzFsJyP6hCD0rU3HF4BoSa6S12kacRAW8ArMRw5JcYt6
MC3LfRvgF9sg8oZbY5SC50Euk9RRWJAmJ2KBpDmUYdptlWhT4/R90umPJr4ec+TbKZbRg/00Y9MR
R8YRk9G0fifJwZPWoXPtciUbL1mvAaQw2EAgY+ZdV7py3Q1c0mziVspAeYIXl3P9rBhDbPlzMpMt
qMZ2wW8nwAO4hjGk64HXkA9tT1uxGy544njst5QKKfzAasmZ82BamerbJiFEYdfxGH3Cj2AhHHOi
vvhWo0XDAtlUvQMstQ89iw63zyiF5WJjgArxfMpZso3CvKtOape24GiKuAncP587/YziZ+xk4UmE
J36lC8iW9NNQlpYvmi3DsPNaVSvuZDW0cjtGU5wRGKvML2tVuqu0XNon6lw5UtU1+JGqvnbkYuB2
yazW3NTWMG1o7awEW5MLLFR8EpLiJTgYP5LYnH7/O/8lieb/T3/5TzO0sGx99/VdU4I/5PgOr++v
5X/d/g+zxd9Dgdfk37ff87sOA7rhNxwqCooK0Ed8J4wqf9dhrj+jMRpGUrlqud9Sfn9k+WT5N5mA
3VXlBCB6VW/+rsPwU4QCOU1AN9AZkeM4+QsGlp+wHdwUKl4YvCE/jW/DdDKh99bDzhhUL7COOOHv
J+XAootN7hxonjwGj3gLxl1X7Ol4ff7uM/oX0/efWsH+8bo/nVJF/CEdT8CBigbkhW0m3YpjeSzC
eyky12ItOydqtDllVq4eUkhpTGuj3Aqi16s3dbcGE+SIeCD05ZMzIG1lBVYGzB/66erTG1VzbVjl
ykyfe9zqBfqJuhAu+MW4Xf7GS//HWPgff3m+le/lJMPqhzwJ6eRN480kfibaWxa/cFOpJPuT4lmD
fFC9F9KXMR2Hd0lfRyHTvrOIV9GajtZ8Hq0rkOEoPMdv/Fc+U0C6rBd5L8n7Qyds6/zWSO9TwjlN
7svKdqBpFwpQG3rTtnypv1J1JkBpR5tyTUbtULzQqYKNxhfd2m9W8zrwNLdyW48jtbu43Pd7Ql52
6IUerERHcBI39YqTYL8Zdm63XsCmYJ/s5dnpVNTzR8jjDqEIObuTx+MUrZN6E0jPenXMsvti2uaI
dcp9CksYeWjMHmn7YOzRs/5lNqbwrKfu7iRWvhn6g+LO2fal1e1ymzKci09VZNc3guIY7VrnsIZD
vPQxg+ODPHaz5ab4jvgVyiWdTzXrfYAHdp01d7wgOK6ukdgo6U4V+EmzhZo05ke1e6iLbTqvFW0t
VWs9WkvqehrOdX8ywy0bUXHYKMOHTqYUqms/rGHqpvwzs8ecb6IxoCgWb4+dr0XVq94Iu9y3ykpL
yawftENGbSIHRS/jMHqDw5MkYuXhsu0eBPWgt9TXzq7anKzG5x9pW0auBKeRJJwdP486B/HRHl7V
d5HTGCdTpyB7oOOtanGpS7rLn8YFI91MDONxr1ZkFd7L4GS+qVH2XKyw6tqtvhGm9XgbP01y59eW
9DgyAxHDY0unUnvX5uhyErb1ETAWQbaUr104xL0rlbs8DQjQvOqyTQdps8o0l88p8ibDxUKDR1ch
C5OtGdoVhas8LPyf5XGMz12maPH80MNgV9IjQcrOemgHv/Zlf/DajeJl2+zeWstbwqi+5oue5eqB
I6qr9K2IfyXcXvWbf3WHXT0o3wm2ky5xtDOtfifcZudgW2+ldXRSjtpB2RbH6Vhsi4N0zn+Bvvlp
vf3H/fyTnySZGhTylFdjcP5QH5vzdFu+RLfkI7zk2Bzz5/m28JqDeSz/l6/4c2GXPBNOHiOz30kn
cRts9YdlU6+iU3rQ9+ZJ22ZHca+v5UfzqNz9+QMXMNGPit3f36VxFbm++0yHbOylSdJAs5/q2un4
erm+Wlt6tI7xFmzrNrsDbBYNdv4wb6VNvda9xU/X3ALbxu+3/JjfuMqm3RZ7613xh31z7k6VH++K
M1tjLfOzdh0Fh84idmELsctUOcQqbqujL6cOETIms1SzcRZMZ449NCh4kcxQ2r7u5g8WpZNvIOTG
Szy5mWxbPckcl7hH4kkejnLDYW6+P5b+xUAaT/1+3midoz1Ve5niEO65fTdcSPWKtV8RLdYZXG/D
ozXugnbPecqg86y256+5ANxus32f+Q9OaUtvJ6WtfxF74+yer/KLeCCbQtLYfK1v6qO1u2tXCidB
UkMcYgjHHTom9zYzqf6JzTx9aggKfg53gkwtL7nhBU5LaUu2hYbmmG6lrThaCxJ5eDvPXKNb96Fv
yqs63/b1p8XTt6y+rKe0fc+q5055kIuvkOyYsUYjmd7lw7gTnlNCJAm2SxdCn76twjW0mOZTfEOA
28RfrWZzJm/ew7flGZzWkLiY8PK36SxeHmI2/uVuSl9w9JGfbdj2X8djLgdGQllBthbB3QV21Xlc
EO2XQTTmPT7OXrwO1/WDUl8s9bqOKDgMbWvd7uYd8cnxUb8Rb8RLtonulKfeI7zmY/w5ZIdy3TsN
N1HnfkCmd3U/dcOTdebTl0Yej751nYeSmfEz2UVbsmK72yhu5qerYq0dGm+xVWfx5cs426Njeopd
eyl1OY7oVPvBn3zrJH5F513ogtpzYpcvyh55+cQxNtkTlQen/kEnKUcOwU3IJnnjgUVvQ2WvH9vm
lreIPmVH1H9y8bus3JFdPc4n6Ri+tOmqsy6hwjP54Qr4C++KCCUmK21Rd+biTfy0dvVN9dw8cxGA
H6pRe0kmLJwG1yYpOe8q63hNbmtO+CX6ReHF91SOAfhD5jOLVXenNaETnSSSxyXHaJvfyh+gF+hq
tnQjzrcmB5SLeDbZohc3GgnEG3EjXJrX5Khd6ifpMp/MveDxhPaUveyRKnNmt7OJ7Np3uhOuyxvh
yfC1/fXDFByUv+1Lt7H41YlfO4Vb+JGfHsj+2c+So/v9HdXuKwY369p/npz3yTP9eZ9+JC1LV/ca
n7NjcNs/DY2DHqvhlDmnWzTo659GzGi7bFmzXJLTTFdeU2XVxS5Va1HtypPTkol8Q78hh+2lpNX1
HQNju5pVj4VfpGRlYXvBfOHmmgpkDY69QmU3Z1u25Rf+sONuU4HI2+UTdDqj2Jk6KYJyAGpA1Inu
Ar+9rQ56ALdxRVKcgf2q3HMnLqt8nxNTjyY73WuecAwvsfBQvhh+t+dgPvVOnrvjF/6OytrMXPjy
QRhWreIzVIwVf7J8CsWB16Qvqheu1a3iE+129I30KD0qa9XrNqpmm4RnNpLfH5dNf6yP+jZ/EHbL
ebwM7zIelWbdRgx3XO7IdsanitHUoeQ+eU8qN7/IQG453GN3jVa16YY4a0Wn6RmLurG1N9MdY7ux
d9vpoinrpt0t3VlWbKy8tdzaZDKNzJWXczAfJ1rmVhPe12lbPRa36S7cdfs23ZbVgyw9V8ablb7o
wqPxFC4p0qKxrq/4ABH4WWm3d2RahcQmyJHcZ0zTuru2yN6Mgn6uEAOfTQaHJ+W4Tg4oRmxQATLo
pjfPNgg0KsyjD+FpuBvO1uOAX9vBO/wCKmFvWL5eya6QymgOFl88ccjP/NN8Nm7ks3ieT/kCYZL9
HjHc9+41fO5uhkv4RKQ8g0AhAuXlQO5MlUtCqytlD3bQGrR0EL+E2UorJLzgdl/ZeOfL+F5tNlG6
QRGI2UI1N4UQOt2t+dl9EPlj1xwz4Rj2/bE7qc/6LZucfn5SBf0aGbJbdFupIU7NM2JConmNYwpm
QXhsLHmdhb56U35AiR+KtY60d2s+iMNb2n7M0oZo20P3pF5ErrhBI8qH8pRtdYaMb3IP+4FppD1y
iwOXrCKnGh5Qm4PCZ+wt1XyG7D5BkRjUblZshUM9PFjtBxVPWPBVSiJHD8dsrWyi+yobPE72dvcI
CfWAprPMNpoDFdasMHW80q2bXPKLYKd051ryK+XUCytORs2O3TO+C32vrtNTfUu4iHTNgxY5Pa4H
muthB81ORVVvTnaOrZ43k1mmUoeNaOipww5/VUFmVfWm4R6b+rKKHfGZ1Y23FuxV17oE7+FH1Noa
LtKHqjjP+bOOWB311BlDgd0Mqo8iDWeWXeYYrkQFcJaNi19V7JwYgR2RMZduFuuidTvimzzn+E6T
LwZC6Vned5eZa69aR82rouyyYJ+rYB3g77m6hvC+5WwnNfcxg9wKLok1rulgylBxKjeZnKB0NWmn
JLspe5OiBGGM5VkHvYxTN32grNDWp484uGPZNNjAoBmf5geejReD0Bh3vbBT+qPWH9OL6sU36at2
qp6U8iV7IsxePsa35Um5D0hjSt1DQvZqA672Rno580zyUGzuY7esvQq1QoPOGE3cZuvrfJvVCQIy
gF5S3NbaBKxdKnZAxfYsPfZJsQslyRaHwRE3M6veavHSc4Pfdl7Pb2F5kW81y8uH1ME9gf52198y
WNQ723wEZHNXn3FBVAtCEcY1d4pIC9jTZXxXmA1lNhddjSCebehJZw7nc0Gm76Wn7RNAFY/Gnem3
50xzklUZuEQ9Z0Avt90LPRcxI395ZVU7Q71rql2swii2jdzr3bRdU/vo1m8I9UA6WJ13/W1xyT6F
0pkOXOEhegz7sMgu3+KvZD89M2xmvqvfR/v0MTiWkBLQuCDRhGuLdNlH/QgIjKrkubpubGR5jWKa
KXifkabtxhdv+JpNEfnL+W+ciTWBznTYxUEyUulKgLJX1rqZXIQn3VHvIxMukJ1+6gnpd0cSj9gS
BR1lcgsAhk3uAwhf/B6VPwp0Tw4FVhfE43FVoampwrNUv/Z00o19fsgIxHGctqSnsWlo5fj6tv3+
PxiPHV+HuPgq/xPcyYwl/7092XmtPv/r4bP5+Px+MHa1tv4R7GKQBcLKgD1vgH65sqz+NhgTZO03
ms6A02HqQZ8V+U1/DMYk4zdSD/AmZZC2mgiB8e+DMUn97RtrHpo9/lEDR+1fGYyp15PmP06gGr/f
NPC28BeA8IZX+qdZD0qyPGpXBOEkCho6Rc6/BoDFn6+p7u2AA/ClmudQdrJGkdl9gJhGL1SYMIdm
/gqXGadbr9eegPELdSYD8JBneHj0qlNfVbOUdzTV5sja8WiSzVxkBisyfv8nCsGEU9JDUnDTucwf
rWDs98KEMFpmMHMHutnXDRHyx74uTepISS9HvapBD1KFVzWfoQhjW/Q42IIuAkBpZ1ePLtDGkXix
HN9/96X+i0He1Ub+4+fEiBp/OZ0kwH9J3f00SCznJKvTQvnSDE2+V8QidXCATONK65sAwHp2zQZx
qF+HWsGIJNL7dw0A8GhnFL4g9YThdAsXhNl9YsjDg6inIB+aARUhEaID2/AKmrAgDnC1myZEpeiR
cQosXb/IevzL9wG7WAUBiU0C+/uPp2RlaENDG8uvuoqimzwIPiMlxdxUQeiCZaEBsi4/GnyIjlGE
CvuGSL+x8onZ2dyizxssqEEXSm9BFgzbAGHDtnJxPySjjKUtYo0uBhUUUwTyjEqjX/jHf5yWcK2a
Jr0chA8hgdMH8HOPIQibTGmt8KvIg3xfEKdETw87Hu8Ds8VUKX+f9f9bh/bPMSReD0ODBCeTG0OT
/8mivYxZPFuy8dkr2ZOQavdRtkieViXduoMvvUNfE9nzgf4fq5Jrf/pV6eo1ofDTRYcooqN3mgzU
VWDCP35Z8FGmppvKT+LxJMuFRMuvhIqk/iDrLn8tWVCLTtAOG5yUQEDqQZzfELEjQLWxNr+ObMwG
L29yc59N8kkrDMqu+iWrX4ZgyDw4kjAkVbGrZHgRQrwbTFkvvBLiyUMZC6A54Gj5oQLcACuiws4G
FW2Ncyd8LIoivBECM0yZTZvVL6ZG30jPPzyTYFoTB9Roe7iW4lyTtt9PclRlLENy5O/K0Ay1jbNg
3oILGp+aqR4jDgxx6ZdKzEmZGoYBd9GVmwfDtT1S18KGGJcCG9IeHYjBYTkfe1ysLKBg9B91QeyO
EZDNxZ8086KbrfYwRdN45IcIdUbsS3kMlZuiipqDpJXx3WSaFwNtYfPnz5N/upSx43MFG9yE5OlU
6efHroReOjTaW1Ubqq3hNvOy9BpkDJl2Vgmoiz9/uW8VVT9+pPjHJRlrPusJl/NPA8c6EQ2Znsu3
vrOmJy0INW/GEuAWWZcnmz635FcltYz1ICy7qAvwLKVBe0NHBKg6aBw4LrEi70v2E7kLJFVftxIu
ULdRVWGV5ZaxEdBqFfoRzA7ABYAlNm5ye4nNmrNU3gtsnGJcvTE+jtOciV6eRUttA1lSqG0sOsqk
BOLttmY1W0uJ+y9uf+mk6QPngqSBQfPnn8aPdneeI1SgIjuqdLVAX4JA8+P1lauxOk358j5aweCm
IfWNMx8ZVLIm2mE8sqnWmX/xkj+6Fv94SV1kLTcJcqOT/fiSURwbHVbpdzFrzI2VwsDAHxa6kHqs
Xz21/umhwU3DU5LvGSo4d89P7461GpG4ad9na3jSm5KpRtW12TPMRAeSdAmbJByXdUr8kS/ENDJq
A5P0MKs67oA//5zl67v68ar7dsXR0kZEXQXT/eO7Ti3yu5FsvZXqJD6nBGg7u7fU5iwnDejDaahS
tqvTbNwnwQgCRlBD4YlQ0EjMU0+dIhvrk5AnuujM9JDcCqH22k3D3HjWEPPo6aKrCkXzmR0uOJs8
ti1MwDAHqbxWbjS/+Aq/hS1+fDcEubhfoccTlCAx+eO7EePFrGEG4h+mi4GikEn/EFv4NA03+WmY
EfNxnBTsbzLdxN3GffM5NaYF75LkmmuElNjUDVRKuwL1cVyAOnhSHMUmeDupeB1jBhezPvA8kIUF
bQT3zC3uwPaYhrP6BApzeKAIVD7xFIYQkUh0PtTxBVNdKeBdMTn2xqWJbiZ2IYy7JiiLtTz383Oa
9Y101e7uMXxqO52g8U6tyn4vXeNGtjRcC9UsLdEZCkpqcpHyDGojaQ1hw/xBqH/xMcr/fH0iEKMF
E9lDleXK+PFjVIaupTZVfm3wBj6rfcOIUIpUJm1iBE0GXMvcGKBOp3ynl/q0MaJJwF2RZNskb4ip
lTAJb1rMVK4KkdyZogoKWQSLjrKjoPjqFMwcYpPTk2VhFGMeRcHs5dt1/X9wyvlPMwFwUUNhvh5J
SEWyXHxTV/794ed/3ubP+Ptzz7/8/b8fhK5s/t8NAbLxG/E/zi+y+O0Ac22s/9u5R/yNtiXkfjao
BJ9EjefoH3Bf6zeFdKNBnlLGYsCz5K8ZAn5cgK/ucdqrIA9y6DFhuhs/aWJTqAUjCM2XuZgqnfEQ
pdiUSDahqFDhkxqAHdVSLyD1tXiGGmVuiPlIahY7aV415k2bamEW2ErDlLB5geTclKjYmOwMt8kM
cUYZwgNgvP/1C+8/7ZKSDFaFf38JHePws/n+Evr26//wlGi/XXt1KOGj4NM0MPv/7RK6XiYQCUgC
YByCxc1l8fdrSMZuIpFj4yK2SJp+O9L+cQ1J0m/XsCVVGVc7Che3+VfOziShfljfOM9zcBbBFNC4
BqJaE68//53kGONzjEGXewGmdVxryVLilhOXNHPGutE+ZKqwEqftA0bUQjUPNL63dSdulbwMcHuR
G16Y3xHSOANYHLJtQJxZ/YjMOa7Po6kIRzGJlnQVJFWBmDLiz84qk1V7Akz4rk1d9NZOiXmwOvp3
7V7LGIPpba1se7Epw7dRlqpwj166bE25o8FQ1AM/K4LB2M1igV0skHCXY/zOG2PRPEtMwUzMDXCk
w9w1Qwvdoe3weDf6YGdNgPQjJ6xu3tJGPFxBg0bL17xUs7HXB1zbcgqwGlEPEptXmZaBm0NPhHFx
qS1UxdVMHQuQe00bxM+izqy68HsrG9QrAKA0jRLPZWGp6xwWBu7yJJiCF7OToTpmGm0JR73sFXC8
GAUxv5KVQXhZhkZRbEPQgo++L/vHGs4jEbE5KBBCzUL0+2EYwOjp5nAzG+GYIs7MauiK/Rid077V
sAT0QrUvQVFhcZfrmqxBD1PL7USxh2xStpLbJJV8UzVz7ndhqO4CnUoMzsLZ0ww+hJm4YCU4OwQG
eeC98/dygNTrdFMR3dKVw2B4Si2RsbkMMJcwzQuFcIAGCA32MR6GOMfHXTXNJqiBPhIskhmuUrzJ
TFUqA/WYZhGBv5i4uoSW1j9L40j92GAup1aO0AXnblrFpaz4TSTrN3GlVu8QPJiRN/UYc/iRiqe5
k6L1wv1VuPlkLA9LlmsfhZZaErVbo156sSkKCHNqSHWalASpZ0qRfJsr/SAyiYSKGqxHmaGGC0+5
S12g62F5lw2dUrmaIRv9S1g3U7rHhjua+0IFxYrQremMZ1ZLqLfK65gUuA5tnGHtQntXlM5+03Wg
85oYOPxRkBcpu94XuFbEVi3vlllLdteqAzbH+n4op8NidV99WRWUvaGwzAEj1CiLN+HAXL6AEWY3
sUb5Vm113mT2+6zlWN5EWfGWaM3dDNPQY0wgun0lkrmbDPN9bAjXKBNbBou5KzugQVunNK2S65hW
ocyZJ4qyYZ1QNo/WITx0mUilWaCsSgCm/kJdxTUjma3Eut9PleVKPPj9jve8nrNqRbDqIQA3XRbx
ujUNeDGsQngCyH2R3Jm8dBE/2ql4Wmb9jeToLi4xIkDg9FWMXZ8kOT8EoF2JGZyFmS1g0Yiw5scF
4bK8EuKC3AsqWQZoh7NnTiJ8kKPxEYqAifQ5kIDdjqGrTzBKtapemb10WmqCN1Eg0Iw2Md1bujF+
G/i+d9DYV3oe7jHictGMmvxYlOFjV4Zbywpf1Nq4HRNcNyPUeYvEi1uruUnArj9WRhI+VxGSH5zd
JRmUdSIlGKb7ZrsYGf6hSjiFUUB5RfYYhahxsB7J8VkiSqcsBveplOs3bVXda9WI77c7jQtGNnpg
xCTM1lrZH6hPzO95quMw6LvyS08kwS8ZCzhyrPGwmIxp3o6VfkMDF4OrAcs3BCSkfmiLDAJBsje0
f3jykl9FvkJr7UFcEBT0YXGCiaBoQ7Opb+pM9Au5r0A3dS9K3Ax+oukfZtKkh3oRs2NhNeewALgj
DQqWpkC39m0z8IkYCDCz1ppHDP8NUVLtpmmlxwzObFIqom1FanqB0bdOEpIwSonCA4U6mYJnZg9v
hVWTyE0s0c3U6bGb8EblxHP8cBE1T1fa6AALEAG+w+imi8k6HJBpBI1oZlM3W7KVlObEykGJrYZE
opwQ3UM9MyDBeToagpm2t0bfnish4RFSxXi+jOVdU0x0Na3ekiRvViPTlCwL89umJNiT0TTuYsiv
3bhDqJCCbi1Lw3Q0m0xxQyPmBCmKbqzU12it18k52O1USJ7jUVk1KmitsVfvQKycaFN0y64vS1vm
MgXKYq3z6wEn6oZqrY3NPdW1H9RhHtIUW001Jzyu+4e8VJ5bUzAdHjbCcepmg50UGOlOqC5ZTHNf
LE/3nThNPlOBrTguh/L6oB+zldEHsiO10PpS3eDABNA7M4IV560VFvwSuxwO7BIJSlXKValZbjZT
lNXVwnnoh49SzLdzWB8Vqd7g2RY2Q6FeeL7lR2PhPXcmp8kkRtXWtOqDfeK9JhZfcjtvdRVjQV2F
jKpLtPcZPBEQUn8phEsmYsI3LHLkwiRswNdsq6HtsNePXhVQzJiXWB0lmSocNcsMhynIe1nikYQm
64RV926EmB/hThc7tYkxfY81mnIr+3DJbq7VMvCodDcfrA9hWk5dl6mXMtG2+mgcFslMYF2bgZkX
a5b2Kwc9YMhgvhei1tVfdC2md13JxQgaNytF1U6YF4L2GRXVV0oOWHbJgLB8nyQc/SwpRF7AqHWL
9KBGOd1lodHheogkmWvKh91bT++Mb5Y2toG9Sk3hLRJFwbYS0hNTudZixtd1bDQzE0EOYuq47/I6
2TCmypkzF12vxfpFNvPSqn1RYMUpv/4fe+exHLeaZd1X6eg5bsCbQU/gMpGGyUySopkgSEmE9x5P
3wu6VX/rqqN0o6Z/dFVUiRLTwnzmnL3XlqXBqIqgYciQYU/mVszeH1zWKBHyjnXKTfmw6JUkuZvk
YyJN0fqmik0/o4BpQexLuxmdWy7vlFKYtHQXKpU8ozTs+1nYxRFxOlarjvITJ0+uRlBZgngQl9i6
n5dmvnZdIn6wbJfpVzNXyA7rBy2eH6DMZpUGWjlGbFgUIxlCLalj2nM2lTmGOETGUkwvkGvomsvc
h4JXCcokoqhIqwizFTMvRm99TQt0EoKoEmD6Ei6yIrpmRVYGpNJcuCRim3RSMJiZ+DpT+hh7N057
eNNMfCjbV6wCuIhVhGBpOpmFo4RJE6s3qovQjROtQBaSCdg/d3XO3gQcWjR1O9kinjXGsyflA95D
pV3OhUxCJ4ILKdeKBsdrbZgcXmUtNZq3Me4Sj4DaElFMVmAX7szcYFxg/x3nd3HYtt09TsyWQZbK
hnldimUxHKVrit3cE1CNC8PsklcMWW89E0HyJEXdRi+V0j4K0H/XNE9VLlSPJdR9K0BWcEfS94zW
D9s+OmN3oYpfWC2mPKYdJIT01QH4xSVKlrGntJLIedTjHcN1PHwfJ3FJ7qfMnPuXvipg/oejSAcp
bliWOfPMQVfVhDKnUOXz+mhGmqr7YwdV9bKapN+ZuOuJgvb7CVVFmYxhvMumIi3p0VAUeS5x0N7C
QsNfE3W61Hp6U6PcS3BpqHfxOAN2S/IlmXblnItoN/D6dgcYwfoemG5j7OJQTEVub1WC550VhScU
FhPoik21xKSL3W6KWdGgsMU+79aKJZA/K7D9jTq7Kbu+KVJbg+m7XNolKg0f1kGGu7suZfVLPPVD
aJdTi6GzLtbOQvgaw9SdkpE2W6RQXZ0qrHzNsmK6bPHAvkgmgkh5Rj7QmVl+KNCn+4O29Lt2rtdn
OVTq1yEHx4CoocpbK/HmTpN3U5aGJcS9qHPruUAIEs/IroiMcNgdCKfZMqpA1zP1lEHY2K/qPAVC
ZzS3Kme00xYBtA3sWBcSAuPmuhqndTblvZFr8YFWnXHmW8LpizsKZK0OPrgKu2yvNyHz2BplRzMf
CDUIcwLKEr167HKhdzrRJDi+qlUETnX+3qfG5lAU0i9YbsSTMETtZ7k0rBIN1vjf81DUP9t6nWGp
G7LwYeJdR5DJXX436znqywJlU2pmAxFzJoITqTIH1j2J7MdGgbbM0syvJuRiC41FSCRd2F51hXVW
LhUfTCsfNQhrGzRZ6AgY/JCs6NkHW1aUWq3QI6PJkDkCV1EpLqhR0Cbi7Gvx8iFU2hS0dAH3Wmul
iZMIJOEKw5x6ScS4KESZHkTYI/ylGU1nkMsXZp3cUZe5flEJxyFyW5icog7RqpBX4hJUf7SGrneV
HMdAn9XsTnByS741MNxgelTGZ6sLofYuCcpodlCOSabAfm76753ZRH5HyvJ1mpr7ohwhzuFrZUum
GJipmMqzNYdnWBgZ+zGaBSA6GvVpToancFJjmA3k6ZiF7quRgR84gtse1SJ4wsgiXYT8169Fu+1j
jaI6/4i1lgYJkX7a5Q9N1LJ1nNQZV8NYP/NNNrAyBoRdVYwLG8kUXVMorXdT0dXBELYGX3ycdwo8
PpdvQlLov19i+f/T4GNRff/XdZjd8F78XIbZHv2PKoyq/gFBysKtxXKTIfL/VWEkfqNLXIQ/6Goy
1Y9/lvHwAmmqsvWZVV2HKMiL/bMEo/wha8pWw/snsO3fKcH8kvMHUgZakcb2lQ8nSSqv/NcKTCRS
RGTDU1wmre4fzWIY9mGrpB/SyMjOODiWz4luxBYhKGIeTOvUeEY1A1i10hQk89Qv7T6Rz8kSVxBg
+yy6FZYl3BQmlgtkHfl5mYXkUdK68I0dLpu6GlHZ0MB7gcGMYjcqGeQy9SkS5uHYC6NwE+RGcZOZ
0CHW0RjqzFnJTnFrNF9Dbn0zG3sU4FnW2DJLEcODaVSxodBW81DINUGMVQ+znGZZc0I1Ipt/Vt//
r3T9n7L+2zrj23vx8dcYuh9P+PMSV5Q/qAaaGj0qmjsiTdJ/FhpR74i06ygVUuIzzB/g039c5IL5
h0zWtcLveQAlR4069j+uckEy/xANnQK6KEuwZQnB/Xcuc0n7xdWg6aaiAa4DFAe7HbPcr/XqvmYq
FdSB2k4W9hax7UWZHCy5aOxc7hK8SRjLtE3ChyLss2ul+bnpyQRX2UpJ0SS4CVu+b7OSMt+nZhk1
B3Qb4kx80ZiY37VyUMExbwDg+C5n0SUiozeq6kuCqbYjzIV8Cfb5YJ3eZGvO8vtCE3ocQezKRcdM
FvEKlFWJAksoM1gq4RqX5ygRlNZVm2wdvGKYXtS6LPHCCcMCExq9DIu5hS7NAt89lVrWX/2sINWs
LRFmZ17oqltLU4c6u4gWobmGxJ9k3BhbThUsEj0i3hjmib43YqPMdjp7Z1tSmuitWlEOohmwzkk/
xiRsSOMx1sTugV5c76g19KoGN/phsUqTD9YND223YvMIq1d1k14WQ/mNNW9GSoc0HScOLi4ownYG
wWjeDfLqbUCqK3kJRb5PmqndaXOVnqkYXgQy8jgbAxLFAsqOxKrGy+JZ3VNBGI5dlyHoFZXXpU9G
J6xF81gWnXFPnHjopar4Ueqs0UNqSvuS/YK3xMqzBa76qGiQyiihlp/xrIGQampll7XI8Wu2bm7T
1ZVdqZYM/9cgeaZA5Vj3C0uaijiJhsyxvlZGG8mP2l/6XM/kEsxF3YBhEMxUyZ5mvcajiJWbE2W3
tVi1V6FbV+sV/07WHa2s4yl2Waagh+x2MCy6hXz5FlozHvUSxaXSRuMFTBtFijQ60nWXCaYDs5Pf
aUt1XzZiiElBH+rQK/WshYMwZGgeLC3DuoVcbtODNbL+JLOWQb/cP2a6jl4McoQtmq3gzIK6ECsB
AyotEMSHbeOV1ojkO41UngHkamT10Y6mBctHznVfh8h8xoNGbk8oT9dVLUvDWUYECg9x3DKkDtow
vo5taKqQafskPLC7UdJzRyk/OXDCM2PrjX4A7xTVQAB+QwRNLcY4L5X2jY7s8EBrSDP8iECnCHas
ia43LNZ6n5vlVV7bhvJj3X9ftR5FnaarFA8p36X1It2zywrtYWEjqugk0lhoxo7kNAFnElujczW2
XmzKYFX6QyQQ/7Mqc9l97UwFbLUCFAeCzhzupMlIyc0FZMEyP1/azCV2T7cCM1xq+V6Pa7O3Ewlt
DPfBelLH6Kaw3G3Q/uDV6b8rXc3mVjQVW64a5Vng5aqXzlybioCbLMVBJ4nZARlqWH6wowSrO+Rq
PcHsVXNEflmpNcfc0KHNJZCLZjvstSn9OuZZZjniYNxRNhYyh2wRTSaVaSAEXIV9g/1PU9+WlJhc
t1qMr1Sug2zs6hMDlIRVc6U3Ysdmo1uw8poEHwINl2d1Lg4QFGgXTDBHPsalVPTBnkA5CdyXyvyN
saDe3CZGbrpmz07JTnOkCH5UbJmN0ShPbLxWdG+HxEoavENht5KSVcbtx5iPVI9DigWNN45hKgPB
WTOs8YBKIX+LZghfrRmhBbYtffCxHuA5WLp2ouEiXbl5Z09bWNPSaxp2dZSkuzLK19dFZY296/VJ
cIyxE11Rib6paW45MGtwjzaqGMTCAAFqnNanBa2kUKGLTpSa/XomraTM5d/L2liOhPMJvhwKxpEg
ReXYF7GKLTQRvpqkgTNwRgTTdZrekEWsDgvmWGnF+m80nebj4f2eRRm1aYCZbw2YQUgSmp8UxnIA
Y1H5TWcZR8QTgMwrvneG2axUtG8Ty53z2OcbjrlE1SlN6vMktrhdlmQ9sEFrvalAtkiaDGsfWyF9
/ARid0V+PHT7vMRGlFTxjfE2PFnmWjtNOKN/jGiOOK0pasAACz3QCrDefa2vb9QFKl8QDeo4upHk
G2U/PaV5mQeko2dXs1XLA8K6C6Tuz7kpMrhCVLiwJYSAPSgIHKZ56P0q1OQbfIzhpQEdsmOkNQNA
k9HBHOvwCR5Y5GkMgw3ybXUKpKWbLmRSwXWtJwkmWylr79moWa/KUlqeJSfT/dik6XVRm53K9sc3
pEbZz3lS7iHXC6daoANAUQJ0yaRzEJG4d3wSQz/NI+SgJDfujKl7LEMKXa7SQFcgMFL7NOP5pmml
GqS1SPROGp5iQExDOHIsqmpf1fJ7vXVh9O5eKAbKjsyXRVOKDzLFtZCUEFBPx8jEXWwAEiGdajpS
B179tK5x95GZmrZD47OjJw0a34tDirTfb1KVgdPmt+pyk4mntpdMR7jVDE4sGoEqrZ3H8Ve/wPTi
paa+dpZJtXZxYkRU4U0q2ggFHIAf2DjnAn+bKkQfKvrUw7qu8o7VL9yn0ajOUi5hYi80p7BIOKFt
9zUao+lqTiu73vix7RbVLgV0iPj7lrqaHodkpIyeCPoEASleqdYNn9VYXTPIZmEnDnavvHVw/SJi
5buKQMh4gMEOCHxe42cK/e44iJeklQ6Qb5ikdSxlSRKd01yRyCpLb7HRnEizIStmTT2xjShsDNUX
5M77GDuk1gm45rUmPehGdtzIXQFkHpn6DgqUnVytT2lSS7ZZ0ftD33WvTybfBYseBX5XW3Rm3rZ9
pVxf8JmAtGj91n6kexV7CbtrxiVVvMXoux6Jv9RApiTLSy400RezKRPBoY65rIQ/RrLF5jwF1FgD
DFF8qwaSg69hFChg5DHszrbT83dZWS91SSaVHrPZB5aluObYQTok15bZGeXaV7ZBedD0bEz6M2pY
/KXDgLRzVCilU8DN/IQtFIM1eMt4DYtnc4JwZonQE5d2LTBGNkaR6DvuoJpozUIJzAV5r5AOxaVb
B4wxlVoPB5lExde2lEVfaxdy/ihaGr5aWQI0R0YXu5OmFU9snxY6AUPm/E5oq4l9dJIFFpJrCsVy
S35AlbZmNDEiRR6N5xH8ESmd/ZhiK0ShfC/KfX8hYUHf9yQMXoZWw8q4wcHA5i0NzV9UP+mW/8E/
A3HFsUIv/d5KF/UOifrsjpmS0VTL8GJCBEUMykmXC9gnUakvbhfmtDGmRLzUUS8CtcTCkxdp61KD
GNC+ljkGzeza1rJwySJxdRaFa3dltb8b5Xo5aqNGj1wbbokwvzZIWa8UPZnkquzCEnA+qQOJtFtd
WIOc1pc+RrKHqEu5oHsJ+mLaov+e8Rpb1kkW13hHZkjhdZUquuVkRBdWLSKupPJu6sSJQLkFY00l
7sVE4eiH6/dIF95zQ4oPsUEdKDaS/dIKQQdP9l0DC+USgmR5k7j2wVzhMQ5lJk57mvHYcFrH1yIe
upMQWV9nlTDIsamzfdVpW5hxe8cWSAmmQduoeeWDJHKhGouxxF5Wd62HIqaaHFQzGI5X8ps87tr4
ZGrMJ86ILnqfz6Ny3zb5+sCGNjsocFXdRTbPubRoeJbnKBgV5hItWZbHYo7LZymsw92kG4WjplLt
jjXQmzldUCOMRKJoVv9tIh4gqSh6FSKyCqMQ35RegowxicU1DAVCBIo5+mqlQAPJLRZftBjbZ1Sx
9tOb6iVZkYhFWBVu61w+iElZvBBmS/NEDHITfCyNmuVVxP6fksqEPw5TVpV11UET6uHWD9R8yzaM
PureMD4qRRsubayqT1bWdibtQCNlpRJqD+XELRbpVf8wiGt+FOY5gVcxWsMnBdDF14RihNIpdjsB
7NrVlDthp8uN8QYQa7jkzVTilwMPYgMBFgAM5Y+Lxsc282p+EMcpyJNB3om1Kn3NRZNENlMWXtV8
houREZFQESboZQSRXkaaFvRX1eKSm4v4SlFZ9kU9b13ZhDKszHRHlHFk2U8vbIoxUqM49NJcb8H0
YiuqaWo6SbiGTmWs6yEXjWq3dgQjNrAnkRUOMs4r0hJC+sbSuKv7obhaQ++arTkQENvigKCfut5n
wCjsRR2Sg5AI2RP9h9FJIh2beG7c4jrrDotIQ3apwytaB8WtgNyhnqdpOBkxsXos5F3Ch70xEZpA
NDIvHdL6JWlF6dq31aMiFrDilOiMdWWyM53cXZO95l7pzexC30Wj8FrPDgg8613r0MIDaHo11Tkm
HCXSj/UqyQ8SGL8Tqg/JyVQFG3cStZBBlqewsg6gqjGHVrFyS1ki+bSILMSWc+7qJSF6c94SNRNt
QMClDJfHEYKW6tFsBJYxlAtxviobvoWJ5ltaVpnH0hY2J7F7N7bp7C5Dw+ru9Kz5mmazDFFRqQdb
M0mFh7xtncqQhlTSQC1gC1OQEqay56BlyQiirvcJSeRHgeCk0yA1t1ERZfILJfY+EZ0cWyi0u6zJ
o7OZVihi2WQxP0r4pIGWQs1NrH2zEBRu4uF04dwSkE4Q3q3c1j/JhCFcleuvALK4Q8nSSEDh2E0o
SvSEuD2DaWJOletG9JW2o86OyVuP8Ydk/VSz964rlA8qQa5lMmP5hOHWROVLSivtaY1xAAOHByEl
LfMH50s7CP2PjXLy0rHpf+FyDsKKbGhjzWM/LVR9ByCsJrNn1YtArdPcKygUtG5qLWC4ZiFMXfoT
InnbIqQCOnS5Z4UzyeBZqrGMxqgn6ukpGk1zFxL1R+reTZbTyElFIbkbYvOpwpEsiZUV1JZ5VhbQ
AXNDuge6Do5UaV2tULPARY6htzbJO3WSglk/73c6lb6jNMb7oaSwl0IrJi3qDcI2Rs+m77rLKFpf
hDyRgZbEBkL3zSRibWp6aTXzKf8ay2W0j2F/nc0O8otMsYBg+HUibVrAQVKsO2GxjvXQ1g+CnqLS
2GbnnixVdErZQxctp1w36lNIPqEfqUbx2BjZI4Wj7gvM2ukyMA/QJByVb+wP3s1auKuk8mvZxaiL
56495UsG5kBJJ3FfRbWOkbDUQKNlnavI1B+NuvYEHcdVTCuS6B1Zf08lXXuZJ/RblDVP+Yg+iUFG
pX+yKhFre6XdT/0o7dmEvymVBLJc7WlUzN+4RMigHZTqUneyQObRJJ6SsjoR1gEvWalSX6N5/amG
6vSoU9SxrXRrc1gjmqolau11CDs7SrJ53wvK17HAa2UDhE/ApYmQXqSxeJrHrGfcjtv7tKv7gC2b
7jLxCm494K6va1nDoBuZBwJMV0+wFgKHSUv3deCdOFhFwdXUBtSfSg+8tqTmCctZ6dBWV+2cNO6r
rKr5oc5kdsDi50p3zbckMfIrkfvBrVOhe6iXFS+1TM99MVV0y2J7LgUs+pnZFPZcyTBVBNQLaFG7
XSU2rWsu43yUV0vcRQ2Z4bp5mhbjmeURi3KMd3d1VRdBD9H2lJtK5eAxwsIMv9J4KxM2wFYdf84L
czkddTz4o16e+nQmIDS0jFPFl3PMevHEWPuSx2FjD+0K/gFcJKwRy2DSVYpd1pXze95L813XVJvS
RsLyWqwvw9qsvrIMximhS81by+p3IQoFRywEFWhdM3P3KKErRX1xJilAdxW2v4eyT+SHhGwoH1lP
T0lh29cp6zQ7g8mesKmFdtckJuZqgTHeYJ/hoTy+NvUUu1UryuC4TVLnw5VQyqIUAqlHl9Ym8icV
KJMtRPpAXgh6ehyKtthAPTXicr6OGaAkqpufMgTXI50tfV/IcEdkKcVn0jaRRwf5XpdTg0oL/tpJ
TzTmQGjIE+unOwtd4YRpGYppoVPuCCYKja5KRdMRJ+jN3D/0vedyuAo6ojT6XUSk1q1FeZSQxHw2
WR2FWEfcVVmMjaY7Ooa2ievVyhGQbHll2ENYDGvkE3oJASEW3pjxBE+uJ/FoGlEVRPKk+EWqXZay
COrYTI8S4Fwg+/FC9dRg7cj4wN6+N1N3UafSMzPC6+D4kLRHx2OnNN3sZjLxYH3YdOBou6cqmr8s
EZVFyosyUIH2I8dSLhd0/IpVm770vdVt11YXyFIykCssX+YV50umA9xklnX6Ks68qdUzvxawjQ/5
MjutPjUHOeyTU6joTKxlatxn9EwHeny7LqLXu0Z4A8d+oYKoxu/zGIbKgT17Hx4JCibQeWy6uNpl
egGxQO71+YEAWk3zsyEbQD1EVOLtIoWKDzlAjhQoqpK2XDplTU+JInJk9ZBWzAZW3mTYDA/xl8ZQ
UjsLQ+glKODS8mXuMp0dtDiTGF7rhfmCVg6kSk0RF57/VD8mI9cbHfVamIMBsUHjthH+BzI8ZvaE
ZiyJGOg7pUPYFeZCxL7SnOjtGEXNkNfhOTxH05I+1GIXSd9JMDWFq6FPk0CkWyWDSS8VpUA0Dl9a
vvajyIY7BUi6oncLh/qsoP6UD43UoPdiQSthMVo0ZfQ0qSVejkETfa6Q6ihEp2jJ4X5N3Ev2GuvF
fCp0cYCQIeD6oMu9fI66DkhkGjfs8gwvlUA+Ssv3VP6tvdElyx6I62OxDqk/LjrLtOIcDsZTLoUr
blUKcNGUg5OItANkxY8QG66dkdfojUWG+2I2vo29tH7hQpieqN8CbxFngsN1PDLPiKxAsKaUOgrB
mv1uXmXVk7NCs+vS3DDnHUBi2BVruS3LzaZ3SbdLv8xh0/ZXuRtKrod2NvZIH1LYdmTI3xIKSKkX
jWVeIHKc6qNIQQgVIGVLdPjFczZASyYJtR7OU73SloilvSxIjYP+mKQ8eRVIVZqqL/M4PoMVfywa
I3xvzUy9DYmg3WqJBHQ5Xk6zzBJRb/TytVdT1ha99jDTnqbkQMIYg5Jc7JoB3kOBnyggDRLj0EDJ
/MvahUag1KbmN2nSvshrvHwqiIt3hpxAI1BqjCtaFb7kab94UT8juUFVGVAA0ALYoemn1Q4Ex8WM
GCY9A9TEZ3Nu4bBr8yR9m3GEM4SsNUbNQieVY18kYw4YhARXsl4HNY52XPRW+iVJuo2L2SPeDJIY
mi1pknXTKsdZTnF96kSSAJ1JmpYNhEzjhy2yTly1W6oyH9cerdSzEgYEsgvHbqPDIWuwocUP5WOm
aoh3oSMkzKoLlsBimIHuIBpZm30UFxB9Kc0Y03Qym+mdVlCICJxz4/erFTvJGqIGH9ZnlDD3lKYP
0SIuKCs25cFStXtppVILUdYMyk3HE9dlTVVxEQ/0KBJy2xKTVadWTkCCdM1XIsrYGqMdcgAs3UOE
sH0U0zv6HfbEduU1atsLTHXVaca52KEZiPws7/S9WM3ChaiMyq0pSjpjaor0EVJGEkeXRuB+dW0S
TNAV8rEU1/ptLWLjJSLv7oShA8D0SlRN3JjxYaZESoZ5TFUWRiBV3mKtoPhb5t5s5ugwxEox+FPd
tzXnJyHXeJB/AHmiTAALWCtO1qpK4RkxDiUQpdhPtTC7Ab98W6NQeqAxAItYCqYF1Y+vzfH0ubbt
vJNaluVimEPfluvSG2Vwc+RTdYZTJIsMEsWsL6PGrWuvpqDaNZUq30CATT1eXRJq+JR8nlEAafDI
BMq4M8vbV73pvncVNea87fVTrdQISjsWzqxSIgqGcnXu57X/GGvzAlLfctMh6X1W6BZijnk+kD4B
igju/TWuEN9brbBr+2VnjsldAymjrXULNHg4tMxHaXOBIB+dVboDDnGfk9NmFqoOMvUkpwJ1TsoN
sD2BKfpRMMI7uh1MimymYXNzVYoUAW+Kmp71JvHHVTvAzkZPqXDNS3H52qCqofhsvMMjkF3kXLUd
W2l0k5ZY31MFiK+5kVaeNaryTp9lqrcxH9qyKm+RreyjXtOgs8b3sgZNtFhUKBVdmWyqAdjYr0Ut
zl8Zb4vnsTUg0ayEQujiclGFDrKu0SOzI19lASuWUUVSRGnaD3WrPSi6BftFDPHOyhOcAiXFR7Gs
mfxIVfY7CMOnQkM+zC4xOmnFAtwTy6W7mCtkl8K6A98b3Uc159BOtrVCrg1tMMYFNNuZXlO7yXTy
BhNeOGJErXqcIANAaleS6uI4C83koS/mJkbxCD/QrJqHccxuScEiNqzU0TfpbSLUzCRXqOU1iHKQ
NhLim6AcjOcyRaAsLmbtCNNUnPGKsgkMASjKavcRtT171iG6M7aD2krIbdjApa5YKEQNsZqrC+Gl
1WVlP4YDy7e0+oKyDaiUibo9lSbU/nhaTIGVu7vEuK51hpAjCQvFOepr3VUj/WtpaDRpDEV8LE3m
AiUbz3gS2WtJxRoArvf5gpSj9fRHqeyuRLbaUpL19HkS3gy1BDTEoHWYiTZ3JdD+pdtkcfw4qsxi
x2wax/Zu6VgmAcMmkvZYUO0P39p2BPbaWmiJjlm/hWSMksq8i8YVGz9RMsKsHMWpZuth1ax2ScHV
D3pYAJKg8RGnmDPYCJOfPlW9y44wbj5CQ9SPco+p9fH/JEikNMEL3vC4/1qCZLfva5L/LELaHv+n
QkOQzT/MDYIAqUT8qwpJMJQ/LBqg+OmJL9MxLiJQ+odGQ/uDRr+GDsk0FILpkE/8j0RjE31oEiZA
hBqIOzAk/jsSjb9awbaAPQWNiLE5WhUkURuw5WcrmCKwmJGjFl06G1sCLsi6aHcDBPjqEK1a2v8p
U/uXbIr//XYqbkgcYhuSRJI2gdXPb8cSna50j2xOyrpF+zbnNA4BmoeJoD5EqtWufzoP/+X7babc
n7zPfD1V2wQwfENUMtqvTm4qp1m7bJvwRhDLW88o+tgkerr76Xzf//l6/1EOxT019L77r/9Uf5h/
f3oflDKyaOByQ8JNbrn0Qwbzk6OOf5IEKZaux+DiX/au79u2fzz7vuv6Z4e/n13+33Ude89P7vno
B3bAY85n/npwXX63dw/8zjvwI4/2g+Di7vntmScHPNRxAl7N39m8JC+/PcSveH7w6F+CgFezeTnb
237tB77zxkP4CLaz/Qs/8xfPtp29s+d9eSyveL+78PJH1+Wl3viXwLM9j1d8cc92EDzagefwHM/z
HM9xnO1hHs/n9bYXc078cOab8Ilu29vv9s7hi3fYHuodAttz7hyXn/nW+13Fl3f4dL63PzmOH5z9
7YPy2XY88+a886p7Hnq4e9jvH7bDxIHanu2ez4W9ve2Dwz///pTJv1wZv54x6xcjLW0TBttUup79
y1vgP/KlPOfd2R+ch795J+mvll3cZH+9Nn69xfquzeWea8N3ry8fl8i+2N7rnSPaf/M+yvaJf3MN
WgxCP99bmKHq2Njeh1P0EtxunGeH480p2R/P7tFx/oZ3Iv3qiP/1i/0iYgwlJqSVNzy7b49cLZyn
358jxrm/+UrbSfzpturk2gjHhHe4Hv3jdkH75x//5c/Lm8+9ceFaPb+d/bfzpbG5cc5vb5xL+7Tj
wgpuu2C323m73cm+4wo7OMc9l/Pr6fTjcjzZzt2e882dx23hOtejY3N/eoerczxy9R32+7/5On/3
bX6x3apA5ULyU6/ui/vIfcMR+7ur+hdn7/++1raP8NMBWxnJS423OPpvl8jjtuR2v2w3PIftxn8C
e8dP210d2XzDw+e+dib7093v95+TfX34u0tkA4j99qL8ZcAvelNJi+2ivASPF9/53AeJ7e/87aCf
fcY49+G8DZOcGE6EZzMGOttf3Yv/6D4Gt7P7UjG27eyX44fPC/BVLjt793g/cvhcRpFbsOO68w5c
57Xt3b2n9uGBU+26su1euSDeLPvJu2Mk8V1773pXxqHDeRtgfn9ufwh2f3fzbeyWnw58VrEQk7hS
GbDP9gtj7mjzuV93vn37c2Tm6zGIHh336PMhPMbd338C5Ufy7u8+AsuJnz/CatDIn7ZD/cLwfuYo
nLdx7fzgXlznGASM1vs37hYGa0Z8Zomd5zUMr77PMWfq2W+zgPvCyfHf3OByYcDmurncItt+5iry
OSfMEt6Bu/CFUftg/xjLgl1wCW7fg8j+ftte9OPx8pbYj6v9EdkBgx3j0OXGX79/52pkzN87dw+M
sfx53T94D/tPhyF//2A/MovMth3ZO27V59Pd3fPdYe89BYf9t4crM4VzZTpwPO/Btd9PTET769F9
4Ba1vcPhxJh92HPoXY7qj8PMN//kcDO58o7MLfsz8/L56Oy9O271Hw/88sA/b4PCg3u8vrxwITrf
/uaM/P5+l8VfphgzCivBYIphljzyP67d3dllyuPWtx338Ock5/zNdUBC8m9vOXlDDPx8HWSjYYwV
b8t7cjjOF+5/brXtXbfZu7G5i+yPba5nuOS+CGweyOjg37ZZmRPNieenG08I7DsWBD4/bc8Ngt0d
f+4fOGjuwbn+WNhwWP1t1uSOuuPODX4sF/aHAzfkdqn72zV48bfhNLb3XEIcfkZr32U8Pm6n0d2/
nFnpuPuLy3N+fwK22eF/bghgG6xnTVky9I0SSErO9vuf7skRNSihuyRN0aojRLevqXgrau/9/l3+
epb/8S4Kyz+VZZ+MtP2v74Lxpw5N2gogRFPLCwfhvzk7j+W4kaVtXxEiCh7YAuhuOkmkRFKiNghZ
FLy3V/890PkXbLCj++cszomJ0Giyq1AmK/M1pgenL/sOCxtiKoW5C+L7b0dlCpJ/gbXyKk60ylS8
HlW2Oqa7k0O1r3GNfbxie2B9q/8D3P9/Js7rqJBvNG3bdlSeLsg/HUdRV9fjRoSNB5Na+yrimg5P
NS0XFuvbuVtFIk3T5hFCer5Nm4FcCNlBO0W6xJDQSt2J+nbamCZ+SXS+YPuhnPZ4/nsdP0H+jWwV
aME2xOEdpYlNmuQWel3B0UHIGo+9G6HUJs2QFCh071gXhnciFC8/3jm4x6xp4GYStSoXZd6nhMqg
Qg9useyrGImGNsmzd2kM/huVhcYjfthMo83L8Ph7mVR1HaUAyzDELcpocUKViefbnVHq7ifodvbV
+Vk8sQpfx9vi+ueuXEprIF6DC3Z1lYOIQQR9sOILcU5NoQkXAaAkw0Ng53hcYe4sc1yadNUzVAH9
JFmoa4GFWb7r0VBfCHZiOVqwcrD14V0OrWL981cHhls3KOslMzrQs5YG/dBoiO5R1jQNIGfW5BgX
DqiTg3PQdNHYZ6a1MkFexxuMPoSsrdWQWoHomqCBdjDZoW3GwPXPf69ToVCfw+kedgd54uZSUBXT
TIEPITHS4GzZgTf/2CYLfg551FzYYMcp3/+W4utQmw02LHaFqgCjMpfyk5R2hOPPXD/bqm7cjUZa
PwO8+XZ+dKdW4+uQbyYSRNuYqkykFGCymhDIcNtFF7bzySgq+l8rSUyY27XY0shuFkXSpI/d/j4t
ERVVnEL/9B/GwmJnM1uGaTubrAHoh1FL164xx8sBz0+ltY+H0rpQsji11CHnwGpAwcSGJXS89Kgo
xk1cW+BvGiD9vuNm6U1m5eHfvGrlIwo3VXdhc51cgZBKDTIW3TKMTUT0YrNVOgUPT+plh2zoX0zD
+KnVmr17/wQi0ya09eZyNHv9Ia92MbJHcO5Njgy0Q6Bj53B0DdqFFzbU5vW7LnOKOog16Ug9rRfJ
5sSVihPj9gcSvdZpbbWFPvomFdddVVXRoRjRFK8Aj4Vhmh50sxsVtIEL0KoCZZL3jtdi6yC3qkHz
WpOe4/G6cc7DEnCBpxYQZR6K1pDttdT7vL3wBTduZP8bMn0G7kwdmVN1m3pMbUTXeSobemAyvRGI
R+1raD2P5dB8AN050QKoKL+nJZBl4vvTDImfb4AAg3vdQ4e6kAq9PWnoV8CfpA6qwW3QN9t+BL/i
KAO2TrCSRh03LjfH3KkbIx1ZEARxsBwYEGzpO1QG3jvnREbY1kDaV3+bHiGCAKlc5aaYdBzKm9Vt
cdH74sKXPTm+V1E2S2weKncBxgNZRqog7lHrQqALCa4cM8rZfSkT/KX+w7j4wEyctQqXbc5uxx4L
nYyy9vTZaXxa5oY/GF1xYfbeHj7MngUD0cF0j6r45p4tSi1MW7vDDRdayufSmeudnrbJQUDk/4nX
6bI/P6pT88iStciaTfbJ9kQI05ICvsmNBNYYV4cBtNWtFuJ77oDN+qANs9sFU0QWeGGcl+Juxmn1
ESbXJUbfWV40t8lYlqBm+uVD0isN+uL0hBEvUy8cf6cmd802IXeSwBv65vibKgcKW4OYWBqr5rcO
bn6/09whOSBUhtyDLJTu6/npXf+Lx+8sd21I4JUIx5NmxuZk75HsQKoogmkUtghuIUgGzCoBsQsh
8MIR9PYKJpUmg0FRTggY2psdASFtSUcLeOmM0/sODfV+P3Xm+5NpiNlo8dF7gSIOdfz4RC3mFvUL
bYYYaFfjQUddHgyJ/SBqSFar/fL56Ts1ptfR1lX06r4aI81qJ4vTSsRZiKRJbKeWDz4PD4nzgZy3
38m24Xysq8OgrbT++atA7OMYNAr+X9kgWuglSn4oi1zcQH5xdpVtDY+0KpFkyikjje/fCq5Yu1Xk
1zzI9c0gbQwtl7Tj9l+Uzv2S1ab2CQY86G3NrK/LBpEZmEm0Os+P+MTKdKm7cENotsW62VwQvEms
TldHUlE17D2kSjKvUuFexGJQ3n9Wu//eyiqJvMv1eDy5TtXSvQXggk0G9plWX/fXud4BC4DjegUW
EpObrG77C9N64pNS4qDuQCLimNq/LserT9rIWkMohah6b2mgJmJUq8a4bG9gZPYfJ6Ok2461OmgM
vJbOz+2bZbteuhY4c/QLVO7AzRdFh7So6poTJUqcCnuiQt9Tixk+nI/y5gsSheqDu77JSLe2Z0sD
QLoZgRt5SwxeBMGSZAl44uKQWNnFBZOBUyPidCH9RLQTEc7NOZairx0jxwBjy0VdFR6SsnwfFLSo
LiyVk2MykHJ1HCoD1vYQA6paOSNSjazKFFYPFly3Ar2YFUXRXjhbToVCZNQQmD9w0W4NDbsxLMoS
VjeEMdR5KHsAM17mF4kKxHtPZj4UuRBbAH4r8v+bw6XOUf+atKryGkPg5K2Q68pR1rvzy+HEJ1qv
Ga5GJk8gZ3u8yzCBkC7CLBxhJsZVwsITpi5z58IHOhWFpc0aIIaDstdxFHaRCtU/hNmRzq5Pq175
OfRu8e43uSt0KpSrQAkHFPnrcRgbFQSJYE7lwWoM912KSGaqD2CwVPdCH+bkgF5FWv/81TFRYM0d
LnNSea41PDt2oe8KLawurLX1VjxKAxgOpcn17OPMpb1/HETtpjovVXzUVPg0dzVQevQ4x/LajUxj
8cpxmg7nF4OqnYq4apuvqshE3WQDS50laK0TEQtuJrBWsVwqsDgJ3ZWhKc1QokkA12yOTfdQgMT+
q8zKDepK1V7qY/r5/M85Ncl8SAunaGqzwCmOxy8FjTcHAUgvteV3u1eUXS2RQHh/ENu0NAPZDiqn
/4RlXn1Jqx6XuK2Ack9xo8VwXhOrC1BphBZxPtCpr4kWMSUjNG9U0CjHowmNtBD6zOIskgIUvdQt
T4zKXjWHq6IDH3o+2qm5c0BJuKvBAcyCzWXSTy0k3QGyLHYD4S3awvV1xQka/IcoFDuwrefOQgL5
eEx2BlN1jjgNkzZv7soe+uJk6vH7PxHTxgOK05APtZ25tEBFwAWISI5qI0sC29NXY1O+t0wE9gd3
AupQCENTr1y/36uF4CyD0inr2oeOChxunlbnTqRBzs/Y2yrHGgZsENYbFJUNdXNy5NZSmiJHujTp
w/hOmR19r9bZTTmiDWuJ4aMzmp8rBSmQWtrhLbXuG8utqgt3y/r1NycL+1vVaRFQaUFM/XisSy16
t4uwEF+sQYM8MMm2uDcmUwx3Zg/Hy59GF2XdZnC1SyXaE9uA3BwclgZTgBRrsw2UEg0WfEYgWOWo
jsA9h4c7VvEdysOG37ch/39+xk/sBC4eRBQdHbcG5MCPxwpbET6V4BQxpIy9sdUbEP3LpZ2w/uzj
GV0lxqmOsYJWu5rNTqDeHE2NzWe1ZBz5EHPK67lY4NWHKMCdH9DbGSSUo5Mi8vbQxPYxxVlpicZk
BsvUjOF5lVkN0w3cyJPbotwgx3wML+zzdY62o2PnrVVGji8DhNzR3pBpbU5RjWdsVeQKJn+1+Vz3
4/Kz7vHqVNVC+0kJZLqtpF5e5Y3Wfj8/4rfLFaMIXi+8clYnJmtzEeRIx0TwG7CoxXQogPr2O2vs
72ZBcap2kajs0aA5H/Htolkj8mClk0aFddWBen0YtGOM8J8KYRKhAh6sMOiv2CrFhS+5LorNtBoI
R3HDsT65ezaLRkPMwzRK7EKaRME/xCni+Fu9zLkRNFVo3NfpgFZx6kjqRXaWIW97fpAn1iyeSqSy
5H9UjrbYwWap7LSgte0pGEjtzQgdcd8NVflYtkinXQh24uCjTcIz2V5d0zj9NoPVNSU1xg5n1tlq
7zkX00cV6ctgMJoMVfNWml9SPeeZDEWw7VA7gf/kKW1bP0l4RNWFt9aJmacXCz7TIbVeAaPH31cD
V98sNVRrmNNs16Hvfo4WuXwhUDXK5jD90DrPah3Jd19lTAItdKpmYDWR/DmOK3I3M+tVvRyCQ1b6
XRTqy8Ed1Li9MN2nvi2PLvCnOk9J1Vj//NVtlqPTFII6RXEF24GnYU50ezdDRLrtYqO3D+9fSC4l
K6qP+CghV3AcrDM0TaJZinY/VfWbSi37j2NhK8GATMDj+VAnDj9rDYExGGkNNYjjUGpomLNdMC47
scPfSafOT05nQ6svsgyVbQRBzsc7MY/U50Ecm1QDHGACx/EyQ4nzfi4510vbCVD+DX18+eim83fe
/8kc2s1ciQyNSvFmbcRWXkVthw69i3BQ5BlTj7KruRT6taoV1AHPD+zEmYrwIgPjlBNrsfF4YMmE
zFjUw1pT8xwvP7icSFVjZEiy77Tab/QQB3GouWsuvJxOxaXUSEjE6wCSbNZKD1M9w5VjVYQuqN5M
fWx81GaajE0RyyfUyco7Z5DKheTuxGcEnEAKYJN88Q+b7TDYsALQU+So66gQhAW7HHviclXQuWQq
dmKFOpxzuNZQLxYA0o8nFhZRbw9jDjcU9TSk8BftgJuTc4U/ZBKMRaRcKLKcGhpP6rV1Qq2Yx+Jx
vBqlkHpyIHqUrWFdYxmlBXlklp/R3c4urNB1BW7uK4csij4DNqbM5eYeNqxa6yLEwDwRxdlHo6F0
lBim3J9fmSejcO+amkknEC2a4wFhEprmFkrbXp1k9Q7xAedWKnJ8dx1MXR3YyEQp4CJMuj6FXx2Q
raTtZiE/5NWZOSFhh0DGfGUk9NSC2XREfeGIPLUqqE6t7xiSCsPZDkosVtNDfGcBdl+GbnnIy3r0
LPIpz66T+sKHOhWN+t4Kn6JEzLvueHBV0SaWXrG5m7mObooYPaE2jexrKF3V7YJVwoXRnfhknMhU
oV2BmxP1xeN4qQ2leYIQACW1Qshigfk2BFEJ+fHCwE4sdkKsRTHqswYKA8eBJsRPZLe6oUP2tPMg
BzcQIEbsxF4ch82X8wvxxCwyibQlASi4Lq3p42AIlk1FFzmFZ7kS4xN+Tv2raAwMlkPcdJAHGAz5
/tORG5tKKTkJ6O3ttb2UDnI4EzqLyCiGPjrugaEhTdf2q4R52EzeNMFRPz/MU3NKUr0awSKBQWHz
eJiySxTYXChx2G12o9FJ3GXY03ipoV0qrl+KtN4Nr/acVQEJAxGEs2WP9uU1R3WX7Yo5HSp/Fdbu
LwzsxFXjQh9bNVuBE5AsHIfLu8bBOAcjzZXieECRS7lfLHwWa7NF0W5y5xu7jsOv52fzZFBrPVbY
DryWNkEbRM/U2NELrx2ZxBgYyFM+Yw6OasxeWLW+H1tpXIh54nnGwU9WDTYVyIKx/qZX84piY9km
elN4vJRUL5LFjVtN2dc5lMmvMtfz72YumsDEdQaa4pRf2JNvc+m1I8QRSkYN52q7+YVR2pOOJp7X
25P6gEL5jF5ZE/1Qwrr/AFU13LWIE3xQqvbCzbfuv+PraF2u7BTyaAoK2+uo6Aw3xmIJVXoN0BDt
jGiX6In2cP6Dvj0FeHVCJwbxyt1HenY8uYNd9MiJovFPQi2/R4scZNBh9FbsMZwtv3e9Gf04H/Ht
hK7vXEpqtsUdCMX4OKLscgXlFTKIvIsx+q3xrbl3+wXV24aWyt7UUWuxiwhdVFSz0Pl6f/R/Wbxq
GvaaZx9HH5RSxNg/8tiuKkyFbIWNiScQYgC+ixGyio1OuIxBNQkEwygWq3/Ox397SKAXzkLmlqTW
QKX0OD7sX4RCUKrytCnVkeLTf6SVMR406Tj7d0eiREpliDbOvwL7cSTeDpq7ZKtwA8IpRVAsyD14
bko/f28N5iwvTOzbXYptIc8I8kK+KWWF43BtoqTJ1LVcJ1pW/+YCCdIxSRHmDKnAdUV5iPK5fqlG
uzoks248nx/s281CdErpwJCFrVIQO47e9Zgz9C3RQY0hM1JZwjOTQnv3llyj4MVH4svtbG0SAXYI
FgkuQmaUtt2bVYZvcPC/+Q9DcbR114P0dLeYmhacnwIijYkcl+oeQHo404AWyHacj3Ni52N/ieGg
ZrvABrftJHqn+GwXPapsuP4Fbg3NEc8avBtcG2a80ynvTkkBm6HpTY8MFukbNBheqHOJ5lfhKfCR
d9ngwByn7rXLo8m4Pz+0U2tx9Sv8X8ESTPrxasiTWPDemrnzESi9hrqPz7tq5IE2j9k1En/ipqbX
/mBie/cCB666sBVOnHCkcUwpVSfA8FtcsJmlmE8Jku9wihTNq6ko3hs4zFDHRPzyUdMUE6lqtCwe
DbTpmguDf3tFk2FBX6XZQwV8lWQ/ui5LZak0k/KLpy6leOFjIHleaGxGv5dR1gJzTNPPCPmb/+HA
ITDYAj4yx8629t+h4FGjc0IJTK1bX+EXXmPiJ7+pdp9eyF03252dh/4wiEIeAJzhZHbHYwwHidse
shCBGJEwUJ2sPajlkFw4QbdFvf8XBlkZqohs+u1bDd2nHDlKPQ4SehSdi3D5EKHHUopE8WurFR/p
JxY3qa7cY+Q47Wu6nQ9h371zOb/5GZvDzajE2JHcxgE+PkhumXZzIDEcD0ic6EHqLrvS0pGbzCn4
mQAZd+c30+bG+hcdcB9oFZVKKhWc47luyriM8Z6JA+wF+xuzthDfivphj/7GpTbDqc/6OtS6r19l
etai27OZD3HQuxjzYKbjBNqEmMv5AW0Ovn8DctfCsEM2x8Nns0GUQaaIcycyCGPkMG4ECNjQb+cq
ba71OXHFF7vqwndmc2tQUPR0+eCXr1z8zSyirFo3ZulGwYikE6okShdgBHqp5n1iaDb1PA0KBFwc
e5sq9xBFQoUCU+BO6K3d9mqmp1edntvaFVT9Fv6PXXHin5/PzYHzb2i0LleUFrF5jBx/tTK0QxnP
Rhzkk0hwa0qqPl6QOWxHtfHSyUYrsXPkMB7wLKfbfj74myVDP5+1Dy4CoD1n7eZKbobONpSwMHyz
7qIr0YQzoql1eCHK5kQ30H4GIE4axQfU6QVvovRZDHml1FQ/iucI8TE9Kz8l9eQiJDgpu3bmts6L
qtgjMBhdOM7fbD9COzSfwcKhxQfK/3h23aQUYZrkOjKGpVTvNbMa6ue46zREcsC3tN2FbtSpeOwL
7nxyOaDqmz0oFyNDix3lfFQgccTFLzRA8iHzzX5pgvPf7kQoavf4umqAm9iHm6FVsLmaFDiNH/Lq
2IU19r8T9zJHGibV50NtMoL1A4KCoMXO/2yTy+l4FpPUqlXkkRlVK8pbGRbVQQmX3NcUO/rcDfT4
w7FP/CSf9LtRN8cLH/HNvlzD0xohqQO5w0o9Dq8prksOLJE5ouJyUJZO8wyroTAtFARIjVI8nB/u
212BWS49aC5ieprgJI7jVdGUhknIsaZlqXGVZsWwq2PZXZjUt6M6iqJtdgXiqa5Sp3ro09G3/Qif
UWwbQN2p0n0YkBe8cM6cCkd1dgVmQ6JgfMeDMgtqp7FjoetqV6JI9pWBAYH0pZnpWe85hTGjRTmj
2mzs3z+busmpTU11NY7fzKak1Ah+X0PN3CmtF5nSxizbd8KB+EgonXA1UNGhA8SOPx5dVs6ZtBxh
+DPDeXFFWQR0MaoLFbi3CwPyg7CowPGSIRffzGGCpAAGk24SaBpdH9OJy50CfO36vRNGlLVGREuU
wtS2NNWWOpZ/jpIElaGRmUF33ceivbQe3h4f+KUDoAIKByUUidbjGaNUH856jXakMmCgLXEx2cej
ig8dDlQXpu3NFbcimsipdB4vEIW2V1xTrgzb1WKxhib2a0n7/NE0oxrJPHMKWqdUbiKKqBfW+6nx
gYTQ6d8CC4D2ejy+ZmGCo5pZTGJZ0zIGxt5qhe1N2FVc2MmnQrGjuF94r1AX2SwLM5NDDO2LDs6i
d58qWeZImjnqiwHA8N2baWXugUGior6W9TbrXKA1PFfYfwbVuJQHt83+Nrp1CXrw9nuxHmhHgPlf
r83teYtMPqpBsFpZgPb81JfLEiyKgYi7UrQfsLjJPhSL0lzqjb3dXMdRN+dEaM34zcowDnR1WK5Q
ee8OZTtoV+c319tchKYmFTSuTejn9DePl4U5zXFaKzxKFPxR7nMURr3Zngo/NyrtVpUJ4oXxGOpX
huzCH+dDnxoglxgvW40cCJD1cehpaStllX0PEsuaAqvX0ru0E5cqSSejUNReve64L7e9WzPpQTyF
ZhzY2jDs9apMwZCpl+q6b5c8bxoOQn1VzaIXt3lUYQKMR2MnEX3rl7BHKr7Cf3jBEzu/qnN8GS4c
ieuyflXNZRiEg4yCeBavKF6Tx1M3RIVR14uRBKgAG4corZeHwlydYJq1VoUTpHthmZzYAlT93BWN
Qsbx5lvJzjBwTsJM2LHJNrBkoGdlK6VzxUOl2w9gyu8Gu23z3fklcmJaOY8B3RAVTU6hH4+zw8Bb
qPWQBBGXz95EQfw6jHtKuiWP+UuE+ROTSvKPP+B6/Is3pTK3ELPtYt0UYH0cYc4AzkH3QR84lh9b
biuvUqPEHendI6SoQhmLCw6JMGeTyxnohLYt7qoojxqqT20pfLTGTr9a9HL4dT7UiZ1A44ptTqGY
du4WQdX1Nl0AOSAAaJJgDepg+tni/v4vQahEU+eABrZ9DgvMWcDzdXkAABrJxQIP9GJ0lws36Jt1
QfmEa4y+HzWbFeh6vC4mHm80F5MygFdeP2SU3QPRNuNBzqr19fyA3hyQrHdzbYiRJULl2aLbiqZo
ItR26yApTf0xBJkVXsfLDME1KMNGuAE39+hI3xirOv2ejPiNX1gitFDffDreT0AlSZBXJAhE+uPx
8pxLIXym9W42RQoHHG+uTMvuh2xpo9S3cqNFTNmK8yVzPbiTLb7kwsmFlfoqrbuwRswWx2z1y4Ik
pfwRp2AxjOsxQ+3+GSdAKhRfwxmh4gS/bqyefxd5ooSOr8QiVBIPU6gixQxojESo+3IuhloE3UC7
Nzng39zoj8NUuUrpW1KO678vl1p/qW2Zd3/VTlTj10VbLP1jk9tN/rtOjQ7ri36O1V2i4N6xamDi
fHPTV0l8I+zESmiOJcP8Da+TjgZ5gTdxYu81rBJ6f1bTYXQ9OmxO80Fkq1JCosvMeaa8oxm3FjxK
8dtt4T09pTwIUb0uoUSphc/M5AiPZ1jzFPz4cgpvqibBmonObTF+UWfFgipZdnhpBTlN8hTDnc5t
niZDb5JPTWkq+lXmuiEFQsZSmi91Nvf6Euj1ONnm1eptvug7zHioxfiZyFzDvmokttmHLgdq5VmZ
M2iYxK0NMkRq3Rqp1hk7D4GVR6jPn8t+UfFQrApLwwYNlcCvdctzdsC1ocSTALxsGX7sYncB7Nyr
bcxDBZXYAMvHJvmG+KiA0IofebF8qawKTKsbIRuBG7WoO79Haj15aFcNmjxQdKV3v5rhbLffMU3I
ZO9TZCr6L22ZUHT1hiLJGslTNkT4VepaN3224qlLeUVES4+HRZYIxUi8TGtQMbYmO4ueYtMZamWP
esA4ZNdZP/TywZZ9hXEKlBnHeBgxy8tGr8siRMEx6yKPwgd8tqbya2PD1ufdVVRu97zM+hhOCHSb
i4I/kB5lv7A/T7UIBW3FwU57GZsEM8JkEOZqKCiF+UdbFiNKKUq3tRS+jAYbj5rYGRq19ee+Lpsu
iNxyRBa7YyO7j0k452DW+8pylsMcmUXx4pipSFIPvIScuVuy3h6/c1YOmvC63kiX+7p3gEEelNad
W8SDE6zUIz+NOr1vvNjBjP1P22CIxlIOUceHujnPqvjmGPPSwlc3EI0f/ChR6vmlku6ioqmPN8mT
UTR99EV3w654hNmKXYrphhhUQ4tYbM8RXVgEQ4lT6IccOSfI/hTjl2fMAxXRBdh4ErwZa/tunhPL
eO4Sp1/2eLxxAmFz17dSYNpUqpGCiUlG53V1FJnnl8LI2aj7XMxINHh2ijsn0N1EKRpxqzdaXrn+
EqLHiUW7VEx09YV0KANi5ZTSC7jtFVicOH0Meb/8NvHkk04QyhYUkKeWsygNVJrtApXqVlWWWfUS
sRTjCwhLfC5xJ2Ecd5oWKaBU0fgBluzNpROlP8waR3XsTHCOEp8xY0Q4AdbOjJa3t3RAZHqPA9bs
f+XJnEiJMHKEUri/4iHa9sZWs9roPqalMLPmuukyxKJxaIcW3PoDjwLbCirdCs27Qk8s9KhjpJoL
ed1xWidgpFW3qzzkdhvT1wwF1xA/7ken0q4XPef4egrxZev7z0Wq15hEtYVrj+pTE5a8fcjuHFNP
1p6kYn+YumWa8GAfceHaVdGCLvfozr26a1scnQSODmPS3OdJPddXNVoecQKisMPt3HNNbXR/O7lG
z2PfJbP1t6twn73FU7IV3+1Ya8vH3IaND+oPsBLAQ0ik5W9N50z2tIFswR+neBhuhYVq4ePMA7l/
Fl3ZZIcsiyzttnXQovI5vsRPu8sRN4r7ubpuQtwtRxNvFK8e60j1rGiMPlihJj+5MA/2Wuamn+ir
VfR7clx4zEcnNvN0R7mpmTT8QmQpP1nVMELcrfTaUL5pOrXvX4wp1r91VrJ6zUBGcg/8LFoOqkz7
2QeHkOkH4NYiu21xBDIDayRNx7HA1epveq85isCaJ6+rO8VM3eyzlsZZfadyA4f3tRFP8x3nXfVt
MRC0fo4Ktw5/2Uvs5A9Jqjj2Q1eLxf0GFqjGY6NUVut2tRrmA7nq3HnDVAAa3dVKHv4p3VZt7oGt
xvl+ivDh+cmSLVlzoQrc5aGxtKL47YZI4EMqxLG12pXL0Oh/YmOgOu3hQYlHjscaEdODiaGB/KYU
c2d9KWa8QW6kkhjQ+o0JnfLnMHI6UVwZY2th/ibMJprUq4mHQjj5y4i/2d/BmUfxZ0iNuhg9/J2M
XvHbTjG0n1ozTXgayKKYrAVrCjG0GZ4VZYRZhOvK2ISrUcoVldpIvZ5a38Isrvhj94guZ17p1C1M
WRlpnfujNhJRPduxkcdcSiULXXogwxZL89Ny1k2QKWqfdwUHKcL7B8cZMvjn9D3qDxgEjLoHUAa5
IKecOM+BHrT9Sw4utPHgUMU9RyMK2n4KDgSMpVoqNJKQVgdWJNLYcJ7xjjDy53BU8t9RUSF1XRvZ
kFINrtRnVaFi5uusRcwasbjPf7X94nwG4MWNjfGynB6sYpyuIvZXeJdKXeI808v6m6PS+MWLYkhf
WkA9n7O5TH5jX9LlV1U56Q/VOFpIsouo+3ctvESO2kzwHFvrphhr2X8hU8B6DgsCF1eDBWGLA2Im
YbfD2cmYfL10G/NqaQWwFuC++XOp2nyseVGum2YWakBtVAqU+lE78AHiIUVg1lmW4AFphne8buYc
R5ls+REr3N/XVafVxq6SLYZZSdflu6ZW073lzKqxx684OvD4QDGkmlPsFlJwQTKo8qIUGIZgfdHQ
vegPI9fbiw4WM8NOiDvGN9OBjxLPGapAA6jWzp+bsU+v23iwZ1zVHLBjKMW5EepB0zgE8ay0002E
5MXsYQdiX2EV1U3I1YyOGgiFa8hT11B+X2opmA+1Dw2/UUtLCfRJm1RAdpH8zHGnfW31shg8bXbb
JyOxoyczmsK/ks7Og9ogfcKMKIrYy7ikjyTsRrAfysQdPRePbFwcu6xCaj/Mp/ShLJcCN1ejTSpM
+ODo7Hu906anFJZ5HRi1rcReYrYjbaCSpWnh8GDswtkRpZ/wdz6t34FKOH5Ng9+Foab55CilHRgL
uQi4xBnLIH5iPiCw3ms/3NHMbyO9XKYAZHPMGMTU6YdYWWoY5UucfC/5NDFGX5mCSWabmfzaAkiR
aeI4kGGvpeFk5+T7xMj4R8qw5OBR6mB1pidq9NykSRJeGVE4ovlOpgIEI3FcDJXUrPqUZpYj93hw
omfjtr3V7fWyFbT03SV1vRIzFkwwBpC9nmKqEt8HpBLM3dLn1efRbnPzS55GieqPlpLgvj3ZOGSk
sp6mD6YdVdCsI92N/CIabTXAtcnEx3gRGgZWSW5elzp2yPwlxSC7tHt18XSYQYPX2R2HWbvERrYv
8kH5pAGtKn+qZTrjf8eZ6dXW1EeBjGr+s3pqu+lucAcyPlxozQikeGHfulliGwcn4wzvvcwt0j8p
dszjHwvRlW95VnGfJDKO9aBoXbfBEyMSjEVtC59sCY+sYgTucRNOjfmsmXPr3BQhPACcWvFjXuyo
EF4F8h7Du5DkchhHkrxhqVz86EoDozNEp1wkF+UU38+1pn1vDVfexTidGF6HpXDHYegmsV+Ew+oJ
s6jGU6OJ+btS4jnqKYMRq5+1vkOuwATikH9Lm3qgNpa2XV98ZFvO2AsUEzefFcZCuZfktY9LryDr
Ikotvi1Vs3f9EtXvxWvTMo2CKJKOfsWnMoc9fqBjy1It3M8DdJNkF05xF+KLl+OOFo9Kbe1ToDqp
N0BjsvdhF1IOxscml54sJ/WbMSorIAo2Z7KnCNnuXB3LNz+cZHhYtEGgQWRGUX5QyKerrzLRR69y
7DT226jn7KKzYac5PidulV818F3vqb1pWUD/aFCv8UFXYYgpvFnYX7iLDQfEzafkqjCcprolV+HV
lvJZkiuKDPx3RNKbbdDihzl5EFjkV9r6+R9NXaLfEqPa30i/yB9jlGZ3hQk2b6/zSr9fkj7F4lfJ
pkCwoL71eoHDo0j14rFJFcGZmWMtsrcnKyMpEKGL4RgJhX6w1ElNr/Usbx/ps5vR4vPe5/W2dIX+
uYFjN+9gIFWBDBOLu0Dh1vKB8aKNhW2pE5MMFjxQh0y37unKI0yxQGZy92D0RbPHvcaenpLCddLr
zkhJh7sB160lG7iHPFxK9W5XoVUXe5aiyJckgjnvAVoT+WPSz2MbDDmubgeOYmytcz2E4qsvFrSb
3rU8Y0nQCQBI4f4VjTb9FZ3i/m0Nk5ftkIT17Peix1yNm4X7DIAdNqGGmmu70OR5Du5lFYuc1Lz+
MY64EAJY1bGFad1F/0WzhDcQ7l84nndK8+SEdvkzL2ZFv9Fhpx9UYTmxTzm7wQzEoQq8h7mSVn5i
hmBPpKzV56EMB7ZLuUTfraIaP1qLEf5wu1l56HWtf3AVd0wPFRkP8MnOhFVs5zSddnGS1PsR97V4
56qTE3qyj+cPY51NYp8Z4/TTRo409Uxl7n4lOhoJqLxgQR6Ek2YfMtEMuDql0fKjFcYAVb5yiulq
SFv95zgavQ2nZy5/VBwey87uneSDlmjir9bn48dBoQ6+1+vW+jFEWfIoTRQyoDRm7U1vRaRIJs2U
wZvB+AxX+N7Yc1CPcY4LtlB+Fu2UaJxv8/wlLjskWdoS88RPSVwbtE3zofijZm2DpeHspuluVows
A7mZ9bdKPlUND4S5/htZRvh91qvooecKv7cy2b3IznRyDz8v5Zddd83tlNcquX7BN/fQX5lUP0sV
8sAskytt12iBLQhjzvAhkLL/6DY8w7FDTjteVbNcnwmOGd+rWj4V+wo/airy/8fZmSzHjSzN+onS
DAkkpi1QVZzFQRRFagMjKQkzkEgkxqe/X53VafWxbvvvuk0NFpBDhLuHu8TN6DSPpC4Sk1X64QXM
pXwLbO0HeJOM4l4Zn+3uMnYZAlTRwx9WxtpJmgnXkK70HFUI20RQ4nHxVkY46nXtr3c4X3Ui3y3f
j+5goT2tsvYirHjXSWxbG6T95E5kYY8hiyyblbrPCP15QXnRPC/uBA5E4zeN5DrFg5NkODAE5MNF
61Pd5P6vuY+bu2Usx/x6LYSnjkTe2Ppk1jayaT2dGRUnk/mVJNPGntY1jp+50/vyMPtld1Mx4W2v
TN8EP/rZE3drJXb/JKOCHGsK1uk6zE38VMTZtjL7WDNjMHqrn6VbMQzHSK5hfTlI1VWEb2v1Mxq8
FRFQlzU3ajf7i1ombVPjjwRSZe4mCLfjy1y0UJHLaZ6L/TUjpW295bTwSbJ0a/fYqsgu6YBkgnJW
5zR3GT+et7PF2ytNt/fs117+tTYM+hI9NfhukgtqgINbb87vpqzaG8b9zkc46FVwMnOpQyJ8N/sQ
2m3GuBdvB17AvgTpzljWPZ5u3poWeg8IpIpEMBxzynY/FY1yrvx54WfGDEHgA9kuYZiwn9UnDF/2
zdFq/K6Q0/+AJthu8maq1tQWTUx89dz/BAlsHsyk24/K372rnp9pUlhy2t8Vlgi3DDT/6OCI67vy
urGJeO60saJEZpdj5nizm0iVDbxZzgxwENcfnxrMPWj2XVQRnJ7h8DDTpS7E/ZhK3uhN+D/mbfTv
wqAy701Zq+9eCIWWjKqxH/WI6xQpseCf6dj2pN4Lv2rcxExj9A7DTJE8FXF+u/vDasjAlT0RbbVD
vG6+Trd6yilSHDnJw0YMYM9Y1yCCZKPveBNIs96iMlD83a5mJAThRn9BPGpWJ9tsVlogxkpp/vey
Hy6Inl/usugcChJAxVpirdwwJzqtj6YjVRPZaGrcq1dk+tmDOwXLnLT0R3va5ueqbVBzf9kF+BEm
sw7CPs09BvavI7OZd3fe1HOwx4qzW+zdY9/Z6Lufe3K7iuu8fta26j8tEmuSV4kCPpVBGa9JjwvG
q7MCpJIQZkqG/8tBPjVzxxWQFdhmcsQG4ePaOeH3yTsH9qEiVi/FPHN1LP3G1E9g6rW5tk7l3TQj
TTK1r9dPB6+T4pUsMWzp6BkyGtJIYeQ0UrXctjs5JIlWzUA87+AEH0IsDZnZw4LxUUVHnDZ5Xd93
Hv0EOBCc8kUzZNWt2TFKuMhELK+isQ5/5a3qrtGvU8U0MyWGtNH6DLJMliAy5GxJSWKKikNECHbP
X6E4ohRz83clZNPn0tg4OFnbuyc/mKnoO1vtZeoaM745wxI/BIj70NqTOsrYt982hlzqur+Byuz9
BOKt/Jq3tdWptp3bYMg6U3tFmEZ5ifXy9utEZt2SEpTn7alVkvzxKN9irkJbPkW48IZJq20Znrxo
kie+sd6p3Bh1bt1RvCEuYtydoXd3PPiNP5Iwu+nlsoYleg7FYoprXCO5HAvKapKW5Sou44Jkxgsn
12F4MH7ElLpPEPirAiy7zmSz34+2Ic59X4v6Zus249OA+ZuXxGIb78sl4Fbrwhwas5lMd1mGEEXH
HeXhq5/p/X2IV2c48A3r24lERXmIF9IGk6Ymst6KWn/EbaNygiG3/hOSYburwsUWB3rm7otdN9E8
OFgx2Pwp1oDAh7X3LKk82VSaN+ltJKJxAqjpi8rcPDhEXTRsH/UunDHpassuEJHlKziU6nSGo1d7
F2cBACPOpYk/A7803XEw4768Ldkkv0YQh5fb7BRsnH2eXvt2iT/bqSfIOJJd94Jxuvo+9aIy6eKJ
9s0hCJsoUzrub7uoYkyXgrg/SROwSuNgWpqjIMk3Oq5TpstLA9Y9Jm6n5H6bNzE1y05b/DVQI/Ci
XF2cATwA7OZQ6jpaE6xK+/UYkf9cA3N47dd6xTgB6/SdzKzVFOs5AJEy1A1lFx7bhj+GoO2BR6/R
EI4HZ9/WO4rngV52a7YhbUH0yiPT+W0LpqaHd7HNQZR/NvsZUticYXiMKhFFRzdCcZIuy7At6V76
HchUOFknFdu691wq2uiUoMvgt7uFDra/fIfSvfTjRf8YsgmX0yycBi8FY6at2UJvAukRQa+vR+WK
BotOj2xPHAY4jozRRZt2++4/TNVS386OWAjDtAutUL4j20uL1WAiXxirl5PrUmOggMmRAbe6NTUE
zdo9VWYiFzbf5/6L9Crqtq3aCXneQX1VGnRl8Ng2qAYS0nY1iFvdhl+wpCPXkAyz6ScD8Sup3c7m
6EPAZ9aH1ogCwErH+cO8YYxDvlpbOxczqt3l4K+4c6Z+G0eGpeOquybLxidIlZbefus7eT6+m/dy
VRPHNP5t/POSajoRxKw/u7uK73W72vUCuX71MHa5dA8+HhGPNsa8ET9vi+N7FywudJUsJioBZ3Sl
OE0xkNFLW1Q5Go8qnwnj67tyv6tVTavmcw22SWQnfz3qXWDcKZp9aW5KE0ny/bSdEw3//1ywqizK
miYqwCpUn3MYl2yoEq1MTsrxWNOIBn5+MeVetB8wJtZQmVll8yTCdDxLgylb31XXWOeCZEV5Babq
3ffhEvwuvFhNnFu53VLiXTcyiptmd071ntf7wWTu/Lz4ohWJlOU24o1BgDwkTBm2qW41gu8Nb6w1
QnTh7QswL3rY+suCf5qfwtMuA9X+Et1BEplvGRI5B8IfKAQv24WM50haiIByGXaRbtmIflSW3E2N
VM2HKModUFLF9XMGQ6+PbUh+dCroDx7itaJyYrrIFInjjDs489bUV5nnMtdriTTlIsOZ4Rxo27Hr
Jzi+li+59zQAq/JN6ldafSUfkb5aMnT5BOUjgTAGOVEITVOd2DqCk9pCqx+mkpL3gB93fdXWBTXG
nIt5OMxLMX+42eY01HuLvq3qtpFXrs3Es9mV94j2d28T32YxCKvTGXNsYfvu9t4HACty3377D8mQ
xHOsf7mTWe8FcYgvIusHotTNUP3yvZrrVM/r/kH+vLn3tq74NfRYeNAceNm93rqAIyjr3Ze5Ufj1
zqBPl6Hbu5/ZxJHHT2WNwYvu02FaO/Mj7ATA/L7POG5NUdEwkoyVC35tlX/knlP3MGjjE63qrlMv
97dXRNLiRwczwUUWFwT0NpMU1R1upfBJuR1m4rejYkPvvxN7oN3Q/DIOni1U68EvgYmjk9KMRl9c
d6lAes06fhNrS2Vd2Mm5a6rzSbMWRfbYcX3adLFyvoEcYfoWIXMokqwcZXC3+rsKoGba5nGVG/Uu
j+zu3VUE2BrO3HdROHNYmTBwnoaoq4YbQmPdFYKpnc8Jkg0wJRbakXs5DQqrLB+HFf9gZbf95g2d
DytKzTrVwKkvcikAS2v88ZbEV8AeOdYk/iWXoATXbjOIcHdv+8f67DRwijuXaFu7eB3tB+V9EkSi
/52JVqm0W4uBVnj2+qdqjcclhS8vx1OsOkxf3LWUj4YSxEkDVD4PI+W/4TiICsgnxkcmJuNXx1Bk
5yvu71mr56TmrGM8aS7D7UoxEfgr8quK5GY5qTZlkWyv81SJ51xWpoQKNua9qzPQ2pkguTqZ1lk/
BFiTfhpunnuQZvmAX2/vPgxo4TMgu7YmeuPMEK9VJ833DOTPuajII39oHTm2N1lg9z0Z2F7BiWFE
+L9KnA2Pz17Dx3YcqeW9qIxL1DyjKFMktsVHV4PNMkRpaGiFqWtoIl0XDy7TsNPR2Nkc82yE4l+R
8vF+N5eiwjRO8FjLuh541Tm1Qo8a9MOpIaaP3chRnG7VyoqNeif8bUmmflLbNI83Ogq4cjZmbmQa
zv76Dg4eqnREhHwRYHtbXJUKefz5msMPU+veo/zrc3A7bGjcLAXW3V+rdZZvW91EMpndWtww9N7/
CsIF4BmTZ8xWKyjg71MTziSGEsh5yXsIh6t2FPyfWzMPlLQqbPx0qCP/N7yHD9uBiuBMFrfMXHVq
pM3CNN75BDsBFu841Oa0hj50bzfTOt8aoQb3KMgrLNOlhOUHR84g48MC/PeAl1z/VC/e9rGi5Hrj
B5HQQrPRdMeQ6ZAgVcM82osF7/RrAB9nSXqW0Feqpa455F4mnLSPduFdbNJ6b47flS+oVIsfE9js
G1aesriAp25fSFv2f5m9L9aEoodEYQU396H7Qd2tcTQs5ujPsfxEOK73xM0qTABIolD1lVM3y/eO
6C7/2i06MlQtahAWMoOdv9mPK8nR+QBPTM7yRomH8mY4BrUo9HE0pboZcZuAblo79Ssj6ZfMlD7K
DoVZguUUluQcwzP6jqBj6MWY3+V+1fKbYQZEurJet1M/TV6Ttny76072DlwyA5m/ar3YR93tFLUi
GzM/3YCrvaPf+WuVatLFnZs9a0yWYEzkvwl3hRHq8si1p4oG9imshdRp7JMsf1Wawn1GDoszgCML
aoOwx8OltxJ0Jj/XAUmeZfq+6TzdcLgv3VdhoMe4pUn7SHapw0dnDOb8tJBi/iPUVEdp2QFWJ8Se
+9xnbqOf7bD6P5m5AJ/p6qkPE2OZx1GvCidDeedtm7vf1kaVIvHqDLRpzv3wHq2urg8R9/B+KGw0
cCgJf2K8bsYd4pQT3tJcZM0QVjcuxwfIczFYeSSnsnyu6nwD7vEXUR57dEkKOM8FVtaWNHB3m1AP
y3qvX5jrCtqkxc8i55+b/RB0Lnm6XJFwHBM3za8RA111gPGR18HSZjUeljEhrnUkVgD9Zf1a8Cpf
9L4zZLxWcdmnoubsS+fCLbAb7vpBn4CE8oeRqOqWCY9AvginmL4z78H266YMAcrW6nU8FCoaVZoL
jRRDZZF7NVbsv3d0AhyQKuwgulyPw7amzGJzdq7RiSyBGDA3QRyJb+JIE1sGgyUXqJXeRWPxfeM2
CLOjWmkiEoVj6qmbrahu/W3JgiRanbVM8hlnorTpAFQvoy3wf2l/KL53HCkFLyGcrnpJSXSI0ECp
p71upttNOX15S3UW3C7aCbsLf+7mMvX9FlENlQNojZSzNId2dgUAzJ6zeArf79/mbeKHDF5JUDJN
1/eVnoARH9FjcLBHOvtWR7nemKbcQ2RAXB3VEarX3GhNmXJqwdTrtNGbmRif9cwXOS39p2iEX5Jc
HviXTF9Pn8Hc+EfHLabhC9A9nJdlKHLjUBqC3/Hclj83uNVfDejri9IB0olM4+hDaHBO9WYHSvND
OWt1b5F7oBCDg8VHad5WKIdZ1enmYkGO6eZi3skq5hCcCtBybhIbmrSqy5FPsYQsfRvpTiVdMaqX
GOnRe9HI9cUZwogEc7db3zsMouWhKmbxSD2xo1AZ+OPDqP2m1GRe6rV34oSzWlbMQKE7QTmmDEXL
lusSy6Og2+nd9tEmJQYwQA24xwNz6dBEiZxW9e5Lq755Tjg9KsKTwXOjefx0nbyjHqEJ0ocMWvOK
hGdFSZdN3k1JSRqkTUmkO5oVPKsx+/Qwpp01Igu2fqsvuAuLj1AtvsVaets9fJ6GkgxmlDDlIeMF
yhRZbshezVgHael6JbJlPMPgzzWCreR8JjO0wgdWiSFS6raLgDth5Gr9gsFU87NeZ9Ojwt+b+66h
8jxuc66htaB320NczWo9rRW09rAG7ZBuYa34ZRlTosc944KBG4/WH7p26ncaAua4y1bsz67cHKZW
SIF+VvlWPbnbLAGN5AILx/XR6xS9Bsx0E9n+frbZ8KVVrvfNdHT6j8BOHgnxKK9+bEzWveX91n4d
g5oSGwV4hSaszLyXwt96JvBJT/8ioLmLy77Lh/di7s8KRHqQOlmwcbMXk9PVIpmnmPtCbFMFnQSZ
+BwEiFqqApvLZBk6+2tm4OJHQAuaU2947E+PIoFqAo4rPvbBUtp0GPf8m7QSMZGG0TknahTQFX6/
8J7LFuvpZJpc+bh6y/rYEkymgS5V9Y6ijiZks/PPFWVxmxTjeRWPoyr7y13X3WsPIcyCjpu1TAXA
gJPAHRRxAugEFLUHdXFXWN2FqVGu4R5e+EenoVBTQbRHATjeOGJrLlWbIRwa89U+5mOGxKI6C+0T
pZZiQ482iVd68+be84G6efOVuNfG5g+M02Cem8lOXbnSggGbs0SJDef7GETW/RQdQkC1F0BF/ebk
i+sfQ6cBl51NKb+gmeyClLkSgCv6tQBWupLhlnLOIt6g9Ooet4l4mIMYPD54YaGSD2wBpjxyFHuv
ovD0evCKzblcBPQ7Z3i+vkfaz559qhjeUyCmD+ntsPw4eJZEzEh/o1EXS/Eis9LPrrFkXe67AceY
E1uBgw1pHndl75ODDAM7DzmVu2fAm1odcFVsvbkVirMlCW1u64Nt1LAnItiye+Yt5qfZjezHrKwy
lxLPkJuugYqncuszaEnlv4PjLRx/ockve48Je7DYsr9wlgFlz6qEvuGnjkgbQrco0o2Rq18l64cn
4N9+Gp02+K1V0QRHYebu/Xw80KXBeeDjTSVxFWZri60hfOnbEC2SeYfCyztuKBEBz4BRfGkMwwXI
Y4Lsyx42pPntAHFoEYq9nw9x1ueakkiV17vfgWDrDJ06AAbqj9MgtvpLHfdcnu3QLi7Lx3jXtQ/n
hOeN0zf0UEH95Ni1+lz6PfxRoAdHkFl4zvdxH2iK/AbXHbUWqG1y12HGMJ+cjLI8mL3vrMLqFin+
55qNzZB6nabaC0vq83CPXBwhu8a5rFyNnmndITk5sKuhOFYRJXsyCzrRpIKuQ2wUL+4VopwiOuJ0
Ry5T0AnvvUMMx2nlcQ1X3excFuPAlgD4jx9GV3sPGgS6O2SLt7wNLrcmi08tH25H1FBS1VVwM49o
v5Iu7suXZYMuA5Na/DtmsBdWOOLK4jgh7DN4Q2lFNx/WsBiBkc41H86g1ahX8VzHa46Q7SxA7H3S
hi7mYS45cLPuzTBE+rp4Y0/cfbl6l1WjnVMnVqsuOFyHOg1tbwuFagJIkCgg8IRmvq47+E95ZhLR
1EVJyETpfLnGfgvf0JbByAnkAvYSksKgAz750NuzV7Of+AiZQcdk/QDiY47u6qUkzWz0gMfvGCoD
PejWOgjJlTHoc4ElQCu4Nwp7nHXYeCdSgoC0q8kzr33lLr+WjjsIRy4Y50Nlt+FrGEvR3CL0LW8q
Tos2DZdzVwXHzB+BXKbMk5Da6xUfUnHD1CI0drgv1bsq1PILjo+nmnqs4wO4VRPdG9UCCJNuuNMP
4H8L69pFvvnOHJz2bwq/L78hOrCWgmvWE5KZUqAZWRllqVOjUWBd5kBq4y3jtOPdjNB8SiPgrv2S
dERdFvdwrav7jMJi/6DwmtHDr6HKxheb14yCHA0WXOGVgMp/x+V7eV1zb50u4OSj/hDTFaOxmATu
kPTXgNt5uIu3GEs0bLuiIP5STHVcoAYrIorrvv86QuMjrHJK50Mgj+gOe1n72RFxSIw0ita0PagR
jRBM93kDqGnDrNDtonlII+6UgAo7RGkG0xc/236IHvfJWxzIyp2fyYTycIHSdrnb53EHfts5GQ4Q
I9NTjmh6gh+S9QCmGdUvJfYI3mHqe4PrDypAisy63cCKR58jx8iapj9CGCKRjFlr0aWIooZiECwb
+FtsHGu9h9nlALZcYlJEgZv2jgtlCAXXBSdsxzTeTFipRSeQ+5q7yXOh5hQycjzjzE673JnZhbTy
RP6V4nGZjwUOqteYyUgQFqcTguZ4ZPkuq4OrwlC1W5bUG8c7PCKAzxWu4DTTCE5CtF17Jd/92q2Z
H+6w0cRtda7XQ+vN6mexd5yBoiSJJhFeC0YbV2iAk4nD+sk0Q/MNYaKnj3T168ucF21xJSi84TZK
7T2GuYvD1io1K9IGnZWwhlLeLRQ370M1R1+xC44RH5FUlB2beGekc/dc+8VEpfuj6N3QP1TV6lzt
ft7rexP35nHZOt9BuxGhYO/PpX2bebVJlTOhCqMiF0xed8H4vSsa+twKW1AOeUSc2QFkXD1yHMAh
MWOGJNfrGiEQv4npgWNqn1OvqtE46gpHo2X4zz2gbDwnvdPbO45GeGJ0RNkrkxjN5Yaz6npA8AA9
iMxneNuYjxsPA4K34ZrMFOd3vnaRd+EIML4UmEBylTgB6ZEcLiI6ysWj/cT93P5sc3dcKKjr/AWP
3flxK8zMDaOD/H2w2/Y7D5HZnWoT1x8xl7Q5BmwsmIihigYsaKoQXehGyZmy4iG7VSHYN0wxUPjR
etefYPTde6/Dckkk1vAvsLhgNMtot7u+X+J3vF9Q88AY+wMswF4hWfZE9LOp2v2jpLfiV8kGTdvU
hrNKq7Ly7ZnO8+fUKcPmR4m3K6E9cmfcXoHUwXqW55mOcY4Ri3b93iI+cRw+fg5tdz0um2sTJ3QX
n32gRIHKqMrNMdIxsmvuFuKUolzteQohO3whdczZDqETOLd+3hE2UMql6S+oH+vvQ8+pTBGH9Ghy
NUc/gsf2E7lp9cBcq0VnWLqtOKIIzx4s51ORUuZL2rSyn766aMW/abibZz+AR1Dcjrdt33hPVeOp
7nGolgmrnbict0s3mtevYzGO2KDuxsMGSDc2u9h6r3qatDeCPC0bQyubs4M2Urtgmrq7UR0d6ZJE
cCxVT7u4jkNgDq5l1xxzW66cj/FiuqtOre7EOO6iohhs1ed88D3Lfy4Y5/nU5a5Fitdaj6NBJbfq
I+oRTlxgkTFndzM9DoIuUuqfVnRzvxStAZ9ans1cuhysPVMFcrINBQzyBus0H4tZs+eMSv8nplBn
mHVbF8VBQA14ZBTHe2MeBKVHy3jQ21CuXOTGyvhiaJYalpUJofZyRd/5RK+iCTWu3BH5vM9w0CL3
QaZjwyRiUrtu06AwASQ5ZBljMtSRYfgANk216TMVcFMZ5HeHknjJCPJg4npCXOO9uNtQfqwRyt60
aUKqXKb/zJAOTpQ9dJVCZ0TlT5EL7VrUp95rg6+idRHyTJiGPIxC2j0domxaEsbfUDPp0Omf67Dc
fkRTIL8GEFrOUWa7Iw5FHENOkAuVl2ltWkrTRnjdo4xs9ERyY//miNFHsNT3uZtyHgIfkgzX3TKS
Jjrmmo33jp88gk/kuO2VYfBqPkp8323K3+M8Z8w8X+/70qMRAUD9OdZl/uaCpqGoHda2hIlliSWu
14oNpeB81l0icEMcgAT+e9ZthTqgSNqh4cNIX6Cw5196aOt67j3YN4pjJPnJ5OGTdsyNDb/Yyhcr
R3UjfbC/qno1ui6f46yOH6ANQVyWLNvFGeBa+yQKBKMta6ko9zdOtneKBloNF5VlYnuGHRIGq7KP
oACqOI3xUKnDhhYiRudlt2u1By1eF875hqmcoSmPai6AZRsUHd5RtlF4f+47fQ6Vab8a+zE3aTbN
YHv4N7m347yrb3nNKZZgcFmSPkRbcoqMppzBvNn8Xhj4uy2H1rqH2Tjw5WXEVAFvmgWZ+nbIm2Te
N/HKACLfeN2wRI/KXT57a4hVy4Du0gUao0QjQad3Gbypu/jR1tnuJzTrBUVDJiUbwnHFt6X09m9Z
OU8SQfgZZ8YMbnpX1egN6b6Aw6Q7CRTZ2Vdwg3ADM3poN50L5LO01cnmhfKOcTHzJYpzBMehbKns
cxVagqJivayc9NDz7rhB9e5rvWQnhKIqv2zkGD+KrsBFI45h7G+8eYHNgA4fDxnH/siIBXf9lVup
WCSjJUfZdkbQi1po9yPNalcxhlj1/aO7SWQBaMZGhmgyB76LGbnpOKzFpg/GWaVKo50R6HR1pul9
9haxHJfJyOoUF3HNnirigEoLAeqOfC7Pq4MEEix/rjnAzHHahZzTtmcAnsJsq5FcxINbXuM/Frd3
y1xGD35ZN8PBm/eGMa0ejd09Iz+Q2hNzCryMwWt/yrqT42kr9mw9bCuQ1SkvKIwPkrdoDjuHOLVF
BUvFi220kKBCbvZUDiG1xED0hUDoOVOEbOzVX023EqZeMvfx1NsNh5dzDMAdgQj2Fc2sgoTsx+Bu
8OGdU2/fNNLiSFd4MapMorzl5EoERMoXmUkkLytIKkq8BVn2oWF+6Gef6e1b38jqXqFKd86CQbBj
0NiQRrTXv6NspvkD1wUrBD2k4qp8CBsbNs4PKr7FprQoHSXobKJ7qb1BXmQq2n/kYnHuGDGdnRuG
ybyfiy+9MzjTIM8kSyi/AhgudvhRp7tnuMCTaPi9qYBmJ+AgRQTEjgrXynksCD2o0145fLDZcfzn
aTTQysMUQO/WzhhfbSK3y8XC9/66c4Ovlwo046oCPXm03gyGhMfZdIsggluyR33yheqA66Jxxn5O
9hEQ4yIqBwOA5TJN8BVMsqEE6WcXvVRXR49B2yOG5brJ74cGJXEy85a/o1Cf78+NHlIcp2EeTIh+
fGBOMvusNQhyOnsrHYZaowaZCJEqb3GxsZlzXWwh+qwGuKKtMNY94oanPhvANpxhXV08F6qzdL5O
PLzhMxQ0gGxd85nLwaCCyGogJaa5G40mvdPPskcBwCGL/kL5eB4n5Ugg+YFdvP2It2CfqeM9tCAL
UK2PCoeyEZ20ap5UySxDCgsVfPiRCR+5g0bv1Gc5PDdL1xwdmxtKfKM9nZ5P5+3kVoA7x2q1wNh+
tCOMLKL2/qxB3Q7FOqx3VC7dGFzmMNrbsVAyGrCWG8TdOHNrXtZ9711FYCJuEmEwTwvfr1rejwwD
/jSZs98HZdTYZEFYMV3aHfztgdmzDG9TEfa8m0L5/ZEULxve7jZo9At9gXgRMcAoNJB20OcHFVWu
XbR8a7pdOdSAtEefcV7NIqH9QqOYSYamLvSAavx7SGJoDOUSdz6HhAc0hs42B4RHAFRu31CXzuRt
xIwunTzNLE/STxs5tP88cX32ffhvcwPCA7D+xK7BweQMFPKP4e5Gbn48IPyBEFbuDzH1WTLVw3QR
1sv6IESD2avIcj6dnQ5NPcmLf378nwPf58eT08o4foSNLSzYX2etmWE1FtlKmzB6RTvUIGWeLh1U
gh7TnfoejiJOdl/lN2ZtkAX/88P/TBUjXI6nu44D6+gFZ/+Uvz6dnLDAh7rrkjrjyj0ambGRWiIB
jzVdRYmsCRQtZzIb/ryko2JG9Fh3qE0oYgC8h8C+/stf9Ofs+Z9/0R8WKwies8G0fI68V5zDUJiH
Ko/dlFLpZaAU5uCBCzdMox0bu/j4e0XbRdeBALhLjjR8A3JATxL/y5v60wLgP38WAYZn11vp/c1Z
bFg5oSdFS9y1OXArs3M5wo4GNLIe+6A//PNb+NMb4vy0s8NHeHY3RRPzh02KXlRHxDtKEOTA0Ycq
Qw95HONSlIWrv34Q8uv+i4nO/1qGWO7JwD+vQen/YX2BQHLs6xEennFA9yFAZkKZK9HiWme9Qj0X
X+iO2e3eC/5v8Q/neMMApXFwXoE8X/6xAqOeCUT0L9B9GOExcgX8W+pvreIuuAIJgtr+51f79x/6
1+f9sb62QDCYojWDh52znE1Vt7uN596gx/DQig/2METD8BT7TX765yf/fWXzZMxnfEyNQ/Kozn/Z
fxlEjpvfy1KxsklIcq5ztK1cvLr/P3q1/Od9EhLIsmEiAxDnr0/h0aUXD+xob5H22j9L36JWXkPK
L19D9Nb/sm7+vi9w3+b4gD2GEORr/vVxkYqzuBWsVGO5zSzQcAri+J3hGnn5z6/v73tC4bMRkkQO
3YO/7/n1/tfrY5TLmLXkbsgGd7iigmEWi/HhMkXgyVSyAc79l8j1//lEDyMmJuAZTfjTvVDSYQ/t
xJ7XhVg+sw2gK7bVGUk0Rf2AW2P0Lz4j/2uFEJ0QMQgRYf/0p7v4QiKEgrnlNDYT/Uq861EfdDjO
3f/HUiSCCE94qRRf7Y93WSImp6LgXe5DOKB1tjGao3X4l6f8r/eHXblEPEUKCpr4v36xJUSnWxc8
xaIQCBgtjPfLqnDNcQVjhcEHC/vnJfK/FmPsxKgHKMs4zf7YYUFv/HyLzktEzvHj0mEMkq55Horj
1FDU/MtJ8qdJ0XmnxV7o8BbV/2PvzHrrRrI8/1US+c5s7kujs4AheRdda7UlS/YLIcsy933np+8f
bXeVLnVHHBUwDwMMslBAppdQBCNOnDjnv6AasbQpya02IQeGeVxJfvoY0tADHxoDXZmKc7POZjti
oek+vz3FE+GLiwERMolYicuzfLymk2dOigZI1EZTAEanZHi7eqTeqqTRtkw8kyqEou5UBcDjynRP
fE1EYOk2o8lEcFEXiUonh3lglpz02mvNLzLE64i7WOr2mJW1Wx9+9ObtqZ44DXNChjWLInElLUNL
3VsNGLuEXhbwUFdD2XLbCsqaI/mJr2jIKLrpEipFSD8vpoVcjR9l85nz5FgaQL3HdbRT6loSt1Iz
vyWkGkpUILWRtTK/kyNzEUBhwywQvfTjT+mB+x8a3MBolnTiA2yrmPpO7IVXI84Y3wjtYF17mJze
SiA9cUoYTiS5QOsaeNv8c70IpBWMdwOCKesaF8OhzsRugxCscGNRQFkJaCemiPqfgn8JJ2V2Cj8e
qkxEeeq1lClC/XOFCmTZoFXwbkP6RzcFKOWHWLLW5IpPTNCapeGxD9IooIiLTwpfGgnmjjMS8u1c
sQKNBLPF2/kiJIV371ELyIeFyQauN2hgHk8wgnNOOYkJeugBuVYDjKkvtTW5t9cnYTZcEPFY1RB8
05eKgGJnYuJRYgMjoB9wFfcxcL4g6lYysROjzNJ4/EPwREF/ET1b6Cpppln0og0gooWUaYB1An1l
158YBTtDpOWRUJRFxM+OV2wQg24gewdjAWYkvarQ1sndvBKaYGWbnxqIhBIxe5E7jp1wPBANJdXP
KJ/aU48waZjKlQNecUVw+HVQ/OkoilwW7vBkP4vZyOQr/ZBR42S68YHYGY6bsAb+UQyQ/jcQrIvx
y3u3HFq8eDWCUNdmZ5VF2AhBdVM+IGFWlIIXW2AW22IcBvftUU5MzDAJi6rI3abzzDtevR75Vr+K
S17iVknHMAmMc7xk6q1ptIFTDP6aN8/p8XgB4GNKercUxe9ksTUMyjogEISa9h9uojRXPR+iTSRG
+U07VMrT21M8sUGYIi5mXDJI/r96eSOPD2mFhRyDLIS4m9NcyJvp/fsdSR7qYpoyR11roTNs1ToU
dzgHdpuI3rU5wHeqo3hcMa98nRZQidK4SQyuShjxi7Pr6QFqU7N6poKzHUBtRFkgzfSfQOxbO6s3
oeDG/kAHr27S3dvLeOLLkW0hF6hhVShRSjneKV0ohmWJX4md66r/AANIe4CZp9bbJEe1w9ZjEEXb
t4d8fa3gS8FSzo0cLs/lnR30cmb1mGjbnpJNOw1Q1tdEoCF5Lsi8zq89CLySnZcB5dy3Bz6xZUxU
PU0OoMn5W0rNYntJ/orcoN0FjXAZaWpq10XRvzuNZXoWspcyfCsUvxf3V14MUPlNcF9WYmY7aI0e
Gm9CZnAUkiTVVjboqa3D1UwxcF5RMHPH369VcMQCpsqz1BzCHdJeQOuSUECU3jOiC+QIxwuNmt1O
Ibe+ff9yGiwjZiMm20ebt9aLTMQIKV37ugb4HyzTtYTk0yZHUnHliXpqgxoyT2JSSI2X6iJlRvKp
UBCcB5isx4Zdg1f4qgyIegK/LffQROr927N6nX4Ql3lJo3PLq4dQfTyrCTWVHIYg7J400IBGqj4t
SZ3uLFAvhLJWtuTJ2fHSnzMQ/t9cvPdRpwIaikoDKi4ePALcgWma1Lk1JPs41cT64wT7Z60admLQ
2SiFtw8ryj2+uB0mGahyMcG1GXFto08FjWsEC5+jbeOnqfvu9QSagFwpb1WuBmURYNI+hmmLtA60
qAaCkRNOQ5k8wP8yygGW+NjLay+7n94oxzXh2TaF15XJupJCLD7hkFqBr9OesC3OXroJu0a86AdU
xKywyfaeSftICst6F4COxAdQoEVl+6NBUzBFJ29l/54IOhbiJ8R1RSfAL3PMoAediUNUDr6m8jeY
6QLj81GLf3uVT8/5xTDztn5xGCO9STrRwwHHm6ZBt6t2FtjCLlLVnFSxmit2s3Am9vTYzATV2iKh
HY14uYkzTySueFWd2l988V/mCoSHxZHNEZTzDJUp++DHHRXE6rNSlTGwMNE/dDXvtLcnf2qJKYBz
oXB9zsZux3NX9Ql/CqQZbUNTSrTXYBEZY9qvzOpEYCBtox2CQL7Ct5xn/WKFQQerydDyWEBGr/zi
RT69xFL2HzHfXssHTk6Ih9esUg6+V1wsIArJgAQkso4KI3HXq0AF0qwJVrKOk6NALCHwUP8giB9P
CG6TV8hYp2IV7IfmFqkitXV5bsGCfvv7nFo5LHy4Xym+U4BY5PIVGb4JsZWBhEbcCqDTXSPvjJsC
1vCnf2coxJ+tObvGB/x4Tmk91I0l8JGKoSmuTK8J6HKaQHlBFPXR3b8xGI5XlOHIs6XlUxxJmwCF
aLLejibMtm0bzC9Bibtdk6Tbt4c69a3I07gFkWTmml/MCxyTqtcp5RtF0dIb5CzMS93szJVYNf8t
y8CJULIxl4i4IZZ6zFnS6WM4se+yGuyk3YIXPSM49p8DqlTbooXx8/a0Tu0MCn7AFEEs0cdaXH9K
A3E81WmfoamVOdEERa6KMAojuQ9WPtbruVEyUdkUXHyUM5Zz61XJSmpw1TOjutoFXnmTm9UBuJy+
F6uwW5nYidFMtJexUMD3ZYacHe/DvlUEHMdpsWu9oB/81BJusXeCviO10zUyfd5K0vl6f1BdlzDP
IY+QYbsuznIo6oD2hRxiO332L4U0jdTd5P7j25/r5Cg4HXKMqWfQ9zyelSB0+jCh0ASqDRVWtfOr
S2Cca75KJ9ZuzoVotvBCoPA8//qLQEvJHoaUCbY+68buWpK8GTYB8/egpr1+L5de8uPd02ILUmmS
Uayny7OYlqInVegHvAtQGSNjT+XvYWa806ea6gKPApWwREDn8ljmlbKA4EQ2dbzxcgUl3Rr9GCrM
auYAx4CkJvLNVk7z669FXNew4ORhSYq5bAqWXQELp7PA9CVle25MkXchtr3Svzu6Q6sQDdzLDaK7
bC6iu5mC+QEEEqOO0eSbNE6fpxluVunRmhXWqwnpisQz3BB5J8s4mC8OFWq/ldCKkBGlcgy/pLlQ
bOImeHeNnlF4n5JOzIYJTOh4+wEGBfFtIDlcxb1S2nFmIofTj32sXHRtAXQvqi2AdHDlOfyoXZar
vbJT85zDBs9yIghdx+OfIOG5M5N+QTBVCXiZsFKCczXU0vfe/1wns88WFzM3M6HxeBgRifhWnWt5
UMNM11L65wyg8f7tszXn2kdXCmXP2TJk7odb8/+OB6nCrK6aWv/awhMucuFGD/epaGxzSbZxvSHB
gfiFZ8PKnnxVYphHhXBEbVedRYMW3xA8IYq9g/51aA9WYJ6n3UbOPSfRI3eaHt6e4HIoCsgiHQiM
cii7woJeBI8QbYkJeCjMYH3wL1E88Zy2T7sPAprrGzP1AJRxm7pvD7rcIT8Hpc9PX1MmxVjW9yKU
h7Q+HwIbDY/4Bo5AspnM0VwZZXk7/xrFJOdVlNlcb3HeaET7SAIztQCqUw+wRJjrsSgpOXDL10AT
JwabDUPgotH1xiZjEfWrPMeqTJsRiYHHWH1hfuRC48YcGu+dG595HQ212Pia7nnGVDIU/MQeIkPq
7RBYeW/KNo9C+Qd/DIprRJJFXGxbKQB9j0IjQUbb9XSOabhNxva9O4EOLUwI4hQlJ4okx+cL1sEU
aToERS8sCl6xdYDKYvLeyEv752iUxSnmQYIuwMDjEVFQz0Y764sYS1/ensnrDUA5AnlWE2kXikrG
4qsMidDI/oScGsZF+ndpQNMhgaQ7a0sYa3ZJP7fuy7BEgsFglAhomdBkWrrU9egkqGNHK4tOOkoy
5IwChG2jPq+EtLwEgJtvG71t9wjAys4QRvIZSrnJSmx8dYp5I+N7IoHgMmce52LGaYnKehoYD1YI
C6BEatEZ9Hgtmzo5CCgP1pS2jS4uB0H6BSlh/0s8lqm1UUpFO2T41Vm7d329GRWj8hCij8JAeKAs
YkWbJIMV6ENvY4gXgF4uzDu0U6CRqlGw8sZbzOjXUGS52LXSx8bS8HjLK54RxhnJra2nEMBrJui2
iSC9L0j8HIX+z8/JYIO5RCNMeY6UVBbAtgmw4qhgRZ8r4rTWtVtC+H4NQ4thNuDjuaot1g3tnI4m
mgCUvtOqfTSU4zlKcu2l1vraLuDBDLtr0CBjwuHqY4xUIEu3/pmGdovDJ1076ItD+PPH0ekHzEeQ
hPhVPdLMZGT0kIvIxyGxazVOPgxIGmxD+G0rptw/sWEvzuDPsYDKyWwcGvjkxsffUVVT5J9HvmMQ
VbctBB/ks5Td5MV7ZIv3Wl59bcP+aythoaN6nzKtfRhoQ49kfWUTn6FNv1anmGPl4gfiIje50C0Z
KN0SMQTNAmauiUy+KFWW8pyiARsfsppW5zX6mVm8jcMplT+iCxc+TSGK1CuIpROLP1vZisCVAE0g
wHe8IF41yS0SoJ0NPAwdXz3PXTDEhVsGUeK+fVxPnKGjoeYf5cUbq5RGORjnbRc0unAWsyHOSUbb
959URrE4o6DZ5rvweJQKaquXJZyhdvKDrWwNwraQ0Zv6N+bCs0qiD0gnQl/sIwunhQT5NfZRHkVf
YUbXl0In6B/fHuXU5gDuwZGgPkIDdxF1QF34RZfCrI5DKdph2xoYsEIkf+OrfnMuFig7yG1RHJQu
6u7ePzR3FMgyAB+vDwr06kzqU+iFCsW5i0HS+ke8EYQz6N7adYqyHPJpun5N7F/DB77eJoDneW8B
WSKZJiQcf0Chp78jVBEaHqZaXkRxlu8Dq15rubxeWpM2IJ9ONEUeeMt6fSCWnS4W6WhDzfso6tpj
p5q33qQfOlRc0G1t9oZavQ/bQvChIimjGECZVQamu7gW4SD1PLuzEfYpggUPVoE4+L6QlFB3kJkt
AnQba58mDDKd0ee3P+e8U47DjClxbwFqoP0CrmYxNAgaCGUxQ5s6oGxl8KJNXgTlBr8jCA9NtVZ5
OLG8jKfSCgGXDIB1sXNHafJUX0YTByHk2BmyXN9baSu4QxEXewiftwj+FXs0idd8AF/Hs7kvCFYJ
eCm7Z1kxD/AchCCNziLCRoITi7ngxmptbQt0tlbi2cmheLdDBkXTkFv7eKMiJ9QbqYBWTpbQn3cC
NA7iq7Do0ElrZsGPt7/gq2OB9R6gCl1l1849+8WlLQxQqE0NIoY2IOEhVMhcFTH+aW+P8mqfzIB1
hiCAAlbkcXk8J8sDdzYhRYVeXmrWm7EPosxN9ED7DkXMRBKtiNbshl8t42LIxTIqCTxAE2MDB8Zn
4Upq/BwZUuOmZdKtTO7VEv5E4wN1IMGif60vroZgGgMRZSQkRceyPUOyJHWgCGUr2+L1KJQ26MbT
6+RWRcL9eAkRF+0io4SsbMW1timDbkK4SZ9Wct/5b3l5oElfOFgcLTa5bCJIejwKBC0J6ycQL63n
iR8Hq8M7yW/PRsXobHyIho9dvtYhejUkK8bbZUZvz+Dt5bMvkQxlUGr4FGFdSe6AjLnmWHkjXEsI
LF1ZZjPL1o3N5u0dOX/+o4nyNiNTm+GHDArm8niiydC3nRjjB9VsQ7t1+k2+Uy5kN1gZZtnMJGYc
j7O4dkgYW71MGKdwv37OXCw47O+H68e3J/PzSfLWbJTj2Qx6HUAAZBR5B7DAxtJjI12i9uJig+Jo
G7pv9ofKPqCib4/3b4+9fH++muG8cV/kX7ygE7WanbWEver0Dlh4+8m4MA7vvVqXKzkf+BfjDEmG
LETGOOqNtyth138G13zwVj7Y8oZZjrK4YWDlR4kwz2baYhHioB/oZE6xcpZfPZWWo8xn4sVclLCS
1Gj+Xhfl5lvs3D5ru8fPn9YMNH96/L61LRZhFzxzMkohw5Qb4KcOMgT2ZzQ3rybHuEPG82xlJ8x7
+a3hFiHXwriS8MFwvfMN7Vf7KbMPP5xPn1eGOREwXh7d5fs8rbPaQBF0nhVCWA71IgfrIMd0dfdx
96V275AMWvtgK+FiyYNqTKWwgnnMzuVtxwELN/eT/XR3GdjXtfvIs8BGc3PlYln7fkuMvYJWh5zM
3290vk1bcYcx1qbeBpfhmWcnu9ZeWdj5rn/j+8mLKBKrUClhGc6TDJyUf1Qb4U8HjbaV5ZyP6lsD
LUKGKuBIFNC8tKUMhe/OgxGRV+2hi421Oa3tlUXQMI2oNrP5oJnaQ+vtQySTCxnPsyxGkWSt5/yz
1PbWvBbBIzIFWUN37NcCJlfYNbjGFis45y50Q/cH3HsCsWj/WJvlz/TzrYEX8aT3UywFSgZWPsmH
+nN+WR6Ub941FUfUt4vH8TY7hFfKtXa7smPWlncRYPxmCPV83jEKewYBBvZntyfLczzbcIpNtvFd
0zGdNej2q3rLIn7Ki0gzylmc1PPBoAe5DfeSe5s6k/3s2QXLm29le/UePxUA6AkC5p9Jc/BsjiN2
HZtpJs5bFi/ijcT5UFyLzEF1rA+pg5PfTX2NsPWu2qnn1tnKKp+Kqy/HXqwysjJjQo+EXMXtN/rn
ZBts++3oxtv6TN6vlc1OfVJaCvQtwNXRF188CCL0qqOxKmq7QgRelCDholKljs9tVrnRdPP21JaB
gLSf0if1DkUB7A9u4XhV9SaUvSBRJ0dQGmWLTBLiylIVYrU2TisxZ44pL48IQ4HwpNcPFck0kMc6
HioxZX2QOwy0PMjqH3Iry8AFK8lKDF2u3jyKShOL18BMml2WVlTMqrGFRPWogZx7hfakcai6pHbE
UU6voiJN72A0SdfvXkWKODyrSNrpg+rz/nmRTeToJVR1gWUjvpPFBnlWYqrapDeo1idre3H5kmOC
vOGo3QDI12BhLc4BpjzVZBnC6BhZl1kOEhj1HRpwSClVWq7Et4nUNei+pgbytRS3a8FGIjG9TqLR
+6w1WZOjI9B13VmZ6vINgJISq6EqLEy7ELFPentdXiXftF1pj+kS1SagYbSvjhdGxUsjawwDL0up
67AeERJ/JBoiXRu4Q43dK2rQWjdEW4xOu8eK5uOTX1u+6Uo0CKdtVCj6GtF9mV/OP5LC/qDDheIr
dkbHP5KAVlOIWfzg4LQQozesyDaeFOkXav9oEvRFZx7GQubaDbthJbV9fdgUPhoINUrCFOmVxe2E
oKvQj7BEnKoxv5bgN+4aNIiuEN5cA4qeGGlm1Oh04qkqAOc5nqRfz853ljyhqhfpoCngPLn5GCEa
Sqvq+e2P/PpcU8Wk7IV6AJwNcdmV9w1xSHMUrRwDRZxNUw34PJX+Sgfl1SOHzwa5UgGVSQ+ZK2Ce
8Ysj5tOfUKKp7RxPCDx7wFjUjlJfsdlQ6SFsp3xjJF6ykcVIvaChnzxr6SitRLDXR4+fAejNzFoC
abYsto1T1/t5yekykXTWN37uCZ/UWAQWaDVI4pyhYoyiy7tXd45jEH1A+0gU64/nnWpBquSJB9++
zhHCGdV4m6aGsn//KOCb534BsAMIs8ej+H1He2qMOtResPVEEAmxYTy1371+qqgwEYnCGu3Kn9/4
xTeMRyU2GrAhTtgX2UWi1pIbCojQ9IiIumk7eNv3zmqGbQCqpAnCzlEXe0YexTrBkhaZ+Cn0D1Eu
TGce1iwrj4TXAcWUNaibTIqu2yvcIeRfunqjWTvYxGauKCKDk6DVvhdNTQC0ofUIxA51d+YJ9W9U
1n88Df/pP+fXv27P+h//xb8/5Wg+zcixxb/+4yJ8qvj2P5r/mv/YP3/b8R/6x1X3XDVt9fzHxWNR
/7Fts++PTZhnyz9z9Fcw0u+fxH1sHo/+ZZM1YTPetM/V+PG5bpPm53D8zPPv/D/9xT+ef/4tt2Px
/PefT3mbNfPf5vNj/fn7l86+//0neDO4RBblof94Ocjv33H5mPKHb9vs2x9ndfKYfa9P/9nnx7r5
+09N+0uhSE/7iJ4cZO0Zptw///4VErw5ONMcIW1QOAFZXjXB33/K+l+AB0WUdiF3Ar1Q+UOctf/5
JYKfAQ55BhfOtJX/+RmPPt6/PuYfWZte5yE+Zn//ebyRDFAEOspLAD3oeINbWB4PfBcn/ERbFdnB
2aVQ5RmfBw+IUH1L26DaWYjFb3Ejf7FQv3+Il4MuMvlfo86hm5TTAre4rD/zH0IdZ3ts9wpyg4Yb
E/BdcojGMD1Qvb0cKzCama7sojS5xnfAwCkvDT/EVTAbl7YuzQk8UVHJ+3V4/2/s7eI5+9RUz88N
m/v/gR1N4vu/38r/K/PzhOrjr7MxHwB++6/dK6t/0bbTaW7NyQtYBX7l1+6VpL908l7dmhGn/J6Z
wPh79wrqX2SkBqqCNKiIufRt/rl9Bcn8i4CPqgWHjBYWELD37F/9OOswYRwxjCijNcI9MgOWjm+R
PBAbmjfGFh9P/KOqZMKHACOvNsRPAt6yeJ16nfZpRBULgdVhas4GUFqCI5fW+N3HT7B1MlSsHssR
eKjd1vHwUE1BfzVqnfC1CVU5d+U+6O8ryvDYtTRRf4krT2B+SNqmolZidbi1Sbh7PWG7ECCagWfb
gHxohjppKUCus+k+JgWmqK31CZtFBKBnnibezWo+dhuAp5qy83rTt+7FEJIdHhyteosNE069KvJ9
P/xY9FM39rFj3khJ21sOFwy+KGNU5ptQCBnBQMf11tDoIDmWgC2Dm0PSQfHQa1s8WRDFw81SwzIK
hUk5RyG4KEUU5TKp+az2oT8cChjd6aauydzt0kd4ukF6re/9CyGukp0holkMr3w0C0Sfe0GOwk1a
KFH248WWOxEU5uv+X081PiTEF32mqKrkOzMG5/hD9oimyaOun4ViZlzFotHfe95gFSsX53K78EID
V4meA1A94t4ycbSSrGk7WbrquxhhYyFXS+yh87YO9rwSw3Dljaarc2b/YlbQQ9mb7EoG1EjfFK6U
lylklk6x54XtN1AGaOuXSpw8ZJaBXodl1ejzh0IeHKw8k8uNUSPd68h6YCHTN05VD3IwLD7k/oAK
69QE/ZeowojARf4a7tdz0rSmlD/4+DjCf0sk/3rAiwVTW78xxZ2JdoT5QcFHB5RRXWMaK+see88f
rEqxAVHN3VTkjA8KXtHIyqUows/aUsWFJQVCc600Un5vqtgfYBJFA9KdkDvZTJOv4u+LJbnlwq2A
Oen3oUSru1cKHIcqVUk3+BQp1VY0i8pV27Ce7AGHnWKfVAosIwMl98IVilSRtlqUt9/FGT6GCJJJ
MaUyowlbQeQ19zV8gH07VWOxxwAYwTbMArTnBt+2Q6/h/On2cYtcRRQLYQd6oMT+cRhduSzQSiRr
RSgYMkYgaVeVMSLqBC5loBcTT+k3JFuxqqBzHsKdHXTk7VUcAowdnnra9YCQl3XAjRSMuTKxBGCn
4vhb43d+ttU7mO/OJBux6IIU8UpHU3P0frGIlR8lahdoQKKNLTm6gFcQcnVID2+TMc5kDNx4qZLA
o3fPcuTtZa2ktXauNymdNrHrvUOtwTW3gwQd8A+VTNnCwT21vQ8UC/PTsTKQdcxNfs6DioVn5NDx
L8+nPkhSdA6F9rbClgxjAh9073ZKYuV+6uTatL2q5c0uR6bebIK0xqQ1VlP8OqLAjMHn1GXfHPC4
YyngdA+fCp+3sUPjVME9qG1EFcXPzBx2gwR42+4x8K4d1Kl6TAMqHNAOShZDy4crlLmBgtrhWdDE
vLHxGgiLXVTqQUG9IBBDJ+rR6d60ElR6u8xD6XPsd+Vz74/xc6Ca2CZ1AqkPp3HSy0PhV2jMQjfQ
nNisC90l9E37hgLduYlEcW9PFa529aRd4pSdZYcixHR3a0I8PUzloIpOPU7aPU6Dw10vmMUhFXsM
zcHyPQ+G3N6HrKLsGvh1FQ44shCIUo+VnZ1MaYtrIKCqepPIXXWtmzHswj7B62XTZ6j/2lJrdoHb
QF+5aqRJfdJZ43t0tX3tA4rO1uzXKsWmM44Ak3aYTAWCrZVtozle6PM1Ejk0DVcM8wpovpzBjhfr
tN0WionnPZryYTvLfOIxAMmhchJzDONtg4rRGTZH5Q9sBxEDjnKkj92y0aq7CdMiaQOOsLqVgnh4
1qBGUEtQ9PpMGyTB31magZL6yH34zFeMDdcb/Z424U8/K3PsclR3R927QV1BifZInePeaqWTUDs5
dt0TePCwqdxOzs1vyMQmF8KImOmHdirMHwPUvyscv4tnXCGKaoMlBX6GYpUkVH7KKkRds0eB0SEt
ju+Cqa0uDKwFfrQpQQ8SXeo9FGmHbjbbIzRdnyyQzyr18ieI+8XHscCSx+YQIW8ntxZOwCPm0Ve+
GMtoJPh9ZWyTxhCyrYk47VPmq8W9EsTAvBtjalDzxyXdcidTwYUR+Rr232Sm4b5Wpk7aInBuffRM
zB7R2glFFqwbkB1NRhX3rQz5wTuP6zG2hVj1nvVJQ+qatFnWbdy9xdFRk848b2QFj+SnbMAPFjlp
FOdtBMg1fk9fp+Z5gKcxLloDtj5BOZTV3kpSsVVs359U+s15FsvTBw9nKtNBYRj6wiRqQndAzAjn
w0SQS8EF8UNdiPBgGLaaWsaHOEEklTpKVaCAW/SZoxAGOsxp5fAK++y+cFDe93END31jUwBd+Br7
YmruMW7J8AfxES/SqU3eVThm67ZkChlWUmYV7hukCyHl6ahdu7kfyWa1y2qluMT3rTVcvc5wfaCd
MEq7JPaL1OnLXC8OgUIugKlQjGhF78G4wzXJFD+jsy49V5imf9dSjVVtRj+4Ar4kPAxdJLPJPSH8
Efmjgr2XDqfn0MeppTlGXWIwVpo1UtGy2QLPT/Og/ZFRM1Vd1B/bfGumKj0jFaERvpUnD4CN1LKG
2I78OojSyUM8ukeCFFHlhP4/3SXcf+3Osoj+4TgBEULG+KmKUPq2pqa5mvTAuM+rSnxCehCHFCuo
C7IeBRIC59REkCOpJcRtpUrsNOyMREBAJuvOg7vyovvIEFAo0K3Zoljtuj7HZTfyRFvOU61EA11V
vgV6KoOvQeGPFG6UUb0VxObKI/xmjo/dc2OrQaSKH7Q01z77YhN+atjvaEePWnxTxTJxv0Cy42po
rKRH2qedAlsIB4EuBCZ2Xwq/0xJ8O6YgdzH/mgJXTYv0oA2crtkOU/URLM/i6z6qWy6d0co1yrZB
cy1N5JIuymzJU4qHymwkoIg/yq7NHuLO976bsQh/UceS4cHsWj6+lAkihhLo6GOxZOT69wTddrLI
oRhVG2Z2Jm+SeNBvpyrRHxu/9b+kDYcOCmYT+ziI1GWz1cQItgLo+GBwQkEQcdijJBS4HUZjD2nm
6Q880/G7t3AdNBD6RVl9SD7EfV/00IdCPyc9QKjnRyrBcucSq+XLgVP2FaV/5Ukz+gaJLO7bzjb0
KUCxM1XK2E2T2OjOC9NIKu70Pqiua9DwD5hRUhQG7hjtEfIfE1fty7Y8m40tAZeV1O23Bobr2JzG
ZjdhOxsb2SbwzLhwPK2cjV/QqZfONWWYjJ3RgPr/gJtDUdyPOBiqzoDkbPeRpriFFnePwZ4mKJ58
2Qv1UO6hdjfsyEyVh4rXBpoJ1O87TW1QnS70SpO+YdfjwyYSZX/UMpSFIZQQgUqcINpdXEaIxgMy
pCdQ8GOI/nQfh6SUh1IDfUiFsjb9GBs6v9d6yjEdzwVUtqop/BZqQaDu0R9W6BfknqedJ4WkA13O
UtlAj50Ux0uvMSlCBdwRZrKhoySaho5jkqCEj3c4WaugYH0VysL1iNVhfG5ii+r5zoDFbfAd044E
R7dMjYxrnuma/p3KC/MxvSwM1U0yEhnPRLMTEXiSApSmWxTHM4RVAazm4bbw5Kpw83JgFlqIvCmK
MdgRGLvaaMvwrramALuoqDSj9vM0llN+F7ZBKm+TOha92zZK0fi0Y4zt9S2piIzLiVVHJe4CaWXK
N3gcUV61qaRV+scQBTus3EOw6Tji9ZHBLSpk/LQu3jEx3HEiZF7fjZS2LPwgAzSNwa0Kk7GRRF+t
L4QgD7JzDKG6/qI2Smx38OsyYyOyg4GHL8LWVSletaWqxdhja0p/UxSdJ3+SazxAL9LKT2QM4Mbu
M80GYpqERaKOX0lKemP2WB5JXqQq930wjD9qqapTR4yrDuuesJSTfeYr/UMtwWTeAN3rPpTwnU00
9b2e9AQTqqcsM2vhFsXvFjG5SJxwZPBS5MB10H7+eYQ+tkigHCecNq2436VI0mHiZPbyQzDJRelW
datKe9y/kgkP00krziwtsOSD1JeB6JRBWFH0Vlh89pdHlb9ojJpHK77coT2lQ95elU2iBJvGi7p4
M1ak5C6ebWpxiLBUCTeRVfg/cjQv6NaaGV5NOfy6j6KWhtN+pIMgb1RPJLUfpaS5Hmg09HL+IepS
X+XqNjwmgscsz4ReJQ0uPQrVrjbLWaNU1z7JkaV8n3j3+g+CWIYPKBb7N36eeTFyvl3c2LpSV4Mz
dUP/XRY7OUKrRyVga3Jg0PKksjQy9bzdpLrE7Z2xtZ8rtgREK2EI92Y1TTjdVojP07gaE17eplYN
6MQa7d2gKs1njVsQsNVUZligdaFu2HlY9zcmiixIpA80XndBrSSmI/DaDe1ezLQrKTJi0xUt378V
Kz39MpEu6RT3UXPD7LZQErzYBIydksCfvk0GVBhKu0FSQjPyqCN0GMNgraZF5lPpGf6Np4eD50bF
FGP4W9GXtBOIXlxKUWrgi6NIQ/P/i2bUmecqGM3pFzWMucx8VAGmDkzkPKqb/fwTvytn2l9Qo+Ze
JCXeuY5LZeqflTP4qmAKqHkgKgMA8l+VM0n/i5YTtTGoALOu54wr/V34BZrCr1FPQ0cIcUFw9Np7
KmeLSgiRZ/5nVluGJ0z9jvLdy8pEAXsGEgUm7HpXSTf10HytSUDxdjPllZYI2MdFFQSqExzBOZbQ
HAT0uajt1EjXj5Ufljb2F6YttH257dGXxwQBp1vsdz0YQlrS87xUW/1S7JJgU8DF+mRAP30sGiW7
zIG7Qz8M0jO6G/G+UzEhiGQg90kgP1uCru6LYrgPc0s51G0tXIet3LhUM+XrOPHUL8rom59yM78M
JLS5tUGzNrXWPY8V9OSeoPoUCpLkmJ7/gCN6wo1b8PbQ1ZQMpgnRJrdVnsm643V6d1WnzXUnlw0e
wB7PaLrl30wtqHchjxfgrAJYxSE6JN2oOOhYd7kzGanlVG2lbryMJslopjqRSFRwRK0KxR3HsPxU
lTgkuwVtXHziRs8gBUsb/3n2uce/cPDDbYCDmxsrWkPoDFNupKr5BHdCiKWNkfpCIn6Cv6YEkrnP
0zD3dFdpNTUpD6Il8NbYdkM+Gv3BGEyhfxjlpOK+wo6ys60e6h2GU4p13cVS+5QMPoAsoU1BUSdi
pjySuEjDxhdblQscNpyjYkTBY6du8DDzRv1mSr38e6vn4UepHS0TT8AQ4fxOqruGp/+ofW2mUqdB
VaQUK61AZs2lPrf8A85/VH/yDNOPoYmIrVkvDgfM6HR/K1W6t0dTqr6r8x6Xnh73FB03lprMTipF
KB0qFr9QzK3GTLguxPBeJso2B6GOR2zECL+zHQeiXoe8oK5NrLawnKmSttU2foqDIepKlpC7WaWB
K21SdG23+MAFB6MtBLApYwSNN56q7LOm52OzZQ7NbSRqs/OuNXKNhmKr/zAHE8dJDHEIyH7Tx4Mj
YemDICdaDyDdJkP3bFWsZVLlUQxm/yxDuccKGAsrSwpJGigVC8+dVyO1UYWJ/N0sYmHaWUZt3TeK
gYlZLFuznHYUWILTWSaUpzyorMPUhx64GTzoMGzrQq2mLjfv3Jwa71OU/jd757EcN5am7XuZPSqA
A7+FSctMeiNuEKQownuPq58HWT3dEqunNPOv/sVE1EKhokgmzDnfea2SXWsyUfYeUjiSlU3cBbXT
jKWyfnVXfyypgexmMMlyZ/oxawNILevpbGro6N4MjT134W3bUZnUvbIozVX7g42PkV1ekUiNY+qa
RS8BHossXXz1AltaFwgzkjKl9guJamAGU6icndl1+ZsBqfQyNxEwaHbZhWZl4OLkl93JSlvwLytI
5ZGqzHUHa9bNTF23NZ4Jdrjqstsp2ZCyilx2QT2b5ndAFvbGTqQi2yRa0cR+2lusJjw++Te6AKV7
cdlfR7K9roHhcOvHlx1YgwwQ8FvrzjwCjNwSSM1+HcdGTkl81qz7+LqlM0n1j21RCHPflWmnA3Ou
+3+LGmZwplGPd4UBZeaU67BQXOaGOY57v7hMExzhDapBLlOGepk4aNEbP8zLHBJdZhIOhMwnkSRJ
N3R8xC/yZX5R11FmWocaBqHsrrlMOuVl6jEvE1B1mYbSy2RU62okgXCaEdRznvjAOu1NUI2L4bRV
jzNHucxXBCI2d6sROyFedZ3A6EEKP9M/57LLjLZc5rX+Mrs1lzlOvsx08mW+s/OpM53hMvdZlxmw
ucyD4jIbRsFgCrDsdWasVQq5/SGKVWVHjHJZ07KTiJceYFN1R2EP23DSZhnwhGgBJ4ZQD69mMjEU
x7SpF/OXQu4mZxFyLT2Idayl0IgJF241shxjHXzTmFOmX67jMOUtTMbKZUqeLOyXLmcUQnfHPAef
a1N9ZoY2aFnSe0KIwGQixm5gjeGJdEGG8ZC+uu6U2XoevpZTqHc/rEYpcs7ExTK9l4FI4F8EIZOA
hIoyNnd2MmnWbVvq5Aa6Qi+yeXYiQnJ1H6ZHHu9tbGdwmEWscJKjsAx4pMhbgchBD6JiqFyLtJPU
cOq2JJG4b+ZkvOY6Y4hD0FkCnsmg5Kaj8v2DXRRLaX8Eu9H4SJOWZYNJVnQYqJ+0YVX5rlMJZyNy
rxskmoNLU58Jp6BQhPDJZC6K2M2lnrqytUopYEUiXqd9HG0ZQsxdUiCiJxMqqWVxDpP6rqq1UfWs
WYhlV1AYoG2DVjUznxyRgaWkC2jF0mrETIcwVipjpxM7bN5IXZLVAMSiZA9lo+1fchBJOmvpVIXc
6pNUccMg1nijasxzQFVJz4CcF2Ot3SEWK7VdkTY99ZlZbgO65zPh3h8UCNT2M8WW1JgVja0HmVeV
TZ18X4ZOdA9VbwzixLFpyk+6Xim1N+Xa3ABrjxQeX1UtN3QbDFUePIIb0oODyXOItiLRKSsLcZ0s
firl4/U4zqrhR1YWRyfW33H80VEiCG8GTKLfjqmsXk0R6+txXOpx8No0UgVXyJiKuxR4qTtEUWB8
rxSKqAGw7aQngDcrTK9b2qi/6WdVvOvKGPafDWbn6I0g07w/aX1Wh1elkZhiT4VmnqBfle0uckfY
HxlfZjHXxpZHZUoGv2q0ZtZdIJ1FO8jL/DHpueZMuN8oqIzzsyFJjAtMKbnwYEw4U+X2ou96TIC9
m+R0iSLDihNX4Ldxgilh4gj0cKdr00MijOLbmNZ1CAWkVz5NsrEfIs48MzNMn7ROZj7N0oJKXUVq
N1ohL2tfFtlM0EbXnC4wxfa1qNxq0FlzpUrzQcPqvWYY2ZbTMHY2Sg49s5ur/TCUy1MBQYB8H1mo
h8UncgUgkTPrHSFuIWVzp0KZrG0jpsIxYhvYy9LPliU7RWWaO7VSxytFacfN0Jof1ZwOu6jr1nZo
VpKUypoNOE64SbrpY+mlbmuIjPLOII0ISSj755pM4RubVjI3MSNl1xha8lKMUfBtSvMmpWdbpp92
4EzKTc6E3RBEKNjkxMyQKaHEpbTVrDdGou+0LOSYahrd7AHgCx7oCmqayMKQDj3NzjayuUjf7cB4
5zFpbyaCrVy144SZNFp/ouZqdCchiZaKsazxI5VErbnMUo+VrzrURq1vFb2TvoeadmWRHuLVEh32
+aJK14EhiD+u6/SA8by5H4y+BMkwe0lmFWuSrdVGn31BCh7THBUqMnCMF9qxfu6mBs5by55gdAMA
AAqGx3aU76oABmxN19vXTbgSQ0V+XwXTfKJ8pT51JIDti0xn+MnBAJM5lDeRbI8sp4xPHd1hhxky
2keBCKtoZHJ8pXTiHsgy9JUyoqKK4jPEc1UBRYfmipbE8IWXtyGns+++yaKQgQMncZoavfosyjm4
DWbghIrUGAf69obit0fy6WQc9pK0o4jyU5v1fDfCAzlMxjCJRbwW65X0JcXy/JQFxHttIlt71Rlx
SRowpn1BvD7zu0xdD5V8vNQelJfx1tuBeaMi1d2bdqufDDbObaWMT+bU5N/mQWf/SHv1kE0mZZB5
XX7UNu16atuVB7Fk2Z7S1Xu7RvNLzC8TYBdA/i/5WPjgHDZ6FapWRlcI49GOIRsdrYrKHwpl5omv
JkbzKVoR70tNBJ7odVqorBAwACCHmkqQBBruKonCJyRCacprl3Q/ltzqPfhJya9pKWMLUV6SVDc5
42S6J6Wpvtc7G/wbslb2RTf3n7RfD+Gf9Pn/CWT+Y5Wo/PcKmfMqy/rRFEjZmvitePt3wq/1O/x5
9Ed9/AevAOosi7x8/LX/lHwpmvYHf4W6DD0oSwTirf8SzQj5D+zU4AUc/pEJq2tu1z9O/or2h7KG
A+DdR/HNEVr73xz8f1Wro7whGgKhLtobTv/iL7EV9OIW5RTo000qNaonS8qrmaJtSQo2nrqAtYtW
1PGnq/U/EHfIKBXXrHNUiwjWLnqgX8CGlkCyNQTghs7HYYPEY/GiOs/3f/9Tvgh214+GiI5BC1XQ
Rfv9BWdQqiQbc6EMN40CRhsl+W6JksnLFk14iTSRFtGKkCrzdE9f6z3Gp3D7m9/gLxcX9pfZWSdK
ToEEVb8ovUs4k3lZ5uaGhKthp9EGvRkrXd/IdJG6RktKf57LAuqM5qC8HsSeV7d0VNjFXao0oCBG
Mx/7SE1PSqeER6IhwnfVGKLfXKlLCNxPupTV8Lum3KhESnJDUPmC2Pwki5WXCPW7ohU3iVpEG6NI
EkcvQmmLKl3fLcxLEMVLi9FFrc8s0Zz7luqbEkWJm2vLR4do9DtJK+o5obP2kAfZdIqCxN5lwuwh
rVV1W4VWsrEsu9rRV30zwiy8KCosOH5qpuUWwiPt5OLVSKb739yCL2ATH43kSuS3IE38mZTHXz9a
QT/5PKhadqPbqXaoGSlcc9HjKxCk1kWFI7u91iDjCnIkNsUsbwo7+11/wa+ySh5EbNQEJpMohMmZ
E9UXcI1KzpHE/AT+raDuNMv052TNTFZHo9/M5rW9hIqLzSD63eP3l89OlSCrB9mn3DwU419uayfb
ZE+h47kZzZkUI0t5zqJ+ciP6cr0gae1d3EX3ZqAzI4ZpSyXKIDl/f/kv9sRfnqy1boUPTj0Eb7z1
NYSmUJAzJUZhX5s4J7e09yEzqBfzLizi0bcCM9sq870WJtct3CiT7uK0cRNslF4sHq3M5TFV62hj
Ddl8C+LA+SffioIa4qxTXjqOax1FneZi/ya6Zl0ZvvzWBguyDDjJPSMO8teHJu20iqlI2NdNbJv3
s07NfMfA7v/9xfniTeG54LuTz7Mu4cTRkcPy648RExXLpWkt18Dx+ynsJcQ1PKRW3tL6qCcbBSvD
m1pp7zHse7YYTNo97Ql//1tcnoJfPiy4tE4k1Hp/VB7V9en96eVH1scxtFzEdaEG8jnog5OpZsHL
0NnWTRdUFBwiVFOugBI4Lyfy8K7rqHm8nnpmHhw6h7/p+ilqbXhvdGqh5AnO/md9zF8Z6SLBWF6v
W4nWvMJlqD/+/rdX/rLErtYefE/YMtjH5K9uK4oZDb1Jbfk6ynXizuiaxkYz+glj7OwCNA8hg5+d
nBLO1ycz1qA9pmkIYHgR0m+0CLGPNkfKqz4a7Yl4jKBzBvDhE+qP3wUrfLForvcb14FCFixQu0mG
CSPCz1eaxKAU5/LQXatJXt8JXe+2IzQNdvlU2aAckjBtFeaxmKvpEUNLyzFMKZHmDRYrbZ0gD0u1
ogKvyZPuWjJVhluApeHPd/b/prr/UHl4/vupjiMZ6pefdc/r1/9jhlPQ7aNCJZadO4gyFf7kv+gb
NNHEjV+SoXgITf5P8adsX/9jLfsh72RN7DDXteSfMxz/hkMgWmVlTURFLfm/Im++mMSRk8IPMBGS
YsHuwij5ZSFZKkmONGXM90tMWr4aPkpNOnN0LyYHtPYJuBODUHKVDvtKztO92Q/xblmq82wnrz9d
sn8z2jGx/rRy/uM3Ycu5BBExVHzZcpDOEqkYxPm+Ssc9xd9B5ggt/qbblfKbreXffmiu4Roaamoc
KrnwP79NdZuoGJ+ooO/k4JmaZF9M4moKDHWnNpGCiCCYnDQcQS8UlDRLXM6+0WTJhoM8duG+/V2F
2q+7/OWjr5Gp3FcoO3I/v6yjJvTBTCp4tg/K0fZD3X4ZUZr5TaXtI2M0vbxM0QvKxuPfX/H1Y/5r
+f7rj/0yXEj4BxXQ0myPGKtxC11fVQStCvNg3f79T/o39/bnD2h+GaV6ZY6ytFGyfRSN71IYb0GG
B8LQzI8s/u2nusyc//pcPMVE6WEcvFxMbu/XGK2gsRu51csUHBAtVWAiWRw1YL+6ZwFs9Ccxz1sA
ws8m2Oul5IfpoYo04Xea9SLIDd3m05bXdhNYleLjaAFKDPc0g2cdrVh5XqTnqETWqBUCQReINBmZ
3ihL5R3HFeWmL2pQfUl715PoGp8kiH6iwAbKKnewRIio7KJoeEwXrd60RvuYQAi6w9BPfh41g6fo
1ujYcfCNBWK4NcbMIVLVcpMVep2EdQ6SWQCjBuVTw6hB+MxQfBOtdJ77pDzMavQgz32DJnp4lgbN
haYw/UaIewVNvGNbpKaVk32yJ22LEaZ3AjqA8xBMSiHgT+mljaWM1i7h1OlUU264TciLCP74aGQY
F7uSSbfMA+XeVqsjtWTp9ZjqfqN21iabO0aPCICk4XiU6cWmjQHAi/AD0g9RXpttO43gtiZaUJtF
3ywCYDnDbcpRdowoHL1GnXwrrh7lMX9RilaDNVXoKtiW7Xf0RWgWpTjYJVSo7PuyqrxQbqvdxCDa
lmLHOvEyzN11nIofaYKAuoFq21rzBBxZzmgNtR4sHO6MauodUI/lJKP6GCrTlgflXQoQ2LZ1yS+W
vSKxsKD7gLW6eru0i423D8VhHrIcQSfmgP/hi4wwbTu0vC8NSmWnaeHLmNTum6ZT8N7W5zaESyTr
TfZRi4S+3AY3Ql8amCC+oDSeTGXVyM597ssx0HnXG/Q+z8mrKGFT8sCoSNuet6ZdseYsaudx0YE3
BzNz7FKIwwSr7/IePIGuvlPIbT8jrXrUFwpFCrRXzpyvIie1dYuh9y2brMzKnHaLqvqTod2GIJtO
LU9+Ue9xo3yfEh+2lblxvs0U2Sfxyono5XPoJMDZEMGE5qHiVHV8jJQidMxARhQ73gWSuJ2ivnL6
1ryGIbm16kp2YPQ8GWCdtwYNfxffLdgx5ykePZkqHzsTT0YoP1AJfmB1dtVBJtK+96fk2SqaY6vc
C7vYh9NHGImrTExUtGVbksarXvcyCSFo8S5ri6cPzd4KmpNQJzLdX8ngh6ph+pKlXajchyzoMFx+
YSyOLumOBSo+mS+Tsq4ApU9u/iHvZXfOer8dHGsSjq1XzxPLq8WRruL1C8ubGKG+4lD+d8jbdKtO
npBOHMQco9+qWnrus+KqSi3fiM5hvw2tuzBO9ypcAMC2TMK3PL2G7bbHs1yn/VVfX6fVsCkbuKj6
VbfmNy16q/oPaaZmeIQjRsGcfHSS7GcK5N0jh2onpxSo4rEVN4Xc8scJT061Y3oew4+kaNwm+kQ4
SMP8puo+4nHyot5bcunYiWGDWn3K7wq19QJb8ceBXg6I7xzlJmEMRneGqvZVyfQmyHspRcEbNRsB
eyHZL1H/yiHWVEtnFs0hQIYeP3N57Xa6m2hunOiNiMdzVaZURWq+AswYpX5TCk+Jsv0y30u1Vwr5
qAm+ICUhudYOsWx7UrYKt+DBQx7hId8Qbez2JTkY9Xc9X3wSwniMttICJYJCCyH7tRgGoCSu8Gh7
XdP767XMSzKwRmPT4IMVHW9lTpS0prKR2J6NfjdNNiq5pDokUhPeV2aJL4pgn6rajmAlkxptakhp
YkzdNoNLC+CXFr9f/MVOfMpzNkqUH2Ybuj0WXtoYbiXmoyXe4ubYx5GXxJLT2/JVB+pfy82TEWRE
mmsnEWXfmnn1Gcq+Ll/NebPVZUqFjAZanQS5JqO30+/T0msbaT2HYui6WRIfP9ydVtqotxD4JcIX
S79BQ+pq+tsy3hNvt64pp0InZkC7TsSrogD15Arf5STK9C6Jo7PdvI3FdVigeg+/66W1sQ3sMh1y
iZLaQdw1ukwLyxi4ZnDusn4rchloqNFVFmQ7cOv11671zN4y4HLDEt321AYONJH3HGpq0unjV8hN
DVaIkNlZV9tNlbUFVfbWixyGhpt3yuyo0bxJh+E05ktDjZLqLbOibDDWP6FS/Kzz7jSG0XKIs/F+
0kL7GCid6kBU5IdqwHA3POAx+lTFirZ5mLq2kkaIAubqYymvgg5rW405Gl8p+xEsLEBJU53Zs45k
YH2UaI52cdLfijq9atTsSmlrfPzy7/A4TV5PWL8OFajdyYHAX872p3wNV107WDtMctKuQ1c/xnN9
lwSkYivF/ZCnAxWZyzHtu8Rr0HGlAPYcnL2Sg93RNsZ6i/MlP84T7YxOB+NlzVLPAXi/ioSVtmWv
HPzATt7mTijkftO1+BEstWbQed7iIeifUPCrD7VkPKOHJNic91apPqrM2hCMwFzQOVnyMHVa5taF
NJ2JRGoW7EsnLdnbGJc+FTGaNwYNr29cHbP+tlTXjTT4cVe6GBn4Vdq1L7WVhNeHy9VSuUocPoeq
3bgh0t/IPktodgdFvho1s3ESZBnVYj8vBSJhQWUSun8ifMandMHzMfR7w+yC95IE83nIhnsFqeCR
NI36xsr5MR3VeDdR3SSn2aAyRR4QIkYLklE5auZ3jPzlc0zq+FjAG7XdGegxve0MS0LflL+MeiB4
oIEPZFaTPJrWwjjbTyyW1tCqXHkcFpaD8h1czVeSrL+hNOVxVNF2oCCZMzg7GeIOS0zk2rnJCi/m
a2EDIMGs126DutvXo8ly6d4NjmZT1A5IGVJretsX7AQ1++6QyZshW16TIETAMdRBsRtHSXelEWmB
LdpD0cvzbdkpz6VALd838qHRKukkNQvPqxWeqZsq/TCyP8wmhBPUcyxzdZVA5nEES2bGkryIS/ou
Z+vA4AXuFSD2txop9EDbcHvEjGaVXYt9WQ67vFSb6zbDD1cX5XYquu9oY8+sg1fToj/Oi3IoZG2v
ihgZbZ6/Ejv7RI/WSwjJivsJyQEkdLtXO17rVIiaeuG69xSG1pNsJFhgx6bDORY3rwGYfOjYk8Id
mBCNcycX6Tazxx5ZRTncF6r9rOVCclCpMGhrL6ENzY/67CbtlKtJz1RCSYe3xUBGjD0nOU7l1Ljm
EFwvYedq6E3mReWBSvWt3NMYj8IHe6kSMomIqPakrvC61nyesoYJQx1eLNQCxWsZWAbCqamEe4bw
tw/YthQTC4ZAN2xJGA8GTbS9HxGuxQxl13Z7K6VdV0P1jt/T1mBHE2Y+/siEejLQGt0vlSLxKNRw
alhuqXh4S+RDkm5pEf6e2uB6Pkr3h77rqzfkJW/6VF0TXed0UmXvDT0Nd0ktdc5aTM+nQuymt6/F
yPrgzj1E9qh35blR+ukZwfgBThyduzITAFcri1ctQ+4Sa+5KuBZqvyzKEGn0vK+GIj4UwVU/W7sp
46ggaSdF0l+0UIJVnGOd3MZVySggzT1LexUQricOSExN/eyjru/xudC+WZ+0pijcdUNb7G0/MRW0
i+UJXiNe7H1Le2ZQHlq7OqEpRR9GFzuqDVs95rz7tv6pJBtqvZBWDNq72m8lDL+uXT8PynvZ8vfT
RrHJe5KLLQClX0wKvrUHDaZ8SZVnFIoxgrahrO5LHVl+Fu3t+KamoAn1zbFd6hvR5CfFvBqr53o4
GjO57kwRmnizxhsZOjazho2tFwKc9y3tePu71kPX1I+4nRmztwsin5oXtujbq9AKAkeoqReK93gp
DviAYvwCWrjujJDxBqKTtlacOlLdhPpyV07sZVfGCJzbVINlwfxSyT6FBI41ckbKXvrxR94eKepK
/LjJ3LWqSGLlGmRENVbvpoXh18Z46LNmpzelvV1nKsZoD9wUXf+eRHXG1zwxPSnPj12c7TTtKVcw
08XahhR6Zww0erE1Ru8s8Y0l72ho2Wbzg8kS0SekP2nHjM07Gx6yKH5XrR/9dJUUyBezWssorowr
yKDk3EwnKWAMm2rTN2wpc01FukHy6S3VYp0mEpWmEBlGGeQ/KrNRWTDH0dFH9dwUylFrov8Hnveh
zPnva7bBL3kf/7MckO2Pco3MaL9+qxWf/Gd2yP8fwR/EFf+EkPxF8e30TRrD/m7e2vJn2PDyz/4h
+/5DW7syyYyj3oYcGBlM5U/cUNL/QLOwlhKsfnDW6zUg9B/AIWDjn0kGOCIRonKo/SdwaP9BvcCa
YQ6ZrAOK0Cvyv8j7oMNtBeT+NRFBMMM7KxDJUNDkMKhfOYgsjXIF0Y5rjmXmKt1QL+w61AV0koki
NONspS0FzckFI10+pOJbESabGle2BNfminyyhVPPCp6ozrfNJPBGKeoBKRiNlAqv4rKiE2HG8YLy
2Y0x2/GOfHs2/JmBtAsame0gKd1Ce+TcfZhHCr4zEcV+Zpn1DpDOOKLJvI9QwY5E2PB6hMF1vG45
nW1s5IaMujkITxVGSd9SqvGavGc833T7IECKM5qum+6uKc3Qq9CTYMZ9DooB9td0YSU2OeU8nBCD
8BmwpnAVs7ia6bnxcrSiHoJJ8ZJPQEnYGysyIrTYW1osU4FRDxi928d8SPTrEQPoPlOxkJpG/pln
9AYH9djesO8un7oUvwoLW5lYOLi2ZZrsRay2q6UkuE7sXjsW1pjeGqjv93mkgt9B2T3GZl6OiJXY
WnCCywuKTV2/08JccutQv604h8+V8WoPmfIxJZnZOW0y5aNXKJV8O0/FEHp1qwVXlpgqThqltpzq
blFPNukNpT+GibEJc6b1OlJ0H3ygT329My3yKqo8/FZa0OIOYpj2JkyF+ZzVgQqwEC/zTVln+Vnl
raCqKa9Imw9Ndd8CdtU37TIVp7gxP+0uw/AecAmpqUIyvJ/BvrbTXGBOctrOjuKtEZrYrNeDoeH2
7YAaTS1Gw1X7RBk4Gef2i0g0a3pv2zDwpBYDFRkB0M/dkAnloZZD+Tw05m1hSJpPs2hc40TLMPRQ
TctkHk6c8AJOEmW8NH4Jpd0h9J7ywyQy43qwuRtRGld+SGLWdcAxhD5HPNe1WkznzFJJQK/z+bCE
5pM5FiI9IEgttqWi7dj0YgdJ6bwJC/FKSIJXUlrvdtMSP8eoML2lLGwnwStQyfq2XnTVC1AUWXaw
XM+NER3mRfghX6KGtxUiWti84hyM2hUJXlcJddADJ/ukm1/MOjmFS+6HVnwsemF5tAwxaoZ+zyEF
W/jkqAVnUNLFIg50eBrdJWrAsQa9Pplmeq0O5jbLCQlLA3SQ7QOTjksyxSrCE42TDtMZC4HbGftO
vRvK+1pv2HpmNxTfMc35E3s26q0XWU/auz7tr4MBzkyrtyxH/Yb2NkcOYLEbzZHn4BSqhTeV2cSA
0zgVB+CuoJ/MXqxdHHO2QgUGK1hzVyX7CDJY7LlVDN7TMQMMQS4jtkOqK24/kZUwGuqeA3FL6o++
3OgRPzdK0skBujL92syqe16bKyW5mUMBMPcap9ZjJGN/XvTtDABb9/ZepQnYXor93CXXwirdKjXd
uVmO9IF4UfypsaowskV7WEIiARoV/3PeOXlSb7XSpGk3aPwgMh+JcovdtEX+INntayALBQEJkMOU
xp8EqhBmCD23JIC6VPi9VPX4IQV24Ne8jXuh9cdpyr1+ys7gyG9ZHG+xjBFboCrvc5FO4SlbApXz
Z9tv8eUG2W2JcdFL0b6StbCU7mjXJK1c8jZEhVyvc8ukjMN9WyyNSiZhIHkY6qIjfUuzxFyTNOFj
aA8UMUr2JqxTt4sIt5VnH0HePSbQH7EkvyNuYIkj7OE2XxjmGKyrYFgA2DTJSVAN3mlz0H6oCwY8
SQ7umjyIhRMKquWjoVT9ILOHmknJHk56MKeeqKRmN1YlbVZmn+3DsFKebAUdY5m35Qtd1AMSwybA
T7DYdyhK2thJleUtbVr7hKZtQ7xE55qdWGBIWsWx0L/intFO+Inuo6ApXJyfL5lkETmXJdN+tIee
uUm+auIkXi3n9sFaRzZNJNVVQPoZeRkcISvLbav8QcnGm6wmw7iriABYuuyKA15yHRQda3/0aNJT
7pVy91znJcE6b3GpunoU3pvxLByzlH9g79mFRkBdTrkbYk4NHXkMpWpMaHDqypfS+jsarZOV9t/z
KSYgv9WI0yjxaivK9xqwCOVzz+aj0A84IfgcTYGHKeXMD1YTTKniEDxS+WQTT34QrvhSVGhgyQXB
EKqRsxSKkdqHQnXypfoeKHJKyEFxmGQ7+RjGjAiUsviwmxLPfCNvTLC9XNdcYhQIMJIjPwny85zH
1/VaC5c0s+kOReSnJnxcXXlVirdGe1Kmp2X51uqqW3P8IHrhpQGCWh86skGeUShd4XvInU5L/K6f
drr0jUiiLQF6eKHE8mxa6TaRvhlNu+vr8WQiIA6lsXGKht4DnhJnwXTKGWHby8Uth8CNVk77JTR4
HYThauZwE9JprIb9kWKLxYmT4t3EsoAXvD2JRd73bbMfC82bi+wEAPlIzexLoEkHWJZDykNcEl0S
dsmxMGy3L1AQUWT9Srn02cirPQ4FNzdPi0nExywdhKQ+4GPGUNBIZ9MufizDfd2a0UYZgOTHiriU
YdY+jQBENUEoLt60PvWsRAJaCEMXQ9o9CUIvc/uZm9kOl8XJwGRuN/CrWP3PZabsqgCfprDim6TX
yKmIbqhn1VwryixHn2Vec2IIzLZDBBWdIho4VXpS8ux7Lcd0sem+4KicVJXb02/CJR839vQaWxa+
a+zp0aSr/iyUkx0M2zqXpL0lI9K3AJWCBCBndmTO+FH7HE0hMT/PdGtsrTzcTBP27RWLSuSxOsgc
55w4HO6G2t4Ny3Q7RENBsgxZLIH9wUvr4UbdBlmLT98M5r1eqwhyR+kD6HVPx8uGC+ausTEzh74S
HbS1WNuimX0KvzzZeKBa562J5K2aSN7CshHKcc0L2JyJMOE02d0JIrKQlriFVO/nIXFXI1ygwb3V
agyCpbgiSU9Wy8luybDrtD+szDhPRfsilHnT1/NOS/WNXi0ekVyZm9HZKGfbsUv2oTlY6GNkErgw
QxH7pXJ7kSjbae9hW2ep0q6I7L2aV785JUe3PRbdclQlLx+/kfTi5UZW7tQhN4+crRI+qD0fuvyD
W7lPBdekzD260k+8WrjqVzeAdjDaQAcET89NLZdY1cxbY8gBQvoRTW+vnyqzTp0F4q6NxF2Iipo7
0d7VDBpDN9xIEdvipHh6NO5JGJMdG3pAjO1WmXTPGHtnVNv7SUUYX3Z4N2Irr7y2ANLRtGnYIcV7
sSGEHoYClkTVW/toY5NzjEHGOjBJ+sOsxi9K+WAv07mr1PuSyC59EBuE8LeRVR/RqV2ZHL7HVjBx
aranNe0BSM8xwvpWa8SdFQ87esFeRxkNUJ9vJPsK+s6LFnkr4sDpufaEZ17lo/WgqdqwWeTuY13Q
N7mGnZE69G2m2zkps491IfbyktIsW8mbtDJtQiCsRzsKfAxkzmjknjl0G3N+xkvoUA+SbYqYdIPW
OmRUrFt1vBv6KPJlM1b8Wdd51CvL05McmkN8D5t3QkPjLaN6xKOkqX4u+qdCzb8ps/Uqsik46EAf
yBVYAgA8ODQ//yd7Z9Ijt5J2579y8a3NCwbJYJALL5zMobLmWVXaEFUqifMUnPnr/VBq9CeVZMnX
hgEbcC9b3Uolk2REvOec59gQfBLfPQrFZrHMWDN4LwwLIGOUX1aOJJMbW4UvnUTcGPJLG/gguxPg
RUkAqGkX2uO+zdwNSZPCDi+d6DJkvF6xIXGu8qw9DCVVVm3z3A6IgLkTrIEIozY/2lG+z8iR4Q3f
jBF5E7PaMezf1EtpIOTpfVV4GMcZlvCOeWlW3CGQN+JMN4407tW4HMuEaIWbHDh/nkx2z1TE5+aB
9lLU1qEsjfCQVKwaqbNrcunuskqFyLWIV054q5qPaeHNQemVSLbOLZgheyeb1fmfIZIrtIRoDki2
iGMKmCFQ6pwD3p5oyCaBrgWuKntshm6bzOokmfxLOTfk1vNXX7SBI15a5VzPjnoV0afcdKeDyyBs
06SnvfhgV9aLJMPfl/Z9Qn5+XyyKVRsfVmrMaFFO2xD7b+yPcSjCZy9qWEgpKW4MIkTzYdEcJBML
Lk6j9Z2eVPgYV2G6/nfRfAFWR+67pGYP4XbVsesjFswWEcRy2F/ZEVzIvHTP0PpeDWk/jbyfAe/A
DYiM9ZZ0h10bJdfWbL8Wk0q2E9FbMZGYqsbl1B/bD1YT347S0R9SM3tboSVpmJ0bMFUsMR4gadzI
mTwSCBBsc+Zb2xinmjBu4JbuRuJXSEP9RoYqmLmF/Mm7sFzrMnecHW1OBmIc6o5pVgdW/t0QGecR
S+k1terLzsKVfVEOTXpZ+9pfSQgWu9Nc+8luyNPeF5s0LfQlJ11jP5S+fexR8O/yzmr3vlfGT52r
so8hNJgN2KU8SBidnrvk0oKOLOtHI2JsOg6DsYPI6F0Mi+GfEK2pqkBYNU7fNkSc6/LFOMeVDm3G
pqVabAyVFNVWFIvzhSbuGrhKWo6XWWr3V5HUBkiWxSNyVjJcBxbV9qQsIkEicCv6cKx2bWLV4rxi
n4uOUmZGX/knaTX13jYEDCMfC7NwdeBJStgPFF8ZF6GLwYQ7DaocPeMbSkvZdyxswa9raH0FVlGo
IHEfJpc+gDYO30Z3RGFMNkM7lIiIeSxOPUsvUdDlEY4GvWTJyhV2BNlWKYaNMagIaZHxByMONhYf
et6jCb+bxVEUAdxFavew3M1RCC87Xyji2oR+CXJIRM48b2HWu3uQRfVxFKu2m6fdiZsmtXOpmpqs
0ZS6yXFpDTKKbTRHJ7NW+szvc58xGytBa7tGyZasAvJhNhF3dFY4KTHaqVKXYdcaQcLkj1+QPzzp
2f1uBnyaFyg7fPke/swNI6R89nZja4zplccgGUk1a5flXjpJkm3nCfhv5Pl+zLxcJMei4bi2dZgr
PiIxxPbedXiW8Imt207Gk25q1u1ZtJgsYEqFqokC+NOG+OSxLJvHTlVgJNZIoc5s+GCZ2dgbKRpR
XxiDXUaAlD0u1DEs/TI/T8cJa4KvxTIwlF1Wo0SjJqUvcZg04zEnCT3dpb3MxWcOcLH6nJQ+r5+x
LZ3TWIbu9AQCZDzvOmc5IcFQ9OzBJoJS2ktOrKVyxS1uEB0GvAkESiTgoW2S0DZ6KEkfhgfZQbPa
jA4xPqT7cn2f1aV3kbqeV2/cjpAN4seU0gvKf8WWwI8KFEnE4wJQc9peuO2AtAwbDSl0IE3zWgHd
j4ISDEd/Gk4lxhiid+ERDTYOA7uZBnlYzSXeZu4kwkjVm+qqxuBRb/EGGrdum9ufy9rvXy3wYTeI
Q+3nqmOHkvsZCSRdx0g+c3tam0P1XAtBHnLKpLUcR9JsVrCmkxIWE0xDpazL7lBaS3MbJ2lNp2AY
3aRQq+Kt1ywuKvMU6T2ZaetYzpQOSCAtT0metmfDhIe6b029c0z84JuY18CwcZeQ80MWic+dG/pH
OWT+Xd1J77ZJvOrC6np5sxZCc3YDNXeqCRDrnUty/0M3pvKmKUcYgTiyUAdy2aIxuU2LGFXM6Xzq
FkW9/vpwBQAsSf+a85OEiJSmx1ZESNaxqhxCsJly9pMyvQ+TjLsvpsbqwhwdvFpix+VdqWz7ilyX
sW8AZ50VTsR5QZwnZszUC1YKHgtRF0d3mXnTTdq0iS6QyLvLeF0++Z6FYwHn113YafYjztiuHpmB
aZtkM35ZJJb/1PYzq3eBOO6ThZyil5KSTyoxORtT2Cg+ZSqnWbkbRPGYZrNkzBgZ9iYlwnW52EJ/
FlF5xX2Ub+yuTr8YKe6rYBqXoToA/maJ4Tq7e9dLLk0IXt2u5P3Cpj2q+9u0KQRsyTYCSQG/RW9y
gskQ5UADfRBTzW4mIss51/aAhQ2ZYQ6IruCgqHqIIkj+08LMjwQ+aMMYfcMazeFE+BpKADQ/7CdX
kNx4XeW2c6jh7xMi7vt8309UXjKGsyEDRhK53gOVtdjV0V4+xvp21FEahDjFz5l8zkpNd2qwk9OG
p/DUdhe6VoAcyU0f0X9YGCL5TLibLc6Eg+4UkER0HUWYqEZ7bYR0ALFZZdLeT2bMwZcRdLuPejld
5D0GESpIb5fMmS+FpPmXZkPvTOKOOuF6dzc2bxi2HRrc4nRvZ0wILEYMJzmC6cbpKiMgTAgWQzOS
5LcwJ4ICgvmLp4d9bqe4Imw0LHckUzjIkIlqd9mP8YWZs5zK9MBjlUMozJ6aWd5pMANjdTAm/2wq
orcSJYaY7MZga6Pa/Fj480nvO2wqgCskS7gzw6U/H702hOeDL6p2Koubs6w3wMXgWVV6uHAqMJ4O
QV0OP5n9Br3DIPNhx8XerEb3MaNHfbTFbrCuQ/KAT26bns1eo1+npYgvinmyv2B3G1fogDmcNbWV
PeXVPH/OHTt/Fk7nnIazsfUmdG4NLwDtJ5yVPhliD/Wyy42WYE6dldOB+7OIjwPkk6dclcSoOxlf
Zdlif3Kga8LfVEayU5mTP9CRJ57dahWdW9OOAlBxxkukG9VvlTFh+cz6e7GIMt14hj9czeDbbkYc
Aozdzc59TbWTnVoJ21j+R4dejuaJOTnuWy1yBQOxZvc+WhkFG53DeGLsmiuKrYoTr5HmIVkMxZlL
LQfgchvqYW+miflQH57NswP+rYutYIinGF5EIQ4jpC9QaH2JkH8VsQRuwxoYC/g9fIJR4h/N0N63
vEwbk6g9C3mxSf31kZySbh8vzcUwFi2zZ9yBkFzPGGuluPAid+eQ5w+GiBnv0vvu47hMu6m0T2rL
iN86hRjuVO1ZN6HAg1LuToCqONtswSAyGepc+Uzs8fwCYSFLX3XtcNKit7NXiFnYhx1GEoABVfiA
gTE9EOtLzytqFgHAdu7OreblWrXV85Toz+kwgaxrOas0KYcsmKY9o/jAAtmyzUR0OnTFo5EbOzts
7Bc19wyWyMPu3Z5tQbO62MrwWHspg5jRfRCYOC71EKqrvkyZtBiF3jPT2s09FkbDQyFnwKuv3Fre
0SyBv4xgV8V7NcR6UZ4hRmxRupcDXafPsLvQVqcJBCW3sU8ZaWCgDnW9rXbe8JbKkcOFb+HMJC9I
TPwmjFyMpCXXZcgLteu94cMUZZrnWF4ytEkf2X5mh0oOWFi0cQgTTDJT1Gb8NfMtBNctutA+yuNq
Pwx+tXOIQpxU9iDhzrji6DPsPZlLPTyT7S3YWmuGFXBwrnP5JL3q0Pb6NGK0uwOfA+PYnW9E5gO+
idIzYvjRSbdMgCe9bFk2pu5UMEH32Wa5x/7Xsa5s7TImhkCBlToNKg8CK0hTl0GdN37ygB0z8DD3
HK/rI63uw2ZmbjiqTNzmcYdxSRU7K6K8xVjRJ0P0cQYLw5StZsfUdx+cjNF54zd7KBZoaY4crw1P
c3uwDws6DN2BCe4kGMV0BMR0kjvMHlPYGjfjyB2T5dMlkgKcY89N93nR5+ck1us7PzQvwEiLY28U
962Yzy0cmBOQ4KZuzrxFnad1+uh/HfWN3R07eBMnXpHf1ELh1GRwZ6WxvmwHz/iYJpm6cs0sZ0ah
+xPeu/1OQhE/owArZfOxunHBFd64Vvba9QrqMU8asDP6sKBfbbw2i9B1ossCQr/DEN9Mq4L5vcXO
fi1HtYOlzW6QCE8KT+GjTvNg8CZWp5Htl12cZK3etUZ/VcoV1Zs+dcOibuamD2w9lzdp28iXahq8
Wwqec9ihvOnYLZn5md9FbCsmy8FEpfsAOEa7G+E7a7cq92QnGLihshyGLu/OR2WfWgzxgsEcL9uw
7R8pMY6vaMjYSwvDqygXRm6dN+ElnWC6DzNQSd97aRpkxaCpZutiHAVTnZYskVk5DMTEtsvNj+De
xEmJxcaj/YZB4HgY7QjSbG/f97xKtlM06dO+LLrXKZ0Vm9Gs5qYob+0kosNgOfeEe2u04tWyo0PO
K5FMMVZrlt5u2Fj+HQ6FYxcl46YbreMcGmdRBu+tZH/uVx9rTNNJOZyNRtGxEdcwr/B47tqFcWJd
54zWebETb8yYkZuf7KHc1jnfJk2bN9qCbmudnVV2cpXHGlxoAiW8NtwDp6UZx6oZ7wcrf5wZPg6x
ZT9A74XN1BzLDHd7X3wdC/IgTLHVPk4wRD5MhbEjSexsPWiqeLJmC2fmIrFjNc9pFOMlSxELULiX
oOmmfq+mBo/1jF5kmuOTwiPUFtUdx9n8ga8Dn1viqqy941jnm8xhYjzR6dun0bkNBjyuz1IGSNdj
byb7fpZXafJm5WOabCAeOVfNPOwVlpmJA+FzMljTq9aTvBqSEddtNPbujjAJVt2pXyfpSYOr0uAR
dDaVwZB0Iwlz3QAmJbmfeZP/GHEEMc5QyI0re/bK5yqS8sVcZ245/0r4jd76PGE9AbPAvk1jC/et
ZlsXIE22Vok/kPdiDrB2MMVBWiNT57AdroiUeFuvjs0LAcVl2WqFIOXk5vJJxWwxmMcUn9mMRuiI
9OR0KoeV7cF6JxhMTSQyWfjZnKNNyz4IT+B4sNiYBXHnps92P87jRejYM8PNFkg4AuIEux101/+C
VeR/zgdyVf+/1ZlB4P53ZpD7l3J5Kd/x/9b/yzcjiGP+TRbMlsRZqEi3vkb9vxlBLJ9GGE8KziKC
35WWjH/7QAzzb7L/uFR9+AD82AIvyb+dICDo/sa2YTlUbnBq/IoI+AdWkHeRVwpuXNfi2ACmgMyw
I9+FexC5LKBARCDASGbFzvebag9NefqTB/fHuBKYAfprLGpC8Bqs1Q7qXUBs9t25KaAAIfjUTFSw
k/fsRZfqA+Ui4/a7X+D6m4vl+2aZn7+TwtpCvaBr4XSjbwHvy3fJ1szScE8qttHxbKldWTeUj4Ws
l7//lB9jUd++kaLqjAIySR5t9fF8/ymIJn5BTI1vNBOmYPRb4n+xEvbZ3gJA1mvN4g/f66drSNrV
54ZZbxYO319dzj98L6flsMCylzotx2D0ZYIDdop4nKTRdPL7r/enD3t3EZkaLUCR2Js1gizOIbcq
+yGLbCzpzRQ1+99/2E+/GB0xFveflBijJPfJu2vZmWbZM4TY2HVj3KS1KgHyS/2HT/nFV2LMQlYT
+IZtEr3/8VNEMTMDiumB9eo5BR5mdwedsQ4xZ3W+vQ/xqv26UelXXwjEsFib/siCrunQ728OkeR2
P08jSLeuZujAl6ElRo6Hf37ZaE1fN75r+lC9e3jZBErGuzNAw9oRB5h3WLmI9f+hAc9ef+pvT9nK
P+VO59chz8o6hGXNpb7qxy9jGarAmZax/kacNLe6nVxGXl5dx92hkEMPM33phvaixojC2ZES0fOM
JJ04TA1nFKTsQut7a+JpD6jWaMp9OPWhR74ZiXcuhUe/fBf2qDGVh+qK7cGVB1bCqceeCuyLECAH
EbiFIvoytgmFgp294FqTQ+q/uLmCyr6UdkLloCzaWz81m+aYJAvW2LKv1DNIKXiHv7/w6zd+f0W4
UbF/UKQN42FNp3/3JPI2iNrYYDbgz5m3Kr0uUp6qMHSQKbt1B2VwfO3Fvp1M2ZNjSvyr3/8DfnF/
4R2Eb2LaFEpyg/34D+CcySlqlOyATbQca8RBb9qj8Ye7+BcPjE1HKx5Fy7eF9f4VFy0L03ITazIn
TCpEBkvioTWHrdlk7qfff6Gf3qa80ojUCWrBTHAdKw33+yuagqZO0GxzOjB0+aamFdRcSnthbqvt
5K4kOiD/Ge1hva1xabI6Uw3FPvd9n6lRT0mVoNQDv2dF6lFY9wnU8T8sE+9/KcsEOYCu5XiSkirH
fPdL4ZrWCSOq9Rk1RLbtZdJOsCtGpOvfX8GfP8jjJ5LmuiBZ623x4xXUmdtWsUENRSrwnIlFYntw
2j+BVX71Kd82DB5wFVJOP35KNZUNkH1s954/kd3q63SLXJL84cb7xadYnunzw/ApNnfgj59SjAy7
SovRxoxSfFZVLhrQkBvXv79i66X//im2BNbctXGKXC47MfnuiqV+AiouwXfgt0t9k4ii2Bq9Nb+J
4s3qAbNBsdj9/hMJHb3/TPZsgHZY6taPperqx29WTi7pJ9JZJPq04QatWZZ6ExeAUncklpPy6DGE
+uAMQwgULGyYefGm6coAmhOR1qLGZSJMquGJotldv+Mk0Xrbxo08zFy6IZOaOPbo7doxpS1U98X8
2jIFU4EoVhtGVunsy9KM0AAHt9ME9io6cPYuPSITY9qu1VtI91F+KjNnJbfV6UC8mEIMga5lGVcc
vMs6KBdFHmG27fGOxiCHsCQ/EMev2GpoRQ2B2E6+PZ5Qb0OyqOp0wYjI0Djs8pHOqhm7LqnJ0XKx
JY1jRbC2Xu0hvhhG9A8WTTOYQtGMmzrM46fcQ1kkq1inaeCQUsWB0Agiha0XFxOsupWUMVtk1PDl
ABw9XfqIejTkX1cRhhRMVYjt4EEohkliGF1ioPUJ/uMLjzarVwfNsXlgrOgpLJijE9mEjkuFKAr9
M3XybVSSvAKfPK9StDQr9cGKY1wHUzjxzlXLKs4ns5A1eu4aEIvyabxfWIhQHQp3TAJ3oJkj37Qj
TP6t1XtkocIasOy28odJnUQtakfg16X9CXNnn28Nb3Bfu7iIx0eD5PALpoqlI5/Co72xSZ/e+rlr
vGElU2vDXNHcD33qGK+1ay54MkgKBV3beMUJYtl4F63K6rFOR5RozsmENbXhN8ZD45XgcT0jgabj
tvFHY65NPJO+VT83IHoQBtpOtXRojEy3SDhkdUw4TbX0IljFiLlBTJEHBjHOY/CNTd/Yp9mAt2eP
ND187EqSwR9VVnTOjiB7GO/TnKPBgdYge94bbu4gz7WDbeyNFiAS0j3mWly8Y4reHcPD2vimoT4a
leCsDCxv1YFjypMw9jCuyM2YuS90oaZ7cxKDlGdbhDbeKNkkA46KnDyS4ZsdtosmW2AveSL9AEJG
mJ/AHubdAzBilJC+ETk4zNooBfLPrJ6iCabtFtZWyjAXOxxCWs2FhQvVDEeKNZjepcUA/FCaY4Z5
jrpvjAEtpURfXGRszHUts6ZPrcon43KozFRtLAyGyannN1163pAMEhiV3KF+BQ9eoI6Vul8afzO4
8XLCODSs3xqzTkrs1XCut3O/TMzXXJHUN7M/xiXg8IIwGxQtS24GGcuewXDukl3tHS3IIFHcSZlT
0TwIK8JfJWFtl2c+I7NwU/uLinbSThxvo4eIPXAFgKC4cDlHtRcxwnFR7nxHjRFwAbsYCR+1HGgN
ikKSyuQex3SOLSWppFNuudJZdop/CEJqxFEPkE23VB9h7lhHQjJTf80rJ273FGgJUgBlXMuuIckd
Sv3cKrvvus866TnIIO5IUKyKZLsfedlJrMtkyR5Tj4E3WtqUXA0YHwCF16mzVOZGiTSKfBrosobg
y2DB++jOFrfAGT3lS/4Sclkpyag1QIa6tvx7P6J3lJh1z5hxRIJ+nLyBqNlYoIBtFjrgy3015oNA
M3Y1jtHCMXTgcEyAcGvYglil1OxU/RjYFAMWg/ihl3FcODE6X+ptn+du/zYuazbRHpoenSBLAA6U
7FLx/k1U6Vw4EfvUXZ0l0FtrfJnFNlmKJqZRLzWdE8rnzGRnDm16aUwVSzZVIRKMURcBUMYSqUqG
jh6VS9YImj2H/kpSECacZJUXvLPrNi3uugkr/q3pRhxjmips8OHIEJBFb61p4rnOmgk6KRkB+PBL
eFqXY4g7yKyja+TLAgoVDwG76TC54+9wp83YTyThM81k/qzCGs+pgi6ucAPTZqQMLfVigcPBnMq9
qCvvjitlFRtgw8UT6Q4VBqJy889d0yBeIxRLTqpLSDEaLx2CcHblha+Gh4KxrTlJMKNPlWvAjjXq
V8PqgaF39O3d2yLtevJqQ8OMU4im2oTSGC6MMSytQ9fiZ+Q0Qq8MD0sBbFXxVnnsVGfWWzPV1v00
lZwhawwIw0Y3EUeJtoBJsUMudl9qlk7y6Ca6VRAbVvWxIO9JA5ctGvSFBGaq1XISwlvS87ZWQiyP
hmI3vie2HjNqdbvxjIdDwnI1y5qcrkqoF+zN3twtVthC6cW8ARu/9mzKhHTR8iU7GT30aSslJTqj
bgJzqhz82RXPyAP/TFkdNTHhnBvISOXTEs9ufdYVpkK8aTtiKMjApH97ot4ltlcrDj86/N/IeraN
QoxooQsHWiNR0OrUOxLhrIO6mjZ0CN31kyPjHYRvrwyUtgB2wVHOzIs2gxm8TQaKX9E6DEwvdZNZ
1Skl45UKzLohIFJZjdEfsCNV5n6Jk3A5zikexPMyq+z0zOPFk+wYvc/prgp9KP+SqCpaQDZIQEAF
MBd7r3yg3o+96UBSazoIDruxKWR4WUMSp23JzkpNPrFVDR4bjDatdyOjptavYVzBSB3TsMf5YGcg
XyNWB8zFvJjhGKF1rC622rJQtNIQxrjfxA8aBnDDr+qOqOatF1a7PEmN1W+w5umSaMbzSw3U3G2W
Gd8YJjmXqlgj0bI9TfOa1Qhvuo+drk8iWohKF/tfx94JE5tp93YAlRg/WJlz9j8pHQfnUGcMCy0O
luytY4pxkqtrZECim3gcD15l8w5NGk6DOO4z1jAOyRV7mKSKhlPpU9i8SSY2ZXNs4FqLS3+Um4b5
36VOJFbhgW0LNOuFdesAhCBlaj+p6svMa9YLvCSOHogIau5J3hThmWcr7e559uGaGGYNUZaVzr+I
BteKAIk5JGZGUYTOVsxuSoRCwPle7Fa2sO7hee/quV+vb94Yj0Wx8Ix4eU5BQEqr00J7QIQtJk8M
eXB015wjuoUMDGMwixA7MCaiuNvzI8Ee46ptUKm2lq/pRuBHM4mSLnm161w3hKoSWiFm0pChwfRl
5fA9h5SLDfdTTG/ZwQzZf+KL9/CTDJHUejey9ftgZ6H8lEizLs+zuuctv5j0Ga7dgtN8ao/EZQKn
NNAV4fATiZcJLW2UkayVolSV0cpZt/5DqvO1zAoTBMyYKTGf0p7kRKBYStl/TtrC8Vp+FbbCyr5z
isLWx8ixacJotShg8WnFoV4VOVmfdligXZNpxllSGT1PuqxieZ+7afUKbW5MD00ULkyYeKPSs5Qt
IAs9abgKUYC+iBtVMtfZu9HQAs0rU9ZAkU35zu7XdHuZW80pUC8idZVdiXtcjvUatM/Kl6FTJden
m/yvCzFSQ2Y1qIgtjkoOmVpn04YzAVYipjH2W99oZYG1QVEmQlsIXP4geJ40JRULsOaFnoMENyyu
GzwX2UbQdoh6bcYsRRz/M8anymtvepubfGsNPZBtpBmBQt0Kn1gI9ySQZrd1HuvejPyA3Vp+htKu
vb1EbMI/4wwTp5cqmf9ApbLfTww4SK1dMsIEwWYq6b07IxJTQolbUIiMjk3PKbpSEgfAfcL5vIp0
6O6TuDP8w1yHQGdUMjbwlrJlvl5EhyG+yXSV7Wcq4bH0lTlJIg90PMYBlzLya8K6orx18BQS2OfE
tuy9yEitI61s1jMulHLYLRNvwxuO2kSqCjD/HfxW1312TS9WOCYIyMmudNXW6+vokbTK9Jguduhf
zXkizEOacV8cjDCkiIZBEh1ahR774fn3x82fLxEdQa7Er+czViGI+uNhk5KDOoxwrW28UogHA9PX
CaAKrMZQC8yH3Jn7+99/4PuBEXNCQJI2w34QXhbo2x8/cJghNGSzi703N/NPi6GLLYcO9skVRbp/
mBH84rMcBjgoJI7iA5138/fMtVF0qW4FiWJifW5KOFZ0Ex8XNyv/cGz/+dAufQ8wmXSlYNxqvZvh
+CUmBYoh6g1UsSdi5fMFsTP9h2v384fQ/AXXmZ3Dqvqo9c+/mymmjV80LmyGTRH36ReYMvE1Ycvx
+Ptf6FefouCX4FNQjA3fz28KT3O04ZCDqp3jGkuyJBB0Dxx+/yni5x9n/fsZqZBjtqSp3t0IEheB
jzGwXntmePG3DJDJzBjCrQK31VSve/1csinLUxJBmBfX9FfKWW7ZcWanTA/KG8ENlqbGPc4Q6NQx
FhGRvlCRPN7+/h/7q0uCvO4xBERTE/a7C29DWXc4TXPhVXdrw4840kah/iCn/PJDLPUVSM0o/f0Y
UAz+YHX1zDiz5RzCxrbWHmne2pv/MJr+6crbDKS5TVHZUNzgQv54G2WlGhrdRfTNuF23N0bqmDdJ
4xl4CCEF/tNnkAkdcXbFsM7j7n2vSFHqy+RqZaMxQdK7BQdakPfeowaF9ocf6adZHS8wRzEzM+Ep
AH18d0MRKaT7EDzehru33zhzNR5ZztKrJK4iTOOJv+nAO/3T5359a1rgehlNo+HId9cy8nRPuzPq
QVLUeKhxwu+pT6i+fcr/B6/+B8r2d4/iTyCFu5ek7P46+Uz19Mt/+eu/tZ8+czCuyr9eyre/7jld
di/lX28vf3GeiV9+AC2sf+03fd2ApM9bxlnFGIdzCsHhf5MWAOZLXnVI2+43BgN/9C/SgqH+BtYJ
EYpCOmmjPbrcT23Vd/F//Q8DzR6u61c66zfk6z+Q19/B6JnKMl/mUWTZ8Fee/3uc5TKRE6XI+NTM
4iHH7ViRx96WS9iUJ0A7huLBobemesXOM9XEng1bD6+26K1ql1qKjP4f3g5fJZv/nHm7UPcddtTr
l3ZYq7kyP74eiKKgWPlE4+mhBzjoNaudfkjrApyIa89V8olzoNfF+0qSKmW3uEi/hdW42Ea+TVQV
lgbTmsVy6ZX31R+0kndkbJwIgGxhpfIutiBtoc38+K+LqCn3sR2z6+1SBEOSrX1jnWYdAdHD3NGo
zjww1nQmsxCwOViCTjIfvk7LfPL3UoHFu8EX45l/+netD/p3Vw1ZmoUZ8wKvua9iGHfS92uzZUMJ
oJHsVJcSQ+5uoQZvOjcyf0U/Mk1nnIHbjPSqs+nNrGTMNJKOO2bCTzimUQAVukQ6R2OG+UebSQMp
zZ3b9J6CNvVBDFj7BsYt7F+dQA8S6aEOBU7lby/r/wPvmf8d6Mv/jTwXm9/rfwyAvoe2/sPrZf2f
f3u9YLVB8Ea3WwvRkKEkQvC/OC7m3wJjjsCjw4ONz4Ot4b9fL1h01r0Ef8xbBKuGxR/96+3iriUe
4KT5j4v8JIX7T0Aulrtu4f/zzlRofSzAFoAX1l+fv29Vqr/bNdbkUaRKvyimLnRFcSueE9By5ou+
r9w20MrXywssxfnSLqHmnsct4JBgTPyYcidRfFGxBUfKzt3wOiqm8DFl8f0YM1V5YDIRk3Gzes66
JidJ4sgRYHe4REP3UsFdAZgxrrxS04rZbfhizZxnuAGu6s4IMVX4MfbamMoPSpQcp7q2cwdTKWdV
s94hutjPYmydmer1WYsPok/D+KDbwY8PEQ/CdOF6WXL0l6aAyIKi2TyQJKUuMjAi4T7YhpXBMRCG
t3fmDGzWkFfZtBtUh7s9KKta2Ds11jMzPDRRmHazGOoDW+wKtKFbivS2dWjUCoCGxJuw5wB2TuC7
uIjwJul9qqoOj/cwe8Q941a/GtQENnvP7YhrRcT9rxiD24exZe53PQiElSiYQ6GBbXUTIIr9mOhh
vtJ9O8cMdBUJtw6YsL9deuL29J9lMjyfgWKEgdOo/j4Xkm24b+GjpmByNlsYV1UxtG+AnowoEIZb
P8h2kpdJOSW93LcIIA3jSivqb4jJiDc/QrIJTGcsv6CbRmckmikCxJs/MnCrcYU0cLwothyERLgl
6+CEDOs2bHla2ASDYyYbs8iFt0flws0xlqm+86iclAcJXmLeaqbKMAKTjFo96hEW4F+hJBM8YyE9
7zjfUcQEpRRumpkxZZOgeb70YcuBqQfWpgLm46FGwjQGwOSpnwKLaJbmjdN1Gx9GpNIUvSkFH6NM
WpQZ7bQk4tpmndjkqIkDzWUG+kGBGXdJoxGVpm7CpzYHnBVYHCFeGA+cJf5U1pRmOdhRS7rb72hd
5YtBBMsYe9n5UnF7qvzSl4b5AURIS8kEVuGYsVULx8SyR/Xg2kQqg3FGFNmErDoz3uOoeHMbkmGw
fDifbEFvTlCBPFoDmWfV7uWSNMnnJfFS+p4g/91YSZEwEWvhGOYYQmnti32yA4T6iq1dyK7dzU1e
Pk3S6l5T1n1Yj3GhPltDkrTHGZrpa+RjaZ2zskio9RpT6D+Z3QNUpx4SmkDtQlxRQz8RXasdsA0Z
E4ojTXUJZVcmxI2zMUkYuQmpFyOIsxLZtpRrHRjJtxmycDce0wXQbB7pmJ49M8ZL1hsIr8S1qKut
sXgY7KZbftWmc/OPNvWyz0bXVV1ACsJi0BE5+jWfbQronMIDrYEsam1mXEJANZloMxVETAO2SMwK
JgA6BbhBw3Lv8KqFJhps3b3qBVlsp5whFfvFD/UBnYqBNd9BMYoZTU0/uo+4HYRhF1OH1XXGQ9eE
DUyNIQk/5yZT5f1sp5E+X1h3obSKdajP/Li4Wf47e2eyHDeyZdtfKXtzyAC4o5sGoieDjdhI1AQm
ShR6wNED/m01ez/2FpR5yyRl3VTdwR2U2RtmUiQiEAh3P+fsvfZgJBdZMNXYZqShvs2JzJ/AhCQG
G2vA3etVWb6Ply6gsacW96Aze0SM3prF5wEM9ieemNnckbrl1wR7NtmK7gF67HUlbg5yeN0nO8gY
UOvanzGN0iXGSGZVxhWqd+dtSicBhpauK16PgQBa8hoVcb1dUsU7VVSQMzy9JsbXHlALFtRWHqog
KcYtpjjnACASUKlbCyYQ37e1f8MB4H+fSJd6+292eJIk4Qr+vMnzG39u8tY7WmSE4QkqCMp/j9rz
j03ee8cRmRqBYx8RIMJj8/2zgBD8aN3XESxRi5ps8/+1wwvz3aplxIUAW23NjbD/lR1+3b9/3N8R
JvlrHJiJLIq0puCXLicho3o2l5I5l2WWn4psSs5apsE2iYbxYTKKYru0er7zKnO6YhLQ/aaRsx64
f778eqygi7OWCmiLfqmAB1ctlZNIhQkqMe/qSg+vaRfND8x11G8q/L9cilbCqi5cz9o4Ak3OTD+e
ZEojknM3ocYRVVZg5cjcsC6GaMucPvjNu/rLTZVIGU1HrM081Di/Cn8EABeMAAHLpQOeqMfaYWxy
yNYOLXYCoDWXfHRHv7T2C6TXt27qFnH64QG8++MW/qhR/qVDRigT7xL5ERI+z+fBW0+PP77dLkWn
ghOxRJo8ZjVphkzMQ2Jk8Sj7OpUsOQQ6PnTeUrw4MeXSZhS5eg6GgcPOVC3ZBgLX8Iw2MDYYaDUd
HuGpVeUfS8b/UMe6vko6IGRt4HRwPJdc1p9fZbpgNNAukuPK0wg8jWwEKN+Uv1GY2n/97D2HC9Hc
MRH//qXRgpMYIi5xsZvcQH2ycf15gcYx6ppb0trmiwe47LYcDFxisionfejXhbYde/fbVAL/uW9s
M7lLvQETXsO+b2D/0ohpPG0FgLC8YiJ71ucsNao+OeRBUd2QzwjIuo2FNx76YHSW/ZIIonobNtUv
f/9Zr72pH79EdJCIo3OovZFRogVcz/A/nNF9W5ZQfAT4iIEgRzdn7tPwnUORQCRDh5H3N7o2aoi/
XDDgXEkGFxcENvnLBTk/DJMPYYCJj3mQToGHVRBrGg1IyvJPwPcfat/hOEy8Wy1fJtM9m360rXzm
rG7FuDAPm84Yf/PEsyL+eheAcFuupCtkriLsn++Cx7GLAyB2YJh16YNiOduV0fKGJ8y/muVoA7jt
/ix5/8eP7+oBQE7O14OvOV/5X75kekxwMkjCcAO28lNCkOYeA854+fvPl53j53fGVTCqcyEEnrYU
v1xlSB2/y2yQTE2hoNJNvYAV2bm/uX//3VXYCtCrMh+guvxlJ1iw1UbEbnMVIAUny+ldJGScZ//l
98JG57O50bhHrfrLo9MEa547o7FNnjafS7SEn6ymlV9/c5G/fOFtD2OxR9fdYkyA9mp9sz98JdDl
dTWqhy9tMLDimwlS5qOb6kC9uVaBegFC9YcuZorEzF9CNide3nN2sQUwZdtgBZtuhh7CzI2TronS
NF28Gn4ph+tj55JQG866r5tTL/uY+JW57akT5o7aizl54dwzVG+KKxsVu7iO7ZjflXCm1DmJwCxs
xGJaGAQ7IBPHTmRVvq1aZPwEq1ekxze4hwFVEai0jYYkO2JtDYJDU6UDYGU+kGZDgMeYb7HTz6+9
Y+VQ5WE5AbcqW3iMTaem+FaNsTjOSzsXHwDUwGnra8/orgtyjfT7QTTafIrqJAaSOLS93k2B1X4J
ZqLC9m1bap8xp0uspYfLIN/maZuMWyh/k0Q5YJfNtq+RtW3bsVvKfaMcPz7gp24/mMoYoROaUQyv
KVLObdW0ublbWt+HbqGhsW3zyqlXP2MXLRepuobACuhhy9ZJJUoRGVnJo+/qwdzgJw/ILsPW428s
AIIT8gLbb0AfDMReR3W7hraIBoUrIj4HE7iF9R/TpCWOHOqxi8foAcTJtyT3B0WVPvk5cpuN2UFz
qxcyk3YqlQPCtdwxmj0QeqqnWK130CnKAnuv68T3PfnXRFqwcd8sdrpS5Lmla1nU4+elajRAcaEe
fJnRQL21k8AY6sUZ7KeaV//Uji0PAWCe91a/WMYtfwyEch5BPNi1+UiQkK1mhegtj/SH3E4X8zLX
GUZfCw1IsA8gru4XiT/wZHcswmeAr7C1/FbkxR1N1AZPPAzsFGpVkjecMgbjo4WOBqS3aspmoyht
X3wxlq9RSm94w8E0TS8L7hoimK0epRArtz2Dj2sZe3AKrN4MZWXNDi96cZXGbY3Al7LT3uI0ar6O
ArnOakAaj6mVY4+PG3dFSnZFd6p1UmFntpxqDnm4wPYCvrGofH1qtnBsioJRvigxji6gTURYpbN4
RabiGzvCtQPs6iV0X4jYxLBcKStHFOyh1jxPxpC/NqD9p7AmzBLOjitpXsxe0+choAjwilHVsWmn
kHg/L14TyKPb0AfaEc9pv/pzPndIoMGUbdpyJiMyNkvoHA3irZMScdWeswgP5x0hFw5fHXOq7NDO
7QhRdNOi/gB/Z4mtNwZetB+XxCW2vFIQFB1oPvRQtDL6G4fctPlQoab07oaxs19co1HqLuoA/DxZ
fefAuBjq9KzNZgRvQUuhCUtYQjDv8hliYTolroJsZMwv2YRwM4SjOtbbaPascd8FXfUJtvF0L5DC
gs+1I8/vd4BxUb11SFZQxHaoXnZqVJa7+odzfUhyJdswRRFSHOwkd+ptGiPj2rQmORFHvxrQ+3I4
TYhjWSIVel4FS0o73szBiKU0CGEJErFUQ72iP6UDb9hhMvDhRazsMVzxAXg/oqVuig4X/bbl6F5s
5onI1jvbByG08e1GfjUzEVkHOS9pAtTGjj/MfjNaISfL5iv6OI+YEpHWO6FMtudhJmTFggtgILz1
1ZVrNS4qZy+6kCf6Hf9U2dGmzYtOQERqmmNatHA7keLB1h+pjx9S0coTdvdgQmFeyAtIOKiTpCCW
E5BphQkfWs2oQ7SmwZlQlrq9YJrkkJSBRxYn21TRg/Q073gsRUzHa7BuDKm95lT6Nf5n6ReduWW+
MOhDXgTIJIWj4BOPUa/dk+OqlePjTAHECJdu1KZEg/+5RU99ZZYWjRZZ5x4YiDEpnq25hDugWMQO
Oq0sCU0rIXMxDfxuCEHQlWEsInfTc7i81XOaUtQbTodkTLPdwW9wED0MEgxV2pXiGpqTcYU03Nbc
iEDdF2Vj53tVtbTw4nKCaKg9LMvY8K043WZ+1rubdraNb3wjuo+LtNzPtaqJiJx0I5yNV67q85F+
CB2eRJFJ5vkRQJ9pjpecbo9BqajcODBDMPiriUF5zicoJtYaFES/bU/ToYeV891UYICWvmOqUoMe
mAzy4zXX/CKrqYvgE9RwEICJAVvt0rI1d1OmJnvXCxF/zNizqrOM7cRC7VY3RPbUrnEbR2WwZm4t
9QMjWYSwmZWC3GftTx/zfob/x5DrW0kuZxcaDWf2ayqt2d+IfEmrA67J+FvnjwmpC7konxcOdgHY
iA6hcwInifymNBJkihoxnqsoalu63FF3bfDVbsDVeeqOftzEQTIa7aciSno/ZEHxX3TfqHvHKKqn
Ou+khWCKPImQabZqEG1VGJpATy3LTppSIMwiP3o+Wogm88MyLSAq1htC/9yrp3PSNQF4WQbD6L2c
ZvpSjpJkesvFEsWmaqDUZbEfSGDLHA2UroIY7vYIYkqUfD7XDFhMbGsg7Ar8ds7uNfD4YjowvHwI
EUfytQrQBtLgq5ryRkJeSbdukM8kJwxpK+dN0S4GTWxlevEdjbhqfjDoQBdtuDI/vHPN/4OGtljx
4m+yyoOXxpLgxtCvZ5TZ/ok8VJgO5DyJiLV26cS3IZEWoMsGeWhJgELqAmf8ft77/42n/0Ml88PR
9y8T7sOwkBP/Y9/p+y/8Obt23HcSd6XFiAhz2GoH+kfjyXCtdyQhomsiK8BZq0cK7z9bTz6dJwpJ
CjyT8g6vHD/6c7jE2AnNB15Mi7Gzwz/y/5XWEyaonwobijXiRS3aE3gJmTOJ7yECP5zSMaD7iKnG
JEzmsbQ2KSqzim0R60DYznDDNoQC6E+jtuSTVgnAWSYYSFQd3dBSnuaeDlU6z5yIrVx86hIouabd
Rh0IsMp4ZCsUaOcxnWy7uALbE6n3U8HxjF7xPI2IKpv5SiiLr1csxvh9HeGyC8FK5/fD0DvXlgRW
R1O7dZ6hc7ccFfUKnfELhdnWkws94SK3Ol6wjs2HKTYDvnlRFn/szKG/SfE8iG03EWe1N/uYd+RF
efeRciWathKUaEOuqOl95iAb3zcQs4mNR+T5hhsLvmJL6onmHeYYkaAaORs6b93n1kxmCNBtiTjd
cQFQHIyKXF+yaBzCf2yjJ42gKF2w9AhE851l174F9dWKX/ouHi5jT14CErNgkShfy+WexL5UwtSc
unNpkqywLUu0tfAnoaV2Xo+DxKZeQwiPKlVDlQ8c6gAB/XT9XErnpLRpQ3FxPXWDPwqkUuzM3guV
YxSHEgoXTqQuD5KTMeGc3QwesQbc+4mUrjgFCRpyhGU+g9MhOCrQks4Jb8IDYUHReyOTJOdNnRgA
mRa99d4ok5iEPs/3LpLXF28n0EkDG6WnnxBjeiRCmol/Ml3WSKjjDRlQCUhCXD8ysbOQe0jhVZRG
8Oq2RL3BO3X6V6C4M9OG3FLj0TZL5wGPKGECvlGMj1NeIByzZLfsVTw0kOqTjPV1cM7IWamYphRL
UT0E6jKWk0OUTj/xHINssr75hgAOheVnhtTdWB2lQlxg0DSnAI+VLmzZhH3WEkxEf16okDrCvM0G
uXwVXV2/jdo1v821Nm/dFurLAUOCUBvCaEn/UVORNLucAwgDJWn0fGRo31/JgaUyaG3cBxtQQ+On
cY4wSIFjZHA4oHbfVFRox4KVV260M120OQPoYhCIvJe8LL/nMNu2n7IJZzvdPrBQjFnSPdUTFqvG
99yz0/dFsPWgHjEjI4CRhISmbKuNa9dI6RcjKm4iHZCaqBOvOyFux5zhA2iS0HXRixw8JiAgkdw1
gN3unCsrE2W0i5VSj9IsMQhUyGnZ0G23qRgDjQDWljgv9aFus/G+DVCknzyJTw4KaiGs0De0/6oq
jkRhK1MLS9do1WCdsXggp8r0dLuaOno420Pxtbf8rr1CT5JcK7cgF1Ka82weLLrPKQcO5jsh4Upw
7pexVt/Mskrecpus8rSr9Wej5qMPbQPxLd1Tk8/OlOqlSAxFmFX8HVI9LUy0zGzN6mrYXuFURcn8
6Nujk4VTbo83oE0TELHaGj45cyY+T+DpwB5nSUZGwERUaoUV+rM3oKvZznROvmKOMzzmP1H3iJ3H
60+C5S/ZJV3fPLBxW/c8YwyBXFspJ6QXkWe7qMvGJvQXkiDDWbjpsx+ZaYW5gAcXjwpGjf3gJWW8
AyqshisIvoF1HkwS6SG+phiY+skj7CCaMdyfIbZxO2TTNkVYOhYuvMGGMgOaV7fuY90kOXkNvWoY
XWxlRjm5j4YSGjRO6OFqAj+b3ziqW/Nlk25NGeyBxF8YLsTy1ipjk4m3R8sZ/2XkHwoi6G2ClE1k
345LzX3bQNrKjg21AWkbBCZVW+wqzt1QGEt/X2MN0iF1YBptowVqwXtpGYl9bpOlNs9Gk0Jnxpjq
uBGcbBep00aOzYLtyCM4zcDFaaXdrlsG88nTE4mIiwY+RFCMN+HW4a4DZEpofd/YPtX+M92lvnjL
i3w1j9D2J9eFz1WFfuP7yyGPKeg21lLID9hF/buOZ5Gmp83vb8vZtl5jMoRfmbdlBMFGfFabXKST
ubX8sn+cuDcaFFtTBXt6pd68N2Tqzlum+smNY+bTuasi/THN4Jow1Ayyi8b3ax0ifxwp4ZcVs4a/
VX2J+1h/YdTe3tY4Mz6pZvauMJFaHyK+0F+wwxIvNvWrn5pFx2sB1ZKt7E3T8CScGNsbX7eyJytl
xacMI0FRG2VmfguIIaLPYefS/yDGOaiv3BZDT8hAvp8Z/K/8IeCgtJ0xW34iqhQ1WeTWrDZ0/oQm
H03XlDyBidAKoXB2nXrp8GC7yEeOU6ec55rqhLy9eViebOIKSTrOC2h7XRMzYhfTRD5Q2qOu2+cl
XSmCFXxuYAN7tzkTQYiuBME54GdrZCTOlHr2sGFEzfAMKVqK0MA3j8OGCWmGQcy3EAtMIgPZOHV+
uDDepWdCslLPdoHrD5gfDGYdoCbfsB67O8PBnxCi/7Y/2cMaplyzoJAIWzDU32dl4HxCt4/AJQ5I
+KkLV7V7XBrZS0W34RnFgTMwDDax2vqqf8SETn1WyrkgRA3zF7v43HdfvNoITmMfdF/9dMnvYM/V
LBj0qqstfqGgBMHnFPeI/0EakxYEZt68qpCKPqNmachejvuGzg0uhG854PxvIw6Jb5ZUJqtTKW9S
oUGRl3nb3TqVURIlsNSXDlPUR2R5pMwIhNCPCM9XoPwC1QJEgWVDtrCUd8StJZywivz2uuhFjP0s
rUS/I+jHxhOmi/4Ywb8bdkRHA6bGTGOQ3ZgI86s7zXohkTaRNURMYk+2zNCLkzmPATqgzLYffTHI
x6rO4mBPqnGdEXGaMbU3iCu4tubMf+y7iOF+GuQtwSOqMmpa3qX50YSr/TEA+C92MWZKvH+dEHhJ
hKMhfQbWsO2GoTulbuoTSaqK7GaQcTHelGU2QcTPyviJHcXMT1mQW8+e19DIETOVaNLB0d3Mhoko
Z0l8O94JD5bfHisWPET88+5TL8jZPWhOTh9btILzVgg8hBq0MRbHCcQa6cImxXCcwyhmWf/cB3L8
Wg55/JXT7PJaEMD9yde5ZhWCbYnsI9UkTqceHzV+v9kjXF0pyn8MTD1zpih56ubCj8J44DgGAnAh
ECgy8vxxyoYoh4dnuS+keuurKk6dZo+rMwjOyustivsp6q1Tl5IjyZ4UW89NOdZ3MQ5zTNuqmL8y
dk66rWDvuLIi6KV0cNacizYekGskUeOd+iGj09NbmXWetM6Kregy90y8akkMdioEVuSkAyXIM5yz
adqjCaqBMIID7UbWRm1zPNCMReN9rPDgbeJ6tj5yRsCoMQA1m7c+QYsfkt41CNtl0EyMYQwpB5FO
gOdepKmRHYOoI8DJkEQd0R8n62WpNBQy6XvTo8ya5EONsB4EPv3RFsuenXyojGV6872siLdVztEJ
yYYzBDAJjPQqhy55PzB1oimC5/yxVOB7KVyj+CZt/RaarQmzJ0TeQeKzgRUZBJoi2lR7FmKbjK9Z
xbz0IypNWmiZIbQV1mQLngk5bFaFz+Kc8saVTxlSVxbYduEP1E4X3Y7C5jVMVRSQo0TVDM9RTJi5
giEhJPPfVgaPb20/tG//cfmsuv/YD9XXzz3K6P8N2Xkec6l/rsS41FX/Vr3RnP6xKKZk/YcYwzbf
oZgIqG0Z0WOFWb02f4gxLP8d/ALoQ1i9IOJ9l2n8WRJL8Y6ZMTJNbPxSQDFjavVnSSytd0jDA6pY
mm+uzQb8r5TE/PufSmIG4gBJUJlTZkPgEjjPfh5cGY6B0VMUeUjYyKouq1uzJy+ilx3HkrXWnXs1
f5J92tu7YVxQtnEELejTVkUfHwvLzmgGL3OHs1PZ5q6Kffe66/oO6HS69CTNFYv5KG0yN2lRtt7X
XPjgLLoSk/M1irFpOxUOnJLGLsia7mX7RgCPPR+kERBrB4V867Omg3eNEo7zTTyNt7KSmdrMS0Rn
UFrZ8lTMDke7tNEEejSNJjNmkGQRj7pjP52UeCpLY6QkwTXvhCbrCzziuf0E5MIlwSn2cXN1Xvck
ZIOpW3IHDGpnZkMbqJNGFhYl2cHM+ssBlLKjCCqLDfOYcR6+r5mOvzEAAONsSVKMZGOsa0hSp+VW
+6n/AvuJ9A9AJFQGUeZ5altNhiw3VHDqGnFMfvZNpYYVJ2/7B6+pkyOR16xJgcbHcZTgiR8LLWJi
y6EnbLqi8PLQo5l4k7saGWbC7X4xit750DGyIRqXVuWVp+dx2aiBg0HYB5kiH5n+rzXZCnhrtqg+
ZNiHcUlO9njHGYduZy2b8YnpFrz/JF5Y9mKHgcCGNZGifPB83oRCmPotH0i2oorNb+NRMlKpBoJX
y9JnOuBTnDLBhafZXpa4tKAoj3bGxzvgZEYYvsVZNd/XcvRxDmMjONk5uQqbkXGEsUnpN9xV9bxv
gjUWoomT/NrndPqhIXzx2bV70yHdxxRnbxhcGthpYPBeit6A0e4E7z1Ums884AXr/ehG88438rEg
arYKON4xBF1T2/O2vaHv2N7pnhw1W2l/3tKaxHMuefj8k+Ep67m0C0LcRseKgbtMbryLnabJdvEq
/gxjI/5supxaCfObrCfJdvI5BUKIiHKGI78vMOYjyhxl74YLmYLOBsUuJXiivPbFNDUwbk0E1SXO
DWSacSVaDeI879/ncR9dpmwxuUYgKaIqTvcTRXEKtrtyaYamXubirBw0x0WyxPI7MrI9qgJq/o4I
OVWT0UQlDGzApqkaTgyrwPAYHVdwDJaSTYll5MZnO6F93cj+VmarqkTRmGq3iAPTt8TWSX3Sphov
ARiTMxoq6+jZBolMbt1X5bbO6QSdaynUiciPkkNAaWWgXiqEO3ju1maLHsSF2am5jYNmvvdgi5Mt
NK0BxEsqS1ABFGf3ZQocj3GYMV+XIpt4iCvTYZ7dBJZ87Kk9UYPa3uj++zar/3VET+RH/3yLevy/
/8npdHn7aYMS/MofXVu5Oo5QleA6RZOHBZmf/En0dN65aCcgGKJfY39aPUX/2KDsd2ib+BHeG5sa
e+2k/rlBCWd1MCF/wi6JycSX8l/ZoH5V/ki2JDzvXN1ckZ7yl+3JC4aOUZeQYa6ylyGZrsciuCoB
YJbzRJ/6v+7Kf6Ng+2Ov+1HXtF7M54/xfjxuBN3mn0Qc+dDZfdWQl4QjutQPZaYsRU3MzGczIL9g
AquosS+JE2TfWt1W/oGs02ncgfXxj2ZX0oVLStfBF09YjLo3MCNxTIvjrLuzaTFUR+TUOJEcbO9k
MHclMXzQI/rm6HqTdxFp0dS3edLb16j4+vimSthCt1PQzs1V4ixAKolNoI4aSzoFW7vXTrcH4VJy
ls9agpgaW5Nh2RbrLzn2nBIH44j80MOnuUt73JV7JHeVOA+qJFqxoK1THuUkoyJUNiT8eOAv9aSu
ZsBVSvWCxIiRHkZ/gWAbmgUA6jHhVmRDJ+6yOvYzQiknh0xdTsvwV/gD4WQXY7wPaCZa29HMTLjq
vpkYl4n21wkBYT2s4pGJjhU9sJwEHbe2yuuRWA0S8mh2ecx4NCXJyQ4qwg9KmonBZlLpmtyEQb89
JLrGmW5NhgmyOuZDZPHLAo/53xA/TwzFq5OuR/kho6NLHyY2Xukc7yzLuIdT4W45qalNV4ILzjtl
7Giqguwh7XtTSKOjBbD+pTwCtIIQYFUTHNJp2EmQSmFhdf12IJgO1LVzEyjvfexCFLOi/jkwBD3+
2U12tIU+JoP36C7Ze2WnF8g7ULHt/KtjBJrNOR9Pmj2RUTlzdM88NYvvnALYIeTZIdbsNH4QMoUA
oqbNOXWHc7BypMfZ3iMHA2YA4LOmDRoarJcZ1OZxno7jCCMlneSxoLu6zfPpfm6yK22WKf0+Yw98
uoGlUG0H+lTbwPagq/E5kx2ADaZ741SQ7SaT88IcdUeaEfbFnp33ksBY6qz4c9LZ58WLL5guFLoW
FwyIjsqDVXV72Th3dFy39FPI/LNgRFnDXvvte6qOm1y3xno6PK81VOQDJjG9jmygjDG4zI7CTLIt
I9CDNy1HvVS3lubqqkZh7iKPsJM3DExEY7TtY4suWECicarlZhHs8OUQPUERvzJldDRkpndDQDMa
5NZJCzJZfHhaG5sULNwN9MBdvb6mNcoAdpndLygk9VMZrBlnZrCJPaa1VQ8HxPINF1ZjWYWITpst
I/IPskWKagTD7egvNRGf7KiBaW6DBF6KEXy1jAA8WjDfYOTNDqR4vHUk8xIqO65KyOSBRtK2LfQ+
0hZcoxy1qVU+unmNhaYJrpifX1c6vavJ/9oIC9WKNm9mWCGEzjgTFyL4HUp9FVJWz/toTW/zbevZ
VgG2Rb9fT4jdwS+Acbr9R17otQ2EYxP05hfcDTu8S/WdTpNvOh4eBox6GysYD23jXtFS/uiKmQzX
VchfkcyUOt1r0gZjmCzRsBdDJQn6Ipl1acWFcLqrtRewBrbPYQl5cpfkWXahE6vpkWZ3gpPHgbr4
ThsdnoGk+YrhBLYpdemGDO7jYNSMwwlGAju6L2u/vlry+L0CWcEMzp12tOo1bV+geQO0nxBB9jXM
uhb8TK1DIfJv44JTa2yCV50TrNQbvNfokiOnPUXBGIEQc8K2UG91yrExhuy6CQzCFSWg/zkz0FaA
fyeJBz4N/fDOs29h2/B/+vSqS0x1SA13L0o4G4tHGTCVJABmmrTL8pygkI6j/MrMKDNIXIBpFd13
ObhCLFwOD1hJXBHpFGBtJurxog9z4TzHREHwMyYz/SSRtWm50Jd1H6Lau7Od3L+LONrsmA3Zu6z2
HiX6qWPigxQy5ueuIZ8Lo/uR/IJVcYN3hquR4LCgEZJrtKql3+ds08xDusvg6+CQ5lBU4rlc4yOr
b0tRPdeu97WayI8CebLVZiKAwUD5EVFibFk1vujC2hIhRY8a6UJY5UO/ixt7L/nPa5NEghC3UXaq
RuM8+wuvNOk7aGhNbj4nZZQcB2/YR7HaSYEwWWbRfeHFBJW2XxqQIlGN6qtOE2cX+M2uRIm0ajkQ
bizpI2RpxjCTx7CnT8LWaenzkqzQNf5uIVFs55YJMSVowm546ClWzKm1LjDQSDNEpHRrkli4pYUR
Y+3Lmo2AqrwZR8Jk3e7sBca8a6MIhFgwXpGjc26UwCoYeN/ElLM0WHnOvhjbxS71rd7ntjQnTsLn
JqO96fgYV1IZ5ceBucuRlJ/7uGhfED1fiEJ47EXJY117hxZgMaol7X2ogka8gSkzbiocExs9FRev
qC9VMpBoRIRzWKC99rvmNVDJI3Aq+baUhcmkobn13GG5z5uFBGuSg9n8XrVXv/SKJRpYxnLKKCwj
m3afE6ljAhYLxYPyd+1UnwgJp8gl0GSZ4yNyrG8j2WcgbJV/zEBb3o10Ha8YMIldTsnPFlmVjzFN
oMNAWzoE7EbtFPAhVeb8VHlkew1jsgu6CQGGq97bziLgAVgXOMTfykoTwDdQ6c6LuEmBatFJXqVC
adWEBs14CDsO22w73A4BwMNVpQjfuqw+VJzVQvqK/k2bgRdEDPtMmjS4HBTrGJ0dY1MhkT57rboa
4qA94RfAJ1imV0QoTAx5if2khnmp+mo4KdP56C8q2Jm1/hSr8h5N0mskLbGZoHBd7NKxtwKX6LUp
co0aFpHISP29JX3uqBMK6zq9d1BdYdh8cHyaatYSE6Vqe9POYZz4nuZqtBElrmSy4ooHZKAvzszw
ZhklQan0zWthpkcjNgh2HcvhHqFrdiVt46I6ykncqy9kz7N6WuaAJipbnZGwkIKpNL5izvsyzHN9
Y83peycFWEHuWRmSFGI9O763ryYnPazNBVSG7oumw743pePt+8SGDVjysTfGIghv6Q/E0cMN1vkE
GTU65fSifYKQpD3c4uT9PMn5whMur13UOFs3IhSrIDrEcIIbSKl8TwhsCfOeXaJc+y+zx9ANZVos
9RUpMhVtzPFrbWLzFNZVkTrtRgT5ZzcXt7oNbrM+fVQjbC2zuLQJiZ+xKr7kASCOKC5osbom5D/z
qFPnDnTOPVOaw2LLjzPdElRw7XqQYxlkbrXCcz73PmSbenCeebc1eajz6zjZT+Za7TEhuSpb6xEp
0fvSNtuzHFxC3wuCWod29UkQwIaAsB3DumteVGYACtWRfVPzYuYTmeEcyuCeFsPBbxkE3KMhLdle
fMObw5HorLd0sr2c6KcGUX6+FFjlTDufLyzMk4Vu0SlpSQO/ugIgaQIxsmACkKgnPO8o0clXZH3r
/AON8Jou0oK7egxlHIhLN0iTIyHOnzBriTDfSrI5uluzBYv0G9vKr16DtQkIjoSrYZny0df8XJnE
FYmfdZHA3Srp5G3olteI5eGSI2ZB/LCkNLTCzIm632C5/6JrBwa2xij49CFBP1jfUeo/KGZU24+D
J9yBcFTa2hRANGU2sHgbFRa+TzPeaAIPvcNCwkOYEZVHXhOHR5P7TOiSgLX94Ag5HoymEB/zyE72
k1wVMF6JeETnvV9smeUwE8wzMlUSk+26FDl9DDJVhb0xW8d8HFCnrM2Xcb77+4rvr3eVyhaLHI4p
Bm/4HX6+qwBgE68YPXRqZVs8d05QPI9mcTRKm13YWAzvo9vk/u8gLL9AIfjwcEkRGYHak+4rQOi1
5v3hnpLGyITLZPrr0klNEefQohQN0o99O88lslMb7hTd/JRvUlnOVBkzs1dnXV+KkGc+MH7zdP0s
i/r+goBnULCjwpKgPX55QWOM0MawCZ7CLCquSq9CIZt3xoXJUnpnKGVcGjJ4RxjHNLP+/iP4S33/
venwHbpDfgF9g5/vhZXQzAoELckCHN/rGPuK5aLSbRwKm2zBEE6p6/+h3vunJhoaGj/ZW2itk6EB
xQl7C61075dr4gAgkSZC0zMU+lx6R+bQu6H++Pdv7Psr/7GZ4KyoWZ+mJnI3ENlrC//HT9mZhIYS
ReK29RDsi60+3Zbu9tBtXj+NZyitH+Fe37NpWM2WZMzQP7Lo7//+JdDHRzr381ulycFsISDoYMWX
/foi8ow4SOJho7BPmqsgrx8T3MeU7cO4FbBPHuZkareF4ZznJL9Vq8SqZ+ktUfoel4KYVI55674M
ZLDpWeZqL+jOs5d8c2EQRChdSBnqs9X5K/J7MokS8J1Er4g2+dArMPt+I9VBuv+Po/NqjhRJo+gv
IgJvXgso7+SlfiHU6m4gSVzi+fVzal4mdme3WyoKks/cey6z3yAL187ddgwNHNS0tXSOXu7eITlH
rgGkW6uv4Lv3vWwQmWjqULdWjea0R29fLpt+9HlfP7avghLxjIjPjFcNhcRUTvfBSj6VnsSBU75g
gv9ZrfLkj34W0cVcpTt9KGc+OpKr7CzjBwvIL7Obv/Sx+Ugs8yis6qRxukaiJy+2ob+coaaOJYu7
WQte08mMypTviHhRlKS72p4PutHegAx4p873f6CIbxkow6CA8blZO7KVQPy+wHK6NgTrLvm06zz/
iOIocmdgpoH+a0raF3aR33mbnKeCRN3Jes7rgLFzrnjIu6/SoDi01AdX5ZX59LAB+rtl47wTS34s
NeeTCu3Saek1K5cIo8i2Igt5o5rhY8R8VAg4vzRo29TWdk6m/RS8X00DyYLdjH9ru37lnA42BXl4
OLuPCcbSkKV2pJHqV/mpxSKyR1WFMSD3njPL/HQAOE5D+b4G9XEokSECQ9M3zdxtPR80aeM+4qQP
NfT1sQm+AHEf0pVjRLRX9u0fU5o/auM9JostVIfv8pEBPFg1SWHTixTJpiXBW++MX6Ak934XUL/y
xSLeunWdfM1S41jarYx6aK6rjVGDK1mTp7dW9DKi+nJzeKSpYAThUqaFABdeKCjfpr5rIyZybSh1
7iKASsbToDFemPoby/XXdFimbdtClYCdLn8q3OlbpRvnRNS71axObjnENf4MftzDGKXlZ7T5xzkA
3Y3MGKmZHqxxy9ACPflOU8sjgr3fNXI9L05uhYPVPaHO6K/VrFH59uJq+d2JhvimtR23/FL6Wy2z
jwIqLu3pMVh5zobFE1tWNWJjkBS3G5S0Yi01831WFsutqJvzKIpdkgwrkwoxojWbxF6O2RabKEWf
tS4HW2lvNtOxg90O2hNTmn9CYkKgb/4gLe5XbQOvWMH2hHpJtNrA0wYCO/8iD/gVJWMZzstDD8S1
0Ils4zyAtrzUuIg5NKqyPmvoJPqkuHFdI3QnrAhd7Bsu+yYAdzV4hRp8QK6o+3Rz0RkJKtIo84vX
JXtZr+b7Mq+Cv3F4DVh+8z8nEday+sNveBm2jNnOaiKyDGYHL7umlw+Ro28RpjKcurn9R2LGsRoe
4kKtzuLWWIuNp+xLkAXPUzd8sJN5njL1yBdA/5NYIvQsZmUNT/sGre2nrfQWuVa2X3005BZwBrMM
Lo1YYsPyX3XdiiXi4Ygkay1M+O3d0bnp7nglXfarK5CrG+1OmSjpS2fXEELbdw4ARWaNKzSafDBu
SeBsTe4UVedYHPqjVFpsonIdmVGg/d02/sOOUtyGJf9dVkac1Tq+Evs+u3oI6fiEg8ch5VZu9aDe
tb7xNazfRmZ8DGsjjoFgObqzS6llHx3Oml0/ed3Gs2gPJlVHXTVoUGsVCoUGA+Cmz9t48IKdUbp/
XW3CGm4HhAZIyIOoFfP1kDiV1cXu0CADrNjqJiqdQleJ6kV6ufM8TEIxEuaiB5yN6UO6oY3VEyGv
zVXX8nm3BOvDVVu82/SG3PxL8Y7cEeRGN89hZZri1QiK9s4Q+U+vgdcetYQxCrqYSfunDa7DUJAA
g8i1cvAda5EAUVb93YO/HRqzhSB1ZUhyzPqBSWciGcTNvn6pCzoFvwiYMjgppOyRqJpsXS9Nrr85
5mg867ogzrbMvbchJ4FCdDYAPzmZ90rgug9NPuTJVzXlrOX1D0hZexSiWS5aoqMflWlBfq+3mFHq
97eJecquxW3mBvmJBAAbSG3Sb2ofmRZ8f1qByb3k49jGD0qRP/n3fjJtVDNJGnkuE4gs4f2eDuJI
qjjxzl5tMP2gtM0K9d531mc7z/BkVQG+1OvMULmtdrT89trN09My9md7IUBh40HW+DGX/o9V9tPO
SFwkbq3GNLhsEyZcRp70XwF52+EMR1f7LTPbR1HWMwQlZ4Ghc91+6VNDwnaO+WJD3lHTPZfGSv54
Vcr8xqzKJvo467cdni0ybVvbQG7jVujJOPjb9bTYvUBZvi5DHcFKZdGaJzdF06AdOFqBqlgIO8uo
k76DN6pK5hxvuj3/gv71M6Q6mOvAm4wrUhv4535WkcNbJttUY2ARCXg13TbXiXLe4B7JLsxP3I3k
n2gpraelmdS2ThL6LjU1Nfo/KMcxm32GqNI369uydsNn2sr2Wg5GClvB17oI4yZpyXPt/+4GAlvZ
BDfP+CqTQ5qLs5NQzFg62aPZmJMB6ViIWKm7g+eR+uK111J1VMSCkNXU5+VTMSzcyMKIZuZWkd+g
2eNmxBioZpxwUG3G2dv5Wv0+MtmefQusD8j0yNSrPBZMKcNxaXZ+ppHakWvTR+aoZyMY6jCbOADz
cXKf2raUGEm94FND0MaAK0/sfxWT1lcMtvYSLxYqhlncSjMJA7DKdtPqsRKPHJDWf29BQ2FqSpbQ
UySZtGpGyWRWHiPYvpYvlCJy47Wrf8CRLJ8DlMZvOiKB5RWjPKp+nzQNx9Pny5S39kcFKyakEU22
JujgOGDStatQr0WOBZLbN5P5LozJ2RVrMO1xphX93rEXa0f7AKWKVxIHumHDjgdunezHAOVBgvAc
mRp8dX+ePtmLudG8Di/sEteT6hHx1XqCVD0pAv+Vc/9GkFB7RADTIMqgwAsVyQj2lhJbgB5n3mfp
p8Jpvrk0XzNyKTGYW3ZfB7VCw1rnHTFWHqp9dvGYR1Odwbry9tg8/L/kS1TnJF2BYZFwTc2jzwcF
K3AHo294vD3H1d5aiMZPs8khCnobVzQbMeBDSbvJME9zbuKTtKcRb6/vPCXkE3HlJS5Iz2nutbfs
fLC6T5UD4Xst2Z2P+HJz2RzYjegEMsj6hGb1whOykA1D/rzWTpgqVfHN27/cD/oUL1nrb/O6+CYB
ltVZIB2EMdO9KxssWmSxlpze6TT8TV3n2TW1jtZFHc1KnCdzwiVqD3dYiD/wfdZIA+21MJuJRqcn
SH1VCzsmYy8IY1YWo1+t4AbU0umiV4rk8Sk4Co1hspb1F5TGdyQKYQ7KYG+PQRvO47yb7XyM55SV
HkuN/81be5JVCFBBk/DmG8mbnaKqZm03bFQ1vcqkamPLqXnvVrIigDighjCYNGy6bjB/wRSAzv2o
KK1JkMfspiwIRW5McdPaK9c6cPL7MLFz7VZLUg2Qzlo4/p3EE+viATjbaaOjfzKu7I8JmAUoGt6m
MQMYVi3164b9JC00XCoyDLW5Db1VOd6Bq4Aax35IWStvP83+Ct51JUdF4SVE6BIQoyo6udMYV9z6
ynqS0p6vReVbL/gJiQ6c/XvTyRLpg139wrdwGWfi2Rcgb5OlrU9tRaWaOsVbSyx07+QLmH4xMDO1
b16iq7AygCwV1nJMFfNfUlF+wWDr4lLv4e7Pvtfd6mEZ/1VF20ScLF9CjN5R+FhiOn38rIqEZmEt
8nOZ8hwlervsHeYB21YtTZh0lKwTNoioM3OBt732t6VFtCoZL/clCVhraN611mv5pyOp4Mk0Cy8y
vCa2/p82JGg/nHZXcOZRZbOGLvttJbT3tfKe6lFxuZttGiAYTReMUxWSZlSuzXOOxqrqZdzpM+Ty
BI/ibiZl4vdD/ccUMwmo5h5FSbq4B4hQAvc4b708lK6dviDslC+L7Uzv7tjDOkuZww/30a3BNTR9
RchwL5OYSKK3Ccm27rk2L3PE7GnCwpSXpTklV2MS6NKCHfV1s1+t/Ik95iaru5u7trdZibjQmufB
ZlfNWIcAcGvYKo+ViuqCf6rwm2HTV/2HPaEMnWaIZ2Wmn9ScaNuFnJpQ1A3Rt0uKP0lAt8N7AjZw
NeMmncpd2mv5njSfkKPlezQ6sSl081Kb9skY6iOTpR9WGXbMgRhjT7Fj3+V9PTGc3OBgGqENtkj/
Z3VHrH0aOu6AehQvRFWcLdaepY+AmzB2EPhOFZoN+zQvVVfyJtR9toNT4Kni2cYRvTExkeNIkoex
ne44I7vNo/VqWUWgsH6EDpaN/oEWj1MytQ7zCN9wkxASpEzzu5Xmm6MlzjObdwoqu5++PIMMcO8B
HyDMIuVbLj8SwiBYafZfNTEGGxYU9iOP8BVaQv0UpKDZWnym8YSJYtMvVbLl8TkgJ6+hn6XN1hKM
BNwka1nGznrEnNG4IkSfyQLPPnWS2Mnige5PMv3ZQtQXDw419jRcePGZmIeIlnEJMoJuMSKRZim+
CXLzKe2C50TjsrfeP2WCVfNE8OTNCLby1qEWwkwe2hotulNdg2oxd9Lvi1iSd7NU/T1bg5Pj1uUh
p7aBYEpDJKx0PUqAcbEgW/3Is4vXSPXBXyvX7lAsvofVUaFjVN9W557aUqg7UQERGSfvPa9gWgrr
ALc9OWAZPxoV6yUDaSEPr3pvFxM/FbubZ9sX94I90wU7nM8QmeQSaxrOozY4O7gbrOUZo5rhQLjR
qUUZVXdZc1xcXpD20qy8lRfwAljQ9+lgLvtkTF/Ybmgbu2cOTxGyTRq3T7e60J7I/yBAfSw/gROl
G4BMY7hoFp+3SiKVsclsJkBR+vjSw8wI/bS7Stn5rxiI2JIXaxqhyyA/Q+oG7wZIg63dvc/dMO8H
f3CPRIzTU3ULzF9nJB6mSvZo1X7bazX/qSe73mDAC45zsf7WlekfYUSEMhNfbWszBvKaL3Io7ijN
qrhPXe2AZV7GBbioqCyaV1Q3fxMyI+CL2FVclda3kxcVidm9AQVFv3bZ5MW+QNEwd224NvnDwwwm
YE7vMocK4Rd8Tb2mbSHTX71lHgEcTFvTHl/8ebhxhXAHueUe19Ee/T56R8c9WSZkxEfMyK7lOGbw
fBNjgpWhbYIbg9pf+rKqzWr7b6Db/7FvRAla1wfo9/fMGO09UIxPiA7ujv5Xi0mCatmGudjKIOzs
8Jzcl1SwdcEUghIy4z2Vswi19PZ30zE174nI2VDqXzvbvjOpbkPwASSO4KUWNtff0Zzfjif4EZ6d
HVZ3hRzRNM/FiIkNyZCMcF/j0hjBBBCvkVEBHrPJqP5I+UgW4o+MrvgcAERSOnhn9Hv+RTbzS5Ex
a299uvaha67mbPObkNARZWbz1rb62xJ4D4QqZp3a4hcx5yhxCJOybPPVcPLb0PBAa7p8Yu39yyF0
bRM44tSQXgKbkgRTNeQnKCd4gNxCKh4YMwud2bg5TfEntXlycgdDWoEdEZSH4lLriI9yiyHziNdw
UY82x4erv0wjEOE5iTH3VPz7gDB4/t1GEovRLc1b1sqXFUQsylbttRvlBzFEe66ig2SX/7DI+9xU
nxS/JCHR4dJ7ME5UcxEt6Dm4R4I5aq0BBx1Bc7bRa7HTNi/jpN6Q5OYbrWufRC4pUxt1Em16sfRp
j1lB7ZNHjlemD/ckMU6B6V/8oHsG9NZsVOe822iMQgUhMxR6+YG+kUmrvIk1e/Ns1ldNPm7tejnM
ify2/flNCH3nBoiycqv8dJUU7zDl3M006tuMC3NmW0CkTVPWGPCwLaTEr81DhaiDMSPfuC0OumP/
tHMjwqwXW6uv7vng8XPHT4cCtRMFLQYRGQ/YK0JLtL+aaTNDY6I0w80KxpubooEYOrQ0WJMoer5H
hZ9GwyXciabeTjIY+a8MZ+tGf8Fd+N5m618ebvtk11JEbKEkIlmsoo9craT0n3AtvXjcuQGmDvwk
sEX8sd+Dxb25MxWlRg7Zxpk1+kB2CtRf7PNp7LeZyu80hjkdESFEvubfIdI8Yg5lvWVjGpe9W3wS
+QFqw5J1NHEEZTNbeF9pVmy5uJwXoBxwCsS3TLsz4r1xR5u7beCpRSRVZVE1j/fWJfCTjPsrI4Tn
yXc+2wAtnyT/lqcr6ivItm65lTPzvTrnD5IQdeQ7tiid3WBfy4Li0VYKb6X6kRlYWTqslVNx1kJ7
TRnJEKeUmOSwOP1x4iiOTAv3GGObOww+puqJQ9OWJLfFkedFH9HBFpe0ZTxlYSREKjX7z56zvE3z
pGJLDl8lNiL2ZNYO9fERTZ/Y6CsvQhxie9KkvI1e+tk1W8cAcZ777Q/GwquDHwsVKYn9YXoyHAd/
jYcMy5FtH6JXOBbB9K7X6Wvd0bQGbXkG/ZhHuV68YjVPuCGqPd5uMuGIuQvZvjIWnS6p3l6byb82
iXXSa82KMplLRHnjT4+pCX2yfEHNu5M2e8D1wYeoyRqc7PXYFh01VMYOeExgvci6qyIS8N57m7c6
HigqdjPvIdW2jMohyo9T7m00v9CAJNFRIDO06ILhpjKh0R8Adw2tCSqQJ3Ot51iyQbroVvWytI8M
YTv19yn5RvTSFR7g1XTixJ/fNVLhRDF/BzmOdxPq401vmZ7ZdcmpZuFYyuzN0lX6c2fzuttASNKO
y5z8GXEh4jlcy99zaWgXr29kOOhBbEzJCV2exRS0Wp6NBP8B8vVTrQKgLjTm4dzpwSmrpbWrGkyy
k8pvndCZkSXAkPi4UP284bVLmCdIOWiICRsYVNgPWPI2t4RbdoNBk+TEDnoGoxv0fR024Hfkst2r
m9TdfZF6cp80A7yLqob5nLjoKAyjGCyKrWHCvOEV2SnVeWNyfO56pqI05+QCBzkHELVc3f52yFcL
ASH4ZysLgq3C1LBh77qW2MWVOi8qe87Jzwvb0v6Wwl/24+one+o+en39s5qTH+JF3EPrOG9ri+oU
WVa7MXz5pyiJEsoUU6fCnb5WwFebNXPvxawvkWEO72gbPvLAHQE7OyOipsdz0zR5zN7sD+E0RmwM
7a1xqUgI4zD3FsibnaHNXtR3M/PAxfwlUwNY5MrHJxtkP2Xzs9Jy66Cz6Yxdy/yL8U6Eo2nQZmfy
ROQTh7iP9kpHLrLxjPYDXzGVn1fHeuqfFjyTx0ZL32wa+S0ixJi8zQpsguofRhOIAuZMCtb/OheG
Yx2hgyWmRFoJ7VKtctquLtRdG28rkVzGocz4pgqPE9ISeUxGq41mj6JOubofDTqZoZXn/B6y5Grb
hN0xlfUihFPOtTf65qI7wcSFAe7bORnXzDg2fptdNWZhkZUqxtzWgo8NqnJhhp6jeEGQFhBWVdoh
2WjaWztVb27tTJy+Umoi4neTxVatbcfQNSU5xXVzljxGb5jlzhlz8jJVh1h5Y6jHNgn/L5LD1Xbc
Y+dAEkqNFunXY4ydGR1ta9HsW7O5VisedGgzdbxilN0w7bfC3rXubcPailPnMFbeFldpdbXGZN0G
OEEDwNtOubUaCiGDscpo0N96dIXRoC0xcaxHdpAfo+b+Jh2Y29Wr2xBS+huuX26r4EVjhC7TN4YQ
t2Ao5XVBbRsNS9DuOegLBJukUCJ/Q5ilUcviC318mCJTIAeoBYWRMIGCOy1XeHpBw0ij/CJMb8c8
nJmTIy8VcFwcJh5sIq0/lCtSNRDZqL6nnaqDV2XRrBSr+aVN43swVReCh4vYpVdiarEMSbhwvXo0
UelHko2f47TSyzF/n0tf3xpr8OZZ3cvEfes1wxIxf2eEG8RzxdOJ/0JPu1/gxyEXYXOKE/CxUY+Q
UNg+fpekfkexEvdjRWhhchlG/We2zGc1G+fGAiKmrR0S36VPH2aua4XIKPDWaLKteGgUuVJ18SzL
TsVFj9SS3/gf8tmrLrJuB2HoqZhADZHph9izBPtBWHDcBtY+Xf1TolCoOYISrSjGb4jwnEajEVlz
dUhai63bzPSpGe9W9qu08CcyoDlqVYANR0b8Zh8snV+T7u+00PXSOGUaYcLqJxU9r67AXEItz/a1
Z39OdfZcey2bt9SKeEefUiaondkd6Sr3A54tY10fJPK4WSFddz2bV/95aEWGy7W/FK6OxDO7zYwH
uGsO9C07p8l/QXqFlIKg5CAJKAZhiFRzPmSGfShJJNkFmfeyzoifOrM+9clSbVs0WLSQK9qMXPzF
s/mvwXmttes9cewbRflHAbHOaNLHLNt6T3VIFdJLyNxLbUr3lfzQjVcY0xmQBVJeh4rPNqc3eO9P
FGGwLzJjS8dxCkoZ2S2jTp2AZncrJtfnwjD6DQt9vZl2Plwg+TFjK8fxqzVduoJhaJ8dnK8vnFGs
qIspL0KYWseiUazncdCSJ9SUIBI0Zv0znnocP4OMpQZZtpNm+hakKt0WKwZTZRKmWg16OR0SHcKa
U1uxuVRvZr6C9ioNtHLsfNWAOGLSca5ZpQDHAlknMous2o1uo0ePFp7I+QSqufeTpFP7UldMSTdD
5iahJR2CsTGfEOu9OjHmAT6uaMhlydZDr0bSpR3Hw+2ERGYOvZSpjJyacWfZ+i+mpbhsqeB93q03
0uc4Ihrd2FHY/XTSC26+1XyuNisdPcmvfQalj9dohz7NF1udcEr4MPpzDrwsshb3DJjhjhQiXlj9
9LaH4rpRzUveugKRecmTZ08bvUAMbTXaH7PJ/ahy4eYEHVq1mTybawbujnok2CGU3gEYGGMPvxS6
WpCfdEzXMbVfcVE/JR6VnFp/mGQ6sVG3WrzamccnTpn+PXogy0v/DAjbsZB56WHJzJsr0ndvsQ8y
aF6gFBynZgiB6D2OSb38rkpQGJzTa25aLFFZseCbLo6laj5pxZftPHdMApjL7iwxaL/F+sg9rsx2
27QWaLwWRyJaOrfsNgipGfYRfmjLhR+f9tVpKrK91LUCrkV2xv2AWRlRtFYjsSXihfziHotJTTcY
klD5qWna2+o2N30BfIBJkw80EK6rXAfq2EyiuuPF3soG1hYBkS9ToSLHpMVYgycqhIjVCqSUzHoh
EwfJNBExqVZ9pFX30xZEoRo1u0HvXK72JknhmBgFz6vd34d6MGNPelgZoL1I6Pshk3dyK4SrCKBk
10khehINNg8rhTxq+iWvc1sdV22Ks5VM3x5DYG+y823WYN127XBYfKuM+c6PYmnbg6qZkItEu6pR
HDXb+igrlKIdmdvbvEvvqzWMF20RXyrv3+rJWw49OawMJGB3ZoOD09LpcSBWWxCHdSi7bCYAquAp
0e0tmdBe7DAuYemH7XNNEBwMY3vSjeETpTm3GX8NUcB8vMg38PlNdomPHKvoSfTathkqd4NuNXmB
Pzw8jDafqGkGQkvlHVTkdircBFmPPf/RB+1j6QZ+48FBQ8qeZbM82HL0U9mOq6HExvfF52zrfzNl
9S/2WGFpqDoO5MJc2ckjD1lminuyREK9KU+OoKuyABiFcK3uBLNazyZugH5TdA5vGvbXoUK8D4SP
UBKOuDfoImdnfVQgHYV37b93pQJJoehXi6Bgjd7yVmwZYbB0IiuZeedB1pmJ2qs9uhpMwwUXfjTr
5Stt71NRAm3LA2nuoJOQYVs5mhEiLhpESGSwpLvvskQx+W0AFbgQ4/g/DrYJ1IrPlJ747tdgS5Q5
kuYE+Wb1ZRAenmym1liW0wgsisGqb1nOSWaPQZc+FENkIXbHGFSUyryZJGYWl8Wt+SG4VXHNaKk9
hk076PnrbDKbjOcCF8qRRX/gxZBI+zAf9cDicbFYjxc4obKIImj59kxvISq2Nho3Jl5T5rEzjYL7
YHGhF/kp8SsjmMO/40BFo7UNh3bb85eec8dbuthzKOkw2xQ8il1AcUEHJcRfN59F9V7NPN/YLpAV
Rb2RD8PfUna86onscfaLYUPJVUxaJbvAd+aiXPd06B//THs0l5W1FAujZ4dqiRAnDYQv6Jg6ZOz3
xx4skwWOoB6vSViNkrEuy/Oc+aM6shNCYQSRL/hKSZDqiKAZV/5SZO6/W6MXyw/O4tH/mdGdvGcT
WKDY5hng17J1dw9OZaqex8mo7chcy+JiGaO3hIaQ9W7GZbFc9CGQduRTpFc7d0qtNkYMjA0EIRZq
DZ8uqQhJpyn0F8cY+52ZeIPajkPmiz3vzJnrvupTsi0U9Jl74NtBcCpW3R++qPXyOuyQdtZhImGQ
babAn7TPR+o9WBqXtSIPau/qzBky5m8aoScWNTPr4ChHXB/bSMaIVWcPTE2mrHUHhxA1f4Id+BUG
WgDdiSdo3Y2y0oiIH7shvzSupxEwM0yg+X0cgOUfxjHZvMsYyyAwEi6YiE02DQ2UBh86XXJkq16I
cJZTq24O3qnypYMGRUnFqhgLdclS+tjZCO4j2cLvPqZ2kpsXaEod1mmLXUfSCGTX8ExAYGqLPjvx
bEzjDwOsaqLQ8hv9ko0etbyuF4KRtV6Y+rPhLs5nn6ppiS3AMAbiP3a/T6YCNImOTkxbHw4Ku9Cs
M1BStIYZDQ/Z6FEnWkUhhZFLQmM3NPWw8WHKeFg86DDMm4GYfXwmm9e1912a882wKeZhHBq/9s4e
TdwB6zKHH5fSpOuHUTxGGuI3n/WWFNqNmKBVOxem5/J3KW851Xq1mgfCh2vvurpEPe850NFFB0Y9
TvtifZi19ZE4cPaZCAE2eY1pO0RBmL3YxcoERi/c5q1SaeawLSNJ59LqjX8SSHv+aEsz8MYEVLRn
pzCdEetfiJh1/A3vPwQnozb2T2VT4uCu5wpLfecs/duq1TZFQoGWjSmfhpY/7VZcGIytj2NTQuQy
klRsy66SbEAfG0uf6KNNLhk6g3rrWcsijQBn7DnERY3ci0b5G7GI8TsXvFI2oJ5RiHHwIYq3CV8n
n9gZwU7Tn4GEMwuRQw9eRqlQ6XN17iVH2WMC2fyzqm6tdlWOxDuc9BmVmkDLC6q6c01g3ZgYNvnq
Ye/IphmNTtr5gzggKKVtF2YpEfWJfnT2jZ9jahhcbX523Oy1yGd0ubOJtQweZwJb4Fi55fQv5ecW
14phCZO2TNKtgOsdE5phNlUYM+3XjilHi0ircPrYbBZtxReRQ95hgpn9eDM525tKEH85VIb/XRay
uc9j0N0dW2OgA1uPhRzjK8ZLAGLfPDHzKAdd0Zu3WfDrQJWx5IEoZeK6hbD7n9o0kZureZDmZUTl
t7fhOYAwI7gDE5xT9mCuy4JlDBTFv6UOUec4ZKoA1eNZaLcomUEkI5Fn9WoT5oNFQp85Og0kVVgc
/he8uzk6/AUz/M4HoMXaQz307EsyDxHzqPaKrZkjkq3KWw+/hmmG2blxBzoLrPBi8LUEzfz4cv1e
e3XwC6WRsCxrn1hldu6Z995rHfcTLDDY1gb6g3bbe6Xxai7BMPLL6jkOFU0eumRaXkDqGHcGGQ9g
Q8ugMlSE4Ua+zJv0UBsWj+bIABAeY8uEbecOBKDgB03HG5qs+hOdLUcI8ySSt4PVprK09DXro3VK
OR/pnsA3l+Vi/cV4YgF0UjmRY3lhjJFIFi1gMIGSm/gAcWbaU6lto7v1WeWr328CeECH0gCp5I4+
CnbDMXgPqZm5cl3XvHBrn+9pJu78l3JrUYYuUUw1PYjjTBu7M7pLtrj6byRO1PyNRpCGYWfpDWkN
f8zmlMDoMkPe3lQBwUiAmEf9X4nkOAxyXOVhMhmYdH3xYDWlK+PMmONlVtu8wjm2WbBWAu0aghGY
CdA2cdT9UkM9wtMA6KvTvuUqxq9OzKh4/Wm+43L2/Yj6Xr6zLZRLPBkdQk9dQynKije1r8XgcoYb
+mwnUdPV/j+9a/rrGOAWo/RtkEN1vDgtYwFXNAmgvmM9N6+on4ZL7mFbJqIMwjPmBO4loBQYV/O0
c1+6ykXrifYPB5+9+N8JcMpPxHUPGrRJBXH36bKySOdgZ+mSaNlzoJoaHQI5Aa9J1p3tXnZ9TAdO
nd7182vVL9lnABkTOalX2ohMikxW3x3ReE8gqvTfpG3kZzkO5W/gdgDJBCQUoiINmqh+bZj5yKF8
ZnGC0E7XGitC1KQDwWjIi+wG5f7Lm4ZCatGpSvpyMrfM3uQ7qtQMC5IDLzKZVlQ5pQ7TKZogZL4M
5GZoe5sty5XZyxibUwO3X7ey6Zku97WXjslhZU9omHtnEa+LSqq/w0jUlceg12X+tsbr+EzBn95N
3kZPhLJNxUl4Cl34nEMEcbMAM66Cn9KyFEVckojY8trs3mb1cLbqOoigcQoyMHutJw9NDijNMyP7
yYGvIRmBEfOWy5y2ckXWE7LlKzABjz7vFWNVTygk/D987PTJtqAUbvq01s7QCfU3NXj5T43YRMNR
NwT+dmQjzIbPc0CB4fEdDrnPxJxqQMu3WcpEFyWhzq0tpM0rzbQevlyAyW6JgGVVV0FDQUwxEuh5
Jxlq8ED975dY/WEcdpZFaQ4K2bib7sp9SbX3H3tnsh23kW7rV6lVc/gGEEAAGNQZZJ/sO5ESJ1iU
KKHvAj2e/n6gXDZJ2/LVOaM667omdkkilJnIQMS/9/429705ToXCG5ona+llqA3UhoXWidEWzje0
eePSDAGXf0EbZuj98uf62Ee3JQtSbzBSzKcYu/zHLm7NL2ImjQZc0K9uoqiDOKVauojWCL/6mBqC
NSMec1aYrJDcxgEG0b0MYN8ypsHL3yQ1D5+SJzR2I4ffJpbvUxYWJVZMi4SvJRD2h4b0L/AcA8tV
zTEmDEY23BGAWX46EwIM7xQB4EJJkvSzxk+zcczEORXQsRre34xewIhx2ElRGx67VsxaX8apl82u
7ZysWOfEBb5ysAjOS8LHGzcep50I3RRyed2t2TagArozg8bVKFKPQI4ByRSXq2PSWGgXyT73rb5Z
NeRyC2oYZPaZbgzeFNQEIkVT0Lg7s5yMdusz6v6GR9lSlK+Z6n7gi8xSZmb1QFrXXYC9lhuNt43l
Wqh3stBYSWviIf4geuu5fXmz2naO5ntmKNk9X2CoOxVHEeDaWTsycg3IY0Eo7Xh2sn9W2luAhhnv
SGsy0uJfveAcm7ixEQPww8L3xystYkoPV1iiCSDwdwM1kOYlkbI8CQv/g/LCcE/S3L61SjTTEYLS
faQkm8ucXZdYJZzlPtr0R5BptD1MS6qNrqNmnC8wV1nXw6xCvRFtsZjVCY7G1+DMgSTajqjtrW+E
bJE09MlrF+qPPJEtXZNdzWgjQy66j3yXREGsP+gSg7L26vTZnOuQpzEGaua6Cj5lyY49FthVCYzB
o911ipRuTaY+2xVwFZiQCdoUtsWU8f2B3shvL0vEwFU5l92NmU/6pIKheYHA+cUE+tGtRUiR7zbs
AW7cl1Y6qS15DT7QLE95jqS6teyDoHpPb78//Ye4w2ZNGpOvVoy3fVPZ03hFM2YEnifQ3OE9E5b+
1A65S1f+6HCidF8ib/7yqDkv6GCQoK6CRi9gfobLLz+A+TffiJJgLm6DpGzGK1WHbLmkv5zcVOfw
kBqskv/HHke++Gnqc1+SnTfFelSUhLZrLFnic7rcKxjsSTc6Qky7VlEOeK5cEPrn7eSNwQ7atXPq
dK0PdDfreYPSoOaHkPjkATW005guTKra3wIPcXBkzB0nY6sd+vRQRSO///sqgBQTKDoCnCbkgETh
4Br7akrU82UBI2HgUoHFQSD21kE7YJYD0x4wHMlii4vhjsULU4Kw29Gols4UcswIN92a+ojSFgfs
m1jpsSoYVJtgk4nYp81Oylmix1knCCOqfLLXBH+Z6a+9lw1hw+IjPuTtnFanDAdkfoU1zU/WbYcZ
cU00lt6CEC6Of/Aj1WrwvIsVcuCLup+DgsVrmvleYHLO0nsjj+tmzcRXoeNi7OGuxqL51dc8T1cj
Ng7gIH2r3HXXspGiEjWYxbqIOFeBW4z5JGE7ZcUZpDQzOXQZ115pIy2ijWGU+oF7SDHOLEcn3I7Z
2DGTCjQGFJiJ2M4t2w9v20YHbGbaNjyp4oKWTFM1goh1nBLkqC1ryhCKsESv5plZyT4yY2LoKzyB
VvvB4QTibdkWkR/saoVJCt4Ad07i9tn9989QM35vdlkTpt2hL1IB95TfXUJJLv0vaJO93DMDQg4W
smmurNjJOlYVj0YCEQlgxFM3kgkCr+t4u4Sypw2QzaK65rwQuHs1xoJcwpDnX6RitMmaT8fKGnw0
g1ZnaMUd1Sh2fTtizAlOONlz+9l6RH3BD5XeN9Lnlo+ZvBSb3E2DI8+uwbrEYhFknBMj4ByMFbMG
XRBq7sHvxsI/NKMpH9nlex/TOtgm4Jsxj5GsWYy8RhjeGBX33hAW99SMjjxCsot+oO3alBx7GEWs
AECHN2GCgE3IrMWo1H6ztP+J5CArouPwsN61Ynx4Sez9nzfRxOalfv1LWU06Dhkpvf3P//qfdFVz
nd9+7n/tv5YXT/nX5j8AsugRC/0N1bR5ap/+8bWAKDgtf/9//fMu+vqP/RP7yzfFA8uf+bV3wJTU
Wvs2GWkpLAncn1/6jrAyTAWNylT8/7bPr2Fu+o1hxZ/ylqICIchnUgegfmdY8UuCjRVl1EsoVtE9
8DMMK1CKb2KYzgLRorINiAb1B96SB32bBa24Gacxy66BMg04pqfEeyxy7VzL3M3iVe0kLDeXthm3
/h2u8SbAOVD7d4jww/NcZVPDWN5LTubKo1yGnEX2QKUX9DqjSnz8hqV86BkAoQDUwgZPE883JYpn
zhzXpl6zxr5gnNVuLpIDhKT4Q9eK+lGbg9fj6SDXsMOL09TnscE3mQqXLCQQ4Xic2fAPXas06CzK
NGrv0WdzCoslRuaBR1cBmfCIxPN96XHLQC6GKbRWuVwGAv0AXiiNAntLeIbRKPYcLTEY9XwFJ9TQ
AAWv0O2OHzmHnFSlKFa65mzmkQf40syZi7DA0Re8BnQLKHyFWQYciztmzdPihPdHezFoTrBmd41i
IVijPoGAcFK2i7ibBrdat32fFFsjHfu7SrT2Rdu5iAsQImnhKbse8QgBKWIH4mjOhrlZj4yv2tpI
jtKOaLUS9F+tJLmVhxSlctzQOFQ/DFWaSYzszF23aoSWtabEKza3c2VlxQZHc7002Gj3IjYW47oV
VF5FUC8Q44F4H1r9NESoGzxB0vFgMAGf1kEP66i3Z+sZ8LkNPsuuEMPDWE8Y9GSJeNC7ZQKfvhqM
hgdmivvJy+lLoUe5Q1PzRmO+ayfwgeZ9Y0U8G7oq7Zf8j0NCw9Q2TmKtKCbGh9VlZ9mQjO3ODXLc
vWnlU9loEfe4EF5KLQM5SWJ3IiTRx1R59phTtKhWyOZ4C7tyoBLq55e88/iLJpn7rX2/VL1Zz/7j
OnxN0th/vardds9PxRsm3/L7v69okk4UVjH2HhD22Istue7vC5oF/tV0iK3DEFhaGpcC21+ZfJZF
T6/tU/PjWkvVis0vkaNpo3/906eXhX/4OZRVSk+5P1Xh64hlvXqVbceQTj5OOb7NUgdA4X2Jr81W
vJ1b9RG8ZKfu4GrULtVENTZGfUbpTuh+xbGokwgrHdq7Bh87GNaEQZAw92GSMFPWmq6BnRKjn1YM
oHKP9raMbyNQo8aeCQgElZStdSHHeiqsXRB7nMETvjmct0HtW80hzeuOqvF4SIqNEWBATc7ZKS7C
XYAp4iIZYzwqWEriAqlnIvfgprta5Wa0D8fGU59DuPNTuqOtqMBIQM7UwdXnMjMHcYbC7MHFkRFY
9rD27TUD6JhKJg6+oiSIpMqBrjZWcyoOHI4Weo17aSDIZ6SJe5IqlE6CKMFkwbQP67qJsQfwWTLA
rxznOSkgAp/TM+B0uwnlDVJ8ENlFvHOtBrSUOXsaS303JlR1FJqxdslWCoOUTePB2i212W4q7pCW
RQTbW12GGP09B+scCgmaAiPfsszLjZwBm4DklqFbf066OaovVBiWdGg4jlMg+E86ZZs3MtsB2gEc
eIkUeoT+XXv0PETOxEu/TSU0j2KFkR9nm2A7mW6NIaLPabKylPyYNMsHKmdIbLPE98coKDjSoUaP
+GBp4bvq6p6B7ujb3S0fl9N9aNy4lae1YafpBN2ok+cYY7p4s1italx2Y3CadEy61nWHhLJLw3ng
r8eMnnFE2YhZ77OiYKVsXaD2aGUa6zg3cAU9MGKlbHsGaic5tYvllroZ6zkMKLparDO4pd0pwYBY
pDLsThw1iAePqZNHlhpDAxg0s2rlbmm/uC4jgixEDjForIpS8QRZi9bjzSwGpidQ1mZesFlPvEqc
ebP/YFI84m6MpiVPAxWF4r0MjxHgcaKfEXG/YKxJTuRYSWpC0nZGoDGqrM67pIqYcSmitSHHDSfv
+HkImHTtmSZIKY696YzyCbGylh8F5Wily+SWnBbk8BmJ5VhghpHJvucgNJCW4aC8AmpBrGAMK4k+
E8bysvBHdsB69soQkW2hoc8xXPZ1Sc87dWRxgPIy5X5FuwSUEQRZePJXnek0aIA6IwWH5w8/k+/x
kJ1kJXBjTipG26A49Ipv7HjPXbtIaaKBXsc4AVXY8MjZ6wjnNw4si1/ET6+Jw/UMm0BLSeiScqib
Ldp+sCd7k1OVmOiWXZESt24w248oeO59VWvOl/0oi7NMh6V58FCLhjPO1phem8qiALWB8DHQT6dG
yGx2ws2WVRluDmqWIaX5eUsxRC08Pz5xW+GhwA2qPFJESUUj+/f+xoNX/DFzqgjHwoRvfl25E3/r
Iki5VdxIYbyxWWJWLlby4VAJe2KiPXOacPGUe49jJNBWGf9I7KStsLyW6XQYLXugISe6QhtcU5y0
itzKjqUKylbCmb69LU3PwmqGDDth4plLRkFhxcGNIL1KbByvFCwk9OI4oAHnh5bDfXRjcIgmXEts
MBjZRlnTjItRj5hVz0PJ19TEwaQD7IGBVUONnCsn3Ft+E7kmd2kqqIWzB2Hq48jbkW8G1BCCSWx7
1CmUK7s9pqVTN+cTOqpxyvc2ck/wxmLY22AMAS9kuKVQbK0EWfV16/WLXy5TfRl+scA59o+jj01s
5QxBV60J/5jGQ+H1iTUxOql0DM/XMsYJm2Jku5X52WfbPadHImahlSsasTTbU39IVPhhFo1zCRAT
410buvYH5l9udhY2oS33pIC0hrPQjULlH626ZyHzewMlm6I6c54icatCnhOefWphuZzXKSnVh6RJ
U+Os76yquykYY1fAoKiExVBRWtEtfjuIg6i8KCVw2Ua4WaXPXtIlfQ66JZQ4QS1aQ+VNmDfCXXt+
0F57Jnw7vAi4vlZWbiTj3p+qgAQygakLTJoW3g5bWE+eyCK9o1FlBB8roII0js2AIGODzizTX25J
ETslyUm3qet1M1A3dO7UA1GxhAxAC2BJspVnKJ9e9JLx8qPdUBuFGQS80GXL4HLa1zTlgBmZouAq
gL8XAMIrh+lYQjwo10K19ddGMV9QlP5MO58Q8XlPOzA+pbBebg0hTnLwo4w+YuEDT6MeFhl8aGZB
uUXD07PkuWttApNFZefi9Q13GL1VRjis6qdoN09tT2tRXj1Dw/TSc0MTMdglXVHVzG19RbuTsE1z
1ath4JYJm0CyL7bFyTCVid6giHOOWKV5w7gOMzq50LoufY/8a64oMcKfH0OBD83TWNbUZfmuMzzC
EqJhZ9RMWXccnrTPzt9FcY/6LGSc5FWLL45y8BOsHjZ5knnG8U8Woj8wIGqGXZhUziOwsJD0AXZ+
ksqei+0W15+hZ1i+WTvfqLqJGLmgxe37LlbAT+JF06t9jAJrrQd164kafwRMmugZ+FrtrQ3cFSe0
PBTepiL5VOJyrXp90S05XUo2b7J6LvmRBJ4ufB+s6MrDlviUk8C5Y2+vvC0jkEURVhb1J+e1E3KP
xRx+pg+TigyMDdRsGIegsaxL2MuYiZqaacVlFqVzeUzaiZWfzUdECNmQn2TZpfEB9lL81eFT5g3N
E3AuPRPMDtKL73d7QyUlxFPDp8/I6+1e7Au3r+tDQRkoa5CPbMt2oKbwuCVbURnXmOEkIdmCagJw
Ea1L19kg/Pk80LH1OaLr9xYDQjmju5viSzBGMEWQT3BGlmVNPnXivb6xelkR+R404DDLi/SdGkzx
rO2uI1scgWRl1C7nL9nI7b5zHfpUGOhlWI8it3Cf0pGiQU5r6DErHwvPqWidlE+YNBpmJnYxnGdc
gTsg540gOmjjbEpiuz+PQhPNXusKHaZoTSaMpc+mAhcq+0RjrkyUuxrb7rZAa2c5JntKfIeJ8+dc
h3iXAhG1TzgMKKvSMnoAh1HemJGacKdNqZ2wypX9OYqEy6yqd/HeKWemoDlu27qlzjr3j5j/82+9
40RnDa0s3xqymB8pNoCRhCDh7FWGDYkK5HmooUyE2jq2Ri++DiDtF3NdHdyLeGi+gZ8ugwekELqy
sS3k49bv08j6NGZW3t+VCthigauR3uq9FWtTbIyMs4JcvzqsXH3f7P+j6PKrkvN5869/MlJ5dwSg
td0En+bZlqK28d1Iw+9rJzZ4UauotjCK+16VZdvSFM117KZEgZu6x5H6k9e0XYdThyUtn2mObb9D
almcmBCoCYa4ZpqfAqL39nMK/BOpHfx1xpv94+u9o2dJi+u5tmNC6uWC6v318O0mPBQwfpZTeK14
3uLJsbqtmcz+NjTormhHpG+rw+ks2SP+DXvv7dDIXa4Oe09RlelJ9tEvzR2vMHEznNA2MlN2z6AW
tz4JB0yXxfOPX+I7FhoX8V0o2Rw04YQBRmMG9ppSlmBXivBG4G3tbbWuJgXmu2Gatg3TvvwbwPqf
X0uZTNbsZeK23FKvXlBgJk2o41JREZtTyAAB5KEefHHWaZDi38cKbwapr2/PF2bdmyMqL8zmQh5n
XunYYvnLvLqYYdbDnI2wqTgmZmuMYJAAaHWaD7omAJW3GaQBdt2bekzqExeo1GcDt/Y2kjUbzgpX
Kc8d+4EClPaJwf2Em7QCofDjN/+PnzB/RxeuPiNLDu3yHYiuD0OmOwNvfgIYectwLDvYRhLsXq7y
U0Pl/6UTlqWt5q8nLNtmoGWoiN8MWZY/8uuQxfrFlMxLXlCMTIKXJez7kEUK5slYJKH32XwFmbX8
NmTh0PaLy94cCifjGctSDndx833KYljuL2zHKWYxabEW1Mf81JjFfPn8f7+HWeoEdEIl+TuYtBGI
92MWGfbSqmARMP4N93VV3dnE3qZ10dM8tSehRWcUONmtHxYoF11SXFaUFJ4OSZ1+xNLnP46WN30x
ImI9BNPgzvNQqq1jWcWXPSw0hiIxkLeipZIziR48gtGUxX/2lCV3zFlOipY+IBl425yKkKR17riW
s8fff7QmjdAadBtWPtC93UcSz1dLezuiWgQGFW/41urzO0lly1qO2r7PDVVvURRpbQ7bNhfbwJgW
hwKp/OguAW3zrGNzbNbk8bOSrGyRUe+NWQiXS5p5t2VOF6WDBweHjRNO63wghxgWLsCyWLdXhpMT
hbKmEcKDFwzI8WPv1OG9VcqiuzMR3bN1DCQDdyY2jv7ZrmsWHKPp+3azaDTFWhq+QQJ1DEzigxWx
2oZ88GCel5FZn7UqwAnGIpn2D8iIk79ViauAb0OLWWHzEGTEaDhnq1rRrRvZznAeNWzYVwp/40pX
cgAIJCePej3YUHczw+OOwVbRLc5V0n70DIbndjmM9xaj4G3pq/x8yEw0vPoaNzcDmZKjVjiRNBwE
0BeY0uEZt852SKltn/B6EkfX/tEQ3bKzBrZWI+8PQ7AY6TD8RjjXJnsXuVW6GXBgn/pOtGWMvapF
cgp/6q5265AZlL71jbbaxf08X/OEpUPdiB9mx4/OrShK9jr2fWOd5Iq2wHayUfTqKdLmA4MfP/8Q
idwieEv7Zwn+KvTbaWMUtiTT/POr2X/aJHhpR/nrZWodPfHQ/i54HZ//9c/ld39foSz5i88/0IQc
h5OgJdjwfF+hEKgwlFisNJKAFKen3xYo/gzuCeQwRr3CVIhYv61P7i80mwi2bAhbCkkMBe1Fewy/
lr9u+L5rkb//9+snLH/07RbQWv5arE38UJ//ee83KLCrO7s21UlnpMykKD0JiBIReveroxdEVOam
HIwRhb02T+/QcCEzY1fDa7I0KFCcmVIBAErqzjdDxz4o1VRqF6MfpadzV4zilKWmvrFcTFZQZ4hg
7xJOIgGTtRkTABbePK520DAs/SEyQfdACKaXd1yFUGYkseEQ2XvVZgqP+1p1cUmkgZRkc3SGVLCx
lzRUbEDv9Xw74JVZ64yhdo75AjBGhNB1FcWV3he54GxKbGLf0EMI5sdgGmqx1K06u5g2KuVYaebk
1S5GjRPxAoy3GVCNDAL5DGR7ijev9PNDSqe0+ugVWfQUthV0prHtcYvVhXWlLLvZ+oANSn1Ruc5M
Z0TwoSuiqWJgyPqA4d+YHaYpkh+xSV3M1DfQOHF/EZsp6UPQKlCS3qjwhqqCxqMrSspqTMHydHV2
xtw7dyLUsZxJoI686EYYUwcCJgnMonoemT5+JSSE2WPt9SRJNr0oQPOEkd86NwAf7OITXYnltJuo
W13DdxieTQEoet5gc+XE507f2myyQdlknXSdra4ydWmTSz6QjyWYp2SQx7umcbpzD2xpcum8nFtp
i7AuGYxzmgUTzskWuxGnXOS/4WtimWl1nQUKHy6sA3ztWysMq7s69mnaNSZ3IyZPHYTdx9fFPKSo
miDrnHZCL2uSZtzGcKbl7YQeKRjQunY+7mJMlVhrsmrRSNYm/a7+uV9HPm6AAidhg/W0YOVkgJCN
bA5XYYSke0rlI6evteIhUa6paKvxnrBZ10zj/bnygaAIQ6KEbNwCveKSvkqmKJ1jZ+52hHHhnbYh
D5wNaso4HUM2AM22KgfFeC1WlDaMgfKuLLSL7mQekyQ6UVijCZEHLXzeJupavQs8JLsDrJ+6oHVr
cAiA4oBCWxw31Ls1+5651LLHrdx+KypVnU15Tko4z/G3vQyacOXlFx3JqIKGl9k4pwjCJSyRyel2
0lOit6Uz6cOIcf46jKrpMkGnIOA3jcYFHQbd9VBiTkOPtooUEG4W3pvE6A9WxKyQrA1fiW0z5cbe
7ruKwh1YqjjFluEZyND6WNWWfT1abvUUEqn6RMzQ1nSWGVBAG6J++GSo46MwoQiNiaLykmoxRxY5
rAMAMPhvJeViq/hleJcsczwVONHdONX2hZfyTuue+qSmPU5W1OT1h7YbsME/R6S0A9igAewTFxdv
DWaOgeya72Xd9l9YFWyKZAE41sjLYyIj2dBjn4+cSrDism8idOTrYvTMvRR1O2I2NIdwfrRMSgqs
06ixRXvrU35trqkoj4B3UgiYWPMWLyaD3GPqN3iWvlV6kJRzIgkFLmU3SCfxcCbGIiH9v6pKcjR4
qfx2SYXAx5d+fhp4XU1UndalMcd1Aj2FAFkBtRTsgYSCV5E2RvSAv1yCR2whNQQILZ55LofGGYZ7
6ghgRKxt1GdEI0bamdhD6jKsnJ2JjarPfooNQuMCjf9QhoSCqlVhqSF6wmDUFPd+S9zsEy11ZXrH
dHoYdx0gK33up21MbU/QzPGWGI82cfIPXdFdaY6OS0g9wY7fpkNOb6o5uGwkHPXU1c5Cskhr95D7
sb1vZYiQhZP9MeLDXTk+Ef6Bd39D43B1AgjMuPUm8g+EBvJ4pfIk3amRdWGyHAaCFj/ofHZqfeKl
yruJijoEkDarrY7xpoFO8zpj73eiOBBFbj5JSZSZGBeOVPyOEFgHmG1x1zNURKQw9yPtk/fR5LiX
IcAqop8luykLeWkjmTijfLv2EaqZcYkta4DbYKWHQBVqP1WhdxSgk8IV4o/zSJDNXbcD7sActN8G
MEV+0FFfnvks5yAK6nm6S7VDIhCUX7vNE+rWgz7PUAes0dpbROU0aCfL39lSJ/uYYPAHJ81vZgG5
swzz7qTqxDdlG+YdfgsXDo+3YAO0lkc/qor7bMKDeDrxXu8J+31uzbTWj1HISnyCfbqvn4NMNiV4
VOKZW6RJPnDlupCcrJ6KeSQGOX2Kc7ap8aYoSjjfK8B2wTkdYjZFwnGTPDkKzuBHNUJTPNMFJLwd
4TODlDlPuA2J0ZYcdmi5/don2EOKIm6wjbswL2MtsgmbhSouFDXEcL8KG8ssxPRi2sF5I+NiAl04
z6AMFhsApHgd6Pvc0wRC0l23TLxCP6F5zM+nq9aZ7XnLZp4WmbFJcb1Qusl+fDtPlOcYOQMow4xI
dTCW2gMD8R4dsH4b0JEYRwXfzuu8qV3gzqm6ofzRJVSe+iFZDrsYP2eGHM5imVZPBGBw7eFsTiEd
DFO1nZ0pvWXeiO7BnK596pXgsz8URLca+i3o8frSRA7t6UEKW2k35cAH90EcT6cyU9ZZjtrrrpIw
jlYTGbBv02yH0544juZLj7jA9O3nN8f/S4/6y4Dnr/fQnACfsrf+MKaB/95HO+Yv9MIw3fIdn90v
uM9/76Nt8QtRJhObl8CY5b7MAH61U5gmv7T4LFw6dvk3yQTp3wd98xdue3bSvomVwjE5+P7UTvrt
PloyM1iCj6ZkE00PMFODN6MqVfpD4zFzQHCa9Od4kNxbnaC7+tU78v8wsX25jMQySguxz0Ts3WVw
PzYByqq1UlnSnBleEx710C49fRQ6Re7k3v74epb99oCA745jiMv0zbQsSU3k8ra/nsEFmESGgAMB
0wf8S+0maJAsxYpEEu5/2PVGCwVD1AvSe6Agm4hyA1WM4js38FLagP0SlgSScHvNNjT3TmxztFkq
7X4qPcTqiKn0uvUL0gYL4TwA4RjHyUBncOz5Id3Dhk05C7gPdwoKuU7pdRqWNkGj6/W+jU28JAhD
HbzjtZadCwDarZzYHU51n07DF9Os+j5YtAh/YGIoOAr1a1IqY29tMpB27rweEFKV/KSxtcTDpiZp
FLJXwg/bAbdqMl/VqCeuq8lL4nTLfcAkWYh2G1HDGHx0pqGd792a3Ldkh8VR79DqmN+31m3DxEfY
tYLXw0nB9fPFtlAGlAsMxcRq6uDg9Qg5BgimZCgwt4w0vTojyWgP5Tw9krZU9kYArIJ3E43Ua3Bu
iXNnpLsMh7MFWwvNOlnZke5s3OMIltjHvczQ19Tliegk73rDRxvjhS9E7ZL0TO6Y2QMI8lodOY+l
KF8VDvwKiLtrho9NSEztyDR7KYkmbGOV36ak1Xdm3hbW0UgUYOB6nPHETLWMzFXhEKJb00LpWXe2
2VSc3AoiL1tmK3HyDL+VfA7ecVfsec8NngeoGETKAvbdX4YUGtfXopxtsiLcZua4tpKC4oe2lqax
mVEQJN1phd17n1NcTOmugoAZ7Wwrn1Ic7kVZD8Za4QLwz2J7gPWiMRYHp6M99vlNNePKPlGgFTmA
kEwi0kslMSrr2TK16W45EAkFRK8r6htsd1wwNUgjX2SDGOQpVC4/XaMOG4j1mPXSAk82yaht7jVS
QeS2ht6WKzwTcQlgwIdtCbWxVpcjG/DOXDd5UZWnRlL6VoYrxWnbozmlmEHXfZbDEx0HdiWA9cOY
WqpVllhVhIZZZy6tCHps5k8+Y0PO4zq1O3GTU9qYrgG+4Pcn6Jf4V7KsLf9Ccw4lHlt6aX4LMynu
LhxPSVLMulF5ii5HRakRzPmB1B2UdVX5DOQoj0Id47wMiG4IiAXHvZfH5328VGvNcnKqYz26xLTP
4WEMiFmZFn6t1y7Kcrb3vLmajrTnSUXxQTvT5wgcw6NfulLmZmjILNGWGc5zRF1KjQRusotA7jlQ
w6r0J79umuE6pAcrk5uZDUh/i4fSprFDGHWJZQJROn0snSRvQT2lqfchCbHCsfrMtHQGm47dfMU3
XmH3IUDWwZWbbwYAeA2DVNCWYdnfArM3dHU7+dQjQpfG26GDtcb1mHXXgeEXY3fKUWvS3ucZVc+Z
j4UFhuCOlJltTLfgH+0Kg6zEy6PA3gJ/SXo3TLa1ooqvorFJ43mhyTnBxusmPV5g2q/RmHuzGuTS
OOaYPolvk+bs1cTN5+NVzzEGsF3Bkkn2SFbhbtZ1oPcuXiNx6bsUnaJNFIaxlU3rAff0HM7UYxtm
9UYnBghiwVywOioWDvODkRrsFQvoRpxTaVa3T9IWsiHNa2W6SW0+DqBHJs2rmW1bk7eZgrk1YHYC
4werVMokhDEndTOyS57L0NbJp5CRtPZP+8nvw+wawJMegvOw5zBihKCnqB/8PgH8S2nnrWrCU8WT
rsVDnPZhRH5PLk+dV8oO0njXsiUjE905od7meYeHBj9F/N2M/3PXwWxpKZ6VlmO/U5B47os2s1GZ
y7TiCFZlVX/LSefvqr3YlbwSUn99SNLBh87H09IV7x6SgD292g24jFEbvjrCXjqFBHgE36fP7AiT
1+7Hj+Xl5/0uKixvnxCmZVK2KxEwqAZ6+/bRRBmOs2IAJBf70ByjAa9g/5SbwjUbGA5Q00t7Ek9p
wNHnx5d+KwC+XJo9AauIpH1pmU2+vXRJQB2WLfdY64CLTIY027V1KaAQ6GHz85eyUE4w+Hs8oC0m
p69vEh7WaAIkyldzWqrLgfPFWWcmVBXC1/rxlf74fi4vBj3TdtkNMhN9eyVY+hlpRoiC9jA3uPtG
ajZEkDsfbbsFbYRdc1VMSXToJWfQl0v/f2Xvn7iUX30Kf0iE3MZftX76x9nXsvj6enT+8sf+HQoR
v6CpLrmQZVuNZ4B15Pvw3GB6joS9TMGxV3uCW/K38bn/MnFnBrgIgkB1+DR/3fSrX3yLnT4nAeZ0
FLixHvzE9PztV4GThs/XUDiIe4z2+fstq8KrRUzjUs0Dahk6SIFPUw4Mlm1M134m1F4eX701f7Lv
f7tevlzK9J3FQsC3Qb2cY15fqjHNpKbp6KgdylDYsS6ohdb7m8PFn1/EtfCkL6cm8e71eCXHY4Zv
R9etBtCJMeq62zp/c5E/edPMpbKNd80kn2O/u8jYSQ8b13DkzW2fFZVeh9KSwzUOyODi594zR5C5
tjlzIaGgrrxfJFUhhigYsFRRJVeSF8vISlRp2fzNKvX+Xft+GSwKFjNzAebs7V3QqoEi8bA60uEi
78BOwDYVRXv48WtZfsjvCz6vQ+Bc4YGJzm3zWt7X3VEG0eG7tA9OPkz7bmhBqYEwp10p5W91xNFb
n/z4gn98VQpZHc+M6SsTuXix1by6t63G1wTdJYoOBqq2mGDQVNrb/vgif/aq+GpjkUFwR4h69yyh
FAdgeC4P1NqwW8UctRIDtl/bEJgFdfp3n9SPL6eWbMXr15Tleu5nw6QbkpInrP/OGhxzexlxfNyx
jtTXP351f0iM8aE5vInIdLyFOEQQ+F5fb1aNghMPgncaiseyFvHnqpuxfdsQTamajk3Ka1OqkK5G
1atwY+GuxsMzdvoDQ7WQbm7b6WHBFJn7qcrNSYHmGLFEjotH1G6AkyCjtfEDY3PIcBUlPIeuJCr9
lFIDa1yjZltcu2lq828+tvdfYaRJVjye/wxQFN/id89lLJ2BHdfdIQJktXf9QZ8jG9tkQoL47Mdv
4R8/Mfw/NFqyHi1BmT+4jRQpCqJzBzzWYmsQglh3euq/TmSMmRbMHDd/fL0/e2VcRjB38myHA+bb
TyxDG2o4GB6K2G0ApvTUwVB5c8hA7tz9+Ep//H7xyhZjCHe+6xAnfHulMWk49Hf1Qc00UTVFCRKi
APL30xdZlnGegDw2eCi8+6C6tACrGpQHObqoO7h+V+T7zN2PL/In75lDOtOzlJTofu+XJkvGhgmJ
4tAjRYBvQfFMwpBDU+3Up/+NK3EB8mtsfz21vKev1iSH+II0xvJAH0N8loAr2YF7qLbZEMmfsu0t
y+3iAFIm/+NGZ9V9e6V6AnACSeAwWQaomTxlKMUZ6G+e6X/2xlHH6zr/l70zaZKaybbtX3lWc32m
xiWXhi+k6JLsGxJy4gYJqO97/fq7BFQVGWCZxrys7uCa8YEiFJL78XP2XpsEXY8zysnXie201lvJ
5LOAaTHaTruPOlTtFPPi+vUb94eHjeBfVnFMNFJgIXv5dcY8xMs+E4rrxfO+HEGENwIO0esXWYVu
L7eo9Zus1l32DVfoJ0I4R1+IJeiSA/min2wMrxeV7KuLMTedW6g28xejmqo3yvY/XpL4BKoIiy7v
qSU30kPbJIMLWBg9xgQN0E4fjfzgkBB0mOeuYnDHXOGN70m99ds3XY3KtN48DpbrseHl7ZSy7zg1
Z/vWMUJ3iyJef27L2IkYXKtyDFTKyR8ddwfLrK+6j5beJJ/xfthEH1gg3beUs/plVRbj1Tymy7yB
vNycOZPTfNDhO3LeWHtTzBaqKoFs3oJHyPCTbaMUdCDwCi+GeVPRz75pI1Ncoplv+muArUO8M7Ii
bW+duABy0tW6LoNsIUMM9rHJWAN5/RB9AgoJHt2MaXb4MQ+N8J3aVFdmYyTfYpsGzZkiHxsRgCK5
FFBKVe0GsyVAM07Hg750Zr+xcMxc6GYPkpzxMqhiaUB8hrwtV2g49Pttm6thSwttio8DmSSXJf2I
jw7RMAmq79XzBAP+Wy3sVuyhmc0fsl7ILgDS4DKpr5Pwq1ZgCVTAMAnMop8L5CE0hjSII30+d0tA
jBsTAhqSdNo5DidezM0Hr6qxs+E38iBrRxLiGq8XeY0hc77xUAOsG4N04fRHZwQbmb82KU2/xHYX
bRW24g+DzpQ4wH2cf4taEGi0pvBYKatTdzVBl7ofxqrC7hem2JOLyfhC/FqoEUKAwwjkSLVsYVhO
FxgPBJIEImu+AKLj7Kiw9CXwdHNkgJAo6nfwL3S8DWPJGFnVReccwrkvC5pLHTalQrPX7hmK1dte
OP1Hb0y7z4oXrA0wRyIVqJdmuE9mWd5GlcKO0Y0TDblDPWlzHHTmaBDoV8e2ez7QmUgOc5unN3RZ
S+tigUq0dSLDKPeNO2WGv3Ac3jdVfQ+qL1MHd2bPq+qO829tj/S+qqHt95GamA7WvGu3NAhwShJO
YZ11bpq+n213AeGeGxfuNIWPlP5TukUAm7bAxHPoFZA+8/vQ6VZG01LLDznMjh6tBb19v587jjMV
+rl8ZyIOgrPhdu3nWYVyCKbIIFjbouX8qY8S+wupvLPhw3BDwk2KBHjThKgZuMp2Q1ykMU7Zt7Ai
rRlVAgRCxI559Am+XGkch8pW8UOltdztxXZmbG7ktQCGzprkzh5zq/M1+jpgUTuQ037PkrK69cdC
913MJTPmfn25CKWJkY755nQEIVJPQY+ZZgo80Wh76qGQoPsh0t5btE6NgECHNdxvIptpEzbdvOxc
TVVP0eDFvEh6P+8j1rSWkY2hZxvQbrpxsyhD08mIc5pHx6jL8uBMdC4DehPu+6zO8SkigSDgzhOA
abbOkHrv5x6TZmDVsYnBJ9ThD9l6mHYBJI38oZL8LQw4a6hVInsxbesoyp/TaY7vmNja7XYeedER
LEkY1tLJxbdsLtdEt5bwGqJ7KsTSwJFrCG78FiC3ciRh/mClLCWxXahnp41D9KJQpYbNaqHLdpXT
mhbgpwzSvnQitJlIaKbnxLU6slNjSY5tg+kN05UKmwo+iZ2N70GpCdtDvjGUtuVnQ5eoczVbwHLn
MAK11BiIOS/wC3c/duD/9V7+hZbvl937t94LHYdPq8vgv4LF73/hp2JR/AMtiO2UU7O0iFigNv2p
WORPmBCuzRhHrocbdr6fk1Zb/OPyXxpSp0rH1b764H82XYT3j05dQA9PR8rv8h/9TdPlVLFIp4da
huMYo0idYuN00yfU2Gh0JgiQ8itI8tZCh3+XGGGBVDbUJMoP2SInqVLHu6YucLB1QFXbm73Z/GUI
/fpRLJ07xZmc1jLV78tCYBA1/lcLclEPz20bgo/f9k1zO7vIZH75ef7Q/3lZK8rfrnRSXEnGPXMP
8srPWem3TejFMI4bcnhiU9++fqk/3WDcJAzYDUGtiDr+5bcy8RW3GuELPjZw6CJDCyjcEFXgxUR8
FdEAB0nUZL14ibUJkcDgBR7mNyq7P33fXz/DyZ3FJs/5iGOAH8kovrKs2gsUoK3byYAV9/r3fVnN
/bi1dNJtZvfoX421afniVDEP+agqnieXdNxzo/FaBrkqI0O74EVAt5+jRtq/fs2XheuPawKUsXkd
aOWbp51DW1tSYeOuI8ombb5PDTC8aQxp2rLVLrVUN6EJxMsbTSRz7af8t0T/cVkXOwLWHcfjmTo5
3hIFPRfQRgw/N9fEbqPvz/GYLcm2HUZH7UprUiShECVNxLPbeIHwVKYfyS9xh6d50XPnYIdYrci6
hCEclEUBimWpEu2u7RbtunAQIVwBC0/J3JqjcriWRGm9dcz405Ph4bRxLeFiOF3XuV9/royx70CC
seFLkZqUF2E07D3kZuTEWn358fXfyf1+S05uGdpobhc9CJav0+4e+603FVA5/FJbyI1v0XN7rDBx
fAPrlLmn1VOCBSAKtcwfEVGdS7s2iX2tbIJY40U5mJC0Uo1+NbVRujGo6s8NTTgyGGVHudwTWdIx
V5BWEaCYgtGYLBA9V1G+seG+lw+EE0/5A4jQOEKg1edkadtd4ZIkKYbhoFCbfjOrApOtbbjFdUHO
/BQQcUhgOSDEZA5my2WQjCrCNQ8aDn4CoJN6qAK9x3ZzvTLDsMTX7ohKAx50RmGbLk8FINNslyfC
tC8at2+IA8HrddfYg/jco0WudiAZFsDLqYod36rHMdBVBRjIWzT32cBOUWzQlTfapnVr99aY4BQ1
skdv2mHgxCIc1V0fOCTV9pBriGUFS2ikHzq99q57K1ewZhtRPdA70eXFOAzlDadlO9+T/YAdI88W
+eB1VTj5dpyZV7Jp64/cJlIS3dHsvyBtlvOuZ7reBPmiMsVBILS/jiIiw2U0BpUyhs/aZ0fM8jHO
e+eDZTiTQS5a4pyRBIAizEw4mGVGaX2w02K5bJIx/Eqo5ngzlI0k0rJW6VNquaUbNDiyQRiEc3fT
pZOJjLCs7PcwEmC/DaUz3yVNQWJFtZT6HZqEMAR+zpTaTSv3doE8UWyywYQ1MCUuTN+VZH2o7JK4
OjPLe/xuurt48JYYDCMalGA0NU8yu+emyGeH5KZk9U/G37oE9lSQCC09F7AOYTUKCz0LvL9xuLLD
1jyrk5hhdc6KccueKbMtU1iTIosDu1jeT+hQhz1oaOGcRUUpxFnsIjVtqQMh3e8dy00ecECbWOdD
0fbYUkYOW4hWmoeWiYJFWIonKpzKDF2OUE6ccieHlkOxwB3cbfpBQcHYDDmtJHTroo3Ny7HIAUch
G0H9ItCbWtsmr6ebkP65SU8sArBRsZhBalKEiwT5VGbPVgS1ersgV4UmiRmJJFFi1p+Qc/Y1maWr
9q8bpA2hpl3wXSdCJgSqdbJ7sNjJCG22ZtKN2Ng4FS/xQrIDpU77KatVaJxzIBVoi1KsWMOSYDga
PFO7DHOIeKilId5vGid0xosUZq4TFGZljqtoepl2bl51TlBbjIM2nTvTvmJ/lF7xzh5tO3koa8qp
DU5gZDoFobbefk4nd75Qch61C7NhAPlI8Lg3bPHb2+R+FN00fVVtlExH1Of8Dwn86PTY4eWUfTZ5
yYQPhri9BO2S9+9bolmHKxPQdHTFHNZGQ8+LAq5yxgQVKzCrN+SsWY8AZ5S7WZy5bPaKxHtfJ9q7
iPzR5LzNElXMoc8UoukueQS8R72aK+eY1CMia9IbYCGbBiHEx4k0LRgWMuEJdhScK0tG4q4wzEhs
zDG2IoYFnn5B2wD5QJRikSAWcuYYUtae1h+cEKzhdjAAwNssmqVtPNqaFV1LEnk/G6g+hw8q57DA
gaxQqn7CDt0snY9eOS2A3ptDbYKlNxobubWlECeXoDkG6WMFc4qSuIrarAwUagBZr/JU62c78KAB
hBmFU2yZxlFpCIKCOIyd+6y3cax7E/GT25bUqGoDMMgcL8w+zfP9KCoewt60iT5RSdi7/qrovq+F
40aHPDE4k2W6O6y8bP7ljZBT+jhzWOQ8ivWDhMYOlulusPpwX6opzS9EW6XmAax7W95BHSIMkj6H
8x7Q9HDvDIV3rhlNdEHfeOmJyTMUCg1bhMTR9WR2pU4UOCEJAxNoHCKMh+oBbhwxQtFEXE9YDxAb
F4NMQewPxScVZWo3jdAhGD/Mt21UtQ9RD/lkIF0qcCDHvcfAB5wzDFWgsM02HLC2ozZdZDAALpMk
+1QKleEwUw75GSOOlxbd7QZcRbxtI4/0SwhtRCCGhCR2mhw56ObZfRsPg76xe0N/N4ct6WtuiqkB
zu6IzISedyAwDOo0Qzr7UKKn32mN531Ie3DiiwxvmoHI7UNc2ee556mLeCE1NLaKnT1EKFEmHc5J
Q8oxwU4DySlDeub0gG6XeblTeErcQmJALGL4bJtKd7aJl6dbSwzbQbZ7wlDBCIjB5tlwwwzV3NDu
YmIcgEBWByXrx3qJSL6E3OZ+avPW3ckyI9MdD84xbVT20cMTeYDtThplx8I1Tba798KMVUVCLdlW
YnouvPIxTVV2aMpoO1s1W4BZpX7qKqK3pT0lF4TeVptYWu27tK0s0pcM9SRGQSpSOZIXtAp6Phve
eCwsTR3Swnx2x8pOCWsxnsAraf73LCkJImpPsD0CmjIZdcIIIThNo/OIvr+6t1j1fGpM90abFyRr
Q0munOy/JRHpJWAi3jETeoYD3wRDnd2UhX30wjLZa2byKA15PXqAULKcXTpd71WaZR1OcmEGSzP3
nq90Mo5pNA5HFTVk1djRWRsb92ZG5FVRGpXvFXW9G5NWHhKh7LM5RadSxLWF42XNZ6c2yNmchP5B
xVbXBKpBTw3lybpM3ILY4XpeiLc3xxQuzoB6bkjrJ1HU0d3KRof9o3e1HTRqcmE2hBVh2bODAoV4
AirZe+QyxuUY2+w4Zl1cuY5xhuXxkFfmCpTF6zRCFcOBZIL/2XSJ0R7drlzOylBexbg3fa9vzyPg
P74iIdi3i3VZGaOQcDrK3/NqKKJvVIruZwxtWpB7i/IjxyO1QRPLu2Qd+PEvkIWmDy6qTDCjvig0
QnnKkYxKttPzaEaNOmdCbUUTHStSumhAWVd9Ir/qPX+HSat5sFsCD0v921g4O4q07qrSAIUNhbsf
TIt+mZY/KxfoiljcetNY4ioaw+EDGjjtKJboZu2GYxaGwIVDIQYUDWn/ZtHxthoNicvEsO4sPAu7
vJBB7wqwSG29hb1kbwpgbBx2zE0M65pqUB1jezSDMnOHbVzMN8BowMbI/ClsB/fOKogsg0rso03b
Y7cgbkC5FwpPT4dZSHh0wZXW3mlDQkYfERth9KGz1D2Nztkf6uZdVepmAL3lU56wv9GPMOhZq8s8
o0MZA3Mp2jp6V62iKkXV04Mqb2tK8HosoYBBN94Tx7Smd2VwWpJS53wqNGIkTP5jlItqHyYJejwM
0s6Hcqa7rM/zNz2LYyJd56DFfefHzecqtxDTKuywrRP7ZYW4MJbzk9Cjfhut2T6a151b7sx6O5cX
goJ43LDYQ5ZbwvHBneLY2XbI/PYF0Lkp0MHj+GNZOwPlCmZCHnevo0r1unQJOmrHD6EdAvuOgFN+
Nvt6qTZTB5iCe524mC2b+JD3cJVjR4V3czwVj9HomGoj7bjmroH4gfZlRYBJhtHUv0rgEgsJFn1c
+wbPXE2qFIbFDZpPIgnYSrn1RTbaAfWJUxyxRJvoQDV76T94tVziPdii2jtWi+wuaY8rsTOUKK8R
qlYK3hrJgVDYojMQ1Q4nPeUAOm0aczrqaeYdSPEkeXNZ+oQnpy1SuYH9Z30ODSeDp69nLdpiy2q+
cRszyRZR6PjhZu9LA/wTSIzqGfVjLQpxk4YwTnft2MknwL+o29titodjhTrhEhE1uam9pqv7RM+H
MMgiad66cwzY2ELmeKl3c5vCzLfcTwbySDYCelHo8Fu7XdOgHbBwfMsEWmlj1it7Wwf6Qfopla9p
Lziz8Y0imgOIr7/n6HtX5RiEfAilfDB9rDOMS0WU0OAMK/5/+DqeQVccJ0il0CRDsxbhBNNHq7p9
yJC/huutxUfDGsqnEHr/drSV+b7z7M4Ep6S1j6MnmyYAQcddkmZD22r0UnToFck853FmdWQ3mgPJ
ymNUEPEo2bokZ7s+f+/IOX4PU4sH1TALeW+4E9uY26WoviMnHJgZKNU8tVWbcK9mQsiwZvYEbwLO
uI5mGIjbEAsMe0OYEg4pZZc9yaQGtzYURnUwzGzuj4CF6q/KlPFTPhbDDfIrQE2lqI9ZX2FMw0pY
W0S5efZj1yiqwIycmH3agtSh2F7k5FcjLbMN7XyHNK2lNz6TGeg9CuWxHmUE47DupkDjA4t88Ie2
gl5EgzcixCyzsvFWyLr8kg45Nj4Z1tDqeuCR5z3NbXDSjD04rvTCrree14pir5VG+bVxZ/Gk58q+
t5x8Tbc2hYAmPRAJsUldr2Ha0GsjC9c0ZzTIvWL8QmYKtLClQDOx6ZzBuMXt2d2Eys7js5aL3DJT
hkBAY0gb9sLuUrbL0cl8Mgr7cRMjYfqMOrC8mbWwyn0QT9l7VZr185CR+ZiifIKhptmVzbMQ1vd5
YtIx7xzSR4O6g90V2NpIKE/Yt9AQIMNQs3TLQlymRzblk1MogkJ7YATPGqgyhx1X5QIekU0EJhKt
+FsRT9YNAD7OQKKTbRtQIiwfSAcmhGrEnMX5uhvmYt+aVfYwtcqQG6PIiy9aT/YDC3FT3w7ZxPlU
XwrsZC4rbbglal7/UqtKLL6asR/4rRk6YjvGZUlO2ozJAgn8SCARhqoZr9WgjUFF+vfHbHCZcRmL
VpU+vmdF8KSLwWs3gfUpN6T/uNxkLHqCjFl46VtisiDRdRmuL06+bBfRmKDssMzMviWWNCGkiQr/
IZul4J9tV67Y0lWRsYHelncHzJpFvSWzqjoONB7DHVmpgKCSziGuF+C/sUujhGnD4nRJt2cW680X
kM47SFOOmbzXsHIDH0oEgQWUrWR422NTbu1lbIGY1siOkHATHkgDYj0ZIeBevrpW20d7iE0FNf4w
aLduhGcTG6JEuI5sh/GkXTXjg6MRe+NLGHoaBXZR3xhLHKaILua0BXuoy3xPKGp203TANP2FaGmY
jmk0xDxYJh3kIe06bBfYSWtfsYVzXBt2S+5NoT9WjvuogMwN0EPZoXZhpsx+RxBT+un1ntf3hueL
lpcHVgAZs4dI/XsP+GWHzSmFQzQ4fsgMA//tYlfJMacplPPqlCMqnH6Wmw65LtWKqyckEcu2vKwm
LdwZTqXdmy02zzZcyEd9/YP91qjlc3kuKu6VVIC/4KR7GXs2JuKUyGo4HB+BUPfU5zhHSgCZRFYu
+huiiT9cjqgUmsIAeQ06jSdt8DSsG6efAKp4NmZmU824rGg+HFCzf3Ntz3qjJbwKfk7uOk1odGKe
iQgZ1PnLuy7MIjRjHUoe6SCq/VQTWui+z8lR2QqiZuYnSaJT+qkmCQ1HY+e80ej8Q1eVxgzV8apm
Rd11cm8LPS/pMjJfmFnDNy7byGYmQm+vFcVbqu7f7ityJx3ojm7pCKww7L38ooOTpEu/XmpqGIvW
OQQ0Uk8tqN0OQ3q8VdvXH5s/fLX1SyHnsRhN4Xx/eT3Zt8RArv19Uzbs6Cqa3vHesxJr2vTGb/jb
pTAy0FtEG+8hW/b0k0vhWJbkAmVcCtOKL9Gf7gpM0kSfG/YPLdT/Rpf/MtBdMZowf/mVf5tf/v/P
/f+76FtWtl8mmP/5ez/GmLb9D9psNHYo+cSq+eaN+jHGXP9Ex/bJlJJZIvAoHsF/87ftf1xgavgq
oEYxEzL5CX+OMYFGufwzyI1MZhzYPb2/GmOuj/kv7zvDHzqX9soOw7TKxU7ed61fylEja4iKIDyz
ZsPbItULIgWUQ19MY2tHSUrtGN15WPWJVh0PeDy7AML1jtERG85izIcpdI7FwuGQ2JCfOqf/PWH/
glX82sN193V+jr5m2df218fr+1/6+WQ5/6zjUVfH5ov0jDnUv58swZ+wqrlUIujNf+DIfj5ZGvkW
PNoMkUxi8b4PVv/zaGkGPgeG7Uj8BWYCHoy/GpG/XIbW2TgKSbZulKxM63G0vFzxirlvTOVxauwz
oe3w2SIiVqMVEAPk+b/cmesfz+sLgNCLp/jnpXhReF/5P8c4eYoLQR6MMF3FlgEjWGpetUF2It8Y
0a7/yn/flfUqEo0kJzPG0VL+Bimqy3oe4jqDpktEKJlYrdgWWui+sXr/4SokYqxGcRujM1/p5W3r
db4DHO2QFtu0HHLFjLHt2nj3+h0zXm7037/Mug25Ouh9hLmn1jd8aiSqExIFQ2X+UvfnddHArQH+
lvR+Yq7JhvKsArtRztm53WN5zHEKh2VQ6qQ01SDky2uz0i8I6b57/ZO9XJHWD0YWgIeLnXnnKrdm
Bf51ssrZxs4ZVkMEzg1O/11+V4akk3luNAJOEzNyPNy/r1/z+wPy8qeFcUWtaXhYW1huTx6gISrG
TiW0cL0icY+Qe8tjp5utP090bG3aFsHo1CM89mQ8Dh67eGM4l0XkTEykiugYOQl55zYyzNc/l/my
Svl+M+x1Qo/rDGMCN+XlzcAuin8UEh/nW22eEebNOwHGn+DWfJkzHyrWHFhTa115VRVft4l1dKY1
uCmmAewmSCsZv43nboLLc5G0rmEAgeySbegGtY5+2ccv6HyEpq+9c8n2uB3Mgd6cRpt4g+FTbNWK
fPEbKwb88vpX+/0x92xeIlYnZAAkiZ18s9GR3dhCO/Yxv1OaWHG2r+m/BK9f5Y/3j2LdYdSFiGyV
A/36MC2pNTv290kQ45Btxhk3WOhcBFVp1T5Rt38nC/jxe61KCsI0+N9vKFuBIaFiAMxbFWW0bOsB
pWWOZWKemXm+/tX+dAMp9FBGsfSzYJwIRpoMI3dVk3XBlIYpt04zq0/M4q0ncL1DJ28GanpGPcy4
+anEyR0kg7mLEhIz14AbTNqjPl1Jt2u2KfGn+66SOBSN2Nr1vcSinbnySiWGyamX0cd4MahtNMjx
WKV3XYTQLpq7/DriJOnHrWYfajN5YtwYB2Wo9TthqGWL5qp9Z3Pi22YJ7qIhrMmqJJHtCCk9e2MN
/H0JhF23bk2Wo/OAiJOXXh/ScuqjKaIJwDQrJvOaHLEUDSLYJh+DmAP1ob9IUxp4f/3TURFycURb
mAlP1RwmJIU2rCVBmLNFyBh42Y3WJ+Ubz/4fFlK2XqThjlhVRd+RoL/4FMaJHOzCXKWSWBrZs+Zp
v0yWCorBc3x3hLauWNTeuOif7qmk8IB0SnWKuOflC4dqQWeag4Qoj0RObyFJzzXPTe9osdQHwJzx
Y28RqEh3KD7+9U1lb16Ns0BV8TGsn+yXr5vyjtAXimOioRgnYmNn+izr/o334feiBv2vSUti3Sgo
pE52J7QR2WonZ0HGvMH6yyhO1vpM65/Gw+tf6HuB9OurRw2H8QOhlIWlG/vMurj98o3MOaII6WCh
pY3xVJHOFBHi6mhasgcjRWJV2d6Fsmt3Goj667kp7qMVByXxyKwZ3RkCaqs/TmaGasgFtfr6pztd
fn58uPVUA2sGEszJD+0pUSN/4sMtvR2RzrnkFzBZ9DfelBPzGiv393vw38uc/Kp0/F0HPplAdOzN
W3KeDT9CSI3qcl4+pxyjj62tWtCEw3xfZyGDyN5G2txH/Q3xq3ZAd/h58jCqxrGwjo1n9Dttzj9y
YXcr3TG8GTwICqZM8q01pjFaozzfGr339fW79dtGvoI18YCuazWvPsfBl78lCzNRIDVCtc51t0SI
1F8mJ/Pe8+LGehDL/nOHsJCax0xJPC4lCMWxNWYG1DO1Fqa67GPVaaHhC15eYxMaMtymaU5wcl1a
xl0Gmo2MSSQMtd97nZiw9Y1jT641EWtQLGMyXGFDQpLpsQr49RoY8foXPGnXrT8UBRSijLViY80+
7W/UC8RO2c6kAPVrzFBcjh/5Wtl2iiPvjKoD9baFq4K3q9lyyBlvYzvexB75wSrX/Ly1xRsr0enW
v55kVqeRR7SFSQV1sj8ygAu9FGUVNU85vc9s6xu8CtIl6yXcOiKb37icsSr+Xr6tnJ755gJ3DK6c
00U971LRFrzMm3Gc/GkwzlMHpQxZlpoPnavZpxSVaNpJ3lzjZ7dlSjPd8qY3XssTceX6O/BKsOhT
w7L6YrR6+aDNDO/WUwWSQDOvtjAIw3vUHx0xc0ZP2g25xJOx2BcmWX/vtKVDLrhSVbq8dLdoA1e8
X2J8qkyQklWVp2dxg8Y204R3P6RDHXS2+Eo77Q1/5emiylEUCIegwWnAwrJOLdKGDa1xURCcsEw5
O6/QnrO1l47GMn3jV/rjldC7crhl/AMm4+Xd6eq6agZ4PTiyim95ntf7yi6Yt0e69saV1vv84nGA
2b0eF+m/0UlFoPjySnMlZsNuPACbtWEfno4TnupdmaNQnGLj78TD/OgG5mW8omRUUEkDM3l5MWOJ
+tobSyqZdjH3KErQaGZiX5IglRE6/fqr/vs3w44lMQquOmXnN98Z9iaSWWDX+cpZYEAiDiWuuIR3
qmd2c0Ow9fLOiBBpvX7VEz0435EXmleaMzEpA9S9JzvBJGgwgd9EdlS0gav390M+XZSDABoJOTwe
z1Ip9ozwz6nr3nipfntqeJ3MFXfGN+bROYWNZLPdz964MOWPBmtrKabSSQtWTDJd+duby6UcCkN6
hXxhdOAvf8lEVcSKm1QxZJebwdB46SaayJctGO0GaYKkbsQX9ValsVYtLx5W/Ji8gtxgUBaYxU8q
jcFsCLjuO4pgDmV7Ug4SBEFFeIagFskYSZNL4fkysdBVh504rxm5ku3ee8cmTB/e+J1/W0fXz0IO
iIkv0CC64uRZduOhXiZ+Q3/qJi0wZTu1Gyjna1D1WPmZktW+UoN+BeE5Lyg09WLadHp/8cbHWLeH
F7eElD6as6xJluQxP7UfQAAQiPXyyteorq9ZSiqsP1W5azhuMb2HaUnU6T5qxjgwk8m4grfb7rvR
mAO6B+TC5z8nM/9rhP6LX/qXH+e3LvstQMbiBMi4/o2fNiHvH9ZY9l0OUkCccJj/uwtq0s3klcWb
Q+tCrkX0f/rrwuWPBPEhNHwAZvzKZhHWP2ASIGhgjOfMBNHxb/rrzANfPEd0PvkMsEzo4a8HaBAg
L19ot9TSbmGf9isVLvU71C59GVQVj92BUt5ZrgejSSmbZEtj4laDkR++Q/yUlqiOo7wVzXYBp2B8
QXbcGPtR05fq2BmD4fl1aVCrAktVXTCGSaQCEGma2JZua3ufUBnEwMrZSOsruQDJO5/1adEOXZJP
GS7QEMvCfZqpXrtA/wi1d2PlWVme26nAWQl5wDiAHA6dFvV4achjPZrdnduP8l2K7PTa6uN2OcZ9
Kh7LptOqYIJQyhA8HPMrSQSwS2CgRDOxqYnbzT8jZjd65LdWMWKqIxpzxGJoGZP+oM9Wpi5rVwf0
SmeAenBGo2si91TRSHNyLQw9PSo+Cnyrzs7MhmE6FLSVPIRza/rv7HQVaoDe6tJgmWqkoQmaQ5Th
BgHroAldDma5M4Ya3l2otUHRtmN4kSGAuMitKb8jNRERJzQ1do5sJPUwjYcIFC3BB08dQO7b2UEl
sZnjdjJ8kpqs3dwkxGvlI0TznUjSOArQkhrQ0UjZQBqIYWjILoRZjh8Q8lfOxoobGW+J9owNCnAN
JmeIAuIrFMH5fRq5QahICCc9ohUrAde5yaamPF+cXJLJ3sFk9OvYCL8UuUhRRyrtNmeSOAeZaNtP
mAoy3wPv63u8BedRJ5bHGV2rJP+N0U9YnZm5MhtfJVH3LtHa2gqQLGQPkZUibKrc7GKqtY4xP9v8
mYHE9HNoLTMaNoQ5Q25lz7pdGKvdtMg5U0DLvZKpbUwbhWW8Cwyjt9/pyZQ8ZW3DUyOTSaG8yZeK
rzNO7rcw7k0gnVpIEJ7ZaFm0tzUmoeSJmu0dgtBI3zbeUO3pUY/Jpk6tgnvDc3qxaFTQ9KDx1m+k
l5DVbCdMG3a9JZxsY5vUHz4pfvN2qavI3Oii02q/MMgobuze6n3yq7rbqSu1fmMQNf3Yd/VCQQll
90GMWTP4I60IwCtiSKFBkpB5WcbEEW7QU/SYZKOhuS/qOP7imrENI8VKhscxiiMK4Mqa7/vWAXoH
Y4ej2EgGkHaY484mqAoR6RePSIKHxqDdyrSeZuye6LI+CSYgwN/qNkQmmKsmuSk0j9RrrMLaTV3Y
iST6TaCzdlsn07m9Q/YRa0XK1peU/AAmEqN3eZdgJsddGH9B5tPN512Ujrj7Y8u5MZI0fADvABSd
0TYbE8KElXivrA/4XGG0oDXWhi14QyLeMs0Bm93l9rccsh5g654/Iw1cEnxZyWE8JyrRuo+zpLyF
vtN3GyFb85gWHgYirDfto4ZSoTunuzIfBjwaGroe5V3EeWaXfkaOHArEvG/0rcAJD32VJM4r3D+K
2IUuxa6Bz6Tqz8xaTOkGUVT7pRq18WtpkZt4LAioDK/tqs7x/hr6rLYewpr686JsnuPWNounkM+w
bAqnt5Zzbck1Ms6RPtIYsPL02Q1zMe0ao6oALceafOimATe2iVKtB6EIe3RbD0b6YDjarIIu7/PH
ybMAsDdIfp6bYi6uXRJTwGAS+xJucVxa5S7vSaP1CYLSuLgS7Wb2supedgPpE/pILuNOIyfgG64I
NEEp3pYPxON2Ld70oUOYhaHtvAjLyd1VtgFopQKAvsLule7uOpSBZO+1FpF/bjLySznO5D6A3fS8
TZjN0PdtY8gv1zfW20X2YB6I7FwHNMaUXNNttnBHx5m6UZmWN76wivq67urwg2N2HAhw0XrhgYsO
kz+DX1XHNrKQBtv8bF0wWB5JNrVplVEA+Sr7lEMdlVAqWduCmhdZ+FXkJhkJpaMC+q6jtAL/U7c3
zkL+62ZQpYOIMKLx7ouE6n1jVJl2VomyoqdftMuzVKH7UJp993XJ3eUik+aY+60Xpk9Q7wVa4NIp
lc8N57M7o7aEQZOH6V2L97dHfi2qBj6nMcgNUO35DuuFTffL1kic+T/2zqspbyXN419la+81Jalb
6fbNvGCMwXBs36jAQTm1Qkv69Ptr8MwaZseuc79TU4cy4ZXU6vCEf0B4oMZMyAa2CzxqyowYbR1X
B9GEVb4r0qh+4K1NCphhE3/DPpTYufRWyh8KpjrEPe4SRkytcFAIF1B287rAU9dhnh5bRDJvk7UO
531YCVVv21yOF4sO3Gbnu8t0C9NkRnizlj1SuX1HBcYek/eoecLWwTZhSo3MbR9ubRgC72WPNdku
FInmYHX0+q1EmeacobfZUt/pEZx15mWAVQNc9gMxASBxztXgU1fP4rODoKvYejhNLiDUoENuIGLJ
v8ZycW4tYl/2BnDvwLWmNjhpp8bbus090e1st0n8Q2r5ZUeOb8mMSFnYj3ZAAwmTWY2JGf7a/k29
YGtBFa+T/dWSlK0wWrfLjVVwO7S5QnekPO/2D6NM3Q8r37AOnFz4ORnz7XuOp6Y4e/ihcrapad1n
mMZb+0ih+bipq564vefUbQ9NomjNmioEv0gr7tMaTiM2RijSX0dA2KuNrkJmDf4TetkFKMn/QAS0
0Zu0awDJI70/UL6y+vErn4HkI7ge93Mi0+ymHe1MIL/TuqyvdHXO1VykHfIlaQCjBMfPu2gd0pgp
3yMdJgkU1M4FdHkZG4WRTdIjnEYlvmS9QRcpnlb4Edfd7OJPL5tODpwSvEUqvPXwwYEasJyrwpmO
OYIiHQ1CH5u7Jlx8Dt3YzZtNmOPgtE2TuPjk4OSLdLTjdVclRelog7wHWNUK3A8BBaiMv7wGmhHn
Ui/umyJy1iN6pSs45sFaQdVp1PM3aulTuZcr8L3NjNkD2itp3kBlk0u9nlAewrrKZ9H0OwIm76Of
rY1A0YDx3855Gt3kkcimfdCOmbyaXT+Z92S4WA96ysI0VPvgTgBqT+7TaM01yhZhDO2kSJIvA1zI
7lx4AH8500sMbYqwt25hI6oCfQigvqAdl2w8OEUuQ4gO0/gBjJhKzkhuWMFFJaETYXAcmqW0OO2u
5UjIr5xF4qI6giO1qUurBW7mMjm3elnELYCY4osOKjhXWCjkR4/KWX5oq7DEz6ttmK1l4BUEFzZI
70OV0WVDm2ZIBu9dE0IiOEDQK/yrNZvq5f0yYD+1D3Qjlh/aHnX9fXWscLxbo8xd0aCaHTu4QsRz
Sh+IifPyCMC11ld4M4roLFeraW571WLwmo3o+RAAh3F/SHPHib96GXjJQ9UP0r4jngjcK0/Ei7xF
WUagI+4AnflbUlCkEXTDzXvxSHMAAb4VnYpz1/LbXCW7ih+/kwrdkAg7nq+/JFY3L+ntrziKN0WW
58uEqHTZHjkZyCOjufBryyFSLZXkoSt2sIiMO3lWzndOMLB1ElXmSGo4bnvlg/jN8e8mGrSV7mBt
Zerj8438f7JLsksa+p/dB241ihivAGXPf/CS62ImCCKWI5v2Mj5+9PT+leuG/0BXCzCQj/ojBdRf
cl3L+YcNNohznpYV2mjPLdyfYDLLRS6DTwMkRNHJ/rs2g/SFX2W76McFNBtNkQx4mu2AIX09f5op
jZchCu6GIvV6yvsl8GTSmws2dfXguoPc95FfXqf4hOC3tITvtOPNTwhVIqSXx2IXwBsHkC76azVM
82d3jvXdQs3qoykRH0bdLxdeWeYP7CcfLSdZ77HTSbdz2ifEP+N6KQfb26cL2cNGTMly8Dv+XefF
cCGQdoLFMCC8nqXhuRqoIWHplYnkkFtqtHet68VI0wzTpyLsFsqKadoGu6wOvC9e5WDWnMjV9bel
L3pUqprwEmk55W/iuK9g/2ko3arzh4A9ul1DMk4RlFu7jJCIl5ra3ULYjs+UjaQNCqtotHqDbD9U
ovZToCajIc868AI7ucgPlS6CI7fSv0Pi0CPRj50bCX2CkwhhqMZoo/tzZnlUyAdH4b03ZxA4E5IT
59wj4ISDS3Yt/dS+hI29q+x2vtHBp0iMNwPc+CWnNep33Y9OfPFSCx10rc9THz5Rh7giaKMhc7k2
2VlPw31Q2VuvGNWebvLGttWdncbfrDiazp0ivW3i6mJsJ/e9khi2BHBcFJwuCmL+k0sqddUP3Zmh
eh+m8m6OunYvp/EAg3nBZzdNnvLco6nZhl89N1fb1AvmR7tCjtXvC06cyPkMmexzBjMIYvAZ52Rq
oUlc3lJk42jo5uZbbft3fq1+yNW5J/e5iz37xGGyL5Q69Mb4Adl9dYCnK3djBgFzg6kMXKG4UYe8
DdvTQnK8V5a89dvqo8K//ip39aMn0NaCtHLqpoUxHcedBn5/nCop3Esx5gVkiexjT7Cu6bJ4iY/s
Eza3uFDbP/DVQqHK2kg/yKFLgi4wJhmiJrltSH5pTU7jRYdA3YOW8XIm9eQ4V3DvPyEF4I/frGy8
wyJ6l9SfO28YSVGnHjp+tdDZhH3v7sl3w+1swdvjvFeBcWpQkKlhLtNVyOJlPNeRhTjaLLpqunK6
vH+07KC+6afE34dQgC+8FFO0jWpxAtgMM05mGRpnWdpXD1bSkaeD/fFSmPtdMl4vmce/gggNDfhs
Gg1MTfoHVH2vRHUriNSqxL3Lya07nNsQ/Wo/jEmZHTxIBRgzFf3lKGbElGT22V7yA+cbUWeTwrz0
o3Nf8jxjO15BgElPBChXArozTKIVW04Z0kCDJoYmSHeQtX0AF9ZfV4Wyz6soQlrvtBSNOPimmeh9
zsHKfwxqXBZtcKzc/n3nFNSR5o7cy54lXgjllUU9Z1PVihTEqgiKrDrapdW44Jqb3FVpFl7giOF+
tCov+UDJN95Ck0Znzg/xug80LItoGL+VWfJXlakLq/wxLIXzsURJeF91vvVQ+7K/cLrolLbdX20t
3UNZ+WxPwjnRq92Nfjge9cx42Ln29n1OuDv56JXHfYhtgJUCmBhshL8hm/jbVciTnOPw4NQa+7Be
Bk8OimSHMdWYjLSr+xkc5W1S1KeYPGADP+KUYkGETOSHJtWSMpS/wywsT5vhrp+WiLyE1HuhDoAz
E3IN6FLARc1xVg+gVKNWtMNN7GtK82Th/C/T9IHixFe5jMVTUfenXElYnnhhzd24hQiEbtlcwJbx
YKyO17Xj3VpWj4uINYmtK8fTHNqfbMVytKPmlBUQplzeQabnXUHWiIZEearr2LvOg7K94XHUliA7
u0ZADtsOZPpOYG80tUxxxleLjm2sTwFt7xMR/4NNCb4ZXPczkRzcbxmk8cehXpNzj5c7YSHaKDAm
ID0PcXJPheyvvAOrZINyFv5nMGnkGgg71afWzUSM9Wkg/0o5P2+EaMV9iycGPePkyclc1i7czgUE
F64YQPwalDKOiKx526qc5FdNR5StJ4R9M3jWRRuhToYooXUp7MkeH0tMIC+lMw5PzexrrOhdz/ta
o3Egd9glgISlBAXtM0SZAH2QLjhSk5ooRKkifOdSdL0fi6DbzjK3rGNle9clhbDrasJ6kUZpLG5m
5ZCcKOXs2LmjAxJx6kIrL7/EN3IMN50wcIioL69VDQUAGm+1tfCIZmHiTgZeBbe4KfLgZ2bZaS28
5TgDEP+rpeohq+paxhTTUAxoq1MzTyW8vLw+ibWE+zaxBYJgmi6mRp+wp/phYa9zKWbb3iVz6VNK
oox2yDppncJB54fGLuJDwLP00bReoq7h3PTWvEXDgiHgGabZfxhmrbmhrL1de48KWP+I9kV2AIkY
3KOdgIZAUPW7gR4g6WivIXX38T4OO/8hsYvm0RLl+jEJqbPOuKK9wywWjlWm04ulqBGdFVly1nmT
ngs3QtkInawPVha2n7PFRzmRrvjC6bmE8UUhK4yC9WDMvaz6CkGf+mFwmvoJC+H1DsJbDLl27hFl
im3kNsL4BnX2cofKN5UVZ1lfAvL/j4P/m4zmd3HwfZ0N37/9193wOLwBwJu/ewmHLR8h/YC+LHAG
uBKgY2m+/JSIC9x/IIlqoNoAZyU9oH/1fgLnHwTBYP6MTtwvxAon/Ac9JCpVRtbJiQKQE39DlP9Z
1Ph/+4fmikTAYHGEi4w9TN83mRQVREWtp/C+42U7jFgCtrJFnMnGF3t98LyxLR7xh/H6Q90t/fPR
CWx03iLSZD8lNSZVmDm7cxGco9Rbxl0RWXV30lFV9u9Kr2qRg2yK2WufvGLI52bHWAGY3CbUcpzv
wdwskEdTEICPOAK38VdRic6/TnzgqdgFOaAvS9QrPVW9T7Em0fUOLRRVtBvCl6q6coKl45aTCrnv
S5cYNf+Bw3XD3/zySv+PdPM1kgDhaQyHadqhYAsmiuF6ky0g1wpQy0/D7+jjY9B7GipZylMpp14F
p7VHm1Nv16wtsx+lHWfuTzf7/+jK4rxuexvha7DVBoBJEkTiZMg+v2a7ay4ot9t+9i13ClFAf8Q1
B3tsWoaUyQ9q1mhm7lSKzC7sf4nQX32jpaA7BbAKhKs4Q6atcURvmk4o5xomY8fPfj9Gr/uHEhKG
QGKMKQSrgW6laW/+eo9zSl8iVcL6BqtzQqkAXH4SdIcylIOwOUYH3/9SeHb8U5TyPw7Om3djrgsV
L4DnCIQqpOz0+rotEi1BY4nwW7Iw5+Bm2+jxfUolGgUooOTZmL2vYQEPwyZNGwDYm98/9utE0jw2
YCr4KcC3UARjDb2+PCX+zLLnVHyz4HEg2uFphCAfWUjWcEGcEJTX6H03+JUW3TLeFb1tY5vSpxDX
7T/cyWvwB3diXHtQ4w2fe7jUX17fyeBneM2jAPQVyaHaU8eGuni87C3UdKPluIRq5q383YcPAxSP
fQ+VPOBQb1H/iA3GZb7Y6pv0Nav8sHD2OHCtlIbmv8/CWPpf1MioEyoCh/W/GDscFe2nrLFb/Qfw
yxtknxkASg7P3XXUtdjK3nSwk2jNQT8M1lNKH7MyhlCpWRA0pNPeyNTCt5fbrOoXFxUJiAzclYfr
23iH2EO+kII5qr6LqrRSaMt5jXJvqwkv2affj5nZT3/Zb8FoCBDcNpw42Cysljd7yahjRPpBjjwh
CqWYBPZY2AyWPWsB6m9WEMXvWrfozKIZqAnyJWuTP4mp/9tgARUxwAHSF5RBQYa8uY2QXBMhCL95
qksPDPI2Z/ciO5oW9CG8S2Rs2ff7ZFQFciNezY6q2koBEAutHKMx6rbstmbnX1L+qs4Ity6Jsyl9
/mFbeWY+vB4vBglgQhCCS4Cg+OZ8moWu26hexVMfu75V7fOhb8vxpqNA3dYwFxY86tDWqiZ+1ixd
1Sy7EJVw6063LaFOpMo82VbwnZdLNHpqivM19tExGlSebZW3fhUl9A/wOprZEl0rX5z6bK+RESgs
MuyTuz8s0zf4S3YqYBsAa6lioYDqcaq8XqfMzLqb6qn9EngYt3nb1gYm2VGfGSOEuOnHou1FY/Vl
90Tom5+Nz9tJ68QhP5r1IPyOGhNx7J8W9ButdnNzoCJZSA59dLORvJkWxVwgRZ427ZdWsYq6veiL
UL5znVTg79oD8u1QrZnK9aFCHgLMKgYuGjF5Nnzt3yaAa62TqmS+PiiL5vN1mPkmQJglBsDRsQDy
zOtpepTbis2C7tx02yr4zQ8rxra6AJiHe4W7pRxn8YKaOkr5JsIXRCJhNc+8O+HlC1/6FXInOjZe
L/qDH4zm3RVzkhFgdM+Xj+giU/UAUYvu3qYheODOMwvjCFQpWhjqj3Pv1117iCbl4IEnmnW4UjSD
KHFgfAKXyEriaj4lksP1M44DsXyY7AmTA9DYCXHG1CEFIf4wN95u4Yw+qgbQAoRh0wKqfz01KM3X
iRO15ZfVqQAqkIjZAQodusmbksJgp9ko/t5u5OLCBsOScxtNV+qub67YK/RqdCX0Z/pWZjJqLALZ
/lyU4Dm8/anz/C9xDgwCu1Kao33yzhAbmKe/v41nsNyvq1zA8XNh04MqBIZKlPz6yVcxjcYKrnqo
EOgbxGYAHm99xwu1YzdCyb92ENhHyeGG+l/CjtOmXpPsk3BAmXUTBtQ8EBF1k+6yjEP/bsYgm55R
rx1/uh1C/HG2nbfOzSWTCA0wGsBx1uLcDrOaxZ7azEMqwkQXF9glD2blT9AJ3gP1DFq61oXCAPX4
+yd+u6+BgIV/RTXbSLP64t8YcwUShDVyyMH9NNY2QaynlEsQi+MO8xZImJSnFJV2pu1cRIIvCXpI
ZqujvWJWxZhrN76LZ9980+2ytVLowLnCbJHd2oNB6cqp7bMj+iMFqy7WdCwFQnthxeoMnI5l9PtH
cl8jIqnde9DkSE1QuoZSQYH/9UvssLFfm7x278MhFawtFEfNDaBlb3qiL+uYfs7CvSErYJY4e6XZ
UlTbcdBYqUMY78ye+VbTFX3xSCUhkCeElM04dBgA+NdxN/NbWSrMIy5w5PpDYQVKHNpQTch9od7X
8rh/eLQ3USaPBnkEYSOWCkgK4r3XjzYgLhiUKHHdA50yO9VADX26Xcs1a74OdlhAc1mGplsfArc2
52MFDoYXMvtVmQD+qXxnSA6RsEZ9T5SqGA4NTJXZJ6aV3QSt5ogpRouuNbvbyLZ5ytxWs61hH2R2
wWyIbf5FjuUwFFUiGYphCFJr2KLWYgqbKRIj/OtlfMxW+Celkze7U2hwhoCaIRWRdgLYf7NGAQRI
xOM6C0Bz0LA7vIS3bhrOYGfILNOk/tO2YD7yl23BXBKVDcC+HEs2npRvjiM7bwgh2zn42I+gDx8x
CYFhfOTsZ3xkDjDCo5ptNSBvqV0vDHg5xTUhC5seo6TVXA43gd+HcX6IBxmyGbAgp1tVotv/OFcW
C5/KMgfVz9eWIFrKUM5lWLNWWEXmdaD+ZF6ElWcOX6Ilj6Zbu6ka7sRDvHl9KPzB5Km/n3Lymfjx
+uHNIcAm4Rg9lX/LqAgH0QO15+Vjmi4+orzDWIh2G2sMkK99d5Uo4HSp8nEQilBZzulpqC7rznZJ
KdvbtEQ71qVKKku+i5GbE1uU4Obkq53hIadRE/N3RVA35TeZY3pyWzV+pR716pT6vZwcIJjoHteR
12474sd+PGjthdO16jC3wAm3sivnStjKiXZ1DVtpm8/DiAgX2KEOkaa0nhTknmQuwIYhDqv0Um5m
y8tlfgDnOso7vxwWCrv27Ix6PLaRTp2Y+C1OhoshDYjMtsFawtYirWUqthcz/l3jputBKh4mFH3F
zqusef2o/cbNwHyUqHIKObjOdiE/pW3lg2uKAAiijLhNvDI5Ba4Ydlhv6vUyjmrbPjoYf7hUI3vk
ifY43VXyHhm1pLDuo8ae54/gusXwzuqH2rrlxAjGb57yfXVPbRWdmU1L5TPtP6CFWhbHOKO6cVgb
GaJRGhWNcOG7qhVw5pNTIdT4DZXEBsE7psrSfY/GQWt7W5S6d/ITjKrOA4da2F7pH2EZFf41/u1W
URwnv3X7Mv2ehsheM8qzI0Il362imZjSq6MwD/8gfHvw7X1dy7YNLsYoztLyqvbmApWqfEoGPV0h
qpZkFCllpUfvNkY9srvw0XRKwgNzxRcFEm0rQraA4sJMg+dCcrvDFyMGbLZc6ISaf3bUWcVpsy0i
DbZkN7XZ6H0CuOh7/QWTQwNvw9C3p74wtkRdwF4XEc7+e9xFAr4ML9+0sqzkZ4Zmw+XWppdA5sYu
cif8kVWbuCdntrAl2C45/bzgONe5U4GklJM5F22PWul0lQiPQ+VxBhdjR+h7p5GXYA7U6ja4yWML
KeJDUAjLbS8KCBHh9N7PhZdFmw6MGRtXoAYkQR6CJI4tWrESJGCytxaDU37Hro3LxqUlkKkqr5wM
BFZ5k+c6DynA52wEyb7JHMG9s2WZW1omq6SpZifpkgFmaosc34R6sC2v/uQmoPk6uHpgdu7HJATs
qsiDGVk3RIPQn7aOj1iRptOaELJsui4yMb3ETcckBqlTC/8AVcSMmCiHgi9NjxrPXV0FZsuX00Ap
GWXjoWECrDXxxnGIVMXvtS+PmmLYzPB1ecD/OEt6ALGbMnVIMmsAp7wXqJGp6/3llLMZZzT8c2pJ
1gg8Bv3zGsd5+R2ZL2zdD8annQ/RobNQIgfT4o0Wb1CO3fiADw/Sm4yXla7NEWlR6czvwjwwt5zx
ptv1zmdmcQXBj7qn2AKPhKyussyb9xYgi08lSmN8b5qAymccsWGHQvxpqnsuu/35PEphbvBEwS3l
ex4wI/+u8BDLE1upASfjYxFQALcRh3mePfHaR3wkCDbzcDHGMnzpRmaN2v6McSMPKDv/Er1XvBN2
pqy7n0Ntvfz6Pwf55feoFLjFu8AF6xNsHXgd01OR+W2mjlktFh66c9eZiySuSDL7jgQ8QabWe3lR
qPCCeNyTeY8quaidaMFiB5/eafHfR3g6M0qTi9d8QhWWGpvaUuaIcZ8u7MUEvUkFII01GiR2h0PW
8wg2LSuIfe3lmVKMohcUDJva185pGUOTndsvr/ZlemBGXDI+vsz4CxBWpXn42YfC2x0SR5nLILbp
880FdcYgvV+RVxiHM08K7h7I3vNEWkGJcZc8pPkUB8ty/g65LMHs6hHZ5M9fBtRaNbbl26YUjQz2
FijtIr9YQRDN7TExFS0bxbyxYU1H+GxT+eg17zebArd7cvykZvqg1VOZh1cTwe77nlq2+UB3Ml/k
lKBYiOiEbZZDteKkTjVi9JNU348oWCfZoU5CPjfthJOIU9EvgTNcipe5kuV9NATHn0Me5ZPiduZM
FHwIJ0DDxfM2g1Z/nJxu9e17Irc8nHZogw9IXaAqHXNxj84lKdNQttQ2SwoGlGx4TfjfBU1ilvPI
+cr3imX08/CAwLM7L2dBvwtvvkE2dlVty0iW1UQzKaFsaLCH/H46GLOUDUGjV15X3ch/F6ir/hcP
lBeloo5afnmNBl5MUUCrnKs7adJMDwgizmQB8bKaua/hnVIkps0Onn4TqrQcw31ZccRW+9kCDt1f
APBT6/yZflHOfgOYsSmK089ycj6Uqcpp5pbku18X2UshTm2eMhxH8bxmugYmHa891kW8PiC22ujh
vhOIsPun4eXR5yjpGSLRzmvBExWJ7r09/vAOu9ygpBk+tMHNrKFeZab4S/007AvNCDhgNnneIctc
vigmOL/fZZRCrU1WrtSV0UwB9I3APW0yemqtgxbhzl8ck8NO3tgzr16KLAiLlSo+jDXMMPciiTsE
RTbrS+ktJi2nath5sqBeGjsFqW9VkTvV6C5QmPAuKxTFedJB6owifFIgL4HClB8vnHk9DgYMM7me
GTxAHKZU4I7YFtQ3eVkn/LlaSp7ysyY8i62zjnulsusIf3mKlM3IhvUuKFDuHz5IyljgyfEqwBfk
4OvWK2nkNRbGfhtapqH/RSbo8HUbDsOIl78ip8xT+XVljg0Ycma6KVchm7d7Gcl8aKhEiwwA6nTW
K331AN3jUVt3cL0Hqgpr20X+F+PI4X+x0C5nBHJ4u2YatbXF5k96aapUOG+Zai79nUa3X/xoSTvn
SdJLLa99v2tpf8In6QfrB7wFSBZ7TjRRekD2qX9b27B0AvVARRJSxkc7wbgOcqaHtsR8qwNim+5b
NEGrcz+DiaE0cVTFOFXR1nLXvnhY5eiidz1yOoCaGhwHxZ8NuhLR6AB8iao8crcT37SCCU1IOlPz
7ueTvLzLrs0pEG89UDPmsZ63m7KczP4XLYnZTYj+zeLNQLHwG/Vz9R5Ao/me59gWv7Eki/nFWFCd
qPZk7qa3Aai9ZSknRIvx9TqAIN3nLFSzKqPK/OTnlCWmZCcyajP86KUebrZTC6D3vCgBJt1Vdngz
pkGiMaywa6rnclmRprrQXW1WeWKtphzY0yfiiyQsGy661WZ+S5v+wzV1S3PnRUan8cvPC8Ht5Ujr
mCrW3UvGVmf5GhSbvG5H+aF42bCKl0Jjh94Ts8EqcT/gHpWvpAQ5U4HsAt/sj9bdCNCGZx60kT05
Z25iwrhUzlwjmEpzW+PzgrOagnNkE3tY0BPKuKbNuKs1WFYXUMHqYnrjpX1dVfsUhz9m78uAUAc2
m14R+ibEkr1j5ZepK8rgT4pFbxJ6ajnsD8xg5DEDbEvflpXTgR4C9Wr3Lm0an7sOkmRmNeiGbbYD
tcRNlFjGMQpT1pl7/0N29zqxNZdHA9qIZqCWxPXfJLZqnBtL9wGlqpetMacGzF2QB7CSfn+pNx0q
VpMNiZxrUbLiv28JojosOnzonPqfc8Qu5qbZdm0s5Xv0dMzsjvzUvNQRLg6TRCrJK/u5Of7+Xl6X
EDwbuUf+7/HwtMOZ5+7rMko8QelAvyq5Q+iPbSzzHBOP930YiP3aEDr/aZz//YIu+jU03JFCo7gY
valZAFmznbKy49turjkoEjxBh4tgKdjmfq7s3z/gG2CyeUJqtzay+cZ0jXbUmwtCWZRJPZT+7c8d
Q6erKdoD4F887zDLPpyA9MWr+jBqgU5+NdZmPxeKrcHqV8l59Ic7ej3TuSNSKVC4tEaRy6NE96Yt
tkS2pQO8FW5RJzKLCrl1s8bnsYjZ13GtyXgFqRwXVmYkOBwILazU3Ejeig6J+6kjsz94lWjAu8xs
LdA1u7bj11kfsXOdLYJ8cqtf+lm4sJpt9vcP8fY18uIkRAlQRpRkocG+GVXO3W5wZ2u6TvvC7EyY
7PAG296rR0Slw1H+LaEHjwYI8GCA5WgUYAgN4vj1PA1mohEX7v71z2NvTtIu39gNO2uzUdg4goz+
F3b6/wAYvH0+Sv6Gy8vCwP4O8u2b7UDomEo0Gr3XL8cSQbJ5G0FRsi5QmzYHxu8vaD7wf2tL1Gfx
M2OiGlAKbVv+/foB9bLOmVq94hSAPC28bVBVgfjiwxb44xL890vx6kI6S8/sZnDXry8FcrVaxsRP
Ti+hyORRHWEeuUjZ/qkF/qa3RuoBQiOiGc8okgews76+Vm3Dn8nnNvpq7Or/uaxcvzChIkBQk07i
K1FXW7uSykXXWpV0OjAnsB00xUU9B/c5FAzr7vej/RMi8suAU8NkCEC2IxvC1ha+PW9sTH2aAPDq
Ua2unfZ715sNSmJErWZsfvRrTaN92/QJNV8M02LkoDFA8pLBqS6JIoDJJ9umaKlIXbmSmoh9g4B7
kjSnhZjFa67h7xSQs7axSyvsc991FemZgn4Hz68CcO4OW7ux/b7ahcqjBHglZqcR/k300mcsfJIk
8T6ugRbP7xCNniKgPOPkZw61mhwIyYkECD+YXWnlLVPkZ+AUWPxZuilewh0yh5BDzH/eXl9SoOJ5
NHVauewJpKwmPNGTaxFoN25I/lK7I8NN6OePwbXoSxNkWi8xF3aV1Hs2dhuiC74p+qHCvKHuVVRn
Ox/ZzBys5s9STMdxDsPxJcB6juzo+IF13q1daIKLoJuoeJHzANXd4zTEJfF9MxGMTRcFiRAsgHry
PPoMZV7eC8LxSFz7UARke5H7tmWKFP2kqP8uL/lhBMYY8lpajBXlYCpDAd0PsPhDCE3QQoBf24Dk
IUJ47k3UwdzS+6Rj0+k+egvgwuYjfRDTaSM2tV3/uhl6mhsfM1x4ZLJjnoNHOqSqc5x8WzkEwz8W
UuI+PHv+rN0vkBGWIbymnBe3H2ok8gt3nxttJTJ0NrR52Kohpce/r5uFd7vTs4sbDQRnKiY4EzPd
vRDt6iXWV0WEaue6oU2uM7L8KFT0a/GN7o/SLgf95NtVASEuliQCNVZ+daU+4VgTwlg2kqocKD/3
yI4+PZYMYcV5kh/qtIS8RXT/HP9RkDfx61IP5jB8mRrlc5RaB2VBKqkikDrtZlK2X2Hk1ydNwG24
ReFudGFN0UcOlya8a8GM47OXeYkHxD7Rdx7A73y3ZDo+ZnISp8wW60Wl5ulEhaW5DZQPEDjy0usg
GxCa7iSE6ZhJfZIJNLsNqy99ylVbfkrsrNnNhrGHvbAYjiThlLrc2rsMW/sLwgb+Bk8n/8rXWbsL
0Bjn7doW8Hy4yPu8ycb3a14O9p5sYdjjaCZKZqxffU3b8c51ZHuppJVcVhOeUV5PaRyATAIneQTX
HenwQ9DCBCyyNvuW9R0CCSl2iIus650XR905XN3qsMT4yW3q1pN8dLjUEFnr4KD5yIuQPPFJzc14
BI8Rf+uiojwWs1Ou8H9zDy6Y3dy1qPOum5LSUb+xRJPc63kNH0ur9igxjNVHDYV8b7uDfZZ2lKIT
b1niSlI+PCiEPb/3eRB/oKiZgaNCzf6bQwuKPMtpndvJzdPs0C61tXd66Oz9JCmEsBXs+mUez6JX
APi9SofGJShOw0+ZMRm4ABkxYhwoc2ffjO1A+pVV6bKZhBd+DwcvqJD3tNS5ioBJ7KQz5B9mvJTJ
36rm0usHFMTiMG0ekdRvr+ZA2pcQU8wMjT3T200mfZ4Js9/ZAQoCVOWtc1aI1EWRJyu/OVpDdcCI
ELsc6C3WZ8Rq9Hcjcb51M2d97PscgYUoboE1rmvPzE1LrG5AcmGP0a66mM/GqiLZ2E6bXS9OwEZM
qredtCjFWYK0bc9q7tTBbUf30iureUMF+sHTy1d7jONr6bB8sAofdpQ8oagmczUFO29pxF4GQ33d
plJ9XtqZWNGm7Z70m7EAm4GSD5juFh68kI90zJsNLhD1saGAsXFhpHyYnbrA5n5BIacYhuS+w8bk
k5pbsMLdPM7IJ6gWd2vuj05wSC2QhTenGITPob6JXOTbcLGd8se8apF6TOzqoW4yBD7ayfkQ0dzA
Y0aFW+iR8VlmtXzsQ3++yulDoP1GIZiLYkWJVAd802RMrvzQwnGgdIroUVkEW7uQuDFHIqHvbnzt
Fwc2eh8PqGwNToCX0xvwQ2BOdKruXQijx2mcnWPeTv6jEvG9JrC8h7K5hseulXAhuir5vjAgx3QI
xnFPeLrcDSry4o2SHZ3kIsHWMZ2mCz8q2mNHfIxUQ9BH91E9RE9ibsXHXMXN07RO63c8pTAmDRr3
nQTwcLQ5KXbd3A13xL3WxsPc5cpSffFlteEtidKJQYxR5r5OYatzls3sSHaehdSpvMI/IbECKaOv
82PhjeoezJng/if3jIufOORwsz5TL+xuojpVJwdO711VqfUy6fNuPwdsuf9D3Xktya0kafpd5h5j
0MJsZy4SQKqSLGrewCihgYAIqKffD+TZ6cqs3Mpl361Zd9s5XSwGEIjw8HD/BdfzMr2vTLU/ttIc
Hys0G961aGd8h19PcNDReL4355LNQ63tQTN6eTO1SJjCXDBQ5pMu7Co8ygOu7SA/Kcd4h0VpETWB
jfNm0d3kvUtJ53OzuP07DvwYdkbr3C2a0oOtstNtgbnKLZ13zfD70isC7H6x81DByG2XWMH0iNbA
YzzVovFBrKjbdswatP9ga3DpX5bb1jPlDQAqxB2Usn6HXIdXErPLKTSc3N1r9CL9QSzmgzvEBh2D
VoGvpYONu50tSMQrDWQiB8eMhlI7HBvLGJw+VOH0Fgi9eSK6HRURP1L9Ke4VKMYfir79yu/EFKBT
7UNXksFk0snuJy8DFmoJLT16tdC/SCWSo18ko3oHBEm+T/VhaHbJb0M2jNudGxPalbv11LLyjmXi
ioD+MjoOA334wIUA7myypfeGTWlEyHEo4BBuZqVxmGtbHfv2tvEGGlAarAds6cymfDAmU3njVF4q
fHtqkzpMPNE+ZXE6lCGt6Dm5KdO8hoDdVpAb5ghj+50zdN3yNLtVi5XKmnpg2AWTrKjxYhX1GOfH
nFpBW/gadIPOt0oZDXdUcbLON6QWvxudBd+wWi3sW2CEkRaMGiniTU+BoP9gpdxKkblVWtFb+Iuq
Mfrg0X7obedo6ZNaZe8WKMI6NJypUT0kMAh26sFFsG3eQaBCzwC/H0u+9ZQYhcZRjwuv3bR4GxZw
ybAAfgu33rM3emJimDdryrIbuQBnvuo0unq7OuZVvt7SX7iDVbOsVMEGpgwVt2OmQzxHECk/9so8
dYiAzIrtLasVKuyoMqB+BD0I9Bg0yPKh783M7YPZzmykbyrZ1ewHl7arL3GfLUNTk0Vymyd0jaFT
UX72l37CXtMoZxpSDhS5fZWaVh3Go4VPaUr5NsimdNobMapyge2qiUOpLmu1Qx63UCKFtNCy1Ee6
8nav9/cKfhWOX2ar1gYOy7gkQcmzP2hCaX/AWckCoxWzvqthRhphPCS61H1SuESpkcBbIXLooCb2
06yYtUNiJl2Munwiac8fqFUlndLvBCE8p8JEFDDc4kabPJQ7UCRLQqFPtWXdacpgy/c0mctonzWu
+TUehi/LksTv40R8iT1hwaVsxvLtCOYEKgoa2yqHh0qQsFvacs5yU8w67BsDjvyQtJ4vGoHTmgN8
FAPc0irftlVhB21rzxvppibxFbmQ730cLavnIx21eIru6Hy6qq9NHUzrhcPGfPSQ8HjrAGxqYRNS
g2I9sGA24PTGH1ot8jeiqTo37DD+u+3qCovPpuvjUE4x9oRUs2PsMsvJO5R11gR61RTbvImst1Wu
aoitJPVNHlnYweaTeaMLmqnwbWiqe1yLAl2Phq8VmjBICeu4IqoOh3CgekPThUKz63twjWN/EO0Y
bbwOsWi/yePMN+0OVqGnlRHYVoCa8tDZvFw4U3x/u0Qtgjb045tdRt8vaNmU42aZ8/aeU57DP7UR
ZU4z8gseIUIkAJ1WiR6iLysBdz+NtS9UBCecnjRvV6teuXWEkz0qmYoYDgS8T1g9vi8yEGoxF7et
o0fZ5xo5K9yxjLr+bKhRe5Q6Wg2bqMX+2E8p2h4jgTdMHqtU3tNp8LmEGw8Z15LjMGrp9zwxnC85
Zr2fcg2B9YGOcoBmTX0wKGV/oCmg52tMw5jVyNTmzo4QSsxBHIzrIjS/m/l6SZ+rcj21J737hpm4
gkSUndKgpchd46dhVWntd2069fTA8NTaNM6Yab5REEc2tpJm1l0hOv1bkiQ95nAFz7DJCgd2aM7f
61OWW11vZ2EdSlvqTsAVfijQ+uH4PqJQ038U3NoSPxeGoX7h4B3bjae447BX+tyG9pop+7Sx9Pcr
nmGrLQMUvnRWxIOFPMY3ObiC44Gb57aWESitOrKMW1qK+CnOgF0wRCeluZ06Kb7lej+lPkpmJLYp
hl/f+35mr7ApuadJQXX1x0A3DfvbbMB5OBuMI8VzzJjHdFpI5oGz/jSBtkbb0kn6GxNTcu6ypCN9
UESNYoVKU4JFVpfB+oArbPHZEYjd5J3RBQV6R+q9HB3tLV0/1wOtRA63sfsxKXYo/vdHol81hlOT
JOhPQVGON6BLlPreSEYN4dZoRQjOkO9E2GK7iRJWB5bC9BEjSzIzH7bxYNPiKXM/y0nSWsTLyCNw
LmtSnZzaqKLlU9XJKn/Qa23sAm4VEaJOLN56EX6rQZadd4oKtc58QM8IIm+uNanxtQDOqlT+oLhT
Fm1p5OWTepcniOV4UCzZmSjHLMjDSd/hwEUNLKGv5hYbCcoci4QKE8Uyv4HQRknH7yQXMCxKB6pW
xmYCfu7JbStFk36KcVSt42Bkq9DegSVkYAMxTE1t99uYXK06yEQq5a+u6aYBZj24rLIKrYYe4NtI
1ekJ7QQArr4K2tlU1OwxkyLnO5gKMC6JzJykNzEAv+f1f5aK5yD4hS8gzpeeSCbrk9VaevL2TxFZ
EWsjpC+8tWSLw/MkbtA0WCEF4BjW/gz7cHF+xDDvJnsH3nthvzVa56WfpRgTBWkslwKcws02ykab
I4Jw3H+QyaqthFYWumL3auaps+nLuJNNvlvouvG1OPLw8f5muLIaysAqejlX8Lx5PawLa9AfnQ8Y
Bzv4t0ZvCZw2bQC0qXFUpWzmGnxU2mM6y90hxjJbYJ+qAx+sgxx01J0OyIzUXXhEzNlLSaKQzU97
p5xnQXV4oMKb+kC9ZDFii1hNZlqEYgQJ5FE7qGr3diH1c8NIKeyI7twQeQJJM7PBRNFBqMTc0Y8s
PwhXFu8VUD+rbgqkuI0p2TshKJjyh1rlZFmg8pMW1WG785JgQD7cmTaL3tAUXWw5/0b/H700Hh4p
4g576tPpba1GBjRrW95l2jwj1WOUgMgGjwa1UIq3mTeNzqEhhUOcqRIoJkzVmFe7tkfssJ9wZK0g
DQ35D7GouMhFrVmibcU5KoPeWOanLlXGiQRBKUIyUG6IUSYsa9faZl8GUelO35Qlmmax0eKx0Z5c
xNswlk6r6nuLynK7QT+Kq0G1KAO3kTbTkpB0ou32MrHy4UesTGvFhYxar/wlT+It/LEhUpDy0lxA
Q3rjVTgamjXGZrPa7bWudrAQLEwKluj4xHgILmi/cUN1Zmjnrq3KQFct2X8CkgGcY4M1aZn4YE3Q
566QvAbvRHHrPubmjbtzQx5+N9EIRK/VwN3dye3iqMRdDcQeUn8rwPyJEkiJPiOH52LPRatM6ZMd
fAo+jDPBSjXA/O0bAfHYlxTMvi0AKVgbkfdGKmrNey5ia2toO8x87MDE9dYLMzAfPxVAVRQPUW+8
xRhS775wuRyTN2ict2vWZejpngzGPrao7abfCJHGvDMGM3uqRyO6A74Z/4hbnMM37rhMwOgiSWVk
WdJpI1J1xG3Wko9jWyS8AvQ6utZOWRNNnRISRW55TxrlQydAuG48aBQt0mAEs/NxNDAIR0yiM/eV
iX5MA1X5LX739bbXK/WT3XZYKzrgI5O2WGAOdMu8gZc13yP5qSOyKrsBslmBEC6yNHiwHGK7BTXX
VRgYrsZCE4/rQdEfkdcWvqicWd/SuaL/i8R82gXxYKx6ego8jHSDcQWwRyPG23cTV3N3Z0h0CGJd
G9xAtWLhoFSHwts4OT1o6L7iLUEpOF+QXYA/X5KAPzTKmvF2iDKja4k5C8KPeeQBk8mbNAk40DMQ
YZRLHnFO1LvNYgtsr3NIzTi2qGWKcuHE78QWMD/gLDjMDIb4NXZJFepRN/ljb82fHaLFcDP1VSuC
ohncp85qe8lwltVwIUipApV6fYeCpn6DFlLuAF+KUDFrtci7UZRE/4YKaH6cFNE9giHMfLBp+lfY
OrKi/+Fgh5zi8oxw42imcyDHOes2Rev2USgRQyiIv61R3GSaPlsI1Y3WByVKxIQ2S5cbFAPqct4U
otQ+o+Mez5sSgMh9DfJFRXXJmrkUeDpsiyZSrTIstQy9UWtqR59zk6yO/BwJ0LZx13mzH0ZjpAxt
6HV07xal8akB/YHAnCw+G11Zf2r7ut4kaUXtEaQnAK54YMkX7edYGdGIzLtJ8bEZ1+5aCe0I/vn4
pYqlcmgzNjXamrnz0Mu+PvZWAwcFq8xb6gLOXolU9wMV49RhGcT2N6HjVD6h/Ps0tDOShx0yA342
uOOaraklkJ6KEo/Tde6+M5LKRpxOIXEqU2/aVZY+FE+weNOgpbgFKb8zTcT/LBmSvmg31VwjTpCN
2idEcqZPXtTj4ItAGpROKw/RuIp+AXdWA9My+/cu6f5OMyPtWw0y/hOyK7O1QdaGQpqhfIIL5N5N
gA92YujZda78CnC6X6XQEBDES1zV2AfLoxcrORmNZpY7zoMWA2O3MwLkcG+ooim3Y6O3HzOKHYGL
TcR9U6fVspkSrf6guIX5NksMPDxMqvpIhaLwUG9AgOaG8X2WVP+xgBHUg9pvHFB5OQT05mFXfeJG
W5fiqTW72rQe+gy1lynsXHfFTLUNvGzAC9OclQ29Bhqh9YM5A/GZd6MOh0QPjFqd+uSgyqTMlgMA
87l/H6XTaH23kF7L9xnqfr3pR2ar9krgDpY5tgSvHJQNvTZwG5mnpbYaAAjUFtJGdGVTv83tVp0O
cp6oYm5sfbK2plmNLh63VU9QaUReTAVxzEpUKyDPAz8RKEgDxABtTLBfwKRJ40F7zXC02TTA600L
iGoi6p9qo8yIZ9BoBUAYdgKXVVQhV8dVUEwijlZwO2uwoQ0SZ/GiNm8GA7PkdJsak922H2p3jIYs
oEHscu+DypQiP5dlNUI+QTdif6GFqjBk13yT+TIgM8vfIpD2HWuTlGyziITIsI/gWWcecrfz+iam
HatesUviaXCajxKfY3RSUgRx+BkYfceebpS+48J8k81dVNj+hOWpM2xfb8+ddl9XwCJ9eriz6BnR
pKMnc9o1TK0ZalKcOj/yWqwNjfIP8KPMvYIPrtS0pa60X0978uuI0LhpVq7cYVq+q1TAc7I0xTkX
mY+4+ln+GRFVyBWAYVhVS2u+cxJTAoIb1EmB8pFmNAX/vPJf6TXsftb3X8uf3f9af+t7LeDRxUn/
W0vgX//2ri75z6t/5C793tZd/as//1Mnf2/3379/jGvXKpx98i9h1af9/Eb+bOenn50s/jzDP3/y
//WH/1hbvpvFz//6j+810Kv1b4vJe5/bEoI9ebY2Xkh4332d677/+eI3/ug4mBZGhiwSaBm/CXP/
knHgJ+rqmgLgg/9FSxtgy/8xMtT0/8Rkw+I3dZhtQBj4Gf3aPvmv/1D4mefBoKYnR6uJvoD1N1oO
a3f7Xz3mdWBgNau3CfQctPfOjZSURiNNz3Farg0v2WWWZtxKe/W+zI3vUe+W+2dTcwG0cNrYX4dz
4acAIXBhp7jQ2k8XsTml0AqkAOgPNdfPZxu7bQQHr0A/zhA1/wwDeElzPODOtEhPh0kK7k8KMtgb
BIvs0Bma+Jhzs+J6mabHQsbjPuo69Ji12dDutTkFTDmZV4mxpzHiz1PYFtAMTbd53XOqO8eQKicB
IrgUbf0tK9T4zcLFLIuyX3VdWz86OZgbpS66Y2lTZli0hN6NUnH6VOhVPFbDsqDug7JNtOT8YqVp
+a/c0cVTM5TWUz/gQ7HUfX6L4sXaVqoL7UZTVA1bXKr3bkLSvMUG3DxQ20OXqVVqEtOE+0qYUaf2
S5qbP9w2yqlBp3CZNiO0ONRQ5ZcER+Iv9H4fTUrm97YoNFCYSb313HJ85yhcOjSlBYY0ALKmljy2
yZ/v91eR5v8aIU4Cz4P4WdGf+fmzv/sq/j+IJQ5R/X9APi9CyTatCiQSn4eS9Rf+EUjU/pMQ4qjY
htsaPuouoL0/gjCYAWCnSSlrNcVZXXjZdf9EEkf9T6Q/VM+Eh7gi6FZK6T+BxMJcwMYlhv6PCkmP
i8LfxJHTtU4fbo0jAHU4Sglo4MNPd5xhZHghVVYSIt4n241VuOMRffcEXpRxTb5jPVv/FbPWsZzV
Bgj6McAxhG4Iz89PwsyiZdAD7Q5VvLW+SVnSq0GMzAzGEj1PH22C2l8W3Ag2VlXkV8wzLg4OvMti
mjXYjWfHsGrG8FZibuSNqaQ3lUKXsPWQnjdR/grakqF7N0I1EXjHlQTgTNLln/cm2wDJAcsRZaDT
9za6QWnILCjiG+RI8FPScEZjdpfVYryfRtTNN/ZkVjdd3CS7GV1vaIiOftDrnHJyOc5/KUvwzwN5
WJmoEDxNnuz0gRC/UHMtdqlOVNFwW5hoUIHj6/csyWUbUcL6xfWwdTeg4rqgTvOcS2vuveFc0K6A
785MTn8/iqOxC1wVyRvogGfrb6FLDZG4TsN+VrK7rKpsz0fT3jvYqHVQO0SA7rGO+glEUc/fEtaa
oh+sihLhBtSHl2wcdW5vbSBAXpB5OffeZxv5wsF3diT9ecDf1tbwsNctdwYPnCDSd7M9Z2HjjumT
qQ4TFF/EAO3WtcK2AuVVdHN7Y+BruO24/QRNXHdXYL3nWLd152ALsp5F4MnWaHH6wVwlsZIocrMQ
rMD00KTCxK6gRW8GvsPBKRonmK2YJtwctzktsBzHh8muhq+OjbT/6xPyMmDwKCQ2Jh0hls659ybF
T+lVXZxzV8/0H21h5tspc/pdH2M98/pQpznOn6l/NpR19tYiSqK4sdI81AGy0J90FHlslChC+3Se
HyUEg+3rA154t3V2idU4xmHbeHY5AE9g9DraVaHeowDn1oXcxWhRb1E4vwZWXvf8WSxku+grMBpY
pnHuDFlZpa6ovcqyGgWS/yvbd4G9vzELhM891/rqoLZ+5dNpF98PVo3prYFIO/dXhmJClzGeshCq
ermVgL0es46QWBZK/8VsZLK1xFRt2QWe3za9QZt1oEk05qrzmJe1vgOZg8K2Lj3rPeL9VA7/dv4J
A7QzIehAqwTIfbrMiVZFA0OsCNcSxw7JDjeYinTcGQ19yNeHerm2XMC3hD9uxZoO7vd0qJpwN7a1
mYVGYg2+ItJ0E/Fg72KUFIKFLuUVreyXU894CHAY1IF5R2v9+TPfTISJkBC0vSzMzT5BX822dpHk
/m8L1Qtff7VLQ8FsAf5tcNySPpwOJbnjz0odF6ELeTo0QbwFRpYU24nK4bWE/dI0coRwE0LGGTbO
2dGGvaCDrBLWgXruEaNLU5mP9TDCSccGx/WzUcxgB2Vs3AOnmm9rMN90jrxVcL6eHbx6TO+xSefx
E7KrIqyVfrIRepTG8fUpebnb2GwAHW0kJ3BNW69lz2ffGXWuUREZdCS0ejuCfdisba4t8c1AO7FX
t32lj1cm59J3sFUmx/BWZP65afqSlxEijXMeph1gX3oDgE82KCYn99SrlG+vv+GVwc6R/xAEMSZB
Xwq8SW/egPR/U4DK3CsLV8R/YyQQ1SwsNK3Q9T6dSxfIrxbxPyGM/xrHHwpSyjDgAd401+ykLwSs
NUj+a6yV7/Js14x0tlrNpUeUR01xTBoFaRTq9nstBhbgGpns/capcalwpfJRWICRaMhNpVzxGQlq
L3nzBgOBKKhHKW5B5DmPr8/FpeVvY+TFXRV0r6GuKinPnm9wcOkYkjoPsYXI9wZohlD0iNLIBK/z
Ebjx/vXxLqRLTAi8HsNhd+PpebaQkVLrcdbW8nCxGudbj1TbT4BNAjbcBLrHB1A+fsIBpnqsRst9
4/amnA6JloKgQ/UbnEeiR+rXcYDRubEBw3RXTphL84EaG/j3NSSQrJzOx4gu24RRURnSlEIkfRkV
4HR1o3wgyOY3lT3Xh9cn5MLGJonFFICQ6qrqeVYvx95wRmdCByfWshL4NOdGqjv5x97hnzDjmlpK
5ZX35vVh13V3enpTB1ENwLxUgvjv2brME00b57KHfsei21DghP2IrdJWbd36waKhsVl0DbyWEU+b
Osa27PXhL2x2hucm8Tukmc7ZNIMHbEoaEJBO3SoJkLRsg1IIvM6Nefr7IKbpcKosQyNJ4UQ5/aJW
TVIMNJwj2amVoKuH7ibrO4fSyNjHVyLLpY8JUYVjhLKai7/W6ViOjGxgSnkRemBeMILRYFAXpkU/
Q9cQ5Y2mnZRImf/1XFrcex3TggTECXw2KDJCC3q+aRwmoO+eughkaDou8w0SHe329aHWz3K2amzN
Yi5/M95s8yxa5K4Va+Dn4jCSmXGYNHPcRAVWNhZomQ1qHEkAsKY8LEn+6+8Htqh6r/kOhsjWy+U6
on9l4FyJ1cqnAimTT1WiJzuD5GfTSQmhwHXz90B3smv3pwsRgUonkCsqiNS+z1V9ChOITY2oYQgw
J3lA7uDX0qX2Vs4xyKDaGMPX3/TScIxGSYNoQB5/NsVcsrmggKlEO9ZL7mLUKz7SJRYfmqQqnrQo
0q/M7MXxPESLNDq+gIrPriiNTaNaV0YlEFPf3VYcVhsabBnwvyUJQWlfuQi+XEEg5dkeKoOt33N9
nGfnTUbrAh/AIQmxC4AQrc79sQfCFS5YPe2UpH3ME/VtlVjNlWnVXwY8BnbWuiyFbVQDjdOB0zKv
JonlYYiIjT4EdlHKh3wS9rRzssl7UxtTVYVTzK7euKDG1h64Muc3gq7OwclI/XwEtJMbXZ1iCXcf
GdGijtqaLnzmfUAdy3tIgIODIYsQ+UK7VqPRjoKjaq3de/VxHj3az6ZWVEqQxmDD9MjGqCpSZLsV
WhcjHAAhxbwSjy6kHx7sQJWKvmrplNvPprs1JdZuy4gbWa8WfiEmEWqOSdt7mnDzQkTZH5YeeJiK
2vYwZwb/n1JSGTaLrV40ODPm5XyTwOUPFV25Wixf1/JpOOHZWOmWzgFE3Dx7Oj1F8XaEvhGKJQHd
Yi36U61JAIJIKOxVLcECQrcz/EQ809dxXt/NkoZ0ldveldLay+MIpWJU01RQonQ+zq+VpaHNKOBb
COJro4MQFEXqvl7iQzkI88rJd+mTcGumIsorI5l9nnFB6S16bdBoaiLG87sR0B4BKWCKAl8TsIbe
Z++tjtYhAjvx8B28AY6G4zQC8LUX94gQTeMXS6lugfABqIhLSAuvh6CXpxhFXiqqSK6acIOds60y
LAJGTx8nYZHxWeoG1OWQpO2tsIQb6gr69znqqlfm5eKg66yQLDtU0s4GjaEaq+YYrYBadihlM5Hs
c9UDudkuVf5pdNmSoNmvffn1cDxfgnSG/mfYs8PTVtRxUpKcUIdq0qFwjZaqXDVv/35GDRMNXRcx
Ppur2mnwiZGZSERH8EmhMR6sJW/xohuHEEQRsKWsskLa9FfvHmvoPn+31cEXQW4uIKgenY6qL8mC
rZiZhMhS1G/0ORZ7yCLlxraU5QntCm6Pa4KfAxwK8hqhNOoZzpXP+rsk/vIhKNHTeyO9XbuQzwN+
gcFYq/eUjk3Yml9Mc4r3NV4hh75ESZVPO3x02jE5Yj5YHvo0Lg81dpe3QN6UI5gqHch9mf56/Wtc
OAo4eShm/Hb+Qivx9JE04HJ661A1IhsXYTe11Q0YShzJJtdBM0j0t9j5ljt00t2QlqQWvD78hWo6
hG0s5Ql5nISUr0/HlxqQcSVifODa3Xbghr0t6eTeIsODMruiTzf1PE6qH2tF9q2DB39XLZ2DZWOE
ZV2tCOPKmXwp+q0dSx5I09BfOJ8Pr28GkCdJ2MfpvNcGOW6n2P3gxta1yHJx5j10Y9fapMGxdPrm
XPNKA8Ao+yDPrf2MXsdnSG1iyxnWdQCw8shXJfRdrdKS+2iY9M+vT/06s+eLEcsRFw8DXhitwtPx
NSMVdlKQfWDzW0MziH4aVSXfAZ+Se0iN2UG30wxtgPYaZf5SmEEslvYJRigIeKyf4FnaUy64BowL
U1yoYtxVlVfcOBE18Ndfb52+89ejHUeLfm3UuWtf//kodk3HytUwQZWiUkNMNkY/Adu2etrF7zDc
LG9eH+9SzKbLTFaMJixCZevPn72VsnRYq5SMt6T6fLSWVjU2VdSo2Qb0tvI+ytxii5Mo+PjXx720
YFcZFLQCLdzRzmfTk0WNiFmcha7TWwGadOoDTNdf5jz9G+mqzeFgulwdeUn7LHAnioNnDfk+TpEQ
f9wlsklQZ0cGA42gj15i44GraO6bDnbatc1y8S3XbJlCKPov58dw6rhV7sDKCJG2LANZ1kZQ122y
RzrDvBIBLi0c+9lQZ6dgVcEoHyTwScVF2Mu1W4zjDNxn+7Lqt53m2FcW6qWFY68oc7SuHDrLZ9uB
CouSekDyQxT5XTDBrnsnANX7Egqjn+ZqtCnnYtz9/aphqDXycJmjrnm6Wpucg67FmSusu2YOYtQt
tsCTIasOQxG+PtSl7U44JZYiDKm51tl85lC1IDIJeoLU17YIKy7bWbBeXx/ldzfnfL87KNSQrRHU
KAKcvlHe501vMoWhg3PWcdbRDqBpTetMwZFkX7jx7aBm7WfNccWTY9ba1mtE/wvTbqjXqC7syf3G
wBiEEeaKRmcKcYHANMoxdHRLXAm9lz45HUCa9A7CxMaKbHoeK5ylhMoB6jpc4DT7Cu7cgWgtI2zV
1F1JgssOQ2vj7ZUZupACgQrQEbCn3MU+OrvdzpODdi7KZWGpe9WtrsuPRo8G7oyUJsBWVrgmm2Lf
agme9kt/GGx9vNIfvvDedKnBC5gGaAdaoKfvjSBrEYN0TkI9rYCsrlK16E+le5TyzEAznXSnLvV0
ZbIvtFvXCo1OeQ2cAiig9ameReYO9Zs4AeobSkv0H9Uo5i4FNtjxqb32tKSGHD1WEwHRvh/uFbzQ
5s3SpNk2pUn7dzrxaxN0fZYVEw5wkUk4mwE8AcoJ/n0cVuAntyaiZw9o0uIaZszDlR7VuuDPNgSN
KZP6MgLYjHu2xWVRet0qFwD3IVXREon65LNRItIQNjRXdlWc5D8V3G2PIkHEmkQYooD/+pK79L0p
APLlyO1MAKunMw+HKMbit05CGk7mTSVr4zDaMj0UsfYLWhXU0AS3xtfHvBC+qYnx3lzwUU09h2do
8BcVWHT0abQ036HRNxxwPHSRELGLPdSh5MPr411IozyOfRWTC45G97yW4kyrvAbimKQYcxvGAJy3
dg+xKwm671KY022+qNfazeu8nX1aDgt2EEUxsmfvbEV7ljLBw6WRwmk8+405WjtcadJVETh/8/rr
vZhOLiooY1m/PbAQoz4bqqHDtnB7B62GW956M+t2ak24rExFQeYBX7nXx3u5W1mrnEzIKlG9NSBe
nK4ZTS30silyJQBJ2x2oQVhhbACC2GTZ4D2glTNjZup4YadW1b4WbfIxybwybMqyuLKBLrw67Wso
N0AXdVqNZ3u1G61mUJGQDmoVJh2I/SqEyDrSqqrbcvv6a784JNe3RjwVp9y1BOSe7ZSsIWzFKmOh
eIZrrGZjCOjPQoBl/3cGWgHMKwD0hR5X2ZPPFKME2E7cOUQaGrVVoc1XNr72YudzoWGBsjQBtCKf
dHbWwA6A4kaPNgAOLXZWCxffmk39Nhni6EuDYuAGaqg8eNUcfwAp1j/A3DE/4yNrbeNu0Ldw7ids
HmDcG2gowVmslfrnMLTyyvJ+sXvX5yQHUimlU1A/j1AeZoJohaRKAAOgOupIIn3DmTz66Eaql/kC
BvTneq5E6LalcmWOXmzidWhDpdNIgOY+dLbQrbIZxsqlQVE7mbNvJ89+P/WaeZBK3r37648OtpAk
TMcgjH7eutKfnYDT4uX2aCpr53SOj7LIVj0RJf3w96PQvfrdu8Ma4xwEs2CxZlZGxtKK9PrgLY28
kUJc68Nf2Ck0ldBg1A1SPbDZp++yCCwTFGeOULpu7P3M/WcjQZoc/vpdfpuDkSzxmTiyT0dJvRig
vzNGgRf37r5qFARiscW8ctW4sAS4TXEV9riI8zpno6DVLalW9WuPKi0PQPyN7QDHNmiF1K7s+xdD
UfgGrbh2NZCu5OJ9+kK2cNzSwNMoiOephX9kpB/zZKkouJXx99fn7sWeAhFPdY/Aye2CFtnZUKMp
1K6IR4aCM3mEGhSFCNUl5OCAorukSx4Qz35Xjv01qPeFd8REjTsNN3s2tXl2VrXYLPQZIMhgzN30
oaiiODAFmskZoilX1seFoWxyKouLPjuLVP50OkWsxm7c4aFgYULtZxi8EOC4DN9IFL3m8K8nlH4e
jT5wevien8MEBhslAysZPThUcCf8JnOnmzYCq7NRus75KqtOfLSQ8/BXM4VrbhaX3pQKkQr/FFTN
C4AIusYV/Ls8Ctre/YIqTHJEVRanrghQyt+/JkB9angcu/aLbHExMnMkQIH8nKAEw2Oe5kBDLeLJ
lEvs+uWUmEez9KqPcSSyz6+PfektuYQD+qDut4ptnn7P1BoUzEFsLyhKcn5YrE5oDNRTDC25htt7
EcDwewQ0thpSkloAujkdKgJlalRF5EG98rTDpC7DUSp2d+WFXiQvazMJjCnWN1w1MII4HcWd4DSX
gDsCzyuro13MsT/NRnUPMkvfx1ho/e1pxnik+WCGodNY+jkCD79QAHgtqj9lKoDxJl0W0h1X9gj3
WFfOmUuvBr4eNBxd4ZeIuHxM9URVpBsolJWPfZ2Ve6gUfbGpdbL0wBz7Id2/vjxeVu55PfxDaZZS
GnL559PplBX1sBUMGMDWdbg+znWJJBuy4DifxMNTqUFdRRtjXoK5wehjgxeIe1S8RfOx/TRDxBiM
0O7U9P3rz3Vh2fJYHlAlrgG0Nc/C0KC0Rsf7uxzsSfVF5YgfgjhG6md2p+Xxr8ei57/OO/wCnTFP
p8CqcZOfqtijN1eDM6gNJygRrtngLqBvXx9qfeyT+w0FqRXhBzMC9KgOJ+IkX2kTJ4rLPnKDthtK
RPA0iXCTrtW+i9SAD6V3+ODK5U2HlvnP10e+MKGMzKmlEwTWWHs6Mo6XmXBnXnLJ4M42Q9Ts8ZzT
NxD+m2trap2wF29JBs6n44qM79bpWIjumJYeo/HolYApGySzDygYjLt8NLWD7TYIBxpDtGswSN/o
TjZvY8+s/v4cc7kor5gHohLC2qfPgABcQnsTwSTY5S52P6N5LGA4BVY1mJ9en9pLHxW4DKU5bnbo
L529bjxidoLRihvgVKU8DOmMHB19ZqxtsjhQs8ziNgv/yUTm5K+RyKwnVJsh62jrNjmnxdBzA1jm
4e4SleJnuTjjLjYYmZ7KcqXCdWn9kMtTWAUYBEx0Df7PMu3G9Br08zA4NIVXwMinpTjk9Td7HL0r
X+5lFFz5bGsBl3ALYPHs+jACxEMnMnMDFP9oTKcOipNja6KBWdu3/Txcy4hfvhnj4SG2hhoSnnOU
msQdYRZoAQb92P1sI7fYDxj0To057V5fJ5cGopQCtZJOFySSs1BbN5VjYfRoBxrIl70aE1MrMBlB
41w7SC6OxN3r92ZfHUpPP1Y1e8aETJ4NAEbTof5b1j5uSoQRqlb5N16KM4tLPtLpaMqcLf5ME9ms
FS16BEMxH2gv5MAZh9JPe+9a0e3SW5GQrgcC5zFol9O3goK1lkIF6jRRlvxvzs6kx24j2NJ/pdF7
ApyHRW9I3qFKJalsS7alDSHZMud55q9/X+r1oi4rcYmSYWgjQHEzmRkZw4lzQhgCkgBdph7Ygm6f
3vypGB4gG0PthSxmnyU1CqoDGgqgoQXRvgIVT6RdG72qP46rNX+/b0ty3kWZjd69WBYQtNtljWpk
wfwFH0IzOX8DlV0+TjHyEZCzVPSuDevAO7+O0kCDgu1jXaJLudd6LZwqblFXt0PP6SNGNSeYT5wi
fWuJCcfPp/pfJBY3a7cor0Trm6qzTfmB/mQJcxOfqesRsxzqK/A/2hf3d/FVXWZncHfk4STo+Y6c
Qw1qYF8zFfdEkQOyqwFCzHQ20lPvVc3BXoobe/vQ4XZ5XhjF4W1lEPL2021LFC2dx16OVWm/97xF
OQ3mWlxdpMfPSHBU8BovzgMjR+ZDWa3zn/fXLDs5jGVS9yCUUPU9qpg0cGyzFNU8VOdQOtNywdM3
lBBlqNMVjK/2VgAVe2ygWkCLg2oIiPfb5c71xM0zVi6gCk0n6j6K7SvtbD26pVsf1fPECXm1tygk
ANYSPfV94bAlQc2NnsUtVUEbZ46Xh8Kp1yuwyeytHW7WxZ1waJsJUQZ155grZ5zLZGvtcFbTgSkj
BooIGPpQLdzudx7w7Llo61945sSYjXh4eHcokN5u5hArU+9m3JB27fMr7aEh9Ja4549OC6YhU9+c
x7BIzFj0ECnL7KNclCbHUkfgLWyGsjlPNnppvWUqD55aJ7/dP5evS91iQ8WAFCVfqjN7HwPlTzF3
CB/B7IGIaDBBeWkG3bRB0UtH/4PjtMrnpSMwUkFoXBetG05dapuXlQzjYNkyd8fh4ecAc3MJKm63
mXw1j6YJDs2mWTOatBbMnk5iHERHMu9jcScEwpG0xdvdDKXtE4ARkxXCY+KGZFS5D83h5JvVOp3t
yJrCPq2cg6f3ddwp0Iw0hGnOEHzuYQtmC1+qFdnk8s1SXsxMB5E+L/Z5y+jSDGszh3EO07CXIGxz
/wPLHI/IJBAAAHVGwf12U2G92YoOdp7QcpPyY55VrUnmmFK3obEMp5hNlTE/sCn7kKSo9HnJ1WwO
2K3N2oSnv0exJARcFJ9XvVYCB3bzgwksmdd5aWX3bkUgsVO0vSnxoYB8WpVeEMd5W5DG0xGOR2aK
8jzYAQINdJt3L9ZstKq7pZoVqoMB7EuNtiCJAfhDp56e7n+v19PB7Bfzy2Sd+DcEb8T5fRG9b0tR
xNC7WGFnJ7AmLUuuu/BnRe7fuZFW2cOamcV/+mBVv6/A+1J/yp35iytGHO//ENlHpPPFcL1gBSBC
uP0d6BGOtaZRQbUMJiSmYXDeJ6W7/XXfiuxZFhEi3VLw0ESmt1YSXuqcQXo7nGbGCn18u/WeiboZ
grNhVpLAbJPx+wJ5axVkW9Q/ToqZH2GKhI3980VYICb4maf39vPYPItFA6uGHRaegsrUsGxn25nm
LgRi1Vx6XUv/s+wKnOb9pctuJsggklFSGYDHuw02MqtGf5Nq+LJsKi63GwMt8WBqcyZjOTc6Ipe/
YBEQGgBiZJRwCjtfUMEzntooN6IGp9rPvaqoiMPjxmNzjE5DyoTngUHZGRL4YYbGLHzPz7P+4iwr
yhSNXTrwdRc9QzEirj/M3hJ9vb+RstvpCkejwjvA67FzN20Rm0KhCIphXvGA8UH3NBXIIrp17n26
b0r2zShYIgqlMSFE3Hx7XOFtK41pxo/bKMWccgvmABtmUN9tgOp3S3nYw9QlZ/OlQfH3L3aw1hNt
ZdjMCoc2n95pbuuFxghdmT26RdC2rReY3pyfVa1338Pv9dWdO4g7vSgO7GFML/dX/xooSycFCIWY
QDUpRtq724reald5NrnW1lbtVxiJiw6WuUaZg1Sxyh8QK27FKbFjKCy3XCsVTnFaPsFRoVCHqJRm
ua7b0L8ZzyJ+lSW4HkQIqpn7PeoNyC4XQvuVScbTMlAKHTr7aV1q5+0+8cbS7gK1mcmUSIclTdH+
ajpoQJdNsQ8yFclxxggRiugGs6DdY6Ot0Yb+x0I+Rpf8anYr0WYRzWEfH7IjSU0BM9SZJyaJ1nc3
Z7OqehpHle9ZZYOf02R5bPIW9valOYi6JBcHB09nxRGZOlnC7TmeM69mQJ6CgNOZw7mYdeesAnS7
um5lngwryw7sSXw6+Bs6HPg5Ouvm7kuNmeIKIlfyBIfpmrRHwHzVKvWaZG6bBPDg558dNQFif/+G
SJfJoBiKc2TGzHPeLlObvcFZKqJpq97cJ/As6zPVCXLLfEO2o7O2gxspeT7pNtK5FwUdBvF2HzCD
PrIy443MS8tmSiz1drK6EdYdbkQVuNVYXrp4dd/PqdkHiQf7xP31Srf5hX1xwF64p2wah2bDIYaz
aW5XPVfyU1/o7uPQAd83QI0HliDbvG9UEkzT1WV8guiErsM+ZnDVeKkQDXVC2AOba+I40IfBpxhE
rZdc+6gvHgwtbwJI3vSD+y9bLjERYTyuhgdA/P2L5a5Z0xUObiVkFjy58BJFvoFYa5Cudfdhy8f2
OjJyFt5fruySEp5QL6P9ycfeuTfwGzmPNJc0c6kLkiuUMKVX2ROO9M1sJXhSKiQClEOpgmz+dn3l
2hXGtFL23OyYgePJGtBxTvPzRKvkYCtlN+WlqZ2XWydbm6zCscN6YyvdNtOuqKJoKDOYBnqpiXe+
v4uvx7wECoDNMsVzShF054GcOFF6Sndkl+i2/2hn23z08s47OS2a1vCqJWUTqF3vjEG2TtO72lAY
8MoRiAmnbO5O6Fh3f+Xw2CKQkW1/GLPi/H3/F4q7ugtDOVaqQSmYeo2zxyi7xtoWUC44YVxG41NX
Rv/Mcds+3DciOUw8KzzhP4tQlOxvv7CptiNiYqMTRjODfAggZBd0TCGRSJ2j2eTXzALUSV/a2pVN
0nVYvDGCScheO6cOPJhotVCxq/UflBz6H2kL1OijAolyeQJVn3+xZ1StgiZucyXIE1txfYfugnMq
l9GFylixuze/tIJziF4QZWoewL0jcTwFOSVAMaGdKcPjrHRLUHSpdkrm1j1IVl9/XLILXiSGmyjq
EPPf7rsyIl3tZoUVToqlf5gze3tovG14s2ekyEzUIJJ9EajswlPFZq5rUzLyVIK0s4tc2wPRGGUd
iF9X5hub6lM/z0ao03B4K4yI9IkMjvCLziydxN316gYmUmjkWWE08BL0mt5AQdQusEoX+ZsdIqbo
leH+ydpILm73MmqjwkD11wodaIqRC8jU6xaNZUAG8+dbbwuWyCjEcJIrjN5aEgjsBaoVvpqnDMCl
R8Gr1BPWojYd3Df1+mnh3xcUkXRLyAb3owNqXQMcLyITeeMqu8Z9+gV/NpydJUMFhtlEv2jzo3mF
1z74xuaelbJdFSg8emzOljKFqhunAYD7NkiXJjmn+VwerFF2CV6scX88t8UbZlo52IO87rQ5enuO
qQAc3GrpqnilRaGdvHNPRbd1zoYghQWYf5rzYPZalznryfbrHJp3xXbjy/0vJ7VHqYYpNuJaZulu
D8k8F/YE+xJaWWoGI8Dau2cX7mW/LSlgxlZ/VDcQLvr2neCr0ZWkJkOMCfz61t44lEVKmZSTkrvl
WbV6eKaSdfnIMHkS6ProBopiFxe9M7KDx0O2UjGoScxFA+xVZmJ3fTb3mWeGVj7E1y5byEOVoQI3
qnYP2qp8ub+xklIYQ6p0zHmy8SgkQ7crbbtJb8GUWyFKE9EDaJv6MbKGDRT2DAGVVYynCIJDn7db
+e4a1d+IYR5V/mRLBrMqRmRsQXK289u8pBC0Owv5d+Pkp9bKnNhHps166OGbeFiV/Ajl8/qBZs0a
+C+opPnG++xvbLw5oaFthWPPzd9chrsHu1lPKM19u7+90qVhjGqQYBvap0htkdpj21DLgD+sOalT
ipCFA5/XaC/Fu1rT44PTI2k1YI08HRZ0XDf0Fref09C7Za5hTcFvC2RWPKnnsrQzSqmjjqpn2jwU
SmwH2jqjEuNl/aX0EjUw7Nw7eECEof0N4qWiYcz0E/gs4adehPE62NCBZqNFRO1EpKCIl1Fx1cKp
FfielvHtK/M6ynBgVn6eRW3XBTBFMLo7TEU+Fnmsj3zbbvCoI3e9/vtsGcXDQJnkH2NUlH+tFUKF
wknNZx3phssyK9NRUU56wgA3iGE4qBX2M7d22hsIDjXUHb18vJZ1nnyJivGPuNi08/0TJrUkygvg
qFzGF3YfnFlUqgER4Ug5uMbv0Tp6T6Op9A8bBY6DvZWZIqgXN5RyI83y20/aqna8IsyDq1jN9ZrC
GxCgz9adEUQ7eqmlpoT3BSNKoL4foI8bxeznFK+UkYUFCTPUf295noWRPaX/3N9AcRD3B1XgT4g9
wL3A63u7qqIYXGS2NTOMkaj4po8p74uJoMR9KxJHAIsOYFfQoAKitNu7btMGbaQlH2ZIZ57ssXO+
uEuHYKWt/z6M8XqwKMn+wf4kgLyMoFGx3ZnTC6SSNMU0w2JtGAFDb4Q5kMj9ptTjfNT9ktpi/gM8
LyZf8T+ZfT+bZZVyLBgBOWm17iCNYX43vC3/fH8TJa8y7zHpGwm6ACbuPtVQ0T50HGKpYmwM8zxa
RvybrcU5CM1x6wwIid0U1KKnPDLNOx98QZlnMUFni6osn5Fe7u1B6a1cb/qVmGBWnew8Z2b3vk8H
M1RcZfhU5AXkCU7WZ36MX3pEe6w5MYKe/3V/C2SbLS4FpwiaJNqrtz9iqaPVRUaYt1IxB9SS9bR5
zFxmTAAhNP9fggBKb5j7n//3Evwf6lPPDKsN/f/7v7JDK3hV/7e6R5301hh9aX1Wo5JUJ/cIszJ6
C/5szcO5Y3w4Dy1Y39eD7Eq6vhcmxRF48WwsyTq5w9pbISpuw0OvIUY6aIn7MdLSIxZM6WlipA8a
V4dgbw/LNJZaRe+CdHFByDYNSLfay8KI0snKXUfxKXTnn6PF6f5U7Fk7CLtktoWMhWgQiQd7t0w6
HHPd4jDCuky1J8+DFiXWtTLw7M44UducT2Ncfkvjpnj7cyEmg3maaLNSXfN2+7sN20R91gyrzlEv
yN0X/lSg/VUv63Z6+1FlnpypsJ9DyPbOB1Um9CabTTnarod/Kye3nku76C/MvVgHi5KdU1OjuE6o
7sEPu8uLFWrbEN7VdljiXMOpn8znaekYW1xVQa3jfL+/MFmQBUCGPj+T3bRu9wWeBeRwVgiAjNtG
ybcCt/eQtJn1bkG+8LtHsfbTylheiLIyvFfKbP1WrvEC20zaH8DKJOUfxm1xh6LkLxa/cwepN+ko
hBJfumQLiMUq61NTg17fOu1L02wNpXk7fdeaXfxQRWA6kcxVOWR2Q40zhxAsLmiIWsYRNFE4ht2b
iotkGIEZJLB1+zm0CM3TMZp5vnMFXhUwIk6oqrHh9zExw7Qwmwbj5BHdtuQhvzG681ZNActhRI1X
jOqgNOro/SUCeH7wDMjOmgDxGBroFuBD4le8cFBl5EXpPKd2mDb6n6OTWpdt8IrAUrMnLVKr3+4f
NXEd9xtJvUJUwjFIeefW2qroMxNymh2qUa35ahrrflfa84dUm8prrDao3mUIShkJtb85KtPn++Zl
3tiyOABAhhj12GOBLWQ0HeAzgLJSGCujPoU4otPjAHXi6vIrpoBBgBgnbtnnCxuUXr0pMLpNnSxX
iNOrExl/+zHTkKu+b0r6CRkqoeKEgCGVwttNtaK8KaEYpZc9pzR0qlj/2I6zFsLLV4R2Ux9BdaS7
+MLe7mDC1tj0M2z0CFUqxXlj+CQghdtOaKQetW2kS6NzLgiW6Djusx8XceKlp6AXxv0cvaNOUSBr
j/BfjNpdO723EKAN7m+mbHEU0xjEww0xMSP+/sV9sFGEjZKBkj/D3Mgsjyk69pG9ocAavXl2GiKF
l6Z2361FnnNkSSAdttn2U20cw76tpoMqsuzKUWCi+04VmarI7oL3/aR1GRcqRB+7h2fcc0c/jzTv
sdBj9WIhZBYWjRe9q9Ot+aZ7S78dHE/pDxBYSFHnhXh095r1UbT2CTTrIdQh7uxnOYALY5o8lKhM
Be0H7rttTMpZUeIi1Nz0iAlA+kXFl1R5SmHh2b0pqAonHgEewr0jing+oK8RWtfENf5YtjSLDs6P
dLVi0IjdFhCd3UdlcrSorAhreq8tvhPN48cNJs0wGaCnQsS4hJNRiZ+cRrPfb9Zy1KuRBWJ0Cih1
07eiILQzTztQq0YLd655yMT56lx9GdVM+UNDE/isz3zcfGqGoCv7/sDhSfMJwepP5YvkCfj57c1Z
HAT7ugWkkKeN2z+TuQxnCvH11a0n79rCl/bkKHXni1JHAKGV6VNNaY66GbJHU2gZ8KXRWLH3c0GG
0jMXv9Jcpob1sS0iiDARwDzULpH5JVqeULwKFgumS2/XWiAmSgsBOLql9v+ZRa+dk6bJ/KUwhxOV
iqORe+mqfj4koCPp1eyPcFW4KfrMVohUNKpNC50ne1uPSi+yoysiAGptzHUTDN4uCg1WL19GEt9W
j1F8UoZufd8VEFqeV2jPEOjt9bg5cdGhVyVF1uJwdIrlF8CMPM/A3WnSENrD4XH7M+AARuJEo9IW
aVv8t8pL40/zXD0qaIeHdbw4iIqMzVl1a8M3y6K+Gs0YHUDhZd/35W/YO001a9O8B7yZrnSalS3p
nrS+1K/5qOW+Ch7+ev/VkX1gPBTi1oBPOFK7rbfHxbSdmJIxqrvztbYG/eqhR/DHfSsyT0ipAepe
pmyws7uhMwKtEQ1HtIK3JkWfrUWP1y2LKfWREJ+OcC0yV+SaohbPkA08Rrs91EZnWKuN+FUxso4h
U8vTH5t0LpLATQw0lwYtZaqgsocs9gf4oo8qttLVEjfAQ4ozgK3w9hyZ3TwVSt9RWrBm99yU/Xrd
wCwxzbDMB3mL2Lh9WMuxFNNExF8gym5N5fNqVxu9m3Cz1DL2tXzwAkdZqxBxYvuUQsEa5isawPc/
p9Tqz86wTn/l1aFpK1iKStG5RUG5fqjt/FPN0NlFhZPhnTJDFFjF3NT7NmWbShGOQrBAfeD/blda
mySjP4tjSb2M77tY3T5rUzpcGTg9dLKySyECWsruhkYdbv8BdabcYgeOsaLL6nPdqPn7Wavjg6sn
O6YiYwMLBTrI3a9oKjpzhDkYCsJaN/6zqr6aww6u+cuaVmbIWGH6OMC2BlyomA8GU6SbCek70TEP
CUXo2800x1hPLObewmVMpoc+KXQ/Yjce4y4+Yh+Rm2KCgQgIVq09u5SnteD2IBALYY8rT6szfOuX
aDrBizAcBEASS+STSERB1c9LvHcy3bygH5WD93TG1Aygiokep9m1hPLqaFzefBqhWaf7zSAwxcO9
i+ljbVqMOiO0W+M0HExNgY7VXd8nOdnlfVOSFwFTYJw4IvTZ9qO4tsk8lJFRI4kR/f2RIe7gG7qe
fB271gFUWx4BVCWPMe0u4T/R7ySs2r0IjjbnqWrjUrTarZSPc6mon5rIK5DQmFHSfczSpnDPKLmb
DC1uToEC8rz+fX/Nkgv4UwGJSjjoEDKw2/PpFrHRNCWVn9G0s8+TN26nninNH/etyA4MhX2mOyms
0FLYvffdRvYK6yHBjRYhiTfM6T/tqNR+RBhykAvJTDEmRN2BXBkfttvUovZ6lAYXM3S9pLsabms/
VzGRja0e0rlJTfEiuPDk0sXaV7JWlerywnxY6EzNdoq9KHnIRya5RydOD4IVyWcSfQoPbnguAuip
289k2wh7KxMSQhMCyeckLZwLipzxwb2WHEiCMVw/HSxB+rNL48zRBVIiXhtS5OE0N7V7WueVFGfJ
0R6Z5vIfT+m/m1FuPYxW9HaUIRAXITHL40MssB986FyniGoqrfCc9M1HVJIg4PXG+aRr81HcIttO
CEhEZwulLG2PSuItGixto9eUdrp2ddtpPLUI/R1sp9yKyZyuR4hCenr70aI2Hxo6uiaBQV1diVD0
J5c5uuub75YAtwvCPRCMZIW3VnJvQGOtpb0So612VtJpI9mf1PeTk317uyXmYPD5vNaQ4u/WU6ld
PcBBQyG+N80ParXq12VN0iC3aXjeNyU7iRD6wVIAIzoxyM5UWVW0dnoCy0orNN+IG8PXIiW5Konz
t6EUiemjpqJeu3FJL5PVE97ety+52rQGaZqRZvNo71GhhFyMYVUE60wFqxcGOj/XJsq3EIps65/3
TclOCTaQX2VuiGLirl6qRlVelhAIhGbb9YJkfoVoovX0I3Vw2Za+tKPvzkmjzy1jcVzutR+/OIOR
Pmyr2zLvmBXn1tmGy1Q21ilR6shf5v5I2EO6oyL1AbBMGXrvW4assWcknYmf56p40tGv+MNR0d6w
Iu3T/Q2VWUI9U0SVjKK8Iq9bto0mSqrTjxvz/IoMrvd70pO0w5prHxwTSXjOeiANIbQUSEDxbV9U
EhdvQbqxp/UH/0Txrzea6qM1qPm3GHzDI1xn5QdrMaZfuPD0KGjnevQrrH0/rAc1UWTQaYZrlht+
MtAjmapouHoAD8L7Wykey13SI54bUWiB+JEjulufoTXdZjA32Q4LuU0ejcMlreviXWI40bkbrOYZ
qnjlP0/Nj6o8kmDM5rGjTwTGikHknelO15tJSRJanbmuX0qIxIPK2XKfN8I4QbDZHcSZsqUS9VHa
EDNpzBrfLlVJ7WG1idXB8OvWwwTPj68vURdWRtyLVqPu10PVndJkGE/3N1nmAJh1pCkiWNsg4L21
PDGe0G5cvRB7beAtS1L6qle1B95bZobQVpTuqL+94vZqSzNLy0a04fPS/FYjrHBBt3s9CFRkN4II
QnCy0qxgRbeL6RLmSuIIdrLNbJ/rMrcuTV8qF6dRKsDbVhNkkVIfXAjpyniOOKdQ97wS1hoao9fN
lJXRJCzCWWcWfdq8f+9/JdnCeIxgf4PknfLc/ivVSuLRWIJjRlfpwNTz4EPZ2QeE672fFmXjj3U6
HvgXycrE4yfAv4zhvyLwhflardVVYRrCGsfJdzK1edct6XIA0pabEehiMgAAhru1pUmstEpB+d7V
euVHs1rFZ61xjprrUis0kYGB406AMNwejaQ06FHkzPE7ja1c7VhZM78dR/PgBEreOYi8hVYfRTbQ
ZbvFmOVUq9lIV85yMvNDpSnfI7h84a03HgsAWh+HbvqqLgg76JN7VK6RPD0wPNJaErz1EBPulqg1
YCTKKBZUbLH3rupbuGXN3F78TltM5+BwSI1BxyvGvHiD9o3WFrbqzkxF16dcvWc1GpyTbpV0j9Wx
qZfT/eMvNcZu8vUY3CUCvP14Ux/HK5BLJ6zb5gfOsf0D1VHUDrb0KA2QHRONWQGEV2AJhO/s1pLZ
KxVECRHtjbLtzjCUzJu/bs161OKU8OaBqKXmJOZ2cRz72YtiVinltXwstYO/sln15Glqqv6Urs50
LWrG+cJi3oywtVMUFpcp1p8nGPrPKaX6OOjmomU20obFO7y/1dIDDLSYugoaL1QYbjdAg/Jf2UYG
fnSe1q95l4yPZMzN6LfLGJ3ZD9eDqAZmOr811DwN7Lxs2oP4W/a5qTgCuhGFXabfb39DnbVMv+cd
6AsSgfdM+o9PWWcv527WD2NtiWcFlg+LCjBNymT7WFtLrWg0qG9QxE3ch3qolctqjV1gc+T+gjtw
CfQ47X/hPJOyC0wakfwr5g01s3tHKcEY5r29/qnPiNd6WjF+LUlofuGeUp6mIOei2QZy6nYvOzDP
BTzSOAUddm4/0iPnv1wvyuoytp1qnu+fHtn1ga6X+VahnAM24dbaZMZrFsecngSsdv5cuA281Wbr
rL8wtUHCCTUDeCIOyN4jjJDBKGRQjIxtzUen09x/Wsh+/ru/GvFrdwEo6maMLcFEKMrRu9XEg+11
UYSPUykNv4PKXnuOmA4MklQfK39e0qMsSXbwTcqMov5A6WbPeoVyc+yBIYQLwevss1GCqsvyYTyP
VZT/wh2jicxXh15H1Aduv1QzVpOGlAaYDrvRH6pyq8IpjqNz7SZH4CaZS3lpanedjc506q71oHgz
GFcYbNoW9jJ8GdDShN958fx507ZTYnaDX2ZOc9A6kR1JsHswowEPxOHukvl6yCzdovsVmr1p/ZYz
gHIu53I4iAJlX45cjFCJSiafULiZl7lYQQ49Z0At8jXurmu0IrYOYvEJcvH5fP9UyjBsQOkoU9Fi
Eynt7tNlcQ2Evo3tsFfhWA30do4+ejRvlyu9ofE/ZaBNHkxtjI9eYirKH+wtRj4FfY269e3V1r4A
8l8uetXO/86DqdQHP1C244y5gw9g1Iksave9e+aaCs0QrQCzbD6vNbAPcL+/gKNBxYMyGugnkSMa
tzseJ03k5hrD9GOnRSfH7L/VaqtcY237FRcqpiQJHgElUTG/tURUvlizDloSRmLkLOyyg/OgUDWk
SXNb9w5IAqQniXKdpkG1RWa2c9j6VC2NlgsiOqtNvnqUCq9Zoeqf8qiwD6rVsrdPMKBQPYCTALLV
24WpjFokQymAMwyXnnSy3hDlmf63pXOfZ2deHhU7UT7fP73i39z7VMH7hCiI0PnblyW1tUpMRmu4
jt2QPC1W4/h416byW69Xw6afjnByUoMEJOROP0Eju/2MUFtwy3qB5A41dShBNO976zDqM/UGChm1
cdQykm7qTypkDoawe7upUOYo3qrSc4uLYfhQGIP1WVPK8TxtRgELSpuqwQAL3lFAKb10L8zunILF
rOuAbhNOdlb1oEuLhtZYczTmJ99MnicAMLQ59p2A0rAVPRHUDhW5Bkmnpa0U0SCdDhh2SaeA9BBC
9PsnRnYhBH229jNtw6Hcbmje5f0E7ocmZmLaH/q1NE7xbDrvc9dNDx5F2SaCDmVQgFiJbu3OVKyi
MbLQkAqtMc0Tv1RBdvmwJxymarJDQmkL4SVCWMaDdoZW+k+VVjLx3k81kh+1PWznSJvb5rToFd2O
wnNP3tgOf9/fStlL7ICKJaoBQkWSeruVIyifOCe9ChOGWy6ZOwzfti4DnZGkxjvLUOyzDZIigGS+
YxLW9A78jTTpcQilBFUpJZN9Eg6pm12Rm4Nw1+fRIqvR6mcr2YQU4DxoXWgbo/0J9JCy+eY4A8Wc
AcvPfjO6ZhXYk5V2PmIpI8BtVS8PXnDZJ+FZxTOJkA/Vudu9gUWb71yI2KsujCfA3vGZBDoPvUGt
Mn9zWi2EMqg+2BKpVYAd/IczBIF6a5UR/GkeB0LMzFBFfbE2fmT5kr2D3HH7UKcU45i9PKIdleHx
cb+aoMFTxdTj7hzQl0JjCr69MAEOdobBrQ/6qkueoYZxggRg8RcPAN9TxbOHRoRqEzVE6V9uDzfX
/QMpu3BiNolDAR7L3IcKupPYkwoNaFhNSXQhc4C+TjWO8km5Feby4RemuLofg1KWAlzvSFJvz1v2
YOhz8WRnlnLgp4SH3b9sgu2GM0Q3HcDH7adcMsUwOpEteHPRU4Ox7Uu25MtlzvTtYRid2q8jaPHt
rFEv93dRQoEl+udMWJGpgN/bJ7HOqMFS2+QuVvPxWXcVNYiKcv0Trvh5PCmMgo+XPDf0xp8sd35C
4DSH4E188HKxns1Wy44wubJzTeJEUk0EQ1VvF1rUUQvnQ+84RDHR+t1YVD0FCeai3qI30N4+1vbm
oByt679wn0gIqZFSzqbnv7vFSAVrRrwJCYSoHLMPStMXYRb3yoe8z/p/IFkZnWc1ic1fWa/IMXSV
eo5Qj7z9+ERZqdXPrHeOIs96X5ilc5ky3e5/N2Fle7aXHh1JqzUOkhvJewz6H4cFIldM74qT/yLt
ADXpNE1cuaE2tvW7qIr6UNvK8t++U/5idlk/MCd5P1A6IDlFO0MTrMG35ta8zlvKUZyz0bCfi7WL
woWp0692VBlrsE6e+Q46G+2TVwml+E054p6WLZdCzc8pBI75nsNzLbpY0QvTFY3ZqPGVCU4DP6ec
+nXrRk9EV+7278HdEvnh7lqTiwMOENxn1qu71ZUrbCzd4IRL3yR/9u2kX5w5j58ZzbH/TfOx9Fd7
aGo/tZTvxmoMIbT9+oGblLgWfgNIHYh+gX7ve9+9naG8sKzUP51qu5CxQzzAsNo12hyEum3m8hhV
d8pz3pXZgVeTRF8kcnT4BbEDU727gz2Wlg2KGtNrma6/t0Pj/knv2n3QNs/972CrxWl9tdUAq+lv
iO7NHj1TGhRAEphPwslrsg9EBN4PRy+ZwPASHcXZKNP0msAg7z44c6w0/qpWqn5OY36fX6lZX5/Q
EbdgW+zLBFfX6c3Rh5D/Qk4ChQQezn0f2VbGpBzzFIreyFkL5HCG8olasnEQi8jMUDwT+BD+R8fg
9p61Vl2qdcqZ06IkqcM1rYHStcVW/HF/x2X3id0G/gXWgIRzF31YY50NngFpGViwPA60MWs/qb0e
+QN5C6Qv8e/37UnXxdwL9A6oW+Mvb9elGXm1ui7xdequ1d9gD9R/HXs8Qr5IVyVQUSCRWdOeGbtv
KlNdHSieym2bP5h1RgcEeu6wVZzhN7gsjq6I5K2DuMDkXlLwAESxuyK1SwcwyxYnbJAPLAKzoGx8
tgo7S4JkG8v4Umsg20+mmiZ/3d9PqWWq1qS2jvhj99rZjWutXk8a4Sp59mk1o/gTbwUHU29s3v1S
o35YK2t436rMG9H1EbwydAVflQ7bpS7MFPfH6JfdLpfYXdb0TKWAtyczlPacpkbyI+lSLwmqCL6D
A2co80iUv6hxgSQH97bbbnvTKvi/KZ6bvdbSdVKr+ItX5d7qm0t7NG0jO0vUssACgaBFW2F3Q3rP
GonfiKyGIsnPCG/mfmSv7VMVR9830vqDrZV9UFi/qDgTNdGG2j2wrjHPOt1dl9lX42mLjO5ajepH
a63ai7cCZu/G9ggHKjdJxgtNAKnAfqAlKhS7pEqIpBC0YwCd5pYp+cFdYW/cvK+1nZXvEE6yDpDJ
MquCLQhsBdvKNb31BHrhogaXqLSZDIoUpZIoJ8WKh4d4y7zvNiInAXJRh2Qvsq/5wuo+TrahGobk
jPaEsvbqswcz2LlzJxeCWk5AQNQz6/446lQz7NT+oOijeW7hcwy1Yd5sCJtAP9qJanxmG/s/4qxe
P6AtMDzfv14yJwnnFjQwAN3oPOy2xlDWuK/pRoTJEm+X2quiDwyUNZf7VmS3CDpvcY9dXpl9TtSt
kZpbNINChBFANpeVGai5rYaEb8P57aaY0qDMSJ+NArn4Ki+CVE1FvMkb0OLSvAlZaSUz/Yw62AVS
qvTg/sj2DqyCgDxCdPpKUKO0ic+q3AXqmxX5GZUq5VzoznRweGV7JwazfiI4gRKIX/FiQUuWI41t
iFpbuf4AmRdf9W77SkH4CFsiM0QmSUClC63hvfheo2pjU7TA1pSODlqUG3NgVvA85TF5+ps/EtpF
TCnQuyNt2ve6qi3PiklgHmuGRd9BlJ+fdPDoASOMv+DACe+IbNhCkpY9z4Gp5yaz7YDqtzSNoKsf
83NNff37Bq38298Kymsu4Dg6EfQKdl8qnmATmBnwJcBxmgvV/eTkpLAd9Jl2VPeVFbdI/cR8jgCx
QJBzeypIgRItzxonLDK1vmh6qwQpqpOndYpHv6LSHCy50556d1r9aI0Zsyu19pJsS+Un6rg+9JVV
HEBrJP6OzhfipoIanC7w7jlZ3aro9Irlq2PahgMVtHCuNUJj3U4Dax6PqGil9uAGoVlqMzS9j1t5
stFNa8FpJLOiVL7geTrlMGj8uRqRcY2STj8IYCUXhLEaygzImjO9vdfNGHsDOsSJAEiZm/lHltXx
w0wkcJpLrz1A9vxs8+yyE+pHpigNayIJ3m1mPhcR6D2eLEWrJzuoB7b2g6J1PexcNNl/y3LF/i/V
+24MFdxp5G8E1bDAwGXVMkeYLZO/WuSKITIqjCTPvdP8ThisOadk60rV7y1ve25mwI5Bs+nT54zp
iMrf4oLJd+Z4ks4vCOOToDSV6kNWCCYSVR0H3f8fzs5kR26j2cJPRIDzsCWLVV3dakmtybI3hCXZ
yXmen/5+qR8XULGJImQbsBcyHJXJzMgYzjkhBNNDflTarFq+yNG3OMfE8wIibjNSzmua9iVf6+Ef
fW5zxe9rG3mzZSnVJlDbvloCI26yl2mthvqCxJ6hhmnd6crJbov2Y5rq1ve1qewPcSG8D20cteup
Q4bsqLMgb8ft7spGnkaaCjCCf8qA4Refag6IkljaCE7B1euvXbMwSCex+ktjWeXFc9DrrD0C2z6N
NJ5D9dN97/f64ErrvE6EQFKAZfNEDUxCiupM3t0uEs+zV/edTyZqPdvW2JnBFOvuj/9gEYgRs8FQ
NeYFvl1vtnBuNAcys4tDfmsDBwkW26jea05ch13duwee8HXARYmVHMXkdv6E9N3aqzwr1peRXl/P
2De0TeL+bOhuH1TMDCB51pZzCp/qYFtfX0+M0idCeRzaL3iNW6NelorCwOud7M7Ov/RrolOGHK23
ERDigzdZevLt+ZEDtqk5UkcGAnprSqSDMi0RqWXMZQyKRIneiVS1DsqLe+fkVyvyV/xySpPFmJPS
pnBeM2r7MW/K4Q2STnnAXGeUiw10kf7LZ6MTBa4PAg7P5q3ByNVyZcLDk7z2fVjpax6AMJ8vedoC
/IT9ek0ZUPnbsQCfTaIxJQpOdopujcLqNCyoPnSn+rj7YJtJ5A/RWLyfmkOWyt4JQSIMsgVSpRQi
Nslc1Qx9p1hc+8EsUTExxyZAY9L2UY05UjveuwEMUJaCKSgs8VTfrorMQgpigPQSPaOUy9HyAmKH
6DPS7fWzvU6Wb7vFEeV978D8ZJtTMKUxsA2rkrUx2lVnKxNQhNNl1pL2ZcxdPURDoOmDxijRKbjv
WXbXKdVFeBVR6nI3nlRF56PvXJCFTZPoVwbDjic4jM2bYoH9YzCY44JeQXX5L0ZJySVxlzLp5vqZ
vZugjQT+pcvVClJ//9fgEXfHitIHypJNQVZqRwvd7i1saMmQIbSDAY7b3pwdxGdgLmbZGlKELU9d
JphqHpVxUBf1fNILbz2oym2fqJ/2CFrhBFAPJna9PUBR1nnqMiZrOGV9+yLbTZc0m4a/smhpHgER
upc6FeqL11RRoGsN2j/393hvvSyZ11Eq8bzypk49xKVuz6zXif9y0nZ+SaCb+7Y5XQsjnv65b21v
tdR3GJOJ/wZVvNndmtR0jekrhSLSTSY6N/FjWpdqea67pfmoKnUfatrS/hkNc/6mn139r/v2d1dL
pxjeLRw5Ivjb3WYioDK23biGFChcJCms7GTGff5sD5rmK8twRN18JS8iPy9CgeiUUcOjOS9/0C++
fWL64hiZcCmzvtQe1ml1fsik7NINvRaaSzGdlFrRw2Fp1CdTy+KPMeC1g6hg6w75DdwdB1gA8rfg
UTcP5kxDo+Mjr6GZe8tpAkwRpFaaBylkpfD+/u6a4iSRHwDTomR/u9x1EoVe0S8J0UwZ3ppxrp77
Uq0/j3N5RHjcMcV14ZKSX9Js3sIa1z6x3K5jDAj4RvuDbRRwzKYsfSoy5WD/tr6P/aNiglIVbwno
ou002VGkCiAOoYZ6bscnRV3RBZwX5ZsgrH+bIkFp+KVZdAdRwd76bJJ0QlP+4tm83UqjhiRUMoYs
dDrVCSLUafyIBui1SQ/HEe6dUnBF3AswFJATtyuMepZoacoajp6kfczOvFAYSO2Hgp7Hn4uR5d9X
d3EQ6bX0s7bWropIDkqNB75oZ6OlTqqk64KUeUXaYCLI4La9ooZ9Nn1RhKk8WiUzbdKpXM7xOtKb
gX161GTd2WfiV1lEQiARYor8819u6FpYua7mQgtJT7SLJoRyjq05+TCT+R68Zzvej2SKFgJoAWq/
W25dUVJ01+xMCyOtcUOXf1xcDTHqpNCXsDHq4Y3nIp3IgI7yVA1zdpC4v16pFNyAPsigc+kHNpfT
UKpZVaxSC1tmnpzmQsRfhZe3p0Ws6/W+H3jtZyXtmaRLTpugbrFxe0nRpi2zRbSwAJQUOEU+PA6q
vj7WtVf7Rtv1n+/be72zmsrgAp0CJwd5R3GthVaIgHo4QwjzW3UaHzqn/24Mdfbe0qr6Sek87VHl
S/trXean+9Z3NlbKXhJtwtGn3L151fQoj0RljlOIYnz5pCTxv4XViPdOl6nn+5Z21kl0gkqVSUIl
Wwi3h3Wxh8VdXFzR3OpzWDFS8AOi/MtVWCUF76XvnirBwEtFT6uTmU7eQbniJ1Hj14SI3he+FtEW
TirA1S0cZWhoynfluIR2psfGxbCjTPXJ+HTEzG0RP3cUI7yA8V36d7fWuuksu4FpkKh9+pKTOhXv
WoZ0pn6sC68Oeithzo+knSxPPbF6/TTYRU8NCxGr5Jp3adT6TeNS6cqcIbrkxVTWB5/utcuhOUFz
mA4Wa6NbcbuhNMYbTfQVtz9yq4vZunOo1arcPOomuagTvGFU2f/c/4z7VrmBupRZfDXoqGhztK5V
rCbFoF+g202Xfhnmt95S9v+2M2l7MZbx3/eN7pxSAMeu1AJFYZvCxO1S7UkpvYUpC6GVR73PoA3j
6ljlHM6dax8c011TDq00FzlClcrlrSlQfkZr944aJl1tXmpg0AE+WAnQlywOPuC2byhPJNEzOQl2
wOZsTCHAXJRVnKlhYbtZYCTpcrEjN/FVxbXfeZGnhHbSPlG/b8Pf307iOaI7IHavaaET09WWGshf
WKJ3GjDRKb9oscOwN80SB9du533mtvFAyyeK/s12NkONRwc3kxKBwK65gqz7c1m99lyU9DoydW4e
+rZvH2cDaLxftmkTgLrsD9a749K58WTvAOPJi7Ywy8QRNnzKluOjMvo6HYrhMRnT+HsLGuxN1SD6
chAN7BiU6ipS4BdsEEj520NkuELoRtMs4WDO1SdRpVS4hSivCRPiQoUU9MDe60spKY40lIhc6JVu
Z3BkNvU4mu5q6NqJeFJKdwDJZkToMsR2d67yefy0dI7+6f4xen1+CXbkED2HuIfOpfT4v4Qf5tAb
blyxrQNYo0AWthhMr5Rf4rItn2CXfCsrCTyzlIOG4Osrii+gy8Tm8jlJP2/tGhlB3dLyYupW571k
fUaDNkvyxyTL44MrurOxN6Y2V1TMg5lmFd7Ac9MCLBvqlbmw3Hdqa0znNarrQDPW/iAC2V0fCCMV
2rYUGtugQiCxGE1c8zW1yky/gr8ufjgW78kUF97BzXhtinwSJyf14iA1b6PnqbaF1XdLGw7EfcFC
oeh51eMPZu0ov+1XgUZwXMB3cw3BLN9+NJQ0Ertr15bXqs2DAsXOc9W5pu8kivLh/rl8HWlIFAa+
hjsv9S02r0WdIJUIgQ1Tjj5c62nsfcVpi7M2g0CpOY/+UjI0DwUdWPDL7w9gRYNINdGypfIDAgZa
3u1Sp6FYK0RPu1Bdk+bal7P9JR4dw6dYpL2t9L4MCJK6hzKvhxce0fXcw6g8jcAN8kDMdDwOvMPe
Rwbhrsm4ViK6N97IRfC5jVBOD4t6nVBuKdTPNEfoemnu0bC21/fF1Xg3SWlxCpRMN0fXHu2oMNao
DIVllAEClz8mu/Ye07Hvwmo01g/x0h8prb12Q9ImkaWMX2V8ebvdau5ETU5wF2ZKJOR4aN23lXF5
XrJ8OCVyQmCzLPrZ6+KjSbOv3TyCGMjv87XhuNHAvbW8Am8URalXYZXHFpGrpl3r1J0vysCMxJVA
6eX+wd7bXdJLfD0hg4S43trL0zKqes2sQquY3DBRnSxAIiwJ3bUzH9I2+4Nq5lHLfW+NFBVhmUup
TBzvrc2MoJ2QT63CqJr1IHWaGJxRzGVS5zQQlWv/tvPj5vxib+MnJsvpvCrRqnA268TXm9p5rpa+
vKhubR/EJrtLo8jF7AYeTnKD26VVStbVUTdVodmYo48YKEWEslbeZahm+F7t/X4Fj6WR/iDWSyAC
aejW3lJ1eUyOwlbOmXhws+qfMauYTtwiWdkOlnewk3v34ieqgBERxM1bj9vpdmtk7lCGCKBZXwQd
/8BzkuRUMRPs1DWa82x1bRZkqVEcvCpyIbepFk06tPtZDMJvtBZuF2pCeM5ziDthHMXdO0jqyxu7
GLODKtMrgAF+9hczIEJuzYi6NhZtscqQtn6CynMvTobZdm/cSLxEjCx+jJ0iDmPw0UErYGfFKbtt
TsP0hvlyPWH9bB5wFfdOFP0hQj+4REjub75w69bk2r2D8vy6TGGT9k24dgw5V5t1Ortxf1Sz3LXn
ESLAkJal0s0J7gabEafwccJWd7MfhTo6X2tdn9RgXLoi8+OkGr/fd0H7FklaeMFlYXHjguy060nT
+bRz05l+S20vHJKoOWvmIkChu0e89p23C7UhS5bV0A8hzb39xv1iAv21zTLUClc/MRzZDdzVK691
3fQH52nPu8oyKY8JzSKUkG9NuUM1o0ji8vHc2Hs2p2U6NWXlfIy6YnqDDhg+bxkAv93f0B2rCHDR
lkJxVao6bTZ0pBjpzKNRhajndtdqHpWHYuxFUBHwB0Nla0FKt+rAqLyAmwsqBS3QL/zZodoqQKYA
c9PVy5uw15yRioYZPWel+cMajeHEeJXpMbZ08XOAzVM3afnBLdlZMopOFJx4TcjotyqXHbJE62Sg
aaZN0RCUDZSByRMIpetj9smxWy1ITP1oAOQrjhevNHJEpNyG1LZ9tdFlSWXNNmr3BEa4tkM6KVD8
+2a0vhEbm1fRG9ESFoyUe1fMQIaflrSPvnqVSOrTbCvKwduz3QP5a6R3RGcKCCDAn9vDtpi0O4tM
d+XsyeWadsMQrm2ThlbfdvTTUDeNquKIkbX1yxgl9mZSKpUbIAFbHRFUYhUrzvLo5MRx+YXdLv9Y
2kN6+PZw/bQCAAnELiXUVyA9LfKogY1FhBJOYbzRFcX8s/C87hQZYrgysiw/d0Zt+X2SVE/l6B44
qK3DkNapaMoasSkFCOTG/5KUGsNgMTLe9E5iqNc3cWk8GkIdH+uJYvX9m7tniYiIug1ABMmFubU0
t5UxoU7hnmqynsm3SkpSvus2zZ9quZYHcI5dY2BxJIX6J79pY6zxrGlddZDt1pp1gRnZbTDRGU0D
Q1+XT/dXtndOJAn3/41t3u/OW4dFGUCUt31dA3l224sDTObyH6zIbJDmCGHRtqVQ2ouhRaNE3EKq
OetJZz3Ebu98uG9ld+MAhNCh5p3g/N9unDPVzF0FN39C77B4iSbxGTzccF6Y1HuwnlelLnn0pEom
2B4S0FetKCQvHD2tDbiroFQpiBr5X41ZegGPyPBUt7EWNBFq2sjTdhejHd33BEq/i17/+Rt+4jnA
NlEz3UQEU90UiduBz0c4Mnmc9UzzVa2xrwheLydNKOuj0pvTwcu5DQowSvQF1wMAOy59S6Pu7dSM
1STFmdn1cCrUtpuCtMSTRpHeXhRS2oOPumeQEFo2FymcItVw+1FhtERJhvwTHegIqlMDq5Tt1k/u
aiuPWno4i3TnEGENGBWKoIRaW5GGUeR1OpgeYsK9Vj04dTE+xuZinx2i9oO93DXFC0X1B9fCRM7b
pZXRmHvl5LqnSJ/Kk2bUqt9Qjj43JgS/374a1EOlkLekmAHVvDXVzTZZQD6yqrSZrnEtvtWQAV60
jkTovqWdJwFOM+o6yEohG7QNcvpUGTVmwqAj0Ob2yzLq7R/0gxN4bFb5iTTWfiqjVQSqmCJq3pM4
ML/jz5g0za2kXYIa3RZUpY8iSUoNpFOzROknI1u6p8nNjiK5PSv02Kl98LpSb914mph5Rc4848+8
AlpzYyren3rm1QcPwd7RB4bGfYPOK5FFtx+ttkvbatFkOfXtVHzs2yK+JiIdA7Mb3AeNtl3w+58O
BKjsUECnRr/j1t7A0FFntWi65t04XArXrn80Vq2/RwVej31Az9nZHt3yObKH5o/S6cTRKJZXaZ70
LlIkU9JcuXyvyszJ5NkUeb0TzHtVnCerjYKoGfJvwMrVz21cl+dUE1N36mvbnBly0/UhAxC9j7Ry
C+SyvcT5knhiPDhUexfVIa1mmIDMhV7pI0Q09/py9RB+XY0z3JnFd43IujZ0Aw8u6k6wyNUBE8vU
OPp8W9ioKVQ3RZfCO60NkgN4udp7WeLB1XxLWMPbOu2McGis+dv9T7+780CdwDjLtj9ojttvj481
3A6u9Smv4uRz2ujxA8pV9Tto6uKx7dRs8Y1Zl/PTa1X4QrXKz0nPBHcQ/+NKaVcdqm+qVURH+Jmd
/eCiUdAEG8TLs61s5MLMhyFqvJPbapXfs28Pa4fBeKHIWWt9lfgtk17P97dj54Pjl5k6IoubsoJz
uxtW3WQio5N/gky5kikYiLJb1shw4Xk93Te14y8pnIDssJkdw/mXP+WXIHayQKprBe/blChtyOht
MA92V8OpzvqgJ0W42nn52WyKPCxWBC3vW99xZBwz2JP4MZLSbfeqEl2f2l7snQArGg8tc93JE6f4
wLHsbSeDPdH4kPoy5AS3azRHezWijDcVxvzfpVWKz4Iz+MTo1CMS1I7LBGwlIYJSCJcg7dZSkzRi
Lgv2cAS1FlQNGjYVEquBs3ZyvneTPtzfvz178ON5vEkzYaFu3lU1aYpWNToPnEpfQFHPPnWdaC5K
U5VBnedHbeSf3b1fs3kOCCNgZfcPrX6KTpv1daPI+EitdxpKiLZJnIzoMjtd0Oh6/bh0yvoQN+7o
t4yY9OXoXz9BOfc5Nzi23tTZD4Nl/0BlTw9mmwI68/imgw3Z+9S4D4e7wxegJ3P7AfQBXKrn5R6U
ysTgOAv7pS3M3Ae0GIX39/7I1GYvcl7NrigxNeVqcU01p6BhZyTvLR32+H1TO9eEOJ9wF8ogvd6t
F4pFPKQTgh+nxszExVxL2r2rUh1ck53DRH6EfCSqA+h1bYU0BHDfvmZoKFKvCt+1XF3hO6LTwtqc
4Cz1rv3v/WVty8bS3YB9+FlsU4FBbJI/uq5rZNuoVkVM3/2sudSinCh/Vupk+bpQ+nuLxkLvl2uS
H6x059MRoVHi+4nOgVK0OSWVXejeZLFSOcbAReLA92ikvzVFUxxUoHbXKBWXMCiHBspN/8W/xstC
2VQX0WlEa+cfyBforcWKWjZISTfp18US+lunVaJr2/Tt+f7+7i6TIcOSFgfCZEt0kQNvDAdpEAL8
VP/SLGCMFteKct+rxiMS0Z4t/J4EXiCADI73dp1V6hiLPdt4BrfQfaajuo9plj26K9Sm318VRReZ
BdJPJlS7tcR0hpk8s44QQksaJaTUAyxxGItqCOJsTJaDJ2ov1wbwIIeFIPQjhZtu7alWwnBiN45O
01hRqvQKq//T1tOBKWCu6itrBp0nsr+sfZMzoKUwg7Ls6oMDu+MA+A0SbgE9XRbhb39DHAkTEljJ
mpmj8wfyz83npmuPurc7wQ6VfVrDFO5+8vpurfBwKpVdORTtxkJNQ7eIK1h1llTr1k4mmkLWWdE6
7XdnpeIGKJhwRilnEHFuZRdVvcqyxFSj06q11p+WOtmf0kl8+u1Tc2Nk8xW9NC7XWsPIbHQRdBMu
m17F4lw00/TvfVOvNKH+tyDJr0W+HenDjXvJuiLKHGOQfk0U3wenzz/rerb+rSl28rgoc3ZpJiP9
IvR0DgDW1fFj57ZV4fcqEPhxXKqj4yMXt3m2CRGomVD+BQm+bW0oU2wM5qpFpyHW0guF2/nMyDw5
hilq/Lw50lDZO0dSUozsVPbnt/mKu2ijxYQBzOkijjK/hWg0+BTH1vFKn8x9P4/UqN4CnOiOIpQd
NwRsj5Cdm0K95lUPuTRnD36GcnIjEzgSyvcfkyZvGKGVLebvxxo/u+MoiEu0ybbepyhOPk1Gz+z2
XKuCLmtUisBJE05akVzvH6m9Dygb8f9vanP/NSj1btVNyikuC+OUz95wRpl0PHvK0Acl6dmBvb1t
ZAagRJcgiQHq8NYTaF4TTY21KCdNHeZTg8YHZJd1eVtog/3l/tL2Uj9Z7aJJIOfKvYKWj04sek3n
ky1etfy9GoiD+oba/j00SBPPuq1/lBk7mr557KOX4VyROjH9RgUU21FAovxoNqf7v2lvuyXOlRKc
ATt1O0vciHoldxRVOXWOB3MLwuH4rmFYm18i63CFrTv87qh26TIcCeUh0STV3+I7lrxuFHWpFOrg
WU8Q7TBuaxjrkGlYb1fPKv6DN6TQge4QtVsKSZvvmwwRfQQtZc/dsnhIi4F5Mi60l0SOw76/l3tH
yYHcw6UEPPyq10k0nmVTijOEKx59ztPqK7gV76w54r8cWqCXcCJovhFqbdyu5qVrkdizclpn3fm6
jPFLa7bTKUn0I86y/D9t/SmgCjD0gIGAnMo1/xLULU6c1YvH+chmvTvVmdn5kTIf7dzeKaQCDCOJ
jXNf6ceTXa4UeLiEpr20F7ebpj9ABUa+kvfZWWTwpO9/qd1VUQqGeQFW2Nkm44rqDMskxRmHrFJP
s5M2L8OSgkO/b+b1gSCHAUQAkgkO16uSirqiT1gqqQit2K7+yFtww0FdLtVLFq91dxA47RgjYIL/
xGvEv7ZnYu71mSmclQhXrVgDo/e8i8oEu2B09Okg0pdx5+2hQJSM6QtgMqS0+xYjUqMyAPHC5E5N
hvMN0pq4lPWkdj5jJIdrDHz3QWuswfJXy/RmPzKW6eBWv/6A/ALJmYG68pPMdnssGXmix1Pj4bXn
KX+a+0J7TEtE8+9/v9fHUlqRzFpJaafZdWvFGPulS9tcALkRRaApSfEnQqJ5GsZNrXxStDLRT/ct
7n5EQlK0jyUUZFujipaasUxZL6hAtd41XZMICYjGDGNaG7/9prO4X0xtFjcsYqo8sxVhW2X5qbfK
/k0dkTHpwo4+3F/V7teykazn0OgEEpv6ASMGdDeNBxF2s8scaq3rPqrCO9LW3ds7GkrS18t6yJbO
NDSmV9ox4q5V0nqX2Kq/i0KM58RhPvT99exawnMAvifIfIW1aCNjNYw5EtA0E3G1tUj9UNZJUflq
Uk3/wRYAf8nE5dXkDbs9g5qbpOrcK8qpsdXhFIOle+iWbg5tAH2/3SVDUEXmm3wjVAC2ApBmYdTx
ovSxrIIUD6swxEOrNYybsuYjrMzeieBBBsv7szaxHQCj2pPQqkGPQ5iofdh3syb165rz/e+0a4WK
tizxg5Pesk8rt09cJ27jMPLsnjFyU/Octe56YEVelI03lMBRCstUliU39PYLjbMXT/T0k5AGv3jT
M1DnbCiTEzZFkV/AIdnvf3tVUD+oX9H2g32xheam0VjaUWzHHIHMftDLdPgYD+WRJ3qd2Ug2EtMs
IM9J6NamvGgqimiM1kvCSouMYGiNMbCBCUOxT5X3eiqSMCF0PnhYdrbyxujGUYisaMQYO0lot1UF
nKAc35ddN1y7xGiE79Zzf0CB3DkhqClDteApowO9ndsxTHpH2wWPXnSdEfApvStSjkfjjnYKK1Jo
T47tQIiOI785ImkllSZQ3A4VxJmQDcvQmXfaKKzwJIGdKvp1LEtxQa4qeWo9E2KLnk3h/WOz47Tg
e5N3OKisytmmt8fU+99oPJGBoKymALU/++z2SnRBt9n7+vumSK3xw7zNIBg2nzHv6LpBCUjDSC3a
az0rib9q9Rp0resePNGy2La5fHJcFyVOiKU0DOWf/xKfwuPTiyrOGZgxusujw7P5wgCS7NLzkr5r
VFl3GKs8YbsLBBPuL3PntGIbPBB/M/Ro+1WRynU0YRVZqAjFDo11rnz05LXAaHjA9Xo6kgDd+4K/
2pNX9pe1NiIqFsvEHhzhLnDTqQpcYbZP+mDkB1nxzu2nqCORJ6AZCeX0W1PuVPRqbnhpqK+x+vdc
0NefzTx9aRLTKf2cAuBfZHbF5f6G7i6Q5JBuIF7nFW924NJbKWobYWMBl+S/yx/AiGiPXjPEBwvc
M4X/lDJFNJpJoW4XqHYyEWk8vt2UTKdIpMkXXWmbS4vY8oGpvb0k7oFoTU0caJb0Qb98tqot8raj
yRgy4QG5MrepzkJlFEq8jOa7dcqqiw0/4SDk2jubvxqV6//FqNNbhsIoEO6Fo9aPdi+0oE7y6rEa
huTRHfvf1b3hpksIj8yl4MzD1r+1Z8ao+GRRnIdw856LYuI9H+ILoZd9iaAlB5XnHsUQe/vK+0QX
Xb4ZZHK3Jkd9Ue3GmxIGeCfMzgAOqTPE1YpOUK+t2K9wQZekdX+/xYosM7Qf8BNyVs/21tuZKhRP
X5KwL7shHFtGOCie07/pB+vH718HcJeSDigVmrcTopW0AooYqUkIU956SJGtDpLZGIK6Urr/cPMQ
tAf7BSLkNexSH6J2dJouCfM2Ee8sUeZX4OPLwzIaRx3/108uuSNIUuIxCVuyN59tSF1a4auThmDQ
yvegXas3Zt8cjfV9ff7ZNYOSHvg5U8Isbg8HkhJjNEjOlMG8W/j/w9l2B5jolfqtWRLjdP9LySD8
9hWiT4xuOukHdWdUu2+tddpaIoQP+Nop4+LSrLl7roXyzhqyxnficXrovD5HNq+PLoY5H/VtXl8E
QGDU3hEGlLzKbRE+HqZi0GbIYFkUWej3jcsjkyeqj6Y39AgJNx1gSa99ub/k1w4UGUqdcheQZMSu
tv1xN0sds3S9LiT9GYMs67oLI5KVgElyvzv+nTYb/A8SIOwB6d9qas2RF4+KNxYhPEhGxKaDQDxc
dKVX+brtpAcg8tcRBdZ+0j+kCAD+evMtPRyZ3WZIakZG8ziBNjutyDkEugNWqHDLD0VkGFfwKQ/3
N3TPLnhnOQMA3htzuW7tli30zV4HfGKkhfM8qnn6brIZgiQm5WNc6P2lTBGm1xeO8n3DO18SwJWk
u6CrRQ9nYzhR23VkY/NQtO101cZsverOMKTArnP1aBbL7ipdiipwJ1Fn36q+9cbc2EM352EHVYJW
xaB1vtMV6jkblndZMzWfSq9Ygmy0jyBve8ukTfK/uSk8VJvvas6jTuldycLaUokHi9G4NNE6X8tW
LQ6O0K4puBhwQfBfXJHbT8kwQLxo0skddQ3aYNDFLKUV78ymLg+u4d5+gimC+ws6EnjB1vM0qZen
SpWHmQs9EuZgd6mVsYIQrGtfRqPWL4tuDSdYIEcz2kk3XzseHn3JgaVKRiy1lSjuxqkTWTQzqIBJ
QqPhk3towp9qpsj5XawV6LNFahQHkTEvOCFOQ3MaRFOZJ2VO9ZNgCNbsG/06236TKs1HjV5EhGyz
0VT+NE3mtQAw36Dv3uS170De+bdVeH/DcjHFt8WBVhQ43uwVfld5TQNLlYkkfm06PSNImWY5BUuy
8LLoRZxgJ4nn6QH+QlkTX/bGX2OeNcV1HiN3Oun9YPTBUPNfYihDVjYuACf7U1tnD6qVFV1Q1EL/
mpA8tae+j5e3yEiI9DKIQfnLWizvobRF1vnanCTuRbDqUB8SSHJ9NQ96QCUq7kJT+paTx7TNU62k
HXzIrtVACrGFV7WrROEjboIO4uQhk+J3CIU9d0ls/psitNoGJXLQ/zjTkmbXrKj6d5EpJvNkmovx
ySnSVL0qQGeAd4xkev5SUa68RIubfxyFhuDh7KjJ0+ommnk2daX7Dpwqk7W/Pn8c0t4xn+rGTWJ/
0u1xCiJTGa9ZbTTaW3ex1TeZrU7GUzyv4gsJgP4yrsn0d1kk+Z8IU7d/A5qpgdEkecuQFs16Ziyk
pVPLr/Q/q04p3jCs2nxflnH3Q1NAEQRqkpdPSx7xcKgt+UWnqcs7npm2vgxDE79Pm0wRvtEV3rca
MKZ6MvvEzoNRH4vmNDaIU/sqKgixvxat8r1RKIH4Y9S1y5OHhEEdKIOqv+8NcEQP6xrlU9Dng+GE
s+GUlPyZoMnEAnMG4tehEeT6KOb0X7S4i95qS9Ynp7Y2+69prMwS55o5InDnMX9uSE7+0VNCPz+p
YQM8jEA5v6nDFGdBU82G8awPImW6lsgR6LTcrBxOWlIVf4ytF1XB4q0j8E7R1ye0B6rraJS2yYix
CEJuvQ7l53wUCGh1TTT3QdQ3fAuRN8wlAyRh/mMSkYEPgjPc+vYg5j/sqMmixwJj3+HLGEXACAhA
RSTIhACgbJZvEzJOT1nZ2D+Q0eLpyrxorcOiQE0wzFBHykLDGar3nWcojt+pXqv6wu7jc0dd2/HT
yBr+1Slz/ohVb3qcrCjLL6qy6p96pxB6oFSl3bEnkUo4yuC0MycXFZnUFMkSOHXuCTTulaQ7i3ic
29NUFFpyXtSxrJAW1rMiQMqsWl7WJF3tMJ+EXSDrVdlv2nwaXJ/qk/q3mNSSjjpQ2utk6BlvX51l
38eGgZz+UhTKU2yM4huKLstHq9cppJjpvGhBTi3/TdfR9A9g6ibmd9VJPOf9kqHyV1N0H0+m0/RQ
9s16boI1Wo20PM1ZVcfnBfR1zNcgzw5KMQJ3GQab4dCAYrw/zVrRzJdInw0mfXQ9iEC/d6Ypv466
VqPTp3RN3PuwUqy/i6FH+KV27Lz6F3gQMN4WQQs1rAno3w1aOqglAzziyAz4EVH1KBB4zvzE6ePp
rci0dfRBwExvnDZTTKSUK+CEk9K26VdLMYFUzFpZTkHrKM4V/Zx29AdN7brA4UJ1n8bZNJZL1Yoh
8ydltf5huKd4RnnPjg1EnLXlvciIe4Jm6rhjbj3Nghg1L7K/PchjrY9u9JC+6xl44bZ+1Tix9iFz
yf+D1U6Tz/WgKZ7vmMmYMc9PG8E6oCCEblGtTIAhu7mvTrHIDcN3l3hJLp4xDn9Ylohs38mEqz/M
q0LYxkPvxOdiSWbtvK6oaJwXdO31Nwt6PcU/46qJ6KPRxmX3oYoq8+MKFJ0BDp7ZV28tcNLJc++i
ifkjVyKtfELIwIvfOuqc618RrtPdZ3esM+1EWU35UNdxneMQhGkD4uyMPDDsWTcCc8nS5NKBtP/H
y53hjTVlU//QaPiYs1OjFfvgOVVDLJ8McYMkVVOtQWmnNh8xUTomWNhTfzHiaErPVlajNFFEzvBP
rCWq8Tz9H3XnsRw5kub5VymrO3qhxdp0H4BACMpMMvUFloIJ5XAId8g32ueYF5tfZFdPF5m05NaY
7WEv3VYWyUAAcP/8E3/hN833pWy9DSqNr/ukzuRoX1fNJt52xqKzCz+H07zr/DK8C0bTalKGZ82w
x3Ww/e6PgfQBWxXrW0x2J5GMZIDlVaHLxd9H/B5nt40RFnPuanX5helnUxgvojfKozBcZPXHEGUe
pJWUunTc0ss/r3pqq90gvW3buUJ0XWxqVdt3qi9l8YoF2NeJrx1h9EljstxuAtIvxOXLAEqJWIUd
Hfyu9vu4GlxHw0/Og+AOIINh9omvxgY/Z10ay25C8RWxMVUPq9oLbqa/7lQO+tUsx1o3CXoVsxOX
w+hf0iOdmmM0bUG0L81mJWway0jrLMNEz03DvC/1t9LZ8o/a8SqV5LIPg7QdPeetCMx5uKpyOyyB
9+HRdA+c26920vWxhEGueHTgKoR2MW4LskSR2khJwoIj9HoKusaAVoDJdpQjulcs0XfLEYV5K4Rl
Tu8tUExFWokN7vXCfNFz9j6m1eF+UP4szkBUf0iRYEUMQ+kcNMV+bqy1/2DmCHkacQH4qN4bypiQ
7pIu/vIHXVV1F7tg66sHMkU0Tjmct/lLj2def2D6POs3vmEOa6K6viAqIg1q7eZAtiDii63moHPW
MWLLW62zr8Ix6IHlDUMXt2Cv5jjYgs78FJVh1cZnXSoHFfGli2gOQidPiF5yjvPQWbpkwfdAJQuW
UkFi2jURQJvYbp37Jnq9gvKCFM86ZcXtOPnNmhZjthbX9tK1l4MhRLUrh15cWVFtNMcGDW8zsWaR
f5kq3iFybmEtwNEDgUqqsrfpjQg9RjFgT2/dFWMTLRfaJcjFm53PW7KIRX1YkS65neQagY4egiVL
RlmOZpzBVzot+Tm1UXWpCW6Trd+PUxGN2Ib4uRNXi15v5aQ9g4rTtPNkJaS+i+YBCyb8c8Qt6uaE
3AZEVLGzCAV17I2uXb4qTU09Y7l108R1rstoBx1i9HpimLbdZHDtrdlr/K7rnTZmae/XTFBB12iF
iZ3jrOutWuTgJBY9tDJuC39xETXXYkpoNPs2i3Gb8pscWkzxTTWVXkTSTlkNPp1WnEw8EZIFWxUa
mjEbIqz2ol289aoLPeWelFs49lHIpVyOnrJ0d8iNTPPbwZI0KxYZQxP5b/pu9fuavGdUWQQgvQ/y
2K08GV33biv0dVcV7shv66CxxnawrW4Yr25g9B/IUfvufdB3bXabNVFODDRJ3mdsTr167C6n2d7o
X9uL1kcr85ubHKxGvgv6utAnNwtVPuz4H6N8GIq88Wh3SzXtJqQjZeob9cB7qUJSMoJD48b5YDEx
R/xDlfEaYRgeL9MYtke6MZ2xQ2Pfme8wTHbfWnzbdtgAY+TxYtjDkDbsg25vm2v4Gf/GLostDVLz
2KscLwLqx1KlTkTqeDm7kXoTbPQ2UzeYAxgzMsfhoPKUHm47LQwzXvzgBzJf4zkTECCKuBKeIhIZ
qHNfL2VhID3I0TLtrCErv3pLEK7sl8r7ZM+Z1ydzEOWvFTmJvQN24R4N30R1bBWRcBJqmkLjLmJl
Nk5mrrpi/WUGM5yqc+KIqcStcqJ2OUjFZzIs3HpXg4/+jgcKNpUdw9G70p2Xj3puqpteOPSGyxqO
/FXdCZf8o89yjybmPPbHwlQ5xJEWBqqdFdm0863aKVLUx1yRRt1kvfXqIhhi7a49mgeTkLdYcsAX
NYQ7RAlkBftVv8BmiGFVRfpA3dV/2zbdXEZjGHbHpRHzB9QAo+tqjTDOGSfw6mQPFn/hT9GqjmUd
7FXtGLfSlSMhuHDC04jl6Lca01b5OpxH+5aF6QyUDrlxD8AhwJerEfUFGIfsrdsYjYpr6om7rM5y
EvpyaN9wW25xGRQy5zJlaN4uxhpZiTQsfR35i2mT8Kotu/TbxX2vTLJYbiVb9bFa/dbZKcdDlIOS
bXuPMwY73onG1T1QBgzZqQ97EcRLw/vZhW023FZrPwRxPVY56gjtxNM2Oesuzdk2v0o3rzln0V38
gveW/c1oc8QfVx1V14vuOdnCcTLLWEyEn5St4H6oRK9l2kOCx/Jee55IyqhF3H0tq/HAptNbbOWl
dQoH+9w6msMcYTNHqCRazMlOHFePQVo7k3XVlqxR5LW9rIkrJbYmoRObyWM0u65EUwCF7NSzK+OC
esLI9347+F+L0QDYs01DU1JEb6LmhOk4QzZHRuqGTGyUcS6VZ+0VJwBceiYPD3ptF8wEJwSPDrVX
Z1/0NlbUCmPleCnYfN+PWxtskkNxm8PqKewhjlbDX+8dFVrkm4hqXHa24ruBuZkCjWMp/aTeVnHY
xmxeYlk2TnU3Tpb5Fd9Ff0zyPqjlvvEW9v9A/Vyxf0tfcS741tc6iES+az2LJL/OfGlRxXvAJ1qa
lUuifWFjquqGUR1bEOXmuFjk5CaiBVlMx2iis+rPM2B0Q7pQbnrlf56KcVhSju1ccTCL3oqtyOzd
Q1t5dp3Kpa+mdPQCdE7KVkeJIads5QXTWzkWld9WsTUMY5j4bl4MN0smupsGHSwdo4kThdcZ5e5x
Eo3zHhRWNsbtrFqFc0rk3FcFeGZaPOW2K8T5bHBGG6tS0xxI6+2KZliyjMF457sKeufoF251IXum
ijEkb/cNxotqPaquit5v5I9X1ZBbnzB7kOJqK1EZ40zd+i6ZpXBe2xJ39FeV9LvPlWsIud/Iah+W
jcM4EfzE7y3kGSLJugXXc8OYKSZL1OVxtdtRUNlujU66AeA1pZrnkUB4w3bt5cHGKi1d0ha5+Z86
uUz5hVASu0Z/Dt0pgVjnMSZzvSZAxGlRrFV8vjnHfCWim1HOa0Ajh0bLLVqt9RjDLVCv7bzJtv1s
Lu1DUy/rlITeEpFSLZlHN8hyiy/nsoQTjrA976l5p2+cBlaJuqEs0ZMTI0/FD5dy7/ULJuLLOm+7
Jm+N6NLVhX0L5tm6l11kFok5reOJWWZB6RQE1WvpeusUdzaaZbGPSLQbh55Qb63MLb/YzuA+6EVH
TKWzrj0sGsGxhLqNetylBPbYh1F/UYfbpGItQ+Qzy7YTGUHdWh84AMI2qYdx/uS0piF4AWPOuFfX
4W1zFpIEQFU0X1t31vPBbSLV73im2J/4uW/fZVtrW/GybE4TGy0i7wdHkBDEPOPhc2dWcoyryR+X
GERG+yYIW33lwRBoY8lyuB3aSrwv0V17KAsvO5LOGjNytE1FAqL8Uz1v/Yd5ghkSd31Ep0A6fUOn
HMdTZraBNhqyxtq60KUoy4PT2DldtYHmdoyJ44JmVpQT66p5mMuTj0t5lzAR6ou01SblgNm09o1u
ghV3n2KcBm7ctY48DJnj1eO4Xcp3TPdY1zF8qxqnr3f5Orcs/agYFnIB3X2h6xKYJCT5cleRwUs8
hJAiiqvZN795DLXzuOgqEUJREupLAwXMj7thoHBdhiW8GYahRTi2qax7xzCtT5EoZitZ9GB/1SJq
X1es+i3xenu6CNe8CxJDk4ac/BH5YbqSXnuBIV0UJkal3X2xUtxi7moGc1xb4eKnQZfNBlna3KxE
qK78gFyPeN9HVv1BVSb9B2WuubfXWTd/UVPR3kVVS+dSRb6yd17n+R+zYhE8NDpOGyNlx/xSurVz
NQN+mxOzMPDE2oIp/xbOLUnhSAFFMLA986PvFB3NrHzKyZ/mXl35aLUZVOv1dmXDiy2SKdpAY9lR
67+xVOWe7HqqP0gPBa60UJ7/QM61shuN3r9XATKEu8Jc6/c0b6svlvDWEfpXO322oLXa9BY2EiEf
3/kCHsYItgvH8vbLaoHLjrWOlnfANgkTCLH4rFJMg+w071qLFCprKOA6tUyHJsMzF4k+zz32QZmb
sajblcZIOBrFrs6Gc9jGM/e2F9aS0zDzwq9L0auHCSqYimUYYvLiaNrkSYAs0R2s1UAkq+r7r6Yi
9KYsK+9hJTa/Axzevis9ZdOCKD3SiMxoiaJC9N2QBGVtzOnmWFhFtUHFr64HZYZ0IpjTIR4YTcZu
ifz+fB6G3ambZkLBPDrlbWTkCFf6gZ539YRMZDK5JSfRTFX0YGkyKWic0js1Y4O/L7WO+05XQHZu
vJrqMOHU1gHbQzfIpetCLCi1Ikd5MstysV9JN2ANbRPukkkxz94tA0+Ep5yxKMPjQJ+XEq/13eLC
odMoUl1U4qJzlmnaN6aho9hqTG9JRn/qrCTEBIOZxeL6U2wrP/gM7GKgF7JMFnknvwnJeJrLh6iy
ZifJmWigmlMX9aXADc24dipK/d3kREYXh9qheRPlngvOoXYsUvMpbOmGq6q/nyezLndj6y461k00
Frd07fNP2kaaG+JMrV/pxrM03Ajp3zayE/lJcNTftW0xwVEoqABSuOztGCtoawr6+kLOKq3WHRK8
AqyDVmMl0n6dmvtBB9Sr4xKQ0WekHgMYHT+6bpG7RjxU6/kGBh/NogiC8Rbbo8/h5gkP6FRtOFsd
N2ruu9ii5Xhvy9kojpGqqo8kRRSDRtYFqIdHdGagdDbq3jey0j0Ohde+q7qqPeXSaT+WoZu9Hddl
9s+dZPTgNbOJMJkrCpxkU8q7CGTdTUmT9wzGIoSy23ghX2sOS+OFy6mlcfcReyT3dW4EdZn0HP5R
nBMFxM6cLWvEQTobr3NnCRC9ohdjxUiN0HCToWd8XKg2bovN02/6aa1ftXVHriXDNnzDBuN1dWFW
X7ZzRrHPSR3ad2ZkGOWptnMHfK7u5LnM8Cf+jTFdqpyZy2oJVBqUdikRXWqKaiKpWz2KzF0WTsD2
8AXuqoRZkXdw88nG20nWbsth6beviSPyVSvFUnE+wKDaDZlnpY7XS4e21mRdk81NbCoYVV54NXS0
TK8GSjikAFHyOnrzMr32Zmv9NMpRlxeRVgTEfFT2UTV+ESTz2fEkaTMvfDB6z7rNCTps5i7XdSqC
JXqLvo5FW7aUwcc160EazpEOWWrZGNzXapAV5hM+5DzZDF0QlxEyNXGIkVpxKGd7tPZmSHuAc67P
QV1K0WS097y8jp0hGNU5qw0PoqWbt1uq3nozuq546+Wje4ML7Yqh1oBidtLmy3oAm+Ayi3Jk1SEC
akQIakVF8WHQY6aO4GFzzHAi8XUtIUXE/Qa2lA5+YDb7cMiEmfoy8m6lHtkmxVIxyPFzd6HPSepp
7ia/6F4HjMa+u3Y/VQgPkxIR42m7xmHeAE4QW+59Ea6uvuBfB95xQx/nmGPdWF+1cqTwtDkMqGT8
YLmgE4fA9pAHqnwtnTPDzZND+wLS9GcQBWDgM4iC2SIA16fO3ZnZDz1K3oykR5ckLCrMfWcqC0/J
wntT5Wp5++tJ9DM4SS7o4tsQntU1kRx7PDhVQqM3gPsG/plyvXEytSS1IojmCjOtzKrprlFjnBqh
5l1hTNF+bKqXNJV/kNmegDlwVYJBCGD9rLf2BKDCYtdQ+4sGdHc2XDKedPxzM8m5UUU1Tzv01Ekq
ixx17HjaCo4ipTkIdpRd9i1qKnRsf/1UfgbMMGUFVYV/GR1CuLmPH4q2rbYpejw+4VbLK0r69k3v
NOUL0NtnZtZwt1GgPJNI0JN++uhXVzEn2ZrUzJGQY3Q5EwF87zKXW3H4qzcE/AeGvwtCh4T46bIq
mJD2Io9kGokpiseimy+ZepgvDOF/Hk7jLxuFaBOAyMFy8by4/4SAaxteXLg03JAaCAJNIB7arR/e
eJkPF3XDz24w+uX+17f23FNk4OFZIH3PHgTnz/90UfrTM+CpsEm3op+TNlycoxu12V4VrXwBVvjs
ZgFzdyahA9/4iYVgYIS2AaGXqVvk77qxnQ7ONKmEyZ68woAjO9oIJe4Ru1TvWmcbEiHs9iUl0Z/X
JovyT7/hydrMbSN3Zh1xvwvCQWRWQl4VhrD/Osrh7MGOSjNoAwRUnqI1A6yQV3ojKdfyYwqCMY+9
jB653ib3C9MZUoOqnoqPIGte0k5+LgjyhM/SfTg+o0D7+JVCi9yISJVMpXDHqzLoQVKuxQC2ABk/
bTBR/vUSevZ6aPD4oKfRVrHPiI8/LaGyg5hviAH5WVOsKa17wNpG7e8nj+nceNbj/fX1nmGl8g49
wBfAVQKC7/kd/+mCcDRzc/WETLNGdMWpXrlS0tpedrXOfnUzLI6+U4p5ncTUBsPmmTGyUxubH9vu
FKZ523gXzVjb73/9u55dWsiaoeeJCrn/A3zyp581Ss8pMwQmU5yV60/GCKvcQOM5/vVVnn3auGuD
4QY+Q33++OaLcdFUgzbYso1+QBkZ7W1tzYyqqfiusW1/CT36TFTC4oVIi8ITHeOn0PjC73tvojxI
cUONTvY46j1zTo82GsgvM9Pe6y0Y2umv3uXZ8ABZP8R6EFC2n2qUbn1tueStMlWyyx4Cr6rfQYta
bzpr2U6rCyX3hTPr5+D044rQqrFBAh74lDdaNEs0lGvRpoGnKxR4PfeNKyJ6aeEWJCVI70QKlve6
avp4VgCmogEV8+t3+xM26vwbkEr1wdCCjnwKvNbD5FbVarCwzcBHx2oLL2r3zHWbaMBLkdv70OzC
pOrF+Ff15LgyzBweOSIP/IAnq4q5mqOzSiFKjt32cdR9noJMUXG3zphCTe5L2uA/reLz9aBs4UdP
nPopb+IIXfN1a1pMb+zqc1j4ndgFlFRfNoRW+8TehpfsNH5ax1zxTD4+e6OA6nqqs7A0EVNBsN5Q
qyaM6AJf3U4FaJUS/51LsA7BDYCK4IWQ8NPper4oYPgAUSbQtk+NuMtxkiFKcG06dqGMo2iDHcko
E7SgeClHee7+zuc3VzkDGH5WWzdsl7GJTMvAFH3sGU3fHNEMs8LY2Ux9oHSoP0ke7uHXa/bHxniU
fXKPaAkDpGejohn0ZOm0E8gS8EFdasAcu9OUtPTHIqzARTU7KKQhVPuOvl+V9l0evgeVLGkDTFl+
VQDPYkaRUwMVADzui8LKwljYTED/B9EEwtQ5SWQu8RP9l+TTmQo/a9Owa+XRoLGWgj7uDmFEH6jY
1un218/kudVNbxXEPfnc+Rh+HKPzqNeNS8WfdnO/wlwSxX4xCvcSwboa4avqJWbsz6omvANOwzPv
DVoD//f4gp3fMBptdJdms0sL2sy2VyQX+XKZ4Vx1G6z+ptNhLZyP2rCDm8qUzSvfnoYsbobNfd0p
oO9//ZEjsUn45qSCffD0MJx0109KZl2K/W2TRqrtjvRgihRVLmsfAH94IX4/s9MsFDgiBDEwoXee
qibQr3Bkbs488sopj+Ogv3irn6chcjn7X7/cn4558jmY8RRaqLpBCHiS2m1uVri5zfikIltWsW+W
zgMyeS+pG/58FpzXDxJcvFL3XBY8fqX5jGELpl99WsvO3AP5QVXacYyLcBNz7HgANvoscE6UDC9J
U/1cT57JIkB0iSSQxND8fHxprM+jNpidPnUYTVJA14A0gqDYacSsprQbXf+k23lM7YI8x9VRd1v0
o/pAifSS2+7PbxVXRAdYu+VZ7KSn4tr1TB1pAtBAIiDMjsYyL98jeDuvZu314wsr9tlrkVdSxtP8
R97x8V1TDYegoLlW2Js6FouD2q5VbfGyrnX66yX03KWgVlLuoUN7FiV8fCk5el27hV6fmqtydywx
cbKz5m1t9dUL0fnnxXrehegeICKMWuXTSMTYxAH6GvEql3pTMR1iMKKFyrv8haf3E6GENYOYvMXj
wwaM8+DxLcEZ62d3rLCQGtZ3SvtvDDgQu22qVOr5GE9vDg2o4AxG6I2+fmFLPvc8uUWaH2cZHg7c
xxdXremsxcZdzoaI9gPTmhPopPJYD1v3wqV+PmZ/2AFiWc7+J5d4cp9wD6wOuMyQBpWn96Iz/Vcr
mVNqBlkH0IYayWPsFg0vNDue3ZMBM7R/XfcJGcD2+8Ks8VYFUkZMmPspPzVNaO1t2am9xIZyh8rh
cGqqKOKE0cP95g7hZ4lZ9UuR/ZklRaHHrJWckG7IUx7N5uaoDddywPtj9BNw6eZFU3XBC8/52auQ
GQZoNfu81SfPucEQoaA2H9KV2eqOTpO+bOltf/rLG/EsvXBmjnIhei6PFw7aoxZHYz+k+HTJQzet
RYpbnR0v0lpeOKB8vupxmgS7mGKGwg0KGdH18aVaFPPysLfZIL0Y0lDgy5krRz4s7Kc4XJDHeWFH
PntBbJ9N7sGGcXxeyX8qR4twscCGBAPDJmQcZ+jUO1F730AWQD/wavHCC3tmD57jJppiaMcAcX5y
LOLAXOD70ioEEnInKaVn0vAQZrLyUF/YDM+tDQ/rVqiGHAxo/z6+M6DTwSIiHDIGnvZra8b1axf5
yAy88Mqeuw4JNSUDki1++JQtgidcV9R1jvSuDsM0yvQNTJCXvNKee24/nDHZUQEMw/OP+NNrGqll
jTybh3QuImRimRTs82Dcdp5ki/96tT8Tu7DvOvtUkFVwY09iiLI8PQ1LhwOc65ytfpHYy0oF3mUq
l2v05v1kLKe/LAnJsodYRG/x3H0NnrqVYa9VdFM1q9RqKNqjYR6OZ3JFtyrrhbPumSdJHDDDs30y
qdNTvQALWqGcI6nSsMLqY66xtavgDSdzyOzt10/ymZXBY0QWKDiLE8AofPzS1JnzTeqkUoGByytG
UEHsam96YZ0/s4M50SxyEjqmkffUz9OXKH4tm8s6F/WaVkVbHCWDN/wVmPnRRv4fZEAwQmkFoyZL
MHxKQbUz5VhiHXXaFlC+R3MJ4l6SAVZNsfyz3/C/vi7/O39oX/0z8Kl//Af//bXtVsbihX7yn/+4
7R7kvR4eHvT15+4/zn/63//08R/+47r8OrSq/a6f/qtHf8T3/3H93Wf9+dF/pFKXen09Pgzr3YOi
5/jjAvzS87/8v/3wt4cf3/Jm7R7+/vvXdpT6/G0MF+Tvf3x0+vb337E9/tNaOn//Hx/efG74u/vP
pdS/xZ8HXfzn/xEPzfrT3z58Vvrvvxu+/bfziyfM0bVgjhJSIMwP//qIQQQCZ2dGN8vv3LSXLd/4
99+t4G90y5AlIwyj2UnY//031Y5/fIT2MgQ/rFpxT4dQ/Pu/nsKj9/Xv9/ebHJtXLb9X/f33H265
/z7PECvCTIUuCoTycxOWIuXxFiDeg3CpwZlC9baTqVp1jOpPuZuqt06PUV9uH3CseIAP/sYvG3B8
IO7TYVgughEom7bLN9lVOITR3l2jD3OFp42MnJNcKwukln4HPi1PYI1dRwLIn1EvSUnrOpkgSeMA
sAXQbIzpECxMnGW1DKn02o+r2XuHwQwu/Mn7Y27w/2jB3k4PjFiHh99Y2eq3/Si/fdask/8Pli+p
3a+W7+WK6yHWCZ8frfkff/TPdRuaf2N1QZOnHmAAy0DyX8vWj/5GZo4OMVUlQzuUyv971boOH9F5
hcR8Ftb/8dEfq9aJ/kb1glWUhU7WjyX9l1YtX8i6/Pe6pZCGl81oEhQqvUeGk0+SB7qrddcBZTmq
YZDw5cptS8tMGIdstO2j0ynsm3zhGjcLcNMjAOH5FASlR7XfG8d5xeJ9Bq/8TXS2cStyVb6yshoM
mcW8qnMNvNSY2J+0sMEdgYvT1/Aphu/9slkirgdkXj2mMg/TJEAkelNjQNhq3De1XAMYD6qY8qRZ
+uHQLM67PlyxfWm7rHwVLFLCUPXKSsdRJt0PuRtlXy305DBVDSFXlMoFX+pNRnYrGwtkqu9tRTwB
qUNg72haKtyPQtwEbbECWNWe/b4rK/fBKsv8oGb04k3w3yd7iZZTvwRY84KKq9JNBf7rpgiAh5f2
lg5NoN6jK69OHgSKD6E/f5+ibhjjchIdpFPb1bsany25G0ezeANwVVyYrcOYTc/9VxwQ/d0A5yt2
luKWeg0jSne1AQRv8uhq/QXQWwWFsNt2LEAwHU5V7uHQxq7yq/0YVFdUebhriClFyhlWfe6/18ZX
1Te3YbgYMRIs4yfqPwPjpdyHKAa2apzzT8qovZtyu7bcYz74D7PWGEVX1t2adZ+6oPrQaaDJBkhQ
FExp5xT2FudjacW2DCAxhH66SaAN0qNwZtLxZY66pBjBXESEHuA54mNZqiDehtA4hEV57XXOkHqg
U2vZXA5+q++Dul/fgZ8+1ZGHaOjZBHw7+qACvHJOXXM9Aim1EjMsLwrgFxfoKn2bZ00gjcqkHjMv
afpPVoWG31oflAiNKxwlgQ2tM16W7SYTET60axOXzvB6tFV7pE3zeYRSY/VwKXwFJsRskL52HAgY
Y7Me67n4QB71rvB8CEm9wTKEPBweM9NJ/SLDarBq5pPrw2aJOQHGo1koI519ELPLAEOD0U9lf+2o
xIvYyKI1bnyTJfDa0FDg69k5VGCuT1FU7sjSFLgiGKqtGLCEWq0hrWzBgnCbtThkXhO+UaZAiGyy
g9h367vNPpvKqokH1s/VV5hOfuzNncY7szIuo8Ee9wYakXmcDaVzOXvjXek7eWyuTphS5037ytDA
3+qmmFLpeNeg5+792V4/oN6zHOgfnUrAxt7aqn3m+f3Jy0p9E9psMRw6s3dj7jTvtXfnFWt2CAZd
HXLhR/eT2EZ0qb1gRU+hHF51fJJ29dyfHPCSkGKbEOCxMQ1vwSuChx2bnWtKmViNJfYaN6yLobKs
70FGSl+ZEIeQ8zy2kFNuzcJcdq0ucBDXpQK9W1evO7PvLmwX/l44R85nI4DuaXTL5WJbV/boySNE
qjvk6ETSB9F6ylTvX0dmlu+9rIOPQwgJluHaa8+U1kqbb+UwGuBbe/XZA9AOnyQRNUMszDh2NuIs
cPNuBhOSwplDaGQZksL5Tb0aObtE0jKvuwi23q2QzXdlFLC28n5j9XtEGyBP9FzfVusCraHfEXLW
E790uZ6j9n2pxW6B53Urqv5j7nA7MD8v8Na8t0YeJJiuXQVgDQLRRbGGJ4nmgAA/HmSvl7m6Eety
oaAcOHnxbhVwYvpmzm5WyvKyKj6VQPUgjoXgwUT3rqymneOLC+3LB6PowV0VpV9fR8u2HcXaH0pB
cI4ggIIx/uj7fX5ZjWV155SJO83wRnKQxok1VDttGqDmK+tqiqR9aZCT7rQbpiBFD9kGjbExN5Wc
AeANOFMQ5821ZrTckvWsttElgY+WiuGClQzrYGeeG7V2KI+N8CTcNUiM21IcTfONoVV5tEZzIxqU
F86wfehMA9S1rscDLHcZq9X7AAXxvS/rwxqIDi5P2PDCBNHPLHaGW5eXBr2dGFbVx7pXHxFB7BNF
bNkJL78BiUiLeJ2WxClxGJ/n/M5p1vU4ukMP3D2/BFSdFsUgEyhT4RvIoO8hWXdXQOtfL+YHPOMI
iNl4UBqSvIlK2WIGiCJNKUIg10bVJM4ArwZ21201dUyCa1vGrpfvVi6y7/yxunGnUV80PVsoqj/Z
4uy6SLdzoMEC1LbTn1ZkQ2I0Rb47YnU+LYZ1RjV6J7/34Nqr6UNkZTKpau8TOvdpaGTAfEdpfuj8
y8FVxu0C4Y8FXHR3nnWg5Lvw9XcVLeodu4NAWPrrzRLY7W6oZqgjlToFyssPnprROYgyzrb+hqLu
1bZCwmy67G0bOW8hzld0Db1lZ3uIh4FHDN5n5ny5KfyNQAa/L2bj0l+YzVI8g3Lspx32U9NFPXbz
nm6jnai29N42w+K+crTbvNoG6xBCdQP+m6GkoNf9vNp1MtT6Q29mNUYMgHYPRRacJhgzhSv0+eVd
5xl+3rCoVugN2+wm+TZAj6thNPWBBa2p0AehwqQuZbQrShTc8XMZE8hrNXQUsLVd915ECOjKStw5
c4nXy+pc+rbSBzB3X+qu/zRGWNpOax5PRVfHS1Fv+yIfbmQgYsd2blfDqXbQi1aA48WhCpSbwHn5
Dl3g5LRgthndFmngTy7XCneVP0JyywAIZ7X1uu8B7KB1OyGP0b/trOpo5XqEC9AH120X2Pf+YNv7
dsnLpBjwZW+HybyyiLZoClqJsUj7Dk0BeQU5p4xzwMI7BdHmuC1m9653/ouk81puG9mi6BehCqkR
XgEwB4lUsvWCsiS7kdHI4evv4typmheXR0ORYPcJe6/drLskGTYOk+ReTpCCEndvlpi+V3PZqBFB
ouqyrTXZSDw8kIxowrAsr/5T7uDbKact1ovx6LDM9oFXBD7JJvvaKHeEkz4s/WK7JviYW0gWxYSt
3mkMlPakBe3wBJPPXW1zid3nMUiP7F7/UGLIIsNsdib08ZwYyy3uPclXXl1tm/ZmWDFxLOoCCYi3
UA4NLirh4fzQMBjXLOtGx+cIn9sQz1i/r1Yt7D1sro7e39KkMAJ0szW3eBHZQEAD4q23iY3SvDae
SB3LN0NG/eD68aHIoe7ieWJr0fjBEgOssDv9pdXmM9oqN9AM44qrSwZG1fhnJfF2yFz/qA3sVdUM
0aQ19GI/WUu1kdQjF+lQNQ3uNQXp4KX+3otneXAnioVpWLxAueNrXHFllVP5OVLtHzAQC4xayb1I
zI27DvZJijRpkOKjcjcTqR9UErdIej0E1kVnfEjZtISstO98Z/YMkKKxLEwsjVP2N9OZq8MqcPfC
zuLIWQYeudT8Gty6viNSu3Xs2kM7h1faUWGxNsq4fzl8XTfwtBcKUpxfMSra1UoD/Bi7Sib/am0w
btgCuMnG6tIXzWGtqmCy4zSIFbFplD1FqPfastVh322N2Ru3rEoOWlL+RbPWb4bE35vr8Fki8Gep
GjP9pl/YWv6c/JnQBG0xIRvbqqjZqZrKGfeOWWPwU/r62WFTCkQyx7tUWv0p7fXlrK0UbP3EY7V6
lfHmN863FZvdDsyLDnkydakgqzTMEPryiGiyf9Fh+MLe96vlqRnb36Ip5wm6eWF82qJ2A5FiivHs
XD2nWEP2mbPuKMAOvdG8uO5yTtNF29gjqvkytceNS9jbz8BAKcSfgkIz99cQ6EoGMx1/RqdkEzQY
GfdigRMW9I35t89KgicXhq5H4dTHZTT+dZ71baz1ELHXP3VFHsVx8ymwhj3jPcJcVnfurvStel+I
f9bErZHY1rPnLR8Y0b1wbUp7L+r6vXz0JsQZJkHeVX3Amz1uC9v8Sjrs9nLG61V6O5ea2s1yDHpL
CsHhkRSJn2bTCYR8REhkOIf1MRzTqzNhSCKH4W+CzzdgsrGfcW4edE+znzX43knxDDoqIceoVJve
BRAJ28YOzYTnXyx3L7VeMS32F0II+Vd9evofP+0D2x1+jFgZz8Ug6qDJl/c1675aL7sz7L4ajax4
1o35GQE8Mg8HJ3um2jRy0OQHjT1VYbzg9Q2m3JxPiyGmI9iI5Hn1hvVJVmA+DKbnJ4Ezb5+51PYK
kkPUeqV+HSZjC2PqX+zjljOqC/ZQbBEJa/W8pVLjPpfDOkV2mwyP/4fFuj2pLxPuxl9W7Glhgej4
lb7R5n5NfdwnQFJSd4hfiaA17mKsph8rhTfBvGi6mko38T0aTvEl29g8J7E1EHPgDPFmAeNA5TWq
X8kyNLssNq3vVIwtpg2mhAkspGhU2k0VvXlY03xbtyziJEiuwVL/HKUFnQ2IPxd8BLlZvCc6rJ98
RMBWjuo3MP0QLwQz7xiLR93OVcBGiVQCfxBaUGTrwZLeDvkCHlVak6hUaGErlW37JS/23mCO5zxT
h2EkRIlv3XAddam29uSoSDZzFGecnlU8GHs37b57e0WXbwwRcpE1GJwh0JrsDdct0B3LUk0wdJN+
WUfjWtTpYcmnB5+qdI5CYj4zYxmafkdp4o8b6TZ9JNqkuyh/uJjFuvUmM/StacFnu/6ucGVk6HCc
5skn4e5oO9NGTZb94U3ZC2jY8mAPbNZ1bzIOOLi+yoTv4YMS94Mb6QUD4dZtLC7rzAVzM20wwKcB
NDD7mmbYl2GtD3vNXMI6P6C+vKSVOizCMf/go8cdmxgfSevhXh+vtKhruBbtX/z425n4I5fhG40l
g4BqfVj73Ej6xrKZiH04527snOpamhEtKOyrBz2gyrsNNpkkTJpVnGyGwWGnV0gfyGTcioFotUU9
1X21LXg3XxQCH5gszn4AshPWa3monPKks1oPplXMxzjRBEJmPf6AxKsF4zTXkGDwU2xqS+TB2PfW
87x47FJH6R1JBaC51FeM3gOdZl6jX+rj5da51vTTVZkTNa6oIwgSxgsLDAqD6dEjOBLQ+XYy6xYj
mDFjhyrjF99XlR7GhVtsmF6N57kx1WvZD/1ZX1r0sZZERpmXbnI348bZ5Gsybekm693k59UByse0
z+uV5JwRMUKARW747hIQPWAYdrrK/4AjgeXZSSJPWsOFLhP344tqV+8kDac9CL2nSLGKLcieeiMH
gc8Gy5slxmfEMkuIedS4YCtpXxpXnUeLxS1h9FgLW4OGY2b7i8Jq8k+kQh5HECuh0sV6yOda7TS8
ciFT4Gyrz14TyMlI3+OFjtusa203OPr4Y2fUNBuFVdGdrU+Js4sjnvebIoDO1UjMD6coKDcbJ4f3
VPigCNLqE2T8zo+BRnhqpggdjq7TImSeUoOWfdCBqWgsCgzMaATdymM5zySu24W509bSe1+a5SOZ
KdSKwqn3sAH9SFh8uTGqfM6Kmwan2mu99KfezKsdmh22hbjdMOjXF3Plm4nK9ojWQIuqOcto+YEf
0KRq2wUQzVvHoea1jcm1WhWXQf6MjsVlJMeKHblXHfSskZEi+TswcvNNH5Qd8VwDtcTUGzDCXA66
4V+mjosgIb801JQJtA0pNwSjzN8ZcZdTvtnVuTbqX10CmH9JMmgcyaAHrtFYu3VRZ5PrBsTWiLec
aDXYS9fa0cuwS8uvmejBbcUu4mFQwGDq5kcNdhUkDQzpq0gvatK+MUjcYq37OxT5Vs/lqwsP4731
RR5hbjRC4YBMidfUvOmzfC7Qfr17I45dMRXTYwoGNk0zRVTPifYDPy3bEb345rqz8bAPWJsa4IvM
vJNVOtt1MfyIin6JFjs/lYVfhn6aUetI+QJE6Kms50taJMlm6Iw7dSpYKUPoJ+V4703HnHJOaYst
eY7ZI5fSTiOYYs/EFP1qOryx83Lg5r8OMD3nzsH+XEcKmBlmaCvEox+wmAjtNd+7zvQaF22WBK4z
N1uE1He3gaQh8MXqToXTcuSi4CsOw4jteDDJWZ79RiZ/YntmdNirOdviBpa/ZTIs0dSRt8toRW47
tEqI+koqC0egKlzvBuyPP3GRJZd1qbC5Z8mxmXQ3SmLt3WA++heH6Br2Q3kUPf9Fq5IqbCwr2cb5
TzlXB9pAI8LHQwc2bp1sEpt2KN6HbNwzkKn+2knPy4slRiytkNuisrcVG4pXIHtjOGceG8HceTDn
B24R0+qvM7COsEktY1e686sqmVFWXTt+8CvWh9qyfzHj5dVVkjmDC59Bm+pqF7MZ2powgf9Wy3Sv
GEKE+cwF5o7a9vGORA0DgwCrabrHWfA6AWYL9JZ2IB/cMaoHvJXpyGhTpbxHyVI9WXzeTKiWO3p+
BoNJhwnD8HfoOX6YxCQbFoBuZLEo3kASb0JRGYyBp3z8bDgOA06bV9HaB6er7pmrbsW4qP26uM3N
zPmU/cX+KJf5WYuZ1YzpQCbWZMW7dtYnKHZ2eR/K1Lyn0+P4rNKdPcW/ayUvA89vUFjafYgT8+R2
a3Jz1/7YQzMOtGw5TGuFwy7WQkyNbZjJOVi6VGPmVVYbkF7HduzhQfDkA0Nyv9QkOoZU7LNpZxfG
j/4ZGGD7NFVU7WvV7pWmviDtAtUYdmQ6uIAuuD9N/zgV6xqoMv1kfvxWWfM/jvgcol7cXOtqjDwX
t62y2zPbDzLMDTXfKrPwg1Tir00mwDMBNRDee+YomzbzweLkQ7/XmAWnftvTYS7Tc1PWp7HL+miW
U0knMfUHv1T1YZqOZZ4eRSLGwK61JRh8iBWGCwFLcNgHoNQvfR6fE8/KI1dkWCy6NRqN5lNrqmYD
suJASauFNtuBI7/heI3pnkXHtLo140crND24gaukU6nvRb+yrpuwZZZ+M71hQR1Ofr0eJfSfU+2V
8kqh2DFezt+SiTFiIswx8v3Zfe3QXEBB1c55Tkxft3r7dPQ/HzSHZ9MSu7gR18aHv6A162nJzT+J
2z+by/IP0fVmxou4qcr4CBoL3W3FGMNh/Pyvio1b1xqnnpGmr6sEUVG8bUoJn7P7Zw8uTjqN95V+
vYusTr9jf3iq10nfLlgRt8i9i02WU4vBXQrwTsUnW2+KJ1doRdRhjfwhrvxWmsu9l9AhnAmjNHi2
Klh6hcBdALhMdfviTLG+W6SJ1rDneLLzytvUTXtuXWXvRN5zwE0sIBuYHxjmzb2UOomo9fqEPpMQ
4dlKtzV0l9793bu1OlfNBAaD3IJ4nreFy+zcoQ59cTxNPctEw3oc08BAVhog36Qn3UYb61GJBln1
mHo9eMHl8FKg1kWvvplJBKAQLwd2MMjz87reqbg7Vu5ccp8zucs5mfTh5jpPiYHs1eiISK/cBvZW
DWTKltaz1rQPeo6/bp2UCUhTuRtY4wFkzRmHjLkebYNCjK2Gs9X4+QTLd1vbGi6drx3oUZmyiOVv
ZWV/rdZ5qLTzG/dlcQCSslMQRtPCbfbe2IeT9U5oq/6PuVpO2+DlG5q/9C82+98xZVDQNoZ9aBPc
5V1sDGFHBKrM091UaDdNSIVPuDn0ubFANRyL3ajcw5w9Za67t4b6DC3WiQQz9r7XjUCTwNvANKLc
SojA6I300q5QJzjFJds2PdmbQLXPguHf3qhkqu8engaGTr8gE8vjwBCHx3C23hQdfJBYGeAeZw2L
ZgVc1rCH6PvmTHvx7RTWi0xZqPG2vowOEdLti1GBDZAZKq6k7++J0Y8hy7R00y4KB3PbhkmSdNFE
YZPUEyXVkMV/yn5xNuQ8zJvG50FDtQW6yseHrU1z+z7MRcFcbLKbF30Zhlf2pGcMtU9mn7p/aS/v
Tbkal6Gf0vIqmr6jlBNJ9ic1ib2jdJof28ylludKkoe0qNpBoJt0zIPEyiE1V1awpoSVAbiVfLsK
7T7K5tnt9G8bZN5mhurBsH8kcQ6Y7djYLwozKePJleNz2Am/50CtXfFHs/WrG5uhbpy9CjBS6WmH
uSnoTtqKBdCY6z590vxFNM+6ief1l0km8g5e253hLGfBwAw3BdBiJ83dMK1uq8ry2S9AbQGPi8nn
Cr3e0ze5svZ+/pZmKmIydudM1MIOM37YSflamXx35gxeWW6M48b0YO95cU+vZ+XvwrFpWMdsOw55
pBPwy/1Y3mj7wrg1Zla8YKoaLXvOMzjDShtfxtxuIODIjYrL7TzWOAQMH4HN+ITZJ6L1JQ2gyKdw
hTEaCLl+Qw6tjoBMjb6VW85BocICVC9zanVdulzbaVqpXZdebBHfXppq9vf2xDLBhtNUBwzLgKYM
o3fIW82KnHi9pvrY7oBG8edJHwdp7MNKo4gKSk65UjRXGE4fus7gzliECLXOex1q9o+L7RSBC0bk
lnZOvkvLeALv0YpjAkqwRSbyruMxh40n8ZwAxq/dZzW0R8Jybz0b34Arx4S8DPAChqcHl8416P/L
Sx77V+WZT/nAXDsZs2ilIVKjjOyOtMDJApaR6OvemKw+8pRRBXgJMMibjKjWZGWSoFlAV2C/v8T4
YyLQNcdEggwc3TJkxJhGuW1c6O5BM9bO3qGH4bwZBmzli3G2KutfiSUh0GcqlKJiJ+L423ioYzvy
vTU5gHYuKIGGptuOE6ENOOGlDY10MrctmI69387GoYopdFg/xeDPKOplZAD3eu4zaG5ek5lvLGAx
8ZrAfYywc7Nnrsx9h4CGh6Scz/Ugl5xxiVuDCfQ7vv6Lpu/oRfh17QoXg65+m2IwX4Qsf41qnZ6F
PqcqKm0Pqn3dZjIkwULsUn+cgmZUHpG9iwEqGkvUTcvSpwTfJk2D2UfZbJvP8aSWT4BV5p9OxfrJ
08p3JrYqokTVwkRz0xM06ITdE7ADPNz33J6ziKD2P6ZmXw2Kk6n6xScbgmoOJlHBhJzGkpfAhjYd
3shk2E3mQ6QMPWAoxZ5K87w2j5XAcNQcwR6ILLC4q5iPTvOTiov70s3q3oAlBl9Du9TPuxoML2Ic
BAdrkOnZb4d7SS/G52Kdn/wlz/Nw6MESLJP8Hqw/g9OwVkbN+KCcZWw3v4V9nSmnRuFum2W9eYrp
QJZZx7L1171vwN1LmvHiActS6fGBb0us7iIydZqHclMubk8C5iLvaW3CB26mC0TuPPrvJefLj78W
0Wh3UdHSn651y4k0TM+kwyUc5WOoVhWMWvKtpvpDOvtqGXcQW7n96VxLw/wd+00SKX86rEtdU/IZ
k4+2O6Z+iCv6PPAItj+yoAB2Eua2dvDzutmRcT2G0srZzhb+71Kb7i2WH62xr8U8f5a2zRwbJQ1A
7mMKew1kzT2bYu9ox5Am7dU6CsX7MUHtP7UWS466eVIrq8b/Rq2l8phW+uLZboBejUP2MGCS/+ia
kAF9veFo9VMrKFNveF+QPUbOhKYvKOPqfdJTgMxCS0LTcE+p6C/zUO09B/CysG7aAnK854a6oKI8
SNDrdBQOFOJCbXGHMbqpOcndUkWelr73rkHzZo75pemso9u0NBuOpv6JymV7OfoaehSIu4FVa796
k/x0eBFAwReagdqCluZWKSM8rVh/qjxpo66VLVljpCuuU1IitGlr/9A1tZXBh5m8A8xO68M2Z/QV
izPKnTRM7TL+t6MoRIFpqHUXPsrBy8rfGXGtH/MALFUmtXNtcWsSn2I0PF6l9m4XqXtbYre6ZB2D
xi1BVRcF85pnuTb7ayX65CwHR3v2R7MDjOIKYFWz/xOPmfICmDT5mRGEvo1Xj0XG0gx5Fai85nVB
ezywkow3AtbdqUtjz2KLEtuv3Shg0I4z2FcQKxt3QcFWimJldbI4uwUo+4/trBPIWHCfQWOiOK8z
y6NZJY9th/R2upKLNO90HsatAXfuqVCV9Uuaj20u1qYrkl7qHbcV3/OcnmfLGL8Z5ebhEifbgqVR
qat9MxtXAbLozLulzn1VW5+6sejP69gP296wasIGwd8kAGpAx5RhPIKgSfN83eFs7QPRLOJueYPx
UzpC3xhVneEBjRdKwG7nOSU7AFrec1w4H77o39ERmCxX462dTs22sUf7S9n1wdUvuj9fFptngSco
+8zEQm3hPou5fKm0+WMsTUT2InF3s6IV8G0cIqZw7jHR1JuMf3IsgoX+r5KTfKqyhl9ynOOz3475
ddG9jVugcQ5ZjrjNFuQp5bb+1ilPTlFHdlcaNGkWIuXqwgnOf7hkzcjuJGEXgaMH7YlDf1KU8ykz
lpNuejJkX+Q/17KLRM2FZmnJhlzEx5etYxOMousHAkoRMhFANWMiP+B6iDI2mJ+pSZM7zuNEdwfE
18wz6+YtTCHSFjBi2mf7IZUjMztoRqwSnQNDfG+DAMKgIUBd/JrUxRgsreJFc0qzIzDTLmNH56V/
oU/1T8ikjX4/4Rdie9dmjHP+X2yLqCsS+/co5hGtiGKjIOzvsXRDtxTlHm8RWGvgrkfH1aqIlRtd
MulUx6lnPea2THrLPpmOCNa0A6QC76NpxwERZcPyGmDaMc/d8qZb3tqHoDAXPPV+v2FHUD0myZCi
IFSg23KWMF3ofIKhb6slcAaz+pa5AkSiNePJnbp1q8y0AN1j2SdDjenG6xb9Y13FD5fVp2v5hyad
xJmZBJd/Y2nOH/IpvVNbVBXX3FJdGPk5bD2L9KzNUlyGEQBGzZCajxdA1K2wjTdtMpsYzGgznsdB
1T/ZAv7TcL3Soktweu7q9iTXgdOGZNv6oiy3hL0fDz8Z2QYvwhmGX7PZiCSy1bCA+o0lU3yYAVBL
pYrd19l0pj0G8HTPECuLXNnfq2JqbwbWmFPDF/8wG0t96DmsT5UL6dlPbSRIAgD91urK+ZLrlfaT
AHzatPkgv3TAofuUtDU2ffpscSn3aR4sUzzfq8Rsoomo5HFTABV7SmyYvqVGwHeVe0UABJvLDREJ
7RfQ4JRPvlcXGDvDhpbbfR8Jd6M2dNPDlDO2KZ1Y3VrVoGtxUMEAkTdeFqNMDqIvexZXdD3wZlf1
VDFO2QMTXVGLjZMFyk/+KZTBJMOo0NDlkzqIzC4+UOU1od23Pq9Z/HRa2oZCNeqCTrg9GZqVvGFw
ndzIg0lFeZY8IdfSHxXhUrMBdeV4qGQ/fblDpV4NxJeXul4mEo4uSNn4vA1dCyE1Fc+ADcbfbb8U
f/vaJ1+j9Sx2cBZyHkYPejL+SjuvIoZQ8/PQMBKGzNXwLwEad43JG9gw1p03WYuETpROdsctOgZW
USIbmcfsNhaC5rLPywwfgsEEQE55fDMnjqFO52sN0tA4893qotXT4a+uTMEW37EP1tCT1JDKgk+r
mz1evS9/a727XCpi7XeSqUnQOm160JN23aY9aFlISMPWFPZw8qZWo0RMEgJRifmQRZdFDYbpm0rj
8V1r0vLGT8pP9HrOl3Amsg0AdNlZULSl8YZuIGMOWeLlTTznOXG7DzvrizBBfxvByYcLWXv+PsHs
fdeZn7U7DWI2wC5/vJTZsn725cASGGTDb8I2cpaHln91cpQVrrH2Udch/MGSq2+tvC2vqq4dhmOt
DEed0E7D7etzSafBjV7KTUo2JNq5PHm2PKTZhq+S/RqbLmOFobzFZG3vJllm28yo2CmstXs1ii49
FaL3sa3F/SYjt3LmagD2jTOoMzyeqXkUYGDahIMLNhkAYvOXn9vyqUnV9AmYjVnh0jQPXn/vf43x
HL8Q6dC+TXIsorpp/G+ZCvEvL4rxNltL/NSJuZk27MOKPXsGXwU87f6ejcCjRCIl6NbyslPw3Kr4
KdcxfddY222AK6Mx9Nv8qiXde0bcV6jlhfsnAzkYPtqcTdyCcIPrVM9nywDPBZmQuako1NNi1XkI
Ep8/05WznTTOep/Q59dVjCmM5za1gaFQaEFid9Bf0ekq75Kutb2vTQsUtDX2/yocT2RO1JwmNZM7
jkBeggvvGe90mgI6n50IZm0XxWbB2NRAzlcgxX2ipU3SvcZsqg0QbLp3ScRV1JHBtM16WCrkz7Qi
gAlKigdcH3UcnZ7z2u4wGfDo9D+9NzZWAO3dOCmbTejIbPwAPH6IfIlob/Xzh4Cu0emSB/eoXKG2
/dzKAxkhw9ke4ww97CBGVni9TUCh0n/Fyl827NJYyHU3Cz4s8gri0XmCIpnOt8Z7MRaL4LY8W18X
R3TnLpmKJOyF/VDnVeVtKWzUnGNlnDL2D5teodGDyA673Si0bS2n7mSMU/JcpZYV+aD/Aohv8Gnj
qtnnRav6wJiFPJWCgT1LZi1CIiejaqinj9SEgqkmH8ChJHQkSPXqBzydd1sWt/yeFfrw0C0eR63N
eKUr9Z9MTCZjvNJbdl5bt1utqv6Ra1URf5JVIN8TaJ7fJhFQmHkbK7IdC+WKGItf4Eir50UMzRcj
AfQziAylMqEufteTE9YWSqllzrN/Rl9j/tLG5bI0TgP9yfGbm4tg8PFMTaApQTlfs/i5S+XElNZS
Lz4RFXThWq6/ZayaV2i2mv/Krg/FrdJLMgaR1jhOLPSA+zL9W1pm1waFIdaXFB1nmC/l/KMspAqG
m+lfTISTOwshxsVrDXyyr7WPdODALeIlQXJSjOhPO2pNABDXvJQsCcyl/atPpvkmSyK+ZFN456Uc
KCqcej0JNAd7Qj4ewSst+h6dVU8wkYPksBxPGbNkdX7T+A2Pzrr0X4bmrXepgX8arBlytexhwvot
XQjAJhGRCDA8vFYUQWUMMRkJm8MmrueZHWebG0VraYqy2zxbkWbpzX1JqX/RDWX8tmjtoJ4DZRtn
y1lOU5LRdjXTKutIPhCgZFhMCS4Sc3gxU2ajAaBkcfM0Fmj434c3zeydNzvt8924Kva0IumZKcyq
WIOlmvco2rujrdrqe7AfNKulL+kdu2FXmWvOZdD4b205OD+wgD7GuFl2Wp0Ym4IfCHJw7k5UdMj8
tQ4ooqMxHqIvSO56LrSNLBnMEC5s0kJDuCaARvxCwyTPtB/13QAvxQg0e5SYYMMDzZv9m/Ry7VZj
Y99MLjI9WdTFXe+bT69DcrusFHKu1ICVjo0P37CeWan06TlbDfelBrO4XVr9sdDvlINcCy083VMm
tlYxZb9k5xyNqaZvTJ3sLJTm/B6VyqKRBKK/CL3IFlAUR4dldpeXrDU0FMVkbrCBZxIKABrtE4IB
7VwUccHA3OqyfZqSj8IMf/3TkGP1JnplPHFGVivPv2N8gY7xv0XhdV+IaZbDOrrObmCj9C06rf2V
9zRQOalZL06/rskpbpPfHXzXLSsE8+KOzkIR0vfDM7lYxkeZi/4+V12OMlTjMMsr8YTqZw3JWzEO
tpbpHILG12wN5WtnTsMUuX3FGTnzzoUK1qBAe5uIJ1x3gPxdG+10+rB6t57zitXaIWQvn9uAwKZ6
3hiKqZOWGmwPBI9IsPp+8ZTFRccmvWWn4jHHfnVyDrZoYKRJv2I+BGHz3Gr9hfCGjnQ5DFYnw0VO
iYJRiy9mqWUh+UIy2S/t3GnXCsJeNC62vq2z2r3oST4MW7uV+S/NjvNzjKL4VjaD+zynBfI4X6Ot
hOBcGq+Ov3ZT4LByCHTQmIFOO72xBle+6PHgbXqztY/j6HRvMQKdE/4Y2KBN0ZN/IXPEXgO6YwvJ
ZlQ1M9NY7CsvVkrCkeeh2Z0HyMkugN1dM5Uvntk/mUKLT8OUWpvZi9cT2MDyQ60iDpOefOPEZW7Y
Pdxfk6TfpEsFJspG5c+QNUMd9ov3WOmb2b7VBRbSOc22dYVYK2cM9ArLNwkHQWpNDKoymgnveDLw
oB0qNMSnJeVHk+ljbolBwbPRuXEIAJOmcEXTWjJl0uZXSQV9UoR8gWi1zDdSoCG2M317xqsdnwfl
1y9LI8qfesScFJT6mF5sYbD5hW0ybGzyPR4bKRsJ1Cr1TwvF0lPZxguKD64KEALilhn2wHAl1T+z
bhrPtl1y+y2D/uRJIcOu1conEg6q56adsw8rk/22Q2tzhiSbPk0UFUe2+QyhzbbQAotWjUuDJbv0
SFllMuBtqly4T/7kwsFeTPnaUFV9KMVAe7Gc+DxKhX+zcbyfIhXZbxsJ8t+p8sB4IsgJ8b8TNhfb
JXwRLEiweErnai2d++m0Bc++ned4ZZbUJ1oxw31KSEvylsqS6Jg2Zkz8yBy5L6KrQpYQFrBiGf/W
/ay4SUCGO9Vm6a/Vycuoqt31SzZWjcbB7k8Zftl9Vz20V/YqFybNox4MGnNFPeWFa0LLvslJm1+F
VwznURntcaktdUwraNmpxTWozRqWG9ewI2wdM8r5SoX0ff1fGKXZ6QGi+J7GQm7mvEUTZAvhh1Qq
pMxRViU5jviMTnvgVPkqW0vwN0wDm4DPAFFxmf0xCj/9IVj5TuU377tJ9ITOFPU3GvXuRCJDfohT
3L8o/fj+cb165KD1/pj8ISp53CU+WCO/8+otE7v+6DFHCjlVWVjzpbx0uGDCqkflmDuzdZgwrXxS
xyd/fUSOb4+I8mSnlb446p6EMuY3/2PuTJYjV7Ik+0OJbMAw2tYBn93pTjrH2EBIBgnDPI9fX8cr
pUo6paVbpHa9S8l8GS8IYrh2VfUowsM9oiTx9+XRc0RjHkMVpVY7UvBWMLt3jCL1xuiE47TldF6e
J0H2ZmroKAlc2P3bkMIGzkL2XptTwOJzAQ2IU4h7gzeCpEfyLDJH47OFJvhaGU63m3oDhKkTq2f6
4Dj3T+CFeamwlalLhQGtigYuaG9NV7d0nb+TVc8N8c0i344g7zkxhAde8gItXYSXGAPkr+YBK447
A36y0EbCRnUdc0NDc+tmP4da9ze2C2tnloO3Edih0WRksTOSqPJpUxoZraUzHWqeSmaePk/3zf1U
xRplPthNPXyHUoQvkbILm00tqt3kevXfxlrcja1wqYmp4Qros/G0ZODDlbjvhJupufzDzJUxR5aQ
UIYhlia2M59KC/MjMpb40p1a/xhyeoWHchov0CuTtyoap/eyg2e+oogzck6T6Kv9OM/JeqTyau3I
3CRRYMnArTEpk7WZV6jBJf0aXbm2+U4C8iwq88tkqjqBSOr2CdumaPUPRGzZlLqKdn0om11emd1v
smDHwejMq5L2GZx1lYb3xLjTd3QD51YfLuu+nqjs6RttW6io3bf4toOqFSVrreWnQe9/cCRVRf6Y
j+g7PT14zQpWDDqrlWfPPcLovY1zvscGCyTjvLMqlGB0ILEKGYtOuk1D7ky126kZ78do2jQOWTQX
u4R2DE7aEWqM507x2+JWiJnch0hYzEePjBRnr4v7L2MexZNNOdBr3GFQXkNCToPJxNqYmHV/okGH
wB6GsoB6JeSYLopv+aS9OxnzY9dk4gBQQx3KuGlfpkVNpDdy6zEiNnQoGqsMXL2bNpDz1OM/zG7g
NG658a5djJRme01uKhAbG5rOwSVW+H0T44WPE8p8d488dOG9xKmxYXV2Wt19R1EIKMNISU6YVb7M
cNi501xXNH94NRRrDizLhsi7GfRzLqrVP2KsNVOpj842YabZJkph9Wg55P6ja5XjKTNTuwnD3TUJ
cRdTT5KuDSsZtzEHkm1PbuhfbIL/UVL5/xqY/7eQ/f8zgH//9/13Hv//j2i9S5j9f/1XZv3/SNb7
y8+3ij//9zz9/f/wr1iy4f3Tg7xiSQPRE/jKveH2X2l6Q/xTv2Ph8JFaEJm4Df47lmwb/+QLDU/Z
Jdt3p/2QJebjew/TW94/gR2xAAKvgp4M5Pl/EksWsOj+LZbs8jcimgybzjb599xBIP8ep5+j1NMc
HlMWx6V3K4uE6q5F7ihz5Hintft6ZnyD8UmeJ6acs+ndT9qLEJPn5q0pdHZ1tZnuM03Sm+d96Vb6
GNdMCFPupxV1ThzoaRforPOC4f8B9/HRzRPQ9UTtVk7hPrCtY+PUlvsFgrXF+RIj8nTMmnbHeGwz
wPJmTGivK880OJzpL0WoJptv539Az3GWDUnwNr+tJs8uOpFeuU+KXsLeWivM3vKnnI6DfO0WfWeH
B06wRRKfDO8lrWFUJzpMKIv4BQNIOG8x6bIJtr9l9cXfjljCmcrDYhUaoATj/ErbQ8BuC8YHT3P9
mg0FHu1p7fUbMySGQE8LmFCfY9+SnQX8WTxTI6u074Rz8uIs+1EuDx4LoQk6Iufl+8fUEfYlaT4W
oKZVpiN31Cs2sKhKB55rRAyKhOKt69D9Esz9a5RXW64lujOh6PNkPojuUOsYCb2Cwg37R4u0567W
22DWwsDQ2ucm+vRsa2WEbP1uYYmIyzhrYO+eDREUTngdMRHbSgReo5+VhZ9OR83OCdKfS94nSzp9
J820zQdKFIbJDugAOLn6eFFzA5tM7YY4/kqbzZR+llVqYnvJ/Tkj2EMqUdzNsdXjXBg7eiV82rBg
tfO1H/NuD/Iv4RUqaL/EU2gezOHaCJZeLPPt2a/Ga9YdaAZbFZQ8MK7Sx6Kk2itMOENqCD8lH0oM
5ol1qO8aV7Cha3Lid/31GjnDDR2ehb5NdMrkk1wR3eBOzT+mu//BdeZHAlpHc8DhRicy7uJlo3eL
9Cfd2rAXf2ptru6Spu/mNHfILiXeUePX0PnwdRy8yuE8J696m2/Z/yHe3xuo3ir4xPuuSv0E86xO
ZywqpHjB28Dh2VmNufDRkFfzspfsa+yuODJqJv7QlhdnPptO/5u400MrM3DpduB1JD6ppbPTj7xq
goHjYOvlxxhPnEURsLo1NRk6xHu6U+c+e2kiuYuScJWR/LX14domdFaW3qntet8zjbXTstVUf6EE
bCwje+tYNYQxFlO0n2HxWFk0DyRs1pRf4mwnC1xlexAEu9Ecz3OpfyO7f6jZ4D54RytvNRxG9HVR
q7i3yteubI5DEZQllhTUOmBGx0FM+LclVYm6dUVI3XmsuMMh/1UR1pO6Iz5hjYbB/d0Hi7Afes5d
n3zhvhk/Duo/fxvdplDQA+KBGgkIqeTi64M3Jx9KC9+kx+Oh2SaZS/2Hvc6Az2KQ6wzEgQzjtVqS
o2DJ0DeIZBHenkWt8aU/TqhCmFmWyl+QRDbGON3cJPrA7LyQ00jdizabgh5Rb69Ka/EBxLKy8KgQ
m1R2mVxZ0o3YvOCi8JuJtwKRNZ2pqig+yOCy/n1P02s6xruaUlneILe4+zZCNI0uX4L7SmGq1BfL
5gfFVC3GoSfFz5zOfhd7pqbx/gmt5UK+Z3riJToGIH5P1NaWwLs9hhNCFCtXHAU2t1uptFNs6UgC
0Ci39fzSF6m/WGK40ufwzsGIFozSuqU4PNyFVYzVtdQ/ZE290sP2NjMD584sHvO2uCSTExEtYH9G
w+qyCxtAyxi5sWsrnkmX6uf1mMZ/UtFiy5RrPDAXb6BpR0tPXmnNz3auv3FUw8uUHNGwsYK0FNod
yTAtAXrbT6e0p2XEwR9L54dMD0SDNPGCdk7oIJmFtR4zL6GbIZ8CLKTXgcDNB5mLIeMX7rHtswkE
YRLpMPgk9capncBlSbqytJCM5tI8xHU9keGJsFJYGQHisN6F3YzVtJqL7qGrrfiMKYlAvuzXhKuI
+bLy3AuvLNk9mC8ux609uqez9wh63LQGR5bbIHDZmn4O5zB8J/fbbhxnil8bpMuNPdNJwY2RrO9D
4snN4+kIC4MNYWuVO+ZFMM1eVa+zSGOQ5c0a1LMT8h1M6Lw2ljOB5E2NPlLPGo8d3qHIhFlgiG9b
H3vSRWibVIWmt8gLySv3DbRwxdbcWCoOLuXfqsMsr2k7xspyM4unNi7NU2iBOBdNhTmTV9W1cTln
OoN0iofGxANiqm74Upok20ZNorGfXYAFjCI2L1pRPLijtwTjMtS0Ly79enaeNXuqMD2ChStmLD1T
9EuZNA2z4o9V6HqgPEHTj5kf0gpXTuYFXORqlVt1eF8lp/uO3si10y95oOb0o5vowFCJ1640qd5o
36ZByjxFU0X72Oze4hSR1SJa992hUq4qbUwOYbp45AeIqtYJxUxIhhyQa+lxZTLi1nXpbLjuDAKO
+KLGvcZeanDDOnW20cr2alvasIZyQqdJpWHMhsOxyev7n2YyaId8xi5FIT5BTU1bu7q785Ta5bX3
PJriYhOH8s3Srk+9zmjgvgpXyi1LAtOnrXJhmTx/iaTqeTtM8dGzMdnqrQfTwlmsHUGUGuPxecZD
sTAnLb8Rp41Aao2Oc6p5I/NJSCR6TO1aXysv5xUgsrMxJy9mzLEpms8qNx4Xzd2Y+HE6u38W6DmG
xackXL4nYKdlzYCmVduGyx4jbNumt3U8ACgTbvzThDxjYBiTpX2IW3t7V00UamFijMSPQ5+0woFc
zD3i1m8zoj31XJ9LOz3IKb9EkjXReKnbuztLA0ZdbUPTWWsDFI6QUa21jDUYJJzJRvXAtWd0uGlW
Ig9VRgsNhXzDcRkWHM5Scf8rfTAumaZhsM0RlHGN6C04pQbNY9GtEIeG4W3TCFGjKYYp6FSpIZeP
VhGvu3rR82AZZba2FoLtmLAHexe5buFrcYmxwm4MeajR0Y/Mx85XioPYV3qIr71xUh/4pL4tKzz8
DsJCuFKizDYtpJtAW7ChORjzNyKn+2cYOkpZW8F5795tUUgc44OytCdDyWTbj4u961VK6IQSuT8z
hYI0NwEoV9rCeNTG7AisYiSPbTghyV89MS0qSKfhYgs33deVre+SbKrfGmtaML+biCVs7wYfAFCx
q/Rqfk4wdp3J2vSHFnjbb26Qhy27sXuUuvZpj3frC9FS8CAdTkuCsQwyea1rD+DQ0g0Jo/hZ70d9
b/KjE6XX3UeODi7ggMjG5eFSUirrGivQgA4c3p3pGFBwaU22PxpjfmhiwVcDtWje8P4wTXyp5m7K
nOjA1vVdtO1kYUDW7TcDay3VmYYKWqovr+xB0ohvf2uCJFEIbPiVwhdn6CVb7GLhl0p+nfgm8wm+
MN/IW+1YpCOejUSaLBjz8D032+xgmiNujjxfmBGr2f1c7jERrb7HQywX9WJ08/48YZl4b2Tm4XGg
HovvJnswSPTV8HfJKms3DZrla6r7Yzsddnxh4pnReussSu8plvbWnkoQIVEcNI63qRsR9LrGFmeg
WxjNAqebYqkZAd0oygevmV6tdApISTyIieIGjKfTdGRgb8EVoPdDxiewmYZ/TGvcZIaDGklxSIwP
WSq+gLOX7fW+fPbG/MUkjJl0FR+liddT+cx39UBAfq3TwsxmbMrIiyQfhMINNBdy+7FLqZheLusx
aa+ixxxV94UPzJBFHu9LmoLDM2Uk58pQe9l+cg+WQFSgTUsnei3TiU0XonOtCSY/vd1TMaYOiUec
MxW4IDsNOyiZqTcyC2LdD4KL7zZ+KrwvOdGS1tuUuyJXxIdktqpnIRBa2YxZz0vG1saGDrcincAQ
nBjAExKjCaoE1Ey2yCdsl92qiBbKsTPnkONP7WMXrGOYlZe66XHRp9z40ALC1Z1Qu54q7RC51kZU
8mk2/kCswCfV+Tb2Y9xHLBqntZtT+qosf7S0NY1XJ8HOyEkYKCXbjh55f8IZ6xnENuYYH/uw6TRq
ChIV6E1yro03jCP1X2kMf/sWEovHqE34Sm82WcytT6RMo2ami6GcOFwADgNjetSXfggwXuO+cNMe
etTCF4TU7bHoogMUr4dIa/tDoffXigJFnL42/ViSZve4VaRzG3IuFsnLxFGQ/QsCDdmQ4/fJGrfY
8LVwz+lgp1uqvOn+Qi5+0xteESxnME8bKXE1i/q6h6wrnHXeZvVFYexcG0ZG0C3EjdT2goeC1uR8
Q78iAoSeWRgVTHXQ4qx4mTRNogQY6oorJ/E7BTjEJMzJ+r9pSLKhM6ymZZJvWAeWqzM4w0vizNnN
xT4MNGvoNn0TdrHvZdJ+E3aXndVQJ+es0OStyFBq65I8/IpKW4dzDcwhQ4/zN/zCzXMElOeTwrbu
a2DeOAAs0w5YNox209dG9yIHt79gXEwOmvKyP06UYpinbXPYWkUzzCvS8/IBJbV7BwgW3lJcy09G
j6FxNbQ4aXDxx/lzb0JoWQCmpcGd3FasMEuFgSmracciPPQFnCwyYTXdFEU6PaR2pR8hGHAWc7lR
HTc3bqGoNcimjXamt3je542LoT2NwQZazj3KnWRmp9OMUztE/ZbluFjgHbhzmuINn07ITTPPeFFA
OUlpq3dcf00TmGpu33pMiGJjLZN4ZYUw7ZsosdZenpZrzU72y10LgjXSYFLtGvE0GRpdfAVDbiCK
OeXSDHyovVb6wovVa5ZY1rp2iugqxaB+UXMlG9EIEWRFzodeP3ybABvsevBFKIzN0rscEV2tmo+p
JAy+kql3oGoyXE0l5TsYZnFh0y7EXRvDVTMmTGt3nR4aG6AF1hJW5zznWnPlu9uuqEGli9rGIt5b
Nz1XnGPA9mYUyuyMCaMmIyceRhLbf2U+OCvzHv9PQRgNBDd+QNV2DxQl7+MQ71jBSX3d2wahMc1b
pzJ9LzGMbAWNOJiE14nJO5wOwMfEbuVKeSNjWPqBbom7ahbvTY4FiCo9nnU9evasBuOZHarVAEeK
OUIgRxTLcCROvMrV78K2xHJtHMr6W6/CvaR9cLQMUrHtgF+HXJGnw5TqMvMwFSzv45EYDe3dp1Jk
mwE88equlrBpDTiV3s+Rj8TsHP7LEYYGRulgHh6d5SWxEdsz1g5slMBckGxUz3rcsSUwySoxse51
t9zZTcN+ezQiTn0GzrjqpxOXBZlxtAlC0lvLKZuWVSPF8q4mvSRjyUrDBQ9LpkfKY1xvTIyePEP4
zcj6/GBi2iS5+1Mhor4USDjtBKnXrVvGrDy0doZombpR0FYACC6crPZcyr8a+F2cMiEKftsBjZk+
HeFcecnxzu8Q7c3q70xKWa/eQw2cmsPeBHjxiOeKkwGOWg5pCWkMD1zz1lnghY0GkWFH0167qF23
ec3BVFbHvln6o57CHamV2gLKkevGi0Ctp9TDpwT77gBm0qDRxvJO5M6xCnzUDm2GafWtKSBAMW6R
VaShKWZa6AV5UVpbvkKUkdK1uG7KvN8oxTalnitznZd5fXcXaz4O8fYxWnDS1q3HqwUp1WifUzxR
yMdMmWn52kR1ICvv08I276Ojx1uDdqIh3UkKEvtOw4WdQuTD5UZ1iK8SCfZIN/0+79Id5KDIJ91m
r1uzYu8i5y840qdehg6FdpAQKAo/kiDCC4J7fF1IqIEsfe++jJPOQmgNRC/5jJaEm9Cpy7elnH6N
kSzOcj+I6k2WoJ6KB7AfBxmR55iTTzD5+okm5VPfapSF42e8oJLI8zSa0yVtG3c7ksUQaj5CY1z3
cS/4Ktm/BJbvNcXyjKurXbnuTTZV+WqOi7vGjF74o0ZXq6zAgGE8bAjb4izvssk+aayebqbJtYnq
EdNT2z00OLCdOHqkepHHfBCvM2fvdb3IB1NQcgzTZNFZzeDAaa07sTnlbole4CFkW4mSCuEpZIAv
1L5dyo0Xcpc2aroaWW4/E3AIYkzNG4Tbxbcy5W5LqoQ3opyRK+4aCHM9qRSVftdjdBWLdeBv8so3
8axhOM1d71NmBQsu8FUcZvg2hlEMvBBsioGWNUFVWNtaea1DyZ7RJi7qEegTYdb7TtHV69nyjpIJ
iBzU/IePFfKnjNcDK6FTnxqsUYWeBKM+N9chNqoLo8HZ6NojFHV8Q6NlBgAzHlOpuYc2jH6MAQF3
cJZvYt7YvYCq36Zs4bFPy0f2aLwkmwk3Ejroo5NS6awyesRXpYGw2GLmPFR2ZZ9m2HiXUhOoROTv
NvHYs5uZoS1hECTCCecF76wfV86r2afbcfa6QLhVdeXDsy1qXe4M6hsuxMbxDfEOJo97MRz8DjZK
/WD+JRD0n18lfiPhDNhNwv3KGG0CrOwvtjulu4gWEQKoG93iUJGIoOvrV9P5E1vsoqNJNy+q30ch
ypZ4HFS2zvRPjX3czSsJgxiOVx+MZmlWnMSs2yzgQnr39HcRQrVavKm/4LbR1gZokCZcANkQlce3
6X30dxWW2euVAA6t6MW9970oSBcQ3yWFUPlVPSt+UhKliT6l2Or4H2nsS48KHEuhXwYBwSPRynrV
wJWiXGUt6CsuGposnNJap4oHInFMycg7ZwwqbGf7Gu5lCGtBO48RBZRoFpU3ATd7YQgGHNyIXY3L
e23bWEMXDsjsX990DDJn1SrUXLLw5P56AzzQsG1456LfVavQwjYqOP2b+a7pWJJUDorFOyngO2mu
xIldtn2AtGftCksqNgiMXWXXtmc+l1h5MM6QM6h+FeCaqaRRAVM2nrhqSTaO6OG2AM5Bgk/RJkLb
1Tf0Jn+LyD2mwMlY2Zn7tE/fmznSj0PvNNjlR+oY8Gkmeu6u0GQRh3MqrVAtltUIUeHH0zM6mER/
ItMBxyXnKTFbQB4xfAhjnteDMLmWzRfkO5qG8YqRT7fH0+hxk8ehe0CoaTa5Zw2B2ZBdhZr03Wdu
+5yEzg91bMEQWYeeVTIsV20z9IovUiRHv0+Qs+Ag6UYwpXn7VcMGhQEnfQA25nPljc/cBtc+d+Kg
MqMfph9xqmR3MEfHPk62dowGyE16xCpYziMZZKym9ygGya9UD4yEJEmvjfuoMgtKuzhQlrl5TpPp
yqnh4kTRm9YT+8utfGsvUbIleHfII2iATc0skOXqJBIMg7kz+pogX4qrBRZpytF2SkxeVfY6z5ND
2o5yZSZnBX8k37npc5Geu6q5cGwNPJzH4ew6fPudDGJOx3sRBJ2rwS5vShHknIbZIW68qjlburoM
lvGI1SRbqSZddw1OFqAaFxMaxWoZiWrL7EfzVnbOjV/qpeaXUw6OL253pt5dqd67YZ6P9nY/Xoym
PjRjOfuWmB/6FOGo1v+GDkwNCIT2to4BOSX8Axf3nt9PnS73F9ytgA6gNLp/9Eb/ZdTeuZpXoBXB
NZ29myS4w7Hq0hFPKKzYPHmtRXa3hFEiInuEzRcdm5kTXeUucLTwdtJoxYf7IdeyRxmR35l4bS3y
oJnzrugsgpuy3ToTbAPZyoDLH/vGiHupnh8HT79UfPNG/QW/FuOd8oErbfO09QIb70zetDd+rQSk
UZTCgSGpDeV1vouOleTNDLMxypv0Aqj02M8icPltwnUrfNyo0coN1V/Ib2ej4BQsdLwgUDz3kS3f
XD6bqw4V0m10ogJX576kN7S33o6dNfXGl6FMFkI4PPx9Qr4+NnikcEKFAUwLe8+O5V3W5WNJJ54/
TRJwKKpUtK0xefF3hWhgyw+TP7Lnnh7NFNWz/zuQg3apNG7sTeY8SJlvIkdtQK+fa9gNdKtsyFvQ
bMRzb3zQQEY7uvM1qvBPxLfNqShsL9Zg15/n5uwU2tmaerg01r3qfNcP7iWOw2MZejWf4iRhBIz9
XCfd37B7uzklD75VCi9Qdc06ziGwlunLTaLxPsNOsW8VqUxfMyPj2SxH0APE1cNhxQKrPHJYPliF
B+RRhiRne853s2WPgcldnHD+YGONZ0nUHVaaRdtHpRYRcfJ+ZMGr0UC+XWFCzYKsVHy4B4hPCdw9
HFmGL6wZWkXiQXfiEFT1Rbav8ySQQ39J44aJSp8lc2BGe32pPaaEhqGcPAJuYb9uXWhMTQ/NnXaa
0pWE4+aIFU0dpKWNm8mL3tIKwnOT7o2oyaAJEYljnQfHisWSn7QZNeX6dMRE7L4kZf2r66xYZ5dz
Z7LwL9BGeXN5AwZ4j1h6wcveaqZVHfHh7oihBOWwPN3zYx4nlcehtZJH1SmUNKnxMwEz7R6E1E6V
ajc0NF6WWqwUsVctXrbd/N2F9UW3n4oy3PX54Nt5xjmuQRPOSoxHgpxB8XQHaosOI0v6l8jLhrEe
pnLKm4VX1z5OEqg+Ayk9bxOzfqujGp3b2cjEZMqgFb3SAyJNiTH4bnnEmBYoC69nezF5nUeQR2Oh
EYjmBGaO4IYWzfqQJqUVfZtaften4hWOcuSbTsRZZhxDWKxLz0+HHWkTO8+KGHXaEG+c7yGMB6rI
NlGzB4CbTXBJFC6mb8kxvJ+hVDANaDNEHTxfdvYrqvvXduKnkmtSFu8Onhmz+1bWRjerd6rhP8NZ
u+rj3WZggudV/gIRp0rzddOdspTAf/yJ9dKvOG4mvIZrwgU0YHS4wnKWMpnzkecZr4shDhjofWbA
AxgbCEw6lBr4hM9VXcLuM9jkkf52fcCh+n7xOGrDYHT0pyTDgdpEbX0tKD4jslsP+7bR5BZXB4Es
E7Me8FZrW/Tc0RroNFwQ7QiIKh+I7NasFtAh4ZIfUy+07m4CflTsn+eq6ttDaBbjthtsaL15Yb0W
MXAiAxstt5xgvygbemInVV0s0j8fNjYmkk3k9/dZFv22lhvt9ZRXdGLp5VsP6gHykK4mIC9e9QSW
yCEVB+cY0+cK3xAk1sS6U3PdhCZE0V5TxoHniaHeh1QVmEaLsGe/1zLcuXl5Sxrtxe3AN7Ja/Qhn
GuxKHRUs4yVaiv4RdylF9s0rynm5LWeLnDYkm1XOMaGINd/x4Byyqw4PtLnV0HWzb5EQEfLSVzFY
ewgQvyNQ3a6tcA3Cde8yTvK980SjzUGG7HmrCVOzy25XD82LHvO0tFKCQkAJq8J33vKE9QHlxBVY
Is4v+GDZWofjtKp1npZR7SpUDUuUI+GO7nEeiVZ4ZX4lfrVbpPkQZdaltt0/YKqezBFcvdmdMClu
SVQ07AjGlF/lou2iNLlmpeMyF0a3SU8Oudm9w0zAaE8eAZSAsncVuQ/2pSNxUXWrJ/Oaw0L2NLbU
pUlD3YT+SM65M9JzGJYQyd3+y05/G6PXfJ3h3ueUipeEla+ZTng3e/e3U+yzwpFPW2Rm2BjIPEv+
wzwxnGYD+WtNYTXrH72OyvtwCbe0qP3pAQWvqqj6gVb0Bdye8dqJD80kiq1ZaLswwi2KDXVXaMbW
tOqNu0QH6SADhXaJsk28JZSvDIYPpoGlm2DQdYKYkan5AT7qndYxUS2bnxKTz2kJ1pzxFmyNe38n
Gzm0CBWEmA1hR7EhKWt+0DRM36sF9K8aDoY13QXGcFWBB9YBcW4rmyNLCHK5yrGgt3z7PXXTFaSO
ugYPP4RPvbn4eib+FNa8t7r+0hXETNlVhKr6FZambyIhn2Oiz2Nbs+x1140u4H6AgfQKz9y5cwEq
mMKCNVh4CeUTN/SYEfZnUuxy8zrk7d5J8oZkYvRpAJpf6Y72x+hnizWj8UsGV/pF4h1QwaNV7fVX
NQG4ldOD0KOLNhKkabt3MDWXYiB4485PrvySPRAw/QH58I4zTNdUld1j1DKA4ut3nH1SfdhlYGds
5FES7LXBM6lDRhcDo4ZxpriB9BMrllzsE5ZrkwHxoL957n6Oxc4jfkRQWaRa0HXO3Q+AU3sBYehz
SOXYFqb7SE7HeiblrUZhw1C20WGK+OgubbaujfCCo5OTEGEbQkQlshInWzbKDLdkOKdNVbuAlWXj
15BMHUnuSU8yfDk5KZElP2EDudl9vNYWA8dyP5grnW1d10LXAIe1URN784Fvmo+j9D2r5kPmWn+j
pjs40nhCagvcxDuz4zhwXJ1X5ozOyfmSTAUlxhEZ4a1ZzyTzy+1c2dsepzLaUGMQdO7FtjAEC3Zt
qLjlUCQZw6gIKIdT7+kwBCF0WOZLXeVfoZsfZzkArqv/alq41fswChxsBb7om+/OS6D5WOyi+ubJ
s5m2B2dPlg+vFTi3pEWWysgKEF1RvzAVhrXl/rSp99JM6UNrzPeNVy4emqw+dV13UeOi3+HxOBru
1LqS92i/lMdSsYIsp4z9U5K9M+Tu9br5zHr1PrahueXkeJxG43Ue6t8CYZdCh/yOp9GedR5tgwUU
ZIefxW57sJK8JSPh+b3nfLI+rrElWf06VvWVb/FBeDPgWkWGwtreXRruvcI0BkQKC3PmR0yXlcdv
1J7FKSnyCys711cpqHw5Victx8KkUq30MRr/EqnikWdS7UaSDZmOUkvYJoi06NS0FR04bMxWrcAy
HMMQ9In3s7uYITDVg75ycMpwK08HLPilP1hsbjGoGCDX5cWAWHsKUxghXKP8pXUyvxTa19J1OKPU
c6+5WwLD/IlDoihD99QxVjOXr0Ili4QJdcI1jgXCg9/UEcGLpmLfzbPK50HbVnh8tg3Ibz8U8a+d
yNtswYHJEsHeLt/KaPjTkRX0rBMVryxqGy60ghPoDs2foplOFucEtamsOSSbhkXDsV9J/QSIpjZb
jnaA1kNieC7Up9YkL/ZkqSPMHBGAirW/TE3/dYqGd6rxOY6cs/IK9kqcnIieZ6gR0V2V+upa8VFi
g7RRUpOOGDTPAq4iurqH90VimxgJh65MkZ9CICV1Eu9pwiaVlB81iScNSemaZFZAcm5VCTSJDA9E
dkceq0vfnqWiDuY1xlhMltrZJ6I6kPzExD48eYAz9nrFo2Ub4bPdOZglMGQDncHWKMeDY07vdlI7
D/pEygVF90aIbAVw5WhMwwNop+dacAlNsXFVs7HYiK3G3NG2HfQyLTI/wvKx0TC9VZC7NDMkj9Gj
Z+XqqWY3zUpuZSlJFn3Zd9EE2yS7g/rMbQdjluKT7wHnYej+mIwNLaIvABD0D5vc+FYbt1UKMrbC
vYAKm2bn+2ORlJtMLX6UvPRUbUjqNdgHjOuUoAHoj1hH5KgSkhdEhWc8hzM7ow6m36Gwe/3gAc1Q
LtYw8E0vigKSC9lXZv2ClfMjFm/1HNcqfGoISHMztPpBzPfoWFosu7w3tZ/UzdJ1pobituCD/DWV
xxeGDKtBhdxvPsbqIc5t8G3CNiyk17l7S3FqPWCozbeFp884DPrkSBeCt5+X2tx4IOZOMyPQKSev
/AWzvOGTzrnVDBvig2iamzzUm53mejakyTR8H53oE67KubGTT7dGSxIEcdFaOoQe7T/YO4/lypUs
y/5KW83xzN0BOByDqsFVvFRBERTBmMBCQmuNr++FyKysIINF9utRd1tbpqVZPj4S90I4jp+z99qe
2qMLBM0aLc0lOMn0g2fn4pS0kgdS6uEuwlwp97ZVEHedwrRUqrfPZIZhuO/T75BPtqy5hHNahwXj
CowTYI/yqmyjx9kMiNn0A0jTaAfPrF43UddeodTOKljfbIbtd3WirRv4bd+0/QVcZL2tYuzpvbhM
qvS6hp0V9kTk0oA40key8IQ0UN7AzADo667r2LtFyBbfjkCRyUtCP6UI3mjQTO+mrAXHmfWgS+Un
LHnnpfqWAHeNB3YgTGY6ps/49EySnqS4ZSdmVIGIPxlxOZIoM4wXEOcOHjOXUF+X3nBkSI69Ekqh
/GGNzBYj65hAyZjt+rOdfMULRw/5ged2Sz/YRzy0fLbiYT70Ft2+sLVQjLRIasy8fLG94BxGGy09
wGzbgIE71aJ3lnqk09fJB+hrpyRuImkKEQ6q+LEho3HdvdSsKuEORPceTBIXGpMT9vvSsGNg4SNy
yFGnJdSx2sNjbOJ+b2ci+ITBIT/YK4vSQvSIG3k3LSVsASB08XkJYytZm0lTUgT70TLt6dz67HAn
CAfN8DEDMxkMBoAznDTQAfF0qpYk3Gde89Tk3pcOhEmmmvQrHiDzQG8wOtiLT+VPxOTWh/IFiptJ
AEq2tEpRhTq2t/M9UCEQlLaqifW2Nrxcswn6K6DebeNGlyHJDcMkH5euOW8xFM2FexJjZkEq5X/3
FYskDRbryZMgruaIbImE7BMg+cu5VY4nQzafpBZmPitOzSZOpoFKC9RMsWDfAHr5PSLWo++QvBJg
cFnjSfO6H3ErkOo4FEmOCywDZN0XXro8PCN6uHL6VCwAZgrUroaXOsNy+EZ+CXuppjTL5Tcv+dbA
29/Q7LscYWVsev6Pi3h041JmZ1XTQTVu6blmWcJSMpp9bFfRB7R15NbwZsw90gwgge1DP7ybOxDC
ODO9H3kDP0LQcduFsjpDAHDZxOKBGTf2QAeq8Ua6+bxPydziUzCo/WUz+FuGi//brBSr/+G/t1LQ
tH2R8Lb++/9wUvjqL6kc/BLYJYwrQYr/p5PCmL8QXsBzk8oWLLqr++KfsYTK/GXTAbLZGEDfcMkl
/JeTQum/cD6s/9EGZIrg7/2nxeN/JZZQPg/NtBg5YXZjdrb+899yVCHywcNFx3B0NU2z0rWdXQyn
TqHXQ+rP0tecqVp43xuSKyj8Ue6lGAM1r+vYzhFLxBlbZgu9VQRsAyaAX3XsyrqpTQ9eGxl2arRX
bjp6E0BKc28Ykcha8sakRtHiERDAJllFn0eFF9hYAENQyToSvZ20e6j2TlmZjwvG8pHRtLXyd5rE
PWuHKbwFxMJEQ2RzJ1Htk6mcJqIz+I5iXMaunKozd1AhcXAqmI/I6bFN4uoDhpeoGn6zU823Gp9x
fG0p+hp0EuusIcbE84GREXGDdBBPurvrsxaFQYxn9Y4GYHLDpHq5dooSdJCftcfAztjfYPTlbaOL
y0hO2WfEkvjrKEkv1MisTE/9uM2qkeIOcjHRJLEuvwY9CbJzhSiixnF4wkCvvGwj4EphnkV7DOAn
le9g1oJVeVl7uQ2holOgUmzUriduPSnyifAckMqHUNN9aBz6GbVh/JFWoznOrjvn9JZi/ZTFVnlM
wxCdpTfV53mdtzed536s67E6BkHYb51eEHuh54Zl3u83IQ6KgvLrG4wrB2TOzA6bIdIZI8gZW57l
MP/wiisEHXAFGLTgowQps8ONWD92mXDPappioBfGjm0hndVmU1VecZrD3rsrc/SVpgjVvcDNwx6f
XixYj+VmsdGzI23KePdYiNx2s0jaW/hzajNI2CvMzH1IkNYULSc2oFXU9ZSdkRD1OVrDY26h4LTq
isSUhKFjOaTOOfkpzqOHcWk3OOLRCgXeZpk6lyO668dg6Fn6lg5LSwrDYwvvB1JMh8phiOCpOJwA
Emsig31QPyZljLRijBw43D3Nbge8jrMh8I8enDWMI0KwHHQZ2v4RJUJQM0felQVfZsN+y/neReRV
sdbP1Slw6ng/x0ae0DpDX1ppZ74MUOidMzB1ss3S9zSfU3YC7S4Guw0vFygeXAneodejtoLbeHGL
6rBQNPN54X45tBtr+6qfp3BFBmQBEBTwt8xi3MRmOgX94Xzdxl2G3rg8APf1zIcyg+xx7MNQXmSN
K+4QuVvLSVyYca8Jz6Ht6QlH3qLxrClLZ+VTTMLYlR29iEHRuw9rCFnpKpHLI7c8G8kuOxQryYcu
nWPdMPFrdkop72R1gfHYjbW4nC23ewz9pIIZ3Roq57lEduzKkZgSo7sTO9BVfoTkV+zl6CSXVs+L
HcNOcZ4NAldoaeUEAzlcIiDYDqOHfAlBMxczvkHazda9kHZxmQ09sqWxE7fkuygWpbqHBYEVkWlt
AagQuoh7ahNJ8tOb/eAG4Eve7OaqU3ed3XYjHZhOyR1bTuPtqUunkrZF0NCKM3AmygBSFOrRSqUn
ltdP39geZqfaLFy5lo3HdZR081lP8gYxi/FIkM3UIj4FDOWWV4uSICY0czfkpkzxXDynJ6jny9NK
A41jaDNav7bkEJWMnxBTEzPb+ExLoOzgC4/F2QzI40zYBmURhlme1GQ0zjU313yhag8de1cugCVS
3SDiR1XI4Iq3C1KLeIiO7RBH53Zpq+suS7jndK0yQuRKW24CpJUXMwBauaVfn+wLuA3jid/m3mlA
IwnV8JhmHwgZ8S7EUM9wLnKpTxGYOIB83BKfM0XSRtVwjHA0QMPzRWedkmbVULIWZtWbx+0FvNvm
se4mmsCDMwwF49n5tmzVPbTQ+CPu3+mpMrr+aoaRjSXnXh0hFo0//n7RwSrDf1+Gyv7u2/yPkx/l
mjvcvvyX/g90d8o1x/2/r0ku4q8/muf2zl+/8Y+qxPL+srXnuT4PtEst4dj/FZcs5V9MCGwj+Pfx
zxPb/a+6BBcndlDDb5GV7CHL+s3h+ZftuoKMYyFczJ/S9/9WXeI8D18HCQ8clr/n87qUfNRfP/+t
PjHwjHrZLcwsbK88ePQnkEplhj5sUMdTt+kU4mUE1sVAiQtfmbdgotJr9DQV+6Ko7vTB2CMaAB1A
KcbZje2qIyyACnsJWrFLlyqadh7WKgDQEYu4Lr0eF2bO4jYX5Fewmw+ByVp23JwMQRlHh7aKNZ41
3kL+bjCo90kmNdaPiZkTUWp9mNNig3a06bNlPOMJRwNs17Rb+QeSFpbXDlWDGszyz0dX2Y+oOK3H
vKsjeXSqMLkzQUZ6FuwHcJkFq0duiX0+VslxgnI57/3Cgf/edUvMuhUkHxtRFXdjXLEDNNKMT12K
73tIAaQhP+7x3xBLOHwOacyFWwcNcn8SxNST+2AuEBPTVvJ/Bq093MN3cd3zsh6dQz82DILLhfJh
G5cr/4g6CRFKJ1rz0SN7bF1Sp4BdNnXJ7ZwK+0sBd4slARjaGarT8ks6KYvkyjSzLopxZh8SaV89
TlkPdTwmjbXczhjaV/BLSMXXJ/ZwTrYZkxiaqf0TmPERzQhg7DVjBaNPN3jV9TLi2diU+TKSvomm
/wRR4mi2VSt3NnOR22DpDMhCr3uqpV3VW8SAWOtaE6MFCUxnSOeKqdHYm7vq0k1DCXI/9uytO/tz
tXHmrLnS9hK5oASB7tipTD95qmAS62aw6c8GvtzHDssXDaoO/sGmh1RKvCSRc2ajaNBNyK7a6Srj
TzDMQVv9g+bql2K2EySladKhjNcuzfqkyPTVWPl5jNClae8m4y/fBzFPNwgBnf4kL1EYn8chPcYT
NcKO04a4DBvshkTXE2f2beDGxY+CYMLvEVq5gCREoSHbDxFyUJrJV5YmN2/fQD+JoMQ4FItZmtnH
oKD9wv0X6Et7YXZ9OiMCR1mfhVQ7M0FejxAEXYKyqpi5j5B5QYslBIiAEJkSQEUqvOdV2zSHUCqP
DKAJWEflToQdVZM1P62xZsxEEEryehdNhQavjBGE5GsLQRSyvHKJQ0sp0SlC9260mM+zaFdcXOFB
SU5dV2NRlQOzpCL2GL/S1VsHsXVfm51uUjb/HmKZs2IcexoQCX8YUSkM421UIbXfKl8yZYsZjfq0
MxbeXKL3YsaoaYv3A4lRwDhR5DhiE2UfbM9GhEvuFQjezqf1Ok4lrDHooR4ZgpjM2JozU/9UqjRH
rzMjF9wIOUruw7q9LZvVBQPC8AmTyoDQ0PfXLLy0Yd4ZBNX0Ey0nbuYcuwHyEpVb121NNimDXPR9
nRPiuK4KxM6b0ipRqHeLXEJwz5b1JYl+WXJUN/LnGJcjf8n0JRK0iRFWYLv+sUpTIhUwRCIgrp3+
SMQItjW2AGV1sOAl3/mztl0EhG3VkpMqk5+aeIerBH6SQypyQOlIKEUmbn1FQoxBod8heqWlXyJr
Fou3Y9qHvLHCQ9Xeghbq40NXmqq/7iLlfKhn1ukbo9E7bP1mNjPWcZKn9nCkg0O3OPh/0CfjxWgJ
jyH5wbTNJ0RezZlu1wFcXRYIcvpafECx2DSkN4AfwSlvYvZEVfc0TH7L89pz+blq5Ug9A/GWrdso
vqE/Y44GLMWv6bCqtIEmK5YHWtTiU55kLK7k3PvlR+ZWdDV40NIquaI+t+er3OqY/WdjjT0hVJh0
dh2t++XQggMzW4QF/lUTkBmMsaMMq3ZPOVvEN/Yv8rwP6DPaLa2XUDK1QzJfAGKayQBtm+qyagvC
J0Mess8teJMeYF5CTexZZG8S+VnUiFXdagDfDOaCkQmjumhrDx315Lw0MsenDfV+l8NZIjC1nTxx
6oVj76xZcC3epblLTyvA2U+NH4mbIJtjcV4QS0CV2sYoLkxg1N2cDDo/ggXvLsG44pcoFtCZJz4b
oRMo7wXzepjIWLnyFF0zLK3pVk8T49xCYHpel3MI2+dSajVdAf8KBLrwCQj7ll1qdeUuSzMeIrJ6
xK43aXttcSHJOh9Y0uYKkw+Jqm3fn1iyHI5/v177f5PKId/GcnyIwz/qtt+4HM5flG0Mp2zh28ZT
grLpH1wOxQ9oGPm+9Ggw+O7aMvpnN0nafxnDSNenfYII+HnVpjyIzWtJxxqJi/FvdZO0knSNymzG
zHf6/d//zbMFGwvnF/rDlcLzzFrV/Va1ocJQTD0pkoYkriYg3hMUDN4Gwj9dMjGbD5VHnwZ9N8G8
RHNwy+3sDt3VaRJOLOFNRbLlFoJwc4c2IQYvldIqvcIgGoXsslFbgDpkCTFnVSeLhG44u82s5Deo
RXayxUa5qXPCEg+pQgHArJ1A4W0lklJfOigACExD84XfLw5GXtW6nSdymyKDIJZ7GM8A29hp02Yl
LjEERjbwssj6vFgx+zQA+SJjd+3Nl07rh5/TBLQWelo1D1uiZirJ+84JcKlgQCdNBRpVdXSsDrk/
7pycMSZu8nhLuIvPxlNPrLxR4o0UsoxNeSkNtOz3WsQVLgvG3DOtCCf75Hup+uBETin3XZiFVw2d
iy+RNO6nMuzM9ypQTMWJv2beEjUtKlqCUKT+FCgO+RjKumNE5YxTfjkrEszOMM0w1StKFXigGFDK
nDpZMZcf7SXR3W6pllHtUw8N5NarPLPsxRChu07c3jxgJrXlR7eEAkDKQNNf+DowE1fPQqHL9LVf
zjLEge1V2wYiO1VJT75upVV6rugpdZDEwEAVYQB5BG90NPJ6n4rgoYySwcFmgy3i2AZRYzMVqRPi
fuK2/togMZebpTbet0gXAWN/NTsPY+52T5hZLJf0rbQ7QaVN0RdVhfnWBiW472SMSaFsltTlTSrB
QEHMwPgPcS9szhPXtVZNOIqvQ5NoD3mYQ2GKnF2zkyj63PaQN/CxTtxWT1hy6r49QvcESc3QFWvC
GMfnhN1FtxYJ9D+l49x3lGxgtlpJ+kPWGVAWWWLijz2BZDEnKK0PWSYne2stDVkCeqH2V+XE4DJ1
BF5xj6bdLe6phJYXcyTw8nAWeaNl2rc2gRp5K3ZTPpF3pm1ia3BaflM4tRrEBh2Ch0W7y02dUWFu
plUycWA6bdj8k5MKz8kXzQ82NcG3YGSu6CGE/BqLJcFiHELo2vReTRgGqhZsK3qIx89GY6ekfBLq
V/JNX23imVDaTT8Vyxc6dNXVYBOwtanh7y200Eq6bqIJXJ+U1RroesSkuWRe2tgt40/KwC0VDwHg
AhGOYOZEufMpS8PgGxo4xzup8lIV567pmUrPfV61H+kRMtTzmCqisSXo8FomrrpF55VeYEfreOU0
qfjOJFkthzDWU77hxWw+JW6ob8CXU7Z5HrsFKHhwvUv2WIiIxiy/qrNS0LbKVvMRU2SwLn5nwh8K
wDpxek1tGJRn40IseQ2QnvkKiLE1jCq7H6OQutJW0UIySJmFT32yXh8fvYyDJ0EasdPAbbGxxUhh
ab6SPkU6kiFb2pFhfUnicn4vFEfbB15CFO482girc6LBuA91n96SgY49zRaWJhXYLOHRUVE9nuCC
QuQfNnr13ybszbZ9DSJsZwPj54GqNX4gmt4ZptsgR6GD3tcHCOL3drVzCpnnCECokw4xG1zau7Rb
+XY+beGd5ZQDvIcMPGNrAX9Cial9WreLwbdgGlpyh9mzhicLl9gTqASoFuNI4guGZ3Zou26KyYLN
erxA/G/YTRvttcQvtMX4lVjt5ryawoXkSN8loTidK6gIrXbsW27YSe7ngDRFus1ONO7judbZLmas
KnYVDxybNHuhAA6cHoX8rEkN3Xs4SaKrIBLRKUB4JB2L8sg1qfOBTLZg6Q+FqlmTKYiJyZszmml5
WLf5ZcCeD0Vpjo8NckDCxsjh7YN6ZXGTHM9PDmFbB3nxOYZd6UBrCMHCdSR63bZE0C8bt9KR3mUd
bzpu6yl+Qi2Jv7hpC4H7jUftznF0R3B2YJdnQa4kSTak6iXUhBVzVVZTAcJXZH1DCIZy8TJZeUdr
EB5zvctCRPKbMlH5A6bcoNh5eNflpuZ/ZoIaqCFVXPoW4KqUmw8kNnJz3KtwbaDwk21cQl1rNAYQ
5FNVhDDWQ9M0+avigLd88mTcQIvi1FknKONDoHMeaDqYjfw+dujf+4XU4Y2Si3fqtvjf6A2o9Gcy
Kfp9k3bvFfLfp6wHcROB3022xLzo77IldXgDYEc8TGXiI5ViqvGTLU10Mi2IdzPcG59jqXrIjZIw
pigosbZUdQJMsKb+ZotWl/J2Zs/zqBkaYWz0SuTuI7/9Kaht6DQ0ppbbNLaWnykypzPpsQxsYYHj
BaG7ijBr8PwrR+UxMZaMzvBRNqqONqKOSto70SBP3d7jnunHVLM08tAgROxHJGFFPOi7NLREih6Y
zghqFaerDw7IxH7nTM0ILYq8issoq6NvpGIw452ANjhbN8tmA6FzIW2vjbUNgqvr0OpZoRnXvQCa
GHyvTjrE9peUDmjELy6d7M9HBZD4ellyTAYbpcfeXIS+HNILTYpMwptlWoLiTmeQknejSRzugdSb
0FmnADhQbYa5gH5iuZm4aQiGk2y3mizH8g32jM2RXV0aNhUZpu+InDgPA983j0iP8Tv+GDJHypUb
vGMFzlmZMmI1dzPkfnv9TSbR2RzZX8PMSsCHiDnHlsmwMeh2NX7mYLdMnQhO254weZj0neXsW4v0
4LsOH2aJyRau2jGIR5CXG80qL7cgHzkxfrdml0ZLOwSfe8fB0Esb34fY3pfGA/rgZ4iwWLgyvy4O
jesO4kedsoyhgLEVaYIa0ikhjfQE6ci7hnCoCz/GEvYTiplA6cYC0RxowRDGE7NFbC4DkSb+aeSn
csH6Qm1B93wRhcgO0Vj1HoFViU33C3R1eIG8Nwu/lo3V+Luom9COTombd0z4aIMR/UYG+JGQegcy
Ohxp2/neT12fnYXpMKfXdFJhljEmM0Aj27oTZ0GFUA6BI/fuMautWh+gmqXsE5OltLfMBGP50IpF
xSdhzf4R+FnsTvdmoDG+KVwigWu0znXtPfmjlJ8mcgDUSW764KfoQYafFGmi8b2EKYolRDdw7LAL
EZHeDXnfHZC3ed2xyJp0PuWcE/Q+A+sApg11qLtKWHiy8whA9w+LAvqS6aD32Stm0m3B7KbxgeYT
0n0bHcG8H4u4ULTVZLBsS1cDD18WIGOcNDiYlWmJXpx7KaptqYn0vrD4Ykh/LRu5lqHInjZN5dVf
WRPi/uAOreFWl2BpV0TqYK46zDzRRpqMIB0S5TIIjrzrbd7vjA32Whvxs7ZFSu3ux3jhdIoOCRiP
QlYNtxhDN1AUVGvxPHTZCQUCoQC1O/G8BTjbV15FE9w7PsPnDY9qfVc6VNOHfvZQtDUjNvFtHsiJ
KDYvTm6RaEc/C6VBG0GH73MilJz5vCPEDiw9JTXjw8LDcFQ2LZ3ltta4qBo/1+ZMRiGnuPFE9GjJ
CuBYDxuA7Eq7weyFlAvkzFCTn3htw/DqTwu3jCfK27kvz50RJgqquGAut8toJcXRxxvrbaEMMNUa
UDoVl/XUaKSFmakVzviSHXa4GjP3Q+8NuP1LSbSORcSh3HiRTt09DiLUlSl/LNuJHokYfaUmbdnq
06uCVtfi88IYA8NEtP74bbCWjCq6jcofYRVnPlGaRZ18rQCSgKGtQ/pQexod1bJbtGzLBYCCN5ge
2H9H721TkoQEFQQ/SiVJxEOvg0vBc0OFrqmYbIvswNnuwMXV7eDfa16iwSHFaS9uowZ19o3bOHaG
TmWoOKVbp0js9p7SM7EpEBrUUsv2/3cOSEtley0F45b/fuKzbcov3YuJz/ob/yR6+n+hJFcQ1tB6
4NTSCD7+0TmgPeCsHQCf3iD7W99hU//PzoGjGfhofkrLgZGM9P5Lh+Kov2B58gLGPktFsf7ob+hQ
GCn93jcA50mZzB/SeFjB1L/sG/SuUxPzHeOWUkDSS00IkykacfjtfPxT/fI/2KJdl3HRtf/+bzaK
mj8Ow4hqlbtghzZ6/flv7YlsVPZALGJIUqHsb7VqxUOthYX5wambWzZDlaCWiPFtgMimuTsIYFib
xEyzhU3QE49RC3mU+RBmwI2cG12i0M6sc5cGwF2Uzll+nrp6dUvYEFL8cYhIYAdKAsKqJ8Fhb6vB
0CHAyfDEwiQ/jlmcPAxpOvUn84iAchdRlH7EO8AsmLpK7IKsSM5rJhKEeSD4vjK9jcr87bPyXAFE
+4fAasMURjpM/BzESs9PCvL8ws1KmYBd4hVX+B+8xXx0ivvQBR77r9vxldP/J7P1+YFenH0Qfakc
Ww5Uh/0jgasfiMCg5cJCPNp7qdhCTtPZarp5+7DPJ4ncT/Ds2L4Yn1m9cgmdev79wjjuB7sQAWC+
vNgOpQ8SIcnKfR94BLENOW8st/M2bx9UvuiE/Trq2gqjSUdbHHz186PWgnLKX8nOi92THeET5gU7
EcgBFGTkp8AMN62n08OYqgWrIwBNQn6qXcaDcv72R7FfnHclEXErHnsl1zafMC8+SjcThqWzydq0
cEJr6JyRe+nSyMM4Y0/k2MSlYCw/Y539YMJwnEgtzfJLMuHc+AggAven6HpxIV1JJA1a4PkR/nZw
69Rpf2P1pT+fVY1cU3CoyVCsW7M1n9AFnCsQVrqrERdY7Mj7ER8j81H3YbLsYdzkNj2njaw99+u6
yoiDyKVEcs44Ywamkcy3YNNlsdWIEelHufN0KOHJ+xuPpDvadm6bfEYHlNa7t0/XizXi19nSyPRo
r7o0VM16YX9bI8BHhUs59yQcVIb2B9KEhzmw5q/VpOZ37kz5x63JlYGKZQzjcibT4sWx8q5qdZgA
POoJ5d5iJDd6a9q+u7CtKr5OOtFtJ4+Rd0sn+AMp4tU+z+rmxsXne2yGslhT763+ArZSeTaj/CBQ
KCHnlNCA5J37+cUi8eusGN4SxuEWQsGz/vy3swJkZkK4A8dlLlDCa60IBWFK1u46EjFv8kFh5Hn7
Orx2chzCvph0qdVmZuznh+wjtFlsOABh8HzduplnfjCxKgasWQ1x5HliUZbUgnSLfKbPtYmcNSoA
b6j8BD4HC9JgEcRYs9HNkQulKL5HNx/uY0/BKovigRL47U/84iW2niPHN67P0NW2WXJeMKkXitQk
cLiaPBi3td2iJLDdggf97cO8ctPQ3ddEqLgwuN1fK89vl2LGvqmxW7CyOM58RXFG4sCsPtZ0x0Bq
YYOsqql7Z+mW62f/rbG/fjeeCcNyBmvbKPfF9XdDz7YUoQwbrIE4AhZM6HRI/RrWcFL21ROqyhXd
0Hqk0DMWzIYTGmurfEPbyd3b3/+V07zq0NCHSI2gVrz4KM48LBQTQF0Xm4Ppzl4bgX3w3u336mFQ
7qJCQZ/LLfb89iOJFOUMVDX6RYM4zTSQLLAVzPAiAkkBM9HA+jzgogTFWvifh7xZWABzMnPLKkZp
h6CK3NVgwsQdqQ//G2eAgm0VFKO3MS9epAjoUuCImNjrLCK1rxfWKZVN+PePomlZa1dJykLeY89P
QBU2gEt8OtYhCsBrr6RDgifafnz7u1CQvryxeLgVDw2tLUrNF0+5Zzotl4nTTJBHfrB0Syz3Ul2v
7HdydVMnJy2PTuzCEP/07SO/8lqk3BQaDbaPes5+8biqeBrchM7+xklag6If0z8Ea8yWN4kz+4xz
oZkLra1P3rxKbkc0OjdvfwL5yruGvqdyhaslz5Z4cY+1YS16x6zvGgJ/UF6zoWsSJyIHmiBGhJDE
8TVdeNL29nDqeFVzDsylP6ZS4xTMvA63zDhfuiEGwM60iA/f/nivrPk8YGv1IKT2pPPiNutlGVOT
E/dqeY28SmlV34RtuYa3+8twYTJZNYe3j/jazcBrcF3XqNr+eMtMBY3lwiang2WWpm3eLmygrfJr
EfoZ0ZU24ljUG5czCNtPbx/5lUVVM93j3SYZgrK6PL/Z/bAXuQtPbGv3NVVYY3NDVuNAnp9DCzFt
gSKzfw3eWcpeOSo3IDr+dVZKbfri5sfU0wzZhECrFnm8gSUQPo1DXoPCsJGPbVwZ90A7hiU/efvb
Oq8sbsZZx/qaCnXd+D3/ukS5kEGHu4U82sUx3HRle2xp7kte7UV9FmKQd/ehFpXF3HGQZ6A+7OHM
znvr59zNxD+NOV21Iy5LqCwqSMJjTu9bbsM0VzkZU1iNdrE/L1/j3F4UGLOaDqMbDhWOygzR/J5t
2DIecHuZOxM68NGJCG37o3Sg6Z+2ivzMDSFtJCVV/PnpKqSBM6+TnuHcJqByhpBg9L0yk91vlaW8
DwnKiflENcxuEccniI9pPa15ZLiFkd5NqU8Xfurdad/nY3v59ul8YaJgi4H9wRO2RkdJza9fmils
38oYpwLHyZFMn5OIO+4TIghtqtkyOulD2jJgDsQuHiD5YfQtz/15EoBVEuc4p3V5aua+OkUA5H+g
t6iYsY1sMN/+kK9dck95CN8lDxeRGs8v+azcsC2GaM2x1vY1hG537+HLyt45zCurqvE4gEEiqj3u
7eeHcfxmmrn8VF9RRSJnbtCmKXyC9cZ0ggjRoJyJsmDPRGgAXCuC68U7VfWrX3RVqSKTwD9j1p//
Vh91I7qledZMWhNLfpJqbrcJgqeLt0/na+UpeymXJ9dRrFjuiy/KDi4XbJzpJVQuSNSM6YUUPRF3
az4YE3k8AnNe+aelA/jBxZJG13aKr0lr8k+rOFUMI+emeIjKVTQucGwjRKD7OCeZfOeE/Lmq8qg7
dDxo0rDIiBcnZPaxw3erNi8vyHTrCjtC6i2Sx4oR54dl9pkyhMkjLX/9zht21Zy8eLk7FMJr9c6R
FRlJzy9FIRrfLyMUqoDc3GMGkwkqgV+eijl0j/5iwT1iLPOTdg85s2HYnjFYGD80zAt2LoF9+Tv3
5p93Bh/HYQfD2aBG//Vxf7szsBgHSuQ1DGXLbXY5uZWEXDDbfOfOeOV8c+u7rAmcdIdF9vm3xvdN
D5SmLWnR5FvUEznpdTPjk5RMrU9yiC5kmNTd0yIF1LwmIVMmrPJ518aidEimt4u9IwXW/WaoI3yl
ZXajPIAVRc3AmV60/Pr2B/6zCnFIXlj3n1jOFA/u88+LXiUvu47+wDiWXx1eBQgYoAxsGVigg3n7
WH++8XBiwq/inkD3AYTn+bHIZC4t0q0o3oPEXPVLQx4KPNv7ehb6fgV3waWc9Ttf8NX70KyLAVxh
CGd/1Fk5fbdmEtyHfnTvOUF9wHzM8oxsqGAUljJGtQg2I+V+QYWULgSHgb/GDpkihtvErq7O3j4N
r51yttF0Oukx8HS8eP8W2Gb7kS0V6FvCK8N6ogtlVWNTbsZ4Ct6pquQrN6RD8wcxFI0gFuUXj6Ed
aZoDPiddFZZ926OjjOHDTTU1BzlhfkqksmWDL2QvPh7RRrkr6LxA9BhlTPNR3bhTBjnOWWN9iBP7
5GcoJYkIiLrkilEeREgwrXlM/AUw5ePbZ+rVz86dwnaH+FK+xvMbBoOXhHHNZ/cGOd4MCfmtpcEH
XWYwuMvGIbYo6Jm5u8pp37lX/3yVsVbQ6/jVL+fEvTh0IpeG1gQiHCZyrdjSmV4euiTvkq2whti6
6fABXgCBdt0fAorp3TQQiLF7++uvZouXSygteXQ5LJ8Ke9mLB2Z202CqBsmHIGzgbqwTd1dWocf0
2L1HYdseB4ZBSG3sbg8YaPhUZUinNuink/saVTo2TFiix6CKxDtFzysXxpVcENuwbthUQM8vTIIJ
XwD6pmLOPPnUj12iieJU8jIerHY5yTrhp4fAn+14DZEq8vu3T8wr54VLunatHaMRNr54gkiLav3W
i9kZBg75MVD6dtMcvrcheeU5ReTIuWcAQnLGy+WqMIRkmpKFY/R8JEpujae8VIlHknCpp3fe0698
JdRVVC0UFb6rnReNjQTRrugzCpfGpquxibvVB5vE/Xtr8KvHoekvbCQSWGxeXLkUlrUrw/WRKoL6
NILOBv8ni99pO8tXHh+iwIBL0DTEw/Nyc+NhPwN7sq5x4JwYEy/jQ9QPrX0ax2VLDhq2glPkjSCr
SULaLaFMQKtY4Xc1YoZE+5V9MTiBcbe43s88DnHawpnut/wxzJZDCc6wnD2Rffzb9xWVAS9EegPE
uf8KnvutRqCn6JrZHqxNNhm5jztkLrMguuHto/y5tSbTfO0Wcr01DYD1Ev12lCwHLL2EHMXCXbBt
WUpPcEfKe7uMvAsK2PadV4D6s3/HHE94XAYGX47zcn9bQ9RpqYItQEj0Tqupth4VIrOdvcA0CwmI
AqIVTBcYvFJy19Jh16XTkoAftxUi3Hg57UfU+m5q8qNuTXioDTp9wGfOKUkoFxANQYckXdu8U2W/
dqs6Lg+65F7FdvbiVlXAqBm4BxZQH6CzoW7iozWLef/21Xj1KJ7i5cKcCBHzWrT8djWiDvOGm7Gr
LReSW5sF2wEw/u6do7y2lrh42Vxe+jzdL99kS5jGzhisY5gy8HfNpCt7Axk0IT0zl/E7a8lrB8PV
Ibm/mO3pl0O9/8ndmSy3rXRd9lUq/nHhC/TN4J8QJEVRslrbsj1ByB0SfSIT/dPXgm9FlUUpxLrT
ml5fGwSQyOacvdeeFs+sVDkbGyngjGZjpi4bTSnJbdLozC7/rafHJ46wnAmFFeHkHWmnaMe6ZWgt
HpLfGnHJZdmRN/r+O3pj4+iHNEooP1OsozXz8h0VYg7UgNwALVzQxezx1b5ZOhrG+mHSNTEyWXvm
fb2+LzozfC6gyZmWTe9kVHiry8JZs02ItMIt7k4YIkCxnxnhr1+Uh5o/9OyIzTCn1XUW/WvsWVZt
FagvOC/3yJZMrIzI4hYrIBVYpBfvP8O37ogcRPq8JvMAZ6CX1+qJQhGG4lqe65jbNsQujFJyOTO3
vVENoYDnMCD8dbDb3nrLf91SAUUya5Ia+eygjR8KQSw6fVd+aEEHYDdz629mkeY3ZEm2V14+94c8
MOD+Q1vZWqr/UaAZe5wAwn1wQcIgoqrB5rz/IN546L4d0YT3HXdtapzs7MqhcbIqYjCtBvIN4WR0
U4JuBLriJPbX96/1euBSHLBtQk/55rnYyUN3vYQSCMnMsTYDiRmd7t5s+OiGHIUuMDVU+piFI0L9
9y/7xsbx5XVP7jGCiTw1yJURKlK89JTzTMhiueenLNsghHNfOujMchcOLl4j/zYaiueqiKBHzjhc
90MHl3Muxub5/d/FE+b1v2wl8cPWdhIHEqQO4ckDIcuPFjIpFrFvilbe63kxMPHLpSyPKq28/HGp
Bzzq7C2t36HmK0QAmvhkcyvSKMBwDHUUI6Q3b2pflt4+Fz1Ka0q34SOtPd898OLLgCDPlHhODwsB
lUDknfEwpD64SRl5O5hccKgbc7GAhVP3d3A+JrkRh2Eh2DHrSBXHIVoWb0sLCzk8xhuAALihrHzb
TQUqfCpa5q9y0f4DtXCOsAvOxHtqUmj461TVP4bGyvQVZkKZsX+RLjTLySHPh1+5kmZHhvd1GVDh
ZIVdm7UdMvhxgwJkfnL8HBBIpNCvA3pYGgDEpi2vqBVCqgBaijSmWIrxB7kyfL8hwhLEn23kXQdJ
gXqvyqky4YiOxGeE04jodd8ugAQJG/jcqrEOrzwsqBqTYE8vK0NqPKABbAh6kb1lfe8Mq/4eUY0E
sl0K8kULnsmyNSdhIGAwgIBEEJbYsgwq3WE7hjZfRRM1FCwxUsAysp2veArcn1rLElaWN7hH8MwN
EGePIJ1a1tB8kRMGmIozxV5DI3rdJLpbfrROL5/8zt8A4TLjMamBrwkUw/eDzRZ1o0aH5BkLf0a1
9+ocX42dq47kVxQD0caykvBhFPR6OBkJSVx0KNyBBDYhnAuhsvKBXLfpC0ju8cs0V/dO2+eXYKKU
tUMJrn61BKv9gAjSPCWRsdzBp22Ic8w772cI5hzvhjTS5s41ayzcgeuAW8AJLFAjznVgEYMwz9MW
raQ3xDpNu48W2r2OrAttfabQ4SzH3BOhA90qH6xthd1cUuCq5osQHNe4H8U8kiMwdF4XQ+iw7wK+
3XtT+TOnACs0nrpsDn/kUrkLVpZUPDr8XRhV+BCx3Saj64P/leM3bVEF3+jaMD+hOqw+QNeDlVnZ
04StR1lkIPZuABEDmTDsHIZ56iN69pPHeSxtG9NWal2PPgTuDaw3AnLmrPxeADm/Kd2g+16ouckv
g9HKLyHm2JulnnwGp2XpxybPBeJ1hcYVrSby403hTNYVqnEV7CCB2JhKnUaKvQ//y9+JyMzznY/0
g/jJBOnrZo56Mr1Qb4KohS+bPJNCRzRFVRHdHi9z4uP9AdRI/IlEbG5Ma+RNsHiP3mCkHeVdX6ac
0nudIuWGk3EBD276SahD/q1ttVVgbTIhtDZWTcmDopb8XBLnjJIZzWK7MWhNfu+DNaKXsAHVxzJ1
wwUMv+P6FxO9H/AcY1Sr3eRnMwZts5UgUiNrIRIZzfj6Ec7OU6EwyG8qa3au+L0gR1GGDb8LK6g/
Wj0HTIIhPAzsQadXglAUBNvFXomc+Vhlv5rIApAUmEbyhUClBqg9zgd0UUn0zWzq4YvbgHtF401x
G473NAJLarCJ8f2alhebUV/dYgpp1nA5u/toYqL40q8liV4h6UQZUTdRPHc2jDbRLd1nsx0h1Q/C
07eL5c0DsF7P/grWJrnLmLLR2eusf+Dwv9xHM6lZjDqXg1DWLs58gSYBLFrizO5wbMM1TDOblYWd
jZSd21o35Y9OW2JAgrqMO0/mrr9NM2O8X1TmfW+HUt+SQwsXVrqD+X1siWXYGtEKqszN1szxrUsZ
hyorfvcwap7m3LQFuy+d3iPdIk7RyJCBx3zHOCp8iW1500AscLdAzMuHMXQoIUKKJDwqzzQ5EBLa
23Y1h3wo+y7xt547tONVYvREuJp5Vn5EqNwSj5ZK96Nldxg0/LbIH8ywFd85pVEwTwjPeLYp2T9l
c989uvYwLQczcGxJVYCve4N8qnsyRZ38mYAqpvS8vVEggzArYlNmfKCS/U1e1PzUoY8oHqENlF+Y
uaPw2nQ5HW9KKZsfnQ+P9BCQ+ovwcJzLecPn+yks26VCW85iRQxHNsB9oA2344xKC6Wd+9S4Mto5
Caj+CCKGwtEhm0RDw5n4NJsZKnU5DddZ0o3XTpeID0abmM/a0hOOoLGcf5IGntZxLqkwX0ZentWx
AwSJCMhIRN8Ks0AcrcpRXQkW7RKyVtWShZHjXLdrx77Bu8m61XmOtg42ybHMHE5S3NKwTtQWJRF6
MMIH3A4MROBjI6mZS+FwzWOzbRY62puCCC3Ar5UNU3HOguiZC6zJPBDgxV6EnYXTXzniE6mvyr5I
0OwoqMyEQqxx40CV2KwAYI2LJK80M0AmbbrlhmFtG4bgfEjDxbjRfgTnVRMm8WNx8TpsF3e0b6xE
WdaOflWD8RDA+8bADP3DXVzcagVzJQDaGmrRNjPVFBLhY7hjnIUKi1IgXQIHXKAN3/2mrj6XvozU
NVjUZVeAaaCR21biy7IM7qoUd6dpqyrXvLerhZLzkuL+uug6h4Ykk0PqX7peYH+DvYZ31fBZOFYU
anCHl4/m62Qm/HtG3QoE8UlgXis5NQbYVaO5TWeU7zEpgZ15Yc9qTA+9NURf2hR0Q7xkWh/72UdY
TobBCvjjPoiBIQf0psQbtq3srgLe9UcwpL3avZ2ghxOuE0m0eSn6N+gP0lz8TVEsfQiwAj8Gjq6u
Tfata2Q5WnTqnSR2hWV/nfDmfnoqGL9SwASKNOdJ8BiFCy6XUkEi3DhtWz2zJyxxMxCtwQCHzQVb
2hudZ7C0JAsI9nwGSOfJxFMSTHihciNk5sXXDzDOj3L7xtd9dGvkXfcgEyFu/KVNb4WwghmEIV+v
PTs1UdGONT0AGCAwhhQpUjHDAQ0jYZh6/sbmD3+C9Ao73ybmqGBDWBn0SNlOM85K7AtkJZf216Il
JmybLjMc16L3gxuIn3Ucuf1IJ1vghScR5neufeO5t2lnmgu0SHSPLdFGFmso2ZF1SpIiJCjs/85s
HTDMjt1OQOUuLpSdwa6lL90++Bp/9Nbr7CF94PsQEh4BKUZxw3eIhTg1wq9YjER5xGtfl1elCz9p
A39zzq9ID1EIVUqzVNuVt1BcFvh5P/R11VgxjowepK9F0WxjIy9QH7weby7LXUU8QeuRBbmFrVF3
F7Yx93C4AOHJ4wSxlH2CmUMKMBLTyy+iQRFSVPQzaCejnz6VBA89NpkdgfKnlVBuSm243gZLt/pk
Ng6WCHfxBnjYVlGRdtZFKSkBXl7M236IiickUQQzJlFjfvaqIP3oERZjH/GQiGMzwWTYeoWs9l0R
zWyzGSp3xE6yxXKSMD9EFs7pY0iy/IeaQhkdqmll7yHZgOdGHDTUh4Fkx36nfR2sEjSSNi8Z7XDl
izCotk40Ma5nzwiuiwlT8A6rehVclzjUyG9zF8wVLaHTaTyOOnogQmUM9808JD+HoUuD/TIRBR2r
kgTqg917aJjrJhS/BxJ7+W1sVsifnAGsJ/ayXhwRw1aMof2D1XP6zMfkTbGDPPy+cUZCEjpZ3UF9
Jf5P2on6asqovkWXXSS7yhzbiwabNpoFu1q31Zgupjgl44J47ZQGOq0Afe26fUcYh8S5da0W0st3
xN5ZakceqTwEfpPrrTuyKcDV7OGTLXGE6L3yq8ImCTBMYJkFfZHHLiycfptXc97vZFJPsVpZTB5G
0rImppA48M9o5NsbD9W6cxDLDGiji/AL3hejKOSOkKZkgCE6wI3G8VcR3wDDZD54zszf/58gnwsn
7ZHzNB6bK1JhBVCMbjCIomJbYp+pcb7R5aOoAXNgdRKgawlOCjZFWUbzYCMWK2ZPokDufpLrxDkP
UtzRCq2E5xB6lJxH87tWJLQQ+qyPpZySX74/iX9f1/HptQPXtDGH+asR4+8iCA48s1YVUQSMGXEh
jUKv5OYkzgjeEGfO+q+ryZyoQ2tVkSGMwuXx8loeXDsIb+QnISXBfzdEejvqXP+uSZEgTKiyz5zh
39CteT4+Cp9O7h+J7smTdlrkC9KlkOT6dIjNbsDnuxhL1G3CcvqZiGr86Hs1U6BVtZ8KI5S37UyS
JmydYc0GxzUlkki2sLSm6aLAb+aeeSJvFV18NOwUdFGiWKeCHCSaZuNrXJrgq1IUVDjqsXth+l6G
0LjrsObGfd3MZ0bg644HS7WPkMuEV0rZ9aSWZ7qjNfUJcq5ctdE+j8j5MQPl/io6mHxO0taHYgBW
Tj0jpKgw+tGZou86pl5WVvgAVq1qYHrQPk4rsXYaJUVYc3215POxKQCCanzmX2FXP7MzTu7ACKiN
Nox/bbHwglXq49Alo6dNW/DlAJwyA0bAiCFMG2N/5AhUHYn5bncLpU9yV+byC73w/MzTfj3q0b8i
wKEzizoVTt3LixrKikrSItZE7Nw5YmLhsLCwF2qIGbzmD8qL9ytXb4x6JpeI2QUuLx5M8+QzM7A4
YglGD6mNptk3XV7uyCUs42Vix8m65ifWNphcVksiV0fg/1HLMQc9p3iITByvC0rdIyOEDp+bRSIe
bZed8fs/8o2HwlLILIj2hNr/qbBvhH0mMauDlBqI+BsBMu3N5lrkzt5srZ/vX+v1cEeC7a6DHaUL
SuG10PdXnXc0zLKa6gAF1NA011ETKMjlLizfnSMC0oq7yE2f+mUy0gtH0A3emCEJKGeq9K+NNtR0
8IDQxsSjyZHi5FegrcO1uipKwP121bGxF7BMSmTuY2Wp8cFoW+vblAyEINUsPYD5HZvNFf6KkCAO
M2rOvIA36q6huaqdTEjaKJrt9Q399VQyJzTkH9sCGaYkkpbYPIHckgyxFOF9JRqK3JWQFynebbbm
Cybf3mn3bZ8MB5Xnw9eBeuCulzrZvv+2Xo+M9XfReEIDhavlVGit7Cly5o6RkZdVCaodRUOQzXih
YBgeyqU9pzd8PRmha6XbgGsEjSst1ZfPAV+I2TIQ6ZfXY/g006Sio93pgh3EeixIZ3bYeUFQr+OF
YNTfv9n1H385E3KHTET0VpgSabe9vLjfg8SSyYy+dZzVhWrlGHdDGZwZe288UkYeHwHGGADer4R1
PgAGa1UaCo6NHwt01HckOFt7TaTfJZ4r8Bjv39brvgWrCm0wPhRkyjRyXt5WQanCgMGSAgJRKVA9
QBQ1ibQxfnl9Zri8cak/lE+fDcWqbT2Z0ofKVlbn4r4RZY8zuNP5jogRqn5tMp2bWF9PJFyBwcIe
l840N/byttIArxnhJizUk6iu/L6WAHyrUtJRrEPi3VNINRBpYclGhnkA0vLbHrJmi6bSjGVHFbkP
muboKjSVbW8sO6o2yd7vXaI3iiIYj7BwxJnf/ObjsZ0AxS86U5qsL3/yEE1IPyGsxbL3QTsmCQjK
lrloD11nuXz/rb+eUuhJ87IjNIV8w2wnTy6GSQ706UoAYcaqbmGCkDnZNe30Mxeq1njUhvJr7aM+
OuaTm9JWsjMxPLck0XY7gm/bKg4rVGBbhx6GfS8FQc6H93/jH13Eiy8OtQSQMWD17ELxbJ38RhLp
NbHTCyl4dAXnpzSbUiseW0IbYCIRPUNmzzCXF75VC5LlJjuaP0lzzfIh1DzZToFnTjFaiDU9nTl+
D9KpweonoW6xp2xQj9MKMohH62y1H8itHSEgAi3ZkBqCdo5tVz0eK89RH/oq00SVlum006kppkuj
T0w6EUYxzTeaVoV95kv5s86d3DoOobX1zRNwg9PJBr4sZ9YmYdvl9MvFaLTGRFRRWHyjAOE0hFv0
Vb6jiEigcTG7pdyzONn7vIyIbxET5porQqgzZ0OwmPKus8IjCb2k7fDoIHr/EQQ5JcQ8cheCgDre
/Yb9V/8th5xEoWEAX7rLp0xo+ouZeHz/rb6aRqlicrAAOI8jgqCAk9Z+C2i8YMdJxqTJcS9SXhBD
URjPiCFfb6xWKF3AyGHzzD7SPxk7PKows5IOJWifEKVc9dF0oetZC+InXIUfiAyOT7NKagreWU2C
cZgTjJn1ZLkOkh4nlTovMrYpNEfjinpHYu+GcMqXM4qm108D6xsKWTqXdrRCjl9+hj4Fb2uisRcH
Vj5dpL1eoIi25u7fPnO+dCZCkH3satBnvbwKlREv52ullCSClMo4woF4WMDpnRm260N9OWpRhwR4
o5nDgvXY8vI6Bv/d1gQZxyN4pS1hskA1qJfs5qoj6gwen381rD2jWE+uPiqPcbl//05f7RDwCfA8
MWUjgjJfiXtGsx6cFp5ITByisdeERW4CDGfX9GvTgUJeN5EJYEUXNu3Cu/cv/Wrl5tIRcihOSkhi
6cq/vPmJ5ntvZgYd1rFd4hHvyQc6jckDs451PyVFdeZk9sbQWc+ioBtdbhYb7cvrJbj40NNSculk
YV5OpftzxmV/5o0Gr6+y2rY5C60OzXVPfnIVzsPAToc8zvzKeyooVhd7EbnU9BX7BrHLAasWtCkF
fpvM7Otht2AghWZcb0YqTKgxGme4BUzV/zBcqySpdqZfHPRu0x+Gui6fUJVM3xND9MwDjabKru1x
eUDHZt+UQdAFe3vMAsKoQeDA9+OXfpukFRm7vigGd7vwTfl8PLDlMTzpipqbFzT9bbPiiIkj9Mg/
p6xoPGZoAZNfQGPa4YBvhrikapycaEd7NsHLi0y43BYGMoEtWOZu2VF+rtxttIZd7FnqoQ0iwfKf
7AR39VZJad9zKhmbjw1FoPkKWOSCzHwaunaH7nrioKInCCm1hIwF0o5cdJI4czirKYxjSLOwpXii
fWNfdMUSsadYnOaWEL+g2w6zpn2l+VjuUwRXuBiIN/2YG2p41tKXCAgwNOivkjb0JQAVYjE5DS7q
nynjXyXq/H8KS12npf/DmNg+d8//41fdZd28Uvr/+78+NMtz9T1r+19gTv789z+clPUv/UM9cc3/
cAxb/btYithFrRj5f6gnjvkf22LeoVKDfwt7L3/yv6knhmX+xw1M7JjRKmBy/sDxdUPy+3//l0H+
Tkipw2a5dxAOubgi/wX35OU2kn/GWWs1eACQI3Eus08WWBPusJF6BehGE4k3KB7vuuoJg2wRWZ7z
jb+c8/65Fj4c30PHvxbFuOG/D6bFEESDJo6GlIkhGeJEhZTq08kBd9Yk+OrCAoXzX2/j7p/V5G/g
yssJ6c8lsamTIcA2mTlpDRn4+5KrXDSHckXWrT/ysTizsas5ml++f5U3bowyEHUnJj82LH+863+d
uEuolm3ikdYt0qgWl+upHM1M6PV7IrnWqDpKkfWZCf2NF4fu3QRFxlIdMBxe3pkgxTCAGsK5pMeM
kNJWTGKSADnZdiCvzhw23rpBVivEILBxmNdP3lyeOC35m5BjBqjMN04deT/dZmwPrTHIY59hsjrz
3tb38n/3BhTyONSiE2aXwzDh+znZkDEgTSgDzdqHFlemnr9PIpFXfe991vgJrqvavxKt/mcWI18j
/dX8PwyW9aKcA7ki0kH2+yffguiSCU19PsFlAy5mVujrcXOWZwbL6ZCkmmCalOVXBS4f/uk5ZSCM
1VjMkjxmSw43GRKpD60Ovr8/Ik9HBxdZ8UIou//UgtyTcT+xbC5SkVspPUt9Qtww3xW231xqq68O
//pSVHX4oLFLr+fQk1el3TQXOQj/TQ6SDK4frjY0OM48fnFGWL1n3tE60l4ODFjx6ynU9lCRvzKs
j1nTVg3ljU2JmPmCCK72q5BD/+SSjHdLsqtV4bqczjk6T8c/j5NDAYR70NU46k6NEXDIWuquJKWW
lt/dZ8kyXeVhVF87EjXWPNfmOfHkG4MEvxH7UqZJkyl+/fO/ZpQph7pvVuBsM0KddlHmJIcwmM/V
Pd6+Cs0hyn+rDPXkswb1oyFJyGXTR3gSu9xKadvY59yfbzw8wDKrpYGQNtY6++W9JOUSiMXkrDKC
yrxoCs+4IUElONpZ0P4Wfd2e2Vq/njtw3qKx9FlaqY2cbq1nhV6qkS38VGc58JTpWC9Ru2m6/ous
LMIIVLftlHXmDPnGF8ehCewKhWiaH2swzd9vDO+DXakaJHHYzSRu9x4FekCZh4SM00/vf3GvXts6
R3EIpL0X4v869e61vjT6EvXTKgvVH8YlzYkVBvL3L6+Cooq6NlJ3Timhc1rWXgy0UC5qR/i5iM42
RAVMW9l11uO/vQyzFBw3RjkrNCbQl88tb8MsCruCGBAfURvIw5AV2j7npHv1yKDS46Njw8UCDbxs
HaN/fU/YILugcMl0I4YUJukAylsDW9y+fy+vxgBfLM0I01tnQog/J1eZoeYMIdRQGvChcVTFstxh
VUfQ6+tzvafXN7ReKuKQzoaKPsvJScucUkrnee1uyBV1SHCuetMlVQUB8u79e1qn7xcTLudzNizU
YCn/4Rg6WRQVIMamsxfUg5L2EnP63AWHzK20EdtwSZa4A/85x2gpOa4Z7lSQBDsCrNu//zNe3y+N
DL4sGF8mr/AU/8T36uRpFgQIQ4lgPM4oaRAdobVrztzv63dIEho0LAhS9G8pBr0cKQY6rpSUXUJb
p6bm8NoGm6Vf+kPqSPvjv74nLkD/Cvciuxz7ZPr1UT62qppC1HKLvA0Mtz40BH2f2Si+8eTwb3LI
oD5qMdevN/zX0J/r1EeSN9PrIf5w1xQcjGsS7s48NmrOJwOFZgu+ZszV7GzZ2ZxaGrwsz5chQPwA
V5nCScn6pcHvivYniB1EJobOUENRYGF/uu0ymfgBgl1YiBepLkT96CuNsNqe2pbp0zAISaBjxAnf
TgBXUJSslp8BlmlY//lcqF9JUjYISBJXV+j2tKkeU0cPwZ50KVPtFkToNRFJqVWoowmkG762FgRt
Zkcdga6FIm0NsxdsRqA7YOeYpNM5vGztPMruczERMzziMiPCkfWsHe69KUGkmvPH7m6p6966DwKQ
BiBacpThxEdHERnl3hxczE6uxFWfa/nZE4154WCqrOKWu5O3iRsZwVeh0FZ+oPwQIHJ0qLnjDPDJ
CTfnposORRZZ9d0Sec18OWFNKO4NRHPt3tJIFa7Zb8+oXEjnmrxNPeYyuiCHmCbohlpbwppaeE2w
o7qdeQ+NnhIkjLoLXXDAnuHeF5UHwbewk/Yeb7EFHh7SEaGLUhOoWWg2V5u+CKW37z069l9sQpnN
Y9N5hfPJxitBTpCcULI/l8L1xU6GtbPKCR0BWMD0IA10ddh2B+UO2FNbq2kwCdObIKhipGedKeoe
22qysk+mALB9GUbSsLfuTH86VrZqsrtgFv6nUNjlfIAwW46Xgwqc39CcJxNjjFyQ1JUBiu7NOMwK
2VlGHzMGmSzu074ImrgKMLpsifUsMdVX/Ov3Ap808sXKB3HgQNRa6Cb5NHPgIpTdTSEwpx5raZd3
fds7/sfZDTX0F+3WSAlIlx6jaqeGNId5P5tl2vXbcdLC+B7mCk5zjE1g0jcAkyp1NWaG5+ykkQ/q
Z1bNy6Vy5jCJHVmS7QCdk4OZy1zdAI/PYP/tpwpn+6Ps4F1/n5UnHSeu4bqraOc5snP0oSB9wU63
JEqYRCnWVZsGJDSDrh4Jl29Tc/iJ5MHsrt2wLfWvHsi5RCJYdNGS7t3ZsW7Mio7NEQ2KmHaD8q32
wI/QPwozJHY6iYLsLqzM9reBYM3aRA15FlfpGAXoctlgV81daxk04DjyOc7wY0FnxlvtlREZl9G0
+MN3c6zsmip0VHZon1HkbIzCq3zSPfJu3EY5ebkbZZKVCdPTN6ZLNWRlQGho1qb3U+kE2cbqoiH6
MHVC6guRVs3PkI9quBAd3/CPSjvCjbGI1VfdkprzdQmjutyPoRzCS0cUlrmb+XjGbSm84aYjADWl
9B525QPtGt/dqyq37Z2g/W7vQHulEKsEmCFkEklI3lFSDHKH5csFR+wUVXgh8gTlNjMpK9jUSx6D
gUmILUmT+LdTMVqfZxIchouAf9LduRQxBQBNIYpd6E5Dc+hsbMFx55AKCCpVtkkc5gOs1gSDya+l
CzI2wKJESk7khIsisx/r8atXuK2+FJx4okNmqMq5krpK3bs+Skf/qWn6PnsYzaiWl35YhsuF3Yxk
Xyx2iu8oqrvoqfW67AP6PRR4NpaRX6aFB+GDIFSWT7PDsb8rEoBwuxFHQfnYqhAdkmFCdOYF9eOz
O0RdsKmKRnxsRhpCca2CKI8LPv+bYqpHFfdWmM2HIAXsGFsaMdYm9znwH8ZCWN6WnMIBfCpfI7EX
hl6fWVnd617VJuiK0rgpsM0+MvEHJJMgTECIYQ/MGnWtO7WaKYqPsmilhdkqnBSJUYmn90sY5vJ2
RaUI3l/n6z0eLK+KM8cIw530cpkBkZlUuHct2eKqmHKVfEnZ1XB0b4gzvHaizlA31hiRwMF8AQDe
8nLU34Gd1V+7tBdkjfZL9NUvWThjm9RR/3fbzoKIFvyQ3RUB0gpPwixGG51qWBnXPhlqCiRwWfrH
ZbS0h3jdhKvKIk6siNnV0MRdu+/mvTkMKElF0gVDLLVjWBsrwoeySc2mW46Cr8XaI2M1dRz29dQd
2yEF8IUZ16sQ1WsHc4tpUmVOiVS3P3WdUuTagwWPjoh6Sb+eyFFZNhNFIfYoPoFke6emcLMrbBl8
Z1przQ8kSab7PvXcFup1KM09mYxeEYugcYNvQ14OUTwZlVkcUe+jBeRNNtQ7RE9RAooidzKmfdNs
wXNjd/CGxltovbnplxmNJRrWCa9EnFgDTLpFBmTmGSN+Cip5tj/HC9SyBZKor341hkrUzs3mcowZ
UD57/MiBcT9oRdbBLDC2NWPhpfuONeAbHo7xMbcyFwsS9kQK5Kh9byVVbmtjyxzxbFkGqdza+RDl
x7IAALqdIwPQedS4Kt8HYmjt7dACH91Sasx/I19VFRogawxi3Vfz91Ditolz9PUhbqS2Z2730Z4Q
kWHRzo6kpfudbZZ2eTAriY8pswfOq2DD67i3MSjFTLpRwow8+E8wF0V9mVXkf++0sCoFLn5MaC40
2XxP1Y8YQ+R/5DUp25AoefHUXXWlZ5Cg6Wv3c7AMpB1X2uJgqtPSxM019EjAqyIhgCCQTXcvlqUI
+D0CJbpXgMLdtAEC2jVbLiL5jvQ4rHUjJvkNsszmi83SxydfL6uvplWBTdWxdX6KQBF3ZYzQVthm
1qhfgFm09obIjZZwj4XFYEs3E5BrRgDy86zwZ69WKevjEMKkg3Jit0cF2VXEFlkN5c6v82AXpIMO
bvBcLOGe2sIUskEq25giSYpVFpWlae8kmoF8bxMV2t6liYlUntxAGcUdcc2ds1H5MIxXLRR6h9Rz
hMVELteN+FAU5YQTrMUs92gv1eDFDSjG/MbFKDpcrGDZ6bAgCiU9Rsy+dZXQ+i6uJHuJ7iOBXHa1
hmvRmD/6Dpk+RLMKjVht03jJZC77yshCiAHt0nQEMjhz5v1QhPNI1le7pdsZKRZSPGm4slHuS8Nx
5Te2LXazVYvWdMHbkXQK16j6Q8aCqC9IXPe9Q5YaSG1kWSVdTMafJ0HA9RofAdapKYaNv3xpjTnt
j6oMBRb1SpEcMjbBfB/2WRttsz4iMJQMqqzYq8TvZ3r2KQITCj9Kbtl0OcNGEC/L4295BDvejHfs
tKP1Re925T1ujGHZ+MpbnhoikUGipsjrt6lS7gOgveFIxgoNXQAE/XWaOC64GtjhHW5Q32CFajRx
iGOXRMOXPrWdLyvNluFmR70Fp6irAyg9VdHth2zu0h3/Hzk+AcpBp039n9T6fX/TEDag49l02jsB
BgLWHr9cMgGyNG6MvjZuTEVwCEO+xl+A+5US+UBNId1pK8u/JKZgBqGlRRxV77BJ3Dg6GyRutrx/
VizqI4ojw87p6aF1QAefjE9tHmJHTEcieDfSkv5HnWPh3dWWhe/JJpgLW1NTodBh46qG3WyHajjM
lVWSGbS09UeP4CFjMw+GR54FAvU73wQ4uHHKElWNk4kczWim8jj0sP2T3VXWB79G08XVac4g9JnC
B2vMjWrrEgHZbhczxXQgRDv8QiTip5hYJJ9h3uZabfu8D/gvTtB91v0sfjSFomS6IH0wt5zZxt+Q
XuSTn+X+wU0S9lJmYXFa4izQaNT3hb4GP8C36iljWtebDh0tAOI8JMIhkBQ9OQ4900MNrpbanaqd
DWHc302lJ+4I7KrkpyhTpB9MItAMpX4ugm2LnGRfISE39opYB39vFgt88qDGJbjJMdJ28WC3rHoF
kab3MA1TXBgsptcEM6XpUeS18an108D8JEOb3DmliuF2aV3nbtK96cT4X42HLI+EsfPNwd9Hou+v
WwQjoBE98mSY1SS4L9yGdxDBu4ktNiKjjbZ9OuJuT2IFr78unXU5SJIL2+3z6TL3OWjcU/MYf6Vt
Xf8u5eDhOTY0q2eGrwbTlzXVzxPqaJcl11WTxuE5zFYSY07uOAYHc72QGi5VzTTN8MGrcBUw20Rf
jXmp1H1hGunCTxTYTvYEkZjFJ9yudYcH055Tmz22o+zuVmA/4as0pKnbNmYDxJ8EZhJ8rojV+TQG
fF67sqy9Yd9LhzxNDPbel1Tnw0eXoyDZaZxCSR1ZsHEwlPK5i5tuCkOSX63halrYtMcBBnB45xB4
GHRm7wvCAm23E79opmt3I5tweZ5a3f8kc0UQWhCx6jBODRTP0mh7zYknJZWDKYOEMx/H0r5CGNDF
SU0m9Y7QQ3bAS2U7/4u981hum1vT9a109bixCzlMSTAoUCQV/MuaoByRM7AQrv480K7TbYJqoTzv
keWBBGDFL7zhC9gf+YuIOL05bBM53TkQWfZRhnEn+FF0IjMcNFLmAUMqaFd++tNvvdzZWXYQvxZG
ogVu02TJdoLka2tTHZ1Xo2+l4qTGZgc/EZ0Go/jehiRyz0lKk+yNsR0U6NxdOYBAIvReYUFgvgRF
5cRuTjvfxOnLavAp1lIhtr4+jvpdarXGM6jjtt+hw0EsxjkNx+eMTm0Q3WWWZGMgC4tW36iilncU
ZMsfymDonG0mlnwILLQwT3Ql7sWGYhMBeY4fLgJ4ZUGmIOre2BvdmJirknizXklKPz6Po9S++Xh/
a6scn/pX2PPmIRv4I2uMXrkqws4UX1A3kfFcqOTS2LDiiB0onxrctW0xkQstamgrysMF9kbIdSW7
si5QcDYTkf1IHTFy8tGlxcQMkzVl3TYW5rkZvPrNEDiT2Yudpsqqa/P2m9QFVXjfGbmCyexgW9WO
9qcH7B168WNVp2HONW33D5lSp85GzUsJqYKx7B/HBk7UDsQCbOFOSFK4o+yn8amtbRUsw87cW1YH
e1zAxzZXhiQr5UMehogAhgBJrXuRKv5rVtm554ZmUTQry0jVZ0SogCygO46fVd2bU+yWRNVdmLaQ
Dq1Rir4Q8g0EoAF36BqbPjZ/2VkYiFV6huex0Sj4Isa2A6BDtHr1w8p9nBkVzcEQAJvcGCY1d3Xh
si45DvPe8ZWN5KeOjzVRNFlptWHyVnYcM6t60AmzR3lMXqTSHo+Iwva/qrQc2eV9WDW3XSHET9al
r21QUrXC3/DrsnKHEl8s3XoKclertsHSGJprpSR7u2qbbAcgn5uzVDC+2JL1yvIbnHDECjItQhCo
Qp/he1+GnDst+n2nBFOq/AZoSPUV7jYm2IoIKxsK2RgjGHaQBrtX06dgaDFPjkp4dLuuICRpH+TC
HlQ3LkcV5uhIpvqDwkGUvsmRKVC1rZS62dV+QZkKm3ly9eeYMK7k4utUBKITfYLe0VS09GjlAfRm
nwagWerHREsMZ22YPQ2XMu5CPLs8s/vd9fBeJzZszDmNI+EWphv5SmiZ4X2MtPsvoxQp9J22/VoI
J1D/EV7RJpM/WyS26Dtpk4NlriLcWSNl8RSAVCl3KmJ9wbPZ0KymClBG/zR+85jFA+6mhmiUYAUL
8U7LJumCSMpIiwx8pQtD3TPOb3Wq3JdZdcxy/Tf5buwGhfUzS9T+a+TY9Sa1fWdnAqWtp5BTKpSd
nfbNGj8PVf/h2/oQ3P1XwVbCS8TJsCJFRcIVdSidJDPTsPzGDpRLssAjeh1JNdKXvm2QysAn4b3r
zjj+l533XlWR/pGgZz6y6Xkkg++povaIoaHyRGaGHBoeyoSnQ2fXp8LJe+6Yso1fPq8LX1VS0WKm
IzLZoaCTgxbbZcU2c4TBygTVHTLaa48S5bovUGyqZenvFN8miPoEx6eHBJZgciiZtRGMHmdUhBsw
X5PC+OBzDbp6M/R/2fLmKbREoOVPYBbsemZ9kRquXIOJ3yQhaFW3JEHZPcAWbeEp7zCLP1sVPAaF
E0rpdMY05K3mnWi/qXS1qSVkC6TE28L9IxD3hJ6VG6uOh4ew0e2HzpLJKWK/lF5sLrzfMAcIff5+
AsFNUnCfGp76XLlfGJ6uSBITSKDcrrvGwmhervHKROjn33X3/0Ne/adNn/h/B15tq1/Zj+A/JlRH
9qu+NJ2afvPf6CsJJhLeUpOHAgqWhLIaC/zf8CuJlta/AP1PErCIvdNYYlX+f/yV9a+JUIE6HioY
qBbj1/Sf//Hf+CvrX+BuaImil4Xc2CQE9hf4q/cmz/8sWrDNCBTqmHVSQJfhZ8yRLqSzShNG3XDo
sJDYlkWMak/HmWML8Fdx1YkD/hrdRlEaQlcLIRdogxllgThxuwoWX2QUmCAn4NNlHatVycS1oB2T
9LY0seLsg7B9DlNTcqNs/FL1LTq34Te2efvsxa2+kw1sMiUJZP8fk/EBlGa2F/msSX8Y3LaNaZem
0US+PMMQkndwmcv6Q1KM9FUcIb8VKJ101Sih38GLylaH9k4YnHQ0TW6BvS4dbdqEK7gYWd6A3Qdo
YxKzvMKOmyGcfa1Q5MMYiO2rjVDOKSsxwdqLGBQYIiZbpSfvdH1d9V8VL6KXIGyv+Qehi/wcIUlU
rHIg16hL5M6IvDySY3Tcrey1hR7/w7as9BhpcXuLLBAlKjAg0U2vdVTBQWHdmEat31fVRIdNcmdy
UCZ7qYksyT4VFagpxW8pwobPHhf69jOyBkPPkuTsoXtPM84CAXE59FVJeqeUSC6kkB8f6VoAhaDj
KVHM0evytxIGRNciQfaHxjJeD33n6be9oRwpyKFj1FHoWI1DGn21ZDT3l95u6hdfzgr7ie3ocBXg
gjZ3HIpiQrWkU9RDBIP0W5YAZFtxOns7oxz0r1oMkojinOYf8UXtbylVQtbWVRR6KKf1WJOTh6N9
g5HogprsZZt0GjXwRCqrBIgmRX5jhqerw9oxUdDpEKqI3qgpOSyGPl7YFu/8qMuvpz0K1BIyDQAm
RPcu5waba5rLUjke8AiF7V4BSvR1PG1lI3iKy7K5tZFm+aUg1LABM2MCQk+kapsCDH5Ok9xHsixv
SFBMjAiIdAfI7+ADqeCkmrTTmlE8N1qGNg5dxQi1igj3b2VoNlaQwfxTpCpb0yH+Nhj5JE4RDJh6
Un3Rn5AsSt+stHoLDTH6myCk2EPfIiAWyCoXjzhSGQRcItWtyZRXhJc0dTUyNepwtNoWjo7rmeDY
4OhFu9WBSjoHnlR4wOe0YOWDBvLgVYWxQqlgyAyIw4omrSXg4VvPFFsdoR4KrmNrPZlItcdr+seh
43bPKMig+fFz4bWmbXM5dSAhWB0AeZHCANF7OXV1XTdxVzjDIStEvcafWT3Eg5m6nqq1N2kH9E2i
Dn4z5qL7Avm33A6RYe2HJE5fF97kegsR5SAJCf4H8DDb/fJNlBHIXVZI8kGi2+E2XmKgOjVqTFJU
661LrmpuI8JXGBy5PLwBaUMsK68ZwLg36AVhpILCejv0pvv5m01x3J9DRFxPcRO4kA4yBfDE9OJ/
QA0abDbhR3nijNDAt4IknNpZEK+pT2t0g9SleO8yToaUSWwGKA9Kg4w6Jvvq8nFSa1c+9E9xpnb7
OiE7d1V1CCJsyhXyXDcqndClivNThoi31+TX0vlOy7qZcGHYJlc4uaUSjenPx2C+enkp5x3WyeEG
5miOZ5J6o6/0zpTPda+VXzGiouoSVdn+86dc3a+E7AQuoKbgr8DI06fX+GOoJYQV4rb0lfMgU5oA
Vi1t6jIN7kYPSiYMjBr8qvaGcm2MzJoTwtbqst3CO1yPPxMN7HNinYF7m4OrRycZcPRoh3Pbw5ey
gAZvO12uN5bK3ggs+0E41sGuzWiP2y4wA1DfB8uOH1LQsYgJOVa5kjUx4rXuLeG+Z6TsaW2ArIKd
DwjWQTd7zncZo9pA9M1Lzk6GgFvceDZ1jF5MOl44KQWUqRqgj5siaIzHWEGxYBKSvq+Jo/4doP+v
oOIPZoo3YS0AHOXe469czpTuIzmVylpyVig97wyfnpDW14pruw+ChHiVolB2Z6TAxJDRkJfmaH5q
vY/DH0+f7REd5UJNjeTk3Hf0qLSilpF00tDGSbPyxSux6A2zAsGcPFI2MFxLmqzZ1o4cf2nBXp0N
4MZZqJN6LtuCDO1yGHrK2bgrScHZKtAk8AjW6Wtkzd5rtfwMhzh3/aCO15nkZdAwv+ZG87XOjG1P
HfWlq0frFLWhdjDHfkStEM2hhbU8nd4XRxevh+MTHp06wGkYA5ev16IfwYKIwjN6MfRbPas6d8BH
jd7075So4+6p5PYhihrnzhStsVX8wl94hwlZNn8FxEqBJ5L/g2CdTZUdoimJiEV4lnXvoRwM+VH3
h3wjaxiP1Y2iYOHqBQ92aRULgNmPpgaxcWoOwBYp+s9uNigihp+OHg8u6b5rLcsjSONwDVgJwUR0
hxbWwjup5OpLASQRhpCyw4+5HOwhwcOAlm10NjAwWAsv6m5Kk9KsX6bmTdiUwNZrpAtStI9XnUmZ
pxrtcAddD6Qy5NbbXu7eyihqt0NVZhtDdNlaV/wSOb1cdztaNG91kKK01zdfzKpQtuC4lrzpPhwz
otiJOEOl4SqQC0PMGTDHOqtANDZSrI1umESvkZLh25Xq+sKtMo3I1YhRk+R6pWZDaeFyxGxk2OCV
J/ByAuvZq2OxKzA22kJ3/p5Hzn3uaP1SoH51uqts1QnJTP6G7cO8moIg3Yj+6gSHM6p+lXjqq1zV
3k0XBhSN6SOPodVQY8kfHfsBtNoDEt/NPSBr9MVAI6gosTDyn+/S60HX+XRaYpgC8tNcVCcDARVI
OWcI6oEYxOfWF1UVZ0S4FXf06B9+/rSZjDR3CCNAAw7oJFEosNPZvhhFETdIj4XnTBoNxLc6oANr
CePxSeJ1rH7qmXICob0dqZ2tokStslUYSHa9lutg3GHQIcMDNPbCH4wXNK+Sbwy3sWTh+v4Wl0uD
nUSpiRx3or/PGVzkA2kZdmN0BiipHUWvjC8NrJkbkCZtuc4KbUxXOjQW6N30diLSvTDeABApU1cx
I+2Jon/7gJJN8sOmlgkRk5L15DfX6q5aZ9oha4zynj7xcM5Qknr9fIz1KeGZvT1OBwioQPFGKWMq
wvwZx1jYcZGCZP4Z+bJxBdmh3ADAGPfZ1GMOW0VzyTDwdm9D1fXjeOcNHfKm9TC8gkZ29gPl31Wb
x/uqxItVbaPAlRVE2Qu5d80AhIxqx92tOl1sPYZCNYgFitweCLapjV+Z6DYLQ1+Tkf/ys066NapH
28ziJ89wClfX494tE+nJz7LmMFRxhYYa+mZdmdrbMjMTFE0d9QbcVbOzWxKjhbH5YGiAXMOmhSZI
gDsP8YZY9i1UaE/wY1vaR0gVZMYYLvAW3q+V+QyQZ8kTnFwmcJ/dfI5fK7nSp/65tsrB1Y3CulGz
HH4rd5FbIZ62AqHVbCDbjk8RJax1XYZQZovuOfCy8QAdOL9FSWBcKXrxTbXSlzZ2LJd79tkc+q8e
Iuub0U83tEm7Xak23s5TqTnpgikB/bxknjwNyuxrOLamFB76ugX173I92XI7VKwo6aTVMYYAFdBO
dC2jH59PzXVQRw747puB3gJkpPnh6Enwqqiop6cwZGN5wiKq9XuSdi076nVzjLzA2qIgXbhgLA8G
6LUFb9SZ+9t0OPEGfCBAFHhyhLiXHyo32CH1g5GeSmE9h8XOMh5wG15Z34HTbsBYb4Ad3ikAt7ph
i/fXvVY6u65vD0Xw28e5pI+chQLK+zdfDj1vhAbNxPumvDNPx8Yy8SRf7tPT6DfaHo9akG8DUpNj
pCfrLs7SOzsP5WeBEieHTp3tssac1KNF7sqQZjZaj+tHl4/RT6muvdshlQDB+QbKgIofEXDFS3T1
67UyXSZkLzQlcI6Yn5z0O/VSifX0JFTN2Axdjb6qEy9dI9f36LtKHeU4HgMjdQr7/sjUEjmQm8HQ
0pMdiHoXtyDkEwUjUQ/hy4UT4/p+pAEyhdcYRk2GarM1EYjQlPPOiU5jmPquiqj+yveAi8MKAdOp
LRkwKR982v88D1LS7IJU9SiqhBnGpyixb0IbCJKioSUSO/tAVzaFFhwyu7gFub0Ggb0KJew6s12n
DTRYsfhcoohMX3e5/qjvT7cIVX44gvJ01fwx0H4KVrIfquRUxFhYFHiIKXoU7LpcBHvVjIkRQ+xB
CPMNWoD9Yp730ePfjRgpf0xqObPih1GJLCmNPkLAWh9pVVbVkzeU1sHSutsAvCcoPFU7dLrUqmAQ
WmcPRfIB/KB/n4k6BpUbZsMtzAZl78uUJjJP7fdSMfgHp4nC+0ZZsn69TjcQh4Q/hlYOxG9aGZfD
lUPn0TRqe6d6BCvMDKZrU2DulWHbgQNPNm5rSzrmNjL0f314UrugcuNoMLIQ9JxdbFaSdawPLzhR
Vxy2qI8/CpBcL0KoP2XbH/9pFAefCmSm0VUPvRX1rSU1jOuFO1FVWCnKFNpBpbv8drXs8QYUY3By
6voRRX31VNWTmjY07eeFj52mfb4qqYaxHamH0RaZ7ckhipCTb3Me1ef4jKADJtmxdkDeGNhRWj8U
mWM+BKJ1wQHAsfIA7WE1TB/hoR1ya2HoP5hzpDmIngkqyL3mVEy1wz6vBfV4QhUJwcAmrh9sMzbO
qj2+AnnZIy6dPslAON4+H4Xrk5YghvrHFOgZXFiz8TY1sAqWWkcnxTOMnQQcaO2ownE/f8r18cds
TuUFymIGLrPTrP9xAOS17o2xlgWnqOrFDa5z3ZryIxgnU3+qleGv9FWnC5jkdaJxY8zDUWvPnqaX
ZtwhVBOdpNJ5TrIq3g4jZVUKCd3N5991nfzxJExiiO9pUxKoXX4XrFlYJ3ESnUSn/MybQdsonlp9
8e3kBwRo+SeiJkvCch9skOnzFEbTntposzAqL8NUBdoYnpRIA/yu1V98B/OSBNORz7/tgzmj0E+f
FaFCEpj3HOyPOQtyPA1r7uYjGBqxLZLG3Jth/wu8dXE3yNLS2fNBtjTVzFkbhCiM6Lw1rxSJR61J
VY5jkFkH+OzV1g7C8YGmFwUPI8SUKBL7ILbGe5p39m1JC+vVaQu3Ckvrpgo8dV/5xkiLpbL8Hy04
zB1ckd9a0MePAOjwcx3j8Pj5GH0w/xxV0yIjhHCYlcv5xyUNzI6ea8cK9KVbiCI6S7mOShHBZlZJ
tds7gEQ/f+aHA2VRnKEVRlEI+vvlQwcvLLKmLdWjEWe7QfaBGz/H7W9NUn8RUO0BHK6SwVvpabqW
IZHA/gdghwaeh3BWuooN8WKPksMZY0LSU/bYYy+cKdejwmFCRWQSqbJgr89GJfVsTQOC6p/UXD61
rfNYd7L2UKr2vS5X6SOOYEsqx9en2JSnsh2m5IKa6uwoL4oaVF/p+ScKaZguOEiJJonS7j4f+evS
NaT/Px4zLztkRPxdblr+ySy3Klz12EluBSaaa5qYr2Yyvo52s0t96b7S+++TsNbCMbr4ArORNYbQ
10Lh+CdWxxbqAHDA0AG9kidgWdUtSuoHKXFeU+/WM/1N6oztwuK7PhQIS1jtCGVwdlGDuVx7nQfI
XWgQApUSoFkX8ayh/a34eu6m9T+fD/d7sfHygp4KPWQuYP4c7aqvlzRaFIaq7J+0EtcNhSAsKcAH
DzACxFrVcsh0UfWbzAV6GcXor4pc2neNbmZ7veYojpFRXxHmOPf14Mu/o6Yw4fslkgkfwC5/IaNK
jb0dyy/UF0A2wgLYSVbs4Z8CTPtOwhgidr0EDKZF+XkT+qq5RsJpOER24GxVY4gfVBvFPk+k5ndN
KhMEvAbvtQHQfG8zSQtHzUdzz46yp8OYUaE6ezn0CL20Toxr06lFYeHWTMdfNv3qW0+VtppQ21vD
EhTgR9TuVThhG/rZykuhFfvPJ+U6TqHJSlpNij2pisw7nI2sU/CtlOBksAzXXRT/dsYy3Imqi+/J
clCwbdqfMDjl33/9XAIIIEGAOnG8naNWVAPgdVYL/+QXMK0iAv0zcvX+ozeoJ3h9wU2fmvU+i4DZ
f/7gD1Ip+niUG8nbCClo7V6Oew7SsizpKZxkld4dciS/Gy+N3FRTk2Jd+mHI3dh5t9Bcvsg9mOdB
HdSdwmF0jJog2OAVCDyo0FG3sM4Lr3YdwVJX5HylFAqpDImjy1cLpayaakTOEXbNt4JayLqYlM2C
V5NKPX3d+Mls4vvWJNvsVByeoDvWsVIehtg3FxLcD05gBLcpLpiqwj0+7zjmVe1XgKSdI85d/Tdn
Mg2TrTFeWAXXwQ+NQ64Wgh9q38q8F5Qn0FywKbGPKdpwIgn6e5xLq10HiTZc+KAPLjG0BMhWKeFy
0BnT2P8R/qjQtWADd94xpdy2iR0RbX1UXFdQvYRbwh1fJ4WqLDz0g9oRG5zR094jZUwBL5+KV2Zo
wuhyjrB6QDnplW4gh2GCr9bDr/EAwToVGMIm7cDxG2Wqh8GFd9bwecZqoixRUK6ANNZNId0qstWu
7cKWf4N6/7Kw8qZzfnY0g9yjNsNORF597po+omQqRmjMR8iwKR7hEFjiYUTDsFLbfzhAvmWKVtz3
zSDf8lb2jV3KFRKewY+F95gOvcv3QGac3QkiyZzkdqf76o9ZcrCdU/CdKU7tiDKwaSTJDQlkRChW
de5Ag9c1Sdb2qum9SDqK1oI4HmW+HgJZn7lpMWzUPjLuu4kk1uDWt+0LiODZ0Et3SRJIf3t7Un0g
WkTQ3kYgzpgXdBWDqnnOYXKSy75dy5DHgLVHL9gJQvscnb9ewjxOI71F8mHKGOa5dEyq4HWe5pNC
txEoRsyieskuXbuCEWIGWe1y6SYL5+XVQTA91JzOaS5t+HuzCKFiCVvon/unjkrMmto0RMsmHRau
offe/MXEo9vHrpwKBSb6Z9ps4slbzVyGXX2M62hHmYSydgYPJFq17Y0TWq7ta27q77r2VyLucumm
j+WjEC9qntNnKe6wiXPB6//ow26Xl9HWKF48VOj1UPCvvvCyV7g/Qhf2NFEvhxfaaXNz1Sqz5BFx
LOnY0DjYWKl4tMYq2k150DMwunifhK3kDpXzaA24DIs0ngIVj96V3MuwQFsZYRfHNhey1+vTBl0f
povZIl9G9GyWvpKRx10/DP6ppZu+9Ssv3PskSegBVJCOzXivF3SDSRn8Bxtbvp2Dar6L90u7a4BR
+avGtlu4NQxaM4S/fLqRZ9Bg40LYPU3lxVSjpcg8U0GcVPW46S73ODygCoqCoj4OtOa3afbdb861
BnckCbt0KcK+ulLJqQg02KA0v1B6nEVZOv6ZRIvkcQUWU8cq149WiCpFGQnCRr+wbgOzVu+meFfP
7ejODBSY6an8XWtDlJjoN24/P+Gusz0k1bjoVPJiFcTsHAJgj61DCKI6p1avnV2PsnAAHQ+RbowC
w8d27MJDJZyvqL6qu862q42VY7jsGrA8Vxwz6a40QozqjLJ+toEE/ShQBoSY7DVVuYGHi9yKY/8G
tAxt6fM3v5o2XpwSIj0YonjEfGc7VEe9bFRkTz/B29mMsFzWkpqfadBxXdAA+vuHgdyklkUQMj3w
co2Ax/L1pDL0UxrHw/1kMAOXjm5jg7jwvoYms/C8q1OOj6P4ohto3VFCnB8/TcYCTLuWj8tgDReq
k7iWkJdOuQ+fwipEFp2VCGzv8qvS1CwwUzf1EzoI/VoUJQAcRysXbqX3KtXFBuMEoALINSobU4lu
dgwAl44S7HasU4pK1r0sNe1LHvud29ad8WhrGdq7GoZTtxG0MchLprKB+4sDrqVidLWaRJm+6R5I
oDV0+/gxJ0JBCCMYvN9WM1jw8mrvqWuryfIwk02kqIhaEcSkhkMqJ0MRFghGbFT4ZQ9WnMYvgL4B
+oR9XVeryCvqbeZlSBkgwoMfG1FJehNVNiwgif+vQXIW35xA7AuZMu7a8dCrWY++GhSrEn6WtI4E
XrM0SDwuQCCYcWGyQxSp2RRxr2w9PQH7XkyS9CthJZ4rcW35C3v4aidwU6mcYBN2lhtxHhuTtYxB
iyrWCbnlcFODA141Ra3zVkmMVyy4lM83w7sBw8WEgqufhGsJjQiWMYS4XDdNasSiSfrxqAj51ra+
KkJ7a1r7PgwSYMroQUS3pf2WB8Njl6CUBM67jJK9hjmwhyQ/bqaq1uxVHEkl61fd/k70XzSF6RWr
9IXDVVEm24aucuhJbqKeNXoUcRTcFZPADEW7FPqOgDTLOjm3lbPFWXUjJ5LbLGnDXyUD01fS/7Mn
uykd6PblV7YE753cFeOxHQSZvlrV9z0qPD/DUTx/PqAfPgmqxL8bI7R2L5/UIaQk4EyPRxFZwz80
ue9Y1NnN2DTJ5vMnXWebfBQFZZJcyCcwNGYHGYhAxTOdcjzmRv8Y1vqPOknOtgkQMBf1PsSdfIWL
0O+w8nZYtK6SKDl1XMpx0LmFTQFfLhcW0zXWZnojLkXiSKSxSYkuPz6Gai8PSEwdg9qC1teqqDSo
ArZxo3s+gsFKsanU3tyliWLfR2jOdJl5W6ewFrQeQ2pLoVoizMJ+sLQCj7kuqRYa7lenJKYnymQR
gEoBHaN5uT+XSf6s3FKOuIxFN4ZdEgHG9WlhYq4KHzyFuHaaGfokWLddDoPonAYShiofY/K+raJ2
2O0OTmLcdMSicNI9+2ubOyctd9S9mYT92kN1ACUJh44jigUBW761Dtjo/uyCCREVhniL67ESr3Ae
SheW0TsC5fIEgF1MQRRgJ3keb335trgpFooeSO3RMrkFkWUJd5YeGli8j2pJ5lEnt44hDYfQT+pV
ocPJJoNHkAAJ5i+er1WnxNHlHf7ZJqcUWDqY+7G/qiqcSZWqHdZBUTs3o9Kma4F85CoPLX+H3IFk
4biV8Um5TtlMTuQVAvGQ1rURTaQUhSsVUdoVUBDvpjQ8H9ulodllDi7CutJBBxqscEsZQb1hnXeb
oIkqtx/U8Jbm4690CNudKLTmCX1Fe4t999keFIeFWCjhW9fLzrHB8WFLQ7/feMJ44Na+hxrq7Fop
XTIRmhl70GPCRQtJJZrZU/JJhHY5wEWMwUysNf0Rri03m2M0/tlHdq7Dlx3gfym7fT18qRGrf6D7
bh1DXR/ugA+GJ0jf9hGXcOO+Ta1wVwZ9vRs1J79r2gBKB4LxDwX4EpyiY+vXJPPpUvCXV6VU1HuH
6uvCwp5WwmylAFOZggyKN7QUZh8izD42hiDojpXRKZugIxFh+YpdlSnyL1bXj7IJ0TzCtqrZxn2l
LGFTpn0zfz6ofNTScWQCYztbqWlJj6OWU3FUo8j6goMluGert2/7joiUAGTYKVFYvrSGX7/VElkK
pvZuraBq4ePp636+y99b67O3gZgF5MriwAN4OzvsBh8RrLZorCMsvuhGNktwrvZoWPdmPzzi1iLj
jjCJH8SR0Ci1R/W3FPL/D6VNhkcaDvWzJjykVAgOD1ElO+cS28U7zGetB6lO02OgOzEkbS1dof2E
OolmRtsGZfCN2fukNs6AclBRB3TVMTcxbtSwMd8GqwyesqIolpS8r8KSCa0JCp3onFraVes313xK
npXdHjWlqLaYJEdHMDfRDgSwgvICxs6fD+51GuxMPWbKkBpFLtBIU+71R7GmA2BfKMiuHxVPqrdW
kY1vJBD+IXSK+tjGlexGldJuWf1ih29qiZyLLjDqtPJvoPCqDSequlYHSHOfv9jVBTLZfZh0GcA9
k0DMM5VBaBFaJ9Qui5Imp4hz86bAK3ThKVdBBF2TKdmmV0yaos8xTZqSYVcejs7RUZuDyFXpS6N2
t3AZle+ff87HDyJTRJwaJMW8kRqlgZGIwHSOqWizg2mV+drygnpX1Gq0kJpfZ6d8FGC+qdv+XiSf
hvaPKcW3Cy1F1AWOODilP7Ms0s7koPJXs0rroxONwX0yhK+ahAhPX+ZTgJg6T0gGGhCw0/oNMdEI
ZG5hov6DkrGC+tqrmUti35GEi5VGSREmkOH8+nyEru7yd4IwrW3VYeFzkl++9dAmdpSLxj7KGaKl
vawgxRJqCAD2nejuY3twDpKRDS9jGS+psV6VlXn0u8EMzCrIxc5sD6DYFpDoxc7RbsdoI3ePVm/J
bmd7VMmQhogHb6n69NHHWmz1qciDtM78SKsMP9RijFaP7M7YHYVk4oyU+Q9M6yRZkcbBvU1vqVmZ
Qb9UYbpOLflcaugwqEHZyLzF5Uj3FSJDcV7bxyYclCdsb7uVFrSNOyJXcogFKlZh7TlbhCiaYuXb
NkbPiZKvEYbwt2FfEjb4pUBVBWHWVTnIb7CHoMmE5liuhrFNySDLgKEbYUS2cSPfjwZ2MUYUCFdJ
uLVQKkKLziBnxQXZCPZNE1jvjAR/wyJooBsNyVbU1XCUGqyUKebglRVJjVjlqBBtRCoh5hM6DgKR
cRbuKzkMb1F/K9YG8pOJbns3XlYWN5EvmkPkxN46LzsdPRoVjkZq94gvI7f0/PniffePu7ij2Npg
3mE7IjENI2ZWFUDEVgmTNtaOuaShVRYKuIxliktROmJvjWV4vG4Y2jti+peySZR11JihWxggb4gV
n8JGjTYBPDx4rC04AS/t6oOFku0GafMlsML1WcS7glEA+0hhTZnr2CvCbFEXTuh+JbXyzbOzjTbC
6fbH8PHzUbm+zGhCKFQJp/YQP84u7n4MC3A/jXZUxhPBKiDVzrJQ/iyeB1NZCJmu7wsewAWmc2cC
VpsfsFbe54GWGNoRtJx4QP/FWKeil9y//iIuZyaJUjoQnDnQx+xVnS6CpOGPrBJ/iVbeoND0PdAR
X7M8kAefP+6DjwLLTmufoxwEjqNe7tRSSdvS1ulTjlJHn9NqPVpqXtcuzNM1PpsiLd81OeRwOaEF
cvmcIa+61iQ/OMq+/2a0AQB6xCsRTJSbaCWbxR2GgNEWU/VqE9Wpfsao8OnzL32PM2YbiJYIMBEi
eHBNcxWXBGGVTilH7diMcbzR0qTbj1lonxrDOwOnGL7CyONKMKo8+YJ6XblGfm6DwyVmVdGgHSo1
+CfEU+YAg6G9K4eu30qNbO9wycm3TuHVJ19BqjEYdXHjJR2FO1HfDYm+avwKnnatFkiMpXcRgtAP
CYDtfINvIILMMJjdyg+D2yhT8qXYazpoZ9+MrBF9CO5psuV5klwFQ4kXTKsfEYAyV6Nl9RjcE2Jp
caIefcsu/0E/+ERFihOPTgGwBsUSXz8f+KtUg2gA/h6hFkn0ZEpyOfVG4FOUTjXtaENOumkNo6Uu
nep3eWq3Ljpu3xqjybaglY9mOWgLocoHJxEmSlPfjTwe4MrsgMgVNQo7q9COiBLfq6JRE3RBlUOr
V0CSP//OD7YSmffkckHxDcz3bCspeOcOUpTbx7wbwu8YD72VWJgurOKPNhLTSBzJBUthYq67L5mF
LEkaT9EGE4JNgs0xCtCTVKMytZDqaFIDzBH/yqydkXq/yhjezucfeh1aYDoEKIXNrBJqzs1H40jS
EN9KnWPnW/eqPjyoSKCfTarW66HM03sn4kpMC7H5/LEfjC8khqneQzw9CcRcrqOxqUOdaqNzzNNY
2RaT8JhfSEvx+odPwQ+Ks57FCkb48impkoqgaj3nKEE8PSWhfK8pfXL+/FM+yImgh7G/J3r+1C+Z
pb9G6zt125v2sUi0E11Cf6VA4LnVgqK4L0y9fNRyfTjolviCZpqMvGJqbNGtrreJnnU3seU3t63R
LFxw1xsVmUw6lSD1aXCgtHX56aUy0DMCl3UU+vAmibq5i0rog56TYyAYych8amYHPTziCLpFBN9e
uIuu1xW3q8PjNejzjP902f+RVVS2jDuAQlahe81wixp37tZNGa60+FzWbiVlmUvRcgnaNE3o5REJ
lYvAauq3IJIwv5mSIJTtoVSsozXmr0ksgJuhZ4H49iOt22+aJMTCkfRezJ09EReXqfHqQG1mlV1+
Zyxixa8raTwSm7U7tObDXeGM4QTfrA4K3oaW/f84O4/duLEsDD8RAeawLVZWoGTJctgQttsmL3NO
Tz8ftXKxhCI8QPf0wtN9izee8IdKuUNlMt/CVUCEujWUbQ+OwaVx365VYj74fugp5AncW1DOllmR
LBU9CSrXc1tkxk6OeKQ2tkDpLqazcofpauFhI6D8JzuBhH5B62KBsHWGAagRBHLtTZeR2FH9Kd2V
uhw+FZpGKUnjXf/n61WFrM7vI1Dh4lsSfCORVnKpElMqujCfTCd7SNo2XDkC7wW8xdoQSHKBz48W
+OfF2gA6biMEzRQvyNMpQTy2Dt1INMM+HZu7ME4RfG2mEbFyWd07WvtST0VLJdV3/qzcEB8sC88l
LttszDkcXGSMvjS2hLGS4vWjEp+CaMpPhW6QAFFCijqkiQv9ux+O3dbM2viQ1Nb4JLTyhE59/Q1d
QvvBKRCyIeerSGvGrExPgZqmZ6ddy6qvbw1CCxmOGRVyaqLLWN+k4VtLkYLZlypNv4Ma/aS8U7YZ
Bh+jZh2xM/6cKPX0PUf6amVLvBdPLleLsakfzu67NJyXyBqpnbSodwbTczDhpCZy35RasYkdFLWk
8zT9qtL/ym74laPKC0DtlJnt2aYgscGNfcM15Dr2aYgerAZrUvsuMhEVaPAQMLrfkmOcbi/odSDC
3kVsAQgtGlzUTS4PPZahYAODUH8Mbf1P1oniMU0QT3f0LlwZ6TonmrMHGPBzuAPvchGHyEFUS2nR
a4+FMmKbraXavselY1cDuNjNiftKOHDdvGIslK3A3hBlOjAHLj/NkBsaIk2iPVa9b1PmT/WDlAg4
vSIxf6l4E57NMgs3/RzvYwDJ//jhjpKI/pqYofQ9sCNrX3WlcHO0NVeChivRMWo9EMWpRbBBZsjQ
4lGTuN3zUWtML/AfAQXgwbfLkXsO9a8S1iQC3aUuxtc4y+5zIxlc9Hg2sfqzMaZnM6jvaulo2kge
veJBG0gF0vbyY6U+CPvZ7EDchgmJuLatnN6dVaAGULhDfWzyQyfhpnF7A30Q+fElRNGYLWENByzk
cppJ7qfM5C8KbOFbWBnxFlXTCpe4tngOfBsbX7Q6vramUrsIUxWHupBWGDbXdxKZBDJZNAzec8XF
zkIETHWCyFQ9sxfKfZFIzykevG2vPyhdCdpP9J9vf/N7brA84OwqgM/0W9AXWIQEgdKg2ToEZMNG
etaNatfRqAiNfBvX9S5uP9mg/XUJSLos9hMS/4hUb3tsFdMyfwtk0y2nT4NduLJxDv37XPc3kYSR
xbBr4tC1G/WImPUQN8gTNZ9u//IPHhLmCt4U18i7fdWcmf0VzJRybmVhrKkeafXwGKZ5jCvyEHlW
USsubxkPvNUFO0OX5ENd6waWxarY1hNA9Nu/RP/ggqbAwzHggJL7Lp80rIcyuwtTHTm5CdyBjlOi
5Bap+hSLfufEn5ToOW2jrS2Fx3JsThwikALjTjLKHTWjJyfcq6H01BVvg3QGOWlUb5F0qAwk6+xf
Qn40kNUrnrQ4fzUDDEid7Nhb6pvITqYs8X8JPCuqd73/6HdIqzUCzfUQIEQT//JV41Cq0zOc+pck
KyngNfRBJsl6y1rnYVYOIHVZ4/DP+pKLcE8jD37XdKHCAtn4cl3MfE5Wi072KsSZdIlrf/I3ZvxF
GlC0J/QR1tMYvVLwq2k2ZqjPC69T7sPhz6R9GTSUfzuPatrQh/sigDUPkzrP5FNra9+R6DM3VpY8
o+fgTdm+aT7naAvJxvH2gn6QPCAuATOCFJOrTbMWWwvdGETlqnby9NCY7kNJRfKAbPEpLfx0LyY1
OUR13j+0uR8dZCw/AKPHyPjDp263EiLEd1aXtKcw6Ow1ssJ18gSAgUiSmxYJMPNdbe+vTd93sTYW
IIK9oRHnqMbcWpi9cVSwytlMmiVR3E2b7wSi454grvvVZJPYG1MkbxwHM24/Hb52Vb1yiXx0cdL0
nSV1+Uum/nS55P2AnnKUQGkjFlLOta5+I7wNTxFd+ucuDcXBNCtpp1UqGDUqzWcr1NZUFudXZnGP
0S1GRwgmMlNjLl7/TnIinNTBdwRafFSQCQAjAGPrbgrDtUDjmvY/l1ko6pHT2JADlowRwzdyp2v8
0avtsTsjt3U/6WVyNqCtPQQxAnllD00GQ6DwWwCYtgEFlLJhu3C64xVOt9jS8yoWmmgfnE5VfmBl
ZB3VKjCf5XGyHjThyyvvynVbnVICWxrsEte8ipbf5Qq1SizssnQGr5XTM7SKwRMNje9NKKvUA4Wx
SbihN+Zg6c+1jLK0LGic+44Yzk0X43wguDhUOxwf6yodPCWNkBU2rF1bWM19FYfljgzqEAQ40wVZ
GT+1jfQzMBFmWblqP4q8dOCIaIoR5AEYufyMtJ108Gut9hhV6RaRBKxpksTrJq11nUJfGez6rBF1
kSfTxwLyhCXk5WBA9+zQKEvtcZBaxS0lDQOJuvp9+6653rewfmgXc6eQ9fCgXQ4SR2OExLmT4JQX
Zl5p159G4RgPU1z8c+4/D0SLlLqWwaO5qNPBfEcXWq0Tzwqk7OiU3X9V4pwjdOTdXonvM2L/TRWn
/yzjBFzdoBkIeQWoLLvv8vu63I+dCF9fT1hO8IYp3zd1DF/1IgbM4tjtMQ5zf397Sq/XbR4SHoAG
a4Z8YPEA+bCyrXRqck8KbPMe2R/1vjHWwFHXkdqMACR/JduAL2qpl98l91qXovJBrAP0Yxc1o03N
NY92lpmqm0FVh42UdPHKMb4ONEyqrCjkQFcjGVwCHi3sLH0xWYWXjUZ/4AmWPtWF3uLHZ//Aruqe
9rhCDVob73OfEsfKebjmBrCWfw+/uOaFFUlTFOPqOMnVpkuf/eRBApXVd85O69stRcVXP+1wcxHH
vP2Z2x3FNLSDquyljBoaZZ9LYve4OUzlfWdJG8rq3+2ienLw/cF07VPorOk1frQTyLdQc6NpD4Fq
/vO/XktHzjJMBkRJwRgFaVx81J3t5PHKvHy0Fei4kP/wBHK5Lk6WLEORNkK5QAYnDk6JCJmcOHsb
7dknImqrJ2vS1+KAD8ZEugj2ONe5zcctlkItR7OeTCP15va+CfpVN+pPBsY8Qht3EU58FdrObfcT
cYnHqHjBBeUTHiMuj/dZ7dMnXQsPWN2tAAavb2dwCTPaiK0JkG9Z2cW2YmyLWMm8KO+/NKaVUxGR
zdOkp6hqlMVqWnw9CSDwuJ0Jh+jBcLFdLm+hVqXgm1svQfH+S5wkwb7CBuNNjCqQK1XATU/0qH+M
a9U/NbrzKeNAf85ESTRkoTNY+WDMNo4ZaJ/SJhOnqLCmHykeDa+3L6QPUpUZQM/FS3yEeJK5uCxy
YQAEqwokzglejrWl+vdNr5m1i/Xi18Fpnvys3lc5JT5cCczsczkZpZuTb6y8AdcLRGLLy0lECyaN
WuTlhEW2EvRJDXpRrlAn1aRe2re1g+NbYdAtVPI1pbbrejPjEXTMVyU96mVjCsQhzh1Qsjwx20Kq
aVnsjMaOHtJK3zf2oNznWHlvWjFE25UZn+OZy3AQDAoNUcj8cwdFX5xJ1Zo0Cb+h1ouFbOxEVquH
bjTwPKlheKRNLz1jjwllqGiQSIPS+03wp2AkhOFNQOO3feqsyeV8sFvJDwFCAYpiE7znTX9dRrFW
DXJK08ZLsco6Esn6Z8Mosy1duvwbYFtn1yXDt9vzcH0B8lY4MoLwVA6RzFq8vs0Y9GUuho5COCmp
rcS4kSpont0e5TqGAan0ThJB7pT+4yJQikpDiqqkKj3EMmrwg2l9sJVCfp5CR6z0Wz/6oJk/BDsX
gABrfLmDiyYpR9v2C28QxA0+mBZqQtW08s6+tyQut89M/QVeweXKvC0VrOCDks5ksv8Y1XShzTHJ
TgRQ91lqmK5ai3JX5MbPYtSHuw4dud8O1llbzSLDTqo427V0EXZSktauaeBXRWS071VfbKDQa2gJ
JKhUF2a6G6VO//WvK8G+Ii2BMAz2k5rh5fRUZmONACj8xy5sqdPE8PZyM6sPfUX59vZQHyR9BCFz
QCmz9lz5i6WoUyR9gcOUHlSPHw1Z3idRdf6uj4Ngnwrb2STc3EcNo769Y0+zFmNTr2y8eYi/l0lT
5j4aPhJoJ1BUWH5uM7R4PRpN80i9U9r3tgh2whntt85OBHatuTh2Rl17Xajd510SrImPXfH8NJSc
5hsGkWPOlr5EYYlRWKKwe+uxRfP5rrfV8oTV737wZ6k3GcfViFMdanj2TVr8TbSmf5I66H8N+can
QupUN07KcD+G6tfBz/pjLpR2d3uZlrcOYqag4Wi7zdUMHuX5QP116zhBAGdk1MVT55T/hX1vUHOx
q5NsxLmnVQBmNZG1X2+PedV/mwelkEqMSsDJPxaDBhjn5XDKo6dU04OXPnDgFxkRCjIJLU97gHuN
nGp4lDQM94Zayu6RUE/d2JwKAx5UsZYQLJ+995+jzlC5OToh27qcgxYoAZA8Wzz1kvMzUpuvqWYc
EpsTmZV5t7In52+72JPzt/812OIIkjMLyvVYTeutsO98dLhBCqCVe3uKrz8J4uLcyiW4JSi/elmV
LlDHoRNPauOkr3bik4Owym41DOZRIaNcOe3LK54yhwJwkTCGk4Yyz+KKV6nnCD/jq/rA+DkZenwy
4qZwQyy+VjbshyPN/RtSVF6u5Q2f6xL5WzuIJ8xDbBzf0e7aJEOnTTiKGZF7exqvLvr37yLqBfo3
Pyny4rv6GCYnVzzsAaVxCy3aa/bcvRJICPbDMLmT334qYlBHlMNh4lg7Ixjxyp32RRo/jNMIv4Ki
eEICQ2CzQVZlH2jBPWoyZxHEK0H/Mpqaf+tMONdnQB7v+eK3IqNn+ZHpiKewGFUIIJmNx52a7YoO
HYpcFv02Hw1/pxfDWt750ZrQ6DKQciSbpQ94eYCy2K6qDGvpJ5Ea+kZpI+1OJHjwBbKereQQ18dn
vrCQgOVWR2Hfmu+zv+4raTJHoxLIcIXCSt0exwZXcvp+Zd0/HAVDgZloSpS4bGv6YSw1WJVHTwW8
RpoFMWEYTML97d310SHlaSA9Y2shYDL/+V/fYiJyCEWxF08YsD8mgd95FTXZcyn1w6NAR+30/ww3
83RRusDYZfEgA9zB9KTgjELzQIjU/EOIWe4cyf6pYiq3uz3Y9bvCOlEfp0+G5QCR2OW3IbeKQ/Ug
c80NnbEZovB3KZdIdbVRf0hS+ylS61+3R7zehJiLgRcw3ivMoF4vR+wmtQhbvacNrpvgipOh2iP9
2W46rexXbterSgcBGp5qOsUOLtgZZn05VtwZEKoy1QCyoe3V2t8PVEG3g11DR+6bs9Q30tYO7Z9G
/qIG6nEQD4n+lA+fw/SproAc6mcFDDMG1XiaT3shDapbWdlnXBfwnesx3000lKTylZ99lWfys6nv
UaucZfoA+Mzb/q8N1xfCHBzSSy/GKGcTpRqe90ZO7BpGNk6LRvElQjFwYzaN+ajg2n7uFFReIstp
Vnb+B2tFkgMtl9TDIBRYrJVRNZUZxYhzN1hM3s2t+eMgCTitgLdXPnr+psv31podBIApcDmRhiyq
fcj4G6WTSoOXhQGKTagG7ge5yr7c3nzXR/lylMUH5UFRmJUfjJQxbbDpmoqBg60cYo2mlh8Uh9uj
vXcMlx8127BBTcdMD1T65UIqEsI7dlWPXpApe6n2XwssK924hlQY4glwLvtvUhTct8p9Fj2Z/Tkq
sR1+GyPP8O/VAXdIz4iwos026ei2ZecW5hMwOS8pftTxz7o6p/1/QRO4k4wAz15V/7Onn1OLlD0e
A86Oksum9b/1yIuPztnBgjltEP/+2hRPwXAvnJ+9o2FSUMG4PuLH7DrKi2Y8S9OrLO/IbKX+uXHQ
C4sORvnH6U698oZsfkc5EvMNvHT/YNCaG+mmi47mrDP0Mwu+9HhyZ9Ev+ulxCIWl/mGJ31gdpzDk
bV8nzDiP9VlRvxTOo92CgFK3GVLCEvhtKznhe7K5Pf9XuQ3BMqixWcWYujzlg+X824YYQnIp0IMt
LUq8yt+Q4Td+Nc4Q3JVqGCAPnyon6BL6fQ6sb4PurrXm6PIeJi92AWnFjBYkckfhez5lfx3nNB5s
yFx+7zVVgfmAfI6K42g0P7CQoFAUJr9pAibbKTF+KXbkysqPaKTSl21agDgYpcbauRPTfVJ/tYf/
JuW3oxzxYt+20mOr/5BAVuRT8RDnd0Ozj3Lri56rz0b6wxroHqOM4VK2W7kVrgMYIMLkpjQ7eHKv
qL6GHIZWbyaapwr411r4KlE5dQUknb2eGdkdmv0bzSmNlWGv2rnae5sOPOhsDgfIYRGSK2WGxJkx
jF6rs0iRVZdY7CJ+mRh+c9AjEHloD3fKV6H5hybNkpe41YwHkSfFU5x3+kPTtr5rAo395websgx2
geiNgmm+AkbmcWyESRTIXo0gbY549V7vMtulZrYpZyDa7U19fVFi8sJdQtlPc2YE6OVuku00kEeR
MxqSt/uxaDMIsMMaGOKqOcpk80pz9c8SmggeL46OBT1XVQoVWnsqnXxu5OYElHmTJC9dmrIHu5BW
muEGihS4UQA6c1J+Rn72y8wLbZNV9Qtao4cqTtxugHOvTVb1z5HLzKzjVaduQeK0zAZFxB83I/IG
tdH0zzBhxROxr+l2tvXJx9TohTaL9uf23F+/h/xHmX7kTEEjA+2+nHt0N0qT8rjsqRLs7MYJ630X
5AOmzGvx8wdnDKY+j5VBM3GmuFyONOHUHEoB0AULybNtgAX2Cepvu/HD6T4IDxTW/F+90X6+/X3X
lRBWnbgDJBGAa0Bg8/v511WlpTn4ojCZvB6G+FsKUPGO9leO6L4yehlFbdzjyx7jG/J8XZJ+5Y2E
fpUYC7fRcAefc71DByv1ZMKC38hJ1eEb1cffb//M66DV5k3lNqAeMmP7F7GCwOEjGmsT/Q7NzyF3
1cpzVtbmY6FPwu2FEe20rl3rgH6w9hRCQCGDvSajWaIFMuTcKr9XWBGy5mlQbCreeEIAB+hWdtkV
TpCzB9scFCT0G1KopZjjKI1AtWwH3IoamVulk82npJo+J0U8gbp0Gv33WKPT5RTJM12AjYll5rfC
MYaDjrbit2qIX7Wgq/Zdo2n/HKXBTcH0GHzxXLFY0sjUJK3Ceigqj/ZGgD6SIW2KoUhXrriPtuHc
7Xt/X+Z1XmzDpCwAzxhl5Yl6AlmUhOOdjYjfRimB0DWapO+jodzJaiP2BCPmVlg9cuB4cKMXoe0A
ZmX7vJW/QT2b3GR2YRnjYVj7kfNzc/mso4JF/k7HkJmgNnd5VuymBYdttrnXtF8Fol9nFRfus54Y
/dcsAzaTBQ5ESH807icMeZ4aHFh2clqEX1u5P/fpP7tParNsHvgGKgt00cjwL3+P1ajIhRtV4YVQ
0z7rRl88Tnb0NR2E81WqI+ulG8HuS8K+l6ow8WwzNH+oaIZiQth/iURF36SUk39/rmZRH2CJ9EzI
0ZfPVdtggNPWdFWTICxeRZ2H+y6Lp93tG+H6UaQ1whOsksPiYrBMVFpw3E0J1N6z7DS8byeB8q85
2iu7f952yxXHAxawAFUA5EMW906SgHSQy7yEjE9OBKGy3JW2MW1NKQRoP0T/2CSZF5SxqEcTPGqA
WS8XtDfsYhoKNfdwGGvu5FYmCOytlV7i9bXGPUOjl9hltmNZHjW1kQOyb7NAqCMIIJfXz/mgJL8c
VBhvL5HywXmh9DS3sXi2Z+mzy89RlSm0EsmpPR4yhDxaxT+qVnQwo3o85OhC/FdU6lE0zfi9G0bh
AnVt3VbVYtSitdfIytY0yq4ws8zvfMdCFGae4TIsQpyiAYcR4S3r1WF/bHVjY0eF4sAYaH0IzWks
u3naay8hB3mbO/JObnpnO8lt+wXzxZn9qTs5Dfu83zgh2jUOCrz3/Lv2Jk6bbhf1iOLyNhrddzuN
2g3ykuNr1zjyqc5F5cpJU02bUBNA6JJU+3l7sufw4GKn0tEhPJkh3fRNWdzLuS7aYULxc5Q9uQbC
ooeTQA4wd86tglZImtri1IHIfM2VQpyELE3u7eGv15oWKZJpNMv1mfy2LMzZSVg5U5QoXjKk8atv
O8cimoajn2h70JYg3rvaPyD59T0rotg18s7cWlg6qBOWeePUZyuNwKtNzs+ZWUu02rEjuHKyCRSz
ocGUKh4N/OScqEF4P0IB/FGm/lrOeXUTzUPRc4R4x/5CAudy5v02bEbDyRUqDPn0JBlW7Q4qffLb
E3wVHjKKrcyFbsxAuI4WZwl6QRIicS97M0HYTdQmPWq50qM5Ng4eR6t6KQ2j25WIrq88e1c8AZpB
FHbJYqmtQRVYlq8BjJed7TS1h6sz1nJpXH+VcArZDmmv3pWNMh6t0PiSyYARozwAP4ndnze2of0y
WvjK0lDusA8J/JcEwfFj0WH5m1fld3DrT2Tq8kaJneY8OkPqSWHNO05p5o+ezJwTRBLVY4F01l4b
sGbtC2lfgJLYJpkhfaN1ou7HzlkzHrmKNflcKrEQVvmbhskiEE9y4XQYX9N9LCukUalhba0Jz89o
VDAL0JwWbSsrXisczVf75fll1LlNA5wQZ6ArR01rsuO002sPkb8DyA6rfjOoAkpFB0x61xJbl3rs
qvkhrV7Rxtn0/bmBkCFlX4MIfHj6HNT1dr5mC12n3vns94hGqMWsgXaUIvysnB9Fr+7jJtom+WMT
Srgg7JFwDls6IEp6LHwNO0vEdkTj2nq8C1SmP0T78AHeeRAbrtTk27Dr95EV7WHjHa2k38HF3aKI
lwJRCCtkP7PwOOjZro6S7RwoJnHvJvxrvrGLh2OjB4A+gayAMbZ3mlHtMxtPbP4Z9DJO0PZeT8TW
l04guA+Jpbhx8FPm1wz6oVXVQ+2Ph5Q6CSJSVRdGPIzQ42+fsesUmCIHPTKL3HKuHS/b0plZy/Sr
Ktnz22lTSBMevBgNot/m3EvaGHgjs3UYiMW2qplU8F+QeMR5sTyPpvVH0sr8lBiZtfVpU7h4Vgc7
CdbBtq5s7YH0bU1Y+Er3AkQ50l+Uu9gzXP1Lsw0ntn1FSlTKTEaTH7NClPcotSoUDnvpTp8C5TGU
E7EJgXUrva3v5Krxd3WiKXfYX38D5uBlFm3yWVCmdKc46ve+5mRPWjqtvbzXdyQ4A9r8lHrpPNCL
vLwjzUlvtHoEL1VQMdiO6RDsR9Uqn2+v30ejzMQFGjYEnrSvL0dxCtnoIAe20P1s7MRyxHBNGZW2
26N88NQRzYBaQx5pLostg8KqzUJf1ur2CSsk60w37JuKH8KmStXfgwynT9NTvB+7A7U5N65qRGys
aMLAO4jFHfOrrMSo180DklNQArSVSZ/gZy+imjytjCqQ4uKpcjLN1fK49+wM5e5MBMZelOEPfIq7
XQ/Iz81yQi8J+WVXxM3L7Xm5nv0ZysF8UHOBgr6cFkMEQ4T3S/Y0OdYPR8ekuQjkfOUZvBpEBw6P
AwZSTvSZrxolmVMHGH5EkjchvHkPJ5EKYD3kK7fxVTA1j4K0IZsfkhIJwOVGigTbVFNGyZP0fNo1
SVfsWjPvjk4BFsK2w2jfit48SaNtHcAISisR+rsewsVjgG8Z4NBZopzyDLXPy/E1dcq0yOiNR6MX
CLJj0bpRBhxryjwMtmSeOiwtaoUbR1DFt0cU1ET63+h02kbECXaSyJXVajy6iOJ8iboOMFEgdVgs
Vpb6NDiRdbRpPd/FdddvRlzfd7c3wtUDSvaHBj7iXvjOzFrAl78+H9K0aRoj9uK0VLZUnzI4VREF
o745VIo4maKV187k1fOJ6Axv9awny5KxcpdjVvpQMY20eVKclNwGS5OnPkI+xBpy/ZclNHEacurT
yjQZD3hi4HXpm8WpnoR9GJF4dG/PwFX0SX2SQ8CPISqkh7yoZjjo7PuFmAr4FugBY9WkfSkRFf4j
jZK+cvqvDwTNMxUrXZp14CWXpy4cDN2PJSALpZTFe6ubIUtIKa6MchV9MmsgdWGizKtKa+Vyels4
DiO1gsjzrTbbRyFeqDESZnukzoO3Mu3Flzj3w31F62tl5OvbDVEwzENx3oLrOGeRl0PHQ+/rrdkU
Xts3xnYI5fYBF4YID8Jon+tDvA/gdm6qJMxPFj4HHYKNbpTp3c/bS3p9JcwCRzy4gGgoxC8RY77V
6/Rr6tQzDLAiyIo0h8awXCUa++ciGkek0Gny5HqPzLJfqyuzcH2kSKqQyQdA+S70sYhJexWniEnu
Uw96TbjJIE0d9NbotpzAT1EX27tMidZ81a5rcgAguH9smayGGsuyIo0k6oTQl60+8nDpOwLUYkek
V6TbJtaDb4Ekp8dQniD558iebij7hJt8aJFkD8z4ISti1c2bqaABqcnfjaLl0MdFrN1piez863mb
2dXIYsCwpukKtPxyj0RT1tnFMMiPuqR+plPeUXHS0e/xu5Xn52odwGiQBAFxoUwLr3s+jX9Vy6UU
zESRM9AkeVaafrOwnsxy5CeqKn7zU3+tnzz/9y4egnk8Og9zAWpW4F9s/qnSs4p2v/wI/bTZhNYg
XDNIkpWvurqu5lGQjSbXofxM9fXyq7I48RGM6+VHSUrRwsYf7qRyY28os08rFa7r4ImxdOgs73w2
LpLF1VgMQknTqZYfQ1N90WZwLQYvsauDivqtt0N36Gr5wS/UF2HWGxWsfbmJq8A5BCkd02yw/7t9
rN+VqpczjIvAjIaluUDoePntWmtXYnBK+dEOinGbmaG/Qw4kOiu51m4S2XcOkRzGx8mXoz+FiTvm
Bl5y+N1RJw3h9iZ1dphq1YcqsJoN9uPZ3qdVcTDtpDyiNvnfYCbhEQildJBj47cfx8W2rNSRa0rS
7ow+Th/FlIc/StMfv1botx+TXDXuWqGbXpk1ist9jgWr3pX3PGTOq5K1qw478919OQM0MgHoEG/A
YsND/nIGLCuPolYtYBgqrbk1e+jjfac8x5HqOnlvbBnT3NZ9hXafZgduWUnlSsBw3S+nrIBfE1EX
6KC53Hr5E3zTitQggw+iZtJZM6T7VgvqXVlZw12KXt+5DpMf/dRFd5mMjiAmkwXcg0jDbyNOxX2S
MKFaMCkH3Gm7P2aT6Fu/rjBpTqDgR0VwrAhyDhFP9q4k+tn1yiDf13ZanEuhNa4sobzvTiOsymnU
zIfMF/rGzlPpXtGUEs/FjLveQrdJZE+3d98HVyziINTJZ00fhNuX90k5SEXUljEsm1GT9jpq9L6p
1YhtCKXkuhRNe59KTrWt4umY9NNLUybbRMP+Vu5q45RG9GEJAhv/hf6ns6Wo4bV2r63crteXHj8S
HghpFTEGD8Hl6tgBWKrKriXw4np5rscQ2cQE9lJkg1MRVTRs6k6TV16865uPSi1NJ0peDg/fUn0v
KqShmDkZXhkE0wu6YdWDHEZrLb55b1/s/ZmApIHLnDVBEEFbvKtoOJd8BCIKMvtfHfV+lw99vGv6
qARUuupDcH37UVRApIswivo+sIb5q/96P2yTm9ZIRsWL4gKN76I2qYm0Q/0173VpV/oV7gSaeBxr
RT1FWmi4cY52vCoN9VaNkuEF6NtaaHe1uvNPQtCL2IKLjYbK5U/KanRArBE1HSTovvJ36iZpkf5K
c6AqgS6Lz6O/JsZ+tbbvQ4JqR8CHPOddQ/evWcAkejDH3Fe8URiB2yB9uo2GvP/XEjBKSPQsZ6FX
mkQUxS8/TJaRro5piHp6pQR7e0rsry3y7cdUyrWX2+f4KjgkMmMYOlFMIGyxxQmJij5CehgpPbmK
20cR37VOhRmg40iJi8CQJru02Hcqiu9niMIrg1+jZDD6eheQpBpEu2WJi5hiu7CF2aRejwTeAflF
/xgbVkVBQlEgb2JxJe/6Un6V7bDYdXWi4FSQd7uUovim6A3fDQJzXLnSr8P2+UfN8Auoy8QWS966
HXcSD3uYekLT6xNFbXmb57lziDFH2cQ0jU6drH4KjcGN5QjlJhEffTVZK6te48H4GVRHZokb0ggS
ictNoAGrxOSnT7ysVB5GWQQP6G1qO6JswExKmW8TeB1bp5Xj7ZBh8J3E2UpwdX2+iCpIHUgeqCZc
WWWkUxDztHTwxFv9Rdel4NREKGdJYdFs0fPaJVq5dqQ/+GqwWoCk4enIGOXoc8D31wFLkOxs6jRP
vLHIKqRYC+d7FUo40jUxpcveloF3UDmIqJixSetyVw8ORYLbh+L6lF/+iEVckVIjiquqTTwpFtK+
NKVol+RR8PmfR4HgT4+HBi1E/CVELG0cRYrTKPTUPgRnJyvSts8gMt0e5Z2RevlQUIahZQh1GyFA
aq6XMypGWS+bMQu9wOm3POabNH5LNLGFr7QfjK+O+hQZ50Z70/vMtSJ9A5B24yTtdpSwG24fLX9E
k1ngVShvGvFDneJHLTsb+u820DGNf1HDz/6As0QM/LLtXbsGalImRyLzvZ31nyFD3dtB91ZU33N8
0nZV8RPF439fL0iAvIFgG3gIlsxkiD9t0Ao18PBVubNTScUvol6NeOaMZTmRNkBC5ARnosAy3kZn
diBCKUMvRrz+WBij5fqw9I6jk+9DyQp22HRUbm9HjmuBpztmiapswF3UKyv6we6cmV9gnMHPkswt
XocaYQ+nRWPE67tIo7mB4aA8V0hv75vrww+/jH0z3wBI1i5vwaJ1ukBYWeBlU/Xay5PzUtZW8ypx
UeGEIixSHDbwp38elHAalApxPeCtZUAf1oCoQht5oUmuk9OEWcQd4HI8WPxhn8RStyUSXXM7vf5Q
UmImklQVS20I7pfno9aHkK5wk6GsAkbQMCPjTbanZmtng7JlGwV3okyTw+0PfbfiuNxMjAo4CaAJ
iDmUKi5HdVL6aOVYZV7jeFPuu0qIx6GRoDqWbnJYBlO/b+FpZ68DOFy5f00ksjl95/enwj8W1KrM
+LFpT4i3bCz7uRPf9dJxzXE8xuNR0XCogQIGPyvN91ofbiLtRUkftPDRcigDB0b9bE7KfpTBrdcJ
Oo/1RvCsOiLd+016qJHL7JRm2yCZadXxjxTw825MwM3alSTcsMExqK/64+0pmTOlv2eEkgQVOhxn
rRl5A0jyckasibMt96L/lPE4HEsZb7QSQ8ijlMsavTl0FBqrs3Zpq69dke9R28XQ6N0CRiJonz0d
KCVcDm07aTjxKCWfEMtUN83/qDuz5riNNU3/FYfvoca+TPQ5EQOgNpIlFTdJ5A2Comgk9i0BJPDr
5ylZ57RIu63xxURMOxyyKZJVqEQiM7/3exdMaG/H0jn1pkwPZLjQQksZ68Svko2V83i742zvcwmb
vHIXLLOmyiSZ180uGkgDUV1UwbZjyfQIcL1dK6K3VPLxrwfrD/0+7CWo/P2z9SCz6A9xj0qlhbB7
V7um9N5jpNJeNNClPrSiHDZa6/R7bRzi0tHbWJs5wCxK9zeJrRmn3M+CvZKkHI9A6u5iEjk+Gdbt
4k99LJu0OFVmbv5kuv/hoHdm7CDKJ6CEFZTmx5uHrNGCbvSm3rpOjJRCwbSHLWKC5jMs80ctGXEi
w8gg0s2kOaar74SdG4wRDsTJtiOqKmK/AoZQyv5Ju+LtUgptj87euYw9qzhAil/f+KJZtSZolHmd
NKnY5K42xGMqkp8gR3/6LshkiDhDh0+X9vW7qLYU9bye4zSWrN0Swcdj13Xy8NdT4psTy4+zGJAN
4hX0butb5fB2X5gqozRkqTnXuRF0W7e3l6jF7RVNtP6EO8DFXFjFpvDLO/fs07EM46ae8nazKIx/
A1/2m6ZSxT6oA+MCw5VPPUk+4ShuhcgEdsn+fe7oKp6surkAZ3dZHaiAcFfpIjM1xKa2ve4qSCpn
L0RbR8aqFVvAWSey9crDvVPi/EZWdVR3tn3nF24Z2YXXbXLdL3+yc/3hcWYgGAU6CiyunEO/TcYf
zpBZO6+BJCrwmrPOxtni+R4t0XTINsD8lypqjiJG5vehfZQv2W3yky3sPGXe3IUzwx7izhmOpEp8
fbMxW5am6KV5DeFzj5LT7r3YtXcG5cJf3+8/CMa+fUxYF5hSIUaH6f36nUhe9CuefvO6vfJ37q54
r7btwdiitg7TjRHq2yqydu3HaeNdOzvvQo/rXRqLUNv+9XW83T/fXob5+jKUO47ZpHfmNU7BoYMd
XOk8Wu2uN11YpT+Z42+fJM7K8FrOZy9OJtiJvPnItnVGUwSOa8qonaPnpx+HOgh+Un3/+ZvAnQbW
Y2N+633Lgarrk7KCPJ2RqNhkebaBxZr95KOcN/hX8wRvEigQ9PrP9nVsP6+HzZkFdq5rW39wx5QE
Z/TWWEI36Vmdn8QYZjzSGqhOHZy5SCvWn02eP37GM5fwdzQHWPutag9weEGLyrt3euGioFyac4X1
s/DKN+8C2evMMiCD99xeB8KzXn/GqgT5qTCf+ACCW43hCs13X1JQX//1DPxmjfHDWP7+PmDg+ICA
hfHMv34fr8ceA25fhUEj/KNS+uNubtprs3a+6qtj4EzpZksoFgyj0NMl8TK709Fps3ZDoJK7x69w
iDtDzKE+GRlLpIyxEYTQOVtia+vljuJvW+VZrJOxHAWpd2d4xTHXiyAOOrldLKD2JtCcn1Q1bw5E
v38qekP0sc7k7Lc2Cgvq8UTWfKouSK8XG8i35145CEJD3Hyy0E7xqmwN3f97D/S397XpErGKc6qi
Rft6NBfIkB5e5oAyg+Hcl1WZXbQjZZ20qzQsO+/T0P4sFvpPJgqsFFjKgGp83LeshcJmM5m7rPwg
PVvsk2X12fKRSH2bJ//xrP5X+tKcfp8Rwz//k6+fm3ahgSvkmy//+aF9qW9l//Iij0/tf55/9d8/
+s/XX/Kb3185fpJPr77Y1GhIl+vxpV9uXgbChb69J9dw/sn/22/+8vLtVe6W9uUfvz43Yy3Pr4bv
WP3r928dvv7j13Ma5H/8+PLfv/f+qeLXomaQT7/cZM9Pb3/n5WmQ//hV8813nLzOvhjGWQKBK96v
v8wvv3/Lewc2Dd2I+4zGn2embnop/vGrYbzjF8hjoJSjBMSn/NdfhmY8f8t5B4MTlSIiRU5z1Ia/
/uvSXo3+f92NX+qxOjVZLQde9zyRfnhsz1Wlg5cuGBtrOgXYmyVQq9ZRLxdS9OaGODc8pie5mZuy
v6A5dc7/rZYm7kRpYs5s+htNcwUEQFsLrSpvvkBPah9+GLvvF/jqgs7bx48XBEgCIZ8FCACQSvBt
sMqaBq5doMniTOQbd2LwrUPvDkEsjHY+1eOU7SY3C67oc5VRt+jJp5oy5rrGDOjur68EC983l4JI
g03hW2vzLJV4a5vlNl05iE5S9ARITVdAjZBggeZQL6lxiUz+q+jPxtZ9r9LIdxdjp1QD9iGokMYJ
L8/VqY2Tk5AyvayW9dlMNHx5e1Vt18wIl7Eut5B/ZRnjOhEcpZeq7eBCaO1X/aZzJDa+Q7ppymm8
sovcPyb46r6HgKWTNEpw7GAhqqZMzfoTLQDtxhNN/d6sPOcyIHAxTIx2ycMSXsRvFpTDXVWMyWXp
FPURuNOLmrG8bGaJQxCwRZRhprabLfu5kgkCvKZ45EKsveaI5esk1/ps1rJGRCxbUeqlN3ZZAgmk
9sdSut02Ix/0qSAddavE+7L0ZUTd+OxpxYOb6+9n0d7Pk/S2Hb3jyKwzlKei/Axzvo9ILxQYbOMM
7ykGOGCpu+rB3UMdr6rNPPTDcUUQGVv4lm4RCA/39VwXkR/Uw2EoGicEjLYOwbKqMFM2sckwVolf
JskrmOHt+HLKNk7L4Qg7vueq81UbLr52pmeiVZ6NXGP8LARyoakvL/WaQoutQNrDZoJ8wGo4jJEn
OMM/led18YIm8JVmiCzZ9wH00nm9ct1mP0yaHmmAa47+2T3zkdu048wrBjfU3OqLtvQX1iB+c033
semE3BQlyECQS32fSvJcp7bpL3N9ILFvRHFNw/c58JM8DgynC2mgHtpFLaE/OfJY25bcjU7WhtNi
56HjzJc6cXD3ZuYXEcu3FudrKeNpNSLRWF/yINkOytAPwnTwB5QaTFTLLO+8ALEL1q1XohTtXmuX
r3mVupt2nmzy+rR+Z5LZHfWueDHOlJSl/lwMqxGaeSL3bVvM4VDkcp8Uzm2qmjG0aVV7mu7gP0lj
Eb3JB2ttCAPSfL876BJteKHam2TsTbZ2WhlW0+untlwWtR19oupSqsJTypFgTwBdcA97glvaaf7V
2upaBokgyS6STDc+NG6hoGbKuoKz5rXQ0Qb3VJf1dFXLuT/P5H62N61XONgMma0GiVhz1yIKhllc
NqwmcWb6c4w1ZArcMi5Pma4X11rn7jT0wCJcC1vzjkPaWMZm9go3uXSDqRXgme6c4xXiakg4hrY2
V2K84JuHClqEH4q2U8a13jhq3fdNvzRbz1FcDlSeMsf8qkAaCcabFp9rkiacvLrTs9aJJcheJBME
xossk7BY5yFanVXnR0V7Ydmzc7Pkq4zStam3ZmdqVah1fRuh1n4qCTh7YsErTj1C4obEOU+nH8K2
HaXF4jxWdqK96MIbr8/6ozttSuujlVQSNWjidV81DAcjIvW6rQYshnXZMoW93oqjNOY+RBVl7r15
SDa5rzeHJMlE7JVy3VlzCYziEDax90mi/IQp94hZjj7cL5kb7Pxg2pvGMJNznnm/FZLtI9aNeXho
6qlDE4NnddRPFXZZfZvlsMyM+X2QT2IHBT8oQgKWpzgjJDKs9abeqc6aImdhopE/P8MNJ1b3pmaG
saYxXU+VcuRHUQyoSRFUZvUWwjj5so6XFB/XYHb9u9yCPbdDdtnLNcTQt29fVr9TSVgvRIK/Jz84
39K8WHhrmbsbEApMB8y6dY5tDcOoIj/L/eg1unGXePWVSY4knoJJffKdmWyAPuVkZBe28Xkx103W
wdyKeqzDn2dSayNKGosGbD3Hc45RuW3ICeJ60FrsWPlMt9KZN/mIXb2vZ/bBwrtlV9RjXjHbVbPt
gkRdjIm11oC8o3FXJk2VhN00LEMIxO2gk8Xu6ZQ66aOlkqCO+sVfWSfq5KorvPLe96cki1DRmeBg
sDOeF8+5zXpsD8J19tWpdnp1YsqokydFcEViqoB1VgsNZ4ehNe7Qdxt3WsYPBf45jxsyRETgVndF
AIbkxFuMt8IHeoTnVt2mS0X/wdVOPO/zQTD+RICNSx1CeemPqQMknw0agVKsudGcl+WewDRk4Xmd
PjnNmO1UPzHBp7W6cd0JSlpn2XWYl55P2pV1aGdLP+cUTe1dv3bWAxpzPJ8rFRjEVmudHaEfSbcp
OUoFLQ8JFUg0PloCq7fboyds91PLOqRCZJf5cWKIIy0t0zysPWe462SVTnE3ZskN/9ft5l5UUVYX
wRWVS3Ft1VLDdl5HVhbMvXsNu8eA1CO13ghVV/ubtENNXrudF4rJtnaGq1nlxi2s8kZD7Gr6bXHv
NJWT7p2lYRmYlLyrFu9K2ZO1ZRLqhyXzCcVYp2oTlEbC8zLNzRRp8zjeLX1enNBmrNf1REZ9sFrE
h6POuaqMVvs4tFUZaaa+IyxK8gQnzoUxr/MmtYvuoVw7P16SBmK5bOZIH/Ng3yRax+Ig6ruhz7uH
tNPdo6j09rT45fQ+1/pg66Y2qvxFBYwpzx3hoe52YduAYuVZWNbZXHu4GCMEF1oei8zyz71LysEo
OBM2+ozOY+2TS/rJ8lY3iXsGosUjNyTNwjqIZsSgdszpTgUCI4YQSKV9CAblXyVzd6fXefuU2SPz
UHlByMPgPxUElbchuW/iNBUcUuPEHjo8XrJyv8wivXeJ3Fz5UdO9tvpunMMVVsknVGOGiNyyci4c
oRHTk1hJtE5ew97vSr+P8c/laSK3ob9wBg7NtBes4atUaRoXEoaP1xdbW8sTcsVt/BtbZ4gMw6qv
A8KWj9TX5ldRBJoef3sGzbVksojaLcLBdrD9lWLd52xXl3lyTn5IF31vll0ZWZ2hYqgv5QXq2vbh
2wKRZtl4lQdB8rCWsx+XEreo1ugqixOczpOWEJF6WAxN2BEzq9kkutLdMJ9sPb1YZ2u0j3pTmne9
rPx4mDLzrhwHO8tCRlZRFec+0e5JV8qv2TSxFLhki+y4Oeq0qnHI7nETgyNH5Iln7wmx5Vmz0gpU
zu+Z8EomajdUEHe3bm2q07dtucNGHP+WoQt+w3QnuAoaf/haD3oArc1KbeOuyHXG1pgbnRylvjea
GMnSlIRU6EkdrUOZE/eUpsupH6Qft74x0/p0fOhIaXISlVsF4Xg+3DuWbB+sZh2OCcYRMrI7W52+
/SUnDSZk7lj86SatRe9tntsHMoD7CSsvx88iLXf4AKS8sb4FHacFARXomQzw4jfXKuyDKmt+zXYr
+4A1BiqbWRnqpEN+ePCLpf08zBrzM0B0YcSGdPmWO7UPyzrpp4mT/65VHW+elX4XybHDPX3AG1u7
raZqvuybaR02No5YUbqM/K1vj+kpyHssQc/DjyNi8MF2ut9Llb9VVN81Ff++Lp9fl+H/PGbPfTM0
v8m3P/WqBP//o+b+Von+90X38anMfiy3v/347/W2/Q48D6PjcxMTNSlxDf8utw3zHR1Nkx7894ob
uOd7wW0676Dg6CQ6w4GiFj67x38vuA39HZoRGCB4m5wVwJgF/o2K2/9m/PBfFS54HPwlqEXYdPBf
Om5vGh6+ocl0LIatPSgiTNighzouWdfkZ2vmyvow03qCfbMK9nSUBcpAx1ekXXcJIQh+tON27XRj
IfT2jlUuPY491FDTb6IzqT49jDg2QeW142EozWI4wP226m2KslMdbFiqIjRWnMtRQpb1+NErmOyR
smis77u1b5jyahTB587DZ1eEyZLV863fGU7x1Z+VS5yipaiJQOGqaviaiyL7UME4bGPRlHP2VQ2m
zKkd+j444Es5E42T9dlmFbiDRyxqtnediVURDF6vZR4PjjCSO92bcSMbm1HF2aLdIZp+boL5OHlJ
FVt9cU3L7KpH95xE5J7nbYhoQvq7apSGKSJdynY4+k3gf9T1/nEMSIc4KDuh0jDdglO97t3bmfgE
/yK4WLtgwDeRozpDmlPQ78Zk9Jdoba3J2NQpDXWU+Zb/0W6GBN8qS1P2tmxbmV7OATo9z8/E8JHd
QVt37iA4seOxPH9ci34toVw0Y18fCtWck6S95GqEoUjeYaGpQ9lo4IS1gZXQgPZviETXG3fDYAcq
EgJ/g8hHB54cVpp0TZR0tnFDnlATREamGjyejEaoL7mvMrVFDa30nVpsKz2tWpdYUUnk5Rdz4FBr
JfnqXffzKtIqSvuyhGeCwYfZUe0Ug98ToOPaHK7EcU4cWLmFRQlMQIh7E2jT/VpLkyOJYb2QLS3W
XS4oSvKQAlqIba1M8AFbjTScbEEJuHNYYccjZoCcWzUZTJ8zAHT65MtQ7QpR9uVjTuL4sks6IwHM
pctobxY5d8mNIEaEIBtDzy3MStLCe8lGYspfitVz1W2xyG4+LP0Q9O9Rg+vo+CfCPM0Up6tCVnKH
NxCnxLCBXl5YuKo3JGmAxuaFfmh1JL/PrkeZk0baos9EwuMoIT615I55D54Oh+uE4C0ZXzJNy/HP
9C2BrH7qJ8qU3eAHSdO4oex8u4nN0kqP44o6Dy4A3pT9ZqnNIN+Qvz40X4JkHtODM6nOu22V7LN7
SMeDjqQ6zzD3Df21GeZQmp0cTmyRWfle+qVXdrEgFNjYJ0ZPaBxuZA4R49loBJMRWV6eooXFtrjy
zINLeMFlkbv+rnAmqvJ5qN/7WN5F3WAdhUNmWViQn3wr19R7REWaXiY5kubUw0CgQIsKNcsrvlRY
aYZZhxA1lPrY0hNcZxDNOdiunAb3WlFUO5CCuowgKHIeWIqxqSPCvMwomdV6aeKprEJvqYs7WJKN
F+bsa5EoxvEjUsn+kjUOPze5uhd13hRxEsy/5bmdvldtclf2BvEDxZpe6KXHuDdpN3DNYFLhNPM8
cHx0P1StsjCyNT0SourepsOsZxezD1KFGR2a0kWblm1qKPdedzgNBy2OcKUmiZ9Z+ilaht6N08DX
dsTkCQU2ZE2f7IpicjN1Fv7DGVobjnGocncdlWkoB8u/1H0CLsOpW+pdXvjTfm2X5oHar4gmLMo2
/mS3W484wSm0MxPHGivxOQqg05At/VjdHLSDWWbacZyGkyEF44VjCUoiRNNrtzrYHRUuoXV4+UXY
Lag7D/0KBzI5XqpeBZtyBkVZjUqP3Gk5LkpTX1CeUlDhYHMjB5XtNT3zI9s2zsiSqbamTe6vBnPg
0s58xO5iFp/TBVN3rZnRC+tuv/XUmByyqrstvD7ZurgwhrPvprsVMAIzyjF/j4drc8VJv7/JNFwc
psxdHkj+TIj/sTTtrhPtF1TCPUlS8/g59UEPOtmrcAQQwUdnKRmReWcWNiFBdU6jrKJKTrQK66a8
fErXKWtwiOWuMuUNCAQVP+KDlTjukMVKjea2ageSTfum2GjwbvfCdOfDqDzzqIRmf4bw4F7a/tQe
pj5rLwAiLycTjs2Ka+V5y3I2DdLZvT0E9ImciRQu8hsuENQkx7QRyc7SHAw5QdOelmTqN8ZAZqeL
EDMezGrcB6v84nELN05mmjfdPG2rqhRXRZrXewOsE71z4j+UuguAqFeBt7ULLcOyKpFg4PCxT21d
5nczDaIHM8tUSUO/S3dghPWh8aR1MgTdO42wQP3gpxYqCxz46494+1w3Ws6OqMFW1WgixxqI8tbV
EYvgYlheT55+i12AtwdPdx972gHoBGZrm+lDgQmR5V/Mdm19Cijh49zs0Yk56lnjoM86Q64WryeT
HJO6QLNcYm5tLB+pzm5pKOqh6aul5099vJE8uRuiKJAGDIgV+hq/cVIzOyZQqx1l6o9h1+uYtad9
I98L47yLw9OpIZrmSYnUfrW86y51uyuzUPlvpDdYw9UIoz5zCiaBNWbGFHqU8zyP22UG1yXeeBZ5
aZHO5PpsO+nn0U9hUp+yfh4n6rxhSFxtg3dn3pXeWeRY9MBsE7VsSTaELzCxRUVv+blAHMAN74VO
WWmYg64OM47qYzQVuhixcdKG6oWCyk2eTHdcCsCi1JGPcjCaQ7eig8AHMNiqspERPiuPZYc3phfM
+T4fnOyEMIFy0RXlXeHUpb/TMirtLSR8t9hg5JBu63oGNRj9qrmRGnehLhLjmAeu3PS907phW6ll
68hh3RfrWMazNaXR7LVLtHgF0M80jCKSvtUfjGycDpq2ZFcrxQhRfDidhGXrNc+EBHCwchohIuIN
MDyoa29rdeV97bhBmAFLXlgZzHqSKfMjCFD+1FIl3mtjO2sbpLLjti9wp0XhUQRR2+J7hRnY8mkY
gmZPPGK1VfPqvKAypJA0IfGkq/c0Jy2nuNQzrv2JPCi/cuWNB0hShLwg0yYfvfEQ5BlOD6Su1hzP
TBvk171tB9+PnTyfgtBZNP/ZVBlVpJy9exw5PifJIm9rzjVpmIncux5MsI7uvGjpmtnNYTsm5baU
M/5EbTP0QazS3ryd7aTq2HTKOt+tVm0dx24Vj0oFMOaEf2o5/W5dMQahsYj81OXajPUwjjBtjGYO
ByoL8Cx2e7d6VJNdHTOSNPdr47RHXBfA8J0u25V4Ce0bMZlm6PX+eAflHU9TZFeR0FbTCQ3NmQ5+
PjYwADuXDWP9ogXCCeVEV8ypbWxQPUyGvGQKWvCoRgF4m6g98Aw3nGVPhDpS3a4MLFh9vo5UoAOc
GIx2nFhBJ/fT7Hf281qBlrIzTnUkFSHIzjIW70UtWMNJQDzkbk7Ha/HNo6PN6ceKmEFabEuq4nTE
ZHgydaB2VZ238mqG7bNo5nFJy+EoXKUfCVhPLgpeIsBpr6X7VK3uXW3I7pLWCHTfYChwk4AT1HMC
XsQ9IHJ6tIdMrdvV0uTtZMwmotSeBD24Dgo/yqBKhsfUnTLkuiYI54uq8B7nSs/ayAa3lgQ6UwSc
a5hffMhUzrHvhn75sIBUpJ/QJRnmh3w0JnxllevTpcGech7vjKrJ2qMGDI02DZ3kEONJA8ueYwrv
Qn5EU+TE61Ud+/nYK80hBFWnrE4rSy+iqmyVcWGns1ejV8bEIpxMv0j3vjMBviXDGmpGWdKxOvdp
jOrgQ5CPJuqCKB+6T3yudpPO08Bl80SBeeoJtXzXHjBN7q60WVsu59H5UiSFwufdCa6Hzs4vMa0R
IV06I5TADaCJjhdWnq2i0sAhQ+JpGTttfimc5ex0W7Z7SXLewfVS9+A41cNUlNejOXVxabPpe8v0
kJic0EkCbGJVQCvVnBkDXT43faLMuk1ZuiNbzuaDnJW4N7qguAhmI9llXuceWUxdjtyOsQLg69nT
4Hb045LJetJb25PvZ71Rz2pwvXVv99oiKJXUbBymhXIwNkq3z99zincfz2KQ9WKejEqLiHGU3QdD
jnn5qcoW9ZIaNltfBmWx3FeGO3UHUSZcWd165r6bZu9xTLOq3lgkdGPjWmWjftCtUol4gT98mFsE
zZda1lDCrkCW/UafF8LuyyLX8NXFA7vb0z1prY3vNRksOGSj+tGrOJkdxpxTxoUJSD58WEiQV092
aifmRmDH+py5PcpJoqbnJRwsth7EH17lX4314oknT1a2dkyE71XXmjcxdH6ayigoRmh38E+FukCU
3GghZBgloqbNEi+2VWt1oUNUhHeNu71RRvk8tOm14ZRecrSnnnbNMNEnjKo1m52Nxod6mVynbt77
lH5u5Bfa6mxHoB+kMznxJ/GqadxtDQD6SjQMX2jg3M0+sHZls1+RABVhNS4j1jrjRycbyosEcf7G
WsZkm+WBDoW0yaCvJvbeTPL+WV+leBwnGofeWrqf8LBfN+1q1LtEQzOc1zUbpmf6ZdiZHj7AolLl
l2VKzji3ZZV76DMm8Rt1sAH2/Vz2zsTM173qQvSDdpHOmMQ7RQWWqhVeDDCP3wMBGV8mYs07RKyr
9VxlE0pa00QRSfAYLacCigD94V5+Xcq1udDRAX1pQVBYA53WCuJCX+3tYrR1CzVaJ9G+lqtYwacp
AnMdapqmrwuQ8wjfCUM5Y4eduryuEiO5XIx02nkEzJ0WLK8hI8CS9lJJL2ZZtl7pGhs9KfrLqRl4
8tbavMLBwiR/E2ch2nO9/xkK9bCBSyy/WPgZX5Z6T2va9Fg6Ct/8qrWyvxRgNDcpzQQ71Dsf45rF
y+vQYLcJR2cEulaiVjjKWdTvPPBbp3IZlFX3GeHk2lp6KmtlJZezvdgx5XVxINp0kJuksIMrHOly
TIsS57ZZ0uJepim+zAMDElecaQ4QApawGU3jsCwddkqjSi7F3MwxMRBExBi5CJ1Utpt2yuRRL0k9
2idJ1z7kmSTXh4KAEF9s2spaXkhNcxwOkk6qLjSHPtKHtgMK3RVGbwfUxDi4yd/DKP4W1Pjf4oiv
mDz/01g+Z1fV/x5w/N816pWyfHoNOvLV7xwf13wHUu0A6wUIQvB6hEvynePjWgCSpgOfHhkZ1Lgz
BedfLB//Haph5Kl4tp4ZgGfd0L9AR/+dwathWn2mnrAi2H8HdHyrp8MlBcYQvpoYKsLY5J/XfLK1
YtagFrXjhjZn7OjZpzSgWbW0DVib/OKTuz52i0FRRgDpMI1piKXs3w1a5yrgersgnsgp/4SXS2AU
dHqspOIRW//L0Z8u/Lp6GfL8TmnDJb48dURkPQSMurmiTTPvfrhjf8YtekOT/fb+MFeBcIkCRbL/
BnkNlr41hpG4CmxetCy2oU1GLS2zD23lCBUmrLMEI2ngSjSLPHj7YGNQCtehmNH2oefl3IVNXdrh
1Br7BUHabjdCJqDvvy/BCb8HO/y/eNiml16O/csvMOqGX7Zj/fVJwmL7HwD0A6n/cBfP5L1X7Lq7
sS+GX57qr79ET9lzM/wCbM1Xw4/P4beX+P4gesY79tJzMhn+OUiEz6KN7w+iZ75DSOUS7Y3bDRPt
hwfRNN6BOuE7ifQIWJ7n998PIt+iREY1QN+A7sBZivp30P83lDLolTx/ODSfGw2AUW+eQ5yatUSA
2G3NuZAfl8pOz+2yJnZLmxaizH6b+rz9aBkNC9G/F6s/mfpn9u1/9RzOCxPvy2qiI2ki1+CtGfW6
eDX2h3q6ZeTMeBqs/iYfVBdlOpS63ymerxieP1L43tLmzu/l8HDZvnEebOeNkoehHKdpoi1f+inA
dpWl8NrMnyVhcUf+8IngqqL8JQbu/Ei/XtHAzr3KPTf/sdmvNuhV562XsIEOuVNfzEJVVxQYG9Pe
9cP8MwP/t+sIn9BFmIw1EzMJydKbu+iA/K5+yXsrmJWb8ymv19Zjo4/Z1uwzA4Gl3fxEafAnNxCV
OFGaSA5NhAZvPq7lJLkk9D7dzkmXRUmtWwxvvkZO54if5E39ychi94CuCV8oz4WW+npkOcS1/axp
2kYb2uxk0m6Ig5VWdOJ4xSVevI9OoV/661Tu4f/9zIvnD6TL89iy+p8/JQI0jliv3x00p+C9HY3z
D0iVIJp1py/A/dUk/H01G32Mv5mHWeQyclYGsjLlpMWGP5MZUHzGqIFfwkv0J2PyZ8NvGehJaBHa
bOZnGu0PcpbVcMTQNJa2wQUXqkS3lpETGG2YZmP3E+r3n40AHGwMq9CUsYi9tTMxOsK5S3pWRAUQ
xt5MifMFUkv5CI/Kue8mfYoDd45aPa8PY3GldZSUFlA5LCTVbVf4mteFkRg/83E1z5vjmyWE041x
9nBFFE+m3ushcGCLpHJA+Gcq8D4ss0Dslb74TZy1AXmcnV/6d2W6GO8tgtnJuZ8XEVUAQu+DxsLA
3Jy1TyNJ8xUkklLEg+2uUQobD0wRcHipLS+JoeGc/S5tkBntCzkoFt0x4dWhpmB95O7s3CZKUoX/
9eL41keF1ZGurMe8C8zAOtsPv/5ohdcIvPS4uz3WrFtaK+MlIs1qCIeGdkSUNEL/TSU0hvxFUyq2
bNgRUbBMpLEpCuKwV2I5ViAVZMmhlv9Eb9RdYqxHhNgYFonDf329b+Xk5+vF9uKsDGAX4yDyZoVV
XQKjSJH5hmq1iWWPCUzU1DVFpdNXl7lojJuhFEbD4luPxzW3fXK5xnmieZOQuGN0CQE6sEkJ51To
K8O5GCBZzCV/Ic0AppAyNaTmPiGObbPOJ5KTxTUxSAgetEZ5l5konBO+R+VNVhLpUdJfznQUG8ko
7R1iQfOCI7Jzk7kJOIYxQGBtjCUI57Ve74v/w955LceNdFn3ifAFvLmFKU9vJPEGQYoSPJBwCfP0
s0o9MSNRHDL6v/5vOrpD0apCAcg8ec7ea5NQ8sAR0Ps+mMO40cbus3C/v/cfMMcqGzUBqzSpzTfv
qiEtaSX0JaLYyCQhCIu6rd1PKQnvfwoccEAshN++3eXEmuax4qnwnhKX3GB9+dEI5j0f3+k39pPz
eQLNItdy9kUSKXdeln5bdpSmzVBAT3GkTfZA13V1vtL0h6yS1MjGpcPQWUxdgIdZ3//rT0bWRDGg
gXQ6s3v+/OS8H7wl03vCiS2DpnC6oKybitVnLlv7ifMwJV36qLigQD/+3LeOuvMls8bweFNBQJl/
e1LpUjtT0tygG4LnGF3R7MaPhuz6Zx2djYmsiLxm4BDKpshArgfqoq47mJEC0W+uw2CaXUec0kJF
1twjiJwq2DeMzAeUYmV3H+u5cpSpY9yvSkIOhV3X6a1S1NV3u1TMK0N4+fU8FvEnJ4+/t9R/Fs6z
oQPS+tu4yXODaRH0R6JUeHJj0p6/E1Z72xcDCzyjuw2px5cYs9Otp8zF/9NPygtnn61gnDTf3Mti
NU3FVImkbQoxbocOnXCsQPaoFeEwAG3lValU2JhAvyCLaNhh0Xts1lI18CHHS4TW8bFw6PjOabxy
aqKTi8G23onGtCPk1W1QdZMeClX8SAwLuFbVId8R8eWgG5/Z2f46yfJ88DawVuPrdNW/mAjJPBMl
JB0nahPduUUB4Jy5+tkxrQZt8JeJXEeYux406hjSt9V6+7nqmuu465PHjx/Vd7+KwUoMpgZntPnW
WjfXpWFkRcM70hUdG/LYPcuR4ZVtjP3eXTUgfylxJK2ZnJW9HTho1J+a0Q23n3yR84r259Z8Jnhi
zKSF+Sti5M+X1eNullOf8kXa7lSP+h5OqbrHdJSdqNAQiAKMxcyVnJZeMXeG6L2tljdlKDLd+uRh
e+dJN3jCediwO2n4yP78KilMvkqhsIvavjEekrRwL2ze1GOv1ef2d+JsnUR7Bjq2HBV0oP/O5X1e
PPAd4zZmPz9zHd7UKE0bo4eiCRrNXhxfxD0J3Ohoun/qhf9/LP/N83ZmjfzPAfOvU7n/XCfl8+uP
Pv3jHM7/888x3NP/w8ZIZ4sCBbjUr57XP6dw1/0PB2n3F8CRGFE46f/TDdPt/xCpfQ7qQfxrQC/m
4PHf3TBd/Q+dI7R3rGLnHFD935zBz8vd/74tNKAoY/nr4V2DCoS2/qY+qBJ9sVPFy3Zr3phYZJZ8
m6SGE9hrXW4TJKKb336a63/+5t/Pw3+eFn8hRXkjkPrR5QMV4735vNrQQCXTo98t53LI1Ih1NGVa
7ZGU5heLm6onvcQC8vGH/nlg+edD2UGxpmPU9sxfKLnfKge9dxmzN2ayG1qAiH1ZpJAYbcNX+NdP
ru/PV/7XR1EnnCFdZw4obY0/X/ladssqmFvhYKryk7eaChonDzCRWhSbjn6knw0OjMvzv6WuOj18
fKVvPv7cy4Mxa6mqxosPzP5cqP12pVZhrlNpud2uIK/Px6RibAaYEtd62ivEHjTIu9whNS9zmnkv
teH2n+ztb9K32IQ4qlGx4FTnCME/3xzNiwkNymhrLaSB800uZv0B6W/2VMisCtMlWyc/7lLzKPQ2
TMp23LYV4fVBMut2Fkh0CnD5xnnrauP0dVqMMgk//oHePO+/vh9WSgIisHrq2lv2cNZYOGlLZset
m+JfqGqJ8JK4cJT/czTAP77++PPe7Iu/fhAaFC6aXF5YNK5vHnjgxljvhrHfKdQQLfYXhh0+V2a7
jG4a85ZY2Pw27wqmRPBSK1cHlFOMzgKktCiGTw5Lb1J7zo11vDu/Fhx4mxpnpj+fj2p0mo6UnWIn
9R68tQAH2/jS0ftDCwhnxipCHASntuZrNopXG0vAtp/slaSDs8sOWWZ6a2BmecJ51WFFmbuEysnI
zEd4NGLfLcjLoTc7mkQ0r+HnQLumnNBxZqeqbpU9AoYJY1FS6ptYNvGFg+7rk3i7X9mKv61ovy7R
IzGLu3x+D9++gWIYNPy/WbWzxEQE9Eq4nREOg5gfyg5LTOOI+bHx2lzFdap5lzgZik1bVsmpG81+
W5AWtcdi1L9IzVKu12Eu70prVJ9mb8GWKPPyLi808c1trHjv9GP+amjlEDTroD+Pq4LUY8aBpwYt
Wo9HEw0kKqMa7f5USRJlEq+8+/j5+vPk9c8NpcVIfcEGrzpvSwxFTnHhkmO6I7IIddFIsEm/WMon
hczbt4bHBsQcXV/KJMzIbzumCBCdETlZuXMACH9VcImKeOgRpyGlcQv1s3S4N+v1+RaCy6aYZCGD
hXMWrf++ihGf2abor0uEYE2CRzY78MVoMhiz/GQ5eLMd/fNJLJMMlvRzgtf5m/y2XlazDrG078vd
JJPkovTq+SG31fIOMXF/GFGK3FWYXG8/vmdvF+nz5WkEhpksQyxBbzssFK/4Z7BuEuMyJC9DPrlu
5BQtb2JuNZqBaMI2HjFVim/FUPISccr77Ia+9wsjaaAuOXfC/wIVKxOYYKkWApemo2A1VBuem7HO
lgB/bHzx8fW+8/RwJwlhIFeF8YR2/vPffmRp5OkwAKvcCcUp78xsYqXNJuIeqDb8tByG7x9/3psw
l18vBXxv9G8sdTy2v/Acv31gY6mA2ryq2altu66BKR1riFKnGXofIQcDf1hA67XmJHWYoulLwrhx
s9Oid3XtY6B0831j6d4ZXty/jHY3vlS6wBCcTrGxQb6nnDCafeb1f/eOcE7ApMHD/1fqgl7Zha2n
LuHGRI2gPqAyiZ2yPmIt/2+HzP85k3jvoWfkci4dsSqBEPjzftRu1vYtl0Q51MUXqAi1i7GfpwOi
NPdgGkV9TA1p7z6+Ke9cH6cRDju0Fendv2UrrJPZFiCp691s1ObGMer4YplwetdWrHzCy3nn/SL2
ieMfH2ZQKr+pwZp0aUs4oc0uHrCjbZAr5KeKBMxImm1/M+KS3OvGQPS3NTbWacL49MkD/9618umk
i3n0OJhs/fkDkzXoTIoz1DtGWqMPRwD89SK8qzFrvMuPf9bztbzZ7QgmYIIMSsNx/iptKdDt82JZ
7Uz2rMNcG/2BbFf2ZhepymOi9w7OO8xjB6X99Ja+8ztrDm/ZmXxEqfuWCgzuuYSgY4sdLVG5pcmY
3abtAiZvdsr4Il9ph/sZgpqSRhlgFL9MqLY+vvz3HmUY0BZxJQDo/rrVa+/GUrqW2Jmpau8ShqH7
aYjVqMn6mypRNMsv9fKzmu6d28uKydyD45kNqfhNEXUOM1DbnsUzyU3vMkaVrmG5aPEL0uTNNx9f
4TsbPMkvYDsoH0ECvl08mdHHbjG5za6lVkO33j3I/tMq9Z0PYabLs0q9Cu/mLUW68ozOWisICEMy
x7mPq9YjFSTpC//ji3nnl9MBq7A0n6c5UFv+fDHKfpWKUIAu4Z4yH4us73ufVuCMfNmoxSfPxjuv
xrkRxEmKICuOJG+OIl0zFXLGjLKDQatvq9TL9NBTqWhX262OqdIq1/HYSEKPFfv54+t87/dkLkS+
CBcLzOb85vy2AeG6ZKAw1wghClsJO2m+kPI3Rx9/yDvPPmnCsC/o4DGafMsmxXfbOjPKtR2yDB7D
laJhTeb+kAxTtumLFoNH5iWfFS/vbOa860zNuTK2qrcHqNVMme+UcbVThtp8rItFuUbN2t67RoOK
3K4+e8PPvZa/VjhOsmeaFsMoysE/f8vEsrWqXIGL5EBe7N2Mlq/1c/riP3kZnAcWBk/xR8+bHlbh
xtdePXm9n4IPlfgD8vanMLXybsp1TgEdusgtmjcDS/iUvlhmRu1fWAOYf8oCGKVYiozISFu5a1q9
v6dwEV8+vmnvvAGMYWjInfdeld7cn1dDHnc/mFAddkA5FIkf3CYSsY2VL0OuyX81p/1VBp0XRjaG
8+CCs+efn4UIUrjoXClubTS5AC0QN3dKv/XOvYh/fVkW3UbWJ0aHVO5vdrxFbYd60ZcSbwkdj151
5kCNXSU04zTfffxRbwaU58uC2IkaSWPFZ0r5duCHhAImy0xsYjknnKgH25joF4Br17qSTFSSnK3Q
7KxmvRrKhc1nXFz7leCR8q5XzsgcNKnIKV25ngZHVA8mJnkZcUsAyTZK8/Lxt9XPS9qfGzSEqnOl
TSQIi97bYOnWXHoE5jREKljaRxAOAmRJqZxEP6e9P2VZ8oJ3pLsfrDaZoLnHStB0+nqTOGl7la9m
EqSaOtxgRUGz6XAWacpRhqk99Ac7k+7NBBZ4q2aQ5LrYro4TiWCfLNraeaH88xI4YLLDU9DAffqr
nNHEqpyDguqdpbe4NMbmrB83+9i3SpWDPcvPpVKndDCGFMJCor0sZb7uP/4dmfWfT33/+zVoWlDP
wbnGkHxWF2p/HUIJBxJZojU7Z+hgdOZdm4CcrokkCNAJRSjmRmYM+GnXYXp08sKxfKvL1PBMafmp
F83j3DVkUdCOG+6ARGW8DPkQJtgXdi6EicBSU0xXQ3kl6y5UVngLfWJtsVe8TCl5xak80rwJu17e
tmnyXOMasJ3z42XM+6TytpmHarZFNYwXv64Do8AaVhIF6QQwAUJABzvZppGZ1ldC606JnW97sTyo
cxVI70lHV6KUPZTy/GaZ5HFyvHXfrGW4ptO3TrShJNB+oYmBtaO28WY4IExViLTJsl+79pEsKTQG
diAs99TrWZB43X7I0EJgThuGdpMn5V5iDRpjJVKrbmv2+b620shy5Ddj6AM3oxqmeXEm6CRY/4Yc
xYsLbQTI9W6doF5b1U6dYHCZHSBnT9YhVAYjAPTwNGoN/YDVuzfVOCzIvEwUv+C4tJYztMq0v8wG
LYFpqJwWK701Oy/zIRV9q/PSn8ec9Td+MZz25uzIod/9lZZGKHR141inYohfMwT5a5Hct4vcp6Z+
iQZmo7VXSaIfpdt9O7u6etg7WGkmv5uKrZJ70VJlgabAF07iaFyXY8ccMVwlzKfBOiDD3mbt7SSO
vWp9lfarueJtRGtE0mO26ZZXs1F6xv0amAKhH2yh/nDHn6tuHMYe+NSih0OabBGOA0Gz9k5uRXaN
XtMjSHbBLS0QTgNM6Lfr1F3oZYOdpSkOWqvdluNA0mvWRrJJ7nV8NTzFWKxN31DrFOl1XPuqgQyk
kPyuC3PI0X5IeJxLJ38YgSYMlQjtuNhX64qGTPs+gOm0FIkbc44vnQ7KTG8/iKJ/Bfc6+7nTBqWS
mFvHSn3DzqO56r/hvPO9eQartqhPVtVcGovk9BsrW1Nc9t1xSmjSKl7gCWQmubKn7ROkhnVae2O7
Ivkca/uYDPaFMXt+3UxzYGs5FMhS93Fbb6T34AwoRHLzzkX/4WNhuvBgMIRFQTJ1RdCck2WRYXTf
zKL5ziziAqTUsRZ9OJSI5W29OmZOdmE1UOuTaopmrQIyhecjX9s7EttuNK//vmrtdqXmghf1o+Pl
Ep0WaQPv9vdMK46mVYRC5o+5+rX2AIHxmmT5vF0y+YjbfUeA+gu+DPxYJnPaNv3Zu/0+bjR0rs1r
Ku2THndh1fEjzMA1cU4qUppBmbpHDAqndJS7xI73DVkMAbMDdPd5uimN4QKR74NHWu3cWPelRXak
rC0ulhXEa/k79C2sHz5D3tbsirgdMC2Jad+oLgkSlQ9ffI+Mf6eO6e3KDyja4liyjoyQsYlVb6cQ
CSEMkCWFhV42OKKDHuMRcDpG2O2mi8VFmVp4dm1U7jng49lfanGbIeZdfDt3QwyrRKYaUW+LAWRZ
U/qxS+3BnML3wE2BerHvMCXjpl6ay4pEBKlO5aNLmAUn+k2res8OZDGzG28ZZN7QzbSdQSELw5yA
jieCr+dsa2NGVTCc6mXFbg/fKlFGWP0F536/MF8rBZbSOl5aOD47YqRWaze2LX6wumjCFZgn9bKf
ifRGLV61hiROIb/2nrID53ezDMNGVM5XvB1B7FmAGBBqrxQATbLGoeasXaAT8PMFVzs+At3EBuI2
R9F1JQnqxIhBXCE9tuoxXBsVQiG17Pv7RHZtyoKTYMtKOEDjnnbaNegw/k/bdhqaF3BiuRI2sZ2F
Ax5JXn0EqiMs0kPsFc4DniBsniOXtwIniJSWhHaYX9F8tvijKWjKu6xMlFeXOGiqlLyUP5x+ZUhf
/1S1Rg/7xVmjdNb8bCE+IRB2otNVHddnde4U2GiqSSRX41yWurJGzSLFvbV2r17MG4IyQ93RWyZW
yGQQ9cArWtq+Uab2Xvd6edG6yjpuS2119zHL7FWStuVOVxZRkr8cY29ulgxWV4vVr1Eze5das/LT
0nsRkU3OYkgy2DKcrKz07rPWiK/qsi8pXcy6iXS3c0UgBrJwYE1Ya6SgqArzUWSVHztyuGhKDlo0
omP57LVGoW6ktLByiumpR6X1sqx8uD9Y1fKtm2EY93mrjKj1+gL8hJGWvtvZVlTDWrilgVIO9Ofl
N8ro6rs2D/Oe+Y5xggArHr1EgjK0xuHCrr0Ymx5ife7RlD5DfLvrHV74qqywJJqrZ25000Wxliva
fIUCFuP+XHqEckPZw9bu9Z4RlllJaoaqkji/ZEWor7oZuI3aXCtt3Z8yDnNfCNdbQrWDwecOcbNX
jFrd1KjnLxavqk0WxMH9ZptKt1/789qj2Oynk/zqCIhIdqWkh9ywXvNOWoQazAaofoPejOXemXPz
7Ayk0INsVO4GWXT3Vu5Ac1jpR44YK+E7dJW8rEYVYXSiGmnUn11oftfiNayS/iY1itZfpFkcmOro
ewAn+YOmaEq00tQ8qXEa2VV+v8YyD0nbHQ6M7roakNJEDmCOL93W4GWBDbHhk8UrXrACkoOf2x7C
yw6uwibWWjiJbo7dMkmZbPrJIMcxGtRZnPFAJc00d1GHGOZAD4qUDUUbFPdlbrOCrhfsKLvGMlbM
sRWIOtUCfLlVWAAKOY24kkPHSeVFmhrG4K9ZKcMExSW6De0M2WpV94hMUQlqmFi+Ji33SeJCfjBr
dwxrMUJg4BnX9hVFIExSaSiP7gK/b43XL928iO1MTuIPspvrnzGYuAdFtZuXtb2JFUfnyEcRvdW8
MdnEwsyv5jUWJ6fOUvXsj84cuCkOoe52y387UxZaU8Xikk2C4ApNfRFdNu/AP82HiRr5tjfLhHJI
0SNZTvV+EfN6MCWoOYRanIgmoVE7DlL/YY/oVKlXMeSr87Cxav1LrxoMTJW6ZS7dzWSo0IlWl2Ph
mMRlEEXOz9U0YqQmaZ2HeFLGL3AQOOzXtiUja7HqakMnRZKkoC/fXWeuAbLMHGyLSW3LyBHSZg/I
2XnaZDGuFss1K6Luzfmmjr31C2E12s6CaxLODo500JI1NMGRUL0XYllxDKs6cQSZrB5Fym44q0VN
eiHPWmjKdQ5rI+6Qn02T0QcAXIZtWmd5FFNk7wivlgfLi/t7CKoWSEVU4rhGVF1cW7WRKgEgMEhy
BXitTaISqgStYEXlCn5ZZhuOxt5prrxqo44rVXQijHtLgOjwuc8F8cdSbzfNKOQ2Karq1aZvdQd+
znjp65+kzzFtXs3yB2MqlOmZcyym08ACCX7CtG56g8V3Bo8SpKQuBGWpOnetVnnHYRhdH7sqGlJr
kizmqdHGz7bsvatB5AjqG9keBmGSletY6vjVnqr5QqsGO7BkeiRAHJfonKtBrRnFxujYqBfPmQKt
7dotr+24cRR9jNbV5FotfQznUiobrbLNPdGk5x2E4+TThKCkCFomNXdZP3rF1xJ2wqZw9GGnmVMV
8eAj2WuH5YeliPFCmUtzv5SL+AbRlvl5OuY3urA6MC6OuCt1IIuVo6Svi1mvj2SslVHb1tsBF+PN
6JiPfZdSfYIPC9fpXB+m+rywehEs1wcjNtWYiiGW30gtNC9G10oOlTHaAXlcGIBnfUn31mKAexGM
83Dlked5FGaX3ddVrRU+xsridK4WrtrF7prDOBBdGfE/WKGezJKbkJbJzWrmWWB0ox2RKsfOhvY/
5ytZ2b0+OeomToz5vmsUd4ujVUauhZ7A0cWlYkrN8x2RMPSss8G9W50GvTHzrVjxS1u49yk28Ztm
iAU5hLqSZttp0GhU9I7xI1WBGpil0ZNFsLTZjY20PSyrtNV8XKcJlYYnMC1TovDrlydTVXYLk+cX
g84/UjqZ09Q2Lbm1Y6hNYSq78iSXtX9N4xZ+wSqsZEXn1QrG4ROdujBxMh051gq1EaHwz1IZtUth
p9aD9H4FvQAAOskyM0pKIb1kMW3kGPajLeyI8MLxBkI+Zn63afZ6laz+3GT6ccFQ5yeoeC7FYpwf
7XE9QkfOtkrf0CmD9waVzdYgOJnGc09LKHApzINF6WN2W1zk4WQDbFogFtziCNIjEo8E0hzRrkcW
rB+p4dXRSrVyJHqoBdEl62c5JzzwThKKRpH7YfA8wAitPCXUnJw5jfKKkiuJGAkugTs3eShMGLxy
6r6oncXZZB21rxnxRrshdh41oa3YhluA20WpEs0LcGKPoJoqtkHUWtceUB2SXaNETsiqa0vZZdPi
hZpWG6eYEkGfpgYUH7nXFJ764kuLfV9hiB8sLPt3KCrA+iDRvViHvEj4YyCbrSONq6JIjVsDePEl
5F9aF5M3MBNyvNtOxP1dhzQDTIY+S7+pVNQ06Pv3PPvNl9TolBDObvw4521/o0xN3gVZ4zSb6vwT
9Q6ZR5aej6GDQ3vndFMSGcVXdj9W8ZpwkntTK1Y6QAsHV2aBNBG0BBh00tt7jR/5oPbrs5vqnY+N
1t3ofaHutBoYJnTIkryMTu1uKXB+2ghVn0AfcQ5Juy9jPHffnM57oa0AC8hhDdRYf6fCyjjSaE+x
ajXXBusC/vJqvXWK4VGZ4niT60p2k44r3n2RJ8s2aavZr/R6DbTRnsKxQ5AyIoT3O2+oLlQbGbRp
D20Ut1V3dL3E2oA7A10cT0HV593e5JB3QT9qu7DBFnDDFm1TtWvypXMJ7FsqWgBGdV8uKeeGfhAH
zpVLAKSsPhGYMMIPkEPYxubLmBXn2m5GVavzD4rNqK5E9i2rbRuz9gy+obPjXQ5bKoSQAY8975XN
3E20FYAnshjMfaRX9bnQ7C6WfOz8uhsePVVyUDGs8UAyuQAfq8VuoGkZum4N3CJ9hzgOwYzYD/lS
gZUSSosJ2dFgt8wNOIm+SLyoHhX7AkpACkKqIWe5UpTtmhmCDaByLmCTVVdzbonvoq7trVPPd2MT
WxstB2mcjln1ZZywdU+zOUd6M9233qwz7xfWY5llxUWXJFOEy7K4SBSPJNpsl5n1cihVoUJaIlq6
G0Hopk0z7rQ2cfFhulnYKqI/rBzyvk8ZzJbBzvsgaR2Ks9GdH0xz8QJ+fxE4wkwP6H2gDKTGE44F
Gc5GuUZgSHjCtbijO9zsugo3VW5l7IoaGAMf8Gl96U0YsYvOGiN9as0rtzGcvZaW37U+Gx4HOG07
VnR5iLuBCVKuFRGx6snLtFi5b0PURRJjFI/0asbnTrGbG8jb2VcdZ4XZWiBVKtc4DuB1Q0SDnQ98
SR4UqdXeLqtpK5NOTzCQMHruXYkjtYIT95PAnSw0zlnD+bpNRyaOmbpT9S699Oy0DdDX8k4rdLyU
dGwP3UI1nUpyzB2tUUNuWYmjSukowQfN9yZ3a/Cb0iLSXNR6kkIJH4iSFVZk5SBgsMtTfM6gihYY
QNWE+9zoPXE7F2WyExlrIQp8aCIIpQLPYe0h/TkPiRtp0PzOc1TgCVECLyMUUxtacNNozTZKlxix
b1LYZ/6UF/JiKdvs2rGlfTzzpzeLbaw8p/ahcxaA6J4xNVdaZmlXNRXgTqGq27vFOAKgNeCb47G5
LTkz+XzAFA6u2/kouDrwa7O7K3+xDVVBr6OHA+TG66lsshcsA/Zl2ZryplrzS1lT4EtlfTVboEdO
VVy4We35+qTrP+HFpMHY1svN6ljlRqdb+tWAUXgsm4Zgbfh3Vuar9vgQS70+tUzhw9SqLwcpnxgP
C9/s1S91UcgrZURtPaawxHRhw+5Xk2lXaoSIEHpX3OB0Y99mHuqrg/ZslsKgrxeb40GTesbBvI23
qp6lvO1zEaUANx4nTScOM8++FxYY+hYvlRU0uEMCB9wi0KFh2VprWgHv1/rNgMBtr+kiv55yrKa6
zpqLuRlZNO2CAVx/1ZpPJjQlf6pKJYo1vXpQwDMd3d52N0VsL8BMYVjgehp9fU6WK9SDL78Cz0eS
DFIf19RL0Yom4Nyk7bzUNO9HiyNvXdki1Oid026pcsPP7NJh+8jXJ2fkbmliWMkIzpKHxvNOWjHS
lHamZjv183BZumv9AIO7ZkNp4lAKoyA8q8lo6CwqHXndvrdlvF2aqd97ZmoT/iK752FMhggy72VT
tnOg1DzcFuiXGzuprO9q2T7qJGyeZO2IAMhJF6wgFSHNxPYmd3onLOxMnzaz3Y+nLm76u6UYpmCs
OD8GUznTuhQz6bxGjBkGb9fPFc4oZgeFpKcSgf26yOqgxozY6IWJeTMYqb5Rq3kN8yrfNeCKI+Ey
0tDBrvsQb+iy5WOx0y1z/TlTkZ6U2AE9v8YXSga6FwIVnbaV5k1FqmjYa07zasRJExitQhwj5JHI
S10LJxez8uscpRjiTlbHLw4EN+iM4jBC+b8c4HscZTk/eUX3I81yZ+MA5t1NVreQcOipW2+aKjhq
DWTIUtjyB4MPYJ3wKuVD7i3pF2ym3avV/sw7h7Om1UA0jpkW0HqrAkdfq28JLqVQN+zx0MnJPBTt
LK9XfWELmex6iPSY9EjQhPCR7CGxt2qlmcF8PsuLNGlo5dnxbTKxeMXJCh18qPM7dlfoG6KOwzwh
riwWQDV9fGPNBooXbxK8FbjtCBIoGPG0PMXVNNNbG2I6UUUaDWOW8rNqywGL2EuHSfzQTV68JdaJ
sQGiz6ulnsl4THMV1LCXgPs+06pNtfE2HaxElRN6l04Eis6kHVNGK+yjlmhm31y6QkZ226C3sGB/
lIGWkFjBF2rFBGluod9Wosbow2Za/Y4jyD0t43rTMLTcO0VxnVqOETUJJXiKgzgwl4KpTrG2G7VZ
iz3yUZWNwxWPa0VigU8xS7QIBzwwSzrWyo09dMXsW9qoLTSrUy0aswwPnsdwuKDFBNGZgA6nEJTR
5MEa9qoFCSOZDR8zXcZuH+P7yMbLOS7Bo6arGZWVE2iIcgO7LS6cMXuW9Uqmg5kNO2ZP2UbzyBVf
bXjdsUp7ovXG42R4MWny5nU3NR1dmo7yM9XFgyoxPbfqrIN+HzMlakjt+MKcPAsqi5N0o9rtT3hR
9XPD9niTK3Kh554nATCodKsB87sgnkf/WtsONrOEShvPLzGIP0SSaFsnNp88Iapo8uCBjngI9ppa
lHsHJmLSWF/q3q33TtWDbGjHh0ajL16ahtx5Vd+HVmuuUeW5wzdpj/A0l3gaImGarL99bVrbyYHV
Qtu0CEtjbLeGKMeLGX3yQcTZskl1M32i159AVOxSOsu9FEw54j5yvJ4pm5tll9B+3C0nLRnaVHyH
kacUMqbV7BrheDtMs0rQDbZ5qKpVpYYdjAdaCrSY3UY/4njrLyw5O9eelzC7nzyewsalDgejLzZ2
zyvLcQqyZzkPN2uc2dfzYhQ+PJ32xkq68VyLWcce9BlFW2GMzwXTPDiM3mwC3uI3vFMHI4OzsyT2
a4bAJ/OpX7pruN5sGKQ/7AfqhkM8Jv0FmzXDOzd2ju1gC6ZWmuLsRr2o9jVEHthpLf2d1urjryuB
M/vckQAPm0R71OgxbYq1AAsXg+VjaZUrR2REj08d2cS7PBPDRlO9OcqANDX4ECYTzoeTf1Fdo7sD
WNNeJmNHzV3m4AWDmZWsAXuvdLbvJQWzElCN2XPSLPzdnS0xCi9uMl/YCCJCg7nb9yHN4TqRVbQt
lvNAKsa5egWIqbtp4kI/lnEt7nMtKagmauh8CpOEqE1teSzsSc0Dsg3GInRWmANEgWjaKybs7pQn
U/WiVjYoXiBr+bVcUjry6ioy+1QNNUWA2zb5qXcHhF9FO7qEZYCg/WJmsv3Zj0U3BIsm66Oeu2zM
c+64iq/UenxdT9nI1suJ+6SOCMUvOqdW9ECbLHvXtqrzumSYKVbWxZ/J0iTukTrM3uHYZF+dSaGJ
g9EDixZYRVcfhV1bdIp6pb1XktR89Mpq+K7WAupoDQWKmJsBuQyWTfUJUKkMwcHwdcdcyU4JZP27
Am/bYwnh+KdpmuoTN9nxGal6XTTpikkAZS5EiFglcYP/ou7MduNGtm37RSywb16T2SmlVNrq5RfC
lm32bZAMBr/+DrrOubDS2hJ8gAPcCxQKG9guM0kGo1lrzjEBHxbDSkAMvYrQmftbwZGO+n1u7iPM
X7dN0YlrleiYVAdAYnhFYbodE1EiW5A6mLwVoZGttYbmh0MkiKf7avbRzrd1iWXD/vW7rGh0QtFk
erZlg9k+CzU5cBDzkX83PTOerCbuhNzAk4XS8OgMSUd5JEiivZq86R6wXKHvZKmCAwEKM+Aqd8jb
Y1x5Oo5n+KriNqNzvI8jPY53XoliBkR+Im6J4syNrV1m9rYERpOsiV4obulVQnAq/CghsYUGrEXQ
dtelcM0qa6WiwKayYfLVQ/y3urUQdFtZEBL086UyiG7woxIstyhuWz/rd81Adsmm9wYeiFCCR2qg
PI3Z/jcGsGmaF8YW7QQ7i1Kg4slpXQ1kClHdCCPoX7eUNOInyvCcoAOtsbeDIfUvtfDEgfo5kSZl
VjzoUzbmMDUXQJ1W97uoUv2LkEN/bZAmdHCdbEgvA5Q/JD8M/PW5QLMJAFVb+33AOOVEHx0neBZl
+CungWZN8+xW7EyCLIuPHjaNbdQSvevD8BwJ01DxNxh42RWJLUKsRtOnQEswLr85SzggbXKKlqBJ
kSHU9BhVfeuB/SVUR+SqJMR0YDTGEKm/68AlEX9bUXo1UBp/oCKQEhuTNh2TRSGmr3XgtHeZrPqX
bIxMrJ++pX3VTBT6Tm21d1Q1NQ53qnZB9yzWUMwu8r7Tre6xhcIfgiH3HzgzuNeeFU8zrf7gWHcu
+wOivlwW+UqjoSiYr1DQsB+PzEVAVzTxsM3wex8N4ZihPmnsK3sm0mu+g74MMRuiscmGAjm7BZIE
x3ET0TwYgBvGu8GT+lNT5BB9ix4xOBUsRlY3ZvaDT4W+WkWtxYtoM4emRKcXvMw8ay7HFKcGpDER
3SC2Y92lGFyeUowO63b0k2NQBMWnoK/gaRoRdVUYCXz0M++bAmipQLoZ0DIJrbKdB6sFmx3RCn0u
zN797lpJdpU0sUkZUkmmB71HAN9rNmyGgpM5bXWVZjDbMp2PpwB3zXGzme1h7ZAceZeA60WXEzAC
tQaz5aoCko2Rzh4Q3o6ZY80EcfkoccfAKPfUqOS95qfZHjYNHywNg1toAQNRUQxcloXomHhucasc
r73LAz8RB5K3vO8cdmS5rseebyPtcaOwIZg1/Aowj7dJj7J6xz46zrY1bEC4y9QRnwoFyvOCrA8T
7r1nJTcsRa279rs8yi5cNWT7zvdilCh8H6TP0uL4khQM7Zzu1TU6lH6nnDrf1jBFf5KkFD/RneJx
EpatqpMUvmLTkcTzRqdjlG1/aZgGtMg/GxB25qaGO9zTrLAYwm22fN99w0Hn2l8cP5US+XbRNZKr
LKrK3Bi5ZL7nIvylgZKPBbRqXFKB2d32lpK0oiC+bLNlZq5YALYBTM4r3YniMCCx56ZKKzzts9FP
Gzb1rEA5PFOdirO+M7NKHfGCdzwDLCCfBNZt50sOkT3lCJm4FFGpqy8VKl7SVBb9rq4SDkNdWQIw
UGbmFqekn8Zd27f1ha419QXIRP0AwY93wSLXuCEvmCK31wlrC2AanWEy58ztUk+jU+G4zJFwdJnn
nKhmEtFbzXrgSKnv4Pe3ayfWkhs4OcGpnfLoKHEqbvrEGfdabNAsm9hTh2UN2m9DBEzZX3qw/tTa
qyoqrZXmR9pBlYQWruqaAWcCKLDDkSjVnWnScwXQ27LZ1qmS7hLaNShwBoi4mZUzk5AghcoXQxZO
F8I77qbG4FusAJGfxob0IZ6Du4/aQAtzq+zatezqjo6IcA4krQBGtUAZr0yjce5sRveO3I+S9KGi
dr4WLCjsko253TexPGYloqkrWqEsWb2L3wSC7EgATJXtgymz9kM2OSiUHIbKSIc2bHw6Hwi7WC/0
RMl7W+9d9o0di5TjW0jdLVXcstHSshXbHgZvnwX0KJPGJwNBeoDVQnaH5iXH+OGk2rFfySZBFJEI
gaMrmwwM8P1pALkDOUc34B6wNmjahBummbTDMEhxoDTB3TiJFYmQ0ri2n+CipnBOR+b4ken/88Dh
aKREPQkCbgLe3fUcGRhoNIDH9gZnPkx0lAc12URBQ6c9A4b+r/j/f8F7vftRLwGd4pyB9gpSSGQK
/5z/keXX/N9I0v9H8lBsBNX/2ZB9/Pr9a/xVvHztfjdk43b8b0e2o/9jM08hp+f4jndhcT3LXyGk
tvUPClZoCnRx2IBbv6WQasSQ8mfp7CycLXQGi3ZX/BtDClXyH5SJGJo9D0aR+5dgtNfycdSzCNZB
JPILCVlZiIivhbsoRgbfSBII/AlBJUu/h6Qxqj+/PZRP/yon/7MV2zf4+7kZviIfZedyz2dXgYNg
TCKrwtFpLxO9vR+H8XFwJoQARbPqbAD171/w/La41GI3x/2G9hm3xpmSe7JKxckR0FqPreKUqCba
0Rf9CIrxx1VwpHjc0782aGxnr2+LDg8xD5kipk1PxFrpwkTtaNkf+HqXV/CbGJW5gR01XlrHDzAz
ATI5u4qW+4XR0WTPy8kOZ2Dy4Jq2uZ1epb64o673MkzFf7EW/qNx67X2njeGew4HFfeHe9nG4/T6
oopUzl4KTYS228YUE91+6zVK2ziaqa5q3fvIQfFarL5cD9imzZXIc8cXsnwMv9sYPEWkrO9y+NYs
74mF01tzuZrCet5/MBb/fGkWsngHORkefTw1Z3cWqa42swyVIKLU6aBmFjezgSD/lwMQMRSlLv7t
wggxfvkGf7NljLnM3NTnqJm0SZsfMoVQhcFI0OAHF3ptzfj14BzSkUyMbphYzfORji1ojOeEbmJR
DHE4yDzfBWPthH6UWttGq82fYtH7vH93b7wtWFj4+VBIMxlZZ29L9yK6pJxgwt60q41rV9O2A3az
rdom+EASfv66EN3zgfl4a0wDI+H56Kfi5A6yJTksk3G2q2tyiSMJR+v9Gzob7gw+ZijGOgA8n8CV
X9b6315X2xZ6HJikliqvyfd5nPYU/q7KR8jIxgdT0xuXgkQZQC1wLRevydlcSNYoReqpIfhlUJfW
gg0mnMw7FI1JbgIBPh+8qrcut+A+GId8Vu75h9xS7/HbAWEIhjVHbHS/qqiTo9KjOM0WKBzsAgnM
+0/z7J3xNE1A3szpuJ1s6sPLb/rtaVoVLUE/T/PQww5y0djBbU7t6q9vzOQBeobNQwReeP7KEiNu
hSMwE3sTvYhYL+0L0sqzDYIIY4McqfvgQ3vrppaJCSMzViSW5tc3ZfvLdF9qGQJQI90OXlNsiiDW
/gd3hb8QD0cAOhgU8eurVFaRqsYgemoC9b2KkEat8WiosO5LEf7SLP31q2IFYyjyvvBnn9+VZ2vD
zMech3NU0mb07XxTGGgy/vYqvCK2F/yz7AP+QFsq4rQdBRKBja277kfRrfNB1Nv3r3I2KzHsGGts
NWC3GQb1wrM31LvUhf1ZIWbpEgo7/M+NiOds1VtkmP39pegdYBLDRM1YP7+UacTezP4/JE7CDZPB
nm6FgXA3oP/ygcHvrbv6BfRZviZinZZx+dvHNMzjUDRzUISRG9+R4zFRojApTSk5bN6/qT9HuIW5
Dwwvqwlj73yXRqeBklBMFmvlxF7O0WPQlmAU739wQ8zq2NLY43qgF17fUGLVHgnoRRm6mUbSOER6
49ociMW51qugOfz9PQXLMs9Cb9t8WK8vJjNqpZ2XcxYuBPG0RTqS3hn7H1iG3nhy/oLFwAPuYrzS
z77aUtMlZEhKUoQsd5tMzM+2KrwPhvebF7FwmVvskizbOdttpiOI+sjgIhoR9psltOsU033/K0M5
IwzrvPvbVc7ejtnEeVrhSwjTSCZ7nwQ4TE7tsCmQxt2+/27+HNk22wcTzLO9ANrPXbOO1CaOzFYe
OpKld8VSiLHLdDJan4P2wRt641oo6qDQ6AvkA8zl63EQ5HluSpvDvu9kNlJXr7rqZZx+5RRhfzA3
/Pme4G0saxOVSDYt+tkTlJGp1armUjXz6oZ+Lx4lE3Hj+w9vGbi/nQp4T4gLLOZtC6Y25v+z0VBl
nizAQIKHjJt4PJpDXT8VMTmzeJVi5EG5qRX+ByPwz2ty/MAsw3bCWZyXZzZnybHKlHVchI1hWeTk
6pjXcpIQCkEl0EZ++sE+YoGGn92ks8xEWBrx6HESObtgzdsxkMYVYTwg6w093Ajxzg0aTBxwMn1U
ZSQh71APoLhSYy/URmWN/oy9QDz1hj+6OISG2EQIbkZi5QbJcLKHoNTQX+VTgROJ3s12QIF1OVPe
/wAP9OeQw5PNNnk59OpItM9+fJcJOqjUj0I5l5icinkUDceBOfqmFRH81vfHw1tXw7YYGJDf2Hmd
e5dFVzRT17DPk5nXq22ZO+Y9zb2e+iJAh+SDq70xEgzdBt4L+wIa5Pm2wYxIWxxK1j8YHrA/EYKg
9RsLRAOa5dTRKiEn9YOZfFlSXw944OZczGGygJ5zTn3UY3dOtNwtQoFyLh3cH2rWyxCUFa1n0uNs
W96+/0Tfuke+Xs/EscF27Jdb/PeFV4eppLVLNLmc8KPF1mMwpce2SKMwLxAgvX+1N94fD5MaEQDw
gIbYMqv8djWrGC1P62wMTZxS4P32ornTVJtfZHZq/ZVbe5njHQAeNtxKzlMup/vX1/IRa0tFsELo
+II6tltrl+UYZ4eiFPPm/dt64615wP95ejSf2KyfzbtVUsWuHwlSqJERrNsWN5PpC6gZUOyhxFfI
qZT6CIry55vDOQwq3lo+wOXbe31/tW8ikEp1vgVXiCOJFtHG0aVxEaQZ8juAEdu/vckFQ8qmfTkS
k7Bx9qVrdCFbdAUFx28kQP5YpwDM0m64KhKpHzIyrT4BvHHW71/1zxHjM1BMOG+Oy/84x9wIdDC1
N3BVgmeLHRoRO2zztqTbhb72/Uv5f3x7zF/43222OCbZDmcP1Mrw3aCtKsPMXHILZmWXn9qg0ysi
4ObqAZnk0jFFGovDbBg+YvD/OYYoNDBegYL9qg+dbbYRqVsLPqFCNNEtrq/SCVubmiUyBZldaw4J
kZGD2+6DOe6PdRy6ou76wFeY6Ki+nb3VfGyVquqM1S4okeD7cYFsOPE/eLRvXYU51EYyDrHTO5/W
kGuYIA1Szuel06yBnnUhZOvhgxH6x1ih5MWHsDzBBfP5C3Tw2+zS91M3Gg57RwNw3mbZkK0M1fO6
EkgN74+VNy9FNYWzItwn83whKmZk3KVD98ks6fWbbj+tbV2VGz3Tpt37l3rj2bHBcliF4DSAKF3+
/9/uqjRSH5cDtvYJ3NeKyOKkWkddUf9lNZkiHk/PpDzE8Kfadb4NkWiYs7LCuFkJAtZWmNyKLwiO
BrV+/37+GOi/rgNXE9Webf1itP5+P7FGS8+JnTIMWnNx9OKD0bCnBjTQJ0O7mGrNRFZqqubvRzpH
WSopJPXAPTjHHeRW5mRupZakywD1cqRlX53cwtv//u29+bqWVCUOfYShBMvI+e11xd2cdZ4ry5AD
yOBQ4E1Hwlsph30wLM5AmDw9nuNCGPK40pIvcLbo5B7+tWHmfaG1jX21cZP4rkjQZpVOgRXaQkRN
8aaSi4rIH3Zkt5kffARv3epvv8A7mzuCYhIebFIOhMj3x9Af3OpxsGfn5u+f6O+XOZuXifidlODj
Ckdrmo5I7e7BGI4flKTevpdl+vBc6nqm+/q1meM4495Y9lrEqnVbX4+bUCth8H/w2t4a/RQfXIi9
DH/qKq+vU3UpTdTWLENQOu5K2pNxI2yTcFrE7ziUawx6V0ZSfXTIePP24N4zKS78PvfsVSkk0/gQ
uKw9pxUMgjmbH4t4sD6//6remhah9HIwokhvQIF8fXfuqDQqluzvMMcgp6oVOX1eT5nFlgib/3pR
4WM2+JCX2jlfg/X6YmY62KN0uCetkagV6qTB75Z2cGfev6k/nx3XYRPJId6ifv7HCd5qjMGumbBA
3uXEAI52vEOXkP5tTYLG0IKO1JkTgXqdn6S8erIbk84/I0ENODBQJZAlALDAIEv0/TtaBvOrU4bN
lspk9NE7pIp4HoMDxWfUXI6SpC6UGJZqrd01nSpPBJXUe/IKxAenGmMZXq8u6HF6t4GqsoOjFnbO
78K64yhTG6YwI34zOzVF4dRfC7bwHWeroOs/J06Dm8Hrg3qTN15hwptRg3fBnkFrbt+/+T/GKEw2
9ulwLCmV0AY5+xRIs4BCVY8TBuRW26aeXmKA0Go8395HO0qGydmN+3xu4NKYoxdiPLif12M0aqsq
6iN8z0VdacyUqtLG4OQp2xZPlUXMDnpzX7aDi69Ws7F8cfKd51NHHlG/Q+cJuaGgDHvX5lOefs1I
wK7WaRnXpMeQQXxdcNK6cegpOod80iex6hppTBvVedaTncGhuJzaEuFY21kuovduauN7jfXpV3cE
4zr1z5ntnrUxe3skq8Weahigq9IlAoot2mQO8jqtKffdRAh+sbD0BEpGDwhkEB6XaECwz2d5Gn2z
A+gq5YZVysfBCq9xSSw2a2Vl2So1vMb6Fpmq9JDGumwyPqsk1+CpIDkxCrEy/K6kAhd0nigva/xg
9WboDReXkCxiyzqKFO9pvZpdkZAsbuGDw/2aR3GxCYKunFIwr06FrJfIqiH7PjlaNB2AahVRmFWW
ml4sPy5TKnxJK5GNVBPqt1UsJEiSSp/L7NGarMTG2ZmqyL1BD4QXtYu6yvlUD5K09hbXkLjoecFm
2Ks6MDZuYy8+kZj09GQt6yBrd7Ya3OAaBz7GMCnGqbmK8rZVJzl3hXavxaUpLqOx78Y7X9WWszZS
Qz+McQLXRJvmufpB9qf6kdWDZl5ZgywJK0xS1zu0Hm6yo2vnOAHhqcrhIo7rqNsItOruU+YmiJqY
BtFWeXEUf0f+imZ8hZHY1lHI2CCyLDnFaQwSoErSR81OCEaOmZTRBtl2p14qZdHNR1oIWewLX1se
rSMMZNFtFBW+ezCcxveg35mT+Vyiwck2VoWk6evUJXqBaxxORYJsqDfbeJMjlC9XOV5C/SYmpB0n
ltYJF2iJ2WKXBkzA/cgq+NlBD/4Bj1jIle6hC9pbyN0KNoSNl2wkaSBY12tdOwkOpPmqETKd7qyh
i4ywELZTrk01Ot2PNo30Z8tKhIcvmd9GZnbTsxC0aQUTJa/kla5cYtAp5+mgC5DR9yuvSwdc0JEk
m9so2bysjC7HNteZRbkyRA1FXgBcb9cDRcYhnDCRxJsCwBxjG/QUUjR9sl6MsSxx1CMgr0J09Vqy
qhBeoQNz6uwkIM+96JhMUwSGarZ2MtemO1ScaOZwt0uxSXBjTWFii9oOc0EO+xoAR+tsq0Y3f8SZ
1YOxIH9k3M0cxJ2VMAAPbInD7p+9rLTsY6x8Lqxm1yUDizHro6nVCILq8tq4a6SdjOsahIo8eA3M
kbBL8iY/+JHS1RaHUvwia44pWDlNq8JT7/ZfvDlz+vuUzfAQdtDgOPHmLrsgCsDtrahqXR29PDaR
lEt4YNRe5x5sTDe2Xn7d1HoktpWTOwr8O4EDaxRdKD6TBvlsGEe9j3i4HWI7jNOMZBzsNcnjnGLe
WXlZlqlVmVZ01rPesO+Z+JPHJpiiG+ZuM99UwgW8oVUNtkXht4TxSObMn51u9884Q7vpkqJB9hyM
Ii0vlS4H7LGidac1e/BIW+tDXv7Qzci4T0Ya1Ss6WOB6INSM8JkCRmwol+CtLyPQSv3zRJayeCwb
pd/ondafjNmgeCS1wJ4vmYeq0ziT3nuhldDc9w58BvLxPKO9bQCM4BQqNf/niGC7vlD9hNED37iZ
XjWJoT8j13biXaMywrjRBMU/LGkQ7zb4IpAXZdAir8eYBGwjYcfob420RXMZw10kilzqzqOb6OiH
tcE2nzKdA7vPfh/cJh/75KcHFQP0MBTm2qtmQPILf7/OtY0vYwvnTYRMMAwilbhyJWtB6E6kJcY6
b0W5cGlm24eRj0jyW0Q7vz2Ksvb6lTUko7VhLvFIF/DQ+4ZCy+bP+MU6HBe60L/4bkT6MGKn3Lgs
hOba+PgTpvw2dkBWBIPRYzcgfznfMZdgLyl90ZiY4qFqGutYQ2kcgosoUdUaU/6tGVvz0S1qn7Bv
QyuRQViFwdyQsgZ0m2mQI2QjYt/amwioG2bn3OqCxzgHX7cDjTswdyNShwxcW+YNCX66HZpZRLS6
EQUWIuOkK7tQ12WUwYZ0OgTSuDwjpJl1Vp2A6DbFo0vejrnLA6yBV16MYOw+6RtqvLJpWCXzZCwA
htAm9BmIGUrcIOngiPRjpum7TjHKn7ViSNww68fhYGvxJC+IjtCdTeCnutggyMkj4FC1yvcVrr36
Z0e3HzP/MJZfZeJ5P1qYnd3LlBNCyF+LlGCTktkON2HWWjYJTek6D0wbhdUtbDY9+MxsJcS+LtGa
w2DjwIfrsEfXS+waGJkVoQBd9Gi2bpveav6gGwx2H5BDqk9+t1v6/ONNbthNclvCnrcvjNpoGNKl
P9jlxh+9qrwDeVzjjRGJPzBK5iytjzjXJFCcpguKfRzbYHnG2bcVMfecZ7rHivRwTIhBP5cBiUSz
ZYxfemzu4qvTxyK+ScemFC/Ebk18QmmUONdtGfs/7EXdjL43ACeXItvAJJAZar5Q7qilm6hmWt5F
7q+E6sn1ecJhVU8phksOGwzjRqtGDwRuYdh3dq5049SV1BIfMWaI+HbiSWOeH1tZnJDstsaW9mIy
QjBQVhL61lA8Ste01Y0agbSsuf2s/Ua3FQRPkCubTO3UbMmf1/xZEoQ3kOoAR8c6OCJV4qlJMFGG
poEmd+XQjb9E1i79Pd4jiueTEVRtmIkRxxCTBDQZDFGmtTb81GhOQgEyAGIjeeeA/3ACJrAahkr7
Upa5JndGAsFyq+lc4co2U+ltOVcWxjHHYzSRBzGV7qod9czcIkOBlQjBwpw+xcBBzIfRtbTrthtq
72qkndu/QLga5bWN3Ydqi5fbhrhNTPQjGEGk2W97vM/GJ6/KMn+n93bwVetBNz14kZQV6rgmMBe4
oDY4G5YnKqIaUV42Qmb8uzp2BUn0ytcmVlJ7ausYdJWhSnX/a9/+vyDO/f8uHHzRDv1n+e3VD1H3
Sf1ae8t/8W8akhn8YxOIRfGW/uFCtubM/a/21vT+oUVG/2PpEJA6bFHw/q9scM30yTxa9KqARjlS
/BIW/bf21tLJV+KMRCQgARjo7f4mD4k/fnbaJE+W7i19GIfKAOXf8wOX8BRLN1ygVT+ggm+znDQ9
6iCrWPprHIX6dVN2N4bdbWw1FleQkfpNX4OTsNovfN0XkTvuW0Ez1MH6t3PycWt2erKqzXgIW29K
wiIN1vCKP6ds/vLgMWq/1lFDAg40H9o9C6SNs8kje2/gE3Z/PerpnfLS/qSJduv1VgZe4LvfWi9j
aQJylMU2KvtPXQrgs8++MMfN6zwyFzDNMD3gGedEbjldyNn1IZLuOvEAAqQcj1a4gU5WlWButOx1
YtdXVZHuXE18ckFdhezUx7Bq54vK48ePpg3DhdwkYIlkNgziB86WL4rMnDxjGRWp3Lba+LOdXLkl
/BsT2Pwty4sTHd0SY0xRHOh6rh0v+0J9ZFi7Vrf1AHIBj6tDyoJPXVd+GhSniEAXq8gJXpz0ynbi
izR5mCDXf8l0pw293m9Xg4N4qJH0jwvFzxx7tikY0BvtbgGKVsA9JvQXK2l4Nz4W9rCBMAdurILN
0c5PbtEDm5zsne5VGFytcm2xQbSEARpwEKcqlZ/t0Tyh/Q5n9o/CqI954GWs1NXzDMlpFTTTIchj
L2RWgVQZVRTvu3SDCwp4Xg62lKpctpu98jM+wU2RF7vRh8YZz5/tqDhaXXmtBdYB3NKw8igVAAm4
iaHjYzHX6i1LRihtzXvRpuiT5rmHySNOU7X8YX9ZSK1etTutsEtwsFB5VnMptEu+ldVAKhTnzZpD
bnFdZOSMWs3wqeosltJUu8070K6YH/WVwTFsRyPuQbPjSyict203w/Rt229pQbirA1bypxY1uIqV
K/cjlQL2PSp6SH0jhvKVxNs6Ta0LU8nDALtgAxwkCkugFcRuCgdkyNSuc6Cjris+dV30szWsozs0
gB9wyXe1LVc4i09p2nJqtJOtSXbhNlBCbbXIodrSBse0U0RgBOXa6b1DUnbOqlfDtfIAA/XNqG/x
12qfq3m8wZY9E9yDDx9eJL+rTZ5yPNiUUmK1ylP8HloCQnbonroiuNe14ugVCS6RVu/4BM3p2q7K
C7aIwxov1LMcjJw2RTtudKt5yNmJr1qzvma180IKHeUmLtJvVjYcjZqg0cyjtQ5nZR9kx8LGvR+l
trzosxgq5sB2oLSlYS7ViUsto/kn4DTs7KQu1/h8YBQA/FolfvEiDZaeihLgqug1Z91nw6XRpfcu
bEPwQuW+bAs+8AQbbezyn2XTS1DlV2M/ADiPHH3bCI0iSXnwppYVDmG9kZrf2L7uTIHOsx2Kak0h
AW+/7+yDdFr0fRjjqUMkxSk1i3bT8IEkPQg4bRsEXzKjnRgK2Ussr8bBCtZUJz8lBNPCZjDhJMIM
vBpGctpxy3rxrWWOzd7KjfbK1VwBPhhHejdLARokThYyDFUJ4B8wuORWEcL8BCPr1hnUFTavKLQ5
dKw47zvXDYezEFdr9VIPcQoRdHBhqVjZhU2lgQpUvpoCiaW1DKp15dUna56O+RwfWsOf9rZAyA0n
ZsNAaD7JQLtUzXgpiuD77I13WSYfls4kPKx6TSbxj9Qdg01aklSrx9EpdhsKzObBHtWlqFMojY6C
sOdmYa18iwvVAEh7WCDKkXInaqs8msoKPfanYRrj5a/lHgDWJzac11lNL9TQYb8NMsWgHcvLwfEP
BHgTBkrtYw9e4go+xlPr9ubKZCP0I0OlsvL9pZlp+tm3vDJBZsB5WhnkKvtzh4etqBY0TtyvBJn1
a1Lqna3Vels1VreOVzzn3Q01q32Fe47C1sA4sotNPwISp/mr7qLiYq475u8BqNKDck1x1GLzUMl5
Mw/VAW8V8juUqGKlORhApWPL7ZDiVUojUAjSmJsXPWf6VJyuj7mbnLQGBMNYkOUBqzYBdtNPW92L
T7L8auYVqO16ABuTq2soOO7XkQixlJjsXWckVmj3zr4LjD2Q9a3sdcCqCzaakkqfuAcZz6FnwA5I
04fZSd1NAj6E49gF+3QaRB2sKI00Co6HYFj7H8rzJyKli0tClaML0604USEqDTkahRj+obmzxrTD
ER7cfbecJIfo0s3ld91ogdYFIcz/sCPM7NjE+o9OFPeGFwFZhRq/TToGU+0U5db9BWdNKszkY5Rv
VR9tgwoPmBCWsSJefNgnoE4B/A0jdUZ5Y4/685TO25rKVRjU3ddc1zA0GEwAkvrEVpDpcwwCVqBx
ls+pFzUN9lrD2LUidVd6j4mQfF+gP+AKt3iR1VJPADBSafMTJbdH3x2ACEvKng6nEnDC5rSperJP
Jgc2WFJNaEXqJPuWZjGxutR6+INeQktvAo/aRnmNaz8dvumJVV7MSuZ72NPDY2qb6sFRqn5WQVWC
3+UIqEZv3TknJ94qx2kpHOHJG/VbS7MfyyoXd5zqZTh7j1WzhKVBfsKDCjY2XtQrNeCfLRT0fuOg
eVgJGX0BtQdPsYGgFUNxXtttshVBfZh0tuJV+0MKmK6R4cMe1BxI58r5mmXBDjCNc1GCUrht4/6R
mErWMu8m4mzUy9F6tGMaJ06nHa3YXIz1LVxGo4e73hrjuhGslkXe9BfQYrYKZMmUk/NbxycKF4ck
0C8G0BwUUMLaBFDoVO0+jZw1BV0aoHBKvfqqzCQgEUrMBefYtL2KIizRIFbKFqiDFMFWwUbcFmMK
rNsntSk37srABiRQcs4GdwbLd5KnnkN6AnWGxRlYHuDZXLU4QN1NlnmsmTW8A20zxUlY4USFa3kC
3Hgbm9YXBZQ6oJBRFt2FTNFW2fa9AARjGcADZ7jEgQKrlSmwECOk6IDWaWJcww1inZehU2jrzMU4
aps/TFHsavOqAjadBorQu3Hl5PHedj7BnHspzOZyFu66AUkajvBJGiy9NahCT4t3ZTTso7Q5EIax
K3wRsu3aDtDXtL73gaYS4gvEKt+mKoZybs83eeVeW/UI/KGU7Q5POfARV+eXSCe0kmHYt4N8IKoB
aiiVThZ29zRU3Lejf4s999LQWc+Emn+OozymoCS2AJ2Q24t9YcQXVmpCsKjY8oElm+cFbxFsZe2C
bbH3o4iO6dB968QNst/bxnbXuYjWjXVb18Xz2MSPVW3sGmh6I2T8WcNGEmsXXqtfgz1cYwHu1ohK
oJ9KyOaNnm4n0YJc6dTPOvefnIKlirkhd9vn2ut+ALq/dOQCna+vRFrspDnstNTeJbm5ctJmlzvy
+wijM3XlYbTHZ3ywgR7v6jZmN9+RwhtcWfk1QpkvozKvBNQL+wYl3ed6Ci4HRIh0W7Y+Zeou6a5c
rNNtBMEgMZjI6qm77Gz2NioejgMtFpe9Lr0WVAIBRF2nqb6Zrbl3hbZuchi4TUQgAyKnwM+5r4q/
Bt7XzypnYLObtq+U661hzR7btj7VVvd51Jwt88fRxdzs5f4nZyo3c3djCW1aQW8aMeCcMEP0K601
j3qq1j0R7GupsZi0OnJTJpyLQD1PbNQit3hM0+Jos1F1hHHpmd5Daif3TQUTaqbEv1EGBimDRSsd
PtXUHQk+KxbKBBDAZCBA1aLx9DLSsvDpyswTDcYKYkg3BRdDFTz0LpuXth8OqtO3k2l1u8HSPo+W
cd82T97kXk1u8MJIgn7Y5zdmXFP9d5OIyJUi3shEfoNIHGx8EmDMhWpaQZfboabaz5N5nWX6pyX2
8v+wdyY7cnPnln2XmtNg3wCFOyCjz8jIvpEmRKakZE8eHvZ8+lqUfV3KkJwJVU1qUIBtwPj16wS7
03zf3msXzQTRq7HBn2Liwv37w06ok8huekzA5HOioCLDMkbxM+h778vIXillKVNL5ZgTBz+PD0ji
tkLJYmbRhEQBEwZ8gvlZbfB7AyTSu4uMNRC6kusD/Miohln7cA4Rw9pf+v4KK+ZpiuSlobh3HjXA
TNIpC0G8Me2xZiBM6nTx0M2vmf2SWsqP2bhIFOtatQEzwYxh2iNYwQIl3V1WNf1zSojfgS5cVqr1
WODSDCxzWmdmGwz8ujhUTtaQrOklHHSzX0+JePO06maM+nUlnvXU+REbza5IywuoBeMJh7pPKN6V
oLBOn9k4sGhzWpt9vU3iVZby3zHcJFq31xJA/LP9vazxBsUN8GxKn3DEHB2/dHOZC2Wb6PMaxd5O
SvmVSMsnibM+m9JxY+GwWbsS5YvC0gDTe68M0cmSbElnhcnG4JjuJw1FqZSE7SAsh7UC1xXyce/6
sEzflLT1BWR/HpN6mylL2qLGbJ44kCaddjD22gAqLwH0bOTufSjiL6LI2Gz13THSSJyo68d+xhpB
ct1woLAZBuFkPZrFPMHG7eeVYaSv4IDvKsWotmWbvQDqyLDHV/WWnelD34Ox1sOaUvzU+J0in0kw
+lJkJQi1RomCJkYs5Qzpt4JDKwD6UT1QQnQ2c+d2fuLar9FQ3ar0XXB8utcyTWG4hJnAet5c6Wp3
OUPwoH1W+nAM6MvKmi+qma11GBogzxvSkLI6+qLYTANKYxY7x42HLQBke1U147xV3Snf0LkljEYU
NYL/cQBsA+YYbwYs3ykJnzQ6unGNI43zMQDGOuquMmbiiAVM2cFb3PBwel8qVujTvhC+24FZNcwO
zhA7eCCHN3nagsDVb0tX0DXw1iQrCj8HSuxV9Q/D0a5zOW/CvNLw+oVkJSCaFxs5hOUlWjIOE3VK
TJJbwzPpp3aDONYL7Cpx7hI4T2tu6cj8APq/4AwZsVsZq/G6DTNqNnDxjklVwBM2hAISoCtLsgQE
CVIelcKEKuKeDj87JdyGX4mkLva2kjQc0b7RJgtcqDsTeiVAUM+gh4+DwkGpIRTEKt4oyfvGVHyN
Q9Xd4S2AwF6noCpGvf9aJMNjmJZ7xYTwivL/MKNaRm0LVU41jjpBMLux1C/YmuY+uGZ7JUksycRS
GjaPtsUMB6PyvtOAxKwntAds+xQAUokoFIeThxay+FkIpabK3TillrxA6cRfl/X51uNsvY1aajBj
3A1BTMRGuE/S3EHsN/d012iG+SpfH7NHeJFGxDA2+AYkYLMgyhVYVY7+2IXxK8zplTZqF5TWTyZv
otvELwsspnSUezzODsjCbB2mIshluYlLGfnDrK2tuPVlSIF9bFmW06Iy/SzMZECTcl3Cb9e7aGdr
w0UkQZFLb9oITRlXXZXIoLLKC00zTilbNfizYOqSH1Ts14nZH7zE2PVFfGHWr7kdPoyNe93TKMLt
u+lc/eDIzseRRYQpKcVJ33wNvSTAzfQqs+EEM/cin75EZJlU0CsNM7oap+yZNt1RZPXOYtNm480t
vOSA3vTGRcMA19JvpAINQxmOZpVeG4CIRdNdR/1TPZLXLGBVmPO8tlzxTFXB3DtsidkwVg1LLOyY
yLeNaJNHrbbJ0yk5KjHb07A+dXSzC5rul+FIwIvu3fBZEubUgNCAxjwrtBboCxvdE6wrCIZNdUGU
8S0p2t6pH1P7se6kuu6qeYWcAhRMbqwMRX5BBkyPWGHerbSjkqqggFinIA56F2mTEhgIWGmuh/HQ
xMlNaAhyf9QaekkJERGqpq91892cOygBOnILRuWpLbUrkgDB31cgbUgWpvEq62cwMBMePu2WHBXJ
jih/1CvALnNNCSIXbN87b5P1up9hsWCHQrxKJqt9qA7eJSayiVJOagAPytydTLJrmhgsiy6H3W7T
VO6jGc0POsw1Wg/FdBHOzt6I4ksKQx7KtthmYTDUiFNimmx1lU0OEM+sW1tRtI/nBSZsOncRqN00
yZ97oqH+qUH6/+X8/2Gj+fvP1fx1NIn211r+8sf/Wco37H/gSnQ10AAaxXLcYv8u5Zv/sCFq4ZrA
fYeL1ULU9K9SvqFRrWdjQW1DRbaI2/DfFA0dwMZPHoUDGwKYBiP91/98B0cAP/Lu//+Kt3gvj3d0
OuT4/lz8hSAFsKYsysZfhK0uCgNAejYdK9eEgEveRpUfRB0jMwFGmzebOrn/5cZc/1Mf9uuI74V3
/xoR05fGqAY//0wrKUg3j+XssPNwiKxQK85Pn2n7zsxX/z3GYvHnnESA5pmK1tbntg89NwrEKt1z
FOTMYr+FBxjR/tXo/+BK/c7+Jv2DCLz9x5d3por7OTaqbjRRPD3EvOeu/wkPMnM90KVQfoubqzw0
WMsFwD0y3yOy/tRTgeWsmN7+dlwM+bxl2BIZnIzXs2tOug79lcq4ZWvQ26i2itROCwbQNtaWEa3H
VNzoubV17U/MYu/Fr1wwannEoXg78Zcjsj0buHWVKppIUAyQp7Ci9XRkDIeqft/fV4YxrNhGfuYY
++2tXQT6rkvAHR8VRv2zdyjpLbeIYEyC/Jtem3HsD07qwsTvlOtedR4kCu7bpgBW/vE9/sOwHmN6
3iLYX/JZ338s6og2BoMMyS9zhB2H6vVrFnboAMZsT793ZXhIOxzl28ej/vbBuMhWLESd2GWA6pw/
WAq4So1+Gc2gAqIlQIWRP025W4ybj8d539H7+Rx5gXSE0kQF8yjPpgI7ym3Z1GUahFBO60rjuEgy
nVpeDCxnHw/1Xq25DGUBg6G/6bgWjt3zV8aOcIxZtU4pEl1KMp9Gnclm/mSQ3+/bMgj6aph5eD/P
jX5iztkp09IOAFxvktYJg2YY+/X/wZWQYo3tAScrpvD3r0QxFimVTdqN5CCEGwWJoD/O4sVIMff9
/UgIhVhJ8GthMTsbKYLepfON8xoQu8O8TRhrHvDxfXJBf7prdHVZquDasAKx8Py6IDhVSvCnYHcX
6fG9Y8m7OhefDKH9cQy+IhzGPBpMFe/HUAatEyAR06BvNAwioaFf52Fd7XpZ3eGMXC0qqWw1aUR4
GoqXURAHVIR9S73V8QLpqCRIqh8JOPvkh/3hd/GRcXsXh7/92y0eE9HMqlqzu5tLNqcgDodNgX7p
9q+fpA4aGiE9htfF8fr+8gl5M5DNAMqgho+ih8YwKUKm/IyD9PsqSI9+4VYxZcBfQoX+fpxWFRr0
VLqlxji8opcZN1Gb3qteboEjtdAKqtUPjxyYL1YRcaSt7ETScukWmqKaHeuoXnKJKLTUpgg6pzPe
2o6C8ZBTa5rVTv3+8V1ZHvr/VpP/nBMMZMiIREFF4Cg7e/FsJzJzlKHclQmy8ncnPGEsu5mMh4+H
+bn+/jYOCAJoB1DI+Gzf3xXNm3svGxfrfm8fOtEPm4Esj5NbhSnZOLLp60A2GHT8SR8H8uJGuesy
koikAvl1UjJqqWDhP5l7f19Z2Bqi9Fg2fYtH+OxRFaLR1alrWEMpdbhyiq5Hr3/J2l1n7duCFIOy
1pTg4zth/eGGG2BT+ATZY3q/TcIKqR8sY7RATQf0Nqz6OCkpqrSf+ATOv6oF+cbnpC8rJ7S48w1R
StKXhuE6DcQUKVcesMBVhy/tk1HOV6/zUZZf8ctGds6q0CjI1w0y6vCr2EB8kFezfaH3Rk3xW/6d
LRGr2dlVLXf3l/HIx02ivueqLHlpahdz/aj97TzxcwiIPZ4D8gv+0dmbakPTlS26isDLj7AU/QIN
eEUg2cevgba8W79+EAyDQdXmewCbhprt7N3TM/r4aQn0gZjH4Qif1t7moRi/9MTNnVRVNi9N09Bb
Aew6FuN1ozFrgdCam09+yPkE8PN3wBpwlu8AG9XZ5Y75pCE1X4ISmpi+liWJ36D7jcx23epqv07p
hn1y6X8eErcMcSk4Zs/XVNcaUFlR7w9MpxthKhThTdEBsw1twqXmpE/vwsazVlMWmqua2Cj0d/qG
avF1puEkU9MTPOud4dzANKjv2zr8J7nyPx7Ozr/Qn3fEdpm/OZ5Z+Dffv2PWbHI2Mgd+Hr20b4pL
UFpFTSHQQ/jon9z9z8Zavq9f3ueaZHrCmJgWSfgKJtX4bk/eBoTOJ5e0PMTfXrZfLuls6VdtGn/D
zM59iDwXObQ4YDTB7G5eTV5yO+mx7iMTe3HwEaw+fth/mIbMxRsFdWQ5pZw/65mgJEsxCOCzbKXz
R2lnF1KnhP/xKL9/TSwrYJwwlznLZZ5D7Vgc1TZKdLY1RUxWa1HsJo59PiEYgSVIM07JLhmiHc6B
Q9/FWyJ9P1lKfjuAsnVndrJVHQQnoE33bCaMFCT0yHdlMEbRd6c1TzlEcpUIU7qu8ZUm23u1I1gV
74wuw/3Hl//bW3Q29tkb21a9p2ZND7mDiKU+90nNol3/mfH8J2fp3Vt0NszZy6qJoaoHyghYF6a1
43Q7R0leWkosvq2LA96TddZP+zrv9pApTLJVQPZqTb/9+GJ/mz2WX4GWEp895ARAbu8/GZxmjZo0
POo2S6/ruD8kCilKWnpn5CH6ZtQHfz/eMg+4bI9UqjZnN9d1SJExRlSKsQ1AwHTI7CxXNu+UbW1I
Y/lktD/eZAgiXB3IK52D1PvLi0l1bpqIZ1kP3g4b5gHe8k1D/bc06xst9S6FLYWvzc5RJBRsxeSS
b0Rw4ccXfb4zWt5msCGY+6CigfY8W52yxBm6oV0UKTGV8fu2IR8rmJXGuVKy2pSPJb4qohtNo6o3
KMbE3/mUWec5COPEZsKgnMNNPduWls2ozG3LppCYzCN3meQnO/768TX+4UWCIk39z6GgQTnw7Bqr
NCkqsu1lIMb8i2V1QSTia7j6t7ZaPbfh3zEB/nVJvwynv3+wA3l+cxzBtifNAYh/VpPl0919fEm/
bceW2/bLGGe3bXTNmGLDjBPU6SzfHuRqKJ11H/I1Mid8spPF8vzbJoaDMfZk5lvqUGxozr6N0FLc
mEhKGt9LCi1dcF1bWZ2myLdutgn21nKFrILGVrJw7ZFLfFdx9KTUbneWgRsjFBNo/ya17ACpmbhy
o7CLn+LItfIT5JXSORAXmKaI4idrvtNnZzzlg6Y8T6XqXBizOmdfm6YO45XdmtXVUHGaIJwyrAil
xQ7F8I3b7TJZy2vXmQrxo3TRaZCfJrMHT5sjjWmjm4/IKm6xT7nrxlGcB9Tcxc2gx4N7TPQG+4Hd
9zQQ4yJ34l0zNNWNpEMVaNrSebfnfnxUB71nTzK705WpFsV+tA1rTRMgfEtYWZ+jPCKGptKcU+pY
wleyVuzMLHuzrGY2902GgNAXvYaBhajvqF6NFVa0VoIeo71GU2s76ZwR0WpBhCEgwuCIJL3sJc9c
uUk8Dckc5eZh3SPppvrZxP2zisUAVR6phaFuE8JHI2iWh75NjOusTTdEC8QXgxWGqBRRgOeZ2XAA
lfaTqmSz3FmTph5JljJvvLEwVlM639lZ1Z6wArb7YY4bnUY/cSJdTLREWoZ7rUGJC9ofu+FQxu1O
QT03vDZWDmag7QgB6PGKrQojcfDitvrS/BTdurAKY9PxSFfaRCL4XRSW+oPVjggO8NULazUiwy/2
vVvOF1omVFq7Onj1rEDQrnTwjiSCUKNR4+uhmA6DSRN3Lju/dtV6Wwh6ojaeSOxtrbGeekkgBKps
9FOYDqf6uhjJp+XVxIiRj2+uXbDFjzP8jWpckidbF1tM1gddBQA956b9XRRTTPAUqrUsnfOVkgw2
HkZHNAEucwPjjZ5da46i3vC82qsRlJAGX31+tdR5pvtVGvTDopz7bJY2CiS21Eik3wyiYtjOutfV
UliqEORFaVxgLTN11O2q+ZQ186tjJPaXNDfKo9YMYh2Wyw9MMrEnCEzscVERHWWjF9KF/iYMlEBo
C+LaL7JkLaLRJzHUR9v3kI4R7VwSAtxeIQaqM2/D+AfqZpfuXDQpz+j0ribywRBuY5SqJ9yFhqwg
kU0C62PRkyynKDtcx8NBLiu+QgrJBSEsvhWKTr9KvGbieAJIZe7iak3si7ZJtf4KeogeoDDWdiSb
4y0dLvKxXs+5ep8bdU9aBandgRUtdS+EErUxJl/Lht1LYxU4RsP6m6HKdA3tRlx6MPsP7J2yq5wv
7PswduocGHZskur4dc7TCypzGvKAtow8NDaTD/T3Km/nh8J6FuEaEfXwUPF6lDe6G48Vpr6u3GAr
QCrZeMj0lKzM7gaFjo2PFFO/69Q39Lf5SiXK2469lZvHX2Zdf4kUXrNRUyUiebJ5efTtfUZt66JJ
EWs2oZmskATYa4rkcXZomdsIi0bmqtQb0B76tyZR7A2h8t4e77nmrBdzhZpplxIyf0RA4hTTeI88
64fTJ4iFrQMZ3pthEuu5bfiAMnMduzbSpz7HB4amYYZysGAN3LYiyYNWJzhD4iDRQWlDKhEUN+Bh
cpd/f5gResc7023W5eztY8TSpup9tTp9g1FhRZBmkM/Jpqej2qfd0+hkKzVNGC5dEbXZfkfs21Sc
UnaNZq9bU6ztsduJbpca2LgQAgzqgNImXLES+H1VDe2uF7bxVGOjX5Vl88w8tvJsrFsHEq4OnHYl
x8z5DRdaAK5JoH5yHlsx9qcU3QE568hr6zkbBeFmtvaqqTSxe1u/woBQH0zsZ5dqZtg1mjBjAbPM
nJz6qGu+Yar45kbWzazm+c5NiRT0SdmtrzCshOteSTW5tkv3zoh40o1lxlekEmOJd4d53mCMronN
RHa2cokX86tJV691LV8S4MzsdZ6dcI8z9bvbYDUpot5+JHMo381GfGmW4bGNlcfSMp9TRK/CxZAb
ue61bZTj2mmMXTTN9bUFJuq2Vhw8+t7I9EoXPyENdax5nyKiovZWrSGbl9No3hTkjCG4DnHFxF5t
+pPD+jDnIT3wSg9CtyMqm0gqmuchJxuw0NGWXPPJD+l2v5mF6NQ1Df4pvsdqM10bajZuFUAsx8jO
Q3s7N4Vz0ZZZrKwmd3YJ+SlMHAP6gU8uOpLvo6wkUiXRUPCO09EfWrcgyET71nTjk9qPtjjQUTDX
XT+E3zxnQugfjuq8nS3rOjcKwZEdqdKQiVNiVNOWfe1KQTzOgWHlZtPBxY6dS7FuyekiPWSJBiHD
UzTjLnF0HBWeDIlzlUQOBdAg1Kc0LyvzgOpcmrcNKIMfUqvZ4wiotmxi16q0Lw01vqRGsm3IfJsx
4KB0RdeQ9KekoaYnyGBOc8LQ8tyUTTBQeNH91K5v5SS7A8ZWiAaqsRjuBjd9dqN4yhEljJPmmxaK
hJjcdF9OpOnwQfOJWmGty7209mmEfYmQDetgOUtulVrqdQA1O/cuxsia0QHW7BQsUrKCtgF1UE6U
ciiUYqKO512MvPze7buKCxR1+zDLAZEaPFVilxrXLtce4OBdGHXOir3Pt0g1ym9NNfdNgMn0mZnq
hSq0oGrems3KG73pJtKVYTfbRX3KlT51Vk2oop1twsk4KQaZr74WjROCMy8b8pWc0IXit6/QbGmL
Kgm30OXoTGjgLQO/OCKJwSdMfNzlXudAKCVd1h9VSyY7vXa6Bo+7F53SuXa/1gAztqNnzR5LijVG
K71xB5RbWql1qz7Bmx0gF3ryMFymqf3cOILkw1xxBl/vx2OrK3tL1HcjjJaviWO12xyD6UbYiuZw
94ZhTUTdcCrsYrqOSwKQEtV7MtK2vhQOCShlNcSrMbaKLTx2PeBPRVfaWKHDdpipFYM8Fq0Pi0WG
MouNWhYPjZXS7qgHoeJiwivTFknlp1EUPZOExgYlTFDz+wUxMW2J3lW3Zhi906lE30Pmd2TsYhes
kRElJJVzQrluB7cFVDGilZuMcgWaeHCpGY03oRluIWFcgFOrb6s4SlBYZs2qjc1sV2BVOJYu/hyS
2DRqjdEaDNUXmXb7ocxlvK6zmyJ077HtN1de6DwVCvLYqDQ2syUaSoOjRceb6qRiZn3xHJEy7GEi
77OtYH0ImNPCU0Nq3M6c0WsW8Z2bWbhNpo79YZ8RcCxIB701NPa4fsa3BDRJwbXk5eZtWuNTVWzy
hMypIk1bjxtym8bbKNduDBIjlQkcg5O30S4n4ifMEdUbZZXwN0b2C7nlRr8OJS42P1M1REoJi00b
7uVs9tdJWzWhjyQ0JHHWLeXrEJf1Uxu68law8b0ieAnRZzOL+24WFyQAFkigB3GbJF6/0tt2a2St
s6oqkb3NsbrtQjk+C+EUuQ8rJfHr3HyMrXRcWar+QlbmD9Icx2NMIq5Ye4kVHqSD/SLVsQUT0Eio
Eta4OEseDYPUXZl1xQp+J/iDnuj5bsgvIquyriJ8RlvLQlhn9mzHmyk5Rap6RGO89maNhc1phjs0
t/UqTcYRoZVwVmmFCBoDnd0L5w2SGdWCVkRXRece7CRbC9fecDoNbJrZZlcpW2gXzjqvjeo4aEa5
64nK3dhu3KBKc0vWYVeuPMVBETgwDawU3AB8j0EV29cT0vAeNAg+MoCnhK7WqY8+ut16MHfxRaPW
CnR6v/2FYfVVHIwy3NojEJZca99GUCm1r06ybhBxw/DJMPOhZuJQ8q2LMJsO8JYDrBEAC0J2QlYS
vdo60fNdGEVsnJtbzPhfyxpQYK9Gc3GspRx85pCJUIQwzvay07rLWrDJigELXnmyjEi2FmO1ST17
9O1O7bNVkpHPqhICwNQfxkTwavamNukDmXjGA2eUsgaeHpZvuhErezkKb90TxmaybDpxi5eaWbXw
JJWpOqnWJGGq9ITB+2tJ81pOdDxhBz1lXtj76cCOakowsS8wArHJZWfudCfKiJUiAM+vMsypqPt8
s1JO0Zi9VeCCb1K7JaDVGDz8aQnL5K5lGo2DpIOIEmgtdZiVPeDYXvHhlC/z4EHG49gcRhcQG0V5
RFQ5zRUbe6MsdgTfe7deuGg0OGNGqAyBD+cgtNsi23lDJ3FTOHVZO2QHjmN7mRWtQ58qHL125YmM
3zZpXmbfSso3BmG7c6+tkkn19nz2U3wxOiWmVcDjZRgg72uwS5qFC2YkbRVctjZ5tPlkTE+JhNEV
RNbAD0gRzvk0cHCHtC5mENy5BRpV1YB8UBV9slXNGOeEFmspTsbOES+1HaKsTDPUwoFpqfnD1PRO
vh7GaXqgwJ8Z21pM3o9IzxAzI4ETxz414munyds7z466L51uheU6mqd4PIq0Hw78SU35OkRAhrZp
LN3HuJiJnyUNYDRek0R41xw7KmZlkRrGFRsSZ3iMO71ch1Hi6TgdFRjPPfHl4VUs+ga4hxid5Jh2
jR2dKmNSrRXTk2BKKoTPktQeRRVru1EORFVW814pa4trkT9km0GVsUrcZKLgoIVk1JLGAWF07T1V
Zd91eAY8LEWKMIgXyyxvm7Afa3fjnLQrKjwlAeJWlK1ZvEObt9E7TWY7XNKEfxm09AKAVbsKyxov
tKaULSper8++DTKSD4k2xEcQYjiHac0wDXbExVpVa44PCfyBod+K8F7x7pJEHhK74iBOYAFTgUD7
zUqyYeETfXyqYtRk5o8kqu9kujHCw5LndORoHqEQHvpVZHKKVbeaemNlHIvHSM3HdSENp9jF8wrx
fQQlwSeZXVuFsU5au9WRba0n7jGcZrfelK227l1jLlfc6BOM4wsjsdZCJaJEPpnO12n2iB4i+CIk
5fEUJdLIb6TU7RDhbTDgE5p5706kyVU3Avm4M18zYPU86JrYDH36NUvZ7kezxlHrcg6fpLtSFkfk
eDE1WA3i1KJEl8p6E6fmKwUPJRj6CfNGiQ9UNMkRy0d72XKqg+hDqM2msYe2IxyZOFBlhFyTJeq2
H2f1R0PbACm7NaMoNQxX3hPMiAmJD2+iI9XLC5WsJUAoWv046PWDuAAeII8OOfGsloK/XaZ4g/1C
ac2jbrSCwOaqbFZRoa6BuJ/sOo1KpnPbUzYCQD6aWzULrxLbnnwQQfGKE/uCGUmDWHnVbaK3l7hA
u8WnwSS7ZDyn2MOnrPRbjczxvrSZ3RFQJ30SqAO7Q+4QWCvYJvQo95Y315D+pV1A5RGJxwQXJbXE
wYXVQi0MZWPKKm4vC0s5xLr+1ZtBejlRnq0qHVwVLjnDxe9dthxunNJ+KXGIFgRMU5SRFOTLI3SM
Vm6I246JC2cn03t6hVopn5pTlNUhBR0jRPETq/xgNm75uqsd876dxouMoAicdqX4Mmbq3pHhwBYO
DMBAyjZv/EmZiMquu/i+RmUm1oNj/mhMY1s4zVNbcwrbFUUbw7zSYhu1/ZSdtJJUVzy6UO74Tu7Z
k0a3rSc2Vm6b0TrEhLzXQWcEkGOMK3dqGrnJwS67vgEJYbw37UX+bTZ1kGhuSCa4Q9ZN1N6Pdins
146s7SNiYJymc4JBjJU50Gei1UwgH8x3qModnMn7zlIus6zRNlUsD0PVn3qJOjssvUOnCHHqVHMN
TkbDxu02GbbxGbvXqlMs4o39asB3xotjZUcSZGbM/5HCKzWX1qUAN0K/oRcvWjhgmZ/YaR/AyOjU
EzDALMWEUUE/n49XfZkxK7rJzDnMqd7yPM7Tm9Kd1TsvpDEUaM28ZPnmylOF6eU4Ko5aXuGHJWTA
a8dw37m11ENf6l2t+E4ou/nQW416hChESTQMK1DcAMp4y/IIekPPBncD8QgQnjdn5X2cwV0ibzJ+
qmIjLY9NrFcgaElw19eRrWfD1RRCCt/O+uRMB01E92yfiAXzlAGtvzmO5ptKtuywbjLOh72ip6uO
gukewmr7LTTt4R4fSPg9V2UG8MlVihvE4Hg3lT6EvIRGntNDQ0QiU02BanZGTBJHOA2sKfqWYeW9
8LQ02oVzD6QszNoK20mOFGbvEiC1nlyN/sMmbZyxLjcUr0Vh3YrWiUNSNofZY73zq05wGv0yJIbJ
yUsxx0Zwgmoc5niMxhEyIGKAw5m/gsZtpijddrZD2tqxEBQGrDKJr9lDmQ8Uxa+NZi53WWEYALYa
62osOBhpOMNWrKFDesAZkd+ngCpL6hJa1QSF2rsm57MitdY6rCrHJupRFUMIRUnqc628DAPyGUWF
3wAVZxysnLjxOp92f9dW4PX7KWmyLdVEOHVOHYF9MsdxNcigaeUK5inldcJYvPtwvP14oPO20zIQ
XT1IpOBVUV2edRj1sW49s6d/QVuhDZxUh9ahpU9ZbD9xaMWEG3MwsJb8+o/HPe9S/xzXQjBOn1ol
7335Xb+04WMU4ZGSI3cDRpdvMWhlp2Kq/i6QAA8hV2chcAPd6VgLv/P9KFGrtHGccxtj0w6MEodd
odeb2XE3ZWH3+7bHJ/XxdZ03hn+OuDQvHYcuGurZ9yO2cT8Z1UAzsSyulOnCa0zYKdYng5w3nZZB
6Ix6ENdpo+m/JdeZkK6tZNEKJnvKzpy61l5vYFNKP3lKfxqIgBSPxqhpGaT/vb8aketmoS9KDJMa
cqSEW5Bp8pR1ZX2bkBv88a37w2CkpWg0QcniA853potJRwWCeE4aBtZ5TF2CLBGcINiWMSR9PNJv
4gVuINQh07RxAiyA07O3T4XPGqEx5+179q7KcGPLB6AegsWhlNTLk41r7aHJ/v3dZJLjEtE6YQs4
v8AE7kqkhpyL8gYKetzU6tMY6kNQZnkFSif9LFDnD98YikjcDsSGLd/Z2VXGFGkl0Q2gULOIaN8Z
mE5nauuP7+WfB4HTQ5Qit/M8V8lS2S8MCZ8YHrXEJ3zaWhmx+Rkt+Q/vhgdMU12UpPYinXr/IhKA
OjeDwa0r3asC0+zw3SQnOX/8+Fp+fji/6i14LxiGWRA7iodZ5Ky7qtphkYkUdIqe0ypLs0dQRi+s
fgh38gM02GtUPRtDzfFUwgd1pLvLUvuo4yWj9PSgl9xmTJUTvAfv2hn+Lk/o52zGh4hilP65g9bw
bG6J26KpO3YN1J9IDxclJft+EuVeItMJDIRGu49vx7mGaekwEw7gwAwyETFbZ7OnNjhGpQu+ErdJ
t140BbnrnlLpcRaddgPOyymWr22WP3887O/PeglzIDiXd5Yv/jxfL2H1J4MEL3MhgBtb7mps48Bq
7Fs4hZ+8vH8cyrRwOfBVengP3r9WY0lWer9UKgrKwkB+VAQnmuSY/ZfiDmdRzSANZaEj24Gn936c
knaX1wjmUaNOV7RpV20n6C/P6wGc49Rqyw75sznO4O989y6zcTDMn6IdqNVMBO/HdAfbkIrDyk60
Nf67Udu2MXQLjkC0ytWHRsu+wGDcEc9ONi7n1YyqndHepim9zI8f6DLS2S9hml0cYTggyGc4u8tE
WDYTgGdsn/jAJ+OmGtRgyQc1JMe0fFd+5pr57b0lJYEUXpXwP2ox7C/eX7lFn0uVFXQOBLHX7cXs
Q6EKpqd2+/FlnatZnCWMgdl1UZ4D2HLOPsfSpoBgc24IKIeXPj4PJ0C5dCss5Z5NaBK4er/6vxtR
f39hXmm4BY5qGdj5d5ljK8gV+ic0IZR2A1v3k8d2LrBDP0gyKAsWNi93md/P3iC0SnUbuazAAqCd
ZocnoylAg7yUlEeqaKfP3gbSGknr5j9H/it35Z/jx5GU/jt9/L/+U4z5Ms6//9T/Gxnly9r7n12V
fie78nvyq69y+Rf+5atU/4Egi/84qkoOOJPyv32V3j9UCIg4flh2F38j78O/EYn/WPTU/GNNJ7KG
Tgb/7L8RieY/2HsYGlM6+WCIiPS/c1a672ca9tdL9NYyVfO/CNe0s+8bY1CiLJy0yTLVmwb2a8FZ
08+URD3QutnR1TMPsU2FYwDvUQ9fDHdbVG1g6OOmA+ZgW3e9cTcak5+62ep/sXcePbIbaZf+L7On
QG+AwSyYTFfeuw1RdVWX3kUEg+bXz8Pu/npkPkhozGqA0UKApKvKykySEfGec56jljpiX4utIeJ/
0DYRoAe1PvYLbClU2q6BUJhedaMeY3/OrFcnu3DsB8v4rBVVNujNjvBVMo7aeOmsX7H5QDS5JB/c
Bg6LyJcxiMtxbaozomZNZI8Rd1eaCuI2YDRL7YOQXJifJo4ffkNRj1trAmAgyeNjHOakvIUnBFjZ
IbvFIhLtXTmea7eMI7hifnkDnfbBWx8KpzAYVWWPeQaNiDHroI0LFzSisXFC4AXHVtUZcaNUMozS
wf6wuoy1TJIJ+gh37mSo8ShsuDvgenLPvBzAXaX6QwdaJBk6zc6IGCv72a9dEyYMj64nF4gHJhZx
dqBiicy04zqqsx3p8QsJYXonx32ZezsLIQAKbtyXAfMv2FtFmIzozaa97Cf10+jgqzQ/R6D67tod
O/EcRr/mHOFXHzAgB/QH7Vo32BTNWI4qR/dVO3LX15XnP6+z758cqylRK8PsEDFliwDEe8wIQTJ/
54y0mI8njTeJuArKl3IamB/IuG3LU7iAgrAWBmKGHQywZOjWgTxzYTRXtvtZzd6b71eS7lbjfW2+
ymhOjOB6Aletp8rZO72iXZ2UYjqu7bE2i/ESAVvejCushNZ7AXiG1d0DZMGX7IkYyg+djJ75NIDA
hDz/YrV1YhWevc/hVRfrkfHbTTNqsDduIC+wwt0BBc6PRXgJOIh5ZnSuibh6deZdzi5ceQQw59rR
Lsan6eBObjLTY5Cvw2VnjRuK7XtIa67oTlww7NqbXX+G0JsMufhpEd6E1XN0I2pHxuJgDZug57Il
AcK2kSLBSqThtV+XF1PFuK5PkyCt3HpXCeNosPFstijRxhOyGNvTRgeMOzwF+BD4ljE+9nurnpIZ
JAah0QSZPVmre/oVkcLBP80U8IThcjT6cG+7xW0alPsAh1qjrXvbdXZm+OgWoKwFalQmIogh14Sd
z4xBIUd4JzsbBjw5UI9doNdJbRSHFjdI9ySDfW6+pBjDbRcSR1pDU0ujOyuS7ZmQwq5yQPktxmUf
Qqsso107fsyw1Pz2fvT6s52Dt2/N/TL5/a2DMB+3+XKazekBHM7RWrtbt7d2HiozpWNIzS178dB8
mLpX5IgLyNJxSfRrA8lHeHEOoGlK5v2hOcYEqTEN4Q2ZgI2+FuabPVlx3afD/YRxAmUCGMY4HWzj
qp3pTHiAwAx9onHHgxqxAo+xaTYHW13M7vQ4DkSu5X3HzV9ooRIgKVfl3JyKHG02uLV1BvEpBciT
7YYV78pSfZHNhJBD2VA6A04o+r2A5JyW/tnBmNNXxl1Xvfu5/ZM5765mkR3105wWbymoD45vLVfV
V4vJIpi4RByEUwX5aQY2Q+tVWu1ptChijg27IYeaaj83k4JBEux604qXYULK+04NaE90JyBUYyDG
2oMAel+WKY+IG41Adgnz+g3qPpc2jiQr+7IW5NdaPnc+IvYQmHvPqK4aj54CwGkNCUXKF7Fo5HhL
pjtB6CDlcmnU1IHbbIM4yEt0MPdQL+gf5LNmBnc8AAEajQi2oAmpw7tX62sUfkaEFSYoWvgBD+Cf
9lx30T4z9REYFQyzmbPCjnxwugsa/TMQ68UaGlfr/Gjm51wdzdEN712nf5KqSPJMvPfYxnOqvysL
+bFrWv9cdwPP+CyL1qsQFEBiu/mN8Ap1ozwSP2C76y/p5XeG7bGZi4a7oIk+kPZ2RavuiUGAsPHN
d8laI9pq/gBHAg6njayrrJL7AR9Q5OCZpnUWBEaX3zaNd28LIHGcPTDGTcWlKKsbkTbLR1SaQN+s
c9rI62kFtuYJ/9ArTDPo6+AeOwaTBPEOw6rM0+Ba474rwF6umXwYmhwmDlJZrMygPg8M2qON0O1d
gfGYX31RyGMW1eJ5m3U5BYus6RvyW0+R/WqZkoTp7EssXUylvM6u3kSL5IJt6QJ+KP6vNk1UWrt7
/PDpUU4N45DIOrjUVblD+KPprezSkCI7+6HZ78opKrAUjBh5dDA+p16oklAQP4lDnkRd4emkUIoL
XoevudNuPXYBFpjiBUvvzrNY/KNguvfw7MgyvwZ/9ZwaeJY9k0N0lzGRDa2XaOGz29xHhZ8dK7He
wWufwLTaSYlZs80xesaDjV9tVpdZ1v90wcPHAVnuL4s2josMI84ah/4IoTyNSsR7i3+uOuqx4jC3
nhFDLyo9XkL/P83R+qqESNJ1/kGWNEx4B+7BLpACPP8cBf3ZUmGRSKxGcYBhYWiLPbwAQqceNlKf
QsdDllOFMOSvZju9ETJ67e1+n1WwopEv8f5hgu1Rcjr5KoLpmAuOfmj6ItnSw4eMgBVAQjg5Sc3a
LwMUQcwQvYmjyvdorti5mxsU60teIrIVhaFOq4lJfx0vFVj5n00YMbrCtJKYnWpf+tQID8uSAsb0
pLO3RkMypKijhXUVWzL1PL5U98pw+qRxpXtbBzAvD1WRe0UCCmh8al3sxS7Mww8fHwI9L60Q1q5n
tNPF0scG1rFroBWBABksl/7cE2CAOLds5orevmtTlw1RUcrrlkqUo8DMdx9SVtLEPSSil7T33fyM
iby/Tz28arF0Shb/RTvFqSLLi6W2PVbAiEVs1xkltsPKgBriFBylmDqd6ALAKzvKYMQdEBMohQ86
cB/FWOODS+5qeVtFYYB/yBjiSDbqym2seeQRJr2P1sw7vF3hWnwR3hYHfzDGt46LYa9HBYs0H1IL
tGHU49YRrK8XoVb1lTu6uLGoJTrzTPT2rs6WQ7WCz4yVHbCKVsuxwc59qZwsu7cnFg5lLe21oVaM
Pu4PET0B0qbyo1hfxrZazsqd+gOgyM3PAfLSmdPp0cD99g7KWN74+ebkK1MniWj23IdS+vfduoTX
kZy7e36VDeM0P9AfoRPECp5SpXhBlovOJdbTGDMv3md+gfUHGdTiWFvBuU8B6kVNmN6xGJsHCbwt
KWdSqjSgXlY9yP3R6tqvtjDblzzouitvUj63XrnxnwGrFu26ZFDCetiQTr533DJ/lkExXRU9hSFW
n9SRs68MWKklaaTY8cIBgC2kZ/S2Z/ocXheLCXKUZj63JPFfrLI4wqwPPOLdRVbbxZ7WouXJIOL6
ydTZgw8o033XVdNJmuyUayuXSTou6cFeQv85aImUGVNnnyKfbp1hmHAQiYa9FQUz+YGZ531UgqRb
wzG9dsUwXnaOLh/c2v9RdDiSWvU6aYAJ4f06yHfqB4dunfYmcMXrKu/PE4URbOGs4JR60znN0vxW
pfCn3EkDvNoYqkKO3KNRfuXO7hMQTNyP5gChaOIAlIbFzgKA1uqi+B42yajFLEIxTXBlD/Oj6Oad
u21I2BueICum594S8qrI2LDXxY+s0HhzcexZY/BSahNk8awOuvTuUneSF752UUp/1nyXyVIXD2kp
1Z25GdnTsmgTURjVHu7gq2fYr603s7UtM8za+YDnW0FB09FDjQmcx+DlEq3UXjvTPULUa6vVnXKk
vFAS42EObjqzWvsYDfJ50e57t51bbA4pWVBdWOQX4mIx4CNP1bX2Z44hEVYA8lo4TvOAC8WPLgCD
1Y88TNkUCwsWLsy7uJlH7yAM+yWDQX3dQJw9K5VH5V3AiCxZuW6/Sw9Tl5OnmNcMI9gTQAmvwSC0
xcHwuuHMIovzSKTRhC7qyeuqHsebqijK46gbsisNWEHujCZKClTGJBNouQmdtJgrhqzheZprvRsi
be0bhX6Z5ExVrpZVMQnrTCl+1ZjRpl3dd3jNub6TCQX/S6qBT9vJCcgYUl4pTYPv2rrZiKosTr0h
0vHQV6ZXXPpyJlBx8px+fTNIzOxh4R8x5H+XZn8UyPNJleOowW31zqGYifE6f2ZdrXeTkf2L0vMf
TVKuix+ik91P9T9/Nxj5Bzzp32OS//X/Wu2E/dcTle+2aH87T9n++L/mKYxTPAbaYEzw6W5IqP+a
p5i/BIGPkkGe1IyIVv1jZvqvgYpl/+LAliBrikHf9KjZ/Pc8xf/Fdji0MKJh37MNd8P/BFTl/EmE
4CXcwLShCIRMd/40LrVJYSO7M/zoc28ujpSFhW4L4nOw2sO62KCj6RQadprz5TaunlwQljqduu/J
WLGlVJOcf7DaTYROJrkECYeLbtx5c8oBWoZbN3ptlBx4J5xVOQvrYHt7wfplxS1rpJHYbWg9qdnz
b3ImyPm+wi/NUl+HA4xC8sQ5AO2xaq+ryWVqwQv3AcYYfuRpzWGV7LypxgsZePXUXXZeV3A3jCIb
z4Es7PyuHAw8z6zdUGo5YFfmLjA2X68MzPzVzrNq3EmOp7DSp2mj7/KUJeeghJfFRq8Ps9WLmoMQ
vzzed3fB8C11E3e2X1Y7YHDFzyEoyoex9BYCIdPkyt042CPmKmsu88PguMOT21pRHw+uSJ/TXHK2
EjAWieDUnst2Qwr5aEdub+yWjGFU7ILlTIFsd9Mnxh5hw9+1hLOHV92y+VxXqHssVNZPZHYxYtCi
hT6hlaIejrnRuN1+Lg3QJ+44zkhXrS7dbWFg2jGlXgnqrg/o66lsenlgadtLLKCc1pjcxv5FDVTF
HmecMWAV2W+4e2/V3U3r2mW4I68CzdtwtYGtawpbslb1ki57W0hpH238OsDIDULcBxrJgo8S2PLm
wB2/0bzt+tIT5aBuN6yy3M3IhCNfA8LEORrwbZx4jo7q4KyToGUwNU2sraG74N0f82DZwKOOf2xZ
V38uqTHbx5lP9G2xU+XdU4DUfHQe3Fj2Xbps8YKZQzA/T7Os4H+XhKuOyqYbYbcWgarYccq03GF2
FGxXXN3ceXSt4LyllvCdi11qwMMouTGdXoQFAqmcj27pg88SOdI7zqszYLq02KjZyvfw30X0HIHn
7YmgDGFFx0JTaP8q1F5PrkjqTGFGqRgWpaG7ijgaqo5OC4PE4GawdCgBaNKFeE9waJdZhcSsOfhw
ymievXIaHyEgdbC+Qyo/OFTiW47reQ5/LbV0X8upm9adLYK0iIlZ5l8mm+6bIdOpSaUYptbY0Xq2
d6w77RsGVecNyzCWwXowQvMalr5zUlaR/pwyCJUuTmjwuIv9oOCofCrt4ECZqOP8Ukbr/CzqXrzb
ox4uJIbSZ2jk7bvpLBJIQ6kzrGkiZ3faYT8u9wL7/4UJAxqDMUoxUFeX/FmYKJyjXJfcj5yuwae/
Q8hZjAP+eaa0hbCBKIaZSXih03qkPmNq8MAGZokwn0pSHXFIpxR5G3+AeG9ZRc90Kir7I+a2Yedt
CKmk9Kz6rhAtRIkJX3qesOblX10e6jcnLNQzLDFGpCNTmm0WxsEqDZfxm+WZr5oZIw63ZrLv+HaB
40pLnZu8B+pN2x8lirMrvqjT4E2JomSKQ9xHR7GAyRqhVwbeNwVZCpWdRl0gs/28gW91YX0op1OX
yqYoIskrV5q7nAxswC+cBeAqLa8qdlMwjk+FCRZpx+nZSRkGCZx0clh1xF5qQ6nzyJr58Nj1Lbeh
mp1mPcw8FnDfWWyLaUVgY1zcEUxyjnRNVbfSBLaPoUsuw2HKpfii3p1OP4NIgZsYnCrEYc2y5joa
gcTCAOeHCxdnPsJza5UPxRDBKSMnqvuj3+UGef9h5enIbtdySBwN9lDuxhobNQPpVjME9KjiE9ou
gbJmlv/cWH0X8WvBBB6eQxCdZkLiPz/TsJDP14PUUX7sizDMoRQuwnqFjmstPxYkhHdnEGa/h4ot
xlPkut1d1PUtE9ywkZyHlJFCyM/rEfuvv+YxUASjZ1GgoTduyc86kK61AhVr4hlePazY/MeUMj3W
79zcZ4SVngt0048sLdMXG5zrHZc6N0tqW83PKVjyG5ZceiDXWQfWlZ1r75+kjv+/Rfof6Od/pTo9
V+KzaL9/t0va/o9/bpNc8xcbt4WJ9wfDxdbA9V/bJNv+xXICP0QvNzeHk/l/ZCePXRJe9g1u4/Mf
2S39e5fkur9smr6PKIv0hIch+k92SZuk9BtJGc0KnQlfEt6x0CILv0nAv7GPNTnTVyIClKBUdnSR
BaV7UWXy78hi/+2rgKThLaKwWX80QARFHzZFv06JkXLUiU0O/ycmNMvXbz72u3/+2r8lhbIV/cOb
caBFAemKbCR7GGa/fzPKa3r8Xoyr/aAjT52Dzk8pJDhRKVxcBGMrKRGVK93C2wT6r1/a2hwtv/8g
N5pmaEXY/9ht/tEJ1aSDrPGz0LmaMTr+qoeOsQg2HqAjOD7bZt2rpejnI+ttPWMDjrIXZQnrnXaa
gclBw7yVbk+HLorMCOwMP7vZtTeW5+Te31Ep//xtoFYy/+NFwERipfj9x+SGGr2d4EpCf4x6kCG9
yrHrqmH+G1PIH3R9ri1MlwDPPb7xYHNs/P51SmmHE7h/cpN1RRohR6f0bm3VDNN12E0+cOl+1Gv5
lkdZof4OT/SnNwnLDohYsBHSfGBlm2PlNxc28yd6l5wyRPkzfNyXC9iFAQP4X3/tf/rWwVFaNobb
yOKejKI/vAot1CXLwmAlZVDKd+2HQ6w5r754xfr216/0B4fN9uDgUAXTc/NiIg//4UvzlqhvCJeS
lRksFrXWT7140GmQhPNsXNZk4/7OKvbffIK4pEzsJoGFXP5Hrw18WHfkNMAmfHERn33KaWa/M67+
+n396SLhgcjhDFcp8rfr/9GC6bG0C7fkVRyzTx+IPFeHOihoN5m3QjRzeGGoWd/9373mHy5MqoaZ
oq68ph2Sb7WbdE2savhBB4H/qsLKgS0fBH/jXPrz++SRxHvFFheYPNM37f8312OQzULJUtu8ppFe
6HJVdxaVW7QxdS6J3JJeZ+SkYkr/5ib883Xj43wGbBpaXKCc1H//upAxjZATip2Q064fOAPnnzW5
HlJBTQDdnWbs27/+cP90S/AE5C8LYd8BzeixqP32jVLsAg528KhVUGF/ywFx6JPRbEo/GcK/dWZu
MCN+3m8evDaIUxYwm5MkPhoPc+3vX8/qSGoFQ6VhtaS1Po5ypWShLxkXv6JW1vmRqHuTHrJmteno
U4QM6XlYVsoQGFOcPIwL1icoDTjJcVZVWlxITugZ9ScBm/herLiRiF8B3ZjnvmU3WZecRUHBkI1q
NYLEkcca3oYlkBw8xjGgbEGLLYBkh2OBIU6Ab7kVslndSwqgLID1zLqd13CdA7aXGXT91TlHdU6h
vNNYKetWm632qaQxQn25xTDX8RIuE8HKzh/8kzZJ2l+Ufmr8IGw/mQkKRv9GEJRaJ7/UJBM4zwZB
7OlRtztyFF27y8zOI8ihibnEWkT6WNQCfE3abKXGTt2P1XVpRiMZOszk1BwYXnk3DdFEE0hgh/rO
gMvhHAY76N/6pcLsUNIUvmlFgxteuYEB674WJrMHi0rO29DEQkvMmOLYFHMoI30iI3AACNCQbODp
yJh3j+BhE0FMKermo+0n4hYyFitpA2VyCiYTtKx8hPRKrXGnUtvem+CdOeyOLZVrc9OiE9aklKh8
Zr5IUVVQi8vVtMOTPY+UP7nUx4cg/930PuoVaTGTkT5NFAGGQdAIevAvgTKIAN5+TW77cWK5sO7d
wSvlsaFF2z6ug6vISRmgQbI9UFk1kZCLVvuQz1obV1Sg+4wcjUbbT0HXwACE8exIJvJhRjBIKd/Y
O1ZZj2zAlV/d2ZZs17MelNvsLFAA6zkVvosRZsqCeR+WrfValga+HRreAXJIvvc8dlajl1cMo6On
bFF0GGRlOjoI7Xp4odOMolJSBUW0Q3xwqxuvL/vlAJkrPacuC2Ac4dmvk071/qMg/jrHqVMN3SXP
dTYbFJhnVP8IaROIQDD4FK1kwzSEITAZVIw+fBuUcr/TNsdE1CzkNA/UPdKoYTcmgZsZe++LVo7x
ZNvDXB0ch+6SuKtTizz+FoaMCc/gG2kyAiLEwAzjJ1c+qXYfcRZVQ6YphZAaavzsj0LFtg9ON1l7
bCtJgXB/0a0eat2sVX/fjlbW7o0R6G9icBM53FbR6ByDtsteO7gK/JDKIOqeQfuSO0rehi8n01YE
i6nTJMJsHz1tRlpissFMxo3XNccAME2p9SuCuWh2bh/SC7aOJAY4AKbqh9fYK9zkoGYxku7EzUAh
ykICfXIKaAo+FdNYFEBkHiSF0ShQTtgjybv2Ot72bKzgmOc1YBRz4b55aijXyR5YBMviMPo6BxFT
OMMNTfE6j61CNe9jNplvhh7K2y3a4x7HYvYQDkpZFWdh1jTERBGFvs82pvgLbl3zXZEbzPaCI+Zj
K7M1+qjQc7LDkLseJSsV4nz0QddDk98BG2JIFjMwWfk5DRn+rS879Yb8OBCvVXFrTuLVchsh75xg
FPKyqK0RN1nm5WezE3Y9xaNKc1ibZsWifAiX2qY7zK7NeVe1Y15eUVpYVwdhL9K+G7IikA9T0Nku
OAklDH1q1sHBVNEWlfiVyJA1PxkDbdUQCoAF7JkuuuE3XV1FCtTJp+3QpivFRC4zaPY1polwFIn0
QN91XmVdLYiJ9QEHkJp3IiBwywjM/ChCA/zLYvkVv7Mnq/vQmGyRWGlfPbCJNl/y1VXNfgghNEVB
I8rEZMB6QaTHfKezbv72SRb/pKvKd46eGPLbfg6L/q4xm+GrpNbkw+vQd+yqj+TOzYbw2RyV92IK
5TE0CTJzH6CMlzvLCMKHso6MX/uoW99w23dDsnBELPe98mRw0aUzWWQenjoJmDVxLZkekkrmZOWp
WUC7ncC39DcGRrukXUt73Wzjkz6IRXZzYld5FMQEJCUf4UzOI+7DtL+qolw8BVXGE0sPPBnjaF6B
8pi4ZBiOeM3LZE48VrHgr+lRNTaVfCHTRdrKaz1+40CQpAQjYbxkOLnvWmM0oD3a5NkSKRz7e65K
rz3YQ+eoi3Kx9QnGCE0zIxgghhQqrE8dWE5xxsvmf070TOWxnc/jm7SYEsaNS1dU0pfLfDO6/Xpf
AxLCTp1nFBhmng+Erc8ck14wMy2sGA8ZfQddW3bfTe2Vn04FCYaUMZAipls9vznz5ZpmsNUWJia1
kUqYzijDe8eqB/E0mYoBjTU6+nP7an/U7FPYYKnJRzY0eKcATIqpOC4AEa6nAKPDTm3VxY1uHbVn
jJvdmZRQBaRXl/xt8Xj/CYg32e5Zhc18h9Ng4wXTGDbtIH9Vd6uxDiJRkhw9ZToGD+U0cjFKlkG/
lJgmC+OLeoepR5bqIivR+ZT7BD+d9gO9OyVdPdcVgrrLGvJkog9iZ4x0jdw/EpvNqXaid7N00lMg
2+I7p/cVCr4RyIwcltf/8Nsokodqy8AfJZ/ozzIshZGky1LRCuy3Lt+oI/Teo8k+Pc51x8/r7eU2
DSdvPg5BtPrkhReMCV1DtZw9l4U8tGmE68RDksCEUrXFuisVW+a4XC0vP1jehFPKsKhkxuDTFXez
6J18s8lYn5IwNg5Ckx4zosgV3Xr2aoSfdd2mb52pQlpsUJqZfLqz87wiSC58sxYNRiu8tU/DaH08
UyYVNgBXSRTEqpiZcdEzMH+Edp1mBxEV4iErgxV/JV7ZkcBm1E3HdgoZQfZ9T5bD82wC4VXomgdD
2nTHcYcANJBOs+zpTCV04rLl+Sp4KD6ELM7U+bqpWGON1V8ecCVh+1LsviggX0Mem1be0YBchGLL
Ubmrqc7aUEGzG8PKfa9DLanPGNd0jmVml+MeXE0UATLSkgW8B/XF5N2WJ9BM4mmhf9A8p209hjAH
eXrirFt782bKhtZIir7iW61QcR82Qy02Q3hz1SYrLJRvjvjcHEETw2GtPf1Vhrpiy9oVmdoZfulH
sa+wimIc84125+YrRsgF7yXbKlHBuXHCcGIwDngpAR1FFGx1aekqWlIi2wvnVBan7fxek/DrIAY1
uT5NfqAe0sxt1QVAaI8VaHLzl572AsxAs9unmExz53box9Y9mpOf+afAaUq1d8qBDXBhyeIVjIv+
FPZEIpdGrTBIXF0EP9Om7H28Kmme7zSP6Z/aa6NHvx6jC3Pq/TIhqypeNNynF4U1pudpknI952tD
+iKSHkn1KCD5kHX+Fq0fF/EyDS1i+xyM/dfc5d0jfYD6WYoePJQWfX8KOsWbFn0B1gzomWAGT9Kn
TBY848nauOhlc4Vxsp01Us6ADwzXX2MNr8R7ewooZ7O96Awfn1mOkLQNdfrgxcgrnGYOITixr601
mvZ2o/mNOO2xN/UYb5g7X9pDv3cFkynuNIr/EvLpGPQyJteXdsMBib4XCr3XClE+Yb4lAmrXLG/Z
ISwE6PNs49IYP42cdqGn++gCeUrrPWV7/iPZJRdijuVRmx6m65tgh1fuSUCzTTRlxIbOLkrX3Dnr
MJ0DlbevtIihiTZd09zwdeJE0GWovJ0d5Pa9r+Tyka/YD5JW182j0qX5aNtL+8wK1OA0n1T6rTED
qDgrlvEuoojuH/qQQORrlvAmTJWcd5GYsxfy/AVGiaGmVI4t9vwDQYvKM2fezhx8sfSlroWUez0b
ORvgbPZIlBO056lFCfy5R9fgAIC7jl5633AGTliz/Wq4o7e11Qs8gs5a8uHrssMLW/rcOikbVkLW
PsEOd9QUnUY46x4Xd2QRqWekqWXBVrinObH/afGvi12XzcMX6UYIfj4i7S1GIY4Ec4AjJB7kOsGn
IJj/aNkwwYIudc24hrjm74tZOgJ/pDKLXTH703uWef2KTXvwAGVsECUtp+6xHDODh3NfoIe6RORx
TKdu1lykDr6meOZR9Kz7Mv8KaUAGU9Wk7m1LJ2J+ySOyeZfLJluqaQ4f65RlLDbmbvxQgjRNbGQT
DCM5exT/dl36EnIhVGfX7prXyNSTAzeutDgBjF5wxViBUaQIVfGMcdij3JxEOElwo4zo1VxbHuxE
Rqk3C/phLbHHc02yAXPdn43ULd27lsguVB5iz0Y3wgvZ8vds78g+4haB2tzB8uPkuoflHHE21np1
T6uFnB1nxlAfVdWrjoA8Z9lYB0UDNmd2KX60grkxd2tgBke35qG762QI7mvid86PIiMnTzWw5TxZ
bsfT2ZtC752Ni2snlgdxtUstMGxgOZWDkaZsacZgK3A5aKx+WDk3f1sxWTK9HwFbwO3wx+ldw658
osshRbTnD9yMAhnnhrlgxBNGmGw+RG/DYoLv4/d7HMdcfG6GXsVlsKLdhVk3fBT2jNk+MyLcw3mj
KJTWJbr6zhvD5gnMuwsu2zS8OFSh85hXWRXGVqk5Qw0hu0aO5zLyY3cZi888oPo2dqN6/WyI7PPz
m5Bn+uhxqVMWDnYWTpFd/vRnL3/g5LVxS3VWfQxeob97G/D8Yc4L1iZRCwMRF4vZwvzRxS/FPjlH
6FTU0vqluXS37eLgn6VFdInoBBhrqoU5tSIt2vQ7HrZ3+p0bJPh3eZnXR5iIXX6RtuxqJSMkh6Rt
tla7wl3K7wKvGO4jLDuwQyybuk6aOCp/hy1hcxlOS33lALV9G8faucqkGRjQALDlxsAf7U/UKONK
Y8N615lJuCMQPE/izinVw6BCj6at3szLg7at0kwqz6v5IBdaZg++6tMv9gfj1i9pLhxmDZ/fo6RL
CvgpZRtTTCY6vAmCKng0vNZ4HoN6+EzTemVpd4rsCQgkx5ky7ShwxGbkP87sougUb4ohvW6A3jlw
CCN+DrsDxhYLp5JfITTkb71n9s9pYBcM9LF9qFNW2aEZK7la/XaAks7BDv1VnTmlsr8Utqh4HxXb
jmM/qeap4otudmXjeacq69yB9uIo73Zw39WlWLMRsuvcXqJKeOiDi1lMJyT3ddrhEzcNvGa98zD5
1WDtC1VrWIqtNzyAXWjYz7sO6vvgAbwg4rCCuQhGihWxqWfsQI2qEvdtukZUs1MX0rFT50G8N8JN
ym0M7WXH0ZP9LY5Y+z1Sigi1jQHLSHgwE9kIRwBRSc8Q5WqEKWAc0yAY1wSoD/FHygs3apUIXHEC
4ViEny1Cl52QCcKfN0OCfaWdBzafT6J33E2WCYiD9oTydh5Db9gzxVrr/QDII0+GponO1B9HNHa2
ix6ToJ71iwpKZjWu0tbnyAYVNAcl1nj5e67Ni9bC8HnSUUHBqq1pywbHAnfIKBZQiRC0VH/ZTIvg
T2DI5hTvmG/T3GcU8xatds6eIGa4bx0j/4TTycu0MOiiSwEcxDhhKsQC2EU+F5YL3hAQ4NIDl8nb
3PdOTorR5zRute6xIyJVHDgSymu4uXlzniLprLEc6UamlVH1EXyjHHOfxFW5HgT0OJJOGU6EpImc
DJKRs+pD6Q5GnfiSa2W/lVPBRvzf7J1Jct3Ktp6n4ngdt3ADiQSQyIY7u2RdU1UHIVIi6ipRY1ye
gSfmDyL9nkSFeeI2HeHOPVfnUHuDADJzrX/9BWhVeiCdRJXbCdOfgCANwgC2kjYSgkkj2qNIW9/f
4NHD8MbUoRPsnGKcHlnBxNzLFtAkrnovPTH0UD4uDSFyY+PV9rg1nj/9zEQlv9BtwAuv8HZ5dmF9
nDnCn6DvtJH/BbK9+mxSxzxHBX5i2wF77nxjT6P3E/g4px5xMUZC9yXVfFCj0/8Y1QS1iEq9+apL
XzDNx8SXoyYKHjm2KrVx4RgWx2EYqluGHLa6DJjMP3ayCHH0sxt9k6sy+wKwEWbEpMcdlXTTQg1t
RYuStlHrwU+es0GKhM8oCQl1AnEooL14xo4bTAbbLcxw6jTx0YVUs7dzOgjqhyGI3CfytcJ7PLWx
tCtUaHuXS9BW+SENxfxN4a6V44OWAzdZZpDjSWayPLmBPt3XO7NAfdhJ1SrnJOkahvKwsREej3I1
f8LVDbc+MMvyxllWNmWPlPUF26F+OJG+pIyYYHYnW5zrknib2stQ4EyZVo9QDWxBlFk3PdSmc/EP
lYqyofPoQk+gDikcEvH5VLuJHL6LamrZzqHManYFEusUwB8uLSuj3aEEAv686N3cIgCpj1E2RdYU
BTT7SXJrfKBzWFPRMkAFCUlRzkM0EQOLcD5YiYfPzoQX1Ge70FO0tZz1TO+raOCLq3SmiG8L/xrb
rMA9yV2gD16iOPqsLdCdbT9XeCgB6oG5tYlyfzBsMGKXsxvkmxRXYLMrqzz9mjQxTkROmwakKkwQ
P6CZLVlwwtY8fAnQlEQHe/ZKCnAb7GkTFV6Immha5UhYldafq6aqfkK1FvfwoFAm+n088jDBr1AF
tc0jO+Zw5QzK62jl8xJ6FRv0i8zb7MnBRYRCIJ8sspgK+p69Ow8CJVCEx0ffm6DdkmXeX3rYK0fb
JNONvx+zFTuxKtjv2MdKZ+a6XDi0HhgwcFdB5NJJMmd1vJ0x0fwiZdnc6JwUjS2YQHiL4xUSzBia
3I2eUscFtyudk0hmgz64YiiuLFyD2kNqCTwkZzcMHlU6Eu1rWtkE2xb4qt3YXe4Eh8rHFH0Pdo/j
WKrgjh9oq8KL2C5hjpPQ2rVnaVFXX0Jw1gbDIyd+sXXk5IfSsSBETTqvH1yGrjw0HCu/QSsLSzLE
iD441GB/0V6NOYIqWenyhsoveB61HMRK5Ck+2741hxikiQzvtsoUe+GUDIzaaSjUtkuwmx+mrOHU
Z3+YDrkU2TPTZlCktEgipJ0m95aLCnu5hTfGKb+V8yxX4botm6ehdpdw3zUKpJmdUkc31YAJ32k1
WuNP6fXdD4F9IqHtboy9LSISmoXWGi2NV1UurhFbk8CTibFFRtXD1dk1jfbodIAtLuEoexb7Is4K
yu0legXO58+oe2FnQeZ0TuXYDx2bh3GfcxkFDYT3EODW8oPyc2rDSN+F9hxcQ8/y7vCVdJ5tsDAA
pUlZT0Ss0yq5Hl6dR197yMY8oeqXluRsa8csILqaODCg6rQSNj3+qvWZ0/jBeTT3TQviXlOlYuhc
/9R6sdifemSZFnabIW7zEhvqxBLpE7wGWO1tUpXA+4QSdxvMzT21kYT4qs2IWySNDCUiPOeuQ6JA
40bOusF8tjvBJEqdWX7e/Egx1U/YRxkesGuOibsvAp7SwZ0zj9hhMHPyzk0okvMZAM3ZDYtKvooA
Gjj8zWokcNSH44qtVttdkzM5f5sQ79PrSc3ypRRNFqz/rbZBO5nYFojPbB7i2nF/OiU5SLsUN+Qr
/EARjNqhxNXESSqpN01miTu8w6guQnfBV8yaY8RrMuK1ICY+TIb9wDxz3sx02ukpYzbvepTd0NKr
SsiJEDQh0vomACKQYDbOntqh9jYDIsuAS8GSeGv3i34YiyIKsfAEud/41Iw+eaom8Xa9JjzhtGsD
7wq+rQ0njnebEosDd9d0tQCTXRN5GCiR5cdsqPYuxinvmBmV3mJdS6twUGxIH70UMlJWdG4qx95D
rGfVwvINg2OMH6530H0Ysj2VUzbu8aEGG9cVoMyGpAeTolUE1LjwWbKUkQ7H42UGMGrtKuC3ZYel
Uvm1QNthbWudiWQX0m3eUo9YFQo5l+pLzUP+mDf0BZDWPCiNXJJK9oKVUh1bvL7zm9FpknEfFFCP
tgo02N7MYQ0Cgt9WER+cRaBd64M6wlk6Mmm4DXjAmLKzUJAZW7CPtiUefkw9RjCvLX9Lv2g9+8Gx
U+RGb0xl1Gko11Z9oDm9xLTGcXYhJCN2r3rGpbpwBpkfS2YgZjdgXnreZ7XfYxfsWNeAJwWQGv7s
0A7x6ay2uknin1BJi3aXMBPMD4GhsT60cesHWzuejNiK6leghjHzA+u2sPbC7TiUESfH+aFWNt6E
uXSvyLiongamAct2ArRRWzfNajo7QlcZ+i6UQluRp36187CoD6GNMpQ66LC2Zva4ObzD9kIbxBox
MmEcQyv8oCJJ62rT3p5QDU/qQJ8MjDNgvGKdUQYrcUSfYscPNoh295zYlGOHWmKiv7NQsKCcivnW
7Bq+n2+OFPug9BWwZ3E+xjbjzzUuCHNtJ8fXr55pyw6SPuJ8bmrYsEHcOUwECJJF+uLb7YFxfp6e
yAqqoPA9FBsEekzmDtsVmOoV+5aPOFMNX+AEACMvzMF6euM8wKRQpgjTMOO2jHtIGDoEezzHMWRO
2okoBjsvSOUpre4O2lLyra2SNe0F9jlU7aYd2c0TqtWebIv7otP6Es7LHF26kVujfdMytg4tY4H4
UIgSOZ/VlBq7NdzhFyRMS5/tJlq4btuiqwrZjBxXE7ICk/dExkXoHyaJe7SlFMEEVe9YTNGXwf9q
6qHPGR3AIt0OTgUwYadFZ0755vyrHiz7fGhawAgUI+mLnqvsy5RArMOLMO+ftdfX5gddDGysQ2wn
HtobdiuYu6MDgoxjQYdp2j73NUcEaRlWtPNziPFbnVZmPgMcq7Bx93smiKEq85ZeBkrBRk01O4TM
GSdujEyC4QU5aczm1hqQV5mVUfjALCLu6KlG8310FfuHFSuc2J009N0jJr42WOCgAwv5TLjgLg6r
4CSy+ghnQGi8AZ7wsJf2KSflfRmsTjLATv3ppFXZbjw7zT8tcd+WO0fqqj0PmPjL1U+TJDY0UnK5
nxMhyaeL8arapI2dLTsryG107cKv47PKMIxEoepFMeCtH+OlbvFDB/Q/0jqtR0/fBBR7xZ6YCIHU
34/T0DsBlyEAfutElFjfte765VMdicSckvpSL+TLG5BT6nSnpn0PgwJSfAqx21asjRWnzqNkgzM+
kOuwFEBhpi2lw7rt0fDE0udY8crKWg4iGft4C6Thj2fj2E/QLIpMH0LcYUIGRS7REU3m0zRgZ9TG
aDB0heAIU8b+lP8pGSgH+aRQUHmAIty4WUjqltit1m16WJYzbledbnKBaeEGZgTzFMY4pJnXtd/+
6Dim7q1lDOkJLQmFXcRT7W7z2fVOSdXr1N7qmh6AsQynYicAe/Gjx/7JY6KNlfImy0Dyt0U1MUT1
ShOM55Y3sL+NGqfbo+iTVJ8JptyXy9w5G5WqXBxKQjew2s6KRh+dtMB+wm36yGF/zPFxR9oE/t4b
1IeKlC8+3M2q5bGOsiQ9IYSVdNVeNNqAOvNeTqdNhjKvUpV+Fk03LpsR0sKIx7ayKv+S3gEZSAd5
AVlBbSv4+ID88U2UTXn9EpSuOWbtmBZXY84MgMAIFyv1ZGIoQGyGiq+BmNpuD45iRQCI4HXRBkZN
X36aaV9xn52WVp1iVprYtyGlrHeai6Fzj5zmNtEhBv7AfhIBqH/Xe4x23YSYxQsRSUr5BXzLPkpG
ivH1ZBJX72NXNTXZG1Na3khLNxbiG7gfW6ALUECZ+M0rMez/U5j/Q6xhv/9345zt//qf3c//9uO/
E72TmJ+/M5l//cVXJrPl/AsrRswtNXNTGnu8mv4PldkK/uWvEYarGAy6p8RM5z8tdARyMBaAbdu0
9Y7rr852bw46UJnx8gLFEmSJ2r7CrOeXmi76Wb3RfXEdwoTov/78O/33NUDvv7hgq5iM2R6qNMi/
vLaO944LhpHMFObNvO2LMMIPN4yAZ7bUB37/0HbKJitpZpZgvvo2ePG3Pikyh0CO3pnNaQ4vpMT/
GvluFPyYEFeFIY5MgE0/lp4ysr20+8J6XEISRrY6bmrrIkHOcA+nVNUndB7lzeAMwRMqqvzJLsP4
cxCrMAc4Ia3ztE9Ap1aW3wLnKTfRjGpxmV50F9ADcskxvqlIjOqdmwGBX2QuWM4mIH3iYeiXFJy1
ET1gw1hMtJNMZW9tGZvTOgrkzwVvh3kfG+HC1PSVyK5nG4/xB6LMRfbFESbpryIGzyfKc4tvHvJ5
0r+YatCuxt04v8SlcG5lvrAtoPCNvwFGlWu6TjRcQKBgG/R1x/WGWbbOLPAz9YaLEf5Xs4NwmNlM
6nCgvp0LZP4gojTeW9UFvfjk9HjPIGmWKbylvMb6fi8qVQQHtPqy37p5NH5mN3Sz8zmLSeSxO+l+
yhvFALiCMCa3poZRReynV2PTW0BBO8UczeouJQVV91QINFD03gwZN3UTW/WWohODZa/q18GdP4Bz
+wKYnWqd0v3gRyZrt6KWHNqomaN1OGoHzGmkaH6E5NfAy4EKhydHSKrN0oroSvstOK4kDZP2UMju
gUFlgWR7tfDZ1p1dLVeWm84Pyp3CYhdSbLrPiqgGF1X3UIH0c8RE5zHMDH+7somyXW9S5FzKwVjk
mHJ+/4JRwexhpaXcc0/wwXYX99c89LHYV5lNsQoasQ6O7J7jqkQg5u9T0ZdfTZA75VYtdeBvVOvU
6GrsTH9C2gTULgR4BePNxWJQATxPFd8H4bYB4QuYFnTMDB3BS7H1YkRbG19ZwY8x17x0mB0ZhQo+
7uedcXvmjxQyoTp3Xeqag6sWfRNG4/K9nsa2JVEpRPA3EqRAl5okPpNL6H3fAsuZ7iADqu9tPVkd
pLgI7JyUBwb4Y29jDDJLmXnbAVHX95SEbUza+1h/SpqOPjBwJqzs3IjPaOqh/ZISPH3LLDSKNlQ7
2c+UeI9mVxVj8hRNiXs/j/DMsbgyjNCG1sIAqtWE/jBMkEdgqWg54e7UL0RK0QwkntSPUMWKT/yk
uqnthKgShV/BPSNweVHoFBZbKmTsbJ0UJ+dN2+QFKKyLQpk6VA9fUwa5JIYJU5NRNuaAxyON74ug
WrwrJYt7a1rXwewH2wUfKtzYfY5mH9MMr+08MuxElvM85ia/siYQcnx7uvY5Ywx2zZDFV0S6uMTd
DvniX41TGo0H02S2fdoWbUnHZhncoNHGMTFCELk3aY9tN1TF9JzJCu7q1tSGMEZ/MVAX29Y0wVE6
n/mqnL/aY9s90b/gqi1F717BhxrMBsdtvPfsLPbgDpV28YjJDk50rVfmwWkUme4C7p79lGuA883U
K/h5tl0Vt3ypm25zU66u88SBXTuE9Xx2wgD8JRJdc44k03+qZpL2Nn3D39t0WTx/ansdXxF9WN83
OqOwrWZVPkaD3d2p0JXnU9XkDryCDGNyBQC7UWhUviTFGCxYps9lcwaI0rSHom29r3nKkOA0bKxw
lU2ExW2fFRagc8S4ApR4ZXfXDV4CipyhaldiJX7VSJVVu0gX/T25fhgzO5yI9z0jzWATI4g75/eu
sIq2YogDfBWot9GMSre0Xaa49MCsvgIblp8aAD+xZULKjERDLiLHEMHeuPcQz17UHTsWFR170Tby
KwhIsrLJd4VtHz0RZQSR2G2h6eJBZZnnzBTpjDG/wu1NmzT/ORUololoDMMruJbspUtCJQojf7yR
Ue2DMhMPxKzNr2BiTHEcP6N7TQcgiYH+JK5nsFS/b+BmMV3y4ZzrmpwpWYJOOG0I2XIe0wZqpnGy
F4em/KtEW5tvQnIdSdOObE1r5HvywZUu4roujnq1ioady7aQzYB9KeFiSESl99hlobzjTUGraYex
/KEJUDR7xy5Jj4xy+VDgNjXB9qnaTzmY6WmmWijODi6WCfEbTfhUjI3D8BVyztcxB9U6Mu2FE4d9
Fa/VlPj9J1osAlvSRdGJdLOKSf2wsuC5w/v32Gssf/eBTkR4XlguICDnAWm+aW20u/5/RuUkqNYR
bachnKpsi/Gsmi1UerigOzde4CfNLnQtyQNpvPC6JEWr2rZNTLQYpG1MSTLLhjdDJIje0ePiWNcX
NjNCS5Y1PljgqDsSdvtl27F/Es2FCxh4TSBHAKeO0SzxZJPH9y5cT8tEh1EyRuhq03aVjyv4kPtf
VGvMGT643osAo0LbIfIwPandkB+GwAy0G4gOj7fCHothl5GwMB2DMu+gwiCpaC97gCVG5bqWjwIV
6k+IxunD6GNEulk0aBYI01SQb+c6TPD5wHJk2CFLeS5whMG2SGsnPpJyZz0UxcAymADKuVVljiIb
7Tyj1t6yw2/kKTBroGfzvofZsjBB7PiAXUUM11NUY8UDxjdCsuCeOyRHNeKlJJv0TnSJ+mlqsiF2
RRtmL7ixMyZOKwXnos6X6bwWvXlRteyfA3sBB1n5PzfDhEci55LA4mpZUjAEZmrY7MdtuzBUdrJn
dMd4nwyy9faid1htYQop+MD8du630hfpVVf1xGWUKHdwmA+D/BmquhwZ6/sdPJ2JthxrpLj+3rYj
Q0hgRv08en120WFC94lTT6XnvPnAgGgHuss4qrv6mFfAH+e6D1x8BbNyuh0DvfzQmI48wMwpEjzm
c/9aOjW1UgW5GvK9adGUKq91f9bauD6QQTxdC9TwMNXY9wJe6lVlje0ZsFosZlCcnpn9fceIpjrr
Y1HrIwmb3XliE06GGic31zkg2GpARPfHLhOJq7RkddbJ4rPXYiRNxeiLhQ5yCASnQTw2zTZeVPfV
AZo6N1U6PCa1IuXLUmV6RJ029iRtAF1s2kHVNxDG9EIakCGzgz+P5y12yV8t9siG/TIazx1qCkWV
VWpO7lETdCcSjstjhDTvMzgUS6NHgouPmwMMR/hY9d1ofincYkR9OmW2/K4wibqLSoy7d3SIRIO1
dhvcN6QfwBSoHDSIlWvFPutq1SpENOGHEWm9B2UqGx+FccEj519GKYnv2lCecBM6uvB+Ikzc1PAN
UwBSEBeiITkEws45UyKAp4ONt0UxVZfY1MzpvQexI9nR9wbbEY7QvM/HOj3JLdi8EHDBr3zLP7U7
J/8p6yh96LPQsk8ImbI+T+gzPxOkp/EpGWAcdblgNshZ3kNHiPwRYDdfxrOodxH5Vn1UnDMRUlSS
UWD9hP1GbVA3eal3WYCYBBQ/BzqL8OE7ktbNyHgqoXMe9IiSmuNV9XeQoxQoIa30RTCaCM/qJQQs
i9MBiq3uF3ugFQ/D4tAWjTnIuOnI6Gor0PE6JeSVmAyYlPg9DIhDMC8mBaNJpg4xd7RiCk3AmfGr
hfy3uun/19xQ1pb2gzb5e/n9x/ff2+P159+6YzS7WIoHdiBogQNfrk4p48+2+x//YdHe/mc7HMh/
CRexiiu1xmvP/s0AxRX/8hWfAYrDK0sz++90w+7qzvxfzTCqqF+uLLTdaGw0ffGq7/tNcRbUi21V
cBzvldTLMj+1MQQGF2IauvbukUytdQqjmmnMrE1e9aIub9KIsE4MotKobgk/tj0PW7vOIcgaOH8p
2tE9hcYWKfvY+YtMsYrNqjaBfj92dXWtB9dEYNV2Dc3sFMsLLy0uZRSSk7cNFmXlEAwd8l7uGba4
fI2XWXO93IclVkUH4lscwz7GZsKJlXoQYMVVNMQTPgJvl9XOrW7Sg5tiG5JjkmlpY+6D2XIol6em
byoMmsoWttPGlORFCBTyIgxStU+XYBHuhmgr24SXv70AbyDE76CDz5P8/Tav6esSZbPv0jhAMJLv
9G4FpXbN9hF9Fj5MKYxWlpYR1t5GEw57g9StCOtaqx/D5smavGWiLImdvJygBULp/TQk/gqwj14S
cEs6FGBlses7JyyrfcTDSeeVbRyxzxq5eAW8Is4FbZB3hIztTtDvtTwBKIyNgreWo04BB4yw7qOV
i/qmoRYilZfritDrcl0RTWwMVTyijVm3gCJ0hrNiQiRBHYXAVN3KsYigP+GBNqgfBrF09ehyH7m6
0rLXD/QNjlfOyRRHA1y5Gcs+fhyNQcSgwmqzEPoV/lxtu1NN2NkCL0zirdWRrbNyvQNaWq8uLqMS
tdIPZj8Cn9AFo8uVi+b2UIy2TRjAaDhpmsQaACGmvOQmwIoO+ZObVinf1nhuya/d1MLmEkzTTK51
JG9CWA2Fr71eP9Uyzpe4/BEe+A86c9b4u0e+aopXL2lX0ESqd4/cZJ2Hj+xoPi0Spqs6lZ4bstXb
qDR8D41C5XeETEGYm8dTZnsLL7nV0QemJ6IIPT87+fgV/FMB6SqUwd5qT48RnAf3U7+7nMRjQqSn
KXxsbSSNZjulNr4XwDPjbBHG4XOS4H40xkUd31pOXvvDxZT0Jd6oH1+H+FPjul4Iux+gCgGwkruz
boC/7zhYSiYcui1J9FVWeQWJUuw16RH+OUf0reaBIDyNIG/kOWmmtMfUx1YzAFOTAIjx6XwIl379
xzDOmlDUoq+9TlyrdJildV1MOfgaCpQ+yi6nCi3bJVI14d9+/Fv8KZjllwCgJOCG5Yz3AmYC703v
UXQ1Hf6LjxNeIMgi/GFh6rt3+7HS8xGvv0YOZxojgWqqNh9/tfilAv5tz2ZLwE0cTJRXSzg0g+/2
bDpKt48Z2T36hY9B3wNatUw1h671G55hKJmoD2cqgbLNWJPJdepsbQvTkeaSIBvmKVe1s0ysiJjw
PFbqMIgYG5++rcT6XkRWjL+uiYVK9XXVF6h3j8zG1+1kHOKKz/RNMytn44hFsQtXjOD0V6I80qm+
q0udsoqhZOQw3xitWa4+SE4AFhmkq5A469mpCCY+gbWVc5nzNCs+WaOBYN8hyb7nigrsBvgL2KWs
exKmRz4P39a8TrBnYJR0LexOPBNw221QDdM3O2rmvwWvnzI0/vrRdseYHKI4Hi1cEuO4gn9JbjFg
xc5MNFlAOIlm3U9V2/DlboXZevwcJnk/zuftahHJRN8v7VUmCK+FTEDyrbg8ol1ip96FueOLnaiZ
6XIAGl2kEj6foJFMTudoFL66TesEf81jWSswrNuaKB/f+l69bpA5Ydc8vKlBWFR/HWCW8dFyLrnf
n+0sQGp6QSQr5JiTNHSqdDKbBcPLdYNdho4fJfR0verAZWDPu5ZGg3XvDkQIKPCGX9fZkIBo3ZeY
3vC3Kk9FMZK52TGFOMz5aLcwy3o/9zTCvrCHJsNxDu/GTzuLx/T2UVGXdLN/7b3uqFMXVdNdUdjt
uG+w4sWIF7eYqXMe+qpZHy66CeSsn7uBFheBqCILEtNX0m/XC+567ffnsCha9pgSWxpu6cdr45db
xJ9Lw2dI4HIEcdSyON4tjdgPbYgNQfep6t0EmCJcFt2U27c9z2rMxC3zh2zhpRnLFDCMBqwZubq3
H5EJxALsEJkfW7faCdbDmlwWw1PsRmXG+8GEYDSEuJmMt0rHuIPxGhoiv44QbKGBIzKVxnPvUzER
JAvigdFi5d13eNR2y509oR27A7LzJv+iUcuMGT2VNpP7/ly+HqCIU70Mf3ngZnV8/QOzlPX9rl7f
drzH17oHDde6Z3vuYM3jxkuKgffAzF7TWje1qAhSwxC5Haou/vx22onJmfmNrahOe71tLG3jbGcB
BPE8OB4pqzaYoES4zEduGtn2oUxJH1UXUR+Y9tn2kKc6J6LzUEJcSLH0NXymvGta/8zL3CjU+6IQ
SzkdC0+U0sffKVwXNSDNAkX+4yct3heuNvN2hkLsfytrxV59BX8/RuqCuDq4xNm98hemtociHDBh
g97Fy+ls30rD0HWLNNl2kNwwyQtEGgvvXM5yZFeGDWcn7r95uq0OPhxqjLhs7Ab+LvQW8nTICkvM
o9c54H17LOTWf+Rgma2+7OrBq+/YfIOK/RqxzjQ+YxOMBvA44YMSW8+z3cFduNTY5+L65hC5CN2v
xLOA0wXtXwdk3ZgwddUljg2+e2qilOL6/OOb++6IxirBw3yC8CdYZAo/onf3dvJGq6+dxrkXcNvg
6SUkiUZwZzNqW2rrMmSwg++GNXYjHpszSjzn4eMreFetcAWsY+F7vNj2upjfFwkGCduIGukeUn+m
vM+jPU0rFRU6DK98puBJwrvxTcezJt7slwWiKuT8T+40f18HfETP5wLwXnL/uhNZ47iF3zT1/eve
CHdx3ZBZ+Rz7hy60Jx7LmDt6XRCsesqRLgb5c04+vh3vyg2aRVu6kF183HI80sXePRAyHzrGVrLl
gbRWBSmKo9qCsABnunSCF4xNSe08T90JifE/tC5/3QG+mEqH4SyvAnfhXd24zJXJqmyp72Mr8en+
2CwUx8kQagZsu7fNR5YMGKpTJlrD/CkMhZdX/3AHKJ3/rKcDXD3whMLkavW14Zm+uwcjeDLG0+is
qriH6HUlXxdYnJY8vZO8wwVCHDEhNCy3tyKmKOZyHC7iKkxBWjImfDI9iCxet2wQW2pDKIoceTGm
9OyLbu39+p1eP1hSSMZ0qPg8IqPFycFbwX9GupCxE8uq+hSL4qKrrL2NQkc7p4FL4r1/7sBEYSMe
CfdsnjwLzVVzwCakssyOgD/48HcRERS8xbVteoYudEg53JcaVqBvH9LYXrVF2LevpU+nce+gEPLH
cT2pXrf/dODte2oNXpjDWavHJm0vBm+SSXjMhL0eGgJCPSkiOJ76nj44Q7tUj+W0GM4YxP0uZ/zr
CVjZZu5UvfEa8ub7c3JfCy7WrTxarfMF/o2sD7bAKF58BlPLs6syrDoxXYa553Ac4SvJ73jwSI/l
Lpu6WHBf7+YwtElFDsJw0JvRRfrY7NygXCcPQd77ZKYvqW/Vj9yXipOW+Fke9oF+MuMSFg+WUnOo
XmuW0RQOcyL47yqet2z4Cf9tcboVTkA7sp5XNeJJLiXpF5cLywO8QGcc803Mh8EDifkR57VVxerP
4yff/oJgWfOilJy5NJPUbOsNDtFo8tFU/wk1Iu7/lFTAjiuQYKeDS9wEB/1aAZYj5QK1KEaH/AO1
/fpGtSXe7XTnk59znkIKXWsN3EfZQvcUBOtZjeEr5DXyHWPH4EGYcK9IuCvKOQK/K6Hs5MOXSTnZ
HJ33fcVgi2i8VIWoEeE/Wbc22t0lO6C368aXJlS/qnf4RNwjfA+rlPCcNAttuY0wl6aZIiicd9zH
igIGOxOtdWksgDLsT92SSabTmzAusL+9KJbIJPjbRlgm4vmVoJSPXwr6AcD8Xylj7a2bM1JQZ0br
tW5LS3dR0UnBiKFirKuhUrreJwSCy9CcWSnHEvN8JOkU2QYZpN0fQkYuy7lfwUiqr/A9nPR8z4pZ
qqXZoWkMmbbYuY/4F06o24C3WoQceMWpeF1PtsItxd4XUV2gOk+xBuX3pEyTjr+bE4kSCgamWRuF
t+7m7XnjgbmWR+VrOQUre/2Ut1MZA4N159aY+HBLXkvojzfuv3ZPUp+QaKw5h7C79PtWrckbHIPL
Kr57PT9ADCjtJL/RdOuN08Dp5fpjzLW7Vhav8no1sLY/voa/Do8AHi7+xlQmgH0ouP+slJpEgeRj
r3FrY9Uw3WJ452eXc0kz8Ql3U3qdA97uOcfax1/763f7rRYHovGlwFGIOk3z/513PXLqF+BVuoN0
ikoxiI6i0IlOgTwcxv24eUxYc14KWA7axtE0hru6Zy1ms3eus7BblkcdW6aPTsZ64WnviyZXQX0Q
0UjhetLC6+FZx0sqqPrY1cKOhBC8HYa7aCaaAPpfikRwPDowixkTA4vXq2MIrZ7IjwlbV02Ejgyh
cf9DD+L+6W3FMQ2Y6oMPBGyvEnfpdwcVYtFxjKC73ely8ck3TCfXUOclpu153rISfOmGMQM5V0d8
6p0Vu6xcqAK7hPUWPHSQQ/h3oDhrpyoIEoFDSc/FD1QQKhSWJDMiZoSWCiZmsU9fP5g5SJqas64X
kzuSP20AWDd+BgGlOVcahmayj7uI+uXUDzXzdmKH2oab3ZXWehoJiVO0+7NRFkLSc7EkXElUEx9h
dm0CxDKeQUies3xvW5lxUauOnELhto4dMcFObnBx6pPbqYZ0VZ/Q4UO7PShOXwEvuNW9CCIGFJx4
TI8mbCf44roLl1+/e5cI+8DaLZhLffwOvi9kaQB9yiYqGDtwvL9g17SdEh3Ovb4lumgY6i909Nl0
i7VWxFpbaxZ2b0YjHndjIjuJq/n4+98vPZBQm1eAXnQto/8qH6uGvXbOiuAWgDlfPnmva32WueIV
cOJ84Bsp4NkT/u3vlZ4j8FYnXtUjL+7PJQ8ZCvcS/MJvbdfiexkjrjju6FTr/ogFGVC6yj3Bv/v4
e4V8V6ShtAacWn9jXOSA+d7tNXm80t3GZbkdBK8+v2PXQKDYvpWrbFDEp5Mqp5Sy9jPdeO3dwOQo
4dyZNEbwRIvrpgq2cDw1UNGdljroCxAD3J3+HzzvfgXl/b4/OY6wAbNteg1M99im/7xJerKLPnFl
fDuFQU+XGEBu4UVwjd8G36gB0kjvINqGBr1kC2azhVkypc/0f0jaTt9akbCGOVtvY0S3abmTsraa
cWfgtHCjP7637/DkwHHog1bSoiIfkqDWd8+0JTY0mMrCu/HmeWIj8RP43Oi3XJyoHVIx14MjwZCN
yFOGeMV8tE0ScbJkWH3Rl3x8MX+92I7jBwHu/etbbav34PZaJnQ4rg23SK1JsdnYvbsWVxLrIr6r
DRYOuLYcSV/5+HtXQurvqDp3wVUu3dBqNWnLv9p+HU3RYozLTqMaqzstzbDCr2U5NWG2dTpvhQ8x
Y+uHYK09Y0iQbzVX1Mr1wMAXJKQcGIN5Law9kSxc9hsiV9SNP/fABNMKhGIsA9/vSkTx0qGYnoqK
wsGFl+AlLx//Ut56IvzxJmKZx0HJsxVrvfB+uWp3Ro87pMPtGyKrsY/2r3vR4ASzT9Ti40wyAGYS
SlZiBpChLCydtqtXNcY6iovaseG36bAToRQc6FvyivcYuOoOph3sIbQKvS8taIMtrSv0DogT2eF/
E3Zey3EbXbu+IlQhNcLpRA4zJYqSdYIiJRkZjYwGrn4/PYD//Vmuso9UlinODKbDWu96Q+MpyE47
uFO4HOH74Xq5c3aZhbf9l9GxTNM4rsWCPQkN0qZuoicHLaDO9Q+aYaJclsDDIWrxuyxWRx9aaeGc
PSN1BXTQyjPH6ohtA2mWt0Mz9sbnRfaF28OAvX4dC+JiCu9lQPsGBtdV0tHkHkvGfLi4sIr2NK64
NAgbBASIllcsuVAJV+ABAlAJh7I2au6U+8IhBaVFLOGJeTrT5wVQMkh6I9DBuMTYC+C66OeKanjv
j1aK5+6/f4//uG0YxzpMe7TrMibav1/8OOLHi+vn/QsmUXqHLhLk9aMghI19ChSsn6EPbae/YIIg
/vPw/efL600BRRovfu7z4Le6g1orzYD565cNynTtyuR+yYcA9j/5jnrE5QooSkSixxlf+n98fIJM
f1vGglPf8wTTTgqKf3z+BKZfZi3N+Bx7mLz7+6ygfgMjdeIhIxJjIuwLIsPAlHe4w7VAwwg2DgFs
K2j7kqZi680Me9K4Ic5JuhdEc6Vh/GqdCWzl/CxD1lLUiRaWVF+hXsJmUVxfdVtZmL/pGQdRGH0p
bhBCVrjZhSYcWu9AUhOBVvjfR5wacFchspbGf5yQ/zioiCcJHQfARI/prd8nvqrwcrtjePu8HVG0
I9ozaRtWO7SrzQdOg5xhnlc5rJbZSzRTCLrdfzUAvxekLubyrAdGRj68d/v3iVtkqULEc6Fey6o3
YnIdVMlrTPlQcFSHuPFc/n0f/AObdX1dAUAV11MyvKN/u1knQ3ixjIb4NXGjFKtEy2Q65+ysGfSK
klEm4fiO4KmEYt71Eaq5grMOU+vcBKPQ1EQGNv+1Of/BdGBoxyPQ9SCzgX9eWR0CzVnKMnmNQ6ha
eLE6Ofngp5wZGuXvWqBBZOPiqo2BZwIpURdIy/We4Vpz8weRzJO+ecEoeIzeIuiucanT3956UJYx
2QRvftbZRDPgU2rbnxrcI3GW6YpSj1vXArShdmYXdnhHqJdtrpU6nV7mXlmyJAocxDPSU7sRiir5
LAzqdlq76N83YdUj0YKvjUFhJ3APIB3XTxEC3VRaqpDfjFNzxTnaUNez2DVavL1gMHSzqVbw7t+/
7t9rATY9Q2UG8hYVAU4Zv9V8AzkaZsic4PPWWWL30Y8nmZpjdKI1nbVmq2Z7/1dBBB78twNHODbH
HBU2OhNOHvgwv5145iQLVvton3qR4PCAUCquXIY+YWgRlap6Wp8GqDQNyZBYJpJZ4iOknEQ+2esg
xHPotTBs8FvL+LAGkAaQ1TgA9dnmOtvIcpT0PuOu9PuSGEGmf2zbfZKQMPvQxv40m9hFJAk8Z8B7
PYmtIHyTyVYA1xSPxUR0LzM2mqaZ9M51zFLg98CN7Y7Io2ssWPPWhpOnB50fG7CFY22FlmmqUOyN
5xpMiFjhJOtE/YBow8nLsxHaHVY5+VJIeZxF6fhv+RIJLmMUEENHFsW4wLYhjjla0EwtA73Q42Qy
AooP2EfVEN8qAjhkdi7wKYkeLH1D0B4IfBvaA7FIdTg/zm3HVJWyKV1YP8CZS5zfzCMT+/liduwR
dcDOQGeg5bLXaI/o0HsZX+cZ/AuOrNNCLSBzr5DGqzsRfcDcTYbtXJwIhqQoOqeBKDjspznoFwqy
hRAgolzHrjM+B1PPOVVmg76yItMI/R/gRUl2jotoanC3yPEryg9tg+MCNr7rJDn1gBJ5EaEMMops
Y6aEPYyqQ1i571HbxtWekj7JnEsJ7ja0rzH4S+bc4i1C0/uyIB+G7GtCPTUJzkQbmr8PiZrMD5Rl
dnBBK2pZMXKLqEB/WNuBvui28XN/PSTSAD2+PLY54Xn5/RjUGv9bYddtJh+uA20cHjQrp28i7Xaw
SF0I4YKlkaxx4KJCsmJANS13AEvt+HOdBMZwOI3Pie8Rm3KHX61rtpBSJUklbUaM1X+V27SLf99j
3OQQHVzGbOA4ArrZb7ubrV15nlULRGFIH2AP4ggss1fLj3wGu3CV8ZyEO4ZBJ/ww7JFaXHYJJ/Jv
poJZPtlRKs3vZM8peKjB9+6nqa/Bcgcrfi2KAcpY6Jbx9GD7cPX3iXK9W5NnMLCZbeHG+W3QYN4s
830R9vAYh5b/l5xLG0f0pyyHcnZr1MC25wFAhyxamY7vUUeo08kRKeKYAmnTJ9ol0gUb4M5i3y4B
hWktPXu6eLWpipN0orA+NFHs9/u0V3BWD1afK+sOR4760fApHXamiFlvQ5kQTxfEmvdMiNYBwI5o
zFiMXQDfrPLvaS6q8DgBmwR8WBymCjyJH4bWxRWf2YP93fLC9LbAa8Nj9O5nj20ZDgQLp9abKhFJ
Yv747iVJ82ZYdv5YuAZGOwu0V3IR7NiMyhG8OmGyfo9JOlc9nHJ3wdg5cxDEm/dgcMbPcIydMwO6
8jDDDD/WpMhqWnFww2e1wG5osneSecCrB/iy60J3AGkmpBfHV4T9YeHPX8zCXU59Q/jMfrSK7mlM
m/o5ItfsIc5jUkvnXnzqA8M5RzgH4oVa61GcENUdxVR1Nt2EzKqlLjQE5T/AyovRwwf9q1kL8cds
B8kX3CLalxlzrfsY/PxSdDpiF+8LlxRYZGDMoZejp3BQ34VLpi6m05MmmaXqCcKvdVymNjvmmYv0
Jh9xtyFRZP5ZB1P+uYEW9Fy6Zn8Lyp48Tmj5SDhvs+ZYlO1yZ5J1/xnYuLi14kg8B5iSYVYKHWGX
x0VwZ6Ku+lKIof0SMpdB4Joa+1G00Q3EfdwXVeVhRmegH9jBrXNv3NGrPtcYE0vcTVDKowI23mMM
LO5DWeNfbdn9ZytHVjHVLSZ8vrQfbIcY82kZl195G8mP2EvB8DBaPMgRsnu3RNaHxQgAE8o5v3FS
MT8tNlI2L+7qs8Vo7ZJMWU9A+TITPZsG2T5tpfsM1Qa7Log6Fa9iRUcDfOCurl0UbEHQ+qegyKM/
g1y9hZ4cPiyutzMGwuEupyFEYIDPR5nm5qvLAXw0VB48idj3b5wFK4690/EB4tITrwF9JyX2hOjz
gDtF9T6Qg4pQoMnkPUsT76KwRs2Eicu+AZ9lyxBxdx8DRL2jvjJuG7sN9hH940VwnLygTEHiBtf0
DSwKv4tlzN6TKid5aLIr9dwIMs+jOrIofphlkOg8Ov2+nIrqgwO1xHWYP8jsi3iCMFhsZzfbRvNt
NvzhJJY6u+DWNXBmJDp+PZv7l4nLZrfABDoPUEB3gXKqzx6paTb+9hJDDDzBsNuOu52q1Xgq4rL7
w/L76jFhPng0UFTghDf6yFHwKY+PwBtvU8ZASw3ya8JA6gIl88fYOW9egXFhPOTqZAx+vl9Cuznl
nl8b5Bk3eXgfulF5wwcrHMJtp/qRiiLBHoTeaDw0aFwgZeGCnOxwa+Z4JRVY06wy851kToU6XEAl
dmvjDwMWZULuWIpbM++q+OktlSANwHDviK1tvofYD93mWT+yuVz1gIPYdDukXYZcnUyyAx1w88fE
3XFnzcLTYdLNC9k0pnuokrw/eUTBv9lIZMhnRnl06/cImg54zwS/DIzCiZoaaqwMWxuS7TERXfrQ
INYE/IqIFK1zgVwk9MMoCb6hUA32sPTxSKt4wrcw1eyDKaf+kixe90kyhUBpkSXpaSQA5FOcQy1B
alZGfCDJWQIL4BNlu/FiMcT4JZ2Z4ydEgAcfAscaHrxJUEKQHgNnKF8B+gX5C0vwHhEO/iWPTex0
JKTXhUx1F3/OMBOnTFnQCnGhLs6xxL/Cpfq/8TGY+XA7p0O83/sgJ3h8Dd6CqF1FVcTWLKbyxISq
uU1tIl8B4xkvuHl0yNI6/RnUZL1iXhq8tKgloU678Q1xx2qPzhCXW2HHd+Uy1ndNOj/yxn9knVf+
wBukAuFgzCVzh7O7wVa6JQyIfyUwb83dHlt6bFuPcyrg6TcT4g9i/uoDHk3i3q0Ves7a/A4G596p
XPnkERIzPYUWuj6DvXtI27r4trh2AnlN4E5X5n14U7tj++qBVTJxyfP00YgNe88ljCYRX4YbLzSW
i8lpdp4Is75xee3s4GM2/YkQuZHpVBUaWKrjD0JcdIxL8S9cHsGXmy7yGEQsOHolh3yxNLaQLo0G
2rwcD/yHeqFQwwQVihxVpI3pUTw84Z0C5WXrQOtmpCHe4ImtF+qmqsfVcAg6PePJOVBgxqwtWoBK
kF4nKQl9no494yvkt5i3Tkv6RhatxoYySMz8iFixb4or3SppK4XlbQFXGiocaIYSoa/VM4N8U2kf
N18jhDvoyNZpHWm9Y+BQ9gdNdgkrUbk/2Jsab1QGbuZEZ2IykhzmYRyXB3gicXvTRjg1gWLHNcob
dp1XPWaEO44Y+Yaiz44DRPfkSKw7xrD4WOsRXFTNwS8TzkB0C+cSuxd8rSnxDAi606nx3bp6cacm
yr71IialAZgDz5VPTKMji4TwOi9s8w6AVgnvDCYVN+j+4ETA1plggM7HfiSbHGiM7MUdDSLuD6do
yri4djTpogNeU4wfiDbRzS6uK5U2iqDSwRcPsijSEj0xIXizRipNC1L2v2DM5AOOE4nZiZ9/DasQ
z+YPWNHVhKKYHlss8GV9jhD+lcUeJfHivVOQ4T40ZNNgnJvGyqvnjVZaLpYeT5h1XC1va4cc1gsB
wDlhAjXXxGh1fzLs15x/c550u6CE9pIhgQJjU+txLY1xmNK47cYKQv+DNg4zVk6Bl23UtPGowohY
au+ILxHeG4/UUiyJiUaLnt4qCo2mO4O9lNl+CYxujs9MAmpeMx0dHoWxMGq8FFfeSB4DMr2s2EBV
OJqNPDcQCzIyua/dPBMm8ICyGRD5YF9y/Tsmrpq1tLGX5YRg3r5JzElPBc2Cq+Nl7SNqVWlmtuZ5
qL8QxQZfSmYPdEG151/MFZb1k1KvSVQLSD1367vJnYAvr1qh/46Wjl++tuc4Zepf2xK9SSoth0+g
rEvij2I0LsSeOikomc+jkWe677m1nyLMr4g7Dj2/ze7oixtyOcaJSUV9i6tArMa9jekRPjADREr2
6Uq6ruAadlBLEhVcWarSr9mMgIb6rUaAf3xTc4RkVuGEOkobSzhCG+BOl67Qj0c2Aavt3ODVNVzi
FG7J29C5ej7jmTi3vOSrCKW3ywRYJbbpDvpjkDLq/QUDMZbA2lFQCeyKE1TVb1BPgVWaMMah+EKz
zqx8J6G8d9DzpwWA5mzJdphhiq7PCnU1Sv1j6xujzfgMtJ1vbOVJj7a9JO4vQ2JIgAzToSYyj1nT
I1+7hFN8XT4VlsFyV8nau34jrl65mCroz77NAGMXPfoMa1EuqAHGJNRfaETBUgjSxl2CMvBPY3Il
d5il8wgyr9H4EZ2Fnhl6SjsHnssJFhK1T5S3M9Ug42PeCnHdBa9jVcHMv5467G0+UEpocKmZQSc+
5nXSOaD0wy7KZNXGGBNMdeN+YWSo58s9wxxCDNKMzuFBxUIFBA5Fif5Mw9zrj21lrh77eA3WTBYz
qDAxa7Jee6HeFPOD7kPOJkKWOxmmHP+Fh985cJXtE/C9aybmzt0+EovGqULMWGcugWFW3zOOBfPV
hIJSczqH6O9PAwKT8TtdW/peaZrMRJB9aOWfzKQY4Mwop6V57tomc0nuiLPiPvVgJ55IC6u8l/Us
6b1Wz5nl9Ybp49JI33HbWfgUI8Zk7OjRBGZYN10zpvqZD42rZ2tjAXfK3pOXq5+oTXjJ8rYNb/Me
HjpV77V5R8nFkkTqqykcEGRA4AifLz3AuyAVdv7QsmvFd8xPrfCHTCilP3LR60a/RSPJv9k27ZWS
tqJAXWQKbjuvKRKNEdSu3X9Crx6V74QileawK+ZB4aE7uzCC0v16Hm2QZXY9nODg6LdTIMlecLUM
wnmPP5WLynnFf2tt7P6xPqI2z2sMr0hKnrVJBe2j+uanFY/WwjeLJ+Wu5MblOk5eMcr1xs5Dn/TB
XaVcfdvbAczMFPOLzOEvp8jUA8ipwjfoZT2jt2t+9jNg1pB8i1+dkO5U7k3Y+uolpF/n31crTj26
MY/VnonBLR8KGBy2Il5eFuJ1Pcpg1mTsiQ0FLQKTcWO3Aih6jGr0T9Pc6oOmJFSNHxyaCcA2QnXS
fAx2rTcSuJd+i5aa9U6tR6ZQw1OE+IC335YMO7BDVhQB2lGYKhYq8QoE56n+CdnU+sOvXBoou/r6
WSbadc6vylZSXpBdlmiat4PYM42ZfbAISw/QMNXpNPo4RlgnHbDN01/Xul56F+lIes7SaeJIdFCP
LW+YlUDGvCjkrLyPOCcQo6Sel3nm+cdClEiCT43K0AFdRg9fLPMINKhrnrgwOfvmGm8dziRuH9lw
z2HEAaLpeXqBr/Pav/gYM17QLf0c3L7sNAVkcaIPum4ePzH1ot++bA96z/ImNZlY7hrsavjDm7D5
46osO01q8qWvKzzNiFQvCCOuXCOGgUiyaYOjkOKX6HC2x/WOc5d8HPCJTqvOGY4JooeiuAX+DJr2
bHXItarnKvSUYrLtlSz+Myh/jg2W5YPmjLc5YRSwSkYoCNDvBkxgVBjscnx1vewGjZwm0yweiDKm
D26rdzmiO71aPbwAEzK/MSHsf3SFhbHcZ6d1Szc9CHOc/elkWbMeFZjMLHkyTgnP70Ni9MejQ6Kh
J95Mcxz+8ArKxxfveuUYxA/r+/sK8sc0oLy5kgQgjquVHrANIJha6geomkpXAPg2cF1F+Sj4Orep
+np58feeQ54BCC7V7TbcG+VS+cnOYFgr6xtAfoZOtxIGEG9twW8B7kdvLoYjdnjYuQX++rSUh2lq
EBE9QuqmNT3ESM39/LARexnZaYllGPgESX3J+mApQpzarjt5W8brhq6SsXeihzg1FH5FhLzZ2N53
lpqao0TNMM6HBsUOn2KrdJz1+09Lw3fIrJPmdXldBy5xLCVLOw9HwRPzsB7hWZkuuXyCYZARUZjh
OzmyFVD9p+olXatws4k043p7gHmbaTKmmAp9M8mh1Ts0ixJYHXiTMUQXh3plC3RBoKfmrUEexAMT
6w53bI/wOZZLciXjDG44Rf5LGxOyR91WJfqiarlK+Y1lQasKO6By9e8g7lzxi7fBkNHBT0gOGyeC
Xl9vAqyq6R9OjmvSurzg/NZ0zqOk6EPdWWWG/p0WVzD/LpblkvX7PCswoT8oSLX86tGMYni+fUkP
JS+VN8ctDPye6oipjrJhIu8XvNww/WzJ7SrRSV3L6G1IX7UQ6YLLaDiEbWFosk6+UHPxvVirPooI
P5qCF3ktg9cbcQxHfXkbAvxHHPoAMg/uLXg888FnxCw1XPPZze32HeteTYbZyl1AmJYvkNlWMlww
R+xYSNuaITJBD3onSMv8ZR+10D/PAYaa/JEyT8wfktGpKMeoyvS2UTZ+xW/YEepNtj1XKIJ6p4QI
OHgjKur17jUnjhOxCzvfG/CZaiHylvv1bgNK10S6GTByOvpkR1XykHnYW9Kfr5tu6zxgq14bkI5p
8WU79tN1bC5WXibEaJN3tbVJM3SfzjpURdoy/1g70hg3b31TZ0nPM1sv+W1PI2hcPzs9cXZq1sHc
bGHkQpon8q0xP0kz5ZFtB7ZRTJqkyofHsvp+k7+VRICwDoYMjGE++ytXKZgdfepuIz93RpfCWHG9
2tYRc9VLfeVsR3a2nu2DibmugEQ7XWsHDFP5r3X+nCaRW5+HaXEm61Jfq+8gcxdexKgdpD93SWpx
8h2HBv5Gdlof9LrkQipDntH6V/aY6/rG5xFwAZilvjv/+jYHW19uWF7oL990FXgTZty6lVo6Q5+m
zkB5TyVVcVXPoHiDgUXSEgaE+2Bp5lU1MQYhqHMN5GTGu22tr9+D0wf6SzdFxy3fBrF+6/51qLqV
3NtFHkJp4aVCTGZ4Ztt/AR/or2ijHNAQ6gsaf5gkgDMc4MkPVWHdFE1X68//F5Uw6fXdn6tRL9dK
KV3FJFarj48W1qWumMFaeL1NOrK95b5WQABtJfUtjFlbsrwlEbQ+zaRiyEcJdS2BoOnqpb7eA94K
aIBRXkVpy4IA4NQ5jX72JF7gLIlC39XaAFo7vWjNtSXVDF2ed2xL3YltKszR8jWOEs5TzZG7kFs6
QcMA3oBqNA5KfxnzKpzEK1JrXjbSYhn4muGyNb0LARz6Tayc3GGo9f4cYMrzO3W7pt/LtYbZqkUM
6mFCHjT5R+IHF00QmLByv0IQ9F9U4ygi9OHfXyu2FbSJnQAEcy9AB/1453Pd8N3QjF6xoXUllwbL
libpOr+flK3nkWuxu13diMupMt1WXbuhBAEUZdjKxF2Zkg2oBgvGu0Ij9pV6y5hAF3lrFdW5E8dS
uVb6MeFWvFy2nhQ53oA12CjlTWTcWqsOzS47+h8cW3Xb/hdXzhFXtGxd69uzMxKH3GRs+zTcsu24
tdYkAlLvpHklrW7CVaefmUWA+uvyKcJpp/moSE6A1slBpr/eFe4y0/oKk6136MYXNut8rCjw8s5Y
sORne+WP/lCYC6kBpiJ8jhE/e1FmrWY5rKU2M4WOxSPWJ+csARmi8KlNchYgeuib0J8mXcZadqEH
xRs+Jxx829gXkaU5zNc3y0U+a/5XjKjoDZ9wfXhvFAjkXPp8X1uBYD3lt0cN3eoKYYBi8a37Xqe5
NL6KEls9BMCJnrv3Vgm2ZVPLiwOYHVkfJ2xV9N212CZRD3fbAQQlWtclK/61NkCGgjjwgEjDEmDE
gzNJfL2uDVLZ2WmTM9u6tr9/I2XbKZmF7C+T2ZBJwdrrR9Q5uesXpAkMBc4zR+iGuh3YEM2tpacX
07X+9l8mXE9+ZPtm81XzyzalS1yXwwZhokee2/YNOjH03bJFb/2yQS6YzuBxDYVZmacEQ3AeKVO4
K1XlupBX0hlKxJ6HV61nFXglVSx1ooDY5xhdd153SquCqXsoOb7lC217OT8VDQzQYEcWH6sM8qXW
SEGj99kU2+24Cho2InWHBpTDIG1oU6yjl3RLO95adUmtcoKi3Y5IOoy4Y5Fu554/SX0fqKDUt17j
mrrsab1aVzj1tUbDwE9fVBueImnqdFnZjnqrbq2S4026bJCrkmE7rHzsd/nLligSrphqrdykCDRr
PinBe+TFhhLJfyEsc4KOixRZW02VeXVDyO1GS/ksESRkiAovysGYtnfboWWgwfSUoRWRTJb1B4q9
WZntGQ5wYM2k1Hqaf1dYvsO+hBnHf3i6+efxsUn0Ir2C44GELfxBiq/Fp2ITa24+dkYgXisssJFq
103kZ0D/NKX46umnZHq6ONY8Z70Fy4rxDqEjRs0fTcNRxkXdTbpIRnWjeUDgpQsfVyytXgpbYTKu
APuyVlIbMZzK8fo7TahDdDFrWVOVvj5TDaTv2NIhuYDbhJe14MSOFg+U6WYSvU/puPWSDmNh3spa
H1jXFn8YrNKOj0ljuX3+meNOF+Zws/QSCEwYlmSOzQxGAENRwQcRLA90TtABrqS1pDC8hh/sr5xG
F5opn3vtmSXmixxAdY6MkpAEGDacPBvTatsUxFAwZAjBdNl9JM3YPBg4qrr261ziidN9WyWzz87M
nQ68fAMg1gtgE+qECi9YnMn7Nu2YO11L0Q1yNlfw2IOjyVeYrFVfoPxKRzOt4CGxB7oPVbLUmMJE
qAKxe3KqunkkJhDaKB0ljq6WuiVEE0nWPvDKYlgealQvSjz2YRx2GHJmgjCbIvmlWpMa6uTnlZ19
6nPYNd45sb1RBEiqrHjAgseHekXt3i4DMW5ePze/0N/IUR0MRI/5I622RaxQjUfG8LVDQeGSETSV
CXayYlkc/1hHgEPnZfRr76DRKOuhy/yquRsbSFEJ+dp04s/kMwzOpZoJcnmrWEZ/CoOx7lvhDeF4
8rKOIHXAvNkDjoc6dSunZvhm1k0rH33LicpzNPL+YFE53ZzJM7lZxiyO3WK7ZzC/ZCA7lLV1Kolk
N8+1NKflzl4yXO4k2UP7SBKbS9IJxy90Ezck76sXoRgO5qTgfzldMt22YvQkSA39nXVfLVU1HWrI
Xd6pZ6w37EJ7meRdkBaL2Z7cLux7MMAAAV96IkTWQAWaSmN4MGAPFzN1LAkALDFGgIqEIWJbMaIl
5bhyyCK0MNBmeri02st3IhJ2RFUHscxVe9z8Md3bpXguYbCacD54B5Nt4BB675qCCO/EISqHuMjR
x/+7TdPe25G1YqoFGy+rmJ4K6ZXtuxQVrBYyocV0Z1lYdZ9md7YrpJSFeZNmWUlIp9eOTzj/+vWl
AfF0H8Kik8adkONQ/wg4lOsftel5GRin4fbz93KB75QfUdaOLjEqA+JAkGEz8D88vM52BkTFr4lO
8yVsZ8WxaydmSMQS0aMNwcWNoS6bkwzBafAd+V0slFeAaIOiDt/ENStw6GN4a9zDjLG9Z0gyPJld
64azdOCx55QzUILpGVL8BXG7Z/RSkSM3mKCocj2WDUgsbNV6vSi2Qnkt8e3rUZRKvIG+BiDtNAdr
iSTjSCNp2RVhtVcJ1srfDO0QDFg5EOIfmARSQq2/JFvnl5x+ujZff4tlXR1P0F5xOG+zDBSIU8AO
Yx9E80FdZXXbhbNCnuuINHLs5no2O7DN9lCo9cYfMNflk/hlZiAosZdFfInGpjWDJ+UulREc896i
3EwJK+D+WshCk7861GSyYqSmC9H/69l0caSshtOtC6SUrz2xctUHoThe9HPC4ohUAHM0y5ceV1/5
5zreXD/tvOFOnfb+mIyQDjidpxSEWRRY2jEM6oo31E35fMRiPRgCorKMWDkHJ4n0RZ2vc6/0WpXE
fEgbDgfmKml1L4asDs6z6qFmRibOf+5TYw1xMZ8xrOlRzQyCdoJEFElKDyXFUOVPHv6jy7eBwgO/
Lg8i5bjP8xy84Oj0OY5Y73ZhZ5Zxll2RxnL85Hf8er+5gepjheMdUUAcf8aeCz+Roekc0jRGdb3H
IrgiS7M0Cc8b2oZYG0hTNsEKdJzysVYhsQs0QTHx55MI8lNKWXQS/UTKYdjP0JMgefvhCasX+3Nu
koPw2DEoPKAcI4SH4JY/8j4Vb31Q5zfSDoYfXD59ffAXcz6Skhz1B5iHvGjhJ/0dICLM2HasJ52S
usQ39HXyUwKK+VhCk74NMnJbhylkI/bgy+7PGvuN6tChrMb2byzUj9aFUoZpqI0J9dQN9UcT13Z7
P8MBOviAKZ9bomvvJjNz7xGsONWOjNJkPtmibB49obKPGeX1E6dbwbecuckpLUvnS1K3xo0fcc4L
3FXHG7uwsJTG69wxv6P54lQratl/pZaPbzu+fCKcSUl0/EMM1/Nig37/BINWt05MQOvebkOz2jGC
4OERfWd/MILIxYNNm1fBZZ4yIqQYaDe7lggXZI7e6J1jn0pvh42v9C6C4NccPWwQZ5DB7O6DTBYY
SLHtOeYON1Jm8bQu0362U5fEDPx7oVgzLa58wsQPGQ0Sc7tGXvwydQ6Z5Uz3WRRb3wJT+t+HyUp/
pEk+3MJ8dJ4mZbHKQi86hbVtwl8q3Ft76nIyvxmgqp1tRu2tZdnyD+42boaRTKI/DMutTknMvqPV
+zKUXkLCltlipzJlz5UZlqfe7sOzIFnw5DjK/I4xavIWpQQLizBPT5OxRJ+SDO4OwXgFk9jBVnuS
K5vHiry/iZSnZDzAsCubs1P66U8lDetzF3TE4OajiR1wNWOGBrMRANBNiMrZkQvNyRLVlto37RTt
0GjNTKqNvH4MepImjuZgl+VhDPGf3pFJO559z5/es5Be7FDFJGPbbkSURa7cO6I8jAfBHX+HNzC8
wWQWn62qKU5DFuF8VKrwIqoyhhPZT1N0gbs5xEfOJfk5GOb4XjbINY41FdzLFKfTT7vuYwbQY8BE
3iH1qT3wQZzPjpbtP5sK+RKT6CwgmztW0QMvWxCTHS0nFEPlj4KEDfFKkjWWNfyLU6DnA3+m3Jnv
eM1V0Y1pjN7wJZwhM4mHYFK+nxxpv5fQexUB35DCL50fSeNz4SYQenF6YIBqyL0xJPYAikFKrHNc
ZqBgFOV9qZ4WAln7B3uChn+BnkMENjhabn3MM5HfuDyHUyDe4hFGB9bTFruNs8UGMqayw/+lfDJN
/Ee5+NmQJgEgOHV64YIvdoLUNntK8yWHSUTqAOFJ6S10Ze73op2nQ1lFg/+gzMxkEi1R3t1Pc8xo
FztO2zzbc7o8y76dfGzDRfdMSogriz0mYQnOf6qCkrbLTIbMNzNaNbmvC2ZFBzQR/Xzm3G3MC8ug
cJ6zgdi1/5Q9/50nrE2XXAH7D60JNBMIJ/z//zGStOuZVDRfqufZMENV/2Kwhin6G1ZFZY5Z5v/Z
aT6vwrj/dVPE/eTvL2bDQ7ZZnA6qFhsJwO8yU1ctdiARuD0Tuu7ZzS7Hh4RjIRF1zUkpEndU8qa0
exs5XC5MCBtxXJOcytB50H/URST5wW3Q55itgvJ/ddAaLWfWP3f9DxFhrUgaqAX3vEVz4Xred88e
HP4uQ/NDX4Q5iJ7aDL0L3w37+5B5/G0/sd8JOWVgwU8iVFt4GwHohvHZYllrzCkbhvGNUyhb1HHM
YCzCbjTc1ol26fpGDRBaPpivbP2Po9j0i8eEWFkWJLE4gl9fL4upPx4zBkWWqnK6kNdcbbgqbIba
6CTaOAyLLxjU6wcxcYur+St7F0PovW31g+k84aNG6vBtCSnNG06sbuE2d57CR355iTEf4QNULiML
9+i1ecIzS7tSN9oJdtCgHBZZwam6mc1Md1sjalqvvBHksrvJkSxSvK5YnqZZpPDgAEftQ2JHDe7J
cTM1fGELMtvUvCSI8pbouXC91MpOcnSLCKtsWJYAh0kxYdFBTszkeN+jItBvJSWsATelHNMC1Bbb
d8Cm6vSvrF0qmk8bpBSauYdFSZVPXVIfwawXx3mEXB/UBJDTh2JB6uREss9no431+8Mumi27s0Io
f9FFN8F85YbSHxkTDQzRcSDGcsTBYzrXAG2AGpBPLgWxhNsSwiRdyzDtysLc+Bj1FOflQWJVRYZA
TbAvD9G1MHaWNx3hx6Vxk0cMdUj1XO2E6OksM7rFx9nx1Q22evgrHeLBIIb4wRxt/OtIKYshvZ7z
OR0H/7E2G6WSVwamJfMTmzwdXh2X556nUfsDg8QLnl6szEtaM5KDpx/Qc5i70ZmxG+/Turfuu9UU
Ev89BIwPqs8acUPyt4qPse12XvqUwdbjPQ6pqPmn/7Gfr4Kw/y+AFcjkERCxqx0XrYGHWc7fDw9e
HdNIVchn8oegcTIhtx3DYQIP777aNZVUCDmd3gPq3q+efWAJGsMNVhvPORksQeRkSRA8ikPbq+Hr
vxmYGAbxtyli6YAqOJ4Ros1e/UtyBjjeuYETTngGjJKqkwf0xtg5E5ecUBhdVN2ZPN0ReygmVjg6
6tfbbFJhxzA6VCICNIQJoD1Wl9XYVfAr+LkETYDn7ixG+1ZzTFz4u+WutkcM8+LJyPHUApKl4ISA
TfbJfAmiWfdRZBZpc5Wi77TLzObzRjRCgSfbDqZbyFrOmG9H/hEvs6nu7wrLcsrwr38420VjwLPu
WbElhczoz80BYY3LH1SSfVDSRfhT9XWbcJAvOBJarxxRjqh0DFY9four4DKxYftDjbgaBm3+jMhd
tAcj8FHUPi11jqcpVOW8xsewygjD4106qxmO7MgcL++oU5UkAtWbtZRzU3R2SxwZxKYa5aDBEM7O
UsZPnoe6itVZh2OPlc+m5ty8AzOc0ZfmmUmUsJobhDPay8huZo1FIjl22uggRvwl4ExgLcM/3ywQ
I/sqJW0qiELW4+bztKm67BrxIuMyxsh+zfQlwsOVuqjxsj86S/edR7sTtFyXKkdOCMM2vtrLhCy5
2cHB18De7vbfd8LfFbQ4NpgOjtC8DuZ2vmU7WvD2P5doq3Wa2lX9MUbTBaBYX1X9KytwGwpsrhUb
FePfX/7vmlVe3gbgYbkCupDC/Y87fGTqK0s3UI/bdHujQW3S1XX2Hqelxuj+H3fnlVxHkqXprYzl
8wQ7tGjrrIe4ApoC1HwJA0gwtNaxo17HbGw+v+7MIsApsHPeus3KrIwJ4IoID/dz/vMLVEHioVKA
4H9F6m+Kh/7nTYEHEhM4x7BsC1E8aVGPLwbGKJ4YA2bcNntcYQANLFIqxZTdgMTzseytjDyNpq55
VoJZaMWSlFEvflmSw6BWK4ZMkZe9TignSpew1FIM9QJmJjx3EhBAwyc0YyODm/RurEm2nW5zAnpZ
HcqIK+UAdstDzMZNTf38VceO5Mk35TDCoYT9HHMzzGOe6mVtRsbIX4f4VRXXOIwdKEf8qj5SirDs
Dz2GEDwXQBDipIEN6iIqlFt4UCcN6dErwRFreWH6be5kEA7GcbwmuE+rjpHrZPwtj8uCwbU1ESEl
x4wKpZczmbGAx+DsFVtKMk49G3NQvDKDUryr4jIYUSbwX9pARh+7XkPIux6AlMSVIjZbvIg7NvgE
hHmfGIwXzAGkpLTLXCD7HB4ArpUcHWZYD2Anh+GwwTMMOUhMOMklFCNHbRZBMxgZnIxpoeyACmU6
W/wrtkeT8NkKq4L12oSiAtbsa1rHAV5Mxcn+doktsh16GgmCKZnIonI+KraXHArrc4LfwhsLWlL+
Fl0n5ChJ0llI+gK4TYV5pVjaudVtxxGmbF0eAmlbng8n2t86av1M0cVtaK6kdFjBUcgOxUDALzs3
rS+nmfOu3jPzAGOqCSRJCE/SNywlxqt4K8VoiqRLwSeRPHlbb04sqgJGLfQIOeRXjMOuZSaTn/fE
aUAVVXzQYTHFiFeO2bPaLoLzKmCCvF5mcvqsPrDXktrLnKLzhUV3v/piG6c9ExOrgrQXzw5Lojw6
MR6q18gm8ikfNZOkULr58ZVDVEs8nflACoV5JJnKZpo257YYpKBSiPlcq7x4YwW44b3J03yJCaF3
xzXVjmYKWILZUe0JkuwAx5knMIvBOOI36TQ3cXdhwkFILhJcyynsGsBq3kCRa3TNzvhrTvyWenAN
mADcTw3PMi1OqscaMzE1LVJVjG9NFSO71SOxEc5xzaFqnquLaWr44nQHfzSabTiypfts8N2miRJQ
/bmpj73Ij+eHdrpDIRDXryKvw/YvkPREy3PFgEUNrIZF2PzslgEu1e2alguorqQiqPEThyRLTP1D
TX5wHBB3fbAX6EyKlq68rHJigmP93DB9Yt/h2xoNlH0oiL7+tsHPJKeGdswOt/DINYW7Ya3RbVtX
Tmww2dspXrR6GPW08khyaNqY2Im94uTG8oYxiBWLTM5VggZrLiZyYwFGsBJndVprIyzZi3nN+tJH
lSAGPCt9enyqRlSVUMjJu8QSp0JnQzritZMS1dgjso3eIoY0Zv2yNSvw/wOTqXkGbUAHw9JxZiJf
iOgcF5yRX9Z1JQaH6PHzAcTVHcfqvjhtIzOPJfsBZ3+zIA5LN495NRzkeIt8pHBULcuZl8S4/Iep
Xib5ZWNqdtvsi5qAuuDlQBPKmhzo19mGMt9t4TvN0qNDW6EQ8Hg7rEWcEeTUWEK2+rAh4CNyU9pl
TZN+ojphwUEpoVgBHFxiSmawoeD0VQWt2KnXeRTTPcV7y7tRME21nJgF5uN8Rz6EunrboPV85bhp
9fFia3r/NS6NDoE1So0gWdbzqc4so0b8JQSZ0aDAZAZDpHRtFBCI8O6OJriBpdalxMWR4eNnzVuU
rBt/kFNnMIjOxzH2xksG+YK4IQxa+NzEDosnMo86Qf9Q/lBq1G1VhbGCDLpLcGejT89vSByDFBoO
7trGZC31PRrgN8aSTO6Ukbt8esxm0gAF3TCduw1VW7hkXWoUrwGlElwBYMGcnuXJh5RZ3qR1Llaw
5faCtZpKqQDW2mQff+5MWjf9hy2zt+GvR4IJ1HbBbG2mQFCj6kznJDp6KY4DcRBKElXrjHAsETwK
Xk+OHoOtIObbsoXI+UOXIlfIr1zqcLgyUQAT1XvTGg2sZ8jugfiZKsdtSbXRQL+ncldPZlb4H1aP
+OYLRUtUn0fRYSRhZIk0u7Fu1f0aJYfcQF1KXwwMoIkNO8EUTkQqZFjZD0fmbVhz3CgjWSaXrdgm
ZTs4NYlYoHPFqM+6rQPUlQ7DdYytH2JBBb2PUuEfBnsO4shycg9JJPMblqfYY3rJwmR7Pl1ktn7G
zERq19N8XZYMqkiRWuhz9cPkuagodiReZ/N85qo5j2TExyKN474AD0BAEGy1L3RmJ/GX+oKKJWhJ
qhdIvRh3SzKP2mIk4UpRPtRxGUmqm2MGNldf7djlOAuCjH6yK0TiIwqQVgof4DvqYvbvYj5dvZ4k
AXyS01QGZqJhIZBKELuUfGaUB6SiGiB8FvWLIiqlHcp73JNwR+CRUIhBmzcC2HGqSXAGYmc48Wxc
2GQ85vDi+VZKkMZ8SfA7c7kDbif7lu7E9lVcnc1G1Myq87wV9/Z2ZPTjH03NF5N7R6qAVDWfmbGg
+YO8Qh8255MxZClZZEpZUmDYwLFP8KUgOSuRjGRgp0vUR85Fz66pL5cmDqB4WqrvrRaRuhg/SCxw
gMXNkTRkNaBWX19twoHHY2iFA4WYm+3jGSslyhgDQ3Nvl5iYzF6YE+zHiKDGU/FXjc7Gwb06ZlbW
V8vQaF5x7XSIsBiuOm00P2CIw2a5LyL4MDadFRmeX2z+I7WsxNDaKbKs/pB3THu8sBocgW7FVP78
FVizgNJ83xD4BevC58+iUdwaM/YBhnrLZ8AWbmUHFyGcfG/mTVjVHWCFXUfVENyg9iXbkegt5hnm
vnMK8X+BnWJwiw2NHS131sQQ4MuM7TRfTJHnwHb5iJiF8XEHa6TBhjdMpWkSxWXmzXuEFwKnszpf
4HT9toiVK2EjCoiefyigKJYwYNM14qEk9lRAckyfBUP/+X7iaTcB2wM7FCx/aJro5k7dxk9NZELs
FwKK2no5pxwzNQ8EsX9MoE6zUVuuu96ct5oE02zKrOxKrrvnP8UvvSSmiwGedS74F3flqTeLpyea
a2u9eeOf9Evq0ckTVgO00VNfmy2TqEAUibCUYrVEVkbPf5gnRjGmgWUezj/wXQyyOvCEedxKZlE9
tL0TTTckJgq51jJRZbHDnEiiSrEBJwDN/9nzb/zLvXCYohsWVT6wuAHG9fiNzcEnySSwxxtHHrge
ommcupWh2mi3uAuqWmBKyby0H2JZtz//MZ5+f4AFsbt7BheBRvqpdyDzrqmPkc/fEFIhUctEsO+B
sAW3jbZfyDRUL//8OxuPk48wQhP2irppY4zGVMB72tsiqIqxfo6060RqQgovou85EJTZEDEpzU8U
OWmRap3Rb8V+rDgyNmzP6J3RQGv4nSXU0yVqGh7XwgGoCAwsjJ6OLFwIJhiqRfq16rAVm204aQXl
EpVShx/sPamWcaQK5jfX6SnaYWLcFthkBhhYpwV8pscrpXOR1zs2U1zmRvaGhbMkbMFnm/TbNR5a
e0SYO3j6XZG7Ao42LGLy7toRg3yyplvyEoChY0JMs3NnKmCS/MYv84kRDGkatuVYngV9yTMw5X9i
ttS67Wo4SPXPLQPr3XvFABygMPzOr+xJRJAD+gXdwiRcx4XrzDTiybXQI532oN3s67n0/S35aDnd
0OQX+IvYuAJxcrB1eiSMlZ9M7gXozzJlAeXUEC8wGF4uHr4D86ECxiGcTzkuzYQycoTjIez7X6gK
EfsrNRDfPNKG4/P38+mDj7+H7fima+LD4ohg88e3k/15wgU/8G4UrVO14w2uJ2z4Umzhn7SBJD/B
5zS20uGmPv8hnMd2rFxI02JZ+R4bH26uv9ixcoZOAvtebzJkcxxqU9vXfncTTEERfYiXRcO1Z9BW
iFxvNk4SVlAuE8NS6aKU415mvxw8Z23yMyTZOtyRaIjzu0QziAixQrc3Jmwi/ZHaNj2zVwbYNCWx
sNCaDTMGiwMIZu4FJVYce6rsbUtwPMJudE84uStsuY6XCbYaJz/M+vvAJdjd++E1qXA9lkTNS44z
8UewEH1EUjlFAe5CNRSq1oQOkOvC8IGnh4jV+QeU7SKW1N7GfuCkeDZZk9dNBxB5q/crqH5ZAgg9
5SRDemf61GpNzDdIxrE8y6VKJPZ7wQEqTDJ0iXx0KAKbvY4OYBguuzbBafcAfJDoH56/e8Yva4j8
DXYo3YGthprv6anl+ZwH8PLTG4WpN/LrUzPRSV4CSKIsIlyJSFlmnpKZ7Uh/cwVetjLnCWa6AOj0
LRd2+OQ5r/xLkpPU1y4Z4tXv9QWXoRniqO9GvxvZPp3YuoxrsYgTEx4Dg9Onz4NFjhtwud5d00U1
TvUV7V1iVUfJQlbBRupJhfmE2B+ujNDKyQMimWDH6L97OngEf8aXPRwqXXJG3MA1PKDmJxvaBE28
8xjqXXubxlAdFDUqrXivLSe95/9XHeLpMJwdi7m1J/LDToZ2P5VmTGcgQGVOea1Gl6psbGVRSLBd
SoXKTou1229A5qeTBbYARP6Bz94MyP9LUZhPrTBsnJvrNMk8NpqSjs/98uP9Cw+D6Nde0IsZX2Tg
d/e7/I5f3t8CsIKLJ+B8m4PkyZZeFWsyrATpXimv/pkNQTRyj2JESsMROolWiqKff5p++QDcZkjB
Lh67NBpsz483ZBfM0iVjr7/EQfe0e9inzk4dszFsWLEvO8AF6ZkDt9f7+Pz7iy/482rzYWJSAQk/
UJrZXw6EfJltspHi9Spjc9ne+f6Ia1jSuxHIAh+60/qja5Je9ZtFbj6tv6g52UcDHEipQVlzT753
7liTtZV1d0XURdKOLz27qdcPQdll24Ua21e5UVsfB+KJ6ZaYC4keSx3vaWRmAnRts5Fuqfcw6N12
ZDeAMx07sxQQi+IFMEkROzxT0JI1hAJJiI0mi6MFDhlk4Po981vBvXj+sj6t4TCEZmHbHAZgBOKs
e3xbI/hOC+4R2dUQTFiNhJC609wjG9jv8hZLinxy0HPJMBJnBZu/H0l1mbB2gCI3ur+5yc7Tm8y1
5jb74lMxRHva9MwFBG2YZ9mVpKOmJ1GbrCEl9vT8l//17di5GBlBvvN0jucn9zZL8VsJps25jIWv
5/0PLXIxUSoPktD+mzf8pTTj0KWNYhMjS1InPPbJW/Z9tAgXjfZSiZmk18ASI0/FoGMWAx4R7DYV
V8kKJdKAUe9ivvTSHCF8FkdSuyK9u8JRIwe/UxCZSvhwYl3IaaR6dDmJl6X4CNsDyLtEGRI18trZ
xqFAr8urMj1xhKMFUS3RKuYmjZTocsp7LGHlOpFEDAxIBTkRXKWUTEnNHGKgUQx4aSlG9gTYdwAz
/igJv9UsYKcMp2DwwDrC1+tNKlszhFb4BfVTKXJFygnB0wfPSEVZx4IST0TSTemmw0FtmSvtyPWA
f5TKac9UaULdt3mVaMNItBBanY6wFt5EtR91XDlgYVMziq/E88M7y+vQZ64AqWFnCvhG+WfAdRaC
K0U5lr1LIZrN+xXjtv7od5odD+Hcad3qnvUlSRzBRdZuJKBJREDXZ9xcEMbOiD6PTkzm22t5sVRb
pLbjDOdwekaF1iiEusZIbfugptWAaSe5/wlokIAkiI4AJ0/e03rl6Gt2FhFXsxo7aZWrek7fDMTF
9NpJCG7UAA5fCBE6mZ6QTXkF5B+pktqu7NR+U6AKnfA5AVazqWrAzprvVJd+FuL6kS13kigNm6BI
hzDmchMoUuICmgHIpaflWhlCfqVJVSpMhK46NjxWgXtZms0cXOHU2I/vMkILyaYB1Ha2YC/LkkBY
N1dHnBn7kiEceXWxhT+JbYNO4Z9Y3kGxSr3dAMrvtodJb4TqS5nZSB8VVGVajIk+hsxT6BrYjVqH
usiJ4gj5T8BmQ57pzplSoleAFwHUSIOIjk+bhNKRfg/Wqzh352LdK+RXUQWQUAu0U2Gf0Ygd8T0u
AIjsQ5I5cvtlp+PYg3Z/G/PtvZQcWS0ypIcSUR/5jUm2Jc4HKcVmoDuOX4FNDPsDk9hpfEVea9mY
RwyvtPWDZ2+oRl9hbiTkyQ7Ca0ZvuTNvPTbG2Wb0xb6Xw0cFSxN3J/TSuOIKub6ymfAASVmsdOWu
QefWZDUjBI9h13ZUE2h2Q0Hk30o8fac3np8PGgMPCesqUWQndwFVwAWra6cfYacb2Ru5rEd34ZHN
Tw/uhIdVix3u5Jt9fUD9LpahnJBHGiD7eaOZmCrsJskhkqBATkoRC1MqBzPTzBwdD2aCFrd9gyUB
wLTyYlLmWG6GaWB3QIfrjOCGBUIKeKZdNL30ciueoZQpH+dqSThs1TeVS8xfXXSSSlkkJXjKQEo+
6rkf+NpHfCon6xDIrUsNnJT2Sj44w8m2RD8h6uoy/VAiZ5jpokuWkmEJ1YMvCrckKXmUvipKSGXj
Gs7eQ75qrH9YBqoLhI8wG3mAUHW0w9umNGHf1pYzleDGElmXYxHXX8RqRFqOMPJMGe1sC/kKjMS5
MkG8l6MbJda0JbyuzLMCUHO2Q0FIbO9V8qwSunUwqtjgMZ1FESFda/TEEMh+ayROcuOktbuhuZMb
ZVpFPptoudQO6y6vEz2HXxtoZEGGgWajwG6l7cMsX+9kctJZ6+q/J7SauxtGqOiRLZPhZcD3Vuid
vDU/1vZp1+u5CmzySvknd0oCGoSpjt8J4hOHrDgFlKecnBn/0D2etLJKvRrjgLt9mEZX/LY6JdSA
V3qRqO1BwpnKIUDJ25RAsYM7w7qscOorihjbuDTdPgSthmM29Doa4HFXaZ3wfTGkcF+KYDDGs6nS
id4T7Vci++AfmUsnscxfiw2tYrKfV6jxWJAj3Of3Ldn0q1lQBeTP55c6anWDlHTWxI56S28z1F8Q
VNQxZ3sDNc3sb2IOo3CTvD55TPfSnmmV4iNUekwdbizKDCYkSj87yH2lQTXFoTWKsad2gP3o6DWj
9UEM2KjTmSJ9aqR+GUXjKsoE+S9D2nss8t1l7QaJRTQOigCVk1TIOsrZUMVhPFYsPrKoBIvFk6kc
dJylcZNp/qpft0iumO806HK+dKSqJB9jJppYfgMxaA9Fhh5MRn8VUqSqJmENhDcORAWeSzMA6aZT
ZbiVEthtTqxYS8auBIyFNOJfCOABEozioMqto+bCNqyRCJz0wL19Mhaym1mMykCn7cLfEcERxdXe
BWoc+8Oo66TDHgZpWC+XbWCdgvFUJaCOexJ82QEu0tYc4RwSXL5VwS5uEQEkO6TRlrYdCyQBLASp
o1Qbsioc1UKXiiMjX0VtoYaCGByhbVYdonI2UvSNQCNlD48z6cimatxRFlWKWGSaluC44GoiBMRk
DYldR/pjOZXpUGgRKi/2Waj+Iwtm691keTsw9BxwzZRhHZ2kw0Ym3RyuiAaWdOQ1nhRvivCgPLxt
9YrUh7wizmgChS2lwloRkqR1EppBIfXSOQr4VD2DUZ4FeR5JBZp2ciFL5O4ki6dOlofKu0iNG2M5
3JXujHLcqJanlJZKywRXFqQS5OllZQvD2SXOfUoQ4MLrhAbDlWSTBzO6yLC14UFPNV/E1MrVrFwL
MvnMZYJKLSzCJgsWaddDWPIu/KFq6xRZVOTa96W82fXJwWjIiOkjWi+B2PbGcnUxX7amOO6nd1E8
VU5NFoFIoCt8T3CQaAHElFvSSLTspFV25BwUhKYsYK/hsGHi9GZTTe/U4HftHYxgj2lE7guaS+kP
yCRdFNWZZGoZlBfc/7bHoaJ+rc+pZUB1ks56rnTxkhdJPWMQ9Ldu3Pt+uhXuhQIrtHgecmMXo3xL
3LDNphPYzCmZI8Sb2IyQIelMDxkNSyadVTiCwMb7YN4Qemtc4OenPvQPnf+iibVocCSzctRFVtFD
nNB1a+8ExylZXvaSt4JrPbY/B5qQpW72NgLnPvv8fHv3FKMIfNMjkYH5mOMTsPoUpNscd6nTuCou
y6KBBq4MWpUrzSpnZspr5m+9sQXpEfEIMzpmHIzJnkJxRW4NrV9vyWVWJK1/v9IpeMgJGiJBiUZs
taWsDhUuC2zzz7/xCfb5CZYBHqeh9W0mdMxXCJF4gtNrmm91vHpyXs1r49sXgJKDG18GhJ5CFmeu
Pnr+GULkzoC8sY1JX1Q7O10t4lVdztTOvM5PbnuDXvrIFzEtGOfm9fMf8ikTFvorjlQG7QPeJ/qv
GbwrFAvPaybrTDHUJAduUfnlXSbgUt1fmkI7IqhqEi/Dtc73/LfLMDVNc1YXCwy60MTyQHvb1alW
xzuYWrCaw5JlYJUHWwbHt0lZFMij0kKr4MM6HbbGYUKlaiWHEsNqQHv5tDgnRP30Nf/t6/Lv8UOt
dD39P/6Df3+tG/xe4mR48s9/nD3UL+/Kh/4/xF/99VuP/+Yf7+qS/z37Kzfp167usSV9+luPXpd3
V59ufzfcPfrHoRLB9m/Gh269fUCHMZw+A99D/OZ/9Yf/6+H0Ku/W5uHPP76SxTyIV4vTuvpD/eji
259/mCKq5i/9k3h99UNxJf784318V30Dbpev9dcfPNz1w59/WM4LnekqUwIwVZ2nB3wMD3B+YgYv
wJpti4fKBmsTw4Wq7obkzz/sFyZmYx52uR7hDkzymBr1NSEkf/6hGS/waeOhIMwFqJqhrfHHjy/+
6Ab+84b+LNQC134EiEFB8FFiingWi+wdRsECnfwJ8KYnzXrGfbctUffVRZeSG4CF75hAYIsX7Qbd
y9vWnatmp9UFRttN45g3Tm0FWrgWdfJZm71uwaUQ3mnYGW6Kvxb7JZoq3LPineYJBUWRGXMc9oTL
ungjsyj29JvzJ51533qBAH/1cB3gsSJMOY3eTQPnwsEEH/BDQ0/Ku9UlmCeM4cq113iPoGE4sxId
VWOILmiK3gTbBtRX7FBN9MbRMpOqaXb4+mOSnURNg3FtXVBOvkWolxRXOEZZu3ZyS0Tt4Nt81LmB
QrfzCBh829mx22Fqbq40lPM0YdHcm3VywANqQReSDm2ywwhaL5HAGuUnfJI9i8CoSh93Mb4CPsyb
KPuuj6b9qXXT9mXOxsWgGFcEZPzs2+uOeDfTDSmnfZcHvO7ao46RLcbNnevikeZ6CJxpoLPqUPaN
ju1TWU1nEf3p18xbOm1Ppx0j4I+GwjhOs259sTKzfd+MyLgSP667I/Vw6zEeY+yPN1VDdIxucz1a
Hy+vK45tzzzrCt9IP49mlH91IvbzfbGhsv6IleUcfIat3HzOFoRbQMSWae5xjiguSshl82EhqOtj
lQ7bnbekrBP8MFambhyi60635wV5bFM0+X7GlDxCiIs1OcBdRAlu5dcdztmgv4SVEyDhtVu88822
Dg7tFvSvZjtwOqH8cWh0taWnj7TX7Roen2nv25l53jkSXXvZT60xRFg4GUvFaLO3gKRiP9JCAFGE
yaiE/O2EZozERuFNhl5Xc6M9YBHCPZcwjoBAhFUvwnVxCCspK1c4UC7MLAmAwecizNY+eTDKStMI
JtvwMbMMo0Uvj5IeVSmSYFToREHDUJtn/2VnQpwO5wDxIcYWtIk3FeZ190ZTGa+XZCzKswKz3W9+
P8xmiKw3SQ9T707v0tIzb+fBA7OA9QMlsDnkKU9AD0c/svI2xC69jT4LpUnxPSZXF0DInKHUYbTM
ADALE3/J6902cmTvap7w/EYrcv9r7I9IT0d9sfszEDSSvH1jwh8IUZ17iLe1c260ge1gl5C/+KmD
l3UT1KXRnOkb/caxMqrUOXhonIZd5dmdfpzTNb00S3/5troZpl7tODjmh9hLSXIPvCYpziuyAJ2L
be1xQUUkeR8NifeOXnEmRZyy8A02rxOTYBfg/VDj1p1fDZ42pgfmvcu5iVWuDihLLh7c4eWlv6Ru
fizzJju3i7ybz0rs4d7Nc2974dqYwXd8avKXAUSt9cbTUBruO8t03w5mOn/Wp6Rj62rxKT50DII/
wIzzIuSMHkIIz2bU0Lc13XOSDcWu0ZPmuq6ytr2tCefBtNPNXAfmcdV8dhysnQTB2vqcUNB8hIlA
kDUVLjGpOTU1lsGR7r6eGQbhLdJ23r5YGife9wgI38dYl0cvsyZDFdcFXXHJYe6TNEY9stCle529
A/vN150BbJyfGcOwfm9qq1p6zBjw5HSPyCxqGwyjmks8lD1SOMYmn++isahf0a671T72kg3MckvW
FOnYWN5ko414e0movc+sql1fxUM+lCHTXLziHNTkqAWiro9ApP1M56WJHkChkWT9GxudnHYgpoJY
zY3WgkwSSFI9Ao++zM5x0OB1yiHvpi8LhLwm7Ccs67KQ1Lj5PgDFJItiSJavLfv8J4sZ0L1elcat
S/rO0eoLnYyZpdv617XTAJXsequLz6HDRyQrFGnw1dHnCitGb8vnSx+OwBjSxSJaTYhqBeUj4Aob
5dbZznGOiIIDoyQuxwJjmSQetCzuIcvH7cvgATqFHs7n2w7zirram+6GX10QmN54WFZLi49mbyfx
nkgo/GZmJ0C9WhnacAWuikc/Qu75QxMMlFIgNP4lBbDRh47T1VsIM6k3wr9fR/3L+udRWfWqeaje
Dt3Dw3Bz1/w3qJREdfOvCyWsR7ux/7lQEr+v6iT7BS2Nw/DXBHRjDE2hIusky3xBAQJUx2jcNpkR
/7NQorhCh0eiHbI8Sm84An8VShav51K48Vd0TBC27L9TJz0Z0iJZQsKOxY8FCg01gsStx2VSjdeH
0ePWi9X41nVhgYO4EYIV1ONuImgCP49pekPutnEdNHZ0j2iKbOXaNrr7JXPZJ7yuxxWvtJv3mcHw
Y4fjyoBNkNt8QtpTYt4+Gt5waLOhIYF0SpPqWNHV2cefLrcq/34u9x7zVcS3gISPlI3rBfXJcwUb
6adir8PVo9Y7zdg5BurTLu0oyHomvtlm4+/gke9KpkKcjb/pWv9fb0sHyRmMhA5i1ZOLh9mAg6MF
rlhYJVCURHu+GlVO+Wpbtstmmm7mzu3lM/aoVfn5qz6evMqv+vN7PhmDLvDMrGYQ76kvF0bUkGkw
R4yUWvPL89f0Se8n34mryWyGppx1+6RBJcTZS7Umw0LQAFQXCudywnY4T7CwIQruHWQe+4pQHm9F
IciYPtR0FDXbuHaHJY3dK02rnXNmueQXYg5NZFOTWAHzsnTMLwwm53e6U2qg2RaaqzAqgvp1Q0ZL
ETYAwcX++S9zesx+YkGcvo3hWpCxIV5ipWiKfuGnJWKMFcbVcPB3WaZvxS4hoz6g/NHHfUAptBxs
J6kMjpARvaJXWl2618p2+xRsjZeezbNTXG3zZOB4ycT22BnjUobEtkwPCNJ4YnLKiBmFjIZHSTHa
bPhG0WhgXaevaIpvi2txfkHKHv5dG51EGvpNTeALxqDO+SyuV0CGTHeIuIh2hdtIWJwubS+uMuEb
2rsWPRhGPqfbgNilPWD+T7adayPaCq3GouCdktJ+wMgsX3YbW0d96Vh+Pe1qdE6oscdaIx9tW77b
C65uu4Q3IUVptuct3IbA+o7gYcOsoTQGWhYTM8dwMiO7Fby1aCHybbaz6z7pKIe3cqnwjei7pdhj
RuuujIatPuaKbKZxgAwMBMX5NET73DTi7O0ajJdtnIGlGRVsybnKop3hbotzqOBMN2EJL+8jmRkQ
w3PTLIcjZlC3JOVst1ljY7qf1cl6Q0ZN27/W42A2cCwoytuyGEgkWaZ1Inqrn7dv8VwQ02ZqtfY1
LuzVeLPkJfZKzgzZ+OBP/XpLgBgFeuKuAcuaBFgiVoCAyCqwsy7frYNd0rMNjofId+yMae9zbF+M
TlkB3cVp3oe5bm7HPl1W89hXg3lwEndew7Sf6nWHz7iT78ignd/RGXWXpo670Rl/xQKhx+QUbxGl
QvfC6+ut6+Jlteuj2PyeREvAqY6RyEMNscLYt5lptSQyTuMduBVHuFHPNsx97nMRt8hu+wzFUbjQ
l2c7zbBwn5umtrsquWkLLvFlgflT0szRWd7qKca1yMd3NQ4dn3qxPU9pu7Q7OsXmvSu27/m0k1di
U697k/3dF1s90R64M4jtHwBrePu/y9Vp86HtsHenLzg0ceMellhPDUqJRCOoQUc7vHcBinDacfPg
XZqVm/2b3c/4ZfuDb4LAwBOQHXnXliBb/fQYz4AIMxm4fAjTe1VZ5Tfa7Glf+gN8zzG9XkZqZc80
vzdjhIfR0O/Bmq9tpwuYSky35Bict0V1eH5z4Wx/vLXwmeD2c4ZC9uc4fbJR/vPCwN3iG+ODwZf3
iRAKsWDimjin61MMWkKHKC4bKFogP8PfgrD+Z5ZeRsCx+69rr9v/859j9QTXOv2JLL8c54Vvuj75
5HAQA5um7Uf5xU9MQYRk5qVDDj3VWAqn0kz9BbUVNNcAJMCB5cQy+wFUmcYLy4cEzIlv+9xwy/o7
Bdhpwf4TBuZ4RRkBMxihCtQ8D5fLxwtaaG0xq4m6fYWzuvbSm/O5xl6/6rX9tFB6HC24Y2RNliV7
po0//hBG5qrNVwZsD8yfKndrDwSJZtuZBnuSBothWH9BCJI276Z2yIpLDwkuCSkDkqwdCrXtFuZ7
4e3h3LlN6HSJSVK4p2GxkgRgrzaS0j40Sq/7BtE6oEOEGnEb9VuW7y17wbS3L4Le3aewKM7teLao
FC3KvdGtv8Za6t3TENXfTrf0b63u/24tg/9sy3CW3FV3P3cM4tflkjVeUHrgJcfJp9sww3VKPNkx
aNYLk2aC5c2kAsxMF6tZrVmDP4P/h+KF5UzbIJQ2asnaL+B/+qYOD5RXs3HY+Dsr1jYf78EwYCzM
tiiK4BTzST1HlMU/7cFO3qDyCO6SBjEBKRk6gZ8uZlhQ1qxUe9+1pnZd9sC/dO5LE+0q4VsUrkHr
xCGa3+aiTCxnhsjkZeuua3Trs5lrWXbeUby0lwayUG2X4bUvIp84cTjrCQR9HZWtM11iHI5gPCSZ
mfAna0iz6oqAnSW/pgInfw7xfT5dRRBs0n3jjqRkYNMV7Mag4dWsitLvokA1xgQWuHQHgywb3mmI
l94kiWvhTjDoD6bbNPG1tg6jsSMgnsznYBnaj3lmjcL9j27mykwwsj/fcJNz7gqOFP0lOKPZnPuE
V/ShGzdlA2pmjfUuM43pu9/pXnsIsnTSLwiT7a3zMeLC7L0aW44Q73ZfO8fh2TkTFtLTHvKffQbd
ZxpJ+/Qw/ePA6vrzrE8qQsSLojGpkEfwAjOe3OslnS1a+ilyHkC58FnF9tgMtYJ0Bp71rAVH1Dfn
PZNM2wy33mgua/RXAUf8FNTnTt6SNTaNSftlc9PyTs8QV6JraHFEjDTsaXGFKW8Dgso6fI05xvCx
tfP3eKtnD3Zc4t6nETl70+h++YY50dhgMaHbBVp4J+mucZjU2iNwXfQwthGR4kXvau81kLSYV/NJ
uQ5mMGmuUuE5Z0ndpg5aWKwmNdfIjWMVAYgd3AHPdjuz2buaOvPe6kZGXrGeAlLto5jtbxfU5kQE
pFd60fm0YnQSWtQDWEn2VG12bHf3Q2mZA/5cZTPs4Pvln9etLr80HkaHYWtBvQpJyLR2qNEWzLp1
nCOp9roEJw48JY4VvLSLiFCUdY/7F2KoNK+0V9h0btpuSdNEx6koyzCliFO6Fz1Jk4u8sVMkKuQY
xGGm4UMeGomGqQWaqalgfIeDF9kpVUmakj8mr7ctyO6tKU37C3xevIfJD+xth6R1uHejtfrUWS70
CC3QknI/60mUH5akna8a2Gf3pYdTxmHgiHyjk8zr7bTVSR9GfCJeWpB9ClT45dLsTOYC236d/G7a
2xiLfNMGL1khYHhmz80AiN5Z1uy99zCWWhBuTn2yi3J/qHHuHYyPhYMLXI09JLbnhr1UO4g/IyaZ
0Zi/bTqqxDBNXGIXrTG6wgS6v8fHHn5fnNvRJz2LZxdAz103RPlNSgTT0FnfddJvqtAHCsQsZYNQ
GS5YA2WkA2fkbM962n1LA6ICwpQM8gVPSUro3ZQPgwcnro+b0HDH+Hun51rBfNwkn3jcSm5oqvft
dQRHVT/DC3VLcFDOo3wHSBpxS+KAeKAACg2PWzd1b7ea+VQIMdv0j9FkU1W3gzvkB3IjI+KZg/Qb
kJ0L7cDmXD4iBvOLXd4xM+hwoe7DGX3hJSOE6nsUp1hYavhhf4s8wPK3UIHn7yJ27nuCqhBiOMHh
M7UgEOOOGBwMQXPb++SMcEh3zA78D8AWk3OY8dv7YjtZ/dqtuyXBQNXIviOdwMM+2syAqdFQQe1i
cIy+2bMDQpqj+EFQkJbbCNi5CV2WZLHDCqG8LFt924j+xCw60rgtFyYkOnJmMF2AmOsE2pdNc7Q3
DSzY9UOMAdOnbsUBBlZi5+5oepJsRzg0QyT8UWcLOmmQpGdFsCzleVU2bnc7AFOvn4spyttLWm+C
BLUgSkMHShFuo3VtwS7C4PmjF5kIpy1v1L2jVkT+97wf+HIVsDthKsNm3cBR0fB5gRhxb5izXx1j
9/+ydybLdSNZmn6VstojDIBj3AK4A2dekZIutYGJlIh5cszY15P1i/WHq6hMkVKQpu5NW1tZWEZY
Roh0DA53P//5B8xyPFeO8karCVoAdk6xFYrrDCuxQQpQKBGzpsHosMl8rbD+mWelu6VRBBfWpiLE
/trEQtfPeqLLkE1lzrRvJe63QTvZOHRWU0jQeNdENwksS8cXUyg/lEpO326RoLNkKypVge9Rbhzq
tKSbNaCb0/24IyLUwxistIPEUbHwIsFL53sZcTn1UzTYeIbames7VpsZqHu06Do3Qyxzee/VZW85
bcJUKppvbAY2wnDNjAqeVkokLNbrWYtEqjSXramBXm9qi0XN62obeioBBLEVuADNfNECroqXa5ii
H7Etb1glbciTV9jhjPFZxPwcz9p6LXfHivRbP2uQ8AfYuxmfmlChM0Meqp5djMY8fLb1iWNcPKi5
swU4jnMvV+v0iZzqiFj0UOdzuwQDaEmLzwoQoamgUPU6tJ7LAbvHlGRuNpgmgIPSfcbdaqLD4VYL
3VHLNZUJyeSIV4jAE+UywvrC8DCui7+kRdwjEtdq/RB14/w8ObSM4IsVjRViddsUX4hVhIOGvUJ/
DaytZceJyxL3uaYsGbMCJVxQmhONEYR/4ntTTxipjMTRJoS4H6xlrcac0ezbgG/tsvhcdoIOhF1q
/X1rzywqgimRXErW3Dpw8wYKYNg5IaWkBkpCVDaXbqQjIWOrGy+0BI5Z7plDalfua2UYf8blJX/E
bYb41Fj5YjtzeYvy3673TZrLuxBHLeVSqTWWvLwZymPNSEvlz3hJuSLQQhgbzyl+Lg+uaMxvBXZP
JKk3hnUZUc2o+CK5CUQ9Q4baD+3KH52n//+sFh0qtX8uFndfH18yINY//vepG1xdR6wEERO5Oirg
f+H0zl+rwwtoPGg9dSRI/r8O3fpfq8oVMJ5jtyFQcv/rzM1RHc0huidAegpQcLY/4jOsVeC/q0Tw
ZQMZoyo48yPrNfltL4/crTHkhZvjpxS61Z1JS/RqIBTp+qdn8RsU/eW5noVKUHQgAqfgpTKmI/Fy
EJYYMjhngbNoDZUUL1NvGhZ9U8d4oL890svb+XskOqRYNPCM8Mx+ORLMOAA/U3h63ACa023z5DRP
wduD/OZ2KPx5XQ6uhqQvvIJlImAvmpiuZyZ2s49cjB7bWXZbh+N7+g4sZTprh+HfL4g7wjwUaR+K
a/ZK4IZXuFQoaiIKzIxKHDGi1+P6EF65TZFkmwavNoyrzRRcLILyucmjQfQXrkFXknPnIgavD62i
9Jdh6jDXxQ+7gTfS0Z0Xo8S+xc26arlz+0QVm3AWxeCnZHzq1xi3ZDfZKHS561QRPTVa6FIhmD0g
gFLZ1Wfs3+mGRONUatdKg80UliWN9ZwQBUHwKxSUYSuqwXxOlkSxfX6FkR7mAhNyX0sU7ZuhAONv
DIIhMgx3RtP0szp3nfMwxYXM73Uhx2s1K62PfTfwu0m5y2qYCsUweFJ29pPt4ojuAyFrqTdlLjHp
mObODxPl4DGm8536bhqCNkqYlBzBynLClcEWxTnxEs24DW21/Y5Yqwg3Oe7Bj0MYTp+nsSieizwx
r5oqGxMPXnr/YYIsnW6ziIKIGzdixXfbxDxiHGPUPtF7ymPbN/bHEDPAj2Fn0uZKjFBzcHPR2FML
nCn6o5Oy1aiBFhfdsUAgcrM4FU+6dLL6i2Hr5Qeds3QEiDKml4WiOeC8hk3kREdkx5EOcvZIjEzy
yFfTf41nFzPEdKkssUaE1IOnCr39amukkYDL82ZUJaKAI0iNtEVHzNAuIIaPD8iXNRNuAJFXCLWE
8xCJUlzDe3MPEpPglIcpOi6iGbLPk+7MDRsYluH1GK+cCUJtMPXRG7/MCuOTNkxwPTRK6MfEdbvP
E4ZHn5pMCR0vsebkyRRZe4dVrJ5v9bkbr2Q2TjM9aCtXOY5H06XjTlYUaCw8LUX+pH5HrZU+DVGV
pz7GGybhWYOMDnqkN/hDGABWHsrGIduFsAPPGyA74bldolzmek7xlmEeq/mT24VVMBZmeehUl2CY
fMF6OujlrNuehgBtDRdYiuUwcXi4peU+fMlGO36M5BTZHxyYfcfeSsgdbbq4pAppHAePVwVrGWor
dQRf7fRq2QxNZtG96DCLpeTQ6qe2aSHKjIndHwmEoj2j26N4gtRfEj0G/Zx+OPJCLAkIjmU3T5Xs
WlnUgajuzoK0k09L8aEUTnyJEUSs+/B5DAAFqurSS51s/jKkCbkIOV6HeK0LE6P3Osz5ynJGzDda
KOtvWtyqJgahOFlw7sUMECPnvvoo02H5iJrFcQMyleJvPbEvrhe3sf1QiMY66BLeMEwvmyYfF0OD
sYR/cVD70NQv5tAEq4MhnNVrQiTzX61pLOPQLahkXaMwH9pWSZ6c1ipuZyw3qwAAhnlD/i+dgiQl
x9bjrFGQAWiF6GUXWlLHpRgrygO+v6eJCfRBpPqxckPeVtb14zVJq/N3vLuZSZT12eiHMek7FFUh
sSFRVcJhrlWARDJyeiVowsn4JFkyv8hQcQhs6cXqpKrYsjgj+KD8mhRzhH+RJUJmVDSTMUqgZVT5
IhRl4sVxncL4qGdpeC2oxlVVNLi5odccb/i54qMAOiog1KU05FjT8Lxf9f3PC4eu4+ROIvXcymqb
YEpwhyOJy43bDaaQ+UEn/y7f6Pg6fIi4gWw7ZOriOxy3A0uuSQ5GGDX2trUMlGCRQ3zfVpiYUPvl
7GTObmjNdPIHOjUjFddgXWApMj5opYm/t1bQ+/BA8kYYOXWns5jlVXZrkjpv7HW1yjZuAmYSEDwZ
kTqHW9V5l+Ng6CWVJmuSQ6jtJlKhOh+Gtvlsh2EwiOZs7h0pNoOGhA6aFi5z5FU15q0cOI0D+8rk
yWC2JvQ/IB4FeezkRQCRRNAAjMYeNRw2Pw95HeG6PpVm9B16m2lsIjMdbo2cAJCA43ZNgp7aTXe9
ZeSIXB2jmTcFxoXGPitdlxPzRLA6sW2ICP0Mb5+ncAj72I/VXhSByGsW31bptL1bRrqLF1+ZNEEN
O+hzaZQRAkLbHoIYK7XvfQjR3IN+B+kQ+7e9cGYY7px/CmC2pRN7ZdGbs8woHcIXNCu+HCRNxV6E
xsXcm/m9muXuo9KY8ovmTES54PgUtcFIutiVWTjtdUd4gti5Gm5z8LOSRmAsGidJUMg8+ajYtfo4
Vsn0wSBppIBGZSkZyS5dcksQQoJoZdblE/Qk7XMUD/PkIfgKU5+IHIIOYOHTK0TA0TyqrG2bvHcE
4LkeVo+kxoyHSmLSbhBzfMu2YF+3tVRHX5lwLwVqfBr5/bOntfGg+6PV9XKfOaNzM49QzHHbl2wy
TWpC0Bvtsr0P2yL+4BbmNCN6F/Y38BTdgmOVW1pg01Fk27VZvwDta3muJFgN+RG4ceTPIxCuL7GB
mvxOiyWmfppCWksFBQ5XCmIuBmEve1tPLOBU8r4CugbmzQRTriKMqVX3RD3xRQ6x29xFg21/TfDi
t/1wGcar2rBk6CmG3pkbgd7ijL233RWWo5e+SrLAZ+am9hXHQEPx0NmxgaT9nHU7oQ1MJ5hUEK4c
SHUPC0xA8p/nhBUA9AOWVuka041t0Ii9JDeRdjSc1RRBQuM2DyaTL9vaS5UfZrx0nmNV1Nc9GwXz
iK8PL6IhSr7o3fp9pIborUBTI4l9NtE+n2kqJl/otMQs7OhQ98TR42YoihBOmBS0V2F+1sB37sDu
gPzX+hhBz+t8tbR7g8x7o4OyLqe+3tozTqVems7c18hpkuJ8icjAkQI1cEHeccVKhB8Yz7Tr2JUR
dy4urT9ME4dDmZtVdtAaIx8uWq1pMkFMlmkcdLuB+KvqpI2D28Zty0GOvCKfFR7P2Swi4Qrbb89x
pMYuveRDFWQEjk8+TowOwqJBjNaZjFm3mDgVoSLdmAzEsep6tcM1UCgX0+zGmTeNpNP7TnMyWLdt
eU/Pn0I45UccD2S/u+1GsKWNUzhyj9ZpAmtEzN16s5kC18m1GmW2ZdNjqYy6Fcz0Hc5TpSEgZ4wz
AE0j62NxI1K+ODYSRT/ord5FRCuks/TAXVL9tgNjJ+qrWftM6qI7lzQB7GFL5lhqQc5VLeM6tokQ
CTAM5WAH1I8RHqDA9FWmFf53CBlBMghBsIlAJZ3lmyQ+ZgXxOohuBAx0uhcbRaqxya/X3M+R0zCx
BhxVo6Ubzo2par/1yzADVFlVKT10alrh01Bjw4la2Y748qsD1PAWsT/+uqzBpHiqZ2OeKzLAkS93
4AibdXNYpqltr7pBpO4auCncLaEfwx4fhNghdkYhYTnIB8sAI6aZ/WiPWmtv9EVmxgbGi94unJna
lDCMDndj3L/0BUrykPFhYPMfGEvSlefA+JMisVFVuwLFUUi2JV65g7EPraiDb9Iit8PwWGDrTPoz
fbivWszx38PvsAnZl9WotB7bGiIxWXiYxQ3+EGGnekWMjcJ1hXl9xF070jZrHrn6KRzpIn5NiHhp
bjMD6eRtrRtg4VBU2YM511nZ91Oh9j9oxH9iOPRTzfqLwOLiezm/aAKe/vwPPMLQ/nJp78Iq003E
EAAJ/90FFEALKhqKtUeIxZ1rUov+3QREk4EPiOnCRHDhSagCqOK/+9ZrF5BPh3+vaiswYbh/0gXU
Xha86DvwhlplHxg9aiy26+X93AQMY4WcvFJ7NKcy1PQjLHFSvRCwd914dKe8Nj+4IbvmmTL06Xd3
nkkoLMm7Uy7DSglHCgZnUdwd8Rx8nmtMbzc//PQo30UzflygY/EsLLz/aLHzKH6+QKxAqjrM+m9T
zHa3EQrln28WeUnOFKu4vXt7tFeIBs1QC0enlV+mccBGc/JytGGZpDT6jIzFSIsCXGfyTyRs14c/
HwUCm2qqoAy43b166DHxg2DeOEjQ7eSpkZ1zluOz/Q4OtF7rT1jG6V4oKvDKsm10Aq+Nexy1cqPV
cYM+Y5FuwcvVaxfW/55A1egCkoK7gWX+3Wij+Z3be4XY/BgY/A3pEGkEKItePsSmcYd2NEBnyMPL
d7M2j2eyVbKtNsvmBwL6jzTKFcv65R4hTxmII7Q1BublUEsJd7Oh1eyZWlr6WMR0xGI2XxFCPKui
+JsY/Y+j/XJjDsQTHTYJLphwbF/Dd26R5FqqaoQTzNFntMPqxjHa77OlLe/c1nrZL24LZgBDEOEB
G/UHIPnzpE/VjOYUxnBeqGkKyFqCJayBS1xDoKEPFbO8cGU43/zhrISRoFLwryRR4CB3XSp+4gOE
xpAgrEkSLxulTSd2rPtnzMY4bfwfjLMiCxAI+d9rxSTaV2JoUsZZ2I+OZiiq1dIkfXx7lF+UY5Dg
cerCr4u/YFlrr3BDzjmz3uls3wYybaAPmropIQy7JMruQfCvctreeWrsWhkSdCP3TJd9Zg1ni1pd
QXSkGCVdVljL7dvX9csKs16WAxtD11e6tv16hUlM5O20gAGWzPIMQ0zakwN8/7dH+c1MdSGq49fF
nYOdvnqX6pIWzmDwjItRjsgGtGoyPLOlkUQtilHhO6/0l8+Qm4JhbFkrzZ12zavhyC7LFCeFKaek
kbKF3fdFG5wLTNnPI7OK3lmjfz+YBcsdnhWy1ldPkD6hhl6GwUajKPfFonYHLanwlecoqW9CvflD
O1GeICFxeO6tCl9sqxj01ZdB4qUcNT7HAV79dRo7x1Zzzt1qxC4SHa8KZ6s7Ji4n+pYAsLBeUE3N
8OSbxocuSFEbcbVzmX4iM/A9D9pf5xMmzdCE6E2gtyRF7+W1QbCE+LKGBvQR3jBcEimMopjP/nQ+
MYrBU6CHQV9BffWCiaGKHUYCsGtVa77AVCpC7LY6v8Aw4Yz5znx6Zfp7euK0nC38wZB88p7X+f3T
WiRgdDdgG5DNVdkCJSOmyX303dkz4bUG8BOpIsfUjFKIs7KNnE0jcLFR45T0acnR9x2V9+8eMurT
9cBFwBKOjy8vp+vLiEAWbr/IXOhy47D00x5mdKS/c+PvDfRqPwNqi7GUYqCS1uO+4piwoW/63upw
Wvte7i86Zxyot5R1FmLeV5MmR+JRNSmPN1LU8ENHWlnr0fGPn2UpCK/rQmF9Gies2fardm0+M7oU
Ga3bZ+Qh//nEEi6hVWh813Xq1YsmfsKeEyi1XmYrEFtYGrekguK+UQ/K/u2hxMq4e7mtrhsCr0/D
idhltFevUaV+LkkzSr0SUKDZ5xqgl2dIF4upApM9lXQ6x73XDUplkmlbe/D1aYa1uRgw6L5pNBs+
JkVIrrInxnLoNHaVagFWIrnCqR456jflk4wjQt9cCXOZujSOxeRx9IqQ/KYEQj909dxr5/A+qGun
MiFBuB2pzg/KqOWF38t8Vj/EU8IeVI5NKwsv6paw3KmyRnwEfjlmkP9BVIjeqNTlGkQ/glKeck0+
gAh9MVfvm24zTFY3AKNNgj6ES8IroHHyDfcytwuA+JEpiMpd6FpoBQhgiztFtmvdWtC6KcoKBbCY
KTBVgrBl0KkIa3dgv7I555M3v6x8WxxIJWk/oEU2GgeBMxX6EUMMY26RamTHKw2hoLqI0GknJJte
SUrXKD/EyjBL90KtIHSlDylK1Mj2xpzEcmgZtLJcYz+72qSARUrpzE5AVrTsz+wq7L4akLxua9pG
2HbVdocJSlENQSoxh/CbxKhnsqS15S5zsybaqSlohE/IQ/Zl6Irim5RU8TRaMo1Se7bJOB/G0L3N
Fjt8SEAZOAj0VRiBhac5mtK4tpwzLZdOtnEwq4QnO4k4CYyR1PRzKxTJw0Cqh7yAt4IpKZKDWazx
lY0qj+poNEBlUa48tCKH/Bc4PDbIRwMkCh5wDD0yHKNSMTybpI/bCHqAfd4Uki5WDqkhDfoaVVaQ
EpGBMjOvaoQ6HcnEQhPR1yYrwNdQcaJWrjJFizcuznT1RTzU8ycDzLTfho2BxIc4ceLPGzIWvEhU
BZG9yA8aLZBZoZHrKEhU8XrHqrCnifvpA9GcSYEKYXZuUqdxD4VrT+Z2AUzPaCIY0YSYddRr0GQb
Rfp0ldqVYmIGvCj4kXCyQmLBwDBomHH2KD9HveYWftl19QFpPonaYHvysm0NMG2ORpp9X4plUj+M
RSpbrxCwlnc1vIrcpd2EZv0TkEwf1LT21DvoHRaRSzoUPmicUD+jc8OolNIBMLNojJyl7FrJGcVN
ae3JsElRRJ/kzeSNq7e2oqaP0K+QP1cTLLSgJHmCvoaSO9cxvnJwK0/CaXoeNDPZBeicYuICdmvO
ZNF4yaq5NuGtFWSltpO7yU+y7Okk0U4JE8/RYq7S7eok42Z9QNKd4ZZl+q7eqf02bqCweBad0QTm
2ioHTzBrBtykGQGudZKM6yf5eH2SklsnWbneOstlehKbNyfh+XASoderHp2yDml6fZKpp39L1lf5
OrBjfkkTGlF7V0YG/eqT4L0txThRZ9IpWLs8iOKtk0C+WLXymruYn3MQfAT0q5Y+iSDTBwMeRxnA
K2r7eFyF99lJhG+cBPndqs1vTjL9AWGGvrMio3QvKlmZpI9DnCFd0rYLuUU3Ry0t8Tb6Mpw8AZqT
P4Bwpwbap6WmT7Hj5sOuwPx6r1OAlJsa9SzgvJ3hN8BTgq3VSnTQWw4EtoXYCTWJZ/NBzxgj9DDL
nLQthF+vdgatVhnHnJzSZzpsIY5Sbb/gfNA0uCCQElccM1ddCpRReh37BUrkCKcG0cYbyHt4KWR0
pjNf6aqi21VxZn6I+jK3/NzC5tLH+jfFkmFMKwimJ6eG8uTa0MFx1TXfKfDX3+k/zB2ULpbaFitk
VW76IU8Ry41TcqMsNuA27pDJkn3ChzFyyBYzU86zmybpZZ1pnrRF33XfbdKz5UMR12bXeNogtRhG
2Sz5wnqO9f3tRB7ZGXzU6guB8xrQZmiWmBkg7MnO48o0SlacfJo3NAHUpPYlhBjahFIUq08nNQlQ
+87VZzVrfhwT/wcC/E99PUz8MyPpFp+XrvqPD8lT9bMa4PRTP4BAxUKowgHaxD36lYJYsey/XKzE
TconIAzgPsb6bz2A89eqczR+WPCDO1B7/A0FavZfaH45eUB0IiWMXIU/QQJPCpV/nwlJsaAqpUFG
nUMUnEMp8fKMWyZDxFxti00VIrmvl34E/yI4Hvg9T7y+jPOggUBzTov/zlH7O4yp+FpFGp/n+QLZ
gOzlPUFamEN0juMN2NZd4lT5OFeyP4/jxvXhLF5oRPd5METdGwxJCHXL527z03O//XHBPwtrX0In
oBd4Suga1SHWwoYmXofXjOwhSagBmOScXWBRwxoswuTWLOCpK81QeNgbjn90iF3HpChk4dF0oh4Q
Ab06V0amonTlDK8/rFXUNZhi6Hb5xVWLMXj75l6WB78O9Ko86N1pISQ9h85j5F9kCt3UKdz7Px+D
uwGyXWcX3j8v50HXC7IFOyhD2LI6nhzbMcDdvn7nNb2q8E63AiMBDQwCGfhjrzFQC8EJwRUFljFO
7wb4m11Uhfs5TMyd28vjIPuPEhGonXXaFvfXAx4f7wAxL2GEvy8AnjZ581T2v+TKWNWguXWaKDAe
qsu8GrOrhQRYwJhOCwZ2vHcQmVc119/jOXz/AP6IsV9TyxJzEe1SwgGI+2b2UUk8xigvPIrXBdk0
KkiXXFJJD9FkAxus5u7t14qw7UX1c7oABEkcR/nENRVV3MsXi4mHYizQ1jeJW5/XZnNNL1LfGFb6
HPX1cmDDPSTZWO4w+iQ5284fDZE+iyS/rLHKYQOt24DAcI456hJviSIzbkH/r1F7HAq7uHQU6xpt
2bPaGtclsknCInMBAgz3dpWVe1pmhueF28a3MJNh/evatwGrEV+q/G0OxWERGcSOJbkjoPlLFlr3
rWPQhDcPjsrIhh19TAVEDPJoHzlgwLlbZBuso41dSMQ3l0G3t/Wi0r4fYax79aQdjD56BEKFwdSr
D84MTjGs/8lEx36nhlO3gTeFW0JMk9RqJyjhiIGCvMVOCuZAFiizuhwAHBxC6/nVRF1fJql+SNfY
j9OdwXm8mmmGXxgwmKCVK9mGfupEtEZDrnfWHjMYKQIH12m5KpfCH6fRQWuD4BjW6XUjRmjppvVA
NHv5uXPHMJghovkUxcJTClj7ZjZg4FS27g5aAmVrUzyS3XE9Dc61idvkPmur5SrPenc7m869FVoU
m3m6XKH8HXwb0o0PUJJsS4TnATvPtYbRgafPbulNij15kNMO8PAfs1l80hNOfa7dHsMizjeFzSVo
STl/XN9raJeXaWc7EKjy+KZ3ofKltkZxhSOQWRVqMNSGsjFi2Py0TFx/Wh/y6THi9AOFzmmcIO6i
+aPN2XKjVjyEmfpzNfRxdxz9oNgn1Mxx7u5MOePtO2NnWscJGsQk9UXW1Vva446HZlzfEBq8bMdW
LPuqMg9VbpkXePW3wYQO/WLkMcRWsWxlxkgpqSpXYRROXqOILEAmpfthwf8NS7Y4GJLPzlgTAWSf
na49j2wq7dI+K4tlVdsvX8dBf8Ye475ZCQMxkYdgfdzk0MTP1hwtkBVH3Y/a2fXx2R++9/DmCaaa
CRgf8kNBgO/OqSZ9kwiuGxEKJtRhe1zSUg3MlMZwokHFyfOxDbSW54QqI9qKtCTRrOUTtMvuuJhM
AMVMnhVO2Dt0A8dusunlO1bpjUpe+3bByyzlxPYKGcnHxeLgwsTH9JwrU9KGnw7Ly/WjUQd+8djz
h8gBFehzzEMfZ9Kb8ebzBsUApjxJknospxAfPJsDH1m+FI/YcFzHo3alh+NNo7r3Rd9zWJ7a7KoR
THg0WO6OmIfW60fjsIQDxXg7Ubg71nVZasQowZ6jHHGvtVkccKptkVZHj9QA+mauVu1DKI+mXl0a
Sn1UYCNsZjv5bLdKH6gjL4ySEJUEorX7FMbjFeAYQEOG+sYc1k/UXp4Gmnn+5Dj3qGSyICyUeyS6
k7f+GxFh8dfmj+B3pUe+xT1xsMpmXXy7zs4CEJZjWugHmdR8tDofB1xX4akhjXJNhtj4cW6G+GUG
DeWmh262Q6Emp/M66abzqaidoMBU2Vsi7B5ApeNr0fULAl+sNT275dWYLRepKkp6pS5c05g7fKJ1
/mh2FneA0KlG9BJtYV70viSH8qlA6pThPey76ORwCJBHcMdHqMZH9D7HnBBvjlqVDhuGrhf8Cnje
MdddOfFznjTL9vSdKrV9X+Tg0n3qAPLNvetLqrM9GZh8FRCcA2VYKWLYUUxzxuRS3HM3y0nerebs
w2Ck+afBDnGZU/GqRikUflexBA6QlygbxeCnQlU/5PimYTDRhF/xaMGtbj32he66NDaTdinAB2gl
Faa2Ey0uF7ppjzdax7tcon66daB3bNJRyzYSdPAMVpnr0XbKNmHTrS5PeCDso0Q6QS6Vr/MUxbe4
xqIxZP3ew9EqvcysjlZSGnw2jqVdGmFbbzV8Kz5oSwLaPiizvBjsmZVWZAomH7ECMQ9PVX5S65U9
TsfTKj2bd5E6cxHzwEpfiAMyatbFqR98PD4yYMAkbT/LPI5vMhwtN6Y0v9IZhNMBHSoY3dYJ9Fio
x8kwzIt2amowELV+wGtv2jllOON7ZjhmoKbxI1TN7EOiKl+1BsdPSJvr+yPEfKVFLspGJ+5qMyAb
+VbXWUWEAfhbFvGxDLnNFx4hAcStoiVcZ3S2a87BcUzzx2lie14Xp7piBgs2bNAqOr6DPJ62Rc6t
h3mU+qZs09pv1XVfJKz3olgPG4VjXgsEo5ip8RnULBgCH/tAL0wCNrQOaLIdb8yhS75UJSv4aY3A
s/9abevyDiT1Mcrr8LyOIEV1FcI2lvh1T8nvoTXRbAOmwWrPucdLRvezKnnua/22Fv2VrOwnI84f
kMpfZDPYLyASysAJClZVFu42xckY9x8+OJ0lbothxsyhA2DRTIg1EFlBA6JREQtPNoVK6MigUm3o
TNEqjBvuUpI1tnqOJUw3mdOtPrKHtGM7nZc1yzonyqNTrrepqy2D8j1iZrd86RMXG874MYl4fplM
nuuIP60160e7HjBOx4VSk0f89B/hD9bsWa3YQJWu3jkprt2knwsxPDh1vIjoWkJBIPJwPcf93Pso
KPXKaYk3ACzKxrKV+5GRWDTT5zFZfTsw9PFpLibvjGutFd6LgaFXQC4xadkT1krv5eXAqOvaHpGb
EsDuvIkTG95bfC6M4RBmq2ZFgwwclYnqqTIPOI9cWZ3yCTOXY2rEOzsriUIDBdothuDIhie+KptN
2TfbVC530QgOFFG4+XDizsJOfTKdTsFCTflMtXtn1vIC0nW9bSbzHND4o9b239AT70GHMU1gWg95
+FzLtPPjIjm3Iqz1ELdO1wCq2TnOHZNHIrggct06W9EqH4o4HzpzzkyNa4Koaz/FgGFT5KyQbZfd
zBCEc08m7Jur5Q2m8isddmwXf3RmugE11jsK9OsNGfbnbx/EfylQLVXXdNyYqLFNmnNrk+Kn11vV
dg2711ECiCjKBl4+hzTNOlvs6DmtWT3ZWJ/fGfGXGcWQWGTYDEuDEBvgl0PqPZ7EcMiUoFyfFC/H
OMNlcTmIGMFH2y4PvWOfNSm7Cmb0uyF0rtfjpL6woBcuBNeuowDQFvbc9cykjhyB1rcsOQzMInsk
mTsLMJo4DqVzNidDgJZRnlV6/tzU8ihqTjq4Ch/MVBwmwmNgrWe1n0CdDtZtX4+THG4l3EkwVH89
bioLJ4eCQ3ir8nUm+J5v2pw1AGEjHmRo9DenM90gaxf/GOfeaflEkBIGsCaUvTbyttvSvK4X/iSF
1BHpQHtf0S9P4FunZeBG7MlLyDb+Y2ek5opGNoZxJolwmmDncIlYzehjzcJasBfnOruC687KerDD
jIab7q0RTiDHLZE0x4x8iA2H5/A8Ss3lh4PXH4Fq/zeOxS8c+/7JH3m9mn/ZJf+/YWuMezBQFCYm
EG1wzwDKYUH6Zwjuf/1Xjs/xf5y16z/an1G43/6iH6gcLjDUwrBtoCqtijnBED9MOjQXUSBCOtZi
nE2x6WC1/BuTs9S/qKYBmlxaiVSPKx/gb0zOdHGcoUWALbKARUMC6Z9gci8hCiAJinVYFVRmeE6R
6vrquzVIINMSoqACvQIH7/p+3LeddU4MNYZjhjVtf3pev4HOfjccXlM8aZsjE2yCl8tEZzWcVdx4
CVKXthK2IJjCdvjOSxXxVpsi7Xl7vHU/+fd+8+P2qMmRajo8LfOESP60EmYtjpyNmauBrfC3cdS6
K9os/a0Kdh3Mbbsejaq5O6MwjOhrLtr+7fFfomk/xnehqRkrsWONJXt5v1nRJ+w5lK+AUdZZo2Jt
UaZmvnt7lLWD/eoudWiL4IIYvcDDez2KjGpNHzReYj2Sa0dM0JY2Ve0XajK/A6r95oHqzBmmjMmM
4R2+vCFZt6kj6nkJKCC6fecqy6YwG1xC5oqtNIkxVqSTBKecVruAJfHOnWq/Gx+IW2XaAzSZ5qtb
NXBlKxsim4KGZhH6RivXPlhcEtVmz8fmxWYhd43sUV+oTZ1eFaTlhOs77iF2K018N1kjAvYsw5xk
GSsAkGgYVMQevRLd4qE/f0vC3n5S64KK8u239NqRbP3WdEi3+EStTw+zzpfPLsVioi+kyuQvandj
YZDp4yYcYfjiKLfFhP33pCpXISzZII5TiStIaqJ8cst9Wyn5Dd9NstedPg+UMFTO3r64l/v3aaLq
0BXYwlVOhb/IhunVdWUdhktAuxexQmPXu6hvSbHAqgKzMhk0CVbCOPZM75xVfrMiMDANCHicK+Hx
1YpQGYQdzbZY6CPa/dbu5uWsGTBQKYfpmzq0d2/f5i9fCvemCg6BpNWydFqvpk9oLNlMYIARTGqo
YzAq3dsCSa1XNziEvz3UL5/+OhSIPZOUdgEH6pdvWwvRkqHjNIKVth/k0Nb2NQz7j2+Pss6ZF58+
oyDnMeEtw8BlF3s5CkwwFDZxyA1h2oVIqms2qSG/4SWOMLuG1rMsOAC/PeYvr2wdE79+g5VAhfr1
ah4rWt+mg0zNYCD08HYs8+ZqMMIYlFtC9yg5Cb093isgn8m5Drj2PeDjcao1Xp1ni6yfjMZiwKTI
Zi+HcOFLTBYDDRAj6ObsoSUk8aK3mu6u4KvaFyVlk2KW2Tur+e8vhNkDmC+sFeV++bRNayzmyVF4
p4uy7Pu0ba6i3BabkSRIDxfx4lzpienGChLrTnNqztDKljRo2VXffiS/vnbM4Fag3UFIrrGDv7wQ
q65rhPGZSZhbsfq4qOGuMgAGjZyEsEStvazT3yNFvsp6Xl8Dg6KQdzkpEcLyOh+XHMGGKEtEo7rS
45XihP6UV7OnlvqMmXUab/43c+e1JLmxpOknwhi0MBubi0xkorJES3aTzRtYk2xCAwEtnn6/qKbN
VKKwiS3OzV7wGGnk6UiE8PBw/4UxUkGMqEdQMIlOajERlS3Tk5X89miHaXlH9UH1cb58Z4CHffDs
yPBRIut2NszG7HAUbCDbPHExdVht0L42Kb7iOOH3ff4JWN/yMULZ/lMu7G9VlzQo9+RuvDPmq4vJ
5t1DiH+eHEQgVluD1mQUStVhv8rq+mFokYpSLTvxK8LqL7BN/6xwSjh5bh2eIxOtmNv7YWttsKch
1MjmC3QPGd9fJDo2Hg28rV0mFwUhptmtv1iFQCkJ8xQfOmx/xi9FO9E18TA/rQq/S80qmFUPGTIs
b054o0MrEoUNBIebPKtEf7LBlhw8ACP+7R+7OVWODW6YfjRLJP/9i98qld2SfFhUPwUiDixOad4t
NCxgkA/C50UNz81FMjb/Qa6YPdwe+9U9J5eJch/Jp05T1VnFSyfxEm1sWaaua/t31KniI6lgcy9A
rB0gZGTniJvwl8kSxs5Xyz/5OlJfj7y6D1pQeVD3bTbl2ID4MqQyQjmkJ+WZ+fPfj5IPP//M/3t/
+vmcot5noFdJbQcf7dX81pVVaPXSq1xyFa/ZRpBPTI57itDrCQCNJ/ehvpg7O3BrUV8Muk7MPNAm
HQRIFZ0jowg0Uzh3ZVj+icjbB1s4qOtkM9Rq+KEPSyzemkOwqKQsCHtrLCkgg+sN1fdOm2Yh570S
huHXhJZHKlDlJStNRNnUxNrZRFtLCRkEOIWG7T3kievx5na0c3zmVLi7JaRRRMOCMLP/kIoweznj
dcHsn7WUz0NIDMi5rCETCv3UquH698uiQKQwiwa/LIeat4tZBN4M+Ki2KyeY3KH0ceuKT6nXO2gl
x3s1JU1O4nr/Wg5vVdXlyoc2cv3RFvTrqoxRvmjctjkYg7COQ+K4x7LM8hMMKve90sOE7IrePC2l
Gh68uS6PEtn2Hj8H9QwHeLqveCpfbp9oiVx59cPAcTuAx6FT8Ti4/mHx3JvAww1a6laEAEWsXxpX
fNTnRT804bIArivGS6wnFvClMDzCEGpOXkMILDVj3EmNtm4ekAaAaCQlAk7e9W/pllStzQbZaR3L
H0qZAoUFWyR36aw4H7mp1HejV3Q7R+91PkbD/38GXR89I2+awq56zY/Qzzj2TioF4CLeDxTWD5qw
0y+3Z3zrqBP7kQunjAsvQB6PF/Hb7oeY8q2m+UVq84QxB/fOLuhDdGi2W2qenEprRAILI6+TVndZ
cHv0Fevm55GQOkcUGeVTdP25uN7xBgLM5IOmtC+I6IhHQIT2GSvmglZkHqN9OUwIsvAojMCJ3ndI
cr3jP1sw6sEwDVyqgKuGdZ7dIvtS8kz8FwvigvmApyIf/2t5JGwH7BaxcA4tkIQfg5djtO3kHaZL
1XieG9fe2XWvLzVQYKCrqORrYGrW7gIjz4IZWxbNn/Dxhg+iCirj5XQJm6I66LX25Nklkppa9PX2
UrwOCYwr0wNgZZJounpNSYWBeql4rlqznnyKPBWRPJBfOwv+ersxClh6E0yLRwBaZXN6rQBMDxE7
7wn+H6iqO0fP6LNjnJvdJcxm3A6ruLgTVviXS0N2J9a/PlxydBJ+sjuDCt76bhlSNE5U5hZClUfq
aul+nLnRl7wkQ4jqVNmJ+FtrCQ+IIgnlHEi4q0QOMg8CkgUkHw+5BO4yOlYWQGFSbcyKNbNfLqEV
QQiSjYS3ryZFSPmsoK5jr3kS6FE1RRozsgoR8Ckif/PbLO93RpHB4foa4dDimoNUNixAni7XwaMH
LeK2Zc/38Vg4aRKaOtdzf0mBsfu3P2h7KEcHfCUzg3VKbqQjmIGaD0IZZva1QgzBBJXL76u31zW5
oiX8ifoFiaUuTV1ehsQ2QhnXzGdAzQAEziMiT/EQRn5io3vRoeL3byZRsrrhLlF6Xmf7ix2iToBT
LPr/LZ3Hmseo7qXRUc/4n9uTuPHmhcCDwDcPKapWCKNff5quiJorq9L9dqTfObjCBWBcFWelG7Ep
yACrW07q+KlZhr8CrTB8gW/1UWsa61/9ErlxwNM5lMRX4UZf6qwxgGT4E4qy5zFEryV2FdJczZ0B
SxWTv8A+/wAgSviRh8SRLcChy7Z8sXNIX1/zFMw16onU83if6qtfUik2GrxFpqFP5Q53FZ7CHeiM
PFWf0sLJ7oo83MOcboVaugeoxpHVo+y3OjZLjYkYL0kNh/qmu3OMQT2qfZ2dby/21ndh5QsV3qJq
rtqrm92dswloK6P0c5Jc4GmF9DPD/lj05UcrUwZeFEm8M5dbAY8kGpl8RAc4QKv9lYBuLylgyUtk
BhFaKeIekPsQVIbZfKQ9MRxoFaiBXdMqvP21W6GdxEneLKoksa5CbR0bvWlhW+OnQgcSh7TYqRg1
qW6P4eGAw/rOBt6KRx6mD5qqQYsjyF+fpLGbUhN1II3CeJuejKJHVsYq4zM6b/pO6FuZBcgkCXAz
FBfSctwCANtej2WAnqHfmHBqW2V6El19QbwaZEOTeH5Ro9+laOKcz+XFyzXvaRaq99jo7hfVFcq5
xYAcLdrR/WhHo3mIuf4OsWYjRG2Js7FM6d1IohngXmn7g5F8UZHRvUPHW/uiK0v8kIguO1sdxMVS
dccAVCHWl7lHt6ClWqTMcPWTFEBcgbrJg4V5+nF2OpB3htbvbOfnGV1dNgjcA3Wg84L23vppkCUF
WiSxztMAXt5j4c09qnrZQh3Rri9TOjW+t7TdWRiKeQ5DwzoPbZSf0zTLL9T2cC+qjT7IOwHvqhnK
B3Ro+lNcY1F3eyNubIyrn7larGGQTlcTRyAei8y3hd5+pByDuhLiO6fbQ23seYayaSkyJ1Rf5L9/
kbuHud5kQvBYGtmn926+/NJkTfa1o31GMF3QKfwX44HZp8sIFZ0s8Xo8xwGSNMrkzesxKi3Usbtr
Q886N31hnM16zHa+b3MqXQeqMgVA2pnG9XhKhApYZysyTmrRUzrTqFeoKp9QjNpTDV0pef48Y8Qt
KbVKrUVfpzIKgr9KKussRVN0X5cYHT+kIQzl02QNY3RE1jz5kE2O88HrIKFl0wA8NEvuQKR475K8
Fr8J+HFxrf9IwcQ8AbBs80PRmraJ51ResCO7uDXuhQBBooQVtqCVAAKQqY2voI44HkcHfZIDDkv0
acJQjNZxsnE0OHRKuZTHuhbOVwTapJlQHFr3oVJPzlFTCsDgOiZIHyYvae69HCQqnSaj/1w7lEsO
lEyddyiyGea5XIDi5giXSTMh3f5u5caE4oZlYHc0WlVeBwjMldY5RkYOU1BP6xGGmqMCoUAgUN+8
MM/+1hDJojnRRyKozcT71dSpr/lOac+/FbiEDQeiV3MWVg8yxFU6/deCh05+9kYLh3MjFFjVJkra
/T5C0PqszpZ2BrDJ/63VcvOdKB3xzZsT7VPXk9kdxiU8UQda1FOJ8iC+57bRTccC+dO/IquXPqV5
iMAkhAQCQct7IxARZis7W37jEuXxT/D1eB1zu6y24ELG4PSQ2GWJFc220v6tzrH7NGDh+a6dlXic
gbW6fcy2tj1pAafMkff2uuJtwc4Fy86YaskLwWg85wDrbD51tAl2rpbNoaQ8CZJD7P51F8Cq69DV
h45iW08EKYWK0WrZV78tC4tz+6s24zcpASoetDigb69yAz3mc3oxqH7rZQ6sl856UItYvxOR99hW
Tv8ell55RCCxPnszulSNAU4aaX7rfnaVEoE7Yz6WUndNSQnu42J1Qaj3XnD7Z24tuEUeLjEGkl21
Ct+LC65fnScVl4kC2UxYy0dK3/ax6rrmkKJ7+TjgtnB7zOera3W1SdAIHnW4ZNNfXAXWsYe46Ayt
5pdGRrN76sseRLqNmGcBALqCfZtmXyw36lEnKaboy5C609d5LsLPI2a61IWwSfhq02Hdy6rWboAy
9dBRUqa4rwKr4dVwHYILvetqoYWqny1JHx1bxIozZPEATfl2mU2/ZjzezWOhG4AhlClP38WGUedo
pOrJb2Usmr9xeC0eo8QWyCC3Jp4pU5NBEXPab7FpeR/FEieYF5Gb/FErrfNlEon5V2/gH70zxxt3
JY0clL516br50zj8xV1puYSfspiocyHHeHaS+fdW9Mj/uWpyRgJRf/s20tEV102oO7xT1lVlFl9D
hXlhRVvVPOUOzmtOhMgfcqv2BwSRocmVHOnb+2jjNOOlDgKU48Xbf00ZahZ3qEsHPpKoYQaYeoWe
sO15l67HL/j2UBuFWp5LVDWe1cl5KK8eyY5TV8OS8IHgYHI/miNxCl1uC2dE58BQ9BCjmzY84TvF
S65wH6ZRLYGtz+nvTltNO4u7UVV6frvxfIP5CArrepem7Yi+kZWTc5VeTXwBI4wUH2acMFIOqYr+
0eCmeN/FIwZBMGF2hn8NBuGUwIBDuI0GGHV9GVRebK7RSS29iymiGo3t/FXg0/N5MRcQ3uGYBeh4
Gh+zzqWcjdHBF9fN+s9iQbhTdIKpiu0RK4wSQHxi83Bp1Xkn8G7tfHRRnjE2YBjWW3GZvDxMK0pd
OFtqgVDTJ7OZAl1xYWJG6bxzeWlyrlexjAWQwuuUzbk2V3PhFQ0ljpnqydSGwqdHph8ysdRBohYt
KG1j9DHkBOxjdl8bJQz01hx2OkgyRL/6BbK/AlADgf41jEK3RBFht677kTzcyZjrKNIO+t3tE7Cx
5zDKhsaJKBWo3GeL3Rdrbjv5IMUAdN9ClfVjNeuzL8CHHvKhm86Ah0o/U4fmUppJdOlr4uXbh4cd
TPuTKipXxuo2pTGEa9TcGpi2UHoLsZ71S7WidBMW2RnfAAty1uAc07z+RcSO8uH26Fs73uDjeYdB
TgZsuLoXMHR31KSnHJeEi40Cdm4/9OrgIQyqFeducOc7WZSn5ji5Jxca2Jm6Un7s8b08pKMdnyqR
w3xNrE+uGMXO1Gxc4TwYAEzLOjZIGhkmX6wM9kGLWUWG7s+OQHZ40bUPDVnJBT4le9HIB6w48Ue5
PSNbg9LEAPDIzietXw069TrQJztm082nvmmyd0ZfLufEMZK7vF+ch7nb2eVbSQNKPDSF5WtMYl6v
PzM1vXhAWEkWXw1g6V6ZnnV1kjLrTf0I7cmQ3UQkz424QBZEwY439aZfMq/5nnspHvaA6HcmfiPS
SL46WQKZgvOqHJwXpd1XtdB9Y0qaz4pj95gTii+taOxAL2BO3p5y+YHrc06zmJuOVzDZ8uoKyiLK
W0ZeGtJJpzilAhVkrSeFtL3e/RerK4WPVDJCKpZriA6ixRbyDbXhT6MJy2nGzrXpGwhClfI+U9E1
rnMx7Iy5GUnBBFP48RiWXOJ6gS3OeB55ueHToe4e0CCnIxN3KaxQLcXTK16Q72pxu24UyuDF0l0E
9nk7l8fWtib3Q+mTRZVH/fo3pGUNBL7nN2A3UJ+7xVr8qcicg6oVfhsr+rlYvG+3l3VzSMBQEvqi
03lbD4k42zSZE4F1iTsMgCSJN2wAr6DG7oObQcSjg0m1s3c3IxrRTIJRobK8aoRWjZngxxWyeTMj
vNQ52vrZ1NsPdTgvgVtjeJsNlXtCLiqP8QtK3fMCVg+9pbLx7blEHTM17dNoOPVRcVig25OydbRI
LlgBEg0S2NVh7/KFFyEOij7+xtnJbow/E7eKfM9KlAcznby94CL31vpsAYuD9U0phO7wKr6jHdcC
r4TiyyIgbJRReLBTLTuHLnZv2J78SOxsus8wA3wP/QyKTkEMEoNbPpWThQcBykjkouPl9ixsnXiO
H8QUGk68vOXWeRHZLTEisdInpr8Ai1xCHYBai2B056DEfnukrU343AyQSEzp73g9UoSVSJKABvRr
JXIeHTNHzztanKBD7MuvO0t9iIxkD1W0NShYIcQ0JfoL+bzrQRH8WpIIEXRfMcvxBIsxWLomO3ua
pgPUqH4BBPXL7c/cmlCQdbC4KCHiZbRa5gmfD4zLUoANEaYtsAlhabd4Z2dtsuxE6w1UG9hg2oUo
GtBqAR5x/XWJEUeW1owGhTPV+N2OhuQO6cCHPo16yKs9ca3wklPM2zZATQC3MarTj2U5q2fX6jt2
OXYdYO7FBQp6cyoXLQdXTPEbEbidyLuV2pG+0nxHi1mjF3j9S9OojbKs7QzExGaHnnv0vey15h6F
sRozAERzemsZkMeKNeQjqXXdXhMZ39ZHj7YQaq4Efwh2q11QVmbZR+idkb5icY7ZOfALzHM+TX0r
AsqX6pNapL/Y7vQ20cbnEijtExsxY9rBmL2u7tMYy7TECnMGji3KL6obPTiTgmWr0Lp/cZCRq+Zm
M5Daojp9PcNmhREczF3QjGHZYD2Bzkoe6/PJrYu9ZtvzNflqPmHDgDnGkws4/PVY+GFAqJgoXFZG
2r7TRN+Df2+Xk6dof8RuWT9BJE3v8UaHY2jpJE3WfLQWbwryBYJb2yNAoKiB17bZEcY3LxcEAVB6
Uw82xQMQSPn4EHFbBJGNh0UVh7g+KLV5ur0ptkIDRta8biEc8OZeHZ65UfIlSgdT9vOnc9wUAHRL
hOFqp26OfdQOZAXNnn7xVgYCDNalqEAtkgixCg8GcjhZ2eJZU9V98pARuQ5FCCBlcqrEbzoVa9Tc
/NoXdhRUVZc/wLb+x7Pu/1FD+XlTEpwkEBAUMH3a9aaknRZmDjtFKGMLBKkQ74XrfEumInm8PcVb
zfGXQ60bwXi8Dr2KG6gPVyO7gLDBTzKs3MNgjRCpWm/5YJuZ8rhoVgckLBsxw/TQKEEA7bzzSzbe
0PBqud9Uen6gZVbzTjXbm9JQN30tGsAZd8AQhDX9nZVwuW3siwKnn/qjWsxUHGzUGifP03dO6FaB
h4Ik2402NXCkdXOpQmNNSTINv6JqFEejQ90y0SrlMGL/4ZekANgPD8vZIFc7jRR2L7mBpKFA7PE4
Qw/ZWZyNi8oEaCL7ThABuK2uD3GdTGozAEb3c3oOB1dXsksae1xZjbHXN99IfZ5perK1ptPaXe04
zFxmOjTsuBRn5gNCIupJbzEvur3Gmx9E5+6fUczVgW4jZy5HvTH9Rg0JG1ZMsLVQd0DpbncpZYRb
RUDqPkguS2ALKKTVWI4bOq07kjbN5dx9tykBQSFWs0MLAP7SDng5KZpWXlR8xwLXQKDUQ4/ga9KD
rWxx+wxcqXB/+/M3DxulE0hutLYRjlpH5alpa8zJOGz0iIBGgduLof76rd7UZ90umj+TcDbxWCmX
p7ES1SVu2jhIR2Qgbv8SeZZeTY4NEYXOIdWiNUYrShtPa2rV9NExRbMyGTs/8yLzki1e+QE91r0+
9vZ4DEilgLbmGoNmzQBzmkqeKyQUaPjV6ZPRC6QKudq5PjJrL5XXtz6QKoFFMi+rgKvVF4aFmcwE
d0moH0wD+UqrnH6PlNEK+jl1aWwUS36osck9JVFaP40NmroJrPKvcTPGO5rxmx8P7wfcj+x3rFdd
JJWVL1XL2VrQtPBCewnavK4RVnGqs4UndL6zz7aOGaVAABSStUXaeR03lHmoRFsNho/PYXSPD8To
wyFtjk5S792Wzwnseifp4KpM2MeUI9YPV8dcolHRGpCE1H5PKvwier/tdIpzqzkMGDz6dkVlGmNH
D7Ur8sa8L7QjYHfl3Chq7VPGxqsx05x7qxPiUiLf9OiacB3d3JzPGOgqPt13LJxMvbwbY2vGCx57
5hnLrqBGG+ZYToZ7jhWnfp/DmjzHSakDSnH26msbCapJUwOiteyL8vq4ntPFdMu0NxfDL6oCcVYK
zIiaxHZQU1vyRd5RXM7i+dL0qA6//aySE8M6dWk9gJ66HhmCEqrCZmyCHnXaoBdV+yGylerQ62nI
K0FVd7br1pdiiOGo+J7Q/l1nxIZQFysGWAzxp0fmGvvpU6PgBlil3aU1x+xd3yCGVGFUsePFsXVO
Xgz8nJi9eOhmAzLJullLs0BnPurJhMRyhRSCBWrsUCWGfXd7YuXErbeuLKPxF7ZYr1iAsZXSHFNB
WgACzv52rdK9R5aKzHyZxy80aLOngt10TGonOo+I9+6c0q23IavJk9fyJPB5HRcU1JaLjAzeX9Le
QzulSr6FpMP3Fa7jl7h0x2PX6t1dMZkhdgGdflfDm/gemlZ9aAsvOqvW0FPkx6ms8tTy5Nh6dBdx
k90NSVbuzNUGZl3HaUN6yyBDCPV3tf9TLWX7zzXS/aae3tlD+ZcxYXDmOlYb1BKFLhwcD8MZzeiq
xwDOxeWJV2quPra63RxG1KSfxloY79TIbk8Due/n26u5ebmSKjOTxH1+qIyKL7aP1iq15jCqX9YK
XtIYh5mnqtD/ShZjPo8NhgMAPtxf8yizzzgpYmXo2Pl7ZKz2HH+3wi+9EajADpkHOJ7rH1LE6LOh
V00zaGrNLyEvd+gklJQO5Hhfbn/01hZ+OZRM6158s4XyYzdZMM9MjUe71Nk9FgrKJdIY/t7ubTvo
B/Pb0qnqOZmpYe5s4S2Qnnyxk9NAFjGJ/9fjJ0OqelZcAcbCFs8f9blAJ1iFZm1a1aWHsvIJPZv2
URdLSbqDTFaklvFFuEt2xEvJ+kRa/1ehp5/Zv+Y9+EwLSsRkPphj3CCO5c3fldwGHZ/a4bGQEjT6
mHWPcb9o3/oZFwNsSzscgh2udyurgskbAOnoUfkY0hk9o47gnuuyMB4t2tD3Vq/X5z7X+xPSqOPx
9kJsYQZYPpcCLicWoYbV7mMaTGTJgUZyZfUfYwTdfYh6DpjjKDwiR2A8DqJ37vVirp+wQUVFLBbj
A6ZnNg6T5vIeL9bhRH8Jq9XacVA375ev9Wjr79GdLAPDTkvtkKTzjyWz9ZM1OHudla1NC99Dk1kK
9/kaxEplCG2twtX8LuSnz0XcBKCqs4CeR7NzwWw865+leuFEA2oES3q9aSwzGdx+oI2Ggh6GR6Bd
QLf0xTshUIF2wIH4M/zcHXeKze+TZkHU4zAWN2TC+OKkoE1QwD2gTWM5eX82Bqv4Oo7Odw102L94
tQG5kGuKNRmiFtcjaYXD40ZhpKYZu4tqm/ch+kAfMsfYywy2vklmt7RCadKAobkeCfJFDS+XmDwi
GXfRMSU4LYMWnnS02nf29+ZQaLLSJqBuyiPxeqgF4SkD3BxrZlag7ew6PzstiRCWJ/VO7r6xPchd
abLCeZDSuqt8B6Eqao4hPQk8S7pLFxlRYGlVcwT8Ctc6o6OKCfJer2vj+yy4tBRdOPwSzXD9fR4O
X24pPN238cM8icjMQWGhA2Viorszlc/sslXewRuTmMk2lDjq1Qfizjx64UxbY/CaMphtMJQJuBGc
xlT7CWPT5jTB/z7ny1y8y9HWOqZxiWK0KwUK3DjDj4I7V8kr6rJeBIQRgRCfWxsjgho9aVCC7scG
VDNwaKP6gS5t9LDk2GPQyYmCpBW/3458W5kBgBiaZTRBaRqs0VKa0JOfUAtYRmjyQWo4CAxqH7G+
iO6HUJAo472B0mOenusM5VJ7QpcOF94KkU0YQuqYdn5TjMZTO5Q2Fit29fX2T9xYXCCFFJcNAF3I
9qwuZPyb0xFVPx3eTKygs42rtwnd/w5/tz1ehbzwVmt7NdTqQqSWpkkiL6h1pE9PpjM192mshjsh
ZuPapwdM21nKV8hte71b87FIUJJ0wP1DpYIimA1BW/d4dsA+OyW2HiK/W6afvNIQ6MjFxc4J3ZpP
6rG0K6nYc+et5lPtZ/rTM8oHU4Pxa18l6f1idn8qY9MGb185aAAINqBKRwK7inBaZ4AkkTCeuIqq
z5XhjEHTx9SyDeMfffI3KYi9Fz/Kz13z40f39F3855Xc139d/+P/H+pfErr637z6V5abx/6P7y8l
vuR//Y/OvmP+B7UxGFFgRWgPPIvp/5T0UlzzPxCzkRI/VJ55Gcni8z+aXrrxHzA/kc+QpC0cpySR
8R9NL5TAwOOwHWifQoKBqfZf/3lV7mbCrv75Jf3/+hAhiSSZudIJlOodw6xlz6u66+hEdWzq1p3P
mMLDQ4v1t5Hrfo5CU46ysoQOwny7PkRCqRwByGAI8LzByb6uaHVocYpfu+GdXsz7h5/n/+UHXR+Y
10OttnGaeiNV/mIIoEv+aXUaChZuaMJCy9Sdo3kdGZ5HwuNMvvoJDBinrkaSNuwmQnw9rQkl8rXK
gjQyjC2S7V0sgsHzRFC0ansGLNp+A0BosIP+e4dtfOnG0llAiOWsQi+jhXE9qZrehF6ujH1g9zoc
T8VD4hfzQv/2KBvzCS2IDcxTjxzSW9+gIm61MKv7QBOK8rCkdXIfIYZ7aLp5D0K79UGSroY+A/c1
8Xb1QfDjlAUQd9AiKB44RuicwtjbQ79vjCJ1RKjvGGQf4OuuRykphkauE3bk3KH3Hlqw81mXlOfb
07Y1CmEURDCSGnCCV5ujd0ba+8LsAuF25sNcTeHH2WunnVGu60fPW5B1Id8gPvD+XUO00EFxx4qG
SRDpZXOpNbNDnEp1L3mXO/cRHqwQ/CEiFwnI4Ld/n0vlHGML4CIIpFzPopoqTtHhphT0PfQIpTLF
aUzstwGO5ffRIdcJnVJ2EeLMakc4eF8mNfY4ATJnFQrotfKoTQlO9fWy91J6vc9RNCQYkgyTdIPD
uv4gaEb4VIuJRy2vivtF7+GcVXbzrnawxbw9d1tDUfLjpnVlrXH9fu1AFZhLkQi2uOoA4G6o4yh6
esb+YO8t8XobgmJ5MdTqLWHUEw7zRc5QXWvcVWZmPUxRsfdBe6OsItEwKL0QjVLhvmYh5wRB4ymp
oj1Brc1pIw2z2RT4VawfK5iizUUdwQ1ylmi+s2Icqzyk6P1U5XF0e4U2P+h/hlpHoiGMuxB97CpA
bc69OJG1BHai/7g9yM73rC9Fuzdq7Pq8KiAzd4MYJcFDTH0fEiZKHLeHksv8P6nyz3NEd0Y+hTiu
3tqEhjJ7OIeqWwVpazVB1BXWXfJs++4WfxIN850K5ub0eQYnV6NlT8Hq+izFkbKk5MxVkDuJAvc7
Lo+Zgibv7Y96PQqSIrS4JIUeGsQaoVwPioPODRYJWdx97achOwnPHM+3B3m1SPS1SN5Iiam48Q5Y
3RZVl/Lk6tQ86NxhONpa3P2FGTn2X2BO3/agYZWex6LtAY5EUlBX08ZtFVZkinkgBnv6jqYw/oAA
8KqdzbAiSv0cR0qASqgHWhzm6rhWluYWcdnlgepm8TvF9pLHEgbvacys4nFpyv69ZsfTk2KM9SM4
Rf19BgX81x68cQol0MUjBo22J6en1+SEU/rADdB+Lo1ZvElN45/fyaSjiPjMz1zNB+SrxEowAw2w
kvV+b7rQeqfZVR3gPeEgYT+8Of+ghY0gKltJFhZpZF9vW1NPhpK+eR7omvJ1VkGS5aqzRwR9tWsZ
BHFXlZEouLwqWWVY7oBPq/MgC/Pm7BT1cAppLuxM3fN1dXXiGYZxYCfAa6VAvgr8ed0bKvKCuGiy
TN9FHhuzjzNECc/adMUBZVbwxGJs1CM+MNNvBtLb9Phs9RciuX6I9VZ8drVIfxzn2nnErBFWd60M
Y3YoBqBNeIpV51FUGgYk0/A2O3q57lKOnLYE7B9Sz3VWoxvzUnGJZEGWzyh+9xjLNMrs7pzsV7mT
1GPggWVSrZAYpNWFj/Wo2rt1jxpXI8Jvs0i1YzXO0Xke7OShGZrmMRznHw4Y4c+3Q8oKCfzz+yiP
sD7yuW2sc0NDONij2l0a4IiT4gsypcZna5mt75Vo5uQ49ggmHSitTB9nnNcrvxZznR1Fm0XLI/gX
jl3Ytd7vUB/q36PYnrFStHBa3NNaeHVpMEGsAOhUZolCtZzAF2Xc3iq0cYqSLFhsiRHP098t6exR
dngdzoux59m9tR6IyaD1j8ACiFF5cF4Ml3tR5aF3mwZZHxrHorS6kyWfHke7S8LAzoT5e59ldiBm
u/xye0Ven0ldbgRSMXJ1We25HjrWmxTlsT4NptCuTl1MowBqyq4Wlcz5r8+kZLRBpSdbd3lyr+Iu
7oc2hgl5GiCY3ZSHXNXmgz0U06e2ncx7vOqM+3nW4i+LFGaqFjAiYz2g1jqU3XQBRu299Zo2+D3y
TQdilgi+vtuSatG0CqfKoC3UjM2vjPCnoIC+eXLBlSM5Ra2C63pdV2owJF763EqCPlamU6QX4qSl
uMb870ZZLSFMjbkXXBcB3c/ilHGfQ4DMlJ2YsXV0ObkStC4BCmTv1zslrMzapR0WB/NQvHdL1fiM
RxKuyFZswUqNnbpvj6KeTZu6rJ38kldqfzQr9DbPbmqrl4SCa8nfevpfOofqbzE5ieu/fSZoiEg0
KsQdHLWvf2JXJYqGuihYpn6csaN3lw9mbqSn26O8zot0ieJlK8vaOtNxPQoOJVqUJksSJFkx3qOb
XlNN7jH/1fVhZ2nlsVgfGyhoiP1J1TB20vVQ8ZjjWeR2MUZw499T6rxvE1x28s75IkR4Tl39j9uf
tupuy/hsgP9HrZHzQXVsTdGOXQ0X2amMA6WrswBV9jk6JGHU+TVP+PeatoyB0tjdw5TSQlysqMTt
xog/sJTWr7d/yutZlvBl6umw9Gn+vqr365U6e1kSkxEivmG7KQxUd+oORmIXO8HgdbS/HmoVnKrF
6OJ0YCidtPrseEV2Z2nYEeFQHD3afW3+L8eT18GLcK+Z7aDWIeOpc5mdbcQ4/0oyXE7Q/ZkOCGjs
YV5fVesIQlINmkKsVKBb63uBhWs6NOdiLHZD7a7OVDOnFZRE8TGcB+1JKZsMjQxR+mHYud/yNNT+
vr2WW9uKKQa2xV3jIpy23sf4PtWtxj6Oar3+2Ix99RVLtQTSYmg8jKzyqXaKPMhnM7un2RSeejf2
soMY3lp+YCagyNJefK5PrUFO8VQ5WHQ3cTCNGnU8jt2xH/rmENm4Htz+5q39S/1LHikKpa9kzcMJ
r2CoBnGAwFd2XOYkO9CVcvEvEXu84K39Ky0uSOo4LxQQr/dTh3c1So9OFNCnxSUonsZT0VjhKZ0T
5TDTh9q5Cl7nDJRceUTZtOFQg1oncdnQKF6d0DDNlrh6KJtB+1tF4ORN/fvnUESb1IT2CT1PKiVc
f1U9paJraxX7+CocfhW5oh/6yNDOujPEx4l3mY8J0V7Jd/PT2KEkB7SZqWJeDxpRayTVLKMgN1Tx
ean68WOM+ulOAHi+Iq7juvSUkt0mGrOgIFZPawUM8CSV7gPQQ8XHDLH9PyPCwv2cGuE7HVeB+3Z2
4pNZ6oL6WFoeh9KZPmA0URycqtylD8kM4dXPIa2TZGdKqev8E1N0AkhaMNWGV73PyOC+lvGCM9vS
1kcvzYxPqlsCtLRmo/5RpZqBZvls3mVhmj4JPYouRpnFe3ff1lJAmOGpDsxK1luvl6JQtVFJFIzB
G+EZP5ApHo6FPSCYevucrogYP/cZIQl9op/uCqtx5tGYW7uLo6BnP/xR6VhOIBQrHrwClQHR29Vl
9pr44kUtDmeFEB+XaZ72MsXtXwGx2gB+SZNmXZpnL3h96CjK2ZjT5bdybEwQRyW+aXHeSvcLwMST
l/kI56bvcB3D4Cvxqt9uT8XGjFNykNxQymS8B1YzMTiELGG6yrlQneyj4qrWycWrYGfzyz9ltdlo
4BFaJe/E5Tlwva7y2MGlHZVztHRflW5qn5K4OGNWMhG/vJ0H59ZgHC/4xbyswQ2szrORCGPJhk45
T2nWn3mSOifyCeuDlZfuA1E/+/T2KSTqmxK/QtN8DcqD7QShDjTFOTK8xcdTEfx/4mQ7KKOthSI2
skZyDikTXE9hX44kTn2jnJ0eBhvCxeSC4bRXrpFzs14oA6YMeYM8H86qSkCTI16amlGGxko/RLNb
nLxWnn01ao99VY8PTdUmO58mf/qtQVeRMcrnpu8WXi9pt5hPnRi7h7qbvWBoK/MPxxjDu9Z1hyAU
oXN+89KBp5PuKpKcqK+7fVmpUM9JIuXsRbEZqANRfxnEEtweZSMtYDNCOgclwgquxWOTzNaQ7Jq8
s1bY+XFqEEuw8EMDeKztqStv7BLuMSq4SGhAq1+/hoaw0XIQjt45jgf3izvWy0Mjuj3e8DNLbLVi
pJWYVVFs42m4bunoXaU2S5N7Z5jT0/n/cHZeO3Lj0Lp+oS1AOdxKVVIHu9322J5wIziMlXOgpKc/
H/scHLhUtVvoufAAY8NNkyIXF9f6w2KjMXzWgOr4NcSiH4Ym6hC17+ynnaOiFyD5lvxozEl70je1
iBy7mE8rd+7zMBk4C2ibA9WuJRAGA/DF92ltYVA8TeIA2rKDE71EfegEKBZJVShecrucSeVREztx
5oUWXqtPJsa/cbRpRo9Hq1tNVXWXKxPutlQz109ZuSH45qlp9qNQmuKTjn/2c7o6euaPmrrhWs0n
x10E6mUdrCKZkuc3bxqZOstqFOV+ehmX5x3w/4RU3+SGylxrZ6/1Mul5jZo8YhgH1+GN/fn7UPu2
oyq8xO7HxQ3dIVs+cE1g5Kkv4j0slyN40dFQu6O+ziKOnWaEVlG4w+e66NU7h97Juy6d/h/q5n+F
etwcCosTfEfAKyC3dbmAU1MkuUd3OJzUXurltXmKtxXyb58QVjpSGb9x7nCkoydNQ5XLdF/1Uaj4
zFhluOFojVugoBaJVJNzlLTdHgUKM7hoeCJ7blXJ8Gvesyeo3E++Vw8KNt31oV+KDPL70009+v8P
s9t6hWtt6gKgHSxr132FyUvbO1bMd1qr/srHRPtmxBZSJH1mobNrVxOgzeFtrMH/e1ZdckAMnGRc
3uclwik1TCtAWSt9Jd1ijBUGACqOrx+ymwuKsgooQ6k7ZO0u1W3zCi0rWna+lmkR/wedqK6Su/8y
CvVWWGqoA+x1CDC+X+O5qt2QIvkvULVJqNXdfNACubndeWjLDggPtT0BcqKIw3uT7Z51k/mUpkr5
VSiuFQ049J5en8/RULtD3PSV2yc2h7grxuoRrTsvGk0Er/OlPbLDuTUUOAV5efJ04mxdHmLdnmGl
KtB0ZzVp7tYxHx4QrwQAL0bn/Pqsbu0FuhNSB4NMFYLF5VADTTdqmxzhBhU/MrimP5N16Aex9kaC
5dKDcSx8suhX7QGjcY39Lc42fCYxWw8dUtIPJWi1O9PWDLxWXVyz0fn78/Wp3RyUDF+SVwCp7nnn
86Qp9YwJAtbOokXqoVrOXmyKR0QYtw+UjUdaDaB6Xx/0RhqOTrYUPcF2Ceb17my16GyiW8Wub/PC
fqqEMELdVVoMKCbnPXJK5dtzOckAJZWjuo/Bj/y+v1XY5sLaWnXkLI9Nj051NjYnqxHd278fdXCQ
8aAHARfszzIodnVVZ0aB8DufRaK6p5o3xUlrMXTpi7H70nnT0QV9q3YgHax0lhI1XVbzcm55U7Xg
rvmAJAx5RWtSHz7qSVY3oT3V7t9TSYw0W6N+TobWDttMdtQEnhiPNeSZe4W85WAZbpxLKe1uUTSm
T4+0x+U/yFBhbK1oCIZeE2MQuU59oKpxF8IK/i/f1bKgACEpD3V/n7WZgDT7AmGjsMUW/OMsLNhO
yeweVAlvnH7qduTmtDs0Umh5hH7bPbAehToQgMLRYY9OKujxbBqOAPo3RwG/JouElCT3Tdhk2oY8
zhmlRTopzJ3p24Z2dvT6wbs1CEhxKJYU9aEA7r5N4cwqEsmaE2ZDvp2NtXT93jLfDLWSHwP7D4l6
kW/o3YK53qZnZSmc0PD6PvB0hB2Em04Hn+XWPgONgvwc4r2yb335WQxNKXsb0mY4DKt7J5REQ6s5
rT5Cyz5SW7s1lFQGI1Oke8cRvxxqS+rSEGvqhD0KzCc7sbMzeh1TWKeqefCFbg2FIxcWFbScNTbC
5VBFqs3OtiROCGKhPW3liEOL5lQnWOSHyZy8IXfJHG0ksjm6nuBs9oViTcvBWQPzCLXeus8KBbXY
RjlTpP7LUcbER47pS+25WGXVKjFj0P8RY/f99Q15c7qgTNgoOFTQcb6cbozVCNrenk30muqwsVyq
egUqi32H49DrQ8nU9Gq2ZMeULgjRzl5ny1rcsajU1Q6HVlceX/D9baKnAUY82nsr0yFviro792M6
f3S7IfkPdxD3qwXHWcLYXyp+v0WRxBsLhaNnhyUcc98xa0xiiZUHwfe6tYLfDsVqeRFAmbL0XYLe
KF6Nz3tnh0rjmb6os7j2B7oBPxWt0x+tDTWEdojtc9/kzZdJYPSW1dPwbOYbPuqvL/hVsJHWP5QC
ZAZt0byTf/7bjGFv6YvUdQtHV60ecXosH+xZ/fP1QXa8JmKyJLtBZ4L+KMsN+8agaBfFmMG1hyYS
jOt56yat80VfAb9U52kJMVZdf8ZGQTbVQbteqCaI9Gn1ttbxHSNFKlGYmbacRtFUS4RAtzdHszXU
vxrhFJbvLQ63ah+386M6lV0Bp1gr5j+WXle/OANtu/Osicb0a0ubaxiFanEQ5mSw/H3bvpCbqMCy
jh64xX2am6yeaN1uniPH7Zr3A68FrOPcDItKsal37Uxaoea68u/ry7o/ly+jUiSCXgXehVbd5bdr
raSodA0yhN13wxljh+Rkj7Pq1/0wnF8fSv6o3QSJQlxGVPVfro3LoWBcxJbLXQcWpPLC2dTT520z
nWBJdOU5bU01LBLT/TZubnFAW9gvLVVRcibU30EXE3v26D8vVVJLr7cZfIC5/qIu+3NT2xZbgqS7
K2w3uVu2Yfn2+mz3C/sy5osCCpwwBKR35zNFi6ZHiH+OzLKH1p7gDKCmjRsAr1sPXrD7LJsKHErJ
UtwMtivC2LuhLDdXkJmxuyjmGg1LjalNDeor1AVGX7HrIyVD+fN+/5ByPEr5bFVTtlX3csR61qw4
E0xdtNTGEDU4KNzPyJws/pQVy1lLBXLrhPr7hXv7kRZ7euSluQ84L/8AHoI60YaQsK9wdh5mWDEW
k9E6Dg5uClxwfqUiX3UQ2K73DbcHjQlpUyA72LvD4U4IuhF528hzswQd/Vqffyz2LCkHTZ3du9qE
YAc40uitW4dhqbtLNhTX9p5lg20cr0daMnAqy39K182Dvu0+b5pzxFG6sY6UiyBcUSKjOrb/kEbr
ClQNVqjtpNT3Fdq2/poo692bpyN1Cii7cv3zdNk9XFBwUe127puIWo/4U2DvcU/uXSO7pqB6+vpY
1zOCVibtaxGIf3EXvIwxmNf0kF/zOoJ7OfimM2g+xZgjoejrAwdmD0F9XhzkF1d8GrVZ1YwiQhV1
yZSfPG00A5prkTA15PyVuD8437cmxcuHih/vPnJ5/XJSS963Rc1LL1Ka2QsADSVhWSxHUOAbk+Lh
ivoG8teSoLf/TFqRb4hLNNFkF3/a1WYgo2PeDWOV+0LR59ObPxQf+cW2AiABhK7LOY3Z6FgwL5uo
X9TtozE2iGh46lthtfKBhRUH0CYUJKj4y5X9LTMxY8WatU5Dy6ctzXei1JavRqN2B9/nOtQzChUB
VeOCsa4UB3CJQrFwxC4639Q4hAFFmV6bzWipjOHt+xsUJVA3wi/1qX2qlatWVxSK2kRz20++Cv6P
Pv20vTGFlcvG7gbAAkeeNHqXrCsUsi0ExqFpCKEFyGuMEA6Uo8bbrQ3n8qSjO/uiOL2Lrt7SEAVa
r45E0bl/peugnaH+2ufCm/Gvd7r4IMG6cYx4EsJL49agPr/HopaTVhWdvtXRlNO1ch0lDapU+Q+H
lY0AtoM9TRnxJY39bcstUyt09O7qqAFbdK6HEtw+DsRv33I0hCBMQBTgMt7r5aCqnfRaZjRRKubq
jkcGIjAsG4DT0TsY6gqiwG7g4YgePfVHyP97ACjqU1ml5NwSVGhH381dQMrGn/Rqv/dp+asq58d0
qv9AR+qxzfqDtvCNbyavDqnkgScXHc3LAyz6uESJnbvDm5I1yDXU/FIHO8HXg9GNA8yPB50MuhNi
ob0LsDphcYjNhlGaAUDwSIDNh/Jj5vZHYe86daL4jw4x7yXkjiAgX87H2zpbgQzRRMDQ0zDuJst3
BzzU4nLIn4wt0YMGfMcdsM/kU1eaw8FVfGs56elLHXkKwfQ7LoeH0uu0yI42kdN4a9AruhXSDD3y
7rhxsOlAcAWDxUUxaX9fkWhUiEfBUkpHa3jONwWQd7aZHS+Zwqj8GhOHgw94nai5tCRhEWF9QZjf
V9QLraqVmTgclcPaPfI+5PWXNOb7XssRRtpgC2OwA6bhIBrfPBoewYuwb0niyW57Wksy1EqcEsKW
jebUlClfkr4uHtxeN38sjZn505Qaz2NW92jz1OtX5AGPGoI35o6qiISDkCzSf5Rf47eAk5l4Mk6q
h6f86CkP+ZKX702VmvdgjfBHc31+DyLgrRgDYgIYPXk7IOhD+JYn6rdBIbyPvWjJgHqQY3drgYWU
oyTj27crovGk3gRskoQr0ATR2rWwQYvUbk0+bmk7nhQqC+fXT7+8Zy6fM+hG0kiVe1V+x93zKXWc
Ggl0UUWoJ2cfmq3VP8BXxS5+GNNT3MK5zLtU8dHrTU6vj3wj7qBYyduCDcS7eC97gxW8nht9V0VV
q3e+ykMJL421CTddFQdP4J21hQRqMEseTpx++CYkQ5dfjN8FPCTaKlJs+4fW1u8sZXw/4naZl/2z
Ps53aCsiEze5993anQolP3dGcte3zZ+vz/lGCKIsTc5MIRJsw778rdddUo9cWrCoeyJgVVf+WBTb
23cOHGBe+/IlBfx5F2eNHOpQmWwlpnpaRraMuxnCcEdY3xuBjsXkxSExzhTAd2uqLn2nDRUAZnNC
tqiuS+VeAXOG0WHiO67y1n44n1Cy6NipZBckMbsMHZd2bRpbp4iyvlVPZVf3f5uz2A50Em/EE/mC
grXCjUuytLsjKicRmaEVRWR5xfJPuujDed3m3m+W3Hsou1l7yOdEOyKCvlw9u1MoE3QX3IRU2ds3
+9PNy+sU0kYEHrXBSmUqyqiCrnPnlPYY5XkiznG16h83rdJOEBLoNyt9GYrBpFFruWWQtJsRWXHn
HKQgV403lp2rTNq28eyWfY7Lk7MqJTd2SnLVGIgP5Urs+EVaJ+B+PLRE86c4zrJQV5MPTlq9y2vx
VHUuljzW8vPNJwfABxB2skuy5j3gKu+xn7Q6yGmKPWoP0+B14bpO80E0vHE+5SMT9TSkBXXu0svZ
UmdcJqtW8sjsxAAc2u4f4tH68fpUbgQ+2IzyUwOFlkoxl4MMdem25mrnUQzU7rSk6RZ4AwSpyZsO
RrpxROnnsJFpUXJ49ohrYwF7u+VrHtkLqoBJRnwbHKyLfTL/7c8tKY4eg1eFebYLXCkN/IWEEzLL
/dxEUc4ZlDcX54kHy1jqxq8SJftDjIkVtd5SYk+a9aehdD1/Wdf0sV+bHFe5rDrYubc+JZI5kkyM
aCCVsst/icyUFi2u8khT5/68NRV+giArD/D6t74lZXnkmuh5IIq+Ox6ukyYlFsg5tNsmCadq7k4e
cBqk3Gr1IDRdT+ilekvZQJo5cCYvJ6SuqSmcuKoiCFjKvRkv3xHSV+8P9ua+W0ZKg+scFHtuZTrb
+wnVXWx4U43DU1sj7xGItc26jyaJ3HqGZBYPQS2aESPVdHETX8zt0Pncp/oHCacHIBuL7Tu133IO
BmDjOgUhumGn1Fz6j+pQDAvBo2m/W42T/CxS+MQA/at4fNzsYVqxW0ZWM6jA2v9cRiP7jPHUcr8i
HH+e8YH9UOSIs2NNbQxmSEejriLhrFsCOaqcmzuFCIij7SCaaLDWPmBg3MNizfinM0CbIEdgVOfW
7tRvWSzKf5XVxG3AGcViBG7vqd/TTlm181hO8Z2pWFt31tsG89u5cIBu6mbS+GbdO9lBwLmRRLPe
vLsIBRKHu6+yrmqX56NuQA/P2+3Puffsv7vcUgJXU/qPbZVq77XKdLm/e/3BqZH/1Nzird3Yl29O
mAeqAjWaYt3lzuL9WeprbnHl2FsSLvq8+UtrDf5ootH/+v66tYnlxqKbxYCI9F0ONYliUgcPyQO9
k6Zta1yceIC//aWHTRupJcJTkgGm70bxWsOqO68vo7SIjTurEvNTCa/u4OzfmgvJJJxaKcdEh/5y
LmZSsKSbgMHVNp/VGTJFHFfKQep6HWBQjfltkN1UUn3N0mJlkCJD6G/I3SJqMzsNaJwfMZxuDsUr
knYRpd0r8mGdbFPj9HMZzYk6wA7r4jAGrepPy6HX3PXFxKyA6rwUdOlQ7MLmBlRnVe2SD9S39cPQ
jjpk2qZSUTDvMXYt6+WI8XKd2DEid7p0BuA9tU8f8xhv+z5nRKsbjPcOJf/AWoVzwgZJD6QySzjn
xtsLVQwqFfKpVoJ12ad1RZFTyPTSMrLnTDzMjZHRjM1aLuH1qFtzYzPCLmHD85ijPbyn0riLmLe6
9opozSrxvqxw5C46R3l7CZYWtOyA0TPFJ2/vuYQuKeBALDKi1dLFkz40w99jnVQHt9CNj8WJIovg
cQFvco9F4lVB/g+PJMqbMkHzvtPuu0zVlgBOtfZezJl9mnvHPcDr3RzV4jLnxQSqf5/7Q4mc7LVb
iyiBmhZ2ptEFKEDnT3ZcqCH+SflXe/Os6M0BkXIsX4xypqxp7qrN6KfrsipVRJgizXeZN8Z+56CM
/h9GYVfIfFPSPHZRhKU0taEZi0hsXfJuaeOywiJkbg4iojy2l88Ydsdvw8hN+lthZB1T21xQ3ous
0c3vbfJcx1/G6geiMriOZYMdlbkHywEJZPfBGGPzoCR14wtiaEcPGFQej9898Guo9TVOuziPttoc
n2YUvoLFTLpgmSf9NA9mf69UVfL19bW98USihUjhlCoDUmIk9Jezzoa1ylsUuKPCmrPuzEXjPWVt
7/AUHoxfwnX7H3OvOo+kVbOvq/lylyqKHtlQHHHeKuKDHXUjjNMBBBmDZCzZ+B72XxE79UVp8whe
uwggXJbnetXUU5ca6cE5vRF0ECSUsiZsXvC5u5S0cuNVLxceZWQVo5+nXXHGyeEoR7o1IdzkKRyT
kPKQkX/+264yMxVLG2iXUVyk0Lk3BL5rNXffG5Y4agPenJDs1kqJeVk8uRzKadRY6yyGSjvvn8R2
6wc1S4/YXrd2KagI2MTcgQC1dodxWlIYL66eR4YbZ2DGu+Xc1mvyzkxXJUgT274H73n0Mrs1M0rE
ZFzU4GlD75IVXHybyWPZUBaIha+5uvi0zE335fWzcONepxfIJftSIfX2jy50zdDnrXhwOlYmPhRJ
0j/XeYy4yVR7YzDGhnUQcW5Ny4PGSisN0jRQwssPhqdEO85JT+FEa9zIUswhVFb1SJbwVpbOSxJl
M5YOKO6++lAqajWbxZxHXjmLBzUVy72otOyd0U7Fc5LA1yaRKe+Bk2ffhmGj3pZWW3MQxG+cA5YW
gTXksSiD7FXWhnwA6oxpW1S4m/nVU/LM75D8j/p4PuJS3FhWDptFt4ZJY/W0O3KTmMTiVmsW1Y1a
f/Myk905eEeemLdGIRujcyZ9jtH33308XQDgXguUYhTtn64ClWl0yBS8viVvrRo4D8lJ4mKgVrkb
BOnFpKjTLFqKRAko681BrdmrX+lv1IyXVWYKU+R7NkaftEX210+1idruWyeNtFT5u0uW+JQJ/VlR
8vg/7ATq2bzTWTRZabmcE7dfO68OqjSNYydBsw7qGYfk1NfiN5NCXuYkPXlQ8WUz7OOGidwKqgo6
AjhmR/2vB79qKol7fv0j3UgcUJ6i3IqhIqr7ewWCvLfmSgfvF9EERDMC6kSchU5bYGfCN13OYrWx
rYlBv2y+KGF48BhXrAMC0VXw4u1D5UO2dSQhdv82lfjREadOin9j1XzAf2MIZpC7Ppmic6qqOn5r
mV6OB9JellYlAWsXkr1R69G7qvNodpwq9FQx+a45Jgf7/+qQkUCSlCCqKtHjlE4v94ppI6nLgzuL
NE/86JRpPqlaHx8kXi/0vovMT44iRRRkkR6nQdlm+u2OphlACTnrskihltD6azYACFHQuivTwfjk
Zl7xZIs8Pulmr0ROrk2ZX/V69d7R0RhMsMKsAk+bp3AbkgH3dyRfe0Ms5wUkYVhaioKPWmoFaTdt
SuAY3fqsrJn99fVNeBUp5Bw8WYYhi0P9eLdSFbKSvT6yUmY6DsOp62qTLNm1y8xfSGhPr4/24hR2
uWTwlDlQ9MMdOsZ7SouZmUUO3h1ZFl1H4CFZu/zsIum/PEg/ivhhcCTituwXeAXx0v3stzV58hrR
IFuz4pvoxpr7AGO7/pnahhI1q75U/pBYzfusduantDCT8zTF2ftmEw6Q1qn2Z5QDg9rYzPsRv+mo
ntX+rhKmcd/Fyjcg1Udk+uu9xxTRdYBLCe+KKH+5KzJNrTVgESg5NaX1tBZD7hdmmx2coxfK0X4l
EcUGCOLAxoAweTmMnRuJVuZTGsV65vnTpodqq39KuxHUu/d1mPRH04mfkeErfbMyQ17F955Zzr60
ik3r9Xmp58/xTGdDqEL1e9GHXTkZ/opWT2MsBwWd6zWRFSlJTCHBBHW4OylQvz3FpNMYmvW8zj7u
vFXnQ7NQDvbXdTRjHPkAAD0CtXOfsiQFehmoF7hhFW/GH5mT199xaEC6LIYs9Wmjinsw4K2JSU4H
nU2gYPy6/ArFgCHDxNUQYsmi3Hs57y5jScu3Jny4h0uogyTWydbxbktZXgYlkWYH/IZe3JvTiE8K
Mnv/ZS4ARUjQZTVgTwi3jWbc2oq55OOavk/UTvhtVWQHz6frgEOSBZhYPhvJuPesxNTVG7wyoYWM
Xdud7C71Z7f5twadcjCdG3tBZnOg81A4o1y5OyCjkYxNOrh2WCfJ+ii6kie44fD2mC3xpVvto3N/
ezzuGgk+BP69u9ky0xqrjiwrxAly/EdMqGzaFQpQI6qbZ9Fo1kHkvrH1JAsPNCr3NgT03ZnainrU
EPWyQ1cf9ccY97kzNaMlfD1i3/xcpEKARGGuoRt+ucFh7ntol8lZGUCHUgApd4M0N7VW+4hNf2sB
uYsInBLmBlbpcihjddEdNDb4LVR/H7atMz7MC/2O7Z3V5+3BNrxePakdiOQcnXWC6B6WNWZW0xhx
ZoS9vto+BkF8KKEYByne9erJNhwtVYqhXHZ748wmt7aFYXCv67zvm11oAYYyXtjDNzmo492aD+gH
k+yYRyEQ+cvFG7u5JCLoeth7SglK3ppOVVLGbw5EzAfkK4kxn4nr7XKU1UhUkSSGThs6z/2smLQv
yqBNn9+658AA0ZIDskYxFBLo5Sge+pNpEws9bFe0DxGiycK8tdQ/Bt2KD4a6sWzcnZJhC/5A0/bE
3s1ECblxsRekHomJr2k9TpVzpAJ4cxA+Dgh/jCHpa1zOZ+liFX1iBrHLeqXa77gPmVCOukzXJTmZ
dbCjST0krGJfVa3nEoHXqtLCza37z306gkkh2I/pRwWHtPxZi8Uw+IXaFpDU4rpV/RZidXLfbMOG
ytSG5ud5s635KDBeT58s6AUbCJpTkg8up68m1SgyiBWhmdjFvyWIS/r/anfQKb6OHpTNMYCjEsPH
BHF4OYpXrdVQWrXKItNfc11cvYekfDenXRtYVXnkyXhzOLicdKYRtoL1czkcvCxoLlWihhyY7b5u
TUxibYSZkrlK/UWtjkRZrxZREnBIAMhtuD8B61+ON8eZ2Zu1aYXmbHs+eP76rG7mm+FNjAJGlFuZ
pxlUw10UwakV9bnJtcJhzX6a8+gE/bCaaAdgxqRY1cHb89acKFLwFLANWXbZBfylzfKh61UrXFrs
0ZCgb8+JZ5QHkf7qS8k9xx3JK5tmwxWAvoOmmLWKaYZeaidYOtIFMOdN3A+tA2bUTI80OK+U519Y
ty7RCxSKVJTY7UQcvzMVV12Y3l1MJ7Hd5jHGPGQo+2DrTOAAptm2KaVpHXH3YSt1y+/6RHzFicPK
T+jONTjFz7o+BW4qRu1cNppicHF0zehPYgSRXYp2PWpyydB98Z6gdcDDBSA7bBCa87sNPeVkUrnW
mWGflMufNaCL81or9slo4bEhmuS+W4ANHDyhr2PWy6hIDFMBkUzS3YUyLe6mOgnvk2RLy6dmnb1H
D6WPR7d057u0wzvCL+xGnKykVWrWwHZDCoHNk9nk8ffZsKe716+eG1uSwgZ4NFjTUsl5d8wSRB5m
M4el79Wp+bQiIeSr5Tq89Rpl1tIIAXyrTE/3EZFy2Yi3zIg0xmiu70zR2lSxHP3txwuIBfeBJmW4
qeJehoze0DOUPwozXHHgCKwZ+evJZIe9vmK39g0SCoAUNfJDhJIvR9FrtUCszTVCXB0aXFXdcjlp
Hiwpv7fX/o4nkXlPRe/NrV9Z+oZdBiPGgSO1Z5cvhbNqpUH+ptBI9AEjwNYdvf5gCW9MztWlg6lk
CcjAezk5UZuT2k2qHppS1tvTGOeM0pp2igX3uZ8RFH2QCePX19dUhtndWUT6gB0CKomMeq/6Z6+l
idjmSsKgLYk/rUv5OReLc9ba1aWkFU/nxo3Vj7G7/np94Kt8laIMuaNsAvELSc7L+Xaag2g5sYes
eBrO41xNTwXC9PfrZGsHJ+26esZYCAPIFwwxB+mKy7GKfsraaVq1sM5USNZ92pYB8msDs15apTjF
lNx+pGZunYBru2ea1NPZzp3cDMytGc/oyfUPYDe2U762fbgSch/KJMXzxRmR+VVomHk4CT52HBA/
XfUqmDKtHQ6K0jfiBT1XALrEDJr3e7qZhzKXyqfRQs/q7TtlKfIgpmdycMZujoJ8iC7dUtnru6Ua
KlOlgDJqoWL3H/ohdp7HONcONp38IbtNx+0oIz8jcA3s7v5moJa5qJMWZspGwM3m715b6UiNzffr
wDP99Z12c0qkgw4NQQoBe1B4nRnpFA+tFo4YoPjqaDj3xYYx1eujvNjD7SdFdZ3LmDBIKX83qRpP
oL5cWjVUa6u2ApjR/d8YilERpBDifleKKv3apHqeBYuBhhulxEUMYTlTo/STfFKhRLra8Kszlrj1
e+Q+/zWcYfsm4n4u/MUtMvMMFaLPAqU3rTLogVhnESJ+3FulOW0tQtue/c2qWs87mcaKnhn/gXTb
GNqckX/HRo0Ls1n/U4nY/enR1PtX4/n7eTZd8WUZlcwEsWOYf2PZUCw+7G7rTzMZoA5Afxk1X4Wt
B7BVd0GvlWaiLkGFxO0nt5hVN8DKhM4IvM7mjzITxd9J3y1JYJiVPgez2mx9oLXuUkuyTDn6/MNX
6/w/buM4qTvUWjjHZW77dgI+2Fcbt/5+8GmuthsUdgqliGHBM6MzfHn8bRxWZlcv13Cl0sQtP07o
KjbuQOXEOmJ7XW82mWZIKrJJ3/7qJpx4fgktb9cwa+Y+SCbT+5CKtPz51hkBBOa2oIJG5gBP/HJG
nlu2G0guNeSd6Zz1pWz9RckwUR2WIz2qa24Hz2IKv3AQpG4yRiKXY6nW1BfD1m1hysuuC3jEbvfU
ILC71aoq6++XPp8VdA/TfDqVU2J/xUal/a43onqcsjqegrUUlHzNom5+vHkVpFwV3SREmzh6uxO3
LB2u25CwAJ92euBB7zzRDdV8ve2OugnXtxWJh7Q0ATDEt91rfxHNE6+30i3sY02c0f01Q0V1BQDI
+WjBrxMBhpLVCK5lia7e5fSTOiqj21grIqIxj2iti9uP2mauAGTNRHlGhgxDoWQ1UOR6fTmvty5l
FjTw6HyioAH67PJDW6NVprG5cEyEtz0UTfzLs4R6kOawa/gxl3GSYeiuI9UMzwTu9OUw7VaP/aJ5
Qxg3ovDuOm9clXNlaltxNuJ1+ce0OsDQapMYjW+Pnv11ztxcZR2EDZS4G+IYR92l1E74oOe6j4Sv
YvrZaHSZr2lCS8+L11r6mUxmMc+ptXSfF29r0kDE2ZIDuEZh4g4TRApwXeUtXZiUA8x6C0Xlc13G
q3G3ibQtgmWgduxzhaHtgvtBngRZTBXvqa0qLF3WrXTyoLL05K9unV0laN05dU9e3brvwNQl5p2d
dEBjnb7x/LYQ+md1mrrEn0WlkFLFeTKfZ7uvinOcVNlHG0h0RfsoccfgRaL+FE9qIifdiyKQQrKy
aavF5cnQVrv19Viv/srWMf4D4kH5cXYT+2cXT8ofQOzUAvm2VvvD6TTtz8mYXMVferecMKZqKBh0
Q2PZoJx18d4sNR34s7V4H+qpb2LfK5zcCta1cZZwSLsSWWZH2Zp3FZpHNIm3BmbOnClTQgvR5XXZ
ta6XPfGYrNQQ9/bxmUL8AIFlS9Uv3eyWWVC0xlwg4LFVlb9lVhX7mYFoSNTZbVrBR9Pj/ERzU/tk
ij4zzqLUh/auSvvpq2Glxjc6uyNSIxLCnvX2/GQrSlr6bsKp+RJn7fCYpZu+nTvTE6mkuDVGNDZt
XQeuWtin3F0q1zetxPzl9bFtIeVjrQDlzBT/ZzVftQ+zIMT6RSbUr7jKmH1IVpV4Z7ZK/7FslLnB
HUDDCErb9JEij516o++suXI3dLRTfeQplZh7a1v/LoaiY9FchXOaTsqKL1g78LicvZYznGX0xrzY
mH64sWV+VyZ7ROajcrKHjb/9fU66lS/Tu2SgYiuGd5R7NiNsh9n4PM9eOZFVqunIqU+EF9j6ottY
hk3pr9pozHe6JbJnGqFoUiilmz2X5Naf3KQrSXI9p55PY+fSglBzrf3RbwJHpskpBVNThrgJCHYC
kfTJmB+atLC+F2Ac6NRRyWRmlbeZ5yRP1l9tX1h/6GK2HUTidY2W2miv4iQcni0B9q+UUDHzSQlS
jTttd061Ihtb8+WeAbSSrdjgDwK9Sqm+LCKNF79y3QUcT561v/TGiv9BuKj7u3YhS/oDb7yPA+V7
I9A9HsbQE7T+/WB/cObkXZe18WfRdsovnn9DEXTzNNQBGrLOvwIaxN95Pula1HuluYb6bFTVY2mb
rLbI8v4HXCurxnMvddNQn9Ii83t3zp9q8MJ54Jir+63tuvnfjHrRR1YnhvzAJloCFRnXfxsvnZwA
vrxS+wIj0G/I6E+f11WobdSg/czvOt48noxKM5pgQpQ69re2yD9TDM3KQKVbp/k1GgHfB4/KzXnF
ctM6TWvMDilKK/6Lv5aBUpuE7ReJyNMgszrnDIzR5pVhKc6nUVkRwLPywvUNbRifS6NFawyTUIdt
OaRShz7z+AZD7aStbwCuffSEHnf3Mcrqc8iR8j7YielieLasdPpNrekTf7B1WqQZOn6OT6FPfCa7
23of3JfISQk149Ft7PWTUeVqIHIDjrFQV/Oh2zyNTaulrngYdNFC0uVBNwZoxCaVzwQFvneOPTwq
lp19jO1xqU9FXVp4w8yq+UecxtVHO+0Gm0/YaNiS2aN2Z9HCeG48Gx6TQ9uHjBEVnu48mNgmKN5Y
A+ebsncbeq6fO1PXttB2Wqt7qHHO64Ihm1EMXgdv84JsLv4Pe2eyJLeR5vlXkencUGNfzLrqACDW
3JlJMskLLJlMYnGsDgfgwOv0aQ7zFPVi8wuVqqdIzZRaxzEbmUkyWjIzMgKA++f/tbi+NNFwb7iL
r/cdj9u837Tq2sM8VX0LNNeG7VH0ckYEUzYoWHU3PtdwEmNSwJEewix3WXH7lmj6Zly863CSuMtr
e7BuTTRbfrI01XRjDSPxZA0djgdaOVlGW8oByzP1zrmiM6VYrIPnzyyaA76XJymq+rWwjSU/eGWo
872aq7Y81ORwcbRjVHcOpbdEjN19wdpU5WX/mRfQgLAF8wlO2sh6pMxDwK9Lg1FAMoq16HCNVSRE
y9sft4bqU7rm58A80lVrF7HHVRRcmBLHkI4a7cXOlIVdjFNTPTdhaZK6UJlYfdrA3Z5p26awbWuU
/RDaoj45E/KFuFyGTseOQ5jArgrycjxmrMZmaudTYBAO1wWPOWHmfhyxad1IHrrgHAS9YRJ37tZ1
bFdt/VaXkyRzjMCjT/D38qojijZDOWZJQNk+4Gixbv16n0WbMdNs0zYs4jLzdBxUFS7wynBbLjPx
2qdaZ17cccA5TENgJluurjFRjffzYnhsRgxzVWzTXTbuvb6f+QgIr6DCLL/UbUJxT/duqfMqRruW
fxo9o5kST87I+SHYqrM5ef3XDsCQM6k3eVVcuSYjNoOw0ad11TIGZ+s6WHHe+12ZrmtgXE8NSaVA
RF7xyXGVf7Otw1IeWCkdnfaGzYZWWJURB1FF3+PUuAML5lDpe2+qxk9Nl9Vd4nRBubKYegLr12L1
WbqhOhFxtyzenPLA1NEub2b1skGmHEjHXsPzUpTiOEj2jrQKmFJfhCf8bVeKJbdORWsUnwNzdvvU
KTy7SpWV06SmG+ugdNntx7LHSeY6YrCSdu2baz7LisW67MYuKTcj7xOb2L3brcY8+8VdNXDxJJT/
1EvPeSsiH7+uP9aLuatVSLx9y5ud4spiv47NULI8qM4f74SUw5sa2OkO5CKiP3PGbOW8yrI7vuXL
FLItmaDMbWauHy1HN2/zZtmMB4Nc3ScxG8urkl+Lem9VzfaVTunwk663lpGuB8vWmUJrYiOKCGNj
Dvwh5bp5kLl0XD4MU6he1VTPHzviuet4wIH8odTB/JUDCvNd71v9Eq/2yHznEnhYP17mk4diWo3i
MNcFaZYRRV5zjD8Bd4n01LQk5HnoItn0hmPIjMr5SUo7+NiHnnoWYTlOt6QVtK/4mIWfhKMVyLjJ
DHkb6LH85qnWfrYdt+dw6GbZNxY29ubRdkGSKIRt8pif076b3NZ6L8wmeJyH1UTW0xiEy6NjqIdU
s8wZKU9jHZ0Yo3y9E52lT/7G7YQm+HL3CEwPBKcU+F/DXAUPFIGJOtZFX+AFJe/rwexqJ08XQ7Wf
+kx4bwJ3IVN0NUfvDc8uHAIJvOZtzCLjrpVre1Mtlt6VsyXWXWvJ5tLDUE4vTdMNr+ugMJg1WdZv
Twv+Om6JUheP3RIxtQe5sAK6F7E9xnNGNiLvQazYm9tOvOcDE/N5JuTlQ9EZZY09ozP6222QlpHO
JnBrGrDe9zEoHBtSJUovOPSWBQpLRETupXWu7JKTythUd+bir937sbzMHaN03C0V2kS4yUqgHshE
l33SRsGq4oZb9baV0nxYa8OnJMNcWN4Yvdo17sF1m9gqqHuNw6mK1lhEZBjGUIpefrQjGuportOy
jKGn+2knVJh/oPs2+trBmKEBDHSxxQol36MYfAp9lG8anxvKVDZG6bp4t9jsonFZAq5p6WZbbBdo
fmLd5V0XGxmXk8exzduzpyxdUHkxO7cNWb/2YfSn8ptW7cTR2hZZGlW6CTCs6cvho3IslVB40U+J
JB7UOC9UaZXkS4TFUxXUs8v6txr6A2XE63yMwk2tu4ZjIM2Opj9Ar1OXyjYT2YYHHutP/d7PtrI9
DrgTrm2p1JoKpwL83upI7LPS7kYy8Rzv26Uwmll0aUPv1E2d/opsNOjPjevkMh6NIANtsvMmEZgm
nh2n40kSKmAj6eSkxzub+uHmmMupjhK5eKVILb3pD62jppcMQWWeiGkuxsReVP9SRqXME/SWwWtb
bTS4Tm27+XFYc/2SkkZuL3YNJT8qE6oP4VcTvtTdRHIgzlggtKbx8msS5AdjZyrfqnbO2Bd01LEz
O7FG5J6ntV+ZeWps+czHs5WXqMFcbM1hthv8F3YwVyUVK6SSHPygJllj8Scw5LzqnOWWCIx2uZ/H
wH9vBKTgJNaiWLVNswyOs3KmMTazECCOGFyy93C7rKhfgfYSL58H8ziMtWN/quk9mW6NcezDhMSl
9qZY86E7RWItbhvmBD+eROu2MQdR9YkEIXUvLdrUY711XpVEBsNowpON+W7z7ClLWs4ZHQMLtHgc
DmvF2F7V4pHwqNqJp7mN6Pccp3GJfTKjWxiVaFwOissdHsqI0o4kzIu5uLJbJ1qvmIwohQh6KzzV
Q2+irWuJh03qKpCPtSWmb61gRUwXsQ7vFviuh2YSDP1VzvnwqsrGmrUDjwRtY32nimujN6SOw1X2
M1WXjSDgu9Q8cbpYOhkTJOS+YGwfi1T4Xn+vNXUpR4Mx4CAEfOium83s8yr4pFPJaCeSUA3mQz8N
DI3OYnbVbp5mQ14+mmB6AFLvolSJSY1xuEWDE1etwwenHDvvmSfNbmKG0dxIgDyQ+kj5POtKlCw8
52KWqmMCyfuPgWGq8iSwIX0KTTIT0m3L5ZY2UUu3eL2sRDYyQamDmgB0yUDO6AlVa6DfGpIXzuPs
cXqdN+q/Ypxu5AiZ/dBkLFdhM8cY9fObEQfqfVj0/oNthCzZ1pA35m4Nh8yOZ5/pGWS4EgFISVlE
vNYk+iQqwghIYFvM13CWJMXZvVZfhwoW7YjfLdt3eouy1G/H9nUaHWmm/+YUc9fThLbsxeVE3Amb
4XEwtOkl/9b7nNmHBlkBjEPAyK4W5ynogZ5yj3y4hFBcmsIIh4iKGFw9d7luTv3I7xz96SjOAHgI
Gj1EWQ32+CMnZpXz2jlrq/dydm8I0vTZjUcg4z8NfAUBYjqCjn0c+SCK3yNS1ToZc2+Zy97ET4r6
F9tTa65/lLH/e9KDpmIaFfHPwZVyw33/Kqy5Y5GTAk8V1FTdNFXR3Msmqs9W5jn7oQudPwho+D8Q
3he1P2LYS3gC6Wo/AIlbOTib5+XLfnGp+PN4jhs5s7s5+oNB+EkctoObDCQ4x97G8N5UD5XPFC3/
bP2hh3HIuXj3nAt9hbzv+zcu1cyOntuK5KFqOS49hU0tKQd/+iLyKsTloFPmHVs/BisIG1NN7ixq
j0kTT7UMRsYDqmP+NUb6OxyYqExYK3T45kXB8KNwFWCsLrt8JmQ8W+abqqY/BjjWu4zTdfKvX+p3
cCyV1qhJIYd+jUz58aWUVn2+zXWzH1QwJrJoy/tRl8sfMAkXjPx7NBY3DUIpIvCAZAlI+P7i8Mu7
zch14eLUEDszo55fvepsBnAzPuE2Q9v9R4Ly332IhHqZ4cUph2MIBPWH562eKHpUpselaiuRWE1l
pAFauISA/j9ty8NnwH3BKMIjwEDzwzNgb6O3ZZ5a9y41NXHJUeWwkc39B3fF7y7Vr6+CzQNzBmT2
j+VMddW0y+QOQPa9se2Yn7d4s7o/Heh1eRX+vbSqQzH9qGHKm2AJLNWuMA/ajz1QrH2pKHfcRuO3
0Od//67bavzrf/Dn165fJbW86oc//vVufpNqkm8/3bz040/7qf36osqu/Y/LD/mvb/r+R/z1pnyl
nq/7pn78W999E6/022+SvqiX7/6wo6BXrQ/Tm1zfveEIUr++QP7WXf7mf/eLP739+lOe1v7tLz+/
4n1Ul5+W88v//NuXTl//8jPP1j89kJef/9sXb18avu/xb//Z/fTUNX/7Hz+9tF9/upd/+5/ta9m/
/e5HvL2M6i8/B79clh2UnShV0WTzzP780/J2+YrPV3DHkV5zcaOgM7V//qntOOj+5WfrF/ZERMG/
Wh8vLYF8aeymy5cM8xegZ5oS+YcuuV9Tzbyf//Fp3P/9Ef77JePT+e3PP7VTc9+VrRr52RdV1f9+
0kkRu6TIXoyvhOlc0vV+eBRq16bYiHNNB9FLu1F/MluCyRPsKUfsS/JGZLZRJouqtj4OiGk5BQ1d
kbGzFc55LkhATBsRNO9NnQ/3XhbkVqLydfu8DrOR5lHYPbk+x7E/erIuMpDvfmvXIheUeCz+j3zC
+2GtEG631jL4NHu9sONstqz7oszXKlGYXR5yR1RxEc7tg+tkFomrMsvv6tAfvkGeOjdO7bhnZ7TZ
70xZ3dXaD1SSD6F1pcWykRVhzMunuenbJ+4V09015rbulFn616SrUOUclrXxCvy0vJnl3L9bWq33
HkD5l8qdyxuDrr/dXMyuH0vZVtdrZ8PmT2DKoKcoyAKAfDbZfBu/weSFSV923rVTG14y9aPxR+bV
71lDUuIu7suL6+WyzBEwcllz/8kgpmBH6+DyOQUA0GZ0WyANTITs3J0dqBVmTP52af7UGvF/fd6/
WyPu+rf2Ucm3N8VS8v/CynChd//9H8/a71aGz2Xz5eXL8v1KcPmWv68EjvML2kCafDDDEk9iXwjQ
v68EtveLzQx0KZAibZYRgov020pgWN4vyLVZJVghLjbJi8fiH0uBbf+C2o0t06OK47KAOH9mISBt
+btnCvcnmZq4H6yA+iyMAr8rwQ7bcI2gvmILGeh0XLspU+1j3rfzmN3obasM7NZlZd1waPP3A0en
K3Rx8omwsSgeQS0RBfuId4aqS5qsXDigalNeobHy0lb1ekoIE3m3BuFHqOargAfwMPblchhCmjCC
bGriMBxgTwlJu2qLfGYm3OJ8irxXQJQuBcZ8Cjoq2aZJfyCnBGVwZhbGQ8hJcoynYNAzYtq1faX4
pD6RM2UdJZBF4hZbe6r49Y89f+Wxd8N82i1OF15RSOMf7MyFfsmIo2kx8cHamUtcm1aRdm7/7Frq
y+QVV47fAHqbZjxPIRWcocjibuqbY+gyEfGi91MFSr+2D4EMbwm+qhKnLKarYM05Kq2raIfDVthZ
+c3ReFmIZityAUWdWQe30+apM7dRnSXk5DUyde9lmJcxBsLpEg0l0g6WcVpWwRHcI6w3X8Jo1zZt
TRqXidYMXDWevIn+IGtt93Jhwl2cmcOzTUSg3ubXJlTLQ2+v/R2JpqhJmyq69SE/0lBs04627SIW
Y/ae/XJN/L6veuBZz4+NrsgSfKT3W8SuoAxHnyyzGO+soRxjaPDuCu2hn0ya0ATLUfkJPemUDm1u
PVGZQgBdP7fqVS6wMUs5Ws8bXv6r1S+czzUOkUNTyeZY8PmdQjXBUVKcZu780nYK4La2T5WbQRow
aaZm4F1PaiGFWTSbxpUp98IqyuGiPVqPPQnuAGpV78pERKZKvH4GcSwbydG/u9ScB0AOYWEcg16W
qXYmb9fD5F+F+LeRfXnuIb/EdMfwpyMYbh28YsfonsMK5FqEa5NsvbZPrnaqp2qGAUfNNCAJnqs4
b0R3LnJbXkWZb52cCAB04F3fhmUYXkRVeRYvvQJO0xYtw1NhkQffmcaVzyF8xB0zQunVq2cdkIh1
L+uyzIfVM0xo1012l6O7f3SGEG7JqRTka0RRdx1l+bUj1Xayi2Hhvg7FVTeuXhQX5RZnLpyGY8zO
azEbXyy6jHEjogCvxsX4ENVWm3Yq0gd4v+ila8fhveEW7iM3zsadEoh09IR+gP5DED92JjydGl/z
zTXOJsqEd1JADnqy/Ng2bnBAzcbUYIZjYhbkRi3bXFwv2L8gYhpIamOjPTZy5N7LTWOnvc4C/DfH
X+n9Ivg2LMNwiKLWvQqq9SFv8jy227Z8aKnmnrVxJ6ciOoAoH0ckELda+udeNfI6ciGvlqF9DDYb
vMwqbhnwH6uofelsOcblII+Lr6pUtmTgLNH8ebUj42br8nfu7H7ZPLAddOaSoJEVZiVyxKNlREFH
mJ11CzPxHGjX/8DIVu2d1pyOtnSPc9C8MASZexs68VbXNYo8Y3t1pDF/Web6TmTRU0eOd79aTUqO
RAo/eFds2/smGg/ZKMC71hfQzud1Dt5nDSGMrdHsQ9V6cUDX44jZ3g9MuED5DZV6ftWZ3rNVz6+B
Dc/cDku203X+JbOHu9Dcis+A3X7coTOJKVUq3sCG30VFcDt2zXBVa+Mj5c6M/maXtHWBNKG8anR5
8gvjmakmuLfhA3dlOXyc8zDxKfrpHcrmur64L4Lh7FCGvG9b82xMbb+HSL1moqAOeyaUzulxxeUk
9K4Oy0UQJMPYu4++sgnsrFaWxsDayic9eN633h1qxFf5o+NmXQwAj5iez69Y4ML7NrrNlWvE4DeX
YciD2wsWb+daHF7AE/Vum8Jd2HyFfur3qHdkwppxE65TF2cGuMjqdzZAsn1LdXYQ90aYxXMfbUdZ
e9eBoYHZt/q1ivQbRBXJJPYa+25xE1XDuawgZiBEmWO94jVX1ZlUpifGxKNPtlZMWuKuDLMbpxtk
CtjIe5bBWwZDTTAa3M+yPDV1dKV5MuJgtu1n4jMufY/VXTMH4xEWH0lnYT8sNvqYaLmv0Rx/Eznk
vgc3tickH8pOGrcVgUz7yhd5EvAD9tsA+4Hz9RCUkRnTU08aosus7aJ/jYe5hUrdgqtKzzOH/e09
3A8y0KpH3e60DZuWGh+LQSKnc7bP02jNu4zu67ewHut3kcFFcyTfm9hdq2EFlDrAoA2vRC/quJTa
jbNayK8b/ddpxzs9APUPxFsYYYCPaCmqqyUYVPQwBT43+LYpMylcFS17cj4zzBIbXEYGu24lQ73U
XyY1l4/9wH9TabZoiyjmm5fjRNbofgj8h6nIup0xAUvmilyBKRq8uNjM9mzXY0YaK8EFwNlJ6doC
cVEZwPBkRioit0x8b2j3XGzvtgqHg23wwBntsCWWPYg9Mn+k6Urrl8Fs/DKtlGPuTByVrNHjAKfv
r72tz6OKAhikcpz1U+OzDZ4BbQSRk42Pmjn29WSAKFclmKrYdk2Pbwu+tdmDCU+7MiuPOXxBOXUv
sMY7sKvUjrqUnSUhMuOTOYxlXFAXm6zC/airSZ34YO7N0UuCYUojEPyk8IbdUiLumvJbRNppVFeS
dZsdIOn1bCZ0hV1h9vjSz+s17bYqzTTYNTUIhLH595ZVAuOb7Kwqy5dkmwfeI/K2LhPNt9BcrSTo
YFF9q9UplxDB17JFGiXJolNUPy+Vv7pAs36YuF0dMwztqgtlNbX2k2wvzyZ5BqwqXb33FuPLSvby
nd+N8tBEznPXNaycY5QnttfmieEsTbx2/vtyWG+KOlNHsHM0xUGeE30lozgzm36X1dylrsijGPB/
SzNvnU8woc6xKc05SEwvgz9y8+VGGHlxZYWLONYRMWYzzHliju0nJ4yyLQF4RS6QdWW56xeVXXdu
mN26sq7T0DOqD8vQbFfIodTjHHifAyw7+6ENjet1Vt+GRuyHgV/F5JY0mmU+MYb5nyvY111UuaD+
myRxuCuivUXhwxhs3EZh6vr6o1ipFa0Xke9o7EJzs6qryPCfPXCxnclR8wmfo51Ioqu4BSih9HyX
TZCs5C/oIsrz2hBpl/jB2CeDkPPLUMlUBTY0u1Jix8ZG9tTOL2xSidHO2chkPEKwycrdGj6Arpv8
o8i5HrvKMIxmZy9aQOC2+WoMD9bANN3ETt2w22Dl2lBMKO0gc10tLee4XId6TYRay2GLHYFiYb/o
okH4lE/P+VpiYzAKw5EpeXBGcxMaLaqRGYlsfkJpYD4gCTPMpHH9Ue45/Jb1vYGw1Po8OqY+DcTg
jDXBIGvTfSiqEfWPowjxuLV6SC2fBXYN3tDGYElInMLJ+nNUB4s6DGJcvnYqD8AFaEeqKBA0o1Z/
NKWff9NWThEFDV7SaIikRFAc17ldl2cEKWOUOnwq6slAyX3VmmYxfOlVOC2pNuhiPG7lBn09dMZW
vu8Za8+9P+lEGKxksXaGojxmFRm5mzm651pxShk5bFhXo6QabkeR1pJ99iktvELucgnXrZd5lreL
24jxSpJ89oQaYkxpVCyRGy3tdLWuc6nPU1lb8SqdUB5tSKHulDdRw3ud3JINv0NhEW+8xEsYrGKg
d3K9yDz9wRfLtbX11ch03GT2reevM2cS25DzyTGz5ikSnvcluvg62fessE/7za8m2lQHOsLrbR3h
2ia4pEsU+LbZ99Vc5cVpnivurwUJBLtW0Y6f29XwvbTzw9JAG9Vb7nHF7GI/Lzns67mVvs9K1Nol
/fSY08VIAyeNT8dcS228w06wLUmjEXO+I454iD5awchS7aCHw8dQYwQ58HTBecU+8HqdDGWn6rhi
U0O+SD+wkbazHAxirLq2ZfNXuX8TWE3pnLVlF/Uut0pVp7YhfOZf1gz51ZnVwr5TGGSmZLX2roVD
TDcnvCj/4KrWelEhC2/ctZl8D/6yNimbQrMcM5m9MxUQUbqtQalvFm8bj6Umw/1r6MzheDA1tcl5
oiyLw0qMg2e92uaquzUU2x9ZOYa/nElWRuIGY04GUYHy74MxKrNPq0rr9t4cFuRRbYOeD9VfyTCg
+hG9nwE9Sn2Qt5vm7BlS2X9XmqI5lXXjJeqy28ixbDjHzmUiZy3g2apoV1WrJr3gcrDDXXkKN8e8
DwZT3NumREG2RFxX2Wcw+Mq0h0/Rkln3kXZxXxTFe05M3J8WfrDYKNqsQDcpSKS1ouYZAWZ1By82
FYmpjJrhCnolpS8FxU2xavMlQni1pkTeOjGuU4W+GmX+R856ioyfQQfjua/xNKfFtk5Xg4ZRzu1x
2EeZVnbiDxaKUJFJFZ3nKGzrtPdn8eTr/EUJ278pu4jsFoj5ZArd282ep13NBWjz6cauAqosiurh
QggWYdVX5yaYNMn5i1Xfybz6Rv7OmAZ5JyJcgkWeLISw7YbB1fE825BQoRNOL5hnp7/zKP8fp/o5
+JcA9g4pVdeXL/8MWF++4+8olRv8EpFzB6VySVm4WJb/gVI59i9AzoDSANr4EPyL//sfeLX7SxiR
3sjhC6z64qf+L5DK+eWSCAq/F/AFItqgN/8BoP03wGps9N9hVIRDhXh1YGU9Qu6ByC9Y/T/jmVXN
zawuChoERF2ASEh69zZST7T+hZ3Ls6wUEEdYt4gLCBpwCjNIGeaMT6OUnA9l5dryeSgkYEEb+ZeG
3oCQUkCqoK4+ORwYi3OhnaJMSdUh7tasZShol+z98MTWwYYkp45jWdFUlkv1WpB9Crw+ux+7jSgt
GwlCnxoe2DeHM6v5qvpWfBbNRetECrvMD1VtbY/lYA9rWkrTjBLRin5OfRJbVVLrpXxwBkfdZ6Tb
G0wUOYdh05M5D18j6B/fWIsE020vr2yWCu9crRvqtTo3pXcYWq+3UDpVS38aKqNcgRYidGHoRfL8
JDn4Z+nsypyo8cbMxdkxh8i8a93VYMTzgiHfi6wtNNpHmzO9H8g2qmLi0JvZjvFdO9FdRTwPXUpL
yD7PKX9YwWR8eMElXpSS4673N7Po0xb/VrXzOtn7Sxy0lsv4qSsPoeQ6iXx7DKouH59mYVredgL9
JiLni43IQ09XrTaUOT1wnmKoRABsFGBV02L64/LONpp2G1DcFt3UnPSsvXHbGMcJctresUnaYkpm
3lRfcz5tWU7n2SnRxV8qAqzYbGUU7EXXjHg4rY4SyMYfnP6q96oGF8FUi8+WAes9xZoRMrynkduq
Y843K4hZJNv5Ma95XnYu5ekw49q22nfdMDjixhnVKA6oqZYlcRjoGW/IiyxS9GgY5TlpgWNZOUqc
1CnJgzlt2HgQ0mZi6ZHALUNUHkl1nk7s7HpMJ4XKFRVKV86prDx72bm51AFHnNzlrsoZ0872Wpjd
Tbcupb/TZdk+oZ4ZrRiQSd3n88x3Wg73XLyJwE1How7Gg8q38L4YR41dAWrHjomcn6+5QtVd6Ym2
P0YoIrE8OKV+DoJq4fDQhcvlvvU53+19U1f6NINY2knpT1YFVDsOy26p5tU+aDxCOZ8MjspY1+gU
08WT2v5sG6j60rBsxxC74TwNVxEp91VMPpbts5NleS8frEgG7yLkluWRI9BIEsFGZsEaz9KU1ntD
VmZzsIty8fYl93q/F7XRTSeCZQr7lJELigsC6axX3XioepFmlWXm+s+mlXecUxy/qOxdpdyweJ7F
HKi7lWaX+qAqVbuf1YZar4y9S9IdnGlkkM2kNA6nu41yUufG4+En0W1ocqJUMT52r1bVbjoZ8sJn
LkAnxYS7ZUwAwmU39ht5a4lhuKXfdHETa7bCh2EbpvqI/3M2sECMxhVqfOaapXOAIUiv6ZFa6NLq
Es8T5oOde7W1M41i9RBoCo0umJki3wVbFj5O4eodIx0RCDBxEtx2a+0VD7l2xIFXbTjeRxvS2skt
6Ip2h2ZUTGfggXuzmcpT4A7E2gkR+m1aLVM3HXB4UAmRV2vE2ZYusRgGHN7dqIzoTAstOtCWe+TB
X7PgXVGVhb9jNWXAn62xkBwhxezFOaJkCDKvU8i3ujB/X3Xz+jJiKxdgOLhV8FeMJEIN9MuqWIqy
ho+NGhkLYw2/6M0a3LQzB/OzrwzTSpkzwpNbeBH8I3VA5ywzwzIB/g6Ria4eTlW16mFKMtQ+SL2i
zEZeJagjim2/MM+Irki74glpvgVGW19JJd33c1sPxclE/V50H0U0LI++d1lHViua30hBD7xz6YyW
wGyb9U9lsbq3iH44HPszxtHEoehsS7VVrbe+DtkMbGQKTCWhP4aHgoUO0BHH1sMmG1xMIWpyifSe
2W/PTlZs14I1774VtH3vnK3lgcrtmZ4vt46sT76hNOuEO60P0kNJtVvXPHMJZuztKbxbDZ5kzkF1
lg8x3EMe4pMdI4R7QN7a0ynVGlwC2Yw+59saSDadQ2wATHW57uNMXcCZwDbw13Kmxf5RrTIHChqW
iDMWgy7OIU4J/kNZRfjk9q5fc8QQpreFMc2A5kdp1IY6+2tVQouQ8BUmSxSixwC0tb4ysBrtzguK
sWV01BU+K9th96tbOdQ7VwVRnRCQyBQ4wnsebBlNOMB0j7QgJns2U3vnUtUM29NmV73YWnrVm3Aq
01YI52awW+oXGFXdbt4Zg49MGCTQmd4vkTs9ZtsFAx3rerjnEeC9wmeh4I1AZE8NOtwCcbbVfUS6
wrk210XHWjOiOtxVdh5NV/60IUCMvXLwxDciaoPwxL0B19SQD4KhTkPX8kuu8tLQHhUtzqDArz8E
YkSMzog95U90e6NINkvlDl+q8eIwi20gki4VGY4Jd6c2KcKkmmhVL9Om3ipz3xcqt3djyMk9GSsM
EOlYsUwnzWZVnIKWABeA2TNj77qCWDXOq/V6L/jwkKiigs6RASsrI0QjKsROGKJ+4e+tH4JZRe+w
nm3cI7VenxaQlduFnh8zjoDYnz1rsakJ0zpwzttCQMYF8Yi+GWO15akQU3tLAmr5GK2uurcjlMFg
DNH2EYGg+5lfdf5UQcfdlCKnhiqQZf9Q+4V8cnCU5HHuaDHtG5ftEfomkmSRr7ITmJmw2cRNgWHn
YupYwFYjvE3xSNoEo4zTLfp/sXdmS44j2Xb9lWt6Rwnz8EoAJIMxZMw5vMAiJ8zz5MDXayGqWh1E
hEhly2R6UZvdsrqW3ekE4HC4n7P32hCBl65dJnI98sdczFdBO4rOVYo83PNF7ahvccbYmjFKx11k
6t2h4FJa10rT5l4yxEg3UZPLKydVm9KPbKN8bu2xuRnCQKWZxBH7ntNG+3NsW+M+TYNc9xS5UkJE
k0lQb8ygZu/XRVKwy3C+du5QjMVuzsfRujAQ6qFpHivF3MTCyIutrGXlkyHH1UFqwqbx1HasfnZz
ZGgbMxLNF3ZoPWdEJ9J+sMAKPsW6EeG3FNRgcDwEzafIqjAmONTshMs8gQAEREPCNoGta98VQZy7
o9KmV5NWqWw47Ur+AZgwlagNIZ7HYOBIIaLYRfNPZHbxOMukr1+KnP7iBvw3e56iKDvEu2Zjtjuk
n5MEUm4wv8pKSr160kqzuIp4QYHEEsjBYi8RhYfoXdErf5ZTKtkoTkLba62O+B1SQIevvaonX5CQ
o4rt8wgDoz2bCD1lNjDklDh93nuDpISd21uz9LPpMQzhiMkpQQK4MbMNJaKgI6ucox+O3cl+WsYf
/VYEEWzXTKupJmdWgbFwUwV4n/li4DfcjKEUOaxxWq3sS8pI+TalBvJJBFqkep0qNBqBiUgpnJa5
dN3TQ1F2ErvBeGc6M3vzCrlL64VRL+9FEcythw/A9susCYBy5tJ4PwZ6G9JoY7OImCPSuWObTp21
zIWib/wquST5YRRt72GrEMVziQk5o6Sp67GzGziFt9h11Fm+hymhWI9NqzuxBx2hvQrKDM973nXV
HWwEJ+fyxuazU2dFhn3LscN2i7+uYUWOrVKiZ2eOFUWLelSrjEZJEbABnFJeeewIfQzPPIXad9fM
jv2JiE/mCE1lcR+YLXCHUqsUsYGLqNDFZBupeJJa5horu6wDGg66nN1CreeDR8XS6bfhUE3PdpjF
1WWRSvih82jEVGnmZjttkrIKXyrNhsKGKXj6BMRg+K4SnWoi9FXIG6/yJuz+FvH8/xP4f1ukwv9r
oYj/o3/5WTZvD+DL/+DvA7hkGX8tOEg0TeCFYN4vwcB/60QkR/2LM6FiyeiEVcIKlj/61xH8L7In
NF5RDt8cjB3Ozf+SiRgoxoCbLUBaAob+TCy2koWiGLYoCSwcImoA/GUrOZEkStyx6iz5c1pueyt9
1Fiom/x3Yehscp0LTJR99lIUz5l1ZVsDbmQMo6K8AIC9E7W6i9TGpyL3Z3w1fhVBF7BvYA7qwEjX
jMusFAHvieT4vWxXLsW2wh3p9fhttPRtTOccEeE1Hezf6jODxGaACNRIljuBrHPNbAxmPWGXqZh+
PGettGFBpkfdmTMK4yHC286XUW8aXmgJia4p9+yOgOFLDy1UCtlTgpYdOnq57KafpxgbWBjIuNB7
A1DzKLcSBf6o+1ynImj8IiV7agN3UKn4nujqlwp/GZ/eIZo/R0lnfJN6SxCB5UxY5wbbHpOHYjkI
+LlqLOaoMiZParkS028z+oNwifg27cxRbugBOU1MIky9PE38i+yWDBzt9wHtESLipmzeVkIZjF08
2yEJkBM+9EzqM32Le7TfRhSpaUVXmnmoy6wYd2yoqBKLvkg+h0auaRtVjxTTK3BGLhrisf9a6ybf
saSto20VEOm5KRVaf15U0V/04lTHZYUAgLqD6QRd5zphWFPAVPJZBprLEQwKFlpGVw+mGct8vez0
Ajz3ByxORuXGOZWjDcX+MvVoQEyfqLT2lW+qE7cXVgM6kVkCUroZbCvv/LChvoorVzKWXK+lPIwl
3XjqkaVProBA/iwkYOTumI1Kt+eomNwo0pLS9ubl/0CBeSzAfJ1MxMVQxpQd9j/gto5LWlKfxGyD
Js3XOYdcmJTXb8yslqtNKSm65FINX9Q3iZNzFOjVyqWVxa7i9G94917bi5wSDdmyQsgUeo9/Q4vb
xaZfrfhlY9UAQuOuzWgwkpZymK0Cw0kljTQAaUfimxIIyNrt6R/wanN480oZYE10vBxU9uSFy2+s
fsHcUoZiXy7THx21xz6tCfGO2tGbelQf/dAXF04WFttAiR13DmL7ShoF1SWyfF1sqKEXLajI079p
Ld8GcMNqsoRKLCpTda0xtSSzohuWkKMIYePa0Zv+E+EQzdN/MAo6ORLJwJOb+vIr3ig0QxGqsAli
xVNJ7byc4iLzM9Dh/ulRXuGjR/d3Kb4yzSD+gTuSl4rv22HqRO4C+CKKV5WpfesMtnHfN53+S9FD
r58p28PJ+cLSDFYDvNNixzyXWrSaYyjtj3/B6kJtBZUb+zaFNpXy29KReJVtN7gJsqXSrC13DKn6
JPVUnEEdrt6vd+OuvlnBlJCJHhPgO7DXPsyVSWB5rX+rSTUINx1N/i0H5unnVJgxUmG5nG5P3/pF
iry+8ypfDILbKFjzoh/feYlc2yrUOe8xqcNtoOPsiiKjv8X3mx0srOrfT4/3Lgx2udF4RODaqWCe
+DoeDxgv2Z7qbCIcoZnuS3ZkeS1k/qcoM2VXtURyYWSpczdU0nAzK4b4NZkYio0sFP/s8FDxfiwu
f/8GETLDHpiwBXoAsBKPfwm98baeoHp6QTIR6EFO0j12iPTu9AUf9wQITzcYhes1FmI3R/FlArx5
g0a7RIpaDYqHHT957JwJGm4qrEcsew4iBWb4JqScfMZH9f7a2EiTKAB7dzGSrHO4e8mZ0qxiOhsV
Hu0korwwU7A5swYtk/N48mA/4w45CpFV7AuXl+rNtZVlaEw8TtnTKYlTuBeoc2h6XOVKkn09fRvf
z1NdXpJnlw+RjGdhkdy/GWq2I/ZYdH68ORrG68IZy2dqR/0mBV3rcz5IzvDCP7o0S5UXWLKNHnrt
zJKEMIpisGWvjMt6ZwxSxq5yTLxe5NGZoV7xhG9uI8syix7eBkTWy8Z6HeILb6Sp8EGbflcjdaL/
XJj9xqiM8ruGzGNwS1PlQKnY9TB4Y6KPe1Vuy8LDZVtNVyiu5M7vwlrcjmEH+jKtOlm/FrE1Qdwa
Jb7Jp5/E6s7wa9lZm7BM0WhD8tdWO4I+7HQAURSu4ywQntZN1JW6RFCGIEP69FCv2LDjO8NYNjYQ
WVkyK9aib2Xu575IJ9XvzV7+Ns5gplDYGu1Tgym3cdupsFUaCYAednRoNJzXoa0fFFoEICloCGLn
7sAIeGY8Oy95wscFpFsAryoXmv7YtpmMrqgEZODNloHGKFCmTLk4fREf3C+2TToWG4PbxVngeOam
qSMUA56jr0yafaVmmn2Y1Wa6tIa0vz891GqtWR4Nqxl7e4V4ChTfq7W1qKM2bUw+z3oXKbtZ0ec7
nGQtG0vKAr5CUvCjUSf9mRVuTSp9HVbD3LXk67IWmKt3s+yhpNdVrvl5Ebf3SV0HBS6ORkK1FJSz
3zXKQCfT0sVFlwriB7scwoibBFFH9LPWFuaeiiQdIUQV5iEGO1Du+j6OdwZVa7pmFOeKA4XCzLgU
ISWZnW2gxPfsDljXJlUS+w+DPl6vx1xsUfJiULGWg+zbtaawu7EdZU4pKmWFa6evMC0LemanH9bq
y//3KKrNgzKXkJrXPdGbFS2o8jGvhA2/uiuyK1g75s+SfmXox9TDD1qQ1/icCXcoet157PkwnflE
fDA+PFMDlxetb1tfm29yProtAQysnmFx1TTaZaXqB3S2N7UZ/8p7vd8UtvWsa9WP09e9WsmX68Y7
hosSawjc4HXsaF0g/S9G2UDCqA1+OjfthVxlo2sOdex3kmX98X22WaxUbjJLCAqB1ewEWmM6WJhV
PxU9Eu0S27eeRwVaP1kGdR5Hmu8gx9rpDhwCK9bNcyjX9ZaHK+boz7uhc3rAFreOIgriWKe3WnPF
iIwfLCxqyIZHWGQccZHBccy0BqoQpjJmmzI1tcSVy7in/qYNxROxV8Z4Zglf7Q6WH8TpgSlHFYCb
oy1T483UayK2aBK4EZ8/NcATFr+12T5nBX69rH8v3mzyML9RibEgl8tEDa2ZiZYhdW1BN8iX02SB
hoSm8aNqI0WgQYfZtM1Z3G/jQgEimHW4wr02hb68G4kv/A3iOPuKIwgpKIIcBMdSjiUXQb/V0qSc
43aL2qlQKeGA91tMNNnnNoV6sSd/mwjEJnGWgnnbTb9OT95FLPJmy/N6USaVKsyNeFnxVK9mkxMG
aCORAPuLybkNVfaxCUICpc/NH8B1hIyJNpO+xZOAoCMNdQ/bLxEOML5Y+O2MWEuPC+NOt6X06fRP
O/7O8MuwJesOtZZX5yWWzuOH6kg86yltLM+2YnQVna0JTBpTfGeHZ7N13o2lKzbGRuxiS80Nqf3x
WH0/1q2lqhYWaLP3EH7lSANoWwpLFmf2AO+H4qyA44sz+OIkXtuUHRTdE7IvSFGdoV2lYgQdSxN5
BxjJOnMWWh3zuYXLuYQCJlELmJWtpe759r2ALoSJoWIsuYDow69iPeoHt88V64ejUe+yNUpI5TD3
W7l31ENkJsAd6hTtHXC2bZ2G+pnj4furZ/fON50P63Joeq31vXlT1a4pNKW1uHoJNGCrdCgQzNG8
sBtiwv5w/iwHhTdDrRYFS29k9L4MFUcYPyaKGq7VZqyTCBHOrD/H+5TlPlOfVFgWOOnDOF9Tp1Xc
S0DabWSRhTzcDnIzPSPOlu5nMdl3QxsqXpoVZ9ES717dZVQ+uMxceNd8fY6fLkSoKXKGxfIWjtZD
SsLABvVicuHMrbpHsoHb1aLrp9FMwurVRlcs6eVtZMbNzwEnqrEZHGO4n7Na/fOHzKnGJGppkbMq
8uptmoshQWnVWd5oC2eLQ4GWftOP2yYOZP+PHzKVeG68JpOHBtrj+B6MIJv0MTeJrpxLea+FrXkN
jSO9kUsrezo91Ae3m6GWcv/ymaF2dDzUrFR1yZvNUK1puUYm04QPScY6Pcpx3eZ1KiEUVZxlv0sL
fz2KKRlNhY/a8iKBSG6rJorxVWvDpftIuNRmUJ0en0AxAzUNzsHtVx/2vwcHqMHNxMEskzd8fIkt
nCWwrL3lzabWHyik08hKa/2TmQdoDXI8YiG5Cc9UNbJtbtXZBRv/+CW0aH2fuQ3Hm7l/fgmuXY1D
GRWHdetDLsIlJLKwKFNP2XULDehHa9biJhd2u8csNm2tUq2erFHuHysig88Akj94odFl8k6x5r9+
8Y9vBMghOelS0lAcQxKXuSRrz0Lvgy0+k0c2/v3WSPvoy+kn/+ElE1IGwYAP0LsvsVmYkwQr1/JE
CZwldVRKdpx9LypsA9/5vCKl1pX8eWwnlNS5KR5PD//BymxTOTLZUwJXYfodX3KfKik+rtryAlup
t5Gt9beC3PbrDun0z9NDraA4/zzdN2Otlma5KsfGzmYkNAbqJE7gxqFMWm0XSqjWMKA1e4uQEYrx
83BnWGNwI4ci/Qpn17zuoXD9B2sIZRHebcKWFsP48ZVPOj7deGSuydAi4fQu0pCw/M1mSPwfjrRe
GCES0g1mpCJzSPqlzgbIL1bo1si1d+YeL3/X0W5VJ0L7zVWpx1eFqToYsqy1PAVh6KfZRNgmplz9
FOnkEICb822o2G5WW0EGs1Ubrptx3GboTc78kA/n1XJgoDRJWX8RMr/dg/TUKXU+B5anDVPjzQYW
I3VEACWU2P4PhlpYPUsiGsWVdWJ0FLRkxLQsX1ok9F3WdMZWrYXmZVR39qdv7/Gh7+8ZzHwxkFvj
C6FtcXxVTlbZkinYnI7Fov+LzOKbIzf9pe7o+XYmkuSPAlX/NR5bC7bFHDjXn9QQqFmCJYOnCVfa
7WlKuaWqijP7mI+WIJgJLAILH4EN8fFVWTlZETVKb4hqSnuox1m60SJKdZA7tE1TYKJ0uli7BixY
3GgjrvnTN/WjVfft8KspKzSMrs2wLPowyt0M2eE2S00ESaMhuyn7ZZc6UbI7PajONa3fE21JH6Ro
QMl1Xc82hlAuJV4DnqSeeJleQDNg93JmlI/eAmQBnCGBIKkUfI/vLFzNvALuZ3lJJts7uxDGTkY6
b1kAdE9fz4eLK+8U9QGK5dQ2V0Oli0Qx5ZyDkzNjhkg1ZRAz7sQ+S3sP7dPkIwsut7O+h8RXfakN
a36hly5PfkU598yM+vA9gTi2XDRXvX77K72xuqbl7iYDZ0x5bOprPdec6zbRao9ws/7i9NV/+DTf
jLc68cgRRmd6/Vx85OAF7BBDgY10ztzjj0ahMggPxyasgQ/+8dMM8kEqNZm1tc2k/F5pEniVYyT/
B9fydpTVytkVY67Ec8U7b87Rrg/LJQ94jv3Td+yjd56NOoGNFM84Bq+upRUUL0FI8tJldXOYgEpL
MH8TmDwT3TOETzFO9YAzM4LEWlF22WI4Ov0TPng56LXo1pJrwr+sD4WZk2jBkBe2J8awv0SkN0Nl
hgpa0ER/Pj3UB0uMwx6L6pkBkuRd692Ug0YWUslQalh8HQge38yUjNq2rL41fMK2WRnI29NjfjBb
GNOwyK/imMaZ/3i2tGKSpGxizBCHqBcliXIAMXOud/XhKIQ4yzTIDITUy3N+c7K2BnOepyazPUj8
hUfq8m/MLdmZif/h7UMxwH/QT/CNPR4ka7UenyRPKtZyK+C7gEQbSJr1dbZ69RPl5fRuRGd7ZtQP
L43KG345qnsc9I5HZSeOswBOvFdTm7im3KpfptHZRq7K37L6EDik9HGYZpfCyXq1dLTqHPe5pLB0
4P7dpb3VfH7lc9tRPl9VUtc9JrM2Y/yRG1eSR3WXVup00SJ7NjZSXRv/yUyFI4X4DJ8Xxc3jix6U
TC7hSHHcjAqArGMMgVMb1XqXVVPH0p2P15Ouoe85PVk/WA64C/8edrlLb6ZRFEeWxKbJ8oxpbH21
GoJfs1RZQJadGoZKnUwbS0MjO9qwczv0xmfG/+gMytdikYAs/VHe1OMfELci7LISbayhjWxVS2jL
MMY12ulYfM152qAXVR5LtdBfpIzm6QYFbV76FbQRmcqWRQ/m9B1ZMdte917QvEh1ZsVgZ7T+hnVm
F2kClpTHthW5SL+Eu6hdJt1wSLZvwJMpX0SPP63tMjdRA5JQjH7aNL05Pc6jrv9qG3xrFg4rKYn1
i9oJk61Mms6n2IxHIAZ2MJzphHz0vtCYoxvBirUIE45v4WRkkp3rhu2hcdFcM7RwZEDWOPNp/2gt
wL0ILIsJA79q9aDqCNC8LCe212SDRiriKIkFLDVuMbOInVNMauiG+MSNM+O+/1osxselLky1li3b
cvVvZmhRhEliORwebKUK3QhJj99YcOkx6oXe6Uf/vhjDUGQxaciROFisn/yIcaB3kLl5YKXz23bs
Ma4k40Dsb4TyBG63JifAkmQr/0YUhDinE3tNQD9ekphyKl5P+koa6pLVmj5W/ZTndhh4aR/0upvG
dforlXq2TmgM9ZskU50QT55sXhlJIWbf7MYHScazh/gf2NdGL6LZ9B25z6EsNDPWQWx9pOC2JjhK
FyRnEu5wVukvMVF8gyvwgnVgCwr1xp5CqH6qFTejH1pyc8+OXL1b6pEvbThIkEDmrCy3yM2JkgCG
Iz4VXdKWZzYG7ycykXHUgJBrMV2pTx8/aofesloknLJSI0bKXlrJfUNx84/LlYyyqDF4V/hWrbcf
ANNiIyR1ySPxiF5OMTtbYx5+pWouzigjPppPoN5Y1ugZMoGXqf1m6pKVUzltz0goVasLK9HUJ7kn
Y0irGmPeSKKvf6tT55OeoZ1rBXx4K20qacTcMqNf+0Bvhla7VIe9TrGYs5yC+l1Urc/nNN5p8mR9
Ccaw3lkmfoXQJq0D5EK6a+hQX7KoKX6SIxWT0uAO8+14d/oV++C4spxqORwsei3+ZVV36lqDT1s2
UHeaWhweHDzVBxMR6CPtH/1G4NQitCpVsh8TgA4A3R0IdXe2eQldIaQQi6oJZeD0j3q/tPGbiAXm
BEwNhY7y8XOKAzKmTGeyPGZleZMlHSzjfph/KnpZeqKe5yXDIjynm/loYcMG+CqEJPRlLaxuVMxV
AwEZXowzBueaUWw5Pv1UhGKfWUJXCh0+aQY7CtVkKrAXRgu6ukDy81rHocDp1bKdHWxUyptKE+E9
y01/FdsxxlwpGtVvWdfm2z4x+l1Z2Dol4Dq5V+e8+mHXevSzEqp8a0qCOMes1eMzi++7ncjyG5kY
iKB4V8C2Hj+EIMSZUiGb82ojE7e90Ug/4E8ELy3RKh3pSnEk7yoMQb97ftqXSZ3b3elZ8O6VWf2A
1Q6sIU8hMvRC8voeUH8YOU9A184VH98tCcsgnLvYT8MzRaVxfJWQ5owEnJ5ETpp0RQfvkGZa4QpJ
u2qM4bLTjXujbc7sD5ane/RZWcZE+8pRi3IS/3Y85ljrBJZIcENsk80lFqA8ZNkzGw6x9S4uQunL
6Ru5ksP+M92IVGZzzeEL5ubxgAZeCzLsrMCz5D7wwp7UkKR1wNhN0OF+iyGvv0O1NJD05cMGnE5w
TejZmW3cu7druWg2DItKg7z79dFFMM8ikJOSF6ON3UQseDQ+ZeOmr/rq4fT1fjhx3gy12n/R2gyR
yTBxikLoh8SK7udcyfanB/noIQIvNfm/V1nfapDJ0gcRYh/2VJXESL+YK5ykNvzCXZC38meBvv33
6RHfrYocYrlL5FstIklMDMdPUWqnCe1V7VBECloAUtl0bbVWdpeJMI43c59k22I28jPLwLlRV0sV
SXjhkE2N4w2OU24NZEW/1RqsQt06g0eCR3UlTW1w5nP5/gnydUEKuNiCcLeuNYF1Os9gL9TAw2Zv
XepyAY1YCbOL0zf0/bvPKChS2OI4bC6t1aWNLC+kJA2Bhz152jjAaxyAbzRq8ZubG6S1ebjLU+JE
NiUwjDPz5704wFhGX3jslMwJHl9+3ZsdQUqkncgI/fMmR01u8LDC2YEhWj+aWnul1jlpVCSMkAUd
WQ9VnuU/U2uGTkML/9AoTnRptPW5g/5HN4StHtaqhbSLRPL4J1WxETc4mgPyxhwbfV+Z7nHSms9B
o3SBqxNReF0X5ph7BPgl59aHFZH371UKb4jBKoGA9Z0QFPbchDFjCP1I6+zLcNGyuSFwo56otUqW
OfSz+ymtyviUhIoAb2J0AoNIPGYyL55K1lloSw1ue6M2jV3RVzEBJ5qcfUblEn2m73pbBprTA2VU
iJGO8PXD40s1HM9OUNZ0k0tpiv0gLvUvUU+wx06QRYYeAyrcbS0HGqHpkjLe6cYgf+o17P0baA2w
CFOqFsTIgZ5Ivbq1B2hCWGHpq+UaUqRK5ulvCJ3QfuKxEL8LNPdXDlhsx0+tJvksOqMgqIfmLuV1
8l0etGoqn4FgYH4Nq6l+NlJLvg5gsRabOnMKZ1NrBv/E7EkPayosEi4LZO4/5k4sKXewBTrQTZUZ
Y28pdXGw5IFE6S5opshVyrES1MBjEHZ5VgPrm+2cM7BZ9eEVmVcT4nW5qb8TyRuGnlnP8gUKlf4z
aKieEJdKizXPrOwyupNGlTxAmxTGx1TDPD74ME6bwqWEZANvNGxpL9ehg/SCVFVlBuyVN5b6pNAi
4mBkcX05GWWoBGqixPIqeIpDjc5GbMvloxKFtq3seqvLcvqBI3TYQovA0ulBPmYAalJHc+XAwq9p
gOcgFzKLaJBItWy9wBhIv2EFBiyQyHhRgZTo0B6sAM/0ZuzTEbMpfmrWSyVOW7zusfg1EAoBMti2
fkVjagFuNXPSOjMpDFvPxrcwP7d2ToSIWdRBum9NfSHezHJH3rSgH+RVimTCvepttm311A4PSltQ
wVEyalhe1RqcWtWUFClcwKBsfbjy7Xxg72wTWEksIAhge1JVD0M1VIQ4VBABdbOQgEUxB4QxKJRX
4KLcUmlpqJWmVgDBjK2DtE2AETLVtcG8sY15Bpjby43qRqWBIbmidVNmRNORKS9NP+kCWIk3aVZ4
D7MZQKYSBdbtgIgRQ3ApipoTgIbcCgJt+mUqQrYHQ6Nmn9he2nfdVFcPaBGw4s51WVHlVAvldqoA
/W1AWzfjMivH4aoOSnifI6xP/n40BMOmlUtye3lyZuQ7hpC/qrxsT1R6htE3VCo6xBaazcUCCBo2
iVHqjcf+SHynzzy8kELJX0QTEGehlJPPhgFvmB+MIJQf6Heq3+BkogNJhrScNlM/N49F1hrCp3ZK
3BdUNdP0yLuXw01fTTOveGLHvzoSlg/JQIUbqkIc3UJdFt1BU/L8kEpVW+xavvowXIAtNB7Mbbg/
bMwSuuNASrya5mB4Zbe6uJcayfo2k0V9a2Akj/ZmEmFbzIiS8/KA1MjNAlO51qUEjnMGJ+jH2DvE
bOXcKPkCFhuoAiSBCRxdSOQ2CMLIxKquRTqxtLKGI3sqNP1X3aVzdjtIWhi7YZRI4x7+gwK1gjOd
trFUUcYXUZMWX2u1Kr6CmdGeW5gq4UauSdYiEtVwvkENJ2tmUgPS5JwqzMitz0fSmrqYZCOXAmPI
Nw6sTb1ptGhHvun4aIpU3bdGRM6rcLR5U82HPs3i72JCQ7ZR0iz5EgEJmDbQpRsWYMNovudDWD2G
COSJRbDN7ovSZaayJ5l1IVziTjRJMkujJzk0zSc16dN2q9vJ4gIHYC2+UjUjJnKAJpD6UxypdyIO
BrHjpQj41TGg8x8xuA0VvCA66k0OWta6JAdB6i4CXTG1bdZQmQJ+IehxO21AXpUKzoVkOAldkj+F
WRpvsUWVxNB2Qj6Y7FKxhFM1lyg3p/K3Sk9nSPB6mSubARpITImLU84mAY4yeVarT5kn+qpUNpC7
8U4UMjGTG7vqrG+DaEH3GQvlYW6jIHCrocdYBr9Lar00IWvsoox0eKGVipJqnxJjsrOBSdkuJpC0
3yuZqT2r0tAHu6okEvuitYa+2sionJwNeqGAf45haG17sInxpWoK8PRRK/9Wm8VGqAs57a8yIx+b
DSAIOPA9+MbgiWjmtrjVVNofuy6bO6gWyGb5U5ylCVBG+nUefPfxS28ZNnlWhM85rqLVrbIvKkxx
TxrWV8heaTKOXmWLGJq72VaXSu+Mu9CMzSe5duYvOjtQzWcF1UFUkcr12dSACVGqwxBxk3YYlvxU
L4rkewDwst4oKiZqhAgO/VDo9dRqNWWSScyuescFpyW9DFILR3yUKE14WZo0wpuhIn1D5idu5jwZ
03um9lh6UVgp+0SJSaiAmdeT0hqULzItEnLxAGZB0DGDkLXD6ZxZO8C94iMArRL2E2eVUd+O6HoM
H+0lIgIcBrBKjcmcPsd5pzxLGmmObhinrBMS+5AXO3bCKz1OG2Kt05xPu6x3+mNoBtKXutUHjuya
4DwgEVg9EAuSJJ2bwNT8rBUW2eoQE4qnHPWQ6tXloPyW6qH7NWqkZuOSHnnxaj25tILGYstQTNaw
IXXa4u2S5Opybqgkb8H2T+Eus+LswjBak5C4otBvKaRk31RQzDeNUagC/n5Zdk9wkOPrrpjBnjoE
T960/LcCwCRVZfqyGqXfI02J4LwmBQBHGJ9s50w7GX6pCgR7L5QD8yqp5OpbT0Qh0elwNTp/mDps
x3YpjMuucNruIo7nutvpVSrZrpIVKvKSHpkyGaIR66czz0azxW6j3+lRIR4CAheanVXFdnUzzPpo
e+ZIGZRtXO9YdBWY1xuMH0QYNz1i9g2noCLyJoxigWtKgJbSrigIdE5yqXXJYpGvyRlGCW2VOMUx
mGcltJ9EHAK1GWlY5L+0IRKxW9W6dJ1pUZJ6ZLlujNHE0ww2Dvs33FGEv1FXppeZXdX2FpB18rXk
fYSQ0ksZeJ6m6mc363Tpi90qvIRGF7UvzTQJwx04wRu+KVU2yctaCfBJkvFUKqjmXgph78CoEFY+
8Hs3ea6qu6Rs5PZ7LqxQ9mMSiWOXRLKAvgV5f/hQOSAYbl63QczH35oPWgI830tmabxspD66QTJW
pJ7cWfp9BnSEMuNMbrkBMsjN04TtMWG6fEoWuAY+wIFgVFDJc9khfZXGCTPzkpKtlaG4tBNbDoCB
ohfwLRJy+w0rP8xOBeeUX5Nm2rkmgQM/9Vz0v225ZkdUhGZ+7WCwAYIFSRZ/+5SYMmYoiLoux6ZG
cxt1BsQhBLbrTRBQqNsotRHCrSkl4vnY+bKcOfTscbUbRtH6U8KtWQ5Z6rmq9Wtb4Li+gv2FBgz/
XIqIa1Fq3iDizKZI8nCiRBiDOMdAiGrK6nKiirQJzIkwn6mb91KdDXvb6sZbMFBkymZx8BCbpXQh
wUYGEhda9/nsGBSm4+ASyJ5BgNyg7Uoim3YJcEV3LGRAP1mPZn0ebcJZ25kkiPrp9Dn1g/oNrlKs
zLhqZJAUa9N8PQ/zGHSwlxe5/o7Qe/0CSgsY7Uo3rk2nT9xMCZIbNtiR7goMWzdtb0ZnJFDvCzhY
5jnQcz5bbu66UGwJZwTtmjmermadO8pJf89aw3a8mOo/P5gfDbU6h0qQ9IATUukgPCDaR6nSPkhh
plDeyJtdNuGPmKv6UWd7/Pn0nf6g7oCtBweVAa8MS9GqGmjmejPS7nY4VzSqn6Xg0iUAG/7pUT68
k6iYOWEjerTXlVUQ8KmdJQlRnGObf841C8KQjW9tR9XtrDfn48E4TqPOtiAerIocDl90vYmp3+iJ
ICUUdDEvo3rvTJybTl/WB5Ui0Kf/Hml180pS3hGd89RoiIl9ZAXl3p7EjObQQrAbViP8pzR6PD3o
8vNX7zplTUQDOEd52V/bG2+qKEY/BlGV9Y43zY3iTSqxHrF8E1VXShCcM14t0+7dWBiPaOMoJtbh
1QU2RVh2rZU7Hjgt/dfo0DrxNKPTH2iSy142wKaMCi37ovazshOloT6fvtYPZielU2NpGCg6DdFV
GXc0A7bdKnVjTR2t5zrDzGhp8fB3O+7/Bqjofy8cbxn5x5uAvX9+yRIp9f8q9g6j4mL/eXP73wVc
Pfwq0pe0/6+LFoTPz/a/e/FLOfXdS/xfd0sKYPkWaPQ//7q/qUaU2P8CV7S41fgCoQeizvY31Ihm
8l90kFB7IWOwwFPwtv7DNCIXa/FsL7oB/gR0ML/uH6gRf4Q1Db8yzjoWp8WU8AdYYVgER/NYQt9O
7hbq2VXJ2kANYcVDol0nF/FlfWhvpE/SHumAV0E4vVYPy/+r39g3pk/qxrAFP7efDsoDpRXlU3AX
3wxb6tzX0+dpT0rLNveTT1BwDsQCeO0huUpfsgvSGhD7kUJSXei7/jLxQ09sTVfZBm7qqZ7pmwdC
Efxhr7uAaQ/CU3eVl94HB9Wvd+Iycie33teXra+7kj9cal50Ie1pN3rKPt43FwTTbeWdfqh36Y5S
hi9tyz0E/IfwoHl4fG5aXNub/pqKzAWci62xzW/Cm4GdyFbzur3uSdecgsmQsK/Sa2tf36gH65O5
q29IdfDMC0zbh+wmvhj21TbfE/TyPzg7r+XIkSxNv8rY3KMtoAGznb2ARjCCIkmmuoFlpYDWGk8/
H9jTO8koTsZyrLqtspjBcLjj+NHn/z3FFYLxaBzrh+heuC0e86N5W5/LoD0OQeemtsg+Ezt2hbPq
63YUGmC0ALV7TuDfs6KdUNrKn6P7UZmt5a/yOISKCywjXyt7vfUzdHsn8p5Si5DL15zUldzoFxiR
fKIJtJfHUFwx4Buc1pedLaDSH/aee7iPTssx9WsfvAu7Z2ejXzmJN3ttuLmy392Mjuh3gfalu4F3
yaMFxZGP+Ul3Z0/381D05/sqmPit+UP5kHibbz6MuDGh4SUPs6PbuV8eR9InPnk8u/JXZ7JTG1ql
Y3LMjoYn/xKP+X3+Q/pufh2CmufoHbKdTzZw5g4pLXty1WN/Il92V4eKB0qUm/tNcPBKJwnGk/4Q
3a2n1Wkd0PUd2Sat6Wh32YfDqfyxfWzhogfGEg4XCT4Yu7s9OJ2r3sq39KyG+WPzXLltuPw6eFBf
hTRn8SXpfXIz+VKQ+WpIktIV3dzLzsoZ+CY/ksMEZDvFSh/1ez0EB5vTpuhu594GUukxdSiF+alz
+KQEzVG6mT8JYemsjsTDGu7wPeXPIMkHyofyRg7HALAmmEeMW+WDeI8k+pGbeoXbck8O/OzHeFM8
i/fpX9wfPpk96OHqwx+mHRUfzN27/DE7ZyfpyHj2ub4xPmRnnRvQnbIwOVZH5aa/UkfHxv8PV/2i
djqD0FhDKy+eV3uGn5FbODiNA8t2QNOz1fAMnfPr1+Cnns6tLMIm3BzFhWTbHhzhSQ4BznfLb8n9
bJMssQRn8GZXsukCtz6mTuqN1mxLtuSaEH8FotOF3DAvD8SAWCH7nrq6ixTZiQNXmiN7IFG7NA86
MlI+3CjxsfRzm/YBe7BS23BKfwnqB/VGDARXc2I/9lOfiXHAYPWj2tv9z+2v8nkKhhu6Ap8NMqJB
6q93gDgj/XltTzcf4KSxhY+K0/GzIYi+JJ4WFjdKmNuRUz8bX+KzFIq3cXoykKWzdodAhnEoPW0f
1A+6S7/FUT+XehCH0zE+FTfbbeSRmrpTfbm+N/h0ZMU26ODnxSdHj3gv+33wJtuwRH7+C/hM+9uX
wvpeoRVm7sJqqQ68KUdYKK0fvzJ+f3a4k3w2sgFKtVerdPgmtw/V43zKgsnPUKxw6QWDtziqN4VF
YwEd5I58OPUqxVoDE3kUbuJPSJzT2N+A7wpTe7M1a3+4H+jwk+LzUs7CTXXavMkZXehz3PHGvC9s
lf/Kbzdv8CCb+qDoVuGbiIPkS77q0O/g5A6NdW5lq1YVCnfrcV+3OK9/xXcacDKVFbNk5tZe4nIF
wjaoXXjkgoO7OCDI2pLT3Q526hS25sLLYYMGfZO7MKVYqZd74KVbnbf6I6amdwUL/j7rF9BA9uSg
9a3FqULVMYGwtMww41NtcPjQBpmtP+lfYqdD/NLPHd8OongoYIEExDhja4ZNz8oHPRwtoNd8IWj4
kuTYPIPwdK1dA6yb/+EeXbpceprvDVKHc+tq5w1TVtu9L1iD0wZlxb0w2PDmdY5hswOOEo/slPAm
KmzVwlGYjuA85hig0VX5Y8ppfGwt1Vvd0vpR2ZUNqZyV2JE/cZK60/hQfgX0YHMNB2/y9itLeO4s
zlfD1/zJwzRbgpV5sQvHCzLWQdpj7WKzG0n+woldnhDjOvHbmi96XWgcIxRV5xmo8sgtuMKHr+Ox
CPcv7AMNGYP95hbUav6UoDRbt+ef0e3IFPhwsViGvf8ICfq2y3MfwLTCfx/sLsw/QDITtm4dmIiE
xDJZONsLm92/vHXFMENYBuefG8lwFCakO3cTx3AKZ0Mqs5DfOoO1bOtW+3Fkdwy02xqbQbRuOTSM
OLNKSC5oNvy7/pY98f2cq2TRQeeSzfLhVOc8Rad0U/7RbLyKI9/HcSNTwn3xHLmG2/JI6y9eiw3V
ib3+BYVb/LhzGzz3Ny2yo/ibA8y/XTiCrYUl75n2PXTn4lW8ThMxNT1IvERHQfEZ/sC7XXdBdw7u
5KxcnNUWeDP73+1nNlpcMD/2YmwHDDAYRhVBni1YqriNXLoQSBNvF+XaNfk90alZpGIPJSz1J0bS
nMiJwn07u6s0eDDxBGgC3h6Daz4HxCcEaxe9OtgPrwq3z8Z5Pq4cR89TG7x7/AmffPIpCRkm2gXV
0Xzhbn/TzCwHFTqA4X439oip3c5+LHl6mOoQuMr+Rc7TMnncBK0AuvHLWahWxkMXnMp+yPB14dRF
SA+DJXg0Dcg5CCyPE0g3g68FwLBglVMncs1AuEEH3Qj3c9AHK3K8r6Xg5e13JHYyN3kRTBFTMfOg
md34oGULYYG6xPC4OjdvF4nqhG4KKHj6EdoF6kg3QXlEbueTkXDwO+wGg9W72+ftcxIydr06iY+6
CnqYZjB1ma8j34oPl0+B5B2wyhQ7QzXsPIk7C2SnPwc0HL1Ianpr+NJx8oSg84LInm/MsA8Sf78O
Ax+pbMgn0cCTu+KGJLi6qGhbCJJw+K6ghs3TrqsKf+RIqdu/bHW0yClyouD+soSOVEmc5epyoj5X
6sF4pr58i07jXZeOeC6d/byBukTs8gD31+HbrNyZeSMyxgQfyet4jsqn0GkdbMgVMOE9FxJV78+8
l/kWKDh0iYFQklkOR25ChC6SeaoJQ8G9wI0++MZZ/a5xfQ8Pq29gYkAUcZpvgl+j1mp+Z3TrjxTs
8PoldtJjXDLezYFLuK9MFtYjG4Yjgf9q47YFkVM5jUefuh2zthgarunUDs6cXXDIdLkeJ+dwlF90
G33jL5dbRGPtlme/rast7mrowKvmptoMo1qAObOF7tSrCAmAz5xpa09W5IgWwB3eALQ2v/Zi9XiU
6ZTgW0wWdUgr/5D8qG/3o26PzCTaBceA9uTvG5cyPKohe4pwsZu70m9xVBKHoUWc7u1m087VXfmw
/lyC3VEY8GxS3JUuQHNw1SMfGH/fvAWucrohKnEL7nF+jo9FhZIWA/7zWHnUFY/xsSZzdSIDndwt
N+25P/c/E7zl1TN9zQIY3Qfqo3wuPEKqgGfxBKu2IQ3zEDArceANtuEwPBMVWYU14iXBUOilAals
PoU34mSEFKlV2h1e0e52UUnm38n+j0dJ+4dgx8QMQE27u98CXZ1Teet5vF1Omp15hjO4m2v6A47a
EoCL3vP1kisTlUShDFvhbRPIPq31uOyAYofNjXoL+BOQgvzh8Kg/t9rz2rnaCUfMTTz4GUrfIJRQ
fVgFiAKslGMxHNPVniaUSTjcRGH9zPkiKIoj3Y1EIdWNdD+DUQ1VxLMSSnhw8lflh/Gk3Kc+x8Nn
s8eYx9G+pD/N2+5Guy/92GUSHppCCA1cqmvxg+AKbheUPiYSN3P3Q8XNUl0AXV0ywV6Jpxjz44h4
CcBqCzAOJ7K+DwHsdZbq8wOrtXvrHt/0W/UNLPFhdfNTeophwbRHT/Znr3Fx8wKyBkob0LmRhuZX
lUYSfu2z9Ah2nYqc8If6iQ/j8+2vV9iDPtwwQNeQZOoMTh3ucZj58t7gNw56L/umLDfCV9xTBFAA
XTug+cCKn2SoYqmOh5ufeNCcOtkXEXn4vvASo++zM3uL+y15UQqU/iyDm8gz6rbuAkNuaUhX7zTI
LvQY1ursbii1KQsmTC4V5I0skWz0ceQWMRfh5cExfcljzIyfUli1hl89anWAQILuiZTHkb7D+hV2
bnILYPfya/U6N2K53bulcrEQfoEVw8FGFmhxPOPLU1g7cEEgPEgeTNre/hg0WdOCaMU/ig/FLVUt
xasxbrtbhxOEWouQ6SYgED3rLtKOWo+9zC0djfswEvOJfKZBN2BzeHHIrv1tsGUMLQ9v75eGTmr+
v78ASFK83dnehXs7bvbzL0r5LLIf1x6C0MvK41Bsx0TTTvQJijC+cjpSGrZANcbm4Ubb/BsFJHHQ
GQoJ75xAQOJnInaHb8Yu6uj/1arxpHevTrjJbIwawSg4vpKTYVMp2uz74NAJQ/3KHXjY0dl4kMam
YOzs7qCJEw2jp2t47RM4eJ4ZFv7idzz+5gr+/knMr73cqWxACcwjcvTUhpwXRokO/Y+bl+N7QAaN
7c3cyTeChmgDQ+rv+ZfBT3Y17O6nTAiAUsYtOE1M+fzq8RgFr2GhzJ2xLTguFr/AA+NIeQywHNPb
LNx9bEPnQCWLCERxFjYj4SM0Pwm1sTB7uCjgVfyWeLv/Z4b136qxvK9TCFz/49+VC+inf2Ws/gY7
aQhLWq51I55xUvE0y82uSCxh190f+CkwStorNoQhGwIAXgBTU/gTEAKhvxN0Wo4GVGzKYfhnu5tL
ZTMo7nd/C3bv3S74CQqO/BS5JDxTa7uLnqNzdAbW664LwWQKZx9Yft/EY+1tckw41fNRJWfUfyye
VjcOaD3A3wNsDI19QPuTqAnKY38uvOmmCyr+rzkoIZdi7A0oO2jE0TMepz1s4wmnT8unxbqHndMt
/f4Z5oq7/pw99j93MyA+7fatJHlDVToQrRoT0D/oN4v1feJyl9iDXVVRk+QfmGoJtyeuGwjSjhrQ
67Lx17BjooILPpw5EEDsQeVuV5gZuoEp0RMd46j9EnF8yR85DT0V6M2KwyOxRJJuNyl0bp1mXFTW
t8mc2KtXsETm9LvT6u1GaeG+zQ5qgs/sPlr0sHi7dwPh8+41W9LHzdl9gz19J7mN16PI9oPAlvqC
r3m1s71sJ8H5lOwWNcUbod3HpSjq1uF2rOSHXuO6WzWprAmNPlgznjSafKG251N7Q+Nqj2wdNRBZ
mzt9FB42LprsLi5Vf0J9Fas9BRhmf0Vfyi6Xgzgr9TJ8JcNf8H9g7t4dVafCQ9x9bKIF9iAT2avD
nXnfnA+fsoeyCVJYA93sPHO9dyUi0Rpg2yVOGIDcEB0ggp2zy+TMnztCrZv1JvaeoS+2xxASB3w3
mMoeFs1Ojt2uQII9tCW45s7OvEccc4sLeLe7iCP+z+7iyW57AArcao6Fe+CBdsdw4eBod7Cp6LAy
FQlcuga3jEwOTl0jn/agBE5wVOquudBjp+h7cRvfwyOKTtpTDiVqpsIbuzrcoJKp/q1O8t+39aKj
tcwbNS8SQz9HP8U75WjWFmmI3d97PnzYHjW64M6Ttzm7I2ugGnfXkprevXA3k2Uevqhh+qje1zdk
1R6278WJn//Kb3VPDrDxrnE0cEmSu4j88e49RPfxsXqcbmhG8SF7+VWT3wTr0N5ciSzn6kEDjmM4
nAigcWMIjcMJl5ggzuuC9a7A19Duuxv9eTuS33P6EKPp5scaEUlP5aknxDx/wTii+h16WFB4m+tW
JF2ke+nLcCxPWCEcWglbFnkjSc6W1IQW9KEJPpozf59Wqw1bT7mBBuyuCNHvaHHS52Te5Dvptr/R
Q0Jvdw/wM98MXhTmu0o4T3XJ//7Pq+LLS9Xg/5Vi/u85/d7Vff1ruPzUq1/qXxVpXv0Htgv09Yfx
Z7d++NlT9f5XWWKvpvz//uW//Xz5lqe1+fkf//69Hqth/7Y4ravfSyz7/O0fSCa6dOh+frv8hf9i
eZT/AaoPZWv6jxjvYXLoX+UYWfvHP0fvAXvaSy77yM+/KCYMiCRoc92b6ESmgVR+6b/KMaL0D+o3
gPQA0MRcnCK+qxrz6q7Q5Azcj0i9B8ghJtMpGPH3v9UvU1UA10kwUF6GIHl0Y2jgSsI4+9tpvGFB
X1dJ+VqwEvgf6zAiSOHnIo0FjGstDbOqWEZetJ8HsyCcqerpmJQjE7w0QFybGnhddX5ZkAI63fsK
Y4P0uO/5tN+2tWx6W+obk9lL25MLX3RQ/dN5OOaVll3zDi5PEKht2vfZ3j4yYFwCKKzrkBUAKGDh
27z62lcrPpbQXKszX8zJveyIqitUPuI+ZclowusdiVASAjU5wgucm819RXU7taRZ6B4lQSDOYhrz
Jyw0U2Ipo0TGSqTmXdAH/LmXNd3bOXW+/vmVvnHCyC5NBFCEIj3KheD0sD3W5sjzZIoKMZykR4IN
xHz/LR6l7EoC9M21QE/ZK5PIknqxVky7W1lls8rgqqnfNe0M6Bccbw48ooJ4pYtAfENWaSOgw3Yn
XmVYaP/730RnTmmvok1dsxJASo4ijJJPmhqTaK2F+kz/TX2fb2p7TOjhtOdOpMrfHkTSz5XUWpOQ
kYA4TBFpVSmbbiA+XD2liYYrhZXX6eAXYdD2wWBAyiAyALnm9TOuvOhNzEsolmF0cyOZxtlGqsf3
S7amcQogYu742Ie9jvvbSRyqdNQTgxZTvdWW2NI35SnXtewaqMT+sP/d1vDPzYBWw2QqjBxAVl0o
h52hcC6BC6cVdiPPuo1xmFG6/l6vWRfKJahoVkJrEN3bkvT4ZyF+61bB1ENlm8YiZEvcJe+3LUpK
Q79NnJDo6CCls7JB0wMzPpS6N0Fbfqcy6bERmUqqPWpGAviA2fVBpeliD/nXXNO639fvP3WkTgdQ
gLOHyHf3bn57pNioWuitcnRlqUYPeUPPd0P//9Ofd/6GlAMrTeM6/SQ02im7hP22ipDI4B2ZGXpf
FMpghhdPsg5pp+xMrermwdQRff/zivs3Xrxm5BVchx2plw6uixWjtjjAzxfvHXxdZnOOsc20q+q8
fxXwSWhSAJpAAoj69b5mKRX1LTYVy8yBO222gmpYLRje/2IV2iWYvNsN2+Wg0gZLr7iUrWqlfTPd
i3WRugbko+8aTH+5GIzbAcwLkibtl5cTWoIE9G5TYllwLBRfBAbLjlahdmZB0N+/IZNLAJYoYwsM
wV8oPXiDG/gxIZ0p9TVi6CQnPUf35hXd+rrx42VDtJ3huiBwdPBdqq3D0pUlRPas0msjenLW7VQE
QSbSnLqTHpM1TW1m/u+nxLyiMN+wIKZIjxY2hD4tUDFei4VBQ2YrMF9mKTP0UI26jzVvk2ZLXSVc
MVa7MbqQc1TyPjpOY5jOUO/rpfSSEZ4FU25BfO+BFjLRNUmufof7Eirp2PaAg7xbGhkoYRBUx+PB
KlwoUNWsjWGgSdiSV5kxlL7snV7OrkF5vXWEO33E3nymAZV4cX8h3G03+r4US60mOagjJfHGARLe
eRzlK5f4LTlRwbQFYRwTDNzq6yOMlXKetJmh9OWgxSFEiVJYHsbZ33k7TplcCrYEJedTB2Oud2iU
w5Xl39qpit0DSdxAUC/no+lfVyptkNAhJeVnXVAKmly74VyI8TXyibeERd1nacEs1HDmL+4duPEb
0M3MCsndDOli9WFNo87Ju+2XFmUnIx7zK9K5v6XX0kkTpol1ofETsCiCh1d6f6zQkMYEOfEclbKX
5ZF0k8Ik5r5XInVcJ+IK/BOGKfdOt9+ty5Ir/RhF9A2kYlMyuTJIXl1E+hU4jb+/J1ahIRjIVLhG
/tZnrfYJnMkxzTVd3WqPGaMq38d6Hn7A6LT5f97QRU5hV106GIGgMjARBQndJeSblDPhx5bphKhn
nQ5zpghGKMbljRIFpG135jyNi50YM+1epTrJvcuUVV2A1zgfaGlRpvTrFvEtcK3VOTP3/aQI0LIu
w6/0MEH9tswtcyKZOJYkXOSy/JLPSZwyClgMk1fDHHdegS4liTrAlc38gND+gCy3kCGpPEyNBXKA
sjBGJ6lP0ToouZVXY87YYqqUhTekqfpXpInDLxmjeEf7e/YJvnFNAcBrn/LpZo3Zlb5Tl8xKKhWf
fmDQs/dinvhLImwjRbcqVU+mzhyKnWhtfIx0I8kd5FovLBpRhc0CK1yN7VFWF7qZ4Ec2rrR/vyG4
gOK+jO7jKUqXiMCQHutpEh+gpu5V6VyOzVdjFaPwymv+++0QaW/E7djBE0GFfC23eZPUvS6qzO1O
4O2Cz1IFRmMmdlsW19Al3hBeeixJBgAiut/Ffb+/OWBZmx66Wk0VWO9LsuNarrVWtKqxU05QjV+x
EG/4uXSCAv5iEoITMcgXJqKCQrAGVIX+Gr3Z5wBVMbUgVDLvu6WZSwvnbKLd0gR2U+wOJqMphrT+
kJM+9ZnMyB5aSHuvHPWLa32hiThJulSBhNiH4C+CurGRlaHGx7WaQSqOS1cw25uq7XBqlC3/fqgK
49yqCJslA1tDGb6Pl9vWqCry/kxClUxGqUAZLXJFHFboSfTQLsZhvaIu/66fed0gacJEQJMtfbOv
31INjh6ztHgsUVtKf/WtSFtII6i/CPqln/MqareMRI4/3y+FOP9EIzLQIDTlvl4UMKv0kNQrJ1ND
EVBmo+KUh1QMNhBbbv+81Fv7A2IbKsKdYPNvtFCwzWTEVxUp/IRA9gDnMNOuy0OX1j9XNbvV53q7
cqJvyf3OofFC0QKy1YXcwwOjllm8p0sgXQj6hi71gh/ajG4t18Dk3lprh7JF5rHj6stcy293rKrG
Giesx00XmzEUZ0Gz1VkGMaLdxis37M2lkGRTZgYGkPj9739bysDabVONy7IN4hzo5QHpKIjcBuWa
t/fmSsgifdxcH8hhX680b+WarRNxlLIeZK/Grg6QvRmZVxOc5le29ZbWheeWBBf4lbtmfL1Yosum
WkXoo1lv8vO6KJtHwHwNe/GNVaB1JZ6C0gb//DLQEeNSnMQe7ZS0YnmXd3kdbIeeuvqfhf3NZdgH
fDH0uYPd/Hoz5mHOemFGHBbSGmGVSPJJS5dD8P5V8EpwSsydkuaS46vRejJgB5krNfTTw2JKqxO3
pnTl4u6K50J7AojJJMaeVCZ3e7EXdT7UKhiEKjhNMjZRKX9F4ngvpvqpFkil/HlLb4gcWojBYLr/
MR6XhKXZNq7RIrMY9kX+DEC04ZmHZPa7RHp/ZotUKsE7IJwG6FovYIy/3aNFEQwtmzUqUYfYOPXb
YnhG0k/enzf0xunJ0I3ugETMtXGTXkuC2otxnW3EMkZx0ANQO8YQtj/lsR0MDAswm1eSpRcTdC/u
Ixk0ALd2Di4i0Qs7spi9vnJa5JkaIJhtWF6lT4C0DUeBhPTD1ojbjzTfxEdxzXfG3Hicgpnn89+/
7X0+ykAuFbhnLkLTTdYWppLQ9m3abEGbSY2rZ4L0cRgSehKjYb5yFd46ZjQHNApcB+DdLgxZyR0B
w59dx92hCjtAkTxzTpLnYWOEE4UtPPx5f2/IKRURsCHBcDUlUbtQwt20kAx/yRMLPXXu0RQdcYKH
kFTb5//FSmTPdtQeRtMvAYJSyC8jvVjwlA8JxWWQk2wzm6qbYpzmd6cudl5c2LZ2QpBdD7+W1diE
mThWuNPtQbnvGeb+COrddtaM5VqVZn/9FzoFwwWjGLUl6D8ulb2aSCb4pazUSVN+j1V4NHSBAX2l
o0gDq2PpQG2jBTMQ7VcUzBuamRQXOa4dIx3Qtwu/uxuWOae4AiVNshjPnAHtO0WyXRGPN8SRWShM
FtkSYlLj4iRJaZiGIKNbDAhMLEPYPustzm8sJj/7aH6/giZ/gbIkgcCY5WUOo5U3AjMJnanFWYMt
MA+2moCgv2aHGagCrbwiJm8dIZWWvZJIyetvFFbFtgl7SKeCI9AuH4pYL/x5TK7d6LdW0TFe4IDp
ZNMujRvOVtFIoNdbQO8+55FG70l2NTR4cxGJWVGKaQAyHS48nDICxKWNCEPrIlnPYAOpt91BFN33
X2Gy/mRX2Q2zcBcyx8x8KwqtQec0wayvpJpyXMBAcGoRApA/L/XmhlCC0NDpVHQvCRih/NLwzXDo
N3jYiZQX85SNgnolXbw/8OX1xYsnt0M1jhzrhbbtgLzAr0UClrROg7hTYxdMr9qb5G0L57am61to
Th04HnTTaVczJG+sjveGe4DdQn9IF2oqFaFROTCiPpX54WPR9PE3OP+kuwqisXeHEAAbM7b8ouoZ
TL94c0x+xylgobiLk0G3sZBOjwkz8eBlTfEVi/l3lchSlN9FsnC7/r2wKHMrJVuqbmSs4b5LgHVQ
aa5rW/VbKiz6YIGR7xgAl+wlQ+/PMvPGysQtOMQoEIRUvEjUdaCMaoLRM/5gqJGfEwQ/5rVqPBOD
GomVgMvv4u2lzrZKVHH+vPbf7SgB4U4eI6IsqTlf7NqsimwtiS7A55FSew/MABzP4nCt9e3KUn+/
Gsyc4ozIRISQSYsXdz2KjA7MJVJaujDq93k109E2TO+3LwQXlJyolEJZrV6qLZKsTbYUbAiuH9NW
V5UhC1O81nTwxl6gtKNUilPAXb+cBQeWbEUx445LgPcEWltuljyU76M8211JE9FHi1B3J2y/LKKo
Wl3KYmPQfl9uzD0Mk2mZABLBYaBs4Z/lYDeIrzUKSwHFR7kGwNC/ZY3WRJrLmTy5VcD4+60YK7KQ
yTB+U2ARuZvzhi7DRBLfbchYlKIkxoxCDcr5tSIBL8cs4m4hyRlH8ddl3VKrmoT4rz9v7Y13hZtB
Swog84aIU/56FXEVlFSXNiSCMNrrNyBQKAqtzv9mFVQy4RMx3+UqQCkBsziwSldl9KeKDS0MZbFd
WeWN64qC2kOzvbJKbeb1XnqOB+QDiQGLGbptspabzSA3GN2GfI1p9Y2sHdqQQBD2d3J32iUR+0zV
bF1JlFktuDc0HNaHyhX0fKQRFMcyXLAAX9JZ0dxeFJjFm6XyB6GqCWrgojDnIySFq3Xq/CHrK3rX
1FV5d5p419Y77/iepIfM7PVZdFq9Kgv+siXPYxkotX7gSdJrWuvvniSrcB9I+FAu5TBfrxKDQ5ya
OXcw1mPtE2Ox1RHola62wcsqbQzkNTDkN8SVOXoSpfuimIWLV7wagxk3La+4ibXDeS7kjWmwbL1S
UHlrFZyhPaFA1AbZxuttSZBcjFuqyVaul/Izj/EZ3PlrN++NXPSuiFVz77IhhyVeuOELIrOqw17F
qBvlXGaGFmpb1Tz23VAxhJjG1acyB7OnK6v6nB/i4geM6CNDR1PWn1U9Ka9ouTeuD5mGvVNsR0ZA
b7/e9doZaq5gCa2Y4PKDUuqMtmvt8KgMm3TFqL+xFMaH3N2uDgCbv3iNSgH4UifR25GVQ3JXZj2T
2GvRe/MWdVcuwltLkYaiFYUuwR1H+/WugA6t/lmCAz6x/cvQqt5fM4DspqlIr2GnvnEd1N1PJxmI
U0aa4/Va4yyskNhTVIR0rgtaaO1vE0E3nXTSBK9f6Vl+t1qlZkqiFZ23h4UXb8xUiEAMsWSKpI1U
N6vTdMck7N7pZnJmKgH3AYNOhx/x6etdzQPFCL1jlRWwyaAdEs05GHH6lBXCe3sIgeI57N0JpPt5
VdKlCGorZb8+Lyh4U7WzBbhc3aWnXf7Px/YC8v+7Pd+XIRUM1Di1hZ0R/vWOGH4ALXJiGSMHiaxU
gR2kMzxlFHahP7zT3c1kui4HjkPNRM9UoucN6Mot7pxSqt99ujwLJp6sPFRMymUGBUjAaTvoFG/V
qqhtOVZAtZsGw69NeXinuOw9cpwvWRS6MoBWunyRWgVdTkpHhlE22dHUkv4G2p5rpfxL5bmvQq2B
QutLhV258CjkomjLlKtvtb22fBXVtf/UKtXnP7/CNxZBJHfGbhwySEkuFlnbMWnG/sD4hakzM5ED
gquo6XvdFlJ1wNpRpCH6JvF0yQWqNfNQLTMHlssGg+f4tTdA/ubXXotyqTf2dWhCgMWDbgtCnH23
vyV7pX4qZ4rasqXR7Py9pqPx61TqxddNq3VYHyS9+TVAA/ucN5H5TZ7F9puc1hl1sTkDMCShfY3x
S7FkCq6t9fUehacyvT+D21BMy0F/ysu1YbCuavTOT6NSCOOtbuJAT5vhfhSBNLbTnnpQiA9cncCH
LCnPL5P8fS1yYQMJdxWCaqplhla2VWbilqsC7DP0fkw4AyfM5Ic0t6dEnVtwV7Vk+CJ3EX5eWSxj
HDTz1HQ2NsQIiq4XvvWjWeTWNJUZY8eSlqpedShyRsQLY13jwIiEA+P9OKXx3WKO+W2x6uvHSRFr
hvHVWr1LuLg9hIhVJnlF2W0M0xwAnQoPStECfFeX5ad6GJNHY02b1Ta1LT2XXSs/HYxB/NbMktJb
oB0vM3hxQM36C64Lg+nqMpxxCPKvszG0ixfDnMnQvrmI5rnNIvRekkp1FmZ5AvBph2cX+5GRKY0n
w+0MU5wibTCXiE0FUvKiwdHVZCqghhLtVvFz0s7LYHdaUwKwaE7FTblQx3foxy9rdPdYM9MmCF1j
a1o7f2sOjfhRXmdgV/IkMltrqyrzSVEXrQ+Tvt6+J7JGyx3EAaNko966BzUp8ntl6prC6qOl/Izb
wiTmnHV1ZK8dBLTWkDd6awMrPjPFaxTtWRJk5aNUV4xWLqqWfzzwZ+R8mJidEHKpo1fcaJkGHbIJ
tAAzQv1ndDUXDuDHOY7BRhu2VdU7+WV6aFrBSltJ+yvKKunjFKVdHcRjxScmoCGZwNDV9kcVd0l0
prNqY8pWFuSn+JAfFlcqs+iT3q5TFOhik3wAb9W4b6JcDrN1NMM0UbrjYZ06G0xkxmfoxf66CpH2
kRR+r1m0oOYlgJ/DzFTHJmeUgNJ2bm05g5rQoi2tXPyezMaPw6LnDPiUM3wpqWFA7meAT/gXti3/
nAPryujP2BajbdDxsdimmcwfOnXaGqdt8DitXm/b8kj2LF4tTdzTY0S/8MOv8aR/nPo6Y+aK3/8+
gcxX+ltkLKfKNLreagczC4pDA+onopfxurNOBGHAaJcfw1Lof80DnT1utsDIB/9NlgBEnkqVE81a
fa/RaANCw6HuGBMXFyOqwC9uFMABwJZNXMoV26kzwOy9o41C+wY8olo4s1mprTfk2jC49aDR4KC0
lQGOKPTs8x0sGrL8pBbixtw27EZchrYYYhvSz5Jhaw1wQUvQcr16oE2i/5LsJSqf0YkUHCBZnaIv
mdwfynO6JfME9GaXf+6g12DKc2lVpgLbdP1U9GtbF2Cz1pnxtd2EzRPNdKlPlVbmc9DQeQhiB7Ws
L12yJeBA6WuBfhiqSbRztUl6q1+m7vN4WKYPsajW4E5zFmElZ5CsrX1vpMdGHaXNGcRY16yyKZTZ
Oii4z7TrFAvOF8Mes2N0cWpYUtUNunXYpmg6qcmhBKU2HatT3XYQLk9DxsvbCuVrWWqHR/R//7UZ
SqolBmjrAf19kAOpc9N8aaa1Nz1Z0FrTlROgLgmruryzY3Me7rI1U1V7OfQVY9glcYWlMtjxMUnz
+H5aoRy11kHaRiumRF2Q9zYAVRXmTv1VQOQQK3rxTUyV+D6PWlWy0hJcej9aCs4kPmQAzK+EB2AP
RIkC6PVm1LEN+m4buQNYv3dD2YJYDqTwzFjgKlWMR6WryVwvzb5xUOp9scJ3PDSjFJIXLeLM3sxq
flq7aHoAcRTwVT3p/pO9M2mOG0nP8F+Z8B1tLInt4gNq576J2yWDpEjsawJIAL/eT0ntscTuaUUf
HGFH+DI90WoKrAKQmd+7BuK+FeNMbqbbW8+SSu7nbmApOBksd3JePK9iFD6M0oHqbIJQns+8v2S7
Vp39ZFjjWLH+p7ZP/ilmhI2a3fwKPI1ns3U6RfSMa3h82RYpq1EbFuo69ZNMIbLIB4IdFNPNMVA/
zDfayuaLLiRlc+2OHEdXtWW206adKnFhpLK5SxefzjmEcL574iXD+I6Ea2mpHnD0bT5PqDUeBsoa
kkPbd+JLWa6bpvNOyPAuP+a4a0hfTdzlJM9HjcUzlNg1jkSTveHVwGg2MM9XUWMRfx2F0gzS1ehY
+YmTIE9btZUdHNzeMAnSN1vzWS+sAuvMmINXI0G5z+ebivdGSJuwWXeyp60C7F5YZQTK3rQmN9cI
6+QLycd9GWknKMQm5oUCCy+KtFstS5PxAJdFSrQMSPzNksKa+wMlcmsk+fLEMcwcH60Z8LuLOJvD
jet5zWuqh3rYBWhxqjWB+MweSzmkh7QPdLJ12lIBzgpKIyO+VyuJJiMkE0BPMt+1Ok+ve4uOjQ1b
WEe8TTC7+zFsw9vAzKnJVjPp1kRfJ4u7tmKWjA2J4OZ1M6VWvUrozBUrDgUG737oL+OKCjfjNKe6
ySCjvB2KvZsl4fVCdLhYmXnbXgzF1F0MBOdSIJAscmOigw9Xba28Kx70ZVpVFRv8m+UkCSUXoPjj
xTyh8jtXU17Ly0VamgaBfpD+hyhcw9gOUxOYlxay2GyjsJiI56nwepI+8tHvL81BkEIXWjyl57aX
ZHheFy/xblKhWPtSj7qsbZJK4T0qO5/mjRhoXd/ZXdHzFqrFzc6NgiKGmzDULrbmXCb2gZGnHg7J
4hfN1kpS7W5lpmK9MsJCv3RNr4fLORucm4YGOUkwdJmIYF8X02htpC95VJmI3eppSMdfldJ8HnM5
QjKioRWAxGdc+2yLcvJcsZzP+BhmXW8SmzjpXMT5pe/p+Oqvz97H6ein6el4KcrFGVoQ/qPI//m0
ajgWuhFnEZGPypR9iWx/r3N41kUfTtvOk8NJGiv7oJp52Sg1/L3YVqCJ4/URLQDwHXWQnzUEOjeJ
Ly0VY0xKRV3bu86XVjo01hVd+wva4w9jBpeCjWekJ8E54ED780dN8qq252OFQS0hgA1LzLu26ae/
CVHwgahjonkPZIsOyc8aFsMzK+lrdi5b1eQS+py+hkEQFNeb7S9G3z+5d8g5j3gBMqY/i7wNSJ9f
kO8WuSBYoHQQx7op7QFB4jkXLGR4sZcmOR+oejnRrgze/vrZ+bMv9BuZg+TBBgD6hMa0meFXHOGQ
lAey3VGk1Gy0C43611f5s5cB2wuoBdYhJEif5vtmKBcmKY2ul7BpQvkNgix9DhazluHffkIA5yEz
YCCQUv1hROx6MeQdxWtRnIbZZoEVOPeUG7z/9Qf649d2vAq+BnY20KVvXr0fBkQCtjnBgDhFdoqu
2h4D8pqmrP/F1/ZHXMQ6WkIQwx+7h44g+s+Pe5oGqA9iLmOoQl8yf/ubzC3HFQJomtk61QQXk5qw
ZM/jdOGVlrGp5zw3IhexySFQI3midYz33girX5AhxzXl5zUHJp/SWXhjVBnf8xV/+ALKuVWi5gAd
icUzX+LRJSuJDXg7SI7oAR41clWG5FdCkD/72kn8BlpDBI0k4xO8LcN5qNlSjyudVa1UWXOInxJn
8/dvLhQEIdSsZdBmn64y5YPuWTlFNFRlsFWlfjDN6VeExR8hBrypxzop0FZQ7c+lZWxoaRB77A/o
98Mo6a3hsaqVGVnU2FxTtDF9/1B/y/r+L33tPwYR/8dl817d4hp/789fmv8DDvhjjO+/dsCvXsr3
rv7ZM3/8id8Tib3frADOCOEv1kbv2975PZE4+A2SxoPLtIEAf48d/i8LvPMbng74TgqwjyjUcTn7
Lwv8b8B4BBKDZiI5wSP/txKJPy+bDEZoM2hBw210XAWOf/7DS0YzhiWdpkDdNFR7T6rltHX0uMlA
fbY/fCdX31/cH5NkPj+N36/Ehfg2kAGKT0cIpMEZw2yxLqrAJjCldSlnEGaab0vffIX1sX8leT2+
Qz+uH8cLHt2DHrH90NKfQ/OXQeoEm+c6SQAvun7CqJz10/wxB6QpFSrtSBkabZGspy407v/6w/7Z
1woPfhQwwJYhZf/5a5XaSuvEI3DOTM1irRrRzTthqb5am3UeF7/4av/sakedN5voUYISfjqyTIns
K9HU68YKKvvBkF2VrmMdECWmm6Edf3EW/LPvNaAMgaUFUSeSw58/G2KXRNcF6Sd+Vu7AwEiozf1H
kWfuQYJdroImc65ym//56+/0837A/TxmSGBQ8YCy4Qp+vu7ouRiCg3o9elS6LC3QVt6Tn+Y5dKMW
9P0Yy68K4f/sihQR8RhxRLM5VPx8RbsKVBd0JZ0slaZsqKcGFlvceOo2dnJrmQvhOrEeftVQ+o2z
/unBFQSEQ7pxwmDVBlT6+bKQPnTH5fZ27GkQiphxaYjhzmvC51hJvmrfludJbchw70sb3MeCnjkk
cjDvjMlkMtG+aoGFXW++mQ27MNcVW9G71S/jFzdzenPVpN24rPo5N+lFwyhw5igV56vcGqpX3SEb
oHjPFldG6HXTbrKVVX4RRe7UUVDpY8E2PfX1xg1aBEFAciPBOUM1XwLyjDc0uvQcy4Osuh54Isxo
6AqX6NO4aU4Mu8bnklOcZuG39h0dFWJxCWvtlLTXS+6DbRogH1TMtFZNSDMFQEu2nTo8/1u7d92E
c0YZ5qRA44/Pxt3cCA8mwCF1gEJkfEtRNlQe+MaoKU4quukx64zU26X0zd24i1De9Rg2RBiKriUi
MfFysU40zY5FW4VkJDttlW6YNW0V4ccdu31D3QYvcVAV94HR5tnWKPzlecS7lKx8QVwFgGvjPNWj
wu+aSAOzQNDV+TMlW6wxHbZHquXayvqiG0sQ+qkY2KLc8Coq20FknY2yR5xjME39hTtPNiVyKhAH
c/H6d9AyAvD6IMy+OrU1t1ErVUbCDnVbJ56bgZ1mtRjFvZPEVRYNU5xXhzJUDelTCP2pNqrTY3Dc
PLrWIyWMyiaRB4dXeeHmsaL3SRvWXANCqiq5z0tVw3axVUi5BjqKm+sFKZtxOrdZ4eJ7G1QGkpOP
Im8fjTzWPpGPbpIQ8G4bko62igAQfYFbSLSXuT0mXVSKWmTbpIcXWhdpsJgUIE6eZhmsBpO0NrMP
8huTOSQ5wQw9i/MkGeslUk4Q1mWUurmBRJ2WkTI+s8rGNR6Tku+DFCASWhBfJKUX1CntbZBNT3ac
ku8Y+FTmnenWUXoHhD22X/HctzpdJRNM+hJ1Xj8C9gQd9+XCQscTv5mDUVu3Ipiksw2KNMWwAq7t
kxJbJpN+XEDIvagJza5d224n5BPvV0fL5WDa8Xr2ezwnZV/7H0MhSMCgvYQKr9laNK9jGAzxyuz9
nKO0p8e70m/7JTJjR+HqSuOeOCpPzI/JGALNTZNLHFZTSuJkmyUh2VtWxm0caP1I72N7Mwg2adIU
VWIB6gBRIt7P5Xnhd96TEyu5I8PAJRtyqGeSOo1MxOAQobgwGzUQW1VPScYpuiNUsPRqLzmLg4kx
HqWbdZt41vKldIr5jd5A6wUbTfHksIq8tTZkAyEbUoMpZ2ZxRaGP+dqpIPyaM8O9aFu648osuoFw
4KBFt1ZglTCp0/SMa69NJIWBTDZvMR3QdmTjiL2tYPDaCK8q32dZ++1davWoZ4p2cYjRU3n+QecZ
PVeFCNwXGigXchJdo4bnG825fG5Tx52dle9KpufDKCryGAe98DcCHXydJwfQvvWyJdmAHaV0Ogo0
xzktW09L2NY4GSnACyOa4IlrWSazuW8Qucwrr+cfJJ4kslrrtCnv87gmOF5bhYFkgGY/ckMr6J0o
jpcepFzIhVh2h2STiKJBblxY2gSmztKpTwDie24O2Pkd6NwSrLGKL0TapqP72AS5ZVJ1i2xm3UkD
G4BqQ/+mT+MJj3zQSp53IcpnhdYj3Ji5lZZb2IN4iDx62fqN6ywpfVaqKutTmc1teR6EiwRYNJJB
Rh00xblUJd1khB3EN4pavSUq+ViHwG+a5DINvFRvShUmNXVcsqSqCtJhnq+abujSg2MNTXcylaDs
0SImX58cu/hI27N16G0n3jby3McmzOnawlYS2W2Rnjt9LuVdqEMAf5AbKkPzjEbM2zIVBdK11qOd
sDNmyrhoXwPVFJnuCGsmUqXYpIkriKKkeRC8Elo3id/DZozDL3Hjx/FZYs653i7JEhY736/d4ZSs
IYg/u5mK5Ksl1NiddW0wl6hmAjEfrBbWZj0dObSrvOkbccqa61PPGB4rM+14CMs9c6tq3kKI0TOD
dc3YSI6CkB+hYZrV6SyaUpzzuZblUQ3BZEY9KryZ7QSaub/JMznYl6PvxuTWpcrqdhxSuvHUU7Y5
E4mz0AHdGmE6qFWsnTZ+9SobDJCFQBDDpECa9WHUo1Ovh1GV8FKpTm/rwFycfcPSB8Y92l/iIVUf
SZMkN1qn6SkajFRHQ20YVIgOag+ePtESbtVJtsumRJCwOnvHN0+kVI2OXeyTdwzISdC36xoaxCXu
TuvALRn6rBKgWJELRUqjbCe162Vdd2t4CP9tDNqGPME4VDsr7alWm0q3f1K6EPepV0niAXUXvKm5
on+xS1X7qhO28k0eHnuQRYyJbR/DtVLqN1Xy3itmOaqojmUwYJmT0yPi8Amnnmfkp042BMf7rZfi
0JhJoy7npSAbNIeZrugHg0Zbe1k3nIVDrZZziCPLunWmJLjHBBsmRNT6ARBjQnHTqlr0aG/Eknlk
gruEMt2OaCuDwwL756/jdILraHPLL09GKsPL87qycMANrduXD2kXL94ji/eAYRyEN42sBkHuSk+h
/zVGyPTYLn344vaecRFrq+JOQqxdOJUoHmWbe/OeBs6mXi2dU3mbBGmqs+1jLPjR5E09BG5eBh1B
Iga5HgR8FOgSjT4poxxlSLMXrPIFxXs5TSULDZF8rUYwjSvl0SS3iusxfgYams8xuy/c2JHDD1Rc
YjzbjWefw2IDBOEQ/uZ7z+sqIkZk+SqWUp3V4KQ2VdFDqkGDE9/YenQ1l1S4xkH3oI2hR5aUkoz1
OlF9SuQi+qViL1tuzg4F3EJCp6fa/kQF+ZTTlIuyd8UBo5XbJJ9VvDV6kVBYIufWPW075dV3qZsE
w1mXT2NyaqYTy0wkPNk4m3IgvSrKEo4SK1w8vBh9bTAVkd2V5Tx5bSoeQb9iGZVTn4Urh+iEgpOB
T0Ud9ZUy4aCm4hOBG8NZ9WHSvIKJUWca+/bMgTScz5d5pFaik2xFnHTKPNxaep6TddnnLMPZlKZW
h67ImQ2AVTl4X7WXWm0d5VTd2ivfd2L5kTn12O1sb+KdpEQwzR7K0GlIKwj5+oK3MCX1aVPwiN2j
6KtfjdDN+Dg29HRkm36dr2j0Nl/qGEHCSaV6ZOlZktgfkMLpRa+t6Um1VXmzwCg5+iYt4cnXNoxM
uFIVdVJ9j9ZqO1XJvFvwrxt7P1PJRZXm2TNF3dUDUpWOpBjhDN4aCoFdm5bu9Bkwzo5XkgJjUEjT
aS4mDCUf3lIX1yGKBMJr666jlXZGcFHn2jQij8LM8myxs/ky6UYOgKy/MazynMc5vu6J110Jqi9s
a2znTTrMeb8bO8QCsGbUOHKIUPbLkmbLQ4EPp1oZs59+DdpspCenam3uoenq86Rtlc8V2+BlSML2
NhQtNiBuvbnvrTqrNz0BFVdpWZmksKrOxOtagwPQ7qn7lZKW8UrST3sYmwr+bdJHQtBgtMe1MefF
y4CO5Epo2zXEinCssTV27OXJwVF5oNa2xYjCkatFEWClXfllqVLdbkJOjD42uMEuo95riV4KhV1e
SXMKCQqXynmEndMP1H1XDxR15hecyKxqy0E0Ppdd1j3N/hBmW4e0njPX6Ys7L2yXMrIECt5Vhnc/
Y09Cgh+l2oifWa4cgs3pv3zUyHP6yA47/yQ1UvrBlS29Bysb1LXSy3LXx3T6Rr5v9ukqjGG9ENvN
9qlbVm6ybTqrpwEgS5w7BEDUoDaCces0Q6NCawxd2MFKpeGAtvhbQJJkI78uGgrUVwJRyFl5dM+u
Bsfu0R3ERUdSOUenO8gqxgDU/82FGc5ltbVqjyGO4rT+DHsVrKyS2fS7pOr/ccF/QwPOIvGX4OCl
6rt6/Mct1H9Nbvk//v2//+/3erMfgzP/+ff9Dh0Kj2IybNQWem5ik4601+9lZvwJcUSgLyD24nvN
2e/QoXB+wwVHSBEKDZrWwGj+CR3yR/5RfIu3DGCMn/b/TnwmAmyAiB+ACmDlo83vqP07WsnQ+PPn
P4CHR4crNZ/p8sVorQcxU2yUVNdoXd6KkqNg5jqnVhBv/dA5tXNJhn9Rv4t5vpVBfT847rlVGukq
U/bZaBzFJTdyGbdx3yAy0Du3SO/zeiGGuZmyLYFAe3fMps1YU1Os6vgwhPPt3OXXoa7uW1TUqIme
g9o9rQJ5N1Oty6BjzBHNw2vYVwT6RESOOW06WYZgyu3DO0Kibkuj3aSsuWMccFxpu+OETCazDi6H
3jmbbP8Afn9X+wZCsvBSlrRzBOn+yHMPAc0UU/lUltlrVYfVanIgChIbf3OZ1++djRKpGTwIdi2G
SFQdstLUZ1KR9KOMdHiO9fxcVyk/M+VPBgLKqMvKZh3P6WtsTbd4UlqO9AxYrnJQf49ZFDv1faBp
XG+G4FLwb5ULuZ/b/Y2hDIqYUVKX/r2ypnjFykt9WmJvhZD7EBVYpDoFViE0PfIYAozFPgln+WHr
+oZgJ6Q5I1qlkOVkNY0zPSj20FI2bG5RLvI7dz3GvVy1q7Y3xt2Ylde232OkbsnBntt7fpblMKCw
zvP5azkHFYHi89IqHAXCv0jqsdzIdApXQQZqVwbte1bwq4dUwFImXBYR8gCLFmGWyKLjTiyqvc/i
5UE7cjObxiUN3qdFJon0WdobQ5tvbn1szZvEsc7aItdFdTfW4N2Z4XBhuHdCz+/QVldpnD5VVm7h
Dqre47YtOA5vs9BFEhKU79SZkrMe0Pfu+ch1iiKj96w4qm5UFu6nbH4IM+dszqZnd4hJT/cvCjiu
yHWMjyGhoK5ebmNBpbWaVbMuMOJRXx3uhVFRltEWwdqVxsbN2huMlntrNB/Gor3PLffAGeK+MPtr
uQzniHdurBrRia7Le7nMtzb2n7VhLLdp4dWIh2ieSykNpfGXbG2nCykHpvt8tN1Hzj0FQ7XcmznX
ScRZiFuPLbVCvZZ177nFHe7sU8wxQF5oHWex8p1kL7nzQ9u9j0G+zwNrE2TlOXMmt0AG15NAMxKM
3cZX1KcE6FSyjkOA3+681jpLetRfwyAvnSwEbU2zJ+w9O349xITzBxPwDsvv3syKvdnYiEuzJ9mg
mRmaTaDts0EX19Y8kaCPgSMyhvCu1eItbKy3PnQPKLC+/WraDe4q0/jIE3HiF/6hMfhyhLbORJi8
zqZ7h6j2dB7LeE2f4klh5nuOaoy6063ZGohPyv0c8FQYInlNjObGtKfnWgcfY0WedeucgPSeZvPy
nNXeIXfnZ12V71ND85zb/soW8Nnp8X1tBDXGQ8kOQSfyz2sjCG/qxohXvlRBbtJa2jxmJBqugipb
l038xqB0lvlUKsjqLO7VY1aO61p7vyAGvlkIP6/QuNqREONqwdL4CcEuw1a3bdeZ/BZls+G4i1An
d/ftaGxiwLKwqG+zpnwurfi0meUJosNrwLSPvio338D7/4EzwL9kEI/X+meA9v+OZGzbZXP918Tg
wws6LvUPOkz/QR7gUL38uNd/+9nv+7yBMfO3Y7Sah3sLOfg3l/T3jZ4/CuAPj842XKn/jMg2LOc3
GyKNpECSrY5MFyzM7wQhkhRCsiF80bFBlMCX/K2U7E+2t2M0LOI68glwXAbk+3z2XwH2DsxRZv8l
GzKQ5s4pi4upSn1M/dM07EJtdoxacZxv8OOOr+3QDYzpptKr3vFo0Gz79qKYnPLGms1lp3yn+/5s
cbvj9/qXzOK3XxCwHWULvlU2lPATX6IZOc0u8PovbdZfNZY9nDChBYTdl604/HD//uRSP6sDfr8U
TDraHQQ83K+f3+p+9LWM3aX/MhtzvRp0R/WNmWS/EAd9Y3j++7U9Xga+EzMMTbGIZhAk/XwZME3P
6PoyuWfgG8CZWkwPib6a2tqEIVA0AbGu6qjvZX5nFXNwsbTGed4Vp8itSV1gSz8g9Fw2C2PnbRnw
jRsWHoaMKWrry5vcb5vTfMyafRY3DjteIncJsMg6HENz99ff2LeF7vNn4bGB4BZo1WCaf/4ssxRO
N5cqufd9I/nqD5VzpYF9VrCL1dZLGwanwTqZ8J6tBzE3OxIBVzHUFEM8W3vXLLtClbS2DHeuGOlV
yeP0+039H1ib/q/pFnA6/XC3/tCzfP5SvOj0x0Xp2w98X5QcSpGBuciHQYMEhX7keb+vSY79m+cz
DoLeg4yTSAJD/PvwYYQsPdD7ITMJwTdH5/kP65JPGQB7EVIHopd5Ev7WuvR7ps0Pj9aRfcajQ6ou
u6lJ3uInFU0psyxb7AXF5xT42UqGdbucAceaW5nL+j6pTMpK+Ax6kwSi205F4B6SqlRXTM4etJ5d
YobqmOj7NNhOudGdtLC66ypurDMVWpRFetCp8aImFYkRUCyeivrQNP289sJsVen2tPP0qeuV9rsd
zk8lloV2kTf9Um345ZpVXY/B2tN2AW3V3IvenPlNpjayW04vXL0ZrFWv9aXTTe56bqr2gIwKXLDo
CczNm3ALfXdqdtgdPMv4MOzwYahzsimpJzES6zBboL4Tdgx0ucZmMrzmpNF6ADZIa/xsXUxgZLCe
807ete3LPGNunVJ3T0g9bhdBDEvTWrdxCVrk1Be9MMR2Mcu7ySt2cQOvOi37RtIhmfVrEjz2teXl
q8HMw82oFS6HJLmswJg7RCNr4p1WQ+qdC4MF30ABirYDhuHSKtKHxETD7BAYT1J0DeMae82z9BDE
l72XRJljv5tKJU9mDJdr9u68n13L4JBkUTfVFs4hjX3aoiSzSRhsfA3WDNKHg7ZK8puqS05FTdcG
eu/TnIibjTGoBE+CINpzMN8c0Mp1735NGg+I3rhuyjskytB72zEfzsO+XpeFRsbrssy6johvAqu7
aHN10vQPVX4i5+OqqaCRyIUB59H1QffWI09UtUIjemqH/U1lV2eNRvnrjLa9I/T4aqnm985HeeKo
6hCO07jH0fAa63mf93m79mV+QjwN5VNL+TVNhzfmiMvF41lC/wyM1jIUp4ZclbP+QAtBf5CA2XXl
1in1DHK+kHwnhmyPX2ANV5ltOiAbuFmkQlHDpHmZmYx0QzwWJ4VazuyKLK0KOmHLPHXTecVWVXRc
Zg6ZmzLNOa2rC6VTptSifZOD9VbVYj3M88HJ2Uh9D1A+BKfqLKBU2TflqomzqyHP31XqXluk9dpa
Umwc99OmttJ30Tnb0J7wX8ykTTThzHiWfglE/yXP1EXcmLfC4L8oA4ibfrbWNoQLodvOxpe0Ri6U
C3jVqxrSZUOWufcyiu5VjOPjiFeO4uLMuuw0jHzY3YVMRw72EOvIulskUWWy/xr3NHv5Bi+9d5t2
U3XVxjh+HafCbmUOOEFi+y1PHPskMbpgXU00RTd14yHqL07a3H2xtbPpyK7oBsw98yGEXBzTqyU+
dWOSy5RaVxhMZmsv8xAi1vrqze4JsVG7ZjgZ6NexpmicyDEdDDvg5UdglHaRV5aHqts5vrEqFzpD
O7lF0/FsOTwzOrCYiHkXdDFCXplnVfHgqNt6osuotOiXoKwT21/EK7/K2xctdqoo4IgfxsD7mhRF
k0f1SCavnXoE7NC4BRgcwZz4zbMGfA55PSsytKKcwa+JvLzLYrqdYdNAFGcnmW8Ck5PMydgtQL+O
M6fuG9ICEaZbwaqT5VFlwK4dQjmZyTOKfU+j75n9vLo2PSWqS+xbZftUNykumySFU2fqJMeQsdgv
G38vZ3umLKx3ZH4KzUGdgtJ2bK+PhtWWJTVJ+KX62HntmjK4NMMkhRYwjPG6TwYygm1XNIcpq3HE
OOTOu6se0itGiJMFyS5phfNQ5MVkA/2bTbeDi/LeYjM20xWREwviCkQArM7Z0vbYLLu4DVdGl5HP
UGAYUSsvxjG2VuNslJt+MIpsi0jaoj3aHiZm+CaWYKe9w+lWOEV9taAx24BZB7ukEPFTqVIyawte
+IB6WSuJYyD2sQIyVoeCt9yd+/yxWNziRS3WRZUVlyLIjHMiVZ27mtaKVVPLzIYpmW8d62gFFn7/
VHdBtSan7t4JS9qn9fCViJpm3zdTeWn1I68OoHAHQx6E076yuxOjTMKTlg5eDbky5ac9GLxIxyhM
sQx5mAsHFtFR7ccs28Q5tZ9mfaUdFY1hSK4O992wVkYjyw0r7byPlxNLV/1KxtvKN8rzMcSxCJl6
l6ZpnkY4wag+2YSy8c/0yL8Y6AcXxd4P4Be1l+zL1N9rXCUt+TrrKaM3aOXn2yFLo9YRBEQYSAlQ
pMkTojDWstM7ZxjdZz+IiY2ZHCoMXY9CYd6igxcP915Sr7oRoZJITxSSX50fvZ4jr6TdJjdeKs+D
Jt4uY0HzI0IjeEH8hXNSnk1IAVb2kfOIp+uiNsqDKPBfdjmd52KSK8+VYzRqCnpVt8NK00TNrN5l
UXwEOaY+p7PSfTLOzZozc7F34plaW9/fIGQic7eZN83Eu7foYhPIpLzS5by1xvKjG4wzEfc76SlC
zM2LIHlyxEySdJ2elqq56it35TjJKnfokU1p244vq8IbN2MQ3ifGdNY0y41XgCJyvhjXXVey6XgU
Rjb5riCx0De7D3PucVmVxSWUbLkmkHQHDU3D62Scje5w4QPUrbo8JGxr8Or0LhTTi9SXMofMcjMj
3OnSwv5SrkIshCTaDRVYEsclttJg/Eqm5r3IMroffRZ/5JLJxijtfptMtMgnVbWBIfnS+9PJkoy0
tNOcwdQVn3nOvHVT+6p3j+bQsBwjYyqvSjfPd6PI7pbkBWv7pkyH7bjog48yEoZviCR6MDllT+T4
rGaH7t4aJzO22PBg9dlpUIt54/MNNH56o1ycTMPO81mXJ7Pcq6MfLm288NTIkw/fWTaFMF4L/KdB
zYPUWBs9FeumnuEMgSi7lgdgmAca7NP5vrEpwaxjJH3WPvbLp1h2502d7FvJC2L6iGeq92ykNLos
N8XIWUxw1bTOHxyXWCOY215Wl3mheA0J6dziIa4OjjvtnLbez4r2vSR8RQ65FumVkmdJyrPVAkjN
WHMDFuPwTk20xE1MN82XUciNNL1drx9aR+3N2Svuh8ZkF7wMFzPcIS06tNLY2zaliQb8aKlWxC89
mO3LWBpvYZ6w9Z/VcjTfMRWDsdPrrGTkTv26wPQwpMaX0irlJsZesqvyoLxvdPhgabO45Z1Ez4LE
HZZ+PK9dcxcX3oeXORuz50jThprVNyVry7HxaCXdTZqodgZyxrzpNg9kx3UrV4IfzrraIVekJwht
a9yxFAZzxIlPRsq4KGHiuvDZizd2fqrSa7RgmwzBW6SA+/F7L/GVbuoHN0gvhszM124vdjxqGKYT
m0JlOZyOPVuGWb9Mojlt+uAizC3jQIInrG7W7XNAC4ZFEpVoYWUF22A235IssjzqFIdi3T03+C2J
oLXiDSH1m8HfxYqNfDQvRG9UK58ShL20W/kl0wDl6b6ppsel9K5pj5rWRi2ewvYV4HY92MkexL5H
5ONf+yg31qZjsjKoERcq4dE9IUDbzJM+ckK9SiEGsdZuitmOkFtdIIbexeGiiPg2Ua02ZfelrqoC
j6onlrcmgD9g9ZrHM2cas/XQTss26G36U2l6OFeVptqyEXddxxZjNbT0lfP0tNhq+UjT/2TvTJrj
RrJs/Vee9R5lcMwwe/YWgZgZDM4ipQ2MoiTMgwNwTL/+fcjq6hJDarFz37VIq7TMVAQQgPv1e8/5
Dn+mwgmLf+465RnaNOrW74aneZJU1v7RneUB+SXSNKMJGpEFk2Q8PUUnMyflp3a2TUk6ukRbZDGT
0AqX8MbJ6Qh/iPtPmAAfC4MKS5uuZDe0mzJsVFDFOWmzApWxc9W44d4s+kPTNevc08i6dP2TN8an
NMFv4KdnrfSeVTG+0VM/MxryFSz+hCh1V3uRo1jHhbcJFUn0HtvTEDbOoy1KbY+RB4WBlR+0qNk7
XXUl0vnaII6I1R/PN+P+AEPvBq3HA021m2KQW+Ij1jMzMfDGhsNcXqLd9ARlCOe7IMKCPdjube1p
u9hCwzt1b31ROUQIx3HQMnGSTrRvW6LPMZwEfc3NaxF0EH6UTWhuxidTVxzmCg+jcZc9+sugu8h2
jUE+86CeKASPqiqqbdhaKWOR6ZgMOTXBswTDGuixDQmwtd7sRDsOrF9hWXz1S5d4wzzczVOy6ew7
tpVHm/+osdSwyRjbrlAp4smx+9VAotaxHtVzZkJuS9QZYm4a2I34MTTJ92jUtypKPylfnVSsl6tS
JC9WO15bCJegYu8nfhYn3BPGRcXxJXS3ScOZwKK8rcjranqdkbxBUi+Hu02el8+SCdsnbPjdycTH
SFcGH2yutviHbuaEHZkpFiLJlDMhrOBnpza/lLkl1q6fnPNOe5VzsmnKAvzByHQclYNIxDfV+WTb
SPfY9jdoEoLQbfaykXqgo7AbauvWw5H8ADFkmzY5ghhjmXe79V0uPfBAjK8IXPsRzYiCVGhULBFz
tuoM1lWdGc3GV/1GjsarHmZqVUzmtzDGe1zZsR0wottr2VhuGztbmyEJWyTvrciTIcLd7YsrMbZU
idar5ZasI77HCd+eHrzZ/Bo11SPHe2ERuOL2I72FbafUtshltsY+s8X0dE8PbmuHxv2QRpvecLGN
p5tKmd+YR+29YXxABPNSU7jnAuV2yxmpzAPpXfm5tW26/CnEHt8Wd/Qz5X1ouxCD+n1joR/q51Ud
f1VzvkuGZyYu7nUDdnHVzU76JcsQvFgiHCv89PI+cnpIHMWtcv34LYoThNBGksffI1PN16mVhtFK
R/V04InSEF8gj36WFCQwFAfzEPehv5kSz3hshVHf6mLWTxkDRZTGEiWynqjnooSPgElKP+SuQ3jy
xOGZhJFrWVDiWrVLWqxdVVvqeRJ1Mx7gxIjItHWHdjfPSDvtmoBaX/+KDHKCsa9H4pAVAgewLce9
dJN81/ThF82IyyeYaRoHusj4mo+5fCaLwt3FTdFv/QgqVRniZoAT3B6sTFW3HGHFXYgjfR+Gjo18
qY+594U0t3HsmU8moGccurEuM0JiJwPxdwg7heqXY44GJ+cxZCs71qXro5YuyQzxI4NlPodjsQoZ
DbFpOFl1YmvJ5M5NZxALS5ujzfD6Ic8TN6UTDseCcXBBLzabvuFjc4NmkuOBFag6RG08Hfoq0o5z
V3L26JDhtE1EwyAxthODyo0eu+Nz5s/Fwc6M8aWt3RHcUF+xAfA1751xHH6E1FPrBFvRDlElo75k
GAnKKaZvGbQBLqeYNlNVMlUCQ+D5gZtyCqq4suoEsTLeiIrmaReTW+I2kbdDFpySUNg6O2ag2VcW
8mNPZuxGzr2+p+GNbp+davxu2V790vW97QdG5piPg9NNwahK62SaqGbxxTJV7lFf73VpGeuCo3qb
NgVLZm9mATQzzr+yePTYD4sVeioyWrn510XZloFOPGSgBArwTe/26IKX/iJjbwSCDzRhQkwIs312
jM79OkIJedQLfBATLCCCWvWakGxDDx971IdXFcL7U5H02boQ+lWmJRmaO3TBGxOBbhYA3uvuXIsJ
ZGTH6nPsGjpratfNd24iOZB4Q5F/jZKSYmNsK21tUN3ukWiTlJtO5l5aI4fYwk7sb5BqCJRNsEXF
QRh22UGCVLlqsjY7ok1OTynl0UuXDdMBF7h9hd4vahin+g6ZkIaBiZ9PXc0QZqxtXjU25XolzWfO
TygENDaZUHcPSUIkeTgfYMvegb8AE9P496OqXo2w2ckmPA5ZE+1iAb0A4DLw1S4jFu/QhR1ggalV
dAAqt/K8IC/s6apOMpYRfBkclUYzTucgLv2dlwzEcYVj/+hog7FugMyiPuJcD0Sgc23OHmW49aEd
BBbH6R2SD9dcpw7jgmoo453OXZnsqV/XvAO7LOyifK0yxWEnGrRwp/E528arxZpWP6Qgzx1eva56
7ntf3Gr6aFEHgAg3h+saO/DKyPJunfl+eifm2b3WLPe+sopt4ZV309j2u86cO7WvpIRq2wzKvYY4
K4s1Ph/1EJX1l6wUy5s6xN2hSNIWOZgx1e5Kq5vkSuqGnW+6jCU19+ZmV4/WVzvEI0+XyBuvI3BO
42rKC+dEhUxG/KTRbS3Iu8lWSd/Jo6griea2C3cOMCD0fXVZf8uNmZ7n7DoRv+ioj4Eqm7tBp9Q2
DM5SFCOq/xzXBQ6FWeUzq1+ovJVmQO1YMzyzMCyVzZPWSogULn/uMYyadJNobn6CdU/etxEdOsRG
Kxnp6nowam9jit54NK15KT1mjzx0S+T0FN1wOnY0Kthes7q9HkPISAos8cmoQ1zkcy+glgycEHm3
ZkFTpesONGU2ScExEO/FBsI+mdtur74KqZJ1O3AaTh2nXnWy2vgOWfSxuVNyOFXKGO6NruB0r0x9
fHPzSl/ZGIEYIk+ZPXO+9uIgZRM/cLyS3+2kjbcz2o+cbxE1QY4y9Boewng1Oy3tEsOIexnUqoqO
zlTdom+qKX6KqLnLfdP4EnEGQ8+mZIkgZYQYEabRlcnQfIVatL9BKPrJUvIpq1oai110R25GF5Sa
4YBIgaJWcaCn3YFxlxCFVSUanm7zoTN2cxMOn/1Qq065Sactd/OjwVrL0Sb5Ygot3g9589kp0lsx
do99KH6wjAQDt5KylHO4du4bt6awqOjWWMNa6u0LLTD+lSl86UIB1DP3hsBIU56lysPg5wSaVXIM
U892ju8kJG7sJN3PRmU90EkSu7BhnufnzMFGF7X+UO0K2w3ICdb24CU+tTKP19FsdXf0mW6Tctwm
9FZT/dGcBREXdvZ1ZP0TeUO/V7MteVKlJu80jWZ6a6NDmSd+SJgZ9bbnTfI0wuJB++jxNGwRKBlf
wqmKV2wGTjDMvfuUNA6sbC3A1PI40Z9fISW9GVsqB9sv3jC2nHWrqgMqbLVWHvpC2Jvb2tarN5tn
pWZVXpsqv9Gzvt3EMGo8mEKDOzzkKE53s17W973SPXxL40mS/FDO5huYlNcufWpDN9DDapPMvbnL
3ecqZwKhxpCeE1CUIMrqaS3s1xmeF6Fj7tOg+8SwFMNKowHQTJhPcB/iERI0U4DLgOJYV/TG7Ki6
7eny9W29H+t6w6VubVaEkOkLEYxbzs2fxglVi1tYfRBKsHgIQcgVGwsarta9K9HwNGXzOCh1E/oM
szlAn4bZ3BFNBEUkN/RNMuWLQauhF+ne97pM9xl12ol+w77CtnadCYo8zzPhB5XhrSk4Fwi/+W6i
Mt7PWIlvaRDfj1T9K6fnrBwO9oNj28epprktE9ffdLrglDzsmelYL0T5cCqoP+VOvOVcJNdEdXwf
knTY5XHdrdmZUv0G0Zv2hM+4PAx+6BQ709E+0zm4UiW9auENnzxDBbM7jnu9b+/kVH2rlSKzPRwo
0ariRxultLf0H2MpnsGAAYM324gnPu2hEds4aEk929JReRqgHmBkkneRXpPazjZzDalHboshard4
QOoANYFay9Y8VdP4xclzYgwFd45u2Gooqke68dqqLfRjCChp14yWFaCiYnjEMONgT0VQWa10UTfZ
1XWlHHNNnul6br2dbob6WheSOxcGVY9ejPts08sZXwAQReuy90+Zmo1rrdWRrBEKcDcqoQUdYB/O
o9N2mitrw8kATIvqMq5wBvBDNwzF1l1YJ94GEdqja0hvRTiU8UXZ8QBTT3eQ/Uck0vn+lN44qZau
etPRVx6TtWDsvnlNax9mLWsfJhiTn9nIx6uqir/OWph8tubIO4dtuC8Vj0ukORxP5DIeSTE31fLI
qQg7QbhJQqROQuURIdcm74TXTifHz7StaRprK69OoSp3aq43gAtfR0nDjraHRkuKwZhvTtedLQAV
DN9hrYFWyl5i5jAV46GgH7P9TBeHFS0McqPSN3GsbPA4vKf1KDatlX0z0nhbAoMiZLtcIXHY5mb2
JJvOOeSiDixBoxpx9YbwVX4kjNoa57jQfEo0bVyBYGjpR3c/0la+zJkfk5WXrqfIFauiYVOhwlhB
ikl3xNOuOis9llI/tMKmq80SHXPCTSBdfLGl1mz6sB1WYek9zYP51rvJlZamR5G6+zTPdn5GXZW1
tFTafUx2hQ0965QQCHIeYK8GmR8xzIGbuPL1cF4z0pjwbUUowhOfRS3lIuldVfVJqvlgtF5O1ars
vfBPpWWDS67z7JiFmhYhtbYDp84ep7B41szxB1MsLne+cYwSQKm1VAjxi0+DSYE3WptFQ6k/6A9J
mjyNjYaeoowPlpwP0xhehaW4thtnB66Ro7yKrxJrOLIxAiZJRKovc81tZ5v1OrU4irhMN9LMpOOo
+1e5MLBkzvZzu9jOomHw0Dza4sg45BEDQdArVBRSk59DpttreBjWdcaVbCun1oK6cJBI2tRt5qcq
xcrzQ7YMOzQe/VjM6GNB+3/vIucLxvhV41r7hazOAKuk4WuZ/hPpa8XRxmjIvOZs9vMjoNnXSm8+
6yNjhQKGi2qnYIjOss/5WSW2sxkzwjaNPG/tc8L0hbYyTKUBv2vBztiRwEXIrtiKu14i+S+4D2ky
bMNIrWhRQbnSrzrST/c1JhHqZVoNWaVzgNAAgJT6xhbbwZEBFti9X2Tpqq3RwsR62K059p+LsRDr
3BZMupLxOGKU38XkMD65Gf1luF3xWsvc9oas7zfFtKNvtd0y4uzRRwbImOO1jEWJT3/+YqfVXZqe
hmzcFGmtr0HFcYDJq0fJXTjNmWABF86jgFWbTSlb3qwTWioAvnGjee6gmP1w9Le0b4avHfPDre1m
fPit7mjuqq1C/+y63h0BFUHmmjdpTR9oWDyHBn5Jy5+puPsHtEXG4oxYJLmvUOumdJX7wyeThmwq
PZrUnXOHA3U/w7njX9vRU2WoEcPWBDfGo87yIu51JwkQaGSruUmf5BxVGBRMLCLbsuWKV5bEBljG
0YvRpNsh95gsGhGuX4aN4yiOMprvQ0oQSwcpRuLkKip+RE4e0NFOVo4+o9BWlK1sNTeSRd6ty53p
2WupjFXlI0GG+X4VDcUVODKOn7Oj1kAb95gDD37NXp3pbf7GhkIOtg9Qs9TaXZXQXW8XS5pvSPoz
jPH0sChveLWytarme85CwDIZyoXVbK27xqrWVZ73K8MdHukA0+5S9R7aG1a3bxT++yLWriEncqBz
829RO1w7efNs+SGvnukjPL5lIoQVrt5kggW5QlEdTfJUUhQWz/mgDoJISnpF9NQclXwqRL41IWCu
k06E915Wvw1mft8OvGW6ox8sp6P5mFz5NYIBEb1kLhP8WtQ/CvxTHDGiXccWEgh4EIzKJpr+NlhJ
owdUGouvKnOqa0M14Uq01hVxyWqdm2gZ+ngDum/64uhF85zMXb/DtZ0GLk2hNTXjvpu0z6OVbcoY
bqdlD2t0IEPQpFhL3exoFd+QTZ+hLELvidkdx8fYitaePjxUoto0RveDXifzTD3kxQqnp8FLky+q
L28nDquAAFZ63W+yXuM45MkrgpavjFrdlvPnSJ+D2ivQDoiVyF00//nOjK2dCpPNoowxeBZDs9mN
guYdeFpW59bbmvlwyDvWJHNqifrEHtV7q6Lv+RuvOwPJ2FQVIm/XumE8cKjBMI+V+YbvntWPCOKy
108Na7wPeVS1d73RUmci6SgjdWOWWHXNTzjOsENpKx+vsVsdu0k/xvFSClhDCNnP4QSor72SHdHT
XjRZMFcW/VXrDqh/pp0wRyql9pRW4ZZdFsaQag/CAErQ73WvoIjk2Uu8XTfFbxMOqq6q6a5VDFvg
EbLGETz02NLLx30MkM6yt1bNlu5n90Yrn+NJBl0WbeLUW/V2LNdskPEPM2KVRdkfjE524Iy/agoH
1R6SpqiLDo0zXUPw580yBoyM0bOu9cdM0Fop7ig3h23KlHgEULcq0le7KaG4a49d0W70PtrUIaNd
IhGwbQRtIxgbGFeqsQ61M3frWTPp4mJPavmahQHjAjBQHNh9si8x2ZqQibx23omwPRYpyqoZu1Ze
vNq59dy70w09t3w90tt3yqu+kfuSkIPZlvEdwAokxnh3x42rT/Tp03r6boQcncLJ+jHGZZBjns5t
tNl+9jDbR/zS6yk3HpKyPw8MTVjYG05UQDhHP+k2aZYhi6h2jBpjTuf4vmaPJxusur8pZXY28Y4/
tZSnLJAxDVfaKVZkHe2p3HgKU8Us5jdodLukyR78fH7w2mGfKI85eeFfp7MnT1JX6RlJ0nxT9ePV
aMyUOuG3n1R1v1GNigVNciFUQ8W59EkXM6B3mZlQ+/0cZiWPBoAU+2YiPEouHITsW+k2+TNgYhqp
STm5p7HHAr1CmNEZWKMZ9X4glf0rOufnb4LZHizNEi8IdF0QwPtejQn2rXWKTpQr5Hvtq5+H/NKC
nmC+yosyu5cFVmPa9t5jjv32wevMYcvgsiXGeXay73/dlv/VXf4HMu6fnpBfdJeMXsvvr/CR2/ZV
vZNfLv/dvzTh5j8c2p4Elus2kkUogf/SX9Kg/gfdbwPHFZGKwsWC9l8CTIE2E3kyyHf45UJw3vsv
/aXQMZMZLrGpIOERb/4d79fiXvjpMXIReS7qZMK20PUi+Fx00j85v+hqTb0I0xsWWweCQtvRE2qM
UgeQbQLdHLXmCTIEJeBPt+l/8CL99bkeiQSoT4kywir9/nMLkOSyr5ObOGIIUl331NFxQYe9GYgz
Lb5bubFpwwSnj5m9/P2PZhyMHBvy0IK6v/hoJr8yH2Rz0ydmczXEDnPLsTStrZ9CsQgsSe1+PYkB
9c8ICp3ZrrOMgs3GiLYffJMFsHRx85FS+3wZyF0w+5Z//tPNH0QbgQ6B6ABt28Cw6xggpnIqtdUw
A/hdVm7BQNYpxdehalp3lRZMdNiJcpJFItOLr4yUuJOV47TgOD74chdL3fILge2zeGAxGAK/upCu
M1iS9C010CMyhpCbhdMPUqLFgLzQK5s15tTiaRrhcNF4Ncx47fvdCOm6VeEHgS7LB13eJVg4ywxf
EEV4mXtl4wQq4iq6AUthfEXxVn0dK99Zh8aYHKHAi+eeCgrGkaw+6Q6H8T/fh+Vp+OXTIaYudwB0
oX0Bqyp0q3Xs1j+nENBhKIzdVwO2CfZG46OYtktLwnLDwW2Dl+PZ/Kfg+uenwfFiJgaRdibkLn8O
4zi+g9hx+/evhpQTcuAsQvzYyN4/cQCPImgO5jkKLcxuVjQ+jZHO5Fh23dOfP+l3V+PxXmOc8rDP
XyZJZComlXXKbkZeonsJDuHGw8XxwaPxux8HiyzLF9Mlx3EvvFkqY+TW5slNKfyFq2QTq6Nb0rpP
q276AGL5u+vx8c+YNssGBNaLd7UacIGjsr2xGkTbPcO4Jigo78cPHrfffsxi0llSVLimi7eu8wdo
RFly4/rZ/IiRNDq1zLY+ercXq8bFQ22zmkD+FkCLCRJ9/xig1YnqyYtvqkQ3tLV0ZV9uy5B2vLDc
5qU0i+5hoGEBcGzsDFbi1Cu8oKmxKu2cUPCa/+1nhchU3i4DZ5JuXV70jEfSLnLvDFavOWTRrO97
hv2bP3/Ick2X1+yTqsXj6BIHaF3YV+oiZzWX4mwYPYMIMqEYDZXPhC98BaD9ge/nN78i9i/c1EDn
MF1cEgvdpSr17fHMHDQ6uCqckBlF9kfbx+KKuLgioJM8JnAlITpfOhOZV0KCzI0zRFfjWLQIvOnT
xQztae5LS6enFBrWxqgmoFEGk9sX25m1TWNhh52VFh4QGCx+gi59QJPTxwjhmhG4SZre2wqgyJ9v
/28KDZZwHugl/Yu8uovbbymD6C/DYCTcaDczAKKvTmSj7Z9olxVTpC/tWfv+z5/5m53j3Wca7x/z
LtZHlXbWOcV1hwxtSAGgjSNuCQ9lRmzWTrgq887tA2GDHXNaeFd//gK/ew5cEz3xX/w/x7h4z+jr
+Uz9jTOIWyzvWsOUL46TDx62C28o6xE11OJjwyOoY/Bzlm/xUxnRVkLS7tPP1BmmuVFjZai1EQsc
0cbs9y82g9zPdZbbn9FtA0YrCYppCTTxyo3FzC9aAw1zOIlrhfYRuVP85qVzeOlwHznOUsheGHtm
YaQ1HvYzzzEIraaK70WX5EgWILrPWZN8YhpfrkXbwiRkGx9fxtIG0JP0Cf/P9xn/aOWuqSKPgac9
n/Ki+4it+4srcrl7UCF9LOIU4IDC39+9fgY23fr6WSWpOLpxBbYnz/oeiVNLM9UekwfVtNVnpxwr
jB1Dgqy/cyN0BO2E+4LqfuNEjXEYa2wmZaHVj3//EfIhyOInXeqDy7Akpwa5wgHirDV2uWvxS9BX
9j5EVf66kriGAZEdngS/1uU+Gk0CQmPUn/HqoMOQeG2eCp1Ig2QOYUGVDNQOf76qy+Pr8sxCi8NU
TWVHtPol0riee6KZRHseddVdQUgxGJum1hdcWMbt0ODnWKFbxmYw6YNACC/GvWXr/QMxMeKj3ec3
z+gC5+QFosFHgOtFhVdJpJ2h05ztMaY7nQ1PrjGehFGKq5QB4QfXvZQJF2u261FKLnm8NqfLpaL5
6V3tSgMLRdyei8awA9p0NGIbxOsk2lOPydk9WGWYrZvKAwowTDXSlSikCa8mBB0BA+F4UzaN/sGv
8ZuNhC/Fb4IP0MeFd7E2o/oET6Y15yHmXAED7zNit++Dh9qrglQw/+X1/Wjz+s3SiCAOwBzLAuPd
y2jgrPZArVf12aRZtMg9MDGljGtgYHeryhLcB3yxYHROYz4/a8saaqo7vBgb8ENfoqUe+fMv89vv
syxSvATgnZfj9s8/zExIWO935dknKe7AA1+iLrXdD6761w9BeGWxJ/1VHTAGff8hGjFKQ1NJphxG
/JToSfsoYlQGf/dKgOcLg4eL5HEaRMsj+NMjBmI0L6Q9nAtlNW/m4GTHGeDuB1eyfNP3zzEfAq6G
dxiPKEvG+w8pyUPRbGc4d/pgPNTdTOLxPJdRwASjKD4oD39xHtM7WQzHPr0Q+l3uL85jR08HK27O
bk5vbYVjNbqLRzv5ZLbjOGMS8MbAgFX8xJhBHUZONa+TMOKjpWe8x9Ms12Xra2qtlXF1wAQJ73GA
mZttWrOth/Wf7/5li5AdZPHaEoRIQ4WF+3I5yWw7nMzQOFcpMFKwMUrMa93vkyssgEkZeK2NccP0
/QIr09Bq/LWbcOy0nPr+5oOwfBMOErxmUMYJ77142jITn2wspzOJUHNAnQotcpla/Pl6Lx+E5cQq
iD8UoPjAY+gXB5bJ8yKti9SZQKEsaIaU6Yw+rqypTM9//qBftoy/Pmk5F1PiLAiDi0+iSyWwtUuy
Cxor3y2BocizfXObtAkyBpg1CMziu6ZkIIRoVPuOxME/Gp2jf/7giywv0M/P/sUXueQoJFAtHaPq
zoTRtNdsK5gTjUHd6vpwLTX0KhLz0lPO1A6O6nysgQBuJ28UezRnRo6WUMumD37p5dL/9I0uFvAl
XzptwuY8D5qOq4q5WZi3+d0wOC0qWDdddejKNtiHkM7V8u+uasv9MGwwCnQlhUH74v1aQKK2pxK7
PbuFGAJPdgs0hvH1n+/67y5xWWp8agVY7JfBMeFsWdU8y3M01biUHSDM7OZMvxkueYzmXuQY1bsR
f92uRT39wYf/UmIvl0jMIyu3u/QavIsaIdfwIfrgL0gwQ346DoZxKtqJMUTsFgcvce0TomfmNoaP
9gxteFESd5aY0Xe7L8H+OcCpTUZUlfA/eP1++81soP828wjHpXx5f/PNlNwlkbeccSL/au4L2oEJ
oqka0Z2G2RZCt8UUZ6+V9evoL16xxAMHFab3VWaoU1XU8vXPP9Qvq/VyryhtyNGloLL53/tv1PWF
Vzlmx1Bw0tDjVnH7WSSt60HHtjD3q9Ifris5tXIz0j9KMGV1Jb4DgaI5cKBj3Gh14sPjtBZwkYat
ZJcmkzmutFwXPbNQ+Z/ji/8WO/LblYUlm8WSZZIq6GJlYVPRK7Inz71bRvMGeqUTB/BcPbFOBuAs
5O10Gv0PtOAy8Fu9u1V25H4354FDMz9p4Xywh1yWCcsdXE50Hj+r7rGEv7+DTQ4E3Onrs9BwYaCz
1IedI3LVf/TsLMvC5bLhu+SLs2FRlTjO+8/JPbNMjWS5bpRcK08WzdesWqREkRy1QymRVa16pJgy
mGP0Euu8KdB0525lYKNHmf7BKvabrQTcHcdFImit5SD7/ut4XRMZs+dft/BMTxF81rsetdmXZK6H
hz8/o7+5wbAhAUbQaOVgdbmCu3FoZWGOiXdyx4NFgOBmzKT2QXNy+boXd5fWpLkgU1hxTWvZRn6q
w1yqdUDD3jVYZgt3w6jWJS3mO1LBGYGiOsr3f76oX1dI4qTJpydihxYXmTfvP68kra1ohv66TYz2
RW9qrApzOZQ1hkWFjBUWeGNd0bOUoDSgq34r+xBg5Z+/A2vO5VVTpTGtgg2yhJEzYXn/LThhxaNS
9TUqAqyB2dDLaGMypXgh/cB/gbs5PFHtMcuIUY6Pb0AuBx2QtOza25FGFwHmkRXb11Dq0XcsAcG4
AcLYVyDxoznbGaKaNcbnrTsfJ5nrR02ZLToB1XFTVWOreZXPRYR7xunGs5jr7EGmtnxjeGB1ARQm
VI3t7DUo0ObSKtbkS8X9xsYw91Uxx73rGTBLlFW1fOtaPTpXwzihj20jNA0yb5HmJbm7HxHQmweA
G2N73Tn9OGylsou3qTNzRIq0ThfRZaHuW0ug1cMn5CLJU0aotrobqSmYDSP75paGjHCFCe0e50ZV
BgghSnyIlDOHLK2Gz3VpTtk6MTRU0VWWIRd1exJUhRmBAOg1m/FYNM/eTZKYlQz4cCMLKgDY6jim
vlLAVEy174CbwEMEQIpFZpIOOH+O1qxiO7/2BQle3lTB3++axEveukwnQBVnZU+eAhYmqKdgeMut
mXnaFFR+4xW7AsS1v8KRH2c2DGnPRelYshdjr9JM5eF8gn91HXoOGLvJH5NxGyrNH2/9svd2Ztjy
r/tWgymgNZFol2mik3hpDgi5+zkryQgMo0EuDh+cUV49FBGUv2Y+F6bMyoByDidQVwnDW0PAGPkB
MygIBCjzaj516ZArBHhW9kgcQ6PAILXwFKoQbw2hrIutUOJJlBuzi5Bi9Ziuw/Xso1vXCpMt03By
484ZsNGdcd65LH5hD7ajQOuWb+ZWqWYv+HE/A8CIvKAzYuiIWlyUYZAaZKCyQ0EUXOGgE9/J4Y04
Emlw6xTM6GNJMqi2i6yweaucrJ3PhK2WBUkA0PGDLOqqhy6PqnY9ARcgB9BMhcAjKOxbBATZfTRL
niB9gnYA9br2FpTH6PrwqH0s0AxSeapx87d6YLbesJgkTcgw1VSKiJ6w2RsruCkYKPtxggCiBkEC
ZUQucLOJC80yT0auUoXTOo1erS5GWh2ZpftQOdP4aE4ITLdWksb9lunY+JcsLXvUxxaXSqNnBGhw
ju1v+3Do70TFFI9wkyouNnAijW8OmZJEMfe+sSnmpL+CRFTvgDDwlg7QDKrIjM1DaPPHBBKx82oY
6vTJcSdRrELVxI+JLMXJNS3tCmdnjKS1Jft2VXi1cg6VVnaPnfKTm7GDl7gC+czShgyk+4ROuIQc
MMZ+vlEQBllDIoDBqKp6ohD+WvL+V/zwH2Dpflr9fxE/3L42r2/f8//zT/pt+07+sPyX/5Q/CIQM
VOuc23Qa1P/UMfwn+laIf5B8tRzodZiG9BP+LX5YAFO6y4mCqtvmZEkF9K/ULPsf7A/Ib1wCF0Hi
MVv5f//3XakHUfDd3/+cZXVRrGoMuKl8QMBdnFm0MIIFANz+aDfpOc2KwAiLY0YTHaL4eh7dQ29q
aP/K82irldGY7NgkhVDR70UIDZbA9bcS7bpWmx/s4jZ36qey4d/f6PIMZ3dGNbhTe0SseiSkJlrH
5LyvOh+7lRerraoabxU2xQbFV3fybORn0iIErpjVN5kawHM5eIGSOGKnebVcthbCcN2129JoTAq3
2Ioyf3T9zt3mBAwH4wxbz6nSe+w41b2wALGGKPlzhdLdBOM/V49zkZ4peD5NM/4BY2yGfZm3BBM3
5AqQZYyoC7bKSlnzd9sL2Q2rdQoIACHdY6znj7IAZEGq8BLIQWqtnb6YJCGgcxZvQ6N/Emp0dmWu
P0wMvWHf8BfVOTcz7vqfHsrbfxZcP//E5vuK5N839KISEV3tkDAz9kd/Edb10sOvuBDfYw/0ySBW
tW+uHRw6Cjl7EtanqU4/V6V7qCK8M9YYgdRAzGoPsKD+P3XntRw3lmXRX+kfQAW8iZgnIJGWZNJT
5AtCJKUL7/3XzwKrqkVmS2LUxLx0dLeiSyUR/ppz9l47KLaZML/V7Fay/qlDEZ9L42UbG9LKTlKx
Jk4p2w0CyWgLqd1zYrX3YeUxu8/YehMdXOpcTUizdPPWUqA24Zm8qipr9/tLPcEN/vtSTzMzUSXI
fSI5/X4Khss0DQ9wc67MWjvnJm/bPpfdXu8pNRuB9RBovL+TNTzqUQqFbxata7TVdjDjdVSKG6bQ
DXvNF8IdMLUjJYYIlX7RChyLvOz5VTiJy05U8yd7kQVz+bPX/rTumhROP8WSXO3rQGwn5MiZsacr
vXKIj6C1tgHLcG3X60TEITNr+tib8r2ZtGS1hNBZEMoSk03DhteX4BDcvby0LBuVM0eDTGgV12L8
bPNw0tT6cZdPtmVhXoZGgsF933UddvgcvpyDqjZYTT0UunYUL7XB62MXt6kW38x1gykppLOp9/jz
8StQkAV8AkX+90/947bpx+mcbJfMmA/dMLJ6b2v0siNyRzq+rPGzB7OMhD+2MT9+/Mk2Pg8dxDRy
Xe9hOZ5VaXXWLM7LahGdGr2K7toCMBTK+GxrXdnkHW87vc3ABYcHiq7BgiWHx0C0h65p0P3i+9AM
GtHUcB/lNLlRVKb/2Pr2+3uxPIKfneyy4Xu/10qSemQdW+9HVno6ATSEepNg4xrI81PL+mRIOanx
/rgny0v87jAG4x/BDx3GkWLYqXh+zSrj/giIyZjalWJl1eVFh2fXgRzy+yt7a5D/7NJOZqogF00+
pnm1H5z5Rp/sA/0/uFA6sSPNYH5PojzAzj9Kd4novGiKt7FJDgWbhhXk0ZYXA+j32Bv4JYX8JcYP
hjC3f3YKcs0ye4L+AvXps3P91WM4mcNMY5LMYLLLPYjpxzICm6JGDllOOtsyW0eRG1XpxiQaSFWb
NXHuo4e266GmWe3aqAFAogpA4e2XrJNWgRAXZE2uMidYDXSGktA8DGP0UkXqNZ0xTKtUxEhKBFKY
yZ9E9/1yNDqZM/C8VmRNatWeBPdFbY6VJAdDosEkn9UHY2hXldptMh2/gagBPZrrDhN0Z0jH0mnO
WVxDhjKvpBGHsdpdD4UMMcp6YaDdBlmEHlhUn9XftV8MnMpJ0SrPpXTKAqfaxw1qaolKw9nc0jOb
k6i/cIbZ9AW+JQQP3QQja8T4oSTXWIrko6EI00VvM7tWjzkjEZhYM7aUeKsxFgeZhue6abapGtxJ
Q3zPNu0OGPyTo3TsLBIU8U30VW4WrJQWaV40ysVKsaaDnWEWhPSJLfCvNfavl2m/ushlsfTug8NQ
19p0A8s9xjbPzKMDvpF9ZjrfCMPbFnl3kdRfeFwHA5Yim8qDnJvrPM2lTz74NxzwTz6+U4lNTk2q
U3kz90mRQuyd8TT2iLKgeDbhJZYLIkgS+D55hkRfHp4TTX8ppaoFa2MVTFc4J0wdvoON3SSdDD7b
7nXM4IZi/yJSoKGEpmcK+XL0P2MSBHDGl3N7VZaJvsV7Y1FZ1Mr6kKX9ASEEJs48HPD62Ibv2JWz
zjv1jC0yjjpJbNOAWBdVslma9eh/MtyoisRqSpbnu9lOyVahhsqklELnkq9JMhrWxPs9GUGsoZwL
Lo0p1F2twCWdg3jExRtqyWPPII7gszjLxJJuJfxxMOt1FeqPn4xuy4f1sxt8MolZ0KVtwlu7vTyy
oG1Eddv0erUqe7ifeNVLdwxBl2k1+hASjzS2jTmCCwbFFTNxsiabb3Fj6F8JFWJ5XoIeCAOIGfAU
9vVAVFU9shD+/bm+JUf/7FxPZsS+aEXVQ7rbA0G5qPtzq7/QyvwSK/gBJAhhSZ2xNwZLXY2W4oND
WdkKW1anxrXDgqER6Wak6VeE8/c4r48J7CeRnluSvanKHhdOtS1HyxsoWDTY+Gpsygg0udZgHzh4
8LHO1lVHIt5TYDtbMAeKN1n1dWJah0LrN2afeRMgL0m9Ss0zxl5Xks6y/nVUrTXtKi8KP7MgqL96
ZieTLfkGaRQOfQ02w9HJmorS2yQHldZi1d8pNv0OLLC2W8jj7BUmLIuAgVqaAZkpxvwVoYHY6rAc
XdKD8G7KlbXS6Jj4QDFwi+mhvm0m2rq/f2jqL5Yxb/2TdyOINCGxFyJr93GWGCo1rEnsSIIiYi8P
A9bK9lGkFX7z5QOUtc7y9CJuQQgVZzr47WuynTKk6SSWXtpR3N0MmY0OY9brcyq4KikABeiCWcan
WSaxbzafrGfMXw18J7P+RDBrJBlOsW8MGZeP3kUuzFlzmzSRsu6dkjYFjnG/1uKBmlExrHoYNvjb
DMCzojqL5wj7e3AsO+LNcLl6JRm7XpnGoT92pu71MnjxSNcXFl3cwouy0jXNL/ijKrKf0oIUUSUQ
ozAtPXaOuGwLGH4AP/VtLiXJVlMr1a2knsDVkH8BKJSpXZ5wIi0cE2yO1wZIRuzL1RkFv2IVJs22
n9JHuw4vo0HZlLjLz/mKoOKJC1vK/TiwZjAPxEr6QpNzj6J6swuWHn3dL6t6ypKbpjcfiANjUW0V
Atoij0lN0wGSMPb8/+PbcrKAUciDA76VgjREV88zXWxMDXJZ7O7B6PX4vjwhqsSziu7bqIOWaKVy
9qBPERWVQ/zCam/4VaE8kE+3T2btqkdsqc0hASeVZhxHtT/Tc5DDuaZ8MkX9alfytlZ994IXQ5nT
VivTPUSph7Bvn9qRZ2DIg1gVanhpOeYDZpKHTA2PY9q0BJ6QlxKZEr3TnPCWSgVwmClfpzi6/v1N
/NUZnUoCNIbccCT7bR9XSnRUplhm+OnV9ibQ8m0omcM9wHGCWMvJ8JEp0mWL82GbVtIeK2hobRhg
UIbO1IzORTADLOgC8cl39au6z6kyV+2RVzetXO4F4E8++GpJgmkENUnTADmtjrsk11xLMo+tYNtM
01fGXmHIPs1tsonTUT+GHYE6EgFc1BPkgoE7bj+ZYX61v5BPdpgKQWeUNulyQrLaqbOyGSjvypJ9
jqR3Bw1lZXcz7kXby5Tw6v/4tE5m4EzNZEVNp2EPDHBDjuFGzqAwRpF9CIMl9lTeNI6zqoDwEAyI
SCu4a8ipVSME96VDAuqszZd22H4it39Thv5kkj0VrfDQDYwnyri3+v5Oi1PT02gku0UyXpJoxq6u
oY5iJPm3TLIOOaOEFhY3BCbG0LVng8q+FPvIGV+KSAe9XsdfTVv6RInyZor62bn958Qnl500gogO
YbRQwxFPgKTC78qkOPu6B2egikqhx4AohWJ3QjWMkIcnGY4XYZu91yvAJnu7L9dUDKI9q8vhCut+
tAKOcw10ywcM92hZbOhyECd51R5//4x/NWPLyyzzboyg1WlQ+bO7vVIRHd6CX28WRghdbbess0cl
aZ8GwQShT/pe19uvFuOzK8oFPdSFFyRw0VTEd653lga0nvedm6B6YQW2MGdV+/uzfNu5/Oz2nsx5
0A7mUBqMbq8qUCEcOT7Hz514kZy/ahWGYA0TEHp4hOpzdUbg05kCQ8e1ZJszyzg9Rtjb2WbCqoIH
Al0vtG5YSaXabt7O7x8V/G+LjP/+z/J3/p1k81Z2/vFP/03xNwge2YcA9zNQHjh4MRYLxq/jcO7y
qP32+q+b9mv7rfnXeURmxL9IUksnjGo/awf89Mf/5Y60jD/g2SNgURScgOhB+aj+6g+Y5h8mvWS2
SXQJUAWw3v4rnUK1l9AcZBKIy7GE0cj/d39Akv/Ayg8nWsbehFYIxdA/CsdTlo/6x9tIk8ExFUtG
/IMSg0bEqZFJ7RrayZEpHmmz5W5fh8a1AgW1bOYDbetvMB98hEk3wTROm8TWGYagkNtVDYdIGUBo
aq/vbvXln0d+X8/+WFv563xsLp8mP02SpdPy/lseQBBK09QDLk/Kai3BcoCMyC+JEkYLHAMnfic/
/P6YJxMStxA8OSZA3TIJKVz0Ih8P2gBVkyYp0m4nUzoYSu1n2VDfo3OrXBrvqV9Xo+7lVZZ5FSn0
ZqN4vz+BpZjx/iE4xBXhonAwkGC+1syToSELc8AF9Whfz6S+OXDRwwpctQ663JSwfMkEzETaxaTK
8+6fHtgwkW6gFeHxK/zn44XXjQDWh5b7WjUlBWZbAvwlesvp7W+cZoDiZN6wwN5WMIZ/f2RlaXK9
u2jeYB4wcnaeM90uDMQnxwbfb+RZHWZXBBu7RH645+dPu13mWR4FRzc4My4c37hotyST7MxdtDF3
9YEAxQvJD1ewWzzHhzPL7y9/rtzW23zbupf1tuX/Or66A/Xt4h3lD7703sslOSpb+bE+OL6+svjX
8fPwOF2mh3kzXo3XxrnYgSy6mC/EmXM3Xg2X8EWmS3VHW8BrXcsjXduv/ZdLfujLCxsTH7LeCtWJ
F62ujFXn2b60DrzAQyHokxu3Nf16JW/kTeHLm35dr7Pv8a7yiX/2nK2zNVbxptjSdqK6Nr/KF8pu
ugaZeZQO2cH0rTPIUFt5M+0Hr/JBGfPTlF399vNt39jBWnKd7XypX2i75SdBKfe+bw+Fi6XWs1bL
abCi2VYHilzeDZVqz/agqG4Cz9iZF+EGuPd2cPNP3mGLQek/nyeKGaykjGe8Tx/fJbJq2qAypPRq
vTrekndxqLxiI6765wjbVeuGtuuUfgbi6DBvhQ87yAfK4abreUveyoY/6ldevP62udjD/nFr74bY
iS2wLG9y+Q0/9pMV7h4Pdiu/x/9wMXuDe7Uw4hA8u/mdc5nrtMldaQWPbEU2gLf83e0nHcw3u8CP
j/XtvdUWCTTtXtLzGNI/XidFmKENei27GlNHeJox2PsRVNDOKfLNAH98VUzxhM7Hfm7ltjr785cs
3IddFu7e/qmZhsdc9M2myqKW7WjR+Yj08GmNpe5R3qKmbCrQpwIEp7U6Fvu3X5S4fQnVkroZzj6X
9rIJEImhgc9IP1BKPgZ5DKuMC9g7ovnrl5ySKAojYa1+/N7bn6vG7jOPwZuQ8OTOoId0MPiSBbso
pD7emWDOyaOM6vgKW8xe0skZyMPruA3PwMCx4bxRAmNlRdAwJOUc/tdNQ5wR5O+ePtNMbKc672P5
VYQapKvh1orzr0XhXFVWtFcS59BlLalCEI6Je3fzZ/hUjw1xjMVITM5Ur6O6u3AKcxMp97YyQy/V
nEvdVjZVOULlm8ONqUWroBvPxjZZx3rkD1Dti/BoJJ3ftqUfLBIo8Bbonag1OsQxyyvWiofYiI5a
GrLBTa+1PL8Z2mIPUeezReHHYtPbS2Ur3DgdLx26Mu1kZ57FILhVNQuv5ISppo0teEGq7g7yd7m1
mgP8uTexjLkehfPZivRjS355YjwwZkC0vyxFyOj7+NhsqH443ZXANwzkUTD1CfaZh9IlImf2jaZt
r0s99LUmtj4ZMj5Oe2/LJrTO6CZYmimKfvolGUNtN+NgzMe4Ub8lGeavsK+y9SxUOmsNsZ6tZrBH
heTkxI2y+WwC4rJ+vK3Yw0mvw7+GvJ8UMNaGJ82QUmffje1Ovq2URN1OhCrFmZ0coIzI5N9KYJQ0
bnW7wP3KYhfNUXeeGMW6V7IDzUPtHJH2V12fiRNoZ6RqY/lSxmVzm1n1Zzl7H+/T32dqqjricxy+
p01k5GdRkbJ+uO2oV8HDNbwMHZwbaWwRGzYEKNUKpESrdIa2/Pu7pH8c1TGkWNwaZKuM6pqKdnj5
9+/2VmxValttu+IqhatJBlXgl/28W68iq8zgXpMsSwdB32XJjOsrIicns/K7CRz3QeRV5A5EZZxZ
BSN+zSa61xWYpDnbQih/mxo4MSk9/KNZhBVs/2ECQQVEu5Wnu04Q36gZ8tGu9PjKasvgTm8vZqKl
zmKxd6ywBw4V1h6F8REc5iSTA2bEXjPk/X7Oc4BoedNeWyK4kM0e9uKk3b3dmf/vfdJ/WxTf8hn8
emtEeEBRF817MdTyF/7c7Oj6HwtsmahvDID0VZes2T/3OjopoEiRVSZNpLO8wAxvfyfxIZPS8Hez
bCBzT2YE4g37d0Ko+seS273ofsmZ1DXWHCfqp9+poU46G8igWGUaSxQgkmW866e66LpqVDkCFe6W
oqtNV5aMadsq9nzdzZF8jWrSWAdDh0NXp5DwIudygr2kzG7UvDGQA9UsvwnEeCR+AASrLmqSZBy9
C1e9jPXKC2cTAcBAYsMl1eEs9BwjtM4BQAeo/W30uq7RiO52wEF1nyqsFKBztulTSQzBGakyBetJ
XaINlNUz0C19PGcnu4D2yqA8TxN5/jKFln7TpYlO8EhTrKIsvIPCXDxIg1bUHmVdtFxypZgbmVKS
8EgU9hN7CB4io8hfoACgYX337C//HCvf79VOCi7LDTXYO7BhQWOGsl09WfKFTra48cDPRUaq3M5F
R9NEt9PYq5LBviqmRnmFOA4na9bnxhvaYZRx7TfVtaNkycOUOMP3uUrnLT5cCG1ZkGF50efoplaz
kaZFrvf7OEwNbZtAjPnk5Jc93bvhfzl33TB1NuUEPCKXPxnYUon2VDXloPPyEZ2wYwSbXIUHZpIk
5oNel1e/v1knNdm3m/XhgCebTJiwYWgNjNCZabNmlY9ZtnD0Clfr9KtJT9a1RV1YH+293GnArfMz
xvOLNCWuPpge1KD3G9JsxmT4bEH7kxsBxwEvJfswFInaxxFerZmDeeGZbkn0Yq2YFXvwFMEnmoNl
7Xd6u03sU8t+k13uqQe7BClOOFXJqyIZ7Vlds8muaDZ+8lDf/EAnh8HGhM0Xwwf7Yu1kUte0ZI70
2DFdK7YlYMmFLvVuqQTioKZDcB927HfdSK2mB9lEplcbS6egw4H5NVEE0mJLB2jR6+lKE4UD5LSd
Qf9kWfKNIjLR9PpMD3JGdkajyR4LmJ66XW4tmidh2W9L1emOijZmsR+norzp0yb/UpWhuZ8QMhGK
FKS+iNSC1hHdlEVE0YAqyJV0N8o94ZtKPM47Ldeovv7zueqXBbsPRb7/tulKsXldfz1fXXwb/vX0
jfjY/PX9nPX2t/7mly2Z1gavCyHGLIHNpfjzd4XO+MPG5qFgxjyp0BFh+odK+DE+FKgw1OGW7tDf
s5YB24wKHa2nN3vTYub7B7PWMmu++3JAGbEyBoa27KixCaun+BhVHoupz+P2MbVGe20IMT0MKJHJ
0ISfK5mt+gWuGRYzANb9OVGZ1jXTbPh1aMmrgo2edJ9UbpaB8ccntpyPqXBhOrjQpWd6Cr2Aecm+
tIn0RyXr7QOiV+RETGSMTKrxyZj5ceHLoVR4RDLQCoMFKMc72RVFDtY1kn3ipzLYkCMxZ6CFTcO1
u8plpB5rsvqiz2zFPz2mwnqEA5to75fH8W7B2xrOlPNtx0+N27jFBvK4R+TaSlq/ew8v/7xf7+dO
ZTn3D7dxubZ3xzkZdg0aQEOHT+OpXY+rfC321D92X2WqF+Ung+JJp/Kv2/juUMvY/O6SKkuRUw3t
3BPJE1yUSYkN8Nsq8l6qFZUgPNr+Z0/uzbT+/vKojkA9ATliI43nAzq5jSmisqAGTv7c1TGsnpgU
452Ia7hcZg4LZGNh4RIrK+sNH3eLtGRbFXQDe4rV5LkIw8YtOUoCfqtWdDTd1bwEjWrUjI25VWqE
AzZyonlCHTKVQKshpXgUWi0qTTr4R40uExkTQ2E/04UiZrYpx5GpHucFAVyRABVbl4b5GGS9uZ0t
uc/ddkR2AFjeMTfEvvWa1/EBEUIaqMm8kQC/qX6K8uWlLJo0Jw64aV+bIkJsINKZ4PLRjgNiSIcg
vi2RjAVeN6TTuGhd7NtxMhX0PkM+ITCYo8RGRWpm4EsHI3I2UaDNjpexzAMBXHZkUYmiw4NkO02T
rJQ2jxvwxErZulqmxAQ+YyT0WknvbFQRcjVigxPMq5kZzYU7N5N6PsQOlxyNMWl7cxaoSIV1vU5X
omuz68mEk/7JG/ZxcjcIyl6cDnwrOOJwmWonaykndJyIGW5+htkNKV/J57O+wxD0+0/mdOBh+UC7
3MZsxZHYlJ58MZMGOqyUA/m5ZO8JGJlcmMiCb01qSPPnhPlrRd7p1/l2LMY4LBpcGCjSj59MZoUx
Pc1UeZZRPMkcrNQ6t+8VmuZVI6fktqCNvYnGMCJR0Am+pWVcq27n2An6+UDR/X986eZbmcJxWEHJ
pxbehlA9huSJS8+FuTYUCSA5DoBtPWEU/P2hPo5/fKgM6iaPEezF0oA5baaGmKeF2uXZI6Njuk4i
Ije62CaSbyKrVQ8CsM7mqIMvLpyzJpCzu98f/uNDXg6/HBjmKxG2cFOMkyF/nuquUZRMexQx/ajB
sYlIG/sOco0RfjIEf3xr3w5FIhNrgQV8CE7k5H2yBxhxMW7dxyrqtMshmYnC6Kvuk2+DhcC7cf7P
oyyvLNMX/Tz1bVP6bvBtBJE/lC/Mx6IKycq1zPpcDVqK9HM0geHWpYff30CIiqdH5LlBgsPM75iy
TGvp47vblnaKi9HQvvZRnDxnVEPFRkKcTsm9rfv8DK8E3spAMkn+yfNOJGgqY9Rewo5KooTnUKs2
mVlhpSsUK6vX/WAVz2olAfPo7RaNVWEAL9p1KlyU9RgH+TNmPSVZYW6rehDPRNsZaT2ZbgtJU5zr
gRTuhkZn8hYKI+aGdVT8imMt6OgmiirakbOIlDScDIWgsL5tn4Ioxopkk9xJU8bSSW+YsVDel0Ea
V5vIYRtFVpkUXNRmESSbuAoTCsm6lTq3WW/p50R1YwMlaaMJUQGZA/nQIxlspa87nfIaa2R/sZzI
rH5HXlkBEr8Y2+NAUlcCgXowys0gTwYBLB3CB5z7unZPrqd9V4SCPxxjeISpn8m4cOExp9vegVK9
YoaF4mRY5HgTuR44+jkJZ3CeImgaZE4XKvEjnR3M8VbLWeVdhuUski2AT9lcB5HRH3kV8bAEOOET
Yr3qcD9mEQosbZjjcBM1WmbwDTSEqCG7RKyrlTLuTnLOBmNTigbcPA6ujEemprmCGzXqeteOK3K5
LCgwo0dABPjXWehovIivqqcVyQYDnG9ijb83VpHQjAIi1nh6xdbMCWVBUBt1G6ZVOasGL+tseXBV
CSco+aDJSMVzYARI4FjfzwQsXSdJls3rMFdtEnk6oREGzrd+OxtiuM8KzJ0eEGnjClMJJq+4cLLU
LQYjHXHEWvpDP0OIIYieNPopnklpk/Fs4ggeFWWRc4UqpcRUxfqjlJTyPGLtLAi2ZHf2q9lK88Gl
2JuBUoCwcN9VTvVQz7N4SSZHaPtKiyu09XjifRJxC9vvu0F67ccxyRFV4Mr1qa86dzNC/e/s3Ujo
CyqN2+SMjcb7LJWEyc6xFt6XbagrS2CSsFwrU5NLydJbwmoGc1grQ23NfhdV5kZozXxPqlBbuAqV
U0ZNZZxzr5TVaI3INwq8SbdIHu0bu3S+Tplq3ZPap+5H+A0oZS28Cx7iSBUr9zQol2Uu1+ghDdY/
jVmb+lojfj6+TUPTUZ5YRdnRa8Kix77AYhseBSlLd0bTIMDu5SkZznI0j/GZ7DRje4iMYRjh7k5E
X+WTIx8EVA8C7kd1TNa40cmendugjL28iYdb2u5y7MO91c+zQbbviCRwHksJbKcLzDf5gj2XFzTR
yOgBxRfg847JiCVqSE6P0aQoRH3nuX2FTsD4poDF/K7FrfLQZFSncK5AQ9jVeL9RqI2lGW/FYONW
w+YVX8/Q/FKaW7p+pfAjCdoR+eh3eTEOHiR1Qo05+ZGKsYq5z3UGvTwaAvogrrY84QZWHQvDNK1e
rYygKmJbjfRWkjtncjVUlj4DWX+lIbt7rOwgs0gJqdUrw56ie7oP3e00a8XoVpbor6XGjp/CdjC4
lNAhyc2iUn1D+ouKhCy1ZT5GOTBXhpEouME7qz+3pYLQCkkaJAgpfcKtIr26xiDU681LP4DhcB27
lyk+kvv2XCYTAANoIZLO2zADgp+CpvluWT35XW0ykZ4wS+l5hdPvJtJ7ssZKpGyXgYIyzGW4wGGS
GHl+SVlDLXAEWTyJnFDgKw0qZuhZGikjUOzTSsfR14vXyUgJlxlxPzuA2TrWzOD75crrGL0uK4Mh
bTWYkvxFyAl7x8QZ9Y2UoRllbwdhADXsmE0XFiKwbkvajUL5ChBozA0U6tYYWPKdOdnYsDpVFdR8
SWI5w57RStVWuUWN0rc1Pvglyoq4qz4dO3QNY2E+mKPRGu4gAulYMf9HfgZdoPSkJIXxP0R5+kjc
p35nWEY4e41Up8m6SpVpJoIqd8gxitLGd5pQR9Ab47dz41RHNDXJncm3N0pIbwvsm8cK/RVC9WYU
A1m72EHx64g2dbEfhSSMSzHJkoI0DQa4rMFxbc2lpXh6FzuQHqDnDSs0i6TBaFOZ+0OpxndTzM/1
c82SXlOFJD5Obshaz+yQHeLJHjreo8LGUqarqMe5fwsiqy9MUDDh7JDcKGd5RvQRkG7Nj8pUPtPK
tnocc2meXJuIqd3QTfXkklFRq+s0tEp7pxVZz3jpxGHryqAO6Imz+29dnYiWxRllmSXmIjsz3bGr
ScCKJdMhS76fzGsd1/5Llo/sdoKSdgz0yug6T8boNjHkEOZ2FNRn8OxKw5u6bll+zVkt1jGrIphX
dVP1CyllcctKcXDV9UZz1OATRHxWivWdOgUhNpIeWE9qIjWF37f1/LUXejuvCZ8fb2JD9Hf22JeS
a0v1hCMfQsTRinTzNWcF0eAfQi6yqqtMuQIiaL40czB/zwi2X9tSwBiYmlVVrvTWBvSjipZNHG7X
kfDNQSjk1BPwQondIZigwUHV+CQekuQhKmkiWKq3n6YiZhsGNm24TaMqkklco1vuMYqwQWUPOF0O
Zm68CGifAdmyGG2IXxya57ibmmNLJz0jUIrUWn8o+uB5rMaJW2aM5AOTy9uv8nxarDF4JV6JS2xf
24w/SyNfSb6zeJ0OIo11vy2uIL/IcLKqwM7XDbuPh2aQaqbW2YqNTatai5sWQLDixoVpnRs01ULf
sAVapJiR6ayz7bJxpbkToI1be9ljgkK+hhLlvCzS0htwVRZCepM47cLRG96PaBRPmL2iu4E8KoJI
sWFfNyYoaQgQ5I+umC/DpzbMk8e4arD9yYmZfWWtFL9kvWoxeBXdqHp528WXxiSq0q9QJSbrYs7Z
84iwdx6IiGovtWwccU1Zeqxjm9LGXRY2w9msRvdEBxfHIhfRfZPbCm3top3rtVUwZZJioelPVZon
vUfkr0PAlzx011NO1vJqZNEZuNkoDTl/zmY0EHwrNOOVcXTWI8lfrafFcUQmDSGAZDXRrvQRVVbo
2FuGqkiJoC5Qmk8vzJ4K9F5vKpV0vVmMFFrGEm8Ab+7YItuW1W02xVgMdTM4n2lZhy6fR3ujVjmr
SGM0GAnRHLgiwPQyK0b81BeoXD1JyUZ9VWb9GLhtao4POt8qYZxqVVBjgYdL4uIUE2TuyDfJTLdp
JVA6qzgWUrQfYL3oXGJwFhjdapGugxoovle1aRYc1SLJvpbkNBLhNvaaTTRcaqtEsgXcgnAIqvE5
TXJB2SEbUIngxSHPodsEipb1vtpZZE5rhlQyA/Sd8xACPLq0dacl9C8SiGHtHrMUyW09kZaisVdF
1Jgm0ovc8rpUrsJ1MKrDcJvUc0m0TFEgs8H9kh4lnTUGzgAdLyZjS8qKuMS9bLTkr24CEtBu4x7i
NtmvbV1sOrViCJEx7DVeWpKdi2lYGea1LE3Wcz5N6WXbaRDuiHwudrReekYTWZGvzHlsxr1c9/Zd
EBCjuZuqrClXHRpy/aAOGvHCvqDhTgpjaXVVc9XKOaFrotR1sZYkEPqbJCsYq5ShDF6ipJMij325
dsxmHSmwWhPFuCW/tzmmdaK2O11l6CSYRqZykldlvsDCJ3X2J4nw9RW9vRH8WTs1l1SmenltBXJy
qGHkfsmKzHmRS4YETxGFnGFaUUgC6mTWIZ5oLGf2hnQJLbNIUikJS0z6cxEaTA3BG/tcNefoWDkW
aXUIaEj4ySusH3Ndkypp2uyGXSMrpGPbyvO4rlBToEtRidWz4wGPrNKz/6Jg1Erd1gQQAzklNdnX
lA2cHzSHPIdy0vMnpe7Cr4GQy53BFs5cVyiWrm1BeLdLx4Qhs2X7cln1/WwDWJu0yLOcyfrmtJD0
3TTP4wc2fsGRpQzprJNa1niccn1FFhT2ypRRi7EYawvGWzFtp7ImooVPzTdGhbUOLDDzmpfCfobV
eEY8+0rOr/WRt4zsUtO+YxNL7Hsw1P1wYELuvqq52iGDn4L+aNdS05EMH0rRKi3T4l5lSAvOgU8l
4Bb0XkJRFoSDECuSk8W9wNJTn0GMieAy9cuFjWbahPus69SjHYRWcQgliuTeQsD5QrOVRKCADbLM
bSBpm9xDXjIGoOK1qzMmgLKMjIphH1WkW1KFJwUQBQ65mwQCPgAoV57VeNRZQrOFNVwnENM+pNN1
bxaCdy/BQarjni7y2xw7e74Kw5icsTDWuKsiaYKrjFyHW7OsymAFb8o6NI6AIBS0dXZFTzq9YVOa
Pcn6IFtuYKbSQy7nfIetSOp79ubhvVSU+ZOBA/l5kNPhHuaVVrslm+MzcgJLAkbtrhfcSlOqSZ5S
VCKoFHO+JeUveyaJuBtcFgbGI76Rrl07b4n0hAuPEVQiBGPPYmzyFyJFHNKEVTWQD7KkagMiKV0f
MJvFyRdOon7IpN68icETXpMWxkBkmUl/lmhSwUrdgu3rUgqvLro2sr8SC1xcZZg1eTJZaNcrtVYi
cxdaUbjJyIdgjwO81LUJfh/prs/TS9FHz7JgCFgFgAcOHeVm1gi5Pa+6mBEFOhN542TNaY1OPsds
3NVlR0E1KgSRhYpsRRhUrdDxAgSp+aoMYQIyo03y7ObJINjmh1rzBQnwRKF/EIV+bkahuXhF1LA9
021hkbwWJxS/htEZH2JAvdKd+r+knWlv2zrXrv/QIUDN0ldLtuNMndK08RfBTVvNMzX++nMp+wXe
xili9Bxg4wE2nt3SlChyca11Xze21jQg8gSxNAEgQkuQbtewMfmhDpZO7fDZmdqa6L+wsVoZCiBF
36Il1tKN0SYR5Ul3LOnqzMrhN5ZS2LOksiqTXSycxPbnuFtSlDemPR4sXMxJu5Ff3ZBIr76aLsWg
jxEP7crCYbo9RGPSrxbUKs8w9R57+OJtW14DH+61K1lWI+8A4lW2ixsb5fJSTWFNsOTWDpCJnrMP
0/LR2gEGt5KdtpiTuo4mY0m3Y2MYQCDKSZbXUWN62XERZdP6aWHOViDAgieHxKWP8BAVWtHceGkY
Zl9IP5TmYzJb5MR5Fs5yxSvBAiwX68sOF7UebynKLaUM2n8mXNI0f5LF8FBjTfWdKxIqmMZa8scY
XwziPMnEdmHNLcdLiX0QKJMfBDpimnf5BD6Dv7Nrir0TT7lGk+NMySAn8FsDi6r6ksUq/TawoiAz
2k5K8QNTDb6EOkHOkqBu5lSAq7oK2Hqz2XM0zl9htJN+n0jKfEopG9JrKermm5abKJlDzNPqGwfD
Q66YRlZY1JXD2th0WWl9d822HP1xsKqHIp+ltSWbL1L//5Bx16266I2n3rarX7WHLS+CwsT4+X7q
701CEyMXEw6RbUJV5GmdtWOERValEMDcJygO2i2EXu2bQTT0r2nTdRQbvDccwzVVvCY8/0hoLsvU
zGqZvackt8dtPkfutsq1C1N5kzV9GYRcsIstDtvoWW42y22SQGRtn6be6YLBNUJg9dA/HL0iMO7T
S/YZr3sgydIyHqG4TlrF1WnDXP//PyY1OYlS7piET4vXLRC6aX9UYyLvSLOWu3DQH8HqzDsBVuhC
peHtRHWLEhmVMg5BdJ9rPvyPgdtRmYmtsvLoOQr/tzlsbwSBjN8WSxjQnKo+vb9G3uTXOVBp90fq
QGkOxcdZcrhLjcYZuRcec6+uA16kCBy20aB2IcT9/wz1hpXoABeaI8Mgg1KI6kavOFntWLW+GYv6
gp7uzcqnTs8yIfBBUcOaOVv5YlCE905UHlU1YLhBNfDDbJX9w79OyKE/l15Vy2IUbB9evyuyTSqc
lrw8olksNzFXUi6j8Y+efO+FR/e3+fw50tk3Nk0NRFxZlkfhRupgkMcMDK/+/f503iy9tbmBfn2K
PXTXvUF5N6OksXQYy2OOOm4HlL/8EEV68zRjiX0/uos4vD/emdaIj8yl6c5BDEVhh3q+dfaWuqzN
W7U03XEeK/EUiRpEYJsJ60vRJnmg7LS+KqfoIYSc+VF20bQTrdGQqaxa+9NiKxuEx9h8n0wlL9S8
3n4UfH4oobyVKwoB+azopM1Ri/op644WG/S+06hv9Z0lDkvdP7//DP7yYuG+8flZBL78c7aEWqoj
nMxTc1Rji9Sl0qGWCyO8sKn8bT4OvXks1bVnxFt/xR+bSq60uh7NQh3T3EPIuBQ/l1wUfkwJ+sJI
Z90pL++U4s564kjdhAV7vnFyOXTGCBloLoZwW/Q4ApPELz9wrdGuRBOOVzT4xXcAI4fHnLavwFZj
fbdodHxbQxRd2AdeUGD/23bw8nNIIKydB+zobG/665kjoFh6t5zHY2yWqYaWfuB65MWpvc+JQ0wI
1k6mb0O9ca6ShnJHYHdd7e1SvrOP41CZ3+1QNXAUzDD16OX0pn7rkVwIKY5486HUU7P1MxzrsO7I
++iqboziTsBV/okJpvjgWiP47sUo868C5jCKl5bErD8bi/lp4Az4ILJQWy7sFW+OLg57jUOSThmN
7/i8fb/2gESGo0PVrI4T3yZH6fdEjjtFLBAAU4m/EwSoE7WyZff+Yv7LMoNuiLGKyWpGRn3WbOdU
DV4BsdYfDZILR6Lb5m6wNXCajXUJc/eXoegvhbgtaTj10KS9fq+OodGbT5voMbeAjAhJlEyj+be0
acsLk3pTPaXBYF08NIjyMLVzCX0trAiRdrkcKehsF2G7W4LfCfPl8ZedJulVBqviHx8jRiErH5Jo
h04yooDXc5vyVLD3aswNkqSPUYL2hdgaWAW1qqt/H4qvw11nRyfFudXE4OqizJtoOLr0PGISnI27
fjY139WdMHh/qLc7A9Naw0T6MClE00fxelrOTMIwrN3+aIbx8kGoKvwINmLy80IHnLLgGV03Yr1x
qKeJu+138LL9lUhiK5DJZD9e+DXrQ3y1MfBr8JSFWK3hy+muBqZ/bom0KddSJPVwBD1MHRtF4tU0
eMOOqiml4klzP4fpHGIH39qfnaGWW+761mNbFJKki7dP9e6S0cKbJc0vWntlUD6u0Z88ez7C6fDH
GA2Ai71Mbs0ik9u4t5prMtuXVtjLHnA2e6xM2KCRE7NJemcHXGnX4zDq/XQUjj3Dd2pICdJAiP0o
HUMYJXvwCFv66vTp0fV6EgZGbnl71B00AeSqGO+F06Kj6vSZioIz5HRhSacrf4NpW7OYJBKuSehx
u215UD9sMiWP2ijEI0QW+fD+m1wfy5uprFYAbAU0VJwvYX0awiVPjOk4IvPYz+mQB60blhcOkjPf
rPUZYUDMCUpLE/fsN9tAXpEDmItyPkIRabeicez7pV7qXWPUxecY/ye/KbC1jws895w0aT8uvckT
Q0i1nTs32jmq6G9odDOvuPlNFz7jdbGePwOUFtwWdOo52Ey9Xsya3mYqWdL5OGn0/BO8FNu4QcId
8o3Fw1hdOGH+9shNaJS0iNsI6M/b/D1qGmsrwXykcEHhM5zSLaqbS547f5kULTJkuTjMUL+fb7yt
oUKZ6PVyFLZc864JeFJMJgAtLeJO77T/h1kRuKDgXHkAHCBnO4LeC5pMvGo+jrYU10LH011z9Wz7
z8sVlRkaCQQw7LrnJF5oakkhonY+NvPCy8kH8aOocBh4f5QzqMS6XBEyePSr0pPBWOey+cnSR7fx
Uu0Ypg4Ez8aaHlw7C8nrrnTWgtTdXrV9cdAa29tUnRkeK1KnG7sz8tvEKhvSXYQMM9myO8NNDF+4
CXG4p930GXXPckzLC0v47ZoiPkXPRsyCHQJdg6+XsF1YNRbsmnassyjZ1Q2IpbI34wuf8ds9llF4
OKCeSDEiF3s9SiuAh4IY045p6YX7dJBFMGOTGXhqvEQ2frt8aZyzWE3rMcMnuf6UP2LuVBoKMG5t
HV2LNP+MBgmGaGvfeWYD7WWujOD9V/4mTmHNMpS0+WDYCl4uW3+MN2txT0uT9I7MW9s7mTXgqZba
drTyQzQy88m8r8lNfX9/2JfMy+u9x+GDYZa4fLEHnXdG6lZOPrtV4khLln7FrqDEfd3YU3hTsbrv
xZBFGE9kdf/JpVW2o4wdW99DvWhSf7GFd+xMyuK+FnokYN//aW+X1PrL1kSKxUWO7vzXbyAeba9C
mBYegc7kX/i0sflDbnxhlL88d4Ro5Bkw9iYj/xL2/PHcQ73WoWel4piNWrbFoLQJ7EhrqAzGbXOf
2Emyx/TxklrpL6OytHiTHN+r89lZjAheC7FqQw2Hy4U4RKhpf2VZqj+luYr3Wl9if4Rt9j9ZfKyb
yurRa9NESMy92t28fqDd3Cxe7i3FqSX6PXjpRK05b0nRd1W8T+XcP/7zC/SkXF221oZ/XuTr8Rpd
yCFtpvLEGiNE5Fy7S2jru7AnvF0mWMLQ28oisaCjn6cWqTk2eqvs+mRby08vNWFIdsWlw+x84+Hq
DVdF5+MkgYka6ex9UbrSaxqqrFMdOndsTPaNEy/GJrYqa/9vD82A8a5zgSCoJ8iGvfD6oZUGad6a
OPVUgGW5AYRk+lMUhZfYSudPbR2G1cdNj22ODOLZ9uZAW5d6z1pYkrGot33rZsn94i36tBdYJn+Y
7Si9oziBZFpv7eJeyHYGiRDC9vSswWo3gloAHflK3wFmM8SGaw4osokevv3kaWm9LxPZ4e6ExDgN
RKUNnzzcch5bKcC4yaLNdW7TsryUpDzftl/mxdrmi9FWb5mzi2UxZFXPBZvHN0KXHPNqOxdjc60W
8wNNChfhmryMPzfPs9HMsxVOa6YXlh6j9UpDY6aUFVROmF2IBt4svvVdrUcRcQcC+/MLJfGG0grT
KU5Nmgk/z43eh6Tb7jCl+PX+4ns7EtHn2ie+ap3InZ+lW+Kux6JlbuJTBHtvMwp0cVRMbX9BdBD8
81DI0AElaQSIOq/r9TovyobO2HxKTqWc9Ju8GqllNcq6Zoe3L2zxb66uBINoGVCwcJqz/Z1vEWOa
x90ApO5UKlGhFDFVUNHbT5OxqmVgmYng+uPWcoMRYPhrQEEawHAdb+M5roZNSl3pH6Ol8x90NnkR
dbiqODI7VRT0DpZWiKsIgPG/L08Kt+t+RU4YCtK5SLPV3GJoayM7JW0kg9Yr5EfXGKsf77/J9ZN6
/RGAFDTXQ3oNILj/vn6TbZXQsQZH4yQHOflWLvtbUiPTDa3x3jdVGNwzDS/eLlCwt30YpxcqIOdH
Kc/SxmRvTQKsHmTn9wzHhMNCl2B1ogrn3KaIvTZsK/3esOYkiCxaoWBx/z882VeDnm0zoR439AG6
1UllfQEjfGz2vTsMF5bJm+CMuZH2RHzIvNjTzj3GLHuiwz6s6hNWt/H3ik4HGuVAv1qz1m/rnJ4s
iJRU91mn/T6yhe2DU/dgy3mkJRf2flJrlrd9/32/3WJtjG84pf5TSlpnm0Ta0fmFO1R7MmkAv82F
Yz269AfSyZhrdz2q+wvb31/Gc8EQmCgUWWBAel6vryzvnSTl+ngip7Z8mFALfGwaZ9pEbinvajPx
du/P74xdz5nL4UszMpdWfF4QRZ4NaNRN5Rj0pZ5Cp9WsXVoUFiLjTtEbpQY3fhao4R89MLqo4aeB
zoSluYq7LkeON4bFfTuxWoOGs/NgESbjS22PngwaNFty01eZhY6Z/3jX1iUKZQTizm9b0R1y4bG9
PeGZBeGQzQ6A4vI8k29OsJs01XUnL+812mHc7qYCXnDhYb0dhTsqHXeYxtmUdq2zTFSfjFQh4kWd
8G2ftpFIJL0LzSUY1V9H8fgIdGmsbLOzzy3JR1uZNPad7AX/DM3NsoCm50vW2m9GQS0MOocgj5IW
6oiz996x5WNOli2ngivfTmInvqWDNrnw+bzZLrEsX888Ns31trfqk/+8WK6qjlZiEXeiwiK6bRyb
6FmMPNVgFqn2LjUmeaBfD8wCwgGJ4tDLL0TMbz4ofgHtoCil1hiJBf76FxRY/aXCkMNJxcK8mQc4
LaxjOq6KifaOtdX9/Q/q9Q69ohJpxHO5X3JJZkmer0St7Psus5uFOmH9jY7PCh5Wv4B5WVEQlkVv
SpzM1SWh1hkF8L9h2TNIx6IufJtVozFG9bWlLUc1G9XnwqkAskfjQJtuZiOB9BcHFJXjRIKGXyMe
5MFGkE0Ul5b5v1VWXn6K5bCdrIVCPMFfdpw/Lpl6QpdZaZILUwv2FfZQQmFOSIjVk9f/U+3zZSjm
ynUeZStslPMPUtG1m5etjZQEMc2+QvRCX1AcXtFreumCfrZRvozFLYHVzK0SY0pr/aD+mJYRiiJv
p1weYTpFjm8tcwZoL6StltB8gMmlR+3DkNL0FhDveRY9x0Nk+DPmgLfSWEIzqGh1u6KVEAGLEdXS
uBGqbD6UlheKj16URdd0MYkHoVGX35SsrgfXbLqv7y/P1x/kf7NgX0GRb5A9hKD5ehZzYrdQxiXL
E58EBz2H0j6YWocx7jTOn5dplLeIaJofhVEOd3PqlBfuYq+D7v8ZHyt7PhN2Hwpvr8dP5k7ktrEs
x0Gzu6AT9LklBExIQdrqwm7916E4FjQSmLy28/h+mEqlcJmSRzNBud27Yjl4Yd4evA6pyPtPdU34
/W9U+N+sXr53+m9WYdnZUzVyfTZK6WjHgh7TIKHn6lcXZrrfSRfn4YzkhmqEdx3LOP2nNMf/jIym
GHdWAEXsO6+fZ1VDW8OAUj9OedM+p5wcW/5rc82Gxocl7zDaeX+qf3uqZDfA5hCkMejZC6QdNLby
RfDJobUM0Cy5190Yu0EMevTC1/16617ntkp4OdRdsA2Uf86GSgZM5oakMY5mwZbqZzgd7gyvab4j
QEdHlcRl/O39yZ2BDf4bEooGCRaifMCeZ0OiNwWPmCzy6Kbt4OwG16yhWHpz/HkEKXqEtkOLdZIl
2afBNOpb9tzy1rEioEH8jRee9NtFtdpGQzCjmsM17vyEpqlzIN5b8790WSQ0OaUEZsuM0FInf4Eg
M80fkhb+T1bW+vP7D+J1dPDyHNa0GWfnSsx405O0iGqJbIWjaeRGw3W+hHkgPZqT3x/l7VqimYbC
HglJPlN5DrwBxLHEqBy9oy7wa5GTp2NtOpyiWWUXltLbkVbY0/plIrQifjsL4/WpG0Frq/REtVcL
NEDAO6sVfeCKRF26x7x9doS8UnMQ14JEJBp4/UnGlOcBx6nsVEde+ZRNlNZo3NS3uOeCxByi6k5D
BLdFzms+itE22faV9MOipMUUjct/iMxENJciob88AxwVXXPtmyLDcp4FW0RTu6J38tPopmngdQl0
1hm+vp5QHX3/xf7tEVBJMPh+6Ut8AUf/eVbS4TzF+HsVp7LD9V0uZQWu0tQO74/yNtRaQWir8bzF
PYaupNcPGmdRQAdlV5+GKTduW/I81HfliDjHSlAhTM4T/Q7qwlb/l6nBiKPrmvPTBE+yfrV/hAFo
BCGjLeugo2X4zmSkh6HWzAuj/OVdEZOvOAO+f/73bGpOLMU0zWnDHSAPMYhpaCwQQt+VWZheCJBf
Cq6vDy+L27akh04SJLP3vZ6RTa9V3y49mWsckFFcecp+diMR3xhhNn1gpWPTQ3yv0HBpFjCFnJac
ZOPOgMv90Y3tK67BdobqI4dZT5rOoOxeLwhQiX6R6pROjjWzsXQPmL622U6mtnZtJdJIfVuMSY3O
2IFO1U8Oq5KEsPxdorZwN9OUW18BnlKQath7kI2t96GNcgz0HLQhf6/Con8qaovfSFtE77ea4z3Q
Cjv87PuMfC026GUdeDrlhwP9m+LHIova3BR1be6kHHAnIp0wvNj71M9tJZlmQjMQdH0aC5dN3Cr9
pnPQrlM9CNOfztDoqHNKY/o4Yt0t8S5uqylwsb1NNqqcl3Izpa0lwNkmkfSLKpMxqiEZhQFArVj4
eqb054j83GeFCcfvykJlTQ0mRGg/OXlzshYXkEGrpPujNPoczTlGqHd26U7g5VRWkBt3VFoGQ54i
gS0Xo0DjNy2W7evoJBDh0R2ithjwQvtAAeg+DlNbXMpknqUX6V7iVKQHF3IezNO1dPt6tdQZzcRl
pMqfrrA2ffS7KNwdEt3FfSgrcCYl+e7yUKU/suSzhqzo/S/+rAvz7ehntzmtrOFaOX35c7Q2dzOS
4mccJu7Ud/uTFfq1hrnXvsbtaP/+sOdB8/mcz7750nDryBSMmhvUQhbrGenitRAtjpGIoa2tPZt+
3w0Xtre/3DjYXxzOEGrj5HTPY+V80ge+wLI92SgdYyw9+ugmM+ZfSRHVH2tvFZQnYrpKtJ72Fx2r
9QbB00NrWv0O9EgcNBq44Lm3qoPJUXtYuhhziZL0TiTVdM1dG2FsnesHgBfmhfP2L7sk2Xupv3Ci
HILw16skRvE54UPSnsqxrbn7tvTB25W2ff+9/GWXJH9FBzpkMfpJzmEhA+5Q+GB3+anpkRjP3ugF
8zIgyYiwr/n3oQhWDDjDJH7oVHg9ocg0RtgABoentzhXhY27ipYr7wD46ZKd5F+ONYhpLjUQav7r
UfN6qNBApjlYeXESsY6umEoSB3XUljeDWBrg4ir0Pqt6mj//+wxfLra0JpF8Oj/YwJNAgXLC8tRb
rR4YhlFRUgoNf0nc+ELc9zawJ39OZM/yoPhP48zrGWpGmXqT7cHINqBRO8uQ+HEcZ1ej2YuNMbbp
7v2p/SU7Ykt4PNKlX4Y26Rcs+h+Htqj7fDTznKw9RdVtg7UVwIExCTodX7NEOuE3kWfxtiX+wmTF
SLYmhf8LMdH5JsINFPIT7aarNwbM6rMQ1OixfCRlyGtNUYopCoh3hqXC+0LgxCQdO9wV/EQcFOZs
28zGdCGieLOqyJDwBLgJs4Cp/6/f0h+PAB+qCGwLblJy0LrvLOJfmmlWOwRU6aGmg+7KG7vqwnt+
O2XCChBqVHi5ypA4fT1muZReSsihn6Juqa4bBN0YE8kCmFdZdR+zfIRi0PXFndO03dZdun9T+3CL
Yc6EaTx4Rl8b4l6PP2IhjbjC0E9m2KpgtswJ9zXrUsD/0vf+ZwDFdYLOTGqILGbUFedfzkg9ggOz
sCBqt522icqEQAhZsneDS3iOsUE3C6xv6Ur8bnYIC8GyRNBrJJkQyLtVpu5j4dpPyhOAI6qiRSJW
GHOlI+MarGHTjqP8DOvFvekro78byjDcKpQ3HR5ryH4ritOrhCv87cxZ9RxieXdX212RBhqrzfC7
Zk7jAD4Srpw9tBKs3wYUQpExLE9CH/UYXX+I3n5q4uXZABNEi3KuL41vw2D76oYtkpFQ9/IrgGHu
QZuHTu41e4AgVBL7RBvZefMAdLzSrI2F7qyhRQvF/1aZsXVrJNEwbmhMrT9UVQEUvgVvfS96i18/
pZNxHVlm8TxliQn4jYXrF2WMunipigbva1cfjh3Cvz3eL1AUw6kQ86WtYd1rXr88pFNss7Cd1+ua
c/ZZThGy7maazNPShuEMRwqzxgyneZuYV7MPBH30i2pjlQBGzrzhgFwXeW8jiKd9/FWKJJgjPflk
COE81jrp7s04OebnecTqVeOZ9Ndl7okLHxZd3ec/20TNQ44VvDk1ArbT10sbXIM2ZjVyYwMtOzLr
Ph2e2jJrvY2TuWmQ4k7SojxesRK60WBS2YeafIiXtDqZ6ZRTNhwA/QU2kHFzn6u6u1VRp37kcSq+
eL2wWuyadfgcmtG3cG+9drpRYlKLX1YycfZDPwCQyUM3fUaFby+bvkEcsylr1/sxqFH/YefImDct
oJMVy+tM4W7KRzwD5Tigt4cjBAWv0kv0cR78J2u3LEua+Fre1c/AlEQbZJUoHuxxwLqHtnNTg3Ic
2rPviNpKWXRh5n0BjlbOZNdcuGdhrPIvIN0my0/asfrA7Ta6S2m871dM8fLkhdN8o7tJge1u3UV3
Pe61oPlngVxGttnyyUn6DOONrBZX/WhX0xYATnoXyX4Kg9izymqTuEBdAi3rve921cOqUF2ebRM1
uz/yqFruCpSg+g5Kmeg2A+WMU9ma8sNkqfmJVDBYh0Fa7HjZPDi/zKxHC8gGHH4qs8LFfwyKlXej
8io6Vh18rE2qL3CXwJ9wncniEbiM0aYb21TtZ6sqas+XXVvRIpn31jOE6Sbk4VdWvUXQCxW4SZL0
AY/HSt7JdvKcYOnHEDYy3K18B7g3+pWHxSgeZ0EjdxBLLWqCtFHTfJc3C4iBhb6X01RX9XzvWZlI
PwEHCNOjXYeWoF+v6UdEyloius+GDHMXlEQaVelVvwzTEG8Qsdj53RhLelDohRX2lUNRXvjYG1Zf
U2SQ3abORGYGaZTJjh4F8j+bqsj7Pe0RYE64eYUgoGa7/uXYSn1zh4U/olkxLueQtLqH0LC7nV1n
rbFbwrC7LYSIJZLoVOcSRrn6mmuzluFZ2+OlWcwDAUbR6F56P4eTmW+AkGjjvlJZAyesT/ur0ehq
5Y9ZWw/bULhx4ctezNlN4cr8Fwkd+3Y2Uwsb4FC3YAuNmn1HvrJ9No3ObHxKL/YNULsU3eUEMN2b
alAv8JgAm9ELlEwwlSRenHFlTtqhngeD+jEp+uVAZbSU172ZzmJLKky/dbopNoNCNNByzZ5e2wMo
quZzNA2iPJSqqLPbwY695EM7Gg5KC5JGB63vqmu0wlgW+KlY8uc4Dp17N3RtHrMxCvwvdSNqN1pd
OHfM0Fh2Yi7ZqMLBbu4hlIrfvarpf58TYYDHmooQ0EWehnejCfvleqq0KLqiZdu70mKCI5/Vnne+
VEalB5kx9vpuwv27vDdrG5ftTgu7YqdVAxgKKr1gHdIK/+lDE8e9cUULIOi3EN9XavYjHw9qig7G
RcUP31TuVD87IDPoA9Wpru50XvF3DxG38t0oH8Ds6Un0eZCqaLDyE9oTpfvQ2mpiyuZtFofhQUFz
cTZwfPLnQWuQQuhxvMigmFv2qzHTy63u8TsC/BGTGwtjjBS6nIZZVew08bPRJZaxX+/oDd3xtf0p
yuDHXUMjrW4o2ABqoHUMURZEFC6gIhc4LeYmdpjskHr+1QnJa2w6+GAPC+fr76bPWmycDD2i0R0Q
kQcvbk6OYedClEOzjVdOHS9Tsnd7Lfo2LS2tG/rgdjYbk9J03whzcixlrsy7XkIL3bQthPCgIR1U
rxy22CLpYdhyZ/czdUYFdDbZgBjj2hCCPotIBujLA41UHh3/YaMesaOtf7tdaRzZxAGFVUZkfsvS
uflRN4q4DH58ypM1nLjaz23tnHi5S+3XysH+WFVx9iDqRCsCAgtMBgtdQd7DcZ0u65hZEr8rTdsa
SQt71kxijM0x53XiDdmYHDMqC+F/UA4jeWwNsIW/pHkltwo95bxxei8HRFtQxg8WXGP3VcRtzG9a
GX7VK7srKVCJ9CuCe+vrbKumIhHUJfpWAYp6IrUZuYE+edmHcSp4EpbXaLetIdQtpDz9S1qWNvCG
hD8F0qW/de1SRb5WieQHe4ZZ+J0H2WFjGKRp9k64mPcCD7UmCOcZxBYxJBks5dYwJJkqZPUElhPZ
o7ByruyZ2k9ghjLltDNkLGCY2crdjH1i7rK85n5eVuyvm7ku5JOZ5N4jdXcMFmx+iEXolTpXyogt
zoVa03/HaWfnfiuzBJfMSRVQHdL8xlT50kOnqiSsmaka9QBs2PTUdkM8EkFXTbqryjkDbJpB/QIp
0kNUK7PE+ERQB8at9uzouz3PYjzggtKXGCk3kb6ZWy83NzWoCHzycq3mFjZGfFlducCBk0bcH5tS
FM9Ngt/AFUA2ucciCYYmfID52hiKxIYtCEJpoxe5erTMSB1reDEfvVGLm6ve7M0oSOmkejBLt/5M
D1r9sSxiuppZv8SCORfuXRnqldxAUsg+YAf6bDeGKin1FGym4yT6lB6rZOBtp5OrbSfNE3DOKs2b
DqT7FwAa0I1viEkkOcpkSH6CR8Tw3SQ3He3DXi9TQJK1aXxl4zZTmGmLDvuDWg3XTmWUHx0KAwZ8
h3kx992cUVUa835kv7AT41eZqVz/kEdGeJcoOVJ9Yf/uNx0Cvq9s6BwwU5eaQBxVpn2e3cJLaBRN
ra/kPKRzk7hume01SDH5hmJu6H4p2WtHHxjMOD+NRPz9xphgl+yxMWSxkDHveopaFF73Ey7W2HHM
cE1GWKFqT6jB11TBkJmvvXSR4dEkzbccslirqx+ltOEeyqVZ+l3vRvapdQU2Xva0xJ8Ns8E7Woyd
lV/13P2+Ud6G8DwhJxDXNlzXxzj3HFKa+CtsZDwPdmDiDnD0Ei0HLAckbtyCE9GRK1UufyLmCuRT
lEvxENPmeLzPw7a2fvP+evmUhbSKwTRN8PFq2GeirfJaPb+N2TWgZCtYX0XTjsWVsNKivTbyKY52
Y50p+7EGlHsLLd5+SDQTDwk6LLTfMDjmNrCLSGWBYil2QTEi5tp1vdFnwZRXZk2lrm9wyUqM/sbL
u1ZswxFcXQoSFS9Ubjp9IElGJQGCSVUhLahM8mmeaJ4GjQZg+krlMN3pWr44H2dzyKZ9tejtFDiJ
O0a+yxcsA2qCU8rOpc+9b2AK8qtPZ0f4dOlVx0ILRX2Yi5YAApsl+SGSmrodHS+GW2gWxbOh7JkT
Y26ybGfOeRbdAkFJ7tKSvHGghVzk4CUAwdo5AxlsP+wrlFqkjeVHWqNHAnXX6R4HFY/NgVsMBCWm
Xfysa+ncE0oIgc+kYcybrlXO6A+llui+xW700bJgf+4hCA7OtosUzjFz1na/uCjLB4BJ6sQ+Lapd
JZGweOZYRHRx2foh04Q5+0M+GN9EKJaO585dYtcytduUuyrbxhxnYeAOrdNt+Bu7T5NMG64cRSPq
PXyh9t5uGzntJo0LW2AU+txtpjCT4U2dafVtQSeM48sxyhWwg0XXt1qK5XheoHnAAsbWf0xxwxk+
OHCh/HBotG3UCXQDFWD0nRkt0tyofkjKJyKwdOtOXeUj3AP1XFtIZoBUwVrzvajhZNPnmZM3bTFg
6YYC+n6sZ10QNRgF0ZPiGY2PXYbkVmFnUbaJ52JJoGKS4d4jKRzbvex0uXdyEEu3dcXOkyWtJm+z
RdM/Fl7fWL7ZRmmx6ddaMpcdKewg7/r0OFly+i61OSsh6U50S1dt57VB1QlngocnSFZbwyqY1Sm8
3PY2/4ILFrU7vixzfM463fztuYv3ebZGLT3kwoZLKOI05TJXhN9l0y8filSYgGWVtE4DPFATwq5w
qx177kT7a1po6r5uQ6u913GRe7bCpmqv23mEsB4OKxcbTDHXcU6d36PR2sN2mL1a+qpYYYq6O5tf
cApKDWZF0/x27OYZwLw1L/ZGh8Ds3bqAzZZg6JtxDMZxLO7zHkEyQICR00+j0WvykzKtkivbKePv
goD9hxNGi/IhrErk/PDE+PQNQTk2xTvuF0ziwnhQ2LULlF3deEeP8jxchR71oz2Z0Ol3A2KP8LSc
rB9A6Lw6qIB9W0FtRx7w+RVtlm5wnAkfcthzsV/VlAHZunCW4Nly4WSySXuq0syNua7oSUmhJ5t+
enDfwaalWCdse9GbH7gvOjP3Y1ITHD6m8wAOwEU9ousRVCeSo8qnxAtxqULZAqhYhOk9MFZHHGA/
FAAv4YJq161WzFGQGwP5dkPE/ddkXHGZpl04KL/DrNgZKdX9tfpFPQvFJUq3yEpa3zIBFV0JbSiN
rT5SFP+/3J1Hj+RImqb/yqDPy1pqAWwvsCRdhlYZEXkhQlJLI400/vp9vKZnOzOqUDl1XdQpkZXB
cLrR+NkrMYvX5GUSZJhfi2443YPBMb4tSw5LxVtxelmyWV3C1M9XeVGr5GAT0tAzdXXaJRkwqYps
q5XPeK0ktNaytBd6qWpS71C/IwFaLOtNZrlIjsG6onFVnnD3fe31H2tCrO3GxCirhdNqZ3UczHV7
T+rlcJZZ4FJh6xLOFlZ9NdwRkzzhQR5HBZKpBToFnk4hnCuSTzxiVue25iiOcmMvzYXxF97cPsPq
RwRtYlFwENWDIkDTnuiWVqthvyyDdyoSLA3en+SBZXZkZpwiQ29xxEztjRyf17UllKH1vJqjZEYt
+kKCSnJmWjawx8RYpYdL5or7U0HHw0ou/nlgdXO2ES1lDrFTeN5VktnuZZF363sttNGO+Fn9Z1aV
7vvcMzyHAffrOwmSgujh3DNfMO6WJpfMliJM2sp6AsVL70pJ1BaH89yUoWT8FyT+Bd11T6gv/rlW
Y3Pp0P97bD0EqW9G3V70e5hkZZMmTfgneMaUsI90vJUZCkRz7iIgJz2SIgaxs9xhfBqWIv/8a1j8
D9DXFyrvBN/+AAmXLrFZyThDppHu5nkQeN+IuaGQHDpzMyf2LwDwr6j/zywaqNXPlyNgVdfLBBbN
Xcy4qupI6Z+aVxLEmP2CrPnrDwZD/fOVZg2ww5SyeV80eQWszZWsyPUl4zYBW+PWDO7/+k5+pbu+
frQvIGLXkAEvKLJ570oocO5mk1//9RW+Ul1fr/AFSneaLtWIPm3ewXrCk41Ne5uXX1zjD5jiaT0g
xkEpi24FceCX25Z3DsST0bw3B7GjaXinHf5e2ca/+NsfLvHlRi0rZXT+YjbvyMg3Q/2eGb/Sp32x
EfzxEl/uFE5Cg6QjPgUnMrb+xgxFWH3r42GzHoOb9HqNst1ffzdfaY7fv5sfPtRpdfzwHDmYZgVx
/8175k87O9/1E0DYzqZSt0r3jfaIcesXj9KfrrcfrviFzDEHJQav5IouTqJk2KbiVyTknz6sP1zh
9Pc/fCbwTF5SwGnvuqZvbc0+uKRCJ8mxFL+Qn/yBm/t6974g2Qnm39ybVPOOmeKAIDRS3sBrtoqn
4YIA70g3xLZoPgbjl5FOf7pNINAie+YkIHa+rHfA47WDoGzevTt0HMf6W35sKXgIy519B1RQxsUF
Mfh36lyFv2pQ+tMl88OlvzwHEAXKzU2/eZfBy7Q8cDBJ5yH2rXc9vdSqbGdb3/96jf7p/vHDBb88
FeiaG0sNXvNe88QF4ze8/RGp0b9Yl3/+Zf5wmS+PwgrB6NUEjLGFGNvb62tiuGNCh35xmT9d/j9c
5cvyx6KRWRMgznvtUSbBmJXn27++Xb9aGl+Wv6lsDQU9t6sjP3fcAFkYp5iKaKFY61f2qj/ddn/4
NF8eAM0uaVgyuFZLA/rW+e59Jz65/sUtM/5wFTqtIShZ57TwInH98s30a5va5roY76a7zNdovgit
lWTMr26xxio7SWv7Mb2AILNoXGqqiGGxfC1oCoinxUayXoh6CevAteOh1ej7Rh6HMLTzf/GLmqeV
+BMhFxAH5dgnlhzKFjf1zzuPZU6dXoo+eUUwChPPeWcpI4+eqywCac3zeOwt/5MeSksPu6kg+QIL
ApUp0hLejbEEFoG2ztqcBSpZX0uMAXD9s0XJOvPO2B1RHng0tfgBiO6kZeCXJ1o8lObqYwG2SAhO
TFxuf72c/vyldFI7nMLGTg6Nnz+U18Ow1qfXt1/sSXenedh9Ec/pQ3ADZHnI2kuKaX71JvzDN/5l
vDN/vmZd1GNuWExBtV8wO39fkyvFjevgftNfVab9Upj1ZX9Bhk5mUs1wV7/kl/mxvPEP7jXSPY+j
/jkdaCkJ2h/1L94df7qp/aBF+7KmE0MKB9kCc566W4PHrouIPPvrb+5PN+ofLvFlNapWFDXcJm9a
hHWhZtxorENtvC4H+WyDYTfTS5C9/X7Nv9XO/P9n4yWv2R9uf/wyvvzHRzPC8ly+1B///MddO43Z
f/yfzyF/e/mx8vL3f/aflZeW/xueAAIfMXVB21OG/O/Gy9+ILcCbw+Pue3xP/1XSbJq/oVo00c85
pBdi3WWZiNOV/vkPzXZ/C3wPUThnD9Cz04/7O3WXePR+2r3YVkGxybPDg4jChzPOaT39MDehymAc
lCZYMWFyZpzqcx861K96lDd44/RsLrarQtg84Z1nlr6WfYScFo4kSR3RXVrG6trnLkuujoduWNoI
cbUih9eqsvXStkkRviHbGM08p/cxTW7JEh7keVPoVb+x9C4Y9mvtFrsSMD49mnNnQGDgScsCiojs
Wd65q25y0lRNY9EboZnrRAV8r8RLRewEEDcBZyk5/0uipTfNJNYldoJBud91UY6QzrivzXRXAsY7
tNsToIL4NrAgiumqsmn5JRiyHB9mr3O9qDftYIkWX63VFUHz1bArm94v7nRTc8pbM1+7+lWQfHpD
FrSr3xBfafsnRFpgSF9a4q5NY6nltpZYVPeVHKR/PymCWUWcS78t44D4z+oVbLgr9qMfzCuR7mPS
1ocCJiC4oBzrpGOTKzvThcWK4T031ujtHIIb1jm9NNANwFzz8Vr17KC+WY/z0o/dh+VnAdGdo2xF
/lIh0CFzh/J2RkJ7JQMBekk1wtyXWW+UN52BCP175ni5IEBF8xGwud2sHerOKvxPfxIjfTNguuJD
lZ4BY79QbGPDEkrAL87Bum9U4ETu2IBGZsMCbUaa6ErrfEFSive56JXrxHmzGtoWjU3L19bXaNTo
njIgMa+aGS0hsdsW8Tl8QJloCwQ8v2zOjcirhLqWngAKqgIm2VqXMmiClez4YCQoCQgJecOBSDRD
fIfbEMnTamZL/62HlGuvvR4YoAr63Srye9wi9hkv0vJbCl5Pcncw05LgPdmw9O9GW1IjrEn5pPvp
qcKFtp/Twr3JkNKAeS1pnLUzJ9e6p7UprNP0FKGOwvsa2YBnPUJDJtNzbyIJO3NMOFOEbDk0jMBK
BYMzdafCSG+SDRF8ogrq+4rKCLgwu2i3hVzXG1Jtui1fKoXJKAEWPfQ0cjPInaVmQDglv85i5Kda
rLxwiRqzAFUDwLagieoA4+lluZSDfj1rhOAnaIBInI910nBc5r7OVtN5rvJc3+Wauayvrg1qn1AP
gKnjsiyCdr2qIKrNRy/xp+eyUuamt7WTu2JUNURmUMktT1jyzP9q7opugmQfbbMv6Qzhv4ugygb3
qBv0eEU6pRHjrdatJaqjbMzMqgj1tuTBHdEkaU/UGwj5qkj+n999WwT+QXdrzdlrXTXnF73qWvNz
AGZpt4Y25cnRnfsCxynQHIkTC6ry8WoQXTvuV03Ut0BwRRmNqk8Mll5PJemqREFrkBj0jU4b3RLZ
nuQMRh9m+6zJrM/iorQ6hBATW8dlB0FwNDw3R/8dcFPD2df8JQ7K0t97DdHpEAuetrFRc7lR4I1t
sEn91onM4FTfNBBidl4qnVYnA+bNOiNgvV73o9HaGVUlGM1CvUt9ExS0rZ8kWJg4UZYkxVuDvG4V
XDF+gQIazel4FYeV5TRPk1mvHwnyrTODTtGIlpP5vaVyYpO2s3tLaP/TmjjqNhF4eA45Hxq3eJZo
29kU5a5GyrRJ9FWa0dKzf/KLoORj9GwPXp8bu7WV84aUJH6zWhPimUx9OAUy0vK3NJkpOLBlejXy
M+PSFTk0qaVuncavdh2OnB2dgYpGs6q+hzOYb0RTWuaRKrhPV3dH1Bh5Y297be2euzU4yWRmXyGy
gBSWsFOg17STh5ryPTKycm+G2x+N+xQrpR86jUw/0WN4Tx7lrLQZTzZlPmpxN8MI3XKc3AFiKfed
b7Y7L+uOIvCTvqECwzRJ8T0fJdhoLM2kv8oCzdu4c+KXG+MkFgobYS0fdAI8jJAEWUjNWvNkN3p/
zw5gIiqxaTfa1LVGpyIRfO9+JYPLXED8+k6TYlw3kRQNIvk+o8Mwzqt2nKmwqwZwc3Murry+8G64
zcvBrQnpF+T+o7Zr/QnrHR+K9H/dHpCLpih4FrSmEUkqRkdZuTs8zrzs07hbTLffedK2b/Gf0Nto
eNkTXkyKSqSv7XR6U+7dTAzPA80Y25NTfYtAL7+FFBabnhT+vfS0I22aSECs7l4vl/5ytoOZYZnc
3/1QKIO+wnqW0TxQhDTipubP4z43R3MGtx0guhUiHmvWnQcEDq82BSxHY0nPS2RjBoYYZ/xm4Dlh
1ev2BQkeV6Xyq/sOxVusDIkyb6CnfWnbMZJ5cj62phs50zjcTNXUngXraRSwAAye80R4R/LftVvY
mBMf2rZX6OCymMaq9DnI5bADtZf0ODjaZ7XSvR0FfYFYsdNaG5Ku7UvER6g+lM1diAQu+K0GU3iO
uOCT6serwKPOEnH0cwK/5c2luLP7XtsQEGk/9hrtX1beXXrVeDFgcDsUkLpaqLW1/pmUyKiHITtD
/6pHRm/T7UEpEVUfIl6a2j4EqWRcEAINsKaHNYwrlIStt4g6KC4Mg3VO7pegdba8+d5NK8ll5Hqt
Cukd2AXlSXwzN9umGWhVpPjH6Q6dOZSoMDtdhli8rhpBBAtDjr9nQw3O67XQdjV0ykmToLnfob4o
kFtcKjHpZmz627JC3QCrQMhwkGsNlWJFMj5WVaMn8eDmQR87fivqWGrJRNK8lw70gPgO09q+TplK
bo1Vn71nMgbla+bXtJYJlal9ThFQPI9wtBq0WpcSY7dll6s/St75l8TWPlY0ET3XQ8b+3PYrjapQ
YVMi0v7M6mS+T8bAiCVhDEgLnIwNZkIr03h6T12EVkaOm3dbD4olXNRSnted8p94NDS1IeLA2aGm
n8yQJLt02zJrflsqmUNKdadtG4ERUqLJyJEUeINSb0tGgUwYyLwdr2w76Xfp0PVvDqrPTZsPKqIt
rvoukwJeatRdGSeupKVqoFx+WwhPbApld5uk664QkPvphmMvVR8ZLdgYF5WCNrTr82TM+X1SKoHa
eT0/BaCn25o2jHOVOFBpjWp2rSnbDiOYZ2w1gwrHpMTmBthiosCyBRtq6M4pxUKrOW2EJKbISvwh
6nLCssMhLWdC0MrmDq1L8+zTjvGkNGk/LahBb5fAQWKZemu/pUzSf/QHMe6lLJvtQkMObJC+74tT
sXSh+xed0dQXLXUnW89fq3foeGs3lba+z8oZxXSAw8ZsrfpqkHoWO24xxSIV+a2c7SYSmWZsk7mu
H2hLWI+O6RiPmdc9VHTgMCP7+q4tVvlhOj3n08r7aFkNO4lWISKaQ0MB5qWhLOUtc4LgbZqjR+pP
+QGu6P1rs0myQ7F66cUQeKxZf6GzCP3HRdmKjxyG7cTkjkEMoNLfDnyb1lEIKubENNWPNrnecdvo
1U62VfZKy467z5TPEydMo3wQTlPtbFE3lwRS2d/ntqnuOe7aC010HSWp2qJ5u3HpmE+9RmVX9nzi
+owCIVrijU5JwkHpRCWnN+ijaZFz5BTmZ5M706FaGTBCsejeZqZtFAgw99CKO+XI279EY7Mxu9k9
dOXK1NAMZFAFmmkfBquG0m9q3xBhnw6JdvT9teiiZAFZF2NiPlBxWgYszo5UKyqgEpQFpv2kwYh+
OmixqPqd5os8GBkX0dB8V7QxxWstUGXSQIM/dBRN92KZfn00GpGHLn1kS4T6R98g8+ninqoheVNX
Hr1Zs7umzHTiujJn+1LWy7Az9DLY1FU93sKfOJejbrC2RaOcMK0QPKI7zKEmzZMgpZqa/EiguT6E
lT6wEi3QVy9exmIqLyiRmaKpq0VkLLNXRgPpKCGy09KhH6uq4oTAvXMb9Yt+0bK2q7hR5sBHUpht
0UhYHAVZsfNlMHnl/bLObFuaypLubIHU3KPBsW5RqKt935Z2cZRDTkL26NjiYe7IMw3nYjEiJajC
iSbPyGBIstJYHiehLuiqp/vNQOmcMWnr2V5l8NDMMM61lUht16e2++bAS1thRfrctc8+fLCpqDlf
aKZ79UTti0Oqp6a3KVtaM2fbUQgAkewBwOVkx+ZEMZZhiyVsPSNQMO9DRJdEWXtT+azhFjlLKne4
p7uJRxHLAHMKOaKfto9GjTDU4qCxyz2mGAheZWHkm3Ys5NPQiuYKOWWNrnDo0Ui4NVsVgS9XE1WD
Vz5bvB2hMwseg8A6jbCz0iPFAeEKlBd5d+FRtOpkZN6P+PAvicXxLgN6VF4MZsqN6l37TbZt3kZN
4ehJiDR2uKrYFA/Esdrn+AqoyPKD5pk6YuZpEtdox1y6sbvtsCtu+6aqzpQ+6t9RmQiyuRP3oI+D
RjdZvybvdjf2sYHmFj37MN/oa2WXoU1i/xgvppPybCJjmKCMESbRncduHjyUsgUSQN20t0dverRL
f9iyIrrvjj7pB2Un5ZtqvOK8R4R2HEU77zpNUV2oN86xd/1VxRjAHjPDSA7DKNWdSrTigwq2KlIB
OqqefF1K4MbkzUkREY+OyC7deilvDTZGXj451VsBR6ab7OQL6dtFvLRBF9zkiZ5skWGKDZkCB8cl
HK1CvHVs0JAboc8tiBoi3O98uybodOzrC7MbOHUjljzHScHLXMtKdemwkjXT2VdJk7CJ5JiCo7x2
rO9OktRnria6c9KPjU1vtXdiZXIJF8NotwGCCnfLHq78sEeouJurJD8a2DUiY8qdgbF2qL7ZK4q/
KF15SXtN1cZezcGQPbw2boLUFI9Nj/whclvai+OSfnEbnWe68i9IaL2hD7vteNl2qxdaTcYJGwiF
yRqjLkoM3d2PjE60ByI2pHx7WORLP9DLMKEyfOiM9aT/WPD9kcpv+N+MZrUx0RRLcBgnpwvO1Nrn
xevaUtewL3oG/TmoS+tg22W/4Fgm9GLHvPxeCemhoBbzNTF/DiVovf+p+/g/RF7p4mzBL1hcoXEE
VPKZ9nU8AlQ2FUP5KpxhWWg4LHl4sWeSTNLP6SPaV3cvFlvcgX4kuz5fXC0izUZ3DpbTlwC4A714
8zJQQaHXRNREtW4FpxZT5W78QlHYpTmwneHcB1Q2Tw3FyyswXLkbVsuimI1+xrztnXc31ftdQs8T
zUsZI3kETl9Gs5doVCdX+oe7nhQzrW5ucCzUM0pyiWaOM+o6wxUzyB86d5Y8Fr6pzkF3RgBZtFz3
KKeYUhpHatgNdIM6Yr3rH5bBzumIHxugr4CcfPqU6zeiK52jQNEbTp57lyeTjAcKtd90gWJoJcQl
qldrucuIQTxnSrViQCovWmoT0xIFCjfIBJudOVtWSLCLdzFp9nJH91F5ySflNAZf+UzxNG5Xmr6H
aBB1zbNsWOWl8lE51NRRbni3QkkQVZ5uVkepix4xMyoc/GVJ1BYwWU47FLdoNDP6WPEObTKFNzji
3FVdo88+9Y4lrUO7k5cAD5bIjCwGgsXyjtOK1P12qAIJ+NaPqjoD8kAYXeZmVtBqOjlTyBChWXdD
J9r0Wku6icMbK2vGq2MisXE/7JokgNcprQtnSyYPzWzx6A8d4mYyrdpvdKa5/n4qy6zA14Y7OXka
nckfdFahm2g7s5bZFMQdh/d0h0+9dK4FJ3L7kHgFtpJCzpxmRoy6CaVzUq0bWny4ajY63rmzdP7n
XIxF8H3xRUKLto6ZX23ww7jUItJ2fc3xwS4eymB26QxWRS4OdusX/jab2sS/SDjcJhjBraTdYj+a
5sNKLUqxRZ/LVfO0dt4bDsx9vBKAgTODtzOO/6YuYLM8jrdL2BV2iofYMRMCyqDCVlgloKibDDly
tafkXps2XHvcut4aoEuc5Hhmz9mYUxLMq+a2nz25bvPSrBOsLCR8Xkjhj+vZUJaKMP0ysbI9IFHt
kQFqG8Q2Yt8vSJadViO51XyHiwuNgqbY54OmO+BCJQ9pIOrxWmkj2jLLLzO1Kyi00bZlpjf1fhSm
pl2jYArqHaaDxApdJcx2Tyilm5xX+tIwKHOW0h9cYqHZdptishi5CoKrStIYiZ5aaYVExLyC1v4P
ChV8xJteEoLaq3MNvRMTsg3JYXRHoSc0gqosSNfYT7CLUqO9rFGdSeVvXZMDVqTNZLCFqVO710R/
zOfJRHeql5gAgD2PJyeUar/ayc6dtYEhaUSIXYq13p2yBqKxPAni6tp9JYAw3ciT+B8sow5NffAO
ExDioS5N48xV63BAMVXGiclRvpSOtsmw47ijiX5zmp7SNpjCITf7C0BY796p/eFKVowYlAZ7GBIr
jm9XC6xOnywPi1+PXMt/GhQMZ7EGx7wTR3Mck1C6NJE6gSRY1zCrUGZNQBhFaYZraRZRNgJrZVX2
OKxMHbLovLDoNRHNozZsR3ulzhcj/C5bhLZH3Mt5mMa/sRmDsCznncBkviH2uEa3us7bpNZx29GH
swEdN64dGNBImqlVb3LZZcnBEVjIwtzUS5AVNnBFbPyG5pX8RViZv3UWdtmyFIbC0pRJS79Yh7XY
Z5V3pkmR7gurrTe2lqltb1a3wndechfzUVizxd+kfmLspJ6WB3e2xSFTnXk/lm73qXw3uxQczIaQ
jbC6rtZTo0yPP4d89OnCmKb+2daNETOaWR2Y8zEodFzu+2zrnJ2cxoprnqmzNO+XT78hrLNxBA+2
m5dyl3SG+5oV8lyuS/WtkmP6KDsUtJw4vDeLLoBXvaYe8nRjnzzB3CFFlt8pleahsRi4K41KbQZ4
ogjQrKF3nVQ/S8og8uks2OqtT8xHlz26baCK3Wj0OptYPxeRMoP0Vpvcbi/cHCde4x7yXl1ZoIph
Kb0Ho8k6bH74phyE7KChUiKSTD5tORcHI6v919aBUaUJ4bo363fVWS5AMxFjqCcfJ9eiapjCtzib
mdjJH0vOpDd01169ELFJDEhTSXAPHrywdcr0OveVHyMAoMqaYIsbZrDXmoc27JKAt89SXFdwOCFD
ykzdTNY8rW05NJvKNsZNl3f9HWUaFGPleDpv11bdGBOyQW2ZdOp/5u5Qn5q2bZS8pJXoRqyq3Iga
q7wrqLULE3yhZA7xyO6oLCfRptRv19G6VaN6UGW5pyoKymNsnyhQac+K2iVqQk/3fcm6Kqz5uTGW
9SKf1DFZ5LohdiwJ7ayzKXFuxjPCR9qLmvCSo+GA+aAxng+9qXH26bIlNHLH2AVrk17m87hNe9/4
6IORcY5uyBMO7GNe7d3p4FnDWz7AYfUgXUevp5YYc8Ie4WUfmWSUbvWeeasgYknCrMWpNJYYVcMc
mcJ9Yg+Vz1OHpb+SySGHso2sqUDqPPVogkIaNfdj0B5x8Gixk3V41xZi70BiDZqeR1NaVzRI4VLM
rNGpOUXZzZHTW5PFBs/LvKsSNycjJ3EvLcJo427NMdFbtYpXWT12enHyvybGg14ZyAs0VcdwTM3R
y2qmlBpTbe80D0PqPqUDK7PMxwW1MKniBPQ80jJkR3xZp1NbgeYkrxSQWC78fMMpljpP4611sz4u
a5djGppivNE834jinXOamrV37K4aats2j7rZa6M1ax+6kq90meC8IozhWEQrYR5dWfjgLH36uJYV
s98yiW3uWdB5ZdGTO+TWz1gojM2gKXw3svajroBx4/BYODcWMu3dmJ82cvIMTy8Clb5zGGXWMHFM
LSV7I/tgxzpu0+5IcireJL85n8qk/2YMxLV4Keh1QSdLxFun2Xsk5/CO8LRlQxctwULptJP5QNhQ
huE9hiVU86aZcwQF7nQEIWQPz6ZoaSpxo4rCOeM7bD7stUgAGRoOKXqePdjTJM5xUZX3GdZlwBOH
c0BkNvPbCSD+1Eam6VZM7YOp9DyeOEuBm0AfxXWVzdGqWxMf19BmG+8kK/ZAzPz3BRz5oAVda/PC
w3SCDW3RL2TQ9lvcmX1cG8trZmoBNb/akBSbRM65FWMw1k8CdtttdzM6myN5QeNjApB6hu9FRARt
dDeQ2/iftNxjOAdIi/R8DkIry7UX4AvGZw1PEb7yC9Maq4eV3qetRfN2NPb5u6+cNAaSujGa4GbU
kKKeZkQX2Uy54u5d09iwdXDs0g5Cu8jGU7RASSH81Jux3vlveTFqYQ0bkWwEFreUOQl/QNjbVWFF
ZteN4aBS8GDXySIHIo15tjavJNQr8I8tthILddQsaOLH1nUhmYeOWpYVxT4JMKbcdkqpbYb8f99g
McJ0Z1QfdKIfC2+pAN51dZYLQ7tip3Z3SvFSZkzVcFwm+j25v2PoqVle/KAvuP5PWdF/NFN9fcrl
Fv/8x88KEselV4t2FUKvCFw+qV6/yFb6Op01dIBuWJpyz9lsWyrygxnLvV/Imn6WrPlE6JGuRfI7
jTGnqjTviwAomZ259JK6iAarsfsj/jJzOVPOimXirz/Rz8o1EhkRQRAcbZPdpzunQp2fBQiJr+ai
qxuEU5Cp3qbFRoNtvA6SZ9kyNcYBN3VlQAuyeyPFePL3lE6/X59iViKi6HchTfqrzgzVfJC0bpBv
8kbDap0AwtrkQqBbsDPPara+5gXdE/KJQl7oU2Vc6ytpFSG1e0kMn65l5yk+lODCGBHVRn9fWHPf
ciCs/9dJjPPWdorC6mz8XfLx7z/997Q3u4/2pFoRX3/UTz9Z/O/f/zr9aE9il5/+sPld+HIzfQzq
9kPAvP6X8OT0f/53//Jf8pl71SGfeWunZjz9NOCG5kf9jOEgU/mfP/78n2Q3F2313sqfFDe//4t/
KW7030i7pteEemb0LqdE8vlDjP/8h+n+ht6GXgME9rSREOj6/zQ3tv+bTbYs7T40F9lsWazCf0lu
bAeZDrF2yPvQx5D96P9Nxc3pyfm3XpATCkgGeiB+EVQ+tGZ+EYExEthTntk5TtPhXPMlKhRbqPGm
KHvUADMucG1ndZx2TRszXeEZqDknGXmc465A+Oti3+auLiBqcp/zNK8ac0/OsvU4corY8APfrYGD
8zgW/VYHKOUIzZk6FYvzTTeWgVCD7mwgyOGpABXZqSApbleAGdAl+8KhNGiH5U8cdUESxVBrn+De
y4XhqjtXdO9g19La5vrSzafcPQw1hpgkb8m+X+1jlqcw7bY5PZCHkl7aTiKgoiAar528LZvYgBVF
pEw6i7/1+1kbT3XzenY/MWdkWyBah55QVfIbwjnL1vietQT9hJpFqn2YpbOFnwcJj7c1ZKCfRCpY
TBuF6c5MnZa3Pz3ZEc2b6kKa/Te0DNqwM02V3FKNlK4buTjJFGWah88xX/IDggMGQLdwkTeWfXpV
iPEBY5f5CExvny+uIAl35tDM0EuLX2o1JMyTbdBEeDnJOy5Phlf5UpWKhAXS+E5TWuNdVRLhEJ6f
xN2UoA1XAHXdq18OM75zarfIs7H3o6MlV2ljZfI4pIHzwOHTN/ea19ccC3kD3ge4xm+EXTFHjgT4
vOlOU8Su4ssJba0XR0yYVtQMnOk2lQ56Ek7TPL04tYdzVWjOUdrEv4VO74DlB3ax6f1OvmXOUB6K
qQ3CnM7672XiBKGflozMzgDVVruacyYhSM7QB2lXY9kxzoJ7yDNvrp0h9iz7ITn98hNcLEQp1Aqs
LqYIGN5bFVy3KYd/ag5lEEOaFN/NQRAnyPGlEqV5UZKL4oRe1+fnoghy6iCHMipKdz5xGRCFGoZX
u6k5iWMH3ks0a5yhK2ZOUWIYENQIjANzJRETaiso+1ta/zF1kaFTiT4BorVIcJp5Sz7jtHXwSqW9
unBLkKY8IECr9Yp47mZnF5xKGghE8LDHexFOPWCiYmvjEI18gdO619ybJDFvEAB55yyv2BogMKrS
KzblmhsEPjRgvvqpLbxZn1NYPpBCVkO2KgrAbMuhSEBuVzeAWsI7tqU+sT4ds+x46fT80KXF+Tzi
Wytv5qpxDgqRLaDRirGaEIa4Scbx6Pd2ytlk0o7w9YQGkxtDjsiwIyW1D8epQoIVLOPe4QhqjDKy
R0Af4qsJpO9sewNKQWkgsUOhHEWXxosLiwUhJonZObnaXHWG6fJKqPyKeK9zOgz9sCUAZwvNEqWQ
+05rh4FWPVCInT/MVFIeZruIS2k8kNbknoOa4T30kYWlA96xynPGKLPyz7VYqZf259e189wt4rcH
czBMzq/ejULfkAayumjRa6uwXruBGQmX/7QsN2iZs+umV+qQ1gAFGPW3ueu6r6Ms1h1gAuEF2tDk
SALGfU8r0jePE080NQ3aBd+oZZh2mFIxcEeCx+3TSRqM9bV7OoFOcjFhv/V2jl2SNaOZoqstOGId
zwltSiuPesTDm+CjLRY72/gkFT/gsDDL0JxE54S+LGHqfSsejf/L3pksx62kWfpdeo9rmIdlBxCI
mYzgKHEDIyURjtEd8/D0/UVmVnZlWVWZ9aLNetGbu7kSRTIAH/5zzncKjCBjQsiNLOqmq5xtape7
2cJphIJ9WwHd3bRV88NsSv8Mk5LHUjgTmciMKmTd5Tq5mFzfVeotDwZ9CZ9WYrioFs2+VOhWpqf8
LQiEQV6ISGITR+kL3hwFFCbKAb099142NxutBhvLwmOltF546FANlCHTKfIbD4qpNmtvMtxY/IPk
4d7OU2Pfqq4DGFL1ClWlbNWb0srkfk1iqY0dVlF/y7gDp8BdvTbhyBB8hn6qY4ts59203pOMvBux
lMI4lDYWsZ7RB4/7YnahLCW28L5zP9NUJPGqSht4Se3sPRlgD/VXpk6eTBAZtQpoV+cYg04fLXN3
gIBAdkfVbsuRAWiObIGg7JlU2wXqrFVQ8UVfrE84BezzEFjJNsDcxaBmSs+yMPHXtPadPGZr1lMm
PDaHecpsJ+JmlH0wa/MeuRcGse5UxSVliBl62JEGXsMLreg/pgUDId+547Z7C66xkG52Ua57lUMj
t63On6VIaz0Vmlk++hPjSK5EbRtaci6ikl7kEH2tinBHmEgKudvHNc8q18aQ6TOeKqB5gNM7eS1T
+kkMim6va8d6xuR2SwggMofexnMpz9l9LlVV9WM1zuW2tSv1OKgmLkaNsdAU6eiqYCa46jtmul2Y
kaHsFfM5McFn0NpgcjjomlAz+qPblelT4rLveM4zbQZfDGmsMBtHbQ81s90xbPM2xurcXS9LHpRb
JcxrgEWX2ah6gIZ5hYCvwBvY/WGYNfsZnsx3VxjfI1e3s9JG+WthzB55BtO/IX/w/Fns0GrdPbcE
E+mWH3rjaOtzPcJyXbnkntO61mKmYOYeynF15oquX2u3yo++MyO3kzncmlXaPAL+UlfEFL73rjK+
DOb1G1knI/Owe1NObl8yKLlYL+RP02jE3u1snsfBfGu1dd2Ah2H/yvIFSdh2eCXoUhiYz7K2qOYG
ZTN9Ltc8fQO6+Q3gpAjNaepDiCTJQ6aKJhZQcDYNk/dN77pP46zuX3IQe9PTs51LPdI2sJzqQO60
jiRxdtxbWnvEbaqHjd11l9oRZ6ua/FDoagktIT6brlQv98jvjZmpOrkYYHn56/WgK05LtZFPF8sZ
qq3PanhEYW+xeGgQk+vFYM2eTf+c2CQelD4fpY4iquvs5BmVzwe3qMaDxJz8q5uAkUiciEx+0Omk
95andVy21nQcjdbgVQsghYzJvM16T257UXuv8DImqhs8/1GU9avhZwBFLC8SyIsbjX39SVuSjCnG
yLBKJ2vSsq48+346n1aVd9tMpog3pt843WYi1fKzsWzNiAjj2s4Os6k6YUWtnykw0LbOUjjoUlR+
n5SRVTLq22I68SaVKoLlUX4Wji4yEAMBDLtA/jAmPbuQXfanQw8AcatZ5fo5jRbzgHzpho+qS50n
2CC8ff0s3yj8sa8LDWEbVzjd0XG8V2oxnT2dM+UJp32zaWeh3yDqLP1GdYLz5SLSn5Mrxu+Cpo/t
kC96pPyV/VQFGlLYUDX71Z+nbzwK49No1N6paPKM2UWwbAX/m9zW0BwBhIpvMPN/SFgkYT25w75l
sBOnS9Gf9XRyn3oAmVsoR5xqOurOI0NrnXC510mGGKnMPbwOtIwVoMKlF67UIhe0xEte3j/wfGIV
BNgqmZTXDraxIIhxbaPn98haLKga4MvE8efT3DvW0UPiRtdu91CVXH5PbN0WHXqxQix9YLxv/mIe
7vAdcb2s+7X75iWpEaFWXcRZ48G06wkeHGnXeMe7HuZtXvzpHRZnRpXuW9+M7YnnT12hyH7l3pge
SIYn59yTXaiZrsR4Au+R0+LwqgJZxraf/fRcf96aRjDE/jhGqfBf03GJpa0fHFM/Ou7oh770kp0w
O7VT0xDVK54wAEf8BvXupR7S56aXSNniwobH5cO0b15KkUBSnkdvvLOtNpPzm0xuSJYOTQTvq5H8
WhPh7ua6u9a+Puwbb/2E+/KQMeXaiNrsYpXfE6GcK8NJ1zNc/lQP2h1nbCwfHWVz0EJ2HEOwEnbj
pc0ttfO9Id36bCahS0BIdd0Pq2wOSabJV24f6VYrYCdqPe+fV2pNpC/mkT7uOiqn1XhMxjTZMs8u
I+Et+bsUVQKoLOgYLNXBPmOAGWUt5s3emr8Y21EXNuHn4+STblAa+FZW49ccaC0zPJQ9Fp5tNrj9
DvByaM3TlkH8EuscOmq9GLaUZhREXJNvOh2PiDfBIeEuEWqLVT0L4g4HXAGQyYO0japiLI/9nRjU
T0lwZMycxkWe4bcSSRnC7sPsZULqLL0p2zsGJc0zT7lVJGo/Ek87p1ABNrbjjGGht18GIu/GyHFe
FdhSWwy9kblOxbkZrDFsPC4uc+Wn8NxQZMKlnz7h7ucXsHfWIwvye9037TPmlGSHK5UDF6UzRw/F
EUDCHPGH2NdLXCYjp+Sz4ne+wc9YHVOUFF8vga1583Xo/GAvJ/ulFCZkwjXYYziLJFx1wgaHKsFD
mLT5HDdF8NazqgSgO85Gu2RcxEb3PjLj66QpTW2OsDByzV08rRrLqBxypuvauldB/aU1LsxzT8si
b679s2HayaPvLz/Rmaq9ziLtJbDEWmvLzq8JcXGWtttnnQUHqYIaM82W3CU2HY2uJbaOZqxxa+vN
fubkH1EA0O7LRb1C1hvg/WnTPuj62A+EeC0xNH0E6SXDNN1usBH4/EvjeKqLZSJu0WHiYCAalkHy
xFY/xovdnI2JL9ypkf2GRqGUj8QARIVbeNsMko+0fnUa6HZ9SpKibZq99Dix3U3GcxvEk8ufM41q
V1oFJtDCok4+hyKWT8UhbabhpA39xMXTqTduYbI3ctDw2gw9vztCwo/NwhNbb83rOKVwjNxl+VIz
e2WAjGJTJft27FBbkj6Purrutwbz9WzKu0ibaHXSccdGzWKWsaYNYrfmA6AQm2+elf9gmmQzsEUc
8wXzOmZTZ7/WgHkZRmMCMOrrUqp2X6wDRrKql/sl75I9RXs967fWbs1Fcuz0ODKvYIXq5YCdyw2z
nMaFTMt/z8K6dnZcdW5+TRny7RH8xb7oAFgoA2RSZX0Q8/Ai8IxuNLE6nIPqcRj/TFxZmUxgZ1lM
A+A+FXJGwh6sfhQubmG3+ihyJfcryvZUTgxzRhXqtftb9tWH5pkjf4ULsVkNr4VszFBylSg6Gyn/
Mg0Y0n333Zr9ryRlMLnQXheVtNr2BWVkYz5fJrCQIQr3jHZebDSOJ1y82/VgKd5KTeVtyL4eRIJk
ySk35j6GPI4Pz/Sh8AVY1LRh6DdrilnVdsCBs3mocB1MM+J6W52Eri/R4PQ3xO4hzHuUy7X/6ZkL
2aNmep6TGnaPr41cLnF+kVDZYK9HnJcwcp3Rv/HpdLR44YZfGJ8Moki31FsdVpfeZHqBUE36njFC
24D6vVNSfGHsBdY5zPpLz2XWHX/wRjxkKYDFedj3JnWCkxlgO5iVFSqOq0xt+gaRoh7DvOpOsNx8
MhzROOIxMhlfseKtbWQb8lQm1A00IsgjnU74wyKRERFB5cmo5iDShMahpmu5rygNm+Ziac5tYYWu
dZytTeNvl7xoo1lrrqPoHis1PcJH5vLH7uk3GeMAXD9J4kFcTJAfvGn+28TuROMBb8DgbrOU5dcN
rJfMMi+Csc0GLWKIMMJpG2A2S9gLwyfusmb7psmCqF3m5clwkseyZStegr3ofPWlzBw7b7PUUGDN
fK9p+XcvS9wpjZ4fwZ+KKGAwD1iZn0ZxzyKbF3zXxXrv/a1B5UxcMXJ+V1lva0dD091jZXU2sxXt
l4HHIlxtuW48KYBPEEzZ4HqsdtJY8D46KzXKhK22udVx8kfze0xWPYiCyWzul43iwvH9fhO1nvk3
bz45iKVI+ouHnZaRR3qnk9KIWc14YsGrv3gKSGfJvi2dX0nT7bADP1XcxPdNnz05Ezw57l9Preit
k1kuUMrSm48f+O6xOC493AgnfQMp9lunXyI2SnreW5A6YTnikbAVOrNly4nrm+vuunRBJnt3s8WO
hZk/z67qotWtrnQ/fpW++oN/sgaFihwvxF2TVVT6YDD8Npxu15hWVM/rg6zmc2p4+06vj4CuPn2i
M9GKrLNbQJxugeroIQaiKirstY6rmjXB5NJLQMD4aRlavbNN7UqNwQchKwo1/JyJDLWSSl3po0Nl
YpUK17phnDQs32PDaCO1KWwqqulzKZMTnXfAmNoM91aQoPU1HIvMOVl3lVy8iBoxLPx0s8fUaXyW
VhlPgiydiVzTttZO5WYRjvZoPs0EMcKBTZwkQ3rrgEjFja/9HP3yg3jqlbEzGXmvzKIxHeLK0KLF
T/uNCVVWy/sbguMbQ4eJ1JKiQaLOqo3tprysLsQdgGXsQmuR7IqlfuxHJ5y990XKb5ymLDEeuPxE
AFh06yxMTa+8UtChxZZRNjtB/nKzYrRhBjxs9KXbSZVVsdtRsUbygQsEd0rRLptUa0961l+GEkKK
UTR/ZrN/S9sunnPzc6mKbmMmPnchG8uFk3n7lllLZDHmCtmkm6grK3JVi/9YZvMH8PWvYeG2OQ/e
E5hRyHEeNhi6FVU0pdjstIBzY+kxnYRFjdvR7GMy1QlURufQp9qMlbt98kEqbgQFLFtp8XiXef9c
MkihTcTEebOQ8KK0HhYU3DNyfIx9Eys3QuzhxOjL5lWb9A98zvBJ5sx6KS0F0hDXnxpcXJoFcC6p
PcvVxnFa//KwmqdGAN3cGrEhIKtvCsYtofIIM42W9xsq27Txe4WXWORxO1WPLhDQaE7dLGIgnYE9
rm8af5GhrZlEqkB752nGfcgAFGpTOPLPYXOFvziBf9rqywIStcUo79IIE1qrhq66wJ7utITnptF+
23BEN2bmVADV5yFEJOPHknkHzI9hiTB7OHY2O7zFtZubj6mabxs5mrUOp3ZXNYDDEs7vqQ65mkEp
l0WWO6q0wHEam5UygFAh2MWCiEvY5Quc3wWJelLat5ePB60p/vhqZpswrpAWDq03fKaIiKG5Wm8Q
r4hvWuJxoUeu1cR+mPtT2fHKrUYzk06bGqopHP0Rr3eyd3wiRzpZZDK7vMNQy+5yrx9sAwZUZANI
/pGcnUJvLp4YSWyGnvXGVgcspO6bGNoTV6wv7s7TLtMBt4L7Ddprltqv0H3t0zim9+lwcpw5OHfl
n8XIfhkqPwpn/IFfcWM0n5kZvPvV8DHaiftW9S3uXsARR0Nnj5E2cGDgW6HN4hOKZSh2KM6o2wQB
o86r94a/7ubefaOa/Kvvjbci78Qe+Sjit+WTl2Sbl398zk+KTGlqlUVktstH30LrrXLzBxdFwBM4
tgnAYGpghkVEK60xuXIWm1xiGa76pdjyaCQq5qOPaLUrCBEc7IbYNVcIZ+8a0yM0SvWZ32e6pHZv
y6Axfi9f/Mm6wZ/9QTGJvwGdLbem3qNDKI45dIr+FnrfXJJR43MYPnwpx9AfB32j++QePJEUdI46
NIdoi0uSxm9g1kFwY3p+msvgZFvBGUGe8hxv/SlXjSYhKSBXe+yBoOdwCFRa88dbpxm2XSvi1nUe
bc/MN1Qc3uahR3qxjY0xpC8ysa/VYF/nPL1ywIOhThzM8ad1D/rusZfWiv8Lx3+nE4crR4LwuH+q
vc9RYqPlxDGAjnIFmowbuU3CwjiYrUnk0ZB1kZNwHNJrkPS5CopI0My0md2pDHW/C54E0wjG2IDf
6XFC6UQM/f84hv/BaUR3aRf678Th66dWZtovkX2SaB3+RVX+59/+u1DsBX+54MOCwKPqxPJBCv2b
Usz/4c9STon9gf2TCrp/KsWW9RcNHbaH79gldsMD/0+l2DL/wp5BaZdn+H9XmP+PlGL3Xy0YGhAY
D4CL+x/rOQJzUTmENnReCZwrcQO2IRi8+ADXljvhSIYIJjjzVri0uiTma1owjgF16yeuUKY6MB5d
N4XvZ5+4OOWx1eeUYKF0jula/sin7gNXVfegJk87OXX14rZcWBy/rXBAMdx3BL5dk6RcuPqaCtlV
SiRhykDxZj4Ja2bsR3Et6b2OOEoyTOeS7sA3pyjsH+DdbRmNS4YJkm/+QpLkI0kxcPmrRTAiUUnM
gQiSoeU8G84n0eI2HA2M53eaY0Q2hf0WvL/RdfkFg4q8ECZb9lJx2+Hm3mwk+HhsOvzpvdNp0y8n
qxO8762hbUYjTc/T4rofKU3lx7RYva1Ca4+kDgJ06ZbqTFkBCd/a4qDDWEP+sXJb7nPXSvdUkrC8
wJj4BUg6idvVTV8SYAZvXm+4xATY7c2iaI9aYBh7Ws6sWyMXa9thyI7LshiOYOG8yPAWjiwIZx4S
I7MP6qwNYqF18Oy2/sqxtCdmZRL9BLwYpA8TXaRhbdgjU72kjqxJDb86S+MKQbwHZVL4DCgxEk/H
hl/mkdyqu3WCztrZds01up/L/DKqWl0Wza2vBb0n+yRziPCVRa/Hwi2wa3OLuNi9a+5VrucM+tvx
fci4iVJW7z25uQhQAUvtXKdyfF1kWR5b6aCRi4Z5UVWVj6uSxUMwN1bINifPdmLWkasM5idVnySM
EnxEcMncY1ABB4x8tBDftD5yTayzMxyRje2vBo594Pfw7hm8bvSWBoWR27c/W6/VPYwNFWB5Y96b
f6WiVRcnG2/Igzi72r/FrzL/0aPoaNPlhD2Sno/LMjOYDUv3x6mS4mGwRc2mYU77/1vL6H9u0fl/
0FeDFea/dtX8z+9UfNYY1T//xYvD3/nHcmn/RciDMirboiAaJinr1d+NNa7+l4Oj5r6O0i95Xxb/
93J5N9boLo0vBGisO+XmH7YaM/jLwv1yh8/4HLrv/+vf/D7/sMFhRcLzhBPpP7HFQcb5V/CRG/gm
Tak+SrfHRZJVmMX834NsoPPqnaNpyZacYX7WLP8PU38r0tfpDNrfDUuHF6nPxTGRY3qEDfGTI7jO
qNoJdRMEhtHi/5XuXAHgSFyH4kQDLzeOzsIL8SLb9YbYSHAlk5KkJHszrmJTn07ltcixuuOcR3/S
+SqN6RXthiGTNH85nbLb3/BVUVFwqmrvKjBl+o7kCh+iJ/Lf296XNxjDrawrnWtu0JXMgkVFq6qr
F+Q10H0aN4hGuyc8oGupfxPgdVyDyYjOqz9J+NUoMmgpZBP8qT8HPjjpfUYmd4C+zh1RDUcF4WfT
taVxHEU/hE4zzWGvZVdvhbyMSYc2pKyh14sfXWusk0iGD064MhoqG1nZmLP2aI/VmfgtqtHKfTgC
Z8KQxGzdncsQf2PcZdTOOhliyNkr9AZvJQwqh8UQPHioBTU0uhFr3VuH3EQ2NOo6Q4ZGSrPYZrQ5
1eqrVZ0hYNDrzZ1721YES5q0dB+rHukUdv33oC0Xhj3Tc9pUD+2wdOkDlIOl2ji61761LaY9u88v
HV9yICbrFsYBKAT/7qIL8WgWZiY2dikwyC2j7ZA3KjB7EuYPMP7ewSV3hP7I2tc5b1rb+qQiqPxg
8qhPK81P6D2mOfkoj84yvXFFEs9DYPWnVkxvTQYRfuOS+4gNbNTxoNvq5PBru+q5OpCtxYisrrIe
elIZWFcpwQK01LrYmLrPQkKBdgw6qhwKRVg3iy4W5dASuJ4wQpYQAEzfMR5rb6B+oTChgmwUj8x4
nHpHXJE1gAZrXM+nA+f85dXrDMONEOQeOscjn58fZTqtIvZo84XwspYq2Yp2Re8vcIYDI8itDYH4
6ZIkJdnKou9wcMlJ3cpKrOKoBAoenEeflloHf2YLhdgi0G7jadDhZODLvbt03JVqD7Pzsh1ATCTk
KfkIzDHFadBRFdQOQPpXZ97yWufhbOvr81w6VYvvH2YO2IgXI0G0zxljFEyVTPkbm1QWd7iiNvTO
2Y8WLrAhqevQUO5pWtMhwtGgx7U9I/Zly0c2Vt+1le0Qg4+p6s90M6F3BF9uYc0xFRM994CA8E+W
vIH1gKozoTmgPsApKnrc7g7B8I6XKVO48kiy9Ts5zmAQTN6omAd7mY8D41wu/2txdJ26jkVR18/2
uiInePMwXBhNMqAUrD/FUY7NfPXoi6VeIR99QlAM32AnpHLYkIYHiL/m3VEz9eqpbj3vOR31s2sq
ZlDESJfj0I6nhEqXk7TuY27ZBGiCYiDPCqNrdKx4kmhBCIxNGa9Sdjs/68f6jmYQeFLytf3UG8jQ
OxJKzOzWbrbMrZ3NzpGcd3HDwgoQsuvYaFMiwujm+lJfSYAPjKVmRZ9IT3Hx15gaaRF7LfUkTEOk
xzQgAMud2n6ca1WK34csJWeynnMCaCekH/emLamwNo1Wfgd4hn6UwTAk2OEZKw5igOKptfnk/S2E
t9VqkT1NXvmQm71xNhlhXppCFOG9GuCFQ+h09EgB7UjpWLsqQ73KDX+ij6nJ6mKrMQmkKl7iAcQv
8mGT3D8GS2OePLVgMPKKtGcayPFo11P/RGdo21hT3DhlwNKHjYypu8DjoaAS0y7y2ZeK5hryWzG/
Ux6zDCuVHNvNskLnPmmqHdpYg12LG9BNiQ44pbEe5eBVDzktbz9yr5uY7QTdrhhEyxApa/eu9F8s
vxvApDgvmguVHJ5gWoWkHNrX1Kajg1Iwyh78PRZ5v4Zx7u+8wPrB+toeu8wbzwEasq2PRbdPF3Xx
qALgMFhi2aYSQOkz/q4WmpofVU3exy1BNi6pjoky5AxnsXKa1bTpEc90Q9MqbQUd7TtmRqkUdlR3
rwBF3QqtwvHRZfXPscjF6zpgfWU0bv6ksf5GCgCSjsDlSU8EkbbB34yjdzNtDriFYd9citL0zSq4
xAfOn3wpfpveBGDB03QfsnmiP6AeudQCpTVsK72iIiI0q3ZwQmBw9T737Se2KP+Y1aUXtak9Xxpd
IVRXJnEW26+2lqY3Z2UEC09wWbPrJC2X65yLzadk1jD2FcNdY4gctcJIaHFj4nrrjpMMakZTzbJ1
DZCkbYEQrRiGYpNhrjoy5V9pPEhWe1sFzNSTbjpL07rgZ31KelSOeOpshH1etCR5b2o9sCMI9SwW
tRvECfPccnUCJGQt3ZdZVpDnzYzhY4V9/9JTt3bIerN+XBuTiRqEk4FKk5Y4CC2/QbmGblu/JF5G
YRFsPFbNoC46yWhuZRCsW8CskrTpmA+xjX0uDPQqjFuWwPmXecuzmdNjhNOFUPXGNIdfo8c7G9tw
N2rU8EZ/W2HDHa3arbcLU/V3NRpWc+z7jD60e4CN0qoJi02J2SzQzzNO3S2jivPse5hKHQGvnzxK
TZWB1/U/C88RRqjfjdIxVUPV1V0Gy94mpV5eejI8/Uk3upmKgRk5rDHHn15atOZ57swHoy3ya1fK
HcEjvL7oD8zXAOCNVknnXQFEzKyb/mXNCh31ygjObiJRyGkMtIot9TIr3v/8Tuzz8qPZWcGLhU3Q
oU0Lb6hrljUwF31Xq3HOzo1AJsZLTEiYdoCG1o0quAqdDyfOEo6r6ABT+ZVSKkz01zUg04Dwa5H9
bG6ioa8SIUlaV/wczCsZetGfiPjfz+6Az83XQVIZuqjTl7RfvD9lPd6SnCKvkCCLtxxsxckq4hOk
YATzp5JvtvJgFJN+km0cVL73aUKEuyh6whmYcyhNHgS4xzbM3Jz7sSr7AET/oMFIQdxK3D1ypob6
NWQa+JgWmMpuZGz6nUPaReNrtTesNH6E8aXca51uAg6ASsegGc9V3DnSfRxNXlqIsBGyBKUtUvrH
Lld9nMnxvRWijRWOTI1+mpwMEiPlBJYQA9uZJy0qZtBxZc4MGwRlfq8nlOp9pgMlDRdXn42IPMqV
prRzLc0lVtJJTklFREZLyIlHtT/QQ7Oqge6ZVFQ6pXY0QIQiyRZ65WYHJa9p1/Xg+jI7TjlJo9BP
GjRAc4odnVceU+SfMqPDElqb+ZCRnr0kC9lrIu4p9j6tVuaDzi765XhGu7XWsrvoFXqN63ZR7qn8
JubKudtClvQIqOlEItXc8SlzaLcq+7JYjtjREvncznqG4AD78IibY97mOUbV1G1pJy/ELxrt9npR
1ZE+d92bN9WoKeTNrK/BTKb94Evjmw9W7dMyd3fBpN24cszYqeuspkBLJu+9oi6l0Kzgo2kMfYxJ
0mbHdJz86ZWV2x+OPYV8x8Vpp63ENfYq2KJJ6eqqc4F8pNPXqOnZKy1q1cdEFJwJvIWKjVsRu62y
tEMgKXQWVgEDT18w+pqdoX6tElfZ1jYAysC7yuB1NMcCbztGorTN1G6ltqE8DxbiPHHfFOhiQLrs
xzqP1e/S8sblOK45dtZ6GtbgwMhH21IRZDQEBBH8qDYdihfDXWnNWuitKHc+ojVu2snomB+Xs5ve
vVuOcxGOjW0Gn39mQSHDZzUC2mRqVTd2/UDvDPP3fGG5QlDE2pdMftdT+5KO1rObKxYNz6jqPzUL
o8HRO5gsintKk4mJFfTmsjNtV1H2QgFird3nxVoy5ZHpz+5XPlbjtRRLis43ceCbtimvGEWbKfUp
63Mwdo76aEsq3TZ20x5YCCaK6INGDZ9r3TPQGTIcXOduhYkxUFJzr1Iku4UBrrmVejb/xtlgguZv
7lmEJbGdl952Ms6Vg0d9pWpK9l1k20vV2NiK2EboDSl1YEBbTZbP1BuV8thjihjviXMDQPuwgLrb
0vDb/W6Ejl1qmtRjMKkdvKTqVYeV/wP2uyxDDeXw3aFgLzsCfkJiz/WufVQ0b54SRj1fVU3F0GYM
evsntUC4KsRECUxMBWDd42jgPFW17bWVHi+xJYJPPFF5GnIevs0rHEGOcH2PJ4IVJRoHsvwgQgpM
9hyMqWMTgTY6sINyCNP0amZarLN3AbvT+eh3+gScMmFTxW2OLYER2krHJRpM73oxoWV8JvUQuGGq
kd6Ley6N7sc8do29LShfUcT3evst0Sp3JNe5dMUWjyRjR7q+nFuFKIA1M8Xeds5EWoRUp6TuRrTZ
/UVlLoW4SCFaLIPceOUAgze3s8f7KSkt9jU1Gg9JlcovqspQDoiO6u8uoUeuWfc4/Fm3C3ktAuWU
uyxPag5xloxr2N1jnOSOzC8OF7XgANbBYN/vlKv/CCBe4hU0lHYps3s8AS/4Q6trGeUuIpOvdSqW
LF7SfryVidF/ta6hh2q1ku+ubsa4MMjreQH0A54W+nsjXCLYoPRpVHRONTLlv54S2BnT/AEwRjM9
ObR/h9iHkd/V6ujQzKTe+9s+S+r8MgRL1nAkhRC7aUQHIC8ZfC5HFqNUeytobku39KTYSTw0y/A+
I9s+BXCj3M1Ig+We2Lm7/pAB7JtjzcWOtgLNByyDLc+mh8wxL5622k92MR7LVCe9qTjUkG6ezesY
qLurI1mGbiccDgVIc2UxX2owpPiLrV5ndltn7/lKsdARVhuUxc7Qdc68YlmjolwZ0jKQ5/oztdjn
GaEA3iGA3Gbi2S8XuURzY7pc+Oxswf5rTO500Ebdm/cMTlR/oQ/YldcuzTF0aEFutseBe9YvZKtJ
3vkS9/nyHYLaTar/GYAV0ohMaO5pzsFywsrgVNOWuXZbRNmxSfmay0a4PLkt16oBtEeU2BY3Q2gq
D6aXuwcGMd21LYEq+BoqJ71W9Q/PGtIzJxD/EHBdeW4NS3yU6Yy+6Ze+gYBrSrZSeACkqMWdgeDL
Hhqkb85TBGjDPI/K0DnlVHLrMg0+6sGyPmY2n4OYs4deUE6J/Y+PnOUAGmGyiAePUXW/Nw1k3GcS
A/Y3Y/jcwqQ6ltU+yME+AizwqJDCImZw26rp7qrdlLGw32drUOA+dZ0+3fSY2IIvzZoqvWBdbYqP
carUuW147x49pTnVfsq0ABaFXg97O/G3ujWhGdvtM2amZ93now2c39qQ6O8TVZ8bYTQvs8S+qmvt
tXb4Unp5m8jcQ0TjByft+zhw3HtWnLTpGnQu1Cgju/oaJbTpG8gGip8hPI3VF2dWiuabW9Cpp9Y0
/lRGfjYHGseKnLLHbv406SGMQFIf0mR9CvKSbtKu/Gyqeol0z3nXaO7ejI68tr68kQz56bT2MzTe
x6m0nbNModO4lOosrpCPBAweGdycpoCHrDXWT0fKn2AI9cj3MgfinyIHwVINctT51WB3+10aJZeC
HtWlb9PP2Syg3/8v9s5kOW4k69Kv8luvG2WY4Vj0JubgKDFIitQGJpEU4IADcIwO4On7Q1VZV0pZ
f8pq0Wa96FrUlJliMOBw93vvOd8pbjBU06HBu0aJzARlQJ7Yx0jyPRt1jEAguikopjGNqQQ1Q34q
tXy0S3RP9cKlk9X+YTxWiYNEI8vr57ajIAoQr0MoXlMbk3wN/OraMxHSejnZuQ1+jNUEofMprjSB
NJWeBz5CFLZ++gSartnbS3vD+XyXQDnaxB4KaGgp90GDkmgJH+jp3NZOdTbVCkKi46EC9i2HkiKY
612yFCfd2N3ZWKMHqSQ/ROjHrK6687jCJ0VOemYIaKtY4E2p7MaEVnlbMVngYgDZc1RcS8L+VU0E
9hbk7x0KJE1o54FDkDB8z30L7TDdADAb0GDJw9jDy3mK5+hT68T1vfZwd1BIEWQWYkNh6vDU9MEP
V4XeDRubuDIjVW5qTHNtFc1y54TTHVctgI1RdBItecBBb2/zMPlgvgvlNlm+eaHz6oRFBhW6ONfS
wnwGRmicsLNP7t3Yz/6Dp0Js98g2kdwP8RVRaPrc1VZ18ivOplDToIoGUvooe/S12zXyTPjxS5xZ
Bw2zqeH033BvvSKHEiUYs2hootFxUuqudQIgsVn+AAA82lFDJiw+7G+1FXTe3lufeUKJupTj92RC
GOb61IGkldoosBGjgMFNSK6bevz71b1j5ZelRJq6GfV8Hxfj/L3zxTlMk+fBW77iQUPSFUZHtJv3
NBNQZNXeAxwwMja1PKFok8eyouLTTgAVyHduMscHTgyjbGt32M9SOS73weTqk4n0UdYYqziGWE7s
3lvllt2FH6P3YuH1WOvpU9Q634DRxgDskJ8UGg0NcZc29gzkql3r3jLIG+4FvbTNoIvHNiwfgjx5
HSAG7GJOcG4b9AXs5EPRhSli+zYsuZgmUvZ8r4TK5UP8uQNZdVVnPqIaKuY2VtTRHXhGoFtd5gUv
qManAw2Q+x6BlZc01zDEvtYRyGMGtPF6LxoQyKaoYyrvtbOYNaZyuRNRx4J1ups0LPqvcTYWe9+X
50b5V3bfCLxNRR/fl2mEPppy2032sgGrfOqGVAUn2vz0SasgTKs3WMGNem9j0BoLkMcbCTHt0tWk
w4IMcT+3mfAeQ4xxN2OVuttW21/ALyNtCFSNiQb1fwooP9vCfzNoRFX3BRgi3q9xjvaRbKPD4Pbz
Q5dky5Wnk5LXc7IOw0zvH7ls9H0o6WdAEtiPmmtRlmtOmnFqLnnilIiMJ7JAywzv5qrfBUJ8iHIk
Mb2WD0lObFBRP4py+exF3mPKNX/ToC27HttyPuXzcFJcSF3fPXKbu608PMM2r9Uuk4iPghhNBpND
mERe9OgUfbOlzYQnUMI5ariknJjd7elFIuCjAVTQmNuAsPrS2kt+LjpZnso+ZQzaQbcfdVTuHbmc
vBLJoEdzoizk/ZDbTyAMT3YHydane3ZdZLr5sBZuAekwLcAaSrMTrX8jqy5gGjydqxirajRdgS9L
LqkGW52muYNntfDOaUgBmXhF96KDio7hkt+5XnQCKFPcesoAbXDH4kaOffgqG/XGvDIgjNpF2y/6
p8Ux2SOTIHuXNbo4GNHCwICrmWbdYxuV6HJa96qlt6nl2NAmL6svrkSuCrH1e2ql33UHXxdgzaEM
pn4XK/Oj4CUBqOo4pHHX5UEi5uHB7guqSY/2BhUpfypwB16loUsPKvXbjTF4limK33NjfUUj+0m1
zjFgHzlLX71T4HDAW/bRbaBriexlEqR1OvMT0cgU0OnwFPo6fE2BbR1Ye3x4gQ56G4/FrbCj79hu
gncTLGCfCPKR1ZeBLxQRFp+5adzjNOuzX4TnqUhucbN+uPaYoVU3pdiBCFlDD6YhPTMPI5R6iJkk
0S73cZhAdG+mWe6wlMDYZbiWXA1sU8+ePbzkPTYZ0YjnKMlfqU5+oH+/Lya5HBq3v+NeiCrPC2jo
DN7WoTeyqwAskjRaXETYU/AkPDqSxb/5PhvQkDfRpyYqDg2Cg9ETkMkdx3e/qVwwu09sb0oOqehH
HFNNyqVvBDqzKYeo2/kt5S3wwJ6NpahRfJV9dA8cjacpqBbcLgtukIGI/dRbRxow0T7NsCspUYe3
MU/5HQJe982xghcbRmMXY0uAmrejO9DdB4yhLOaNqIAwmNjxHTeuijT5EXfxOfHbqdxrw1ewTRjc
PwNvp4WRk4o9p3i40gr36SKi5QkRBPo3BOQgqwgLCHFgTgpyGgcfVCZQJoHAIIOiqsTH64Pkzh/G
pZmC/eC0Q36gkjLZQwmbUm0DlF+bGX32VcvW8aOgeQ/PwuQfbthjoe6NI6enoFCjzY6AvEw0XndV
tItRm8ExE1Jffrsou88aXwZXigbtoaS1lW6yoveONM0w7itM/jqVwcpu/zqX5W3hT3RaQxQP+Fw3
sXZnkIFIFNqgPrhVIQ5kGdB0H5tO34GTuy2TynqTrLVPTjfTy6K907oztFWT0GnuOdYW+wpwSnJw
Uuud7eauWjwsK32w69ZESzrS8JTqbFuBXvVpIMTFPh979z1wTbbj1cGIXTf1S0Nls5kHc09mXFaD
fK7B5sfiqL1Sc/9mhRHP4BIdEjAsaQOL9tKPLLQXAgB6Smc3pNj0asOdAjNukRN7T2DmuID63sCf
L/CIKxCIQVQsh4GuaHrQ/pi8kJJAQhVsV2DyYzA5+JPqcD8AwBeA1v5vqRfu9QfGvPbjo7/9pv+u
MvsXWeTn//n/Bhxk1R389yqG3UdZv7Xfevn2Xw8feviu+C/1j//qs4//2iLvqf8oCFv/pH8yQ5y/
kaOCtAxXnisQLIAG+Ye2wSGMB4VYHCNVDAMRxugK/hnUE6BgECCvQyyGIYKDP0BDLMf7mx/EADTg
hSAi8wCa/CJn+Et5A0San6gh6MywBkPiAcjjoDkDCvqzvGFNF7CsiQKE3hElWUzLqtx0ANt1/aO2
GTVBY9CIB4B+M9udY+MkO7tlnKPhzzKhX7vFm1LFuL0Dhg2ordowO4+QNzqsCjArcOksizzGoR19
8iknv9EGTy9ZARgfNI9k9zPJhC+HThTutRY6G++tpzH34RSNYEGFDa0jBzf1dqlR1e3SEPCVn+LU
4CrGaJe+1+R+sfyqJaQZrdFTF4GMQEG9iitDIlhwMI7TYh1ma2mz82BGEMxDBlpsS8MifMuyZHrl
S+/FNc5jKvupghPDXKjA34JD/XYgG4Aat6A2oeqJ2qvaQ5i6IQ1oUSuboJ731dzZMFbaJnmSnqze
Aj9YhtMYCEwsM3km3K26Hqg4BmGiAjC8C65nVvV18Jc53E0dXWW7dzGpcCxWzN36aI1+7M3FKiY9
b/o+xn5aRab5QuZRq6Hm4NGgAARUQ3Cyt+bLJ46Z8dHgPzvW5WIzkOknyr0Gf+6LqRCPbHziitgh
Fqm+Cr8uAexz38MfrUb/x2wXJGm7BHUjq/XTB9RbC0wOGesfEVk+ZBUUcpzOjcbKdrISyPwHbmAc
94s9COyfvk+7KO/bwD3IzoJHWLn5cIHfZ1PDAyp41HkRfGUCiQseAKp4DjC+jEe3zr3nOum6twIB
UL+hI2NfL7RSPrw2HZ9HBjfI1toEdQenrvs5q33/PRpGuoxSpsj7JzAkCHqD0el3g/ZmiLsj2NiN
y2gxpAJGtPA567GEMP6riOig8yICjSdKGpT/BWRvPH5cyuNdWTe2QEzC/D8sbe0dxzKwvjb9NDMh
AHOa0LCqsuoUtiBtN2pVQLReGlO+jzZQ61uRWjR6u2HBZ+GrIYGB6QK+wCdnJPMTwrA78RnDREPz
H9Zia980JeTNYjs1ZUDbr3ebZD/aPv8u4maWz1Ubtx7Ii6AwhI5KED0rC3EOYLmDfN3HPiEbtMVZ
jNdLHsfjDebnZDmjSKjtg3Yba+ATN0Oxj1WFExdhilsj2WH+DX429ASUUYvbSpggrLm1YLe7LyC5
/PSyeKDrEeYNyFm6VWG4GxKaGE+jUiGOh8rNkq/KjWX5PDSha+7sjMbCNVC3PHipahmr68pMBZgG
PTQ6/r6kjH8eYGyO2WGK2YEe7NKdyHgymrQFe5qMudN6iMZrXVD57CYa4CBxkhi/5mYckHzv11LG
vviNN7Ks8xxSLPDw9j7nIfJjnGhAEoGCL3hVcFrTPb5rp9sBuwi/l9APsp0NGo6bqpKZSxPOqGeD
19igHyJmChtI0G4XShRxA3yOZjinvk1Ot3L6M2z8/sMfi1LcmggnyiYt0a9ti7aerHsiPOjLJWwz
jMoTkji/zdjjLtRBUb9l383lDlm5lrfQDfxkH45N2T3g1SsMfTPhf45MLQpQAcn4mSRoV/HcMzYl
JHKGTO0+MDcyCY35kdL9PrjJyNssVV4ZiA88UsJLDXV7EljuhfMpLy8B0OQH6I7utC2qJT2Z2Rbo
7on8GAmT6YMlOdguAKCim7u3RYrhxacCepNRbjMrCCbzvUiFDbm0Ny0YlT4ngusVx1JH5vrUwYfy
SI7sdngooA4NpP+YTdor7J2tYQLwOa5kCw6jYrq3Qv/7hEAlyZdlDbbBik0Dm3klSJZ71kDnH+Ww
NvmLxi9voadzo7dCBAZbSlou/+Qi1ff9ys6G8KqbeAYXRWHF8FcAzJMpOQhbbEalOnS1FPo4jra6
KnTeMAWKEz+5K1DePK1z3XY/UWtbG9rS4SfizDFRVXSS8GvHlgeahuLzBVe696qimX5AFTr6lUkl
nkIzkzW9qUPVNQ+NnembYFmv9I5ThhMPEHwhU8SFQDk49dWzQzbGvHfGrIUYz4T2tUrz6GL1IQzs
DJfOfOvotIAOUSY/iFML6GuIdHms0x52ZOOw8E44cdAuJSLjDgnUpHxM0qgadvCqp3bTcuaskzJn
ira+M66cLG+sj14zcH2N8vWjFqoD3ZnlPWkrfpBGLI6KkdwGzodLRZloNe4hLyu1h185w3JW82vT
sVHvM7SGQEEwJrC4kGClV8LD/Y5VvtPNNvUmZqBZNkRPk5cBSHHnaJQb+Nk9zc/J9dA5d8xkaD5S
4yTeYIiIzWeCCrBB2qSz2BRXfk7gGmI3CVQetFAbngoz6WYntT1Wu3IxlrP1R7whu4mZ2nEKbBHt
+lyLR9rePL/BzPGD8mHxM06GDq84mZkWLjnbWZksNO9dJ6EVljve08iMRGxI1+juWRP21xy6RLcT
WqICgIfkfudGExB1FfXTq6pM+R26A11uA6mJr9hD/MMy9qzHDCbIC1k38btyC0OXg+sBQCsv5UME
zUxQURSXNsdmJs552PJ5CgW/78ZuGx4h8ksu7BG4eq4NeD9Y9xNaq47rP5BeSX13IStBAmSpnAzf
R6rbbNdNTQfVRFWoeloscx8w08L6oHuT+4e0t/R5SQU+GajZabgVxolfxjiv74epwDclaISwu8d1
e++mqhDbnONa7t0pHz4lEc65I05XWKiQHgLGEUlaxXtXqtLeFil7U9vXCemJWQ1MorAcPG4kzdly
72uPvz2Ri8AxgI0delSjuacU0wSgJwVvemOIg4QjXNDSxOTDF31c0oUp2CKt+XVsvXI8BuO4/PBa
6CCAViVIB/SiCerPSYSknpBIfxO2nn4PJml9KQBlP6ZzqkMsaCb+risCPNCnqPmjtKNk2C0szFfY
rnG5uuu9mzYZkJvSeEWvyf8pT+PU0adtB4RNrrLQXLQJRn2sB4z7udLa+nlwIp4PxKHoTo2DHrYS
iYXcUhRDucvaNr/2IJeTYSeb5MoOcFHum3bsP1dcZ99NWmpMZbIrLwhgm6/xOOXvaT/hyAEpRJtz
Gj35lVQBytxSttUTw5P5o9az/pQbiQENTEhMqycurhpiH75xfU14fo5p3ziV28+1DmmPjbUTjdx/
dP4sA+n8wGjF4JnApJOxyppP3Fju19G2yofBcla5Q638mc4VxYvf9bDLfEyP3xs1pl/mSAXf4E8g
p0cxXH3XS9uq7VDM8U3voeLBTomMZsvtUrwCOehvJ8Sg/hY4DZ5jIMcIVKpeLRgcbVehjFm0uKFl
WjJVSPOJYMjaQlxsl5H+HjYNYNmZeTDt7XbQxAFM5lRmE3knVTqJT60Pyw91SjuQbbQs8WWuGBhs
o26Zzw5bfrrJRWG+sKfZFkePwqtZsXGn8K09QmImrwNEjrSAKAu9rha3GEWGWFSqYh+V5FZtaPEG
qHBn3X9ot2u/+riqqm2IliLfm6yp8w2mTutLMpXmLaxD+zFnx9DQoZAvQ8VZoqfVoN1vOpABBGqQ
xgVCIvG4LCAPTLdeimkRjy/6uH0QgIeiU51JtH8JCTcnMOaAZV0zpwhV0S1V+8qi93vqc5in26XJ
keYsEfdponiKkL2+9tHHJIwimOwpbT0mXdLT8Ld8UppbL0EIDK0Ly0Y2WzjpQRbhVhWpt0/7ZvZv
J+JBylMbL1AMEEkarpfhGH4J6cQzNQxGzWxn5Ma+RdymXfw7WKs3Y5nXH9M0hvE+Mdx3kTy0PlfW
OeZksWB3fwM7WpUb7U0cProf7a8Tw25KrgxRCbtDSYtUkH4ECNnmh+4lSIoXnrP+5BQyeG2F5aXb
YWjNnWXF6iXpXcBShAWs02ZfZM/QnxtxiBYrWxCkltDTqMD8ZVsViflY7DwhxFQ4IJR1B97twOsy
nBJo9sE+cZWZiVkNCFslnMPtOBttXe8EsDWAbqQaAglS0IORVqgwO/iTgUU9Jg2FJRkMHcuox810
EozMGG0y3Ok3YVFFFhRA9ho0TwopnStTFIZBliJDQjpS6mM3Ty32PqdHqpr7M/68sKf5OqRzXGyE
bzWExrrL0N5ZQY/ISqGSvY2mfHQPeSpQpTeTldSbMmAr2/UEuE4bKGWOPAxMlextNDqq2xdhUq1c
vVCGF+UBC955VkpJGplFooXwao4pEJAEfpga4suxxCEtN2TmOeihvDKszuuwGLc3PI+cDtXMgW4v
geIuviQxskZOFm8TeFNVgdpQ3aMVFnVxlYQ2UlJPEWhKbYIYegc6iF0W1UdwR+SrJ3YVgOCHqeRq
e+xoASICCocivh2YNmKiApxfc+DG8TuMR72SWtZ62LFdnFmaakNtGet381WROI08gQMbnxr8TdZR
h5rmbh0D9LpyEa2kT3bc9DZI98I0UCiU4gKbBWgqZ+XgfuR9yeLN0oHJ3kVTC3krTjmGNgzQ4vrI
sEWsvkwEAny5AlAp/lTWL87dzMGw7ShrR0mIQm0MEroDLUh7B6O9GsSxXMepV5lHd3bblarQJ7Xi
jM5ulKXRKeVgru8So9ocpFOqSewpmSqdOP9lyvvdh9meQOa5P2sbO9i2Ay5DBiMOL0rzaQJDKkC9
21s3sLoedb1tAGCHaBzfEy/S+oAcpCrv0NIv1RY7hmruAIhwUjqYzPNjHhhYBnoMMyzU6G/QJLQp
cJglKCn0e5ga7b7o0KXtUgrEHzneAucYrcf7rq+t2LuCR8bdp18A9pMP5dfqzopkv6AYxzrLsQke
+BwHs08IcjNPcm8tsysPPlkr1ZbUzVJ/7kYXGUOhwHsetIAei07CTuqjb8OpGHZxxWWQVIamFQdY
bZ05m6mOzP2sZ3u8U309lNeg+yf1OUZnK9GrotbZojsZzesYpKzHjXSWJaLNTLF5A0OOkJ3ZFN10
wPZnfZn12OZXhlWtiOTRQXDwYpkkjwNpgaAwEArmHMeQUsl1oMRFKt3SOdmzoJoYogu/P1B2kFs3
DJboeZdEh9V7NYFv2lLD6xyXcdhnJzf3gby7qmf6jbQWsjxRC2AqwrCK8++Frq0XEZVlcwX6dRE7
en5whWa+4vIgAG/3N60HcpcTVc4I3ufUm/cLQWz6GHqwTmnHLjBUPD1WztbF8JmSz2QqZ+8jQ58B
Hbn4Lbu+0wCiGrgSoPrLoTtzwA+stKBtw4fG8xn9DlFFcKkXLLo8MotiChcAKJ3wPEpi3pxlTDm5
SXzGqRdPHjDgaZh3xI+HcDzCVAKEc732IQ9V/s1UKQkMutMgWeah5erbdotVbmowhBJPnurugGJF
n/B6llgkR4WvGnTQcZm6URxd3qhwP7ULFvOKT1yjXwi4EmY1ax2G23whKYERQrKAwtzhIm14MovQ
j6GN15MWgNPjMpniak1uRKO4b4uoAndZO6LGXLCoT7QHEJgE6AHPtN5qdH91HqI76/LyVUwTc2DL
xP2dhAw8HywK3RfZivg5HqsZcmXIqt1iFYq+OlD6vs/ODLykyUVNnWXNaAZJhhyvGFzLFrEu3zO7
JT1EjnP06fh3BqBQfgtLaecSNfxVWSA7sfyH3FYgGCqOkhxBLQOaunvn5SctOY7aBuXjSADJl1ZS
H5znOJ2eh6FEq8NEtaVqTMXEVbQYzVDTDUuLIb/lZSL9j+936s2d0oMckJHVbcdFqrapnD1M3Vka
7pBGSIU6V4fUbcdkcKb2hIRgMHd0t/L0sSSHJioQPiDxvCOwJB7BLOC3KvShiEtEu3Y4BPRqrSDt
9IUUP9SLAQ0lLKAJcXBvA3hNBCoCfg+CsgwxGhf3RKK8YyaMNezRqUsmaMJjMLNDwgJuOhX0izQj
JlJqZnCJiMOwumWu9q2DHyIh22boleRhRIc8cALEhC+qCDHqDkJEqK+oBUnN8AsKOGzuA13xo185
+IaPeY/1/tuo5nh8YLBSipOfJYHPww7T6KECWzB9dDAOuKG2aqCqvDYyCuojjQGbEoaMbeR8Wwrk
jO0CW5YY3jIG8+bW1i2VXQvsG1lTVMOqR5DLzMn1mInCDcs3Q1POzfckb2eSglw8r48Fsxual5LZ
XC03Qx2u1tuq7vocawjBbriU6WB3jwFRDvl2ccEPvbtorrNgw+Y9hZcI+gSkoxI3EIrRPsYjI6U/
5vcpS6N+4EBKIE2Wbc54mmOy3/u4qa5yL52f2syZ8uMoIPGtKeDRHWbXtRMWuXQvLX85Ufo34Q7/
AE4IHlx5TuolbK4G4FrZrs+IJdmYKVMfNnywD423+7l3cO5uJB5k4DaNz/VQNmGm2Vxh6hxTtJfQ
f0hms5jSyqratVYf3US6b50rBoVTvTGa5KOtcZjabSYPYsdReBLEfZpq7skOdTi7mKXnS2cJCWCv
a0x/xUAWijUaeIZjTlOAUmkaPHzEPMWECXXIJ1wgHXSTaA/ZzUvs6OzdwgkW00sqrIvO6rhmGKBL
dw91MFm2ccGLfUZdk30aXf6kbQL++5Y2EfIM0xgYDqbu0S7LYAo+IfhwETP0vVgRbV6CQD8zIOFF
NWEgRHi9kwB8sKQwlwO1YjqwnW2UyB8OXVB+BVJrCh5QQJQEHcwOCocV4cfuazG+NV7vs527HpY9
gVjXIRjWtC915QG3IQzafchNP4FO62cyS5SPCCRSxUOBFtxsjcjgNvVh8yRqBvXbYQmicdf3bkft
4K6zFYfMHbGGU6RYSXpcy6xmqvHJW/Eji16ir/VkAr2JUrf9GKMh7HcNNh8gyTYBUmKJWGYjop1T
wfp/AFQtuv1Mi/3Bp0Cp8VPk2UfPFfGBdgjfzti35tLH80AzEEotdDCrCz4hTNVAkpcJi7aV8yZv
uT3kEuWOWC0plQQKr6zafCkDO6TG0P5yS5YyLOoW2gYmUIiLuBpGkGkbg2fD35W+xI4qC0W7o8hb
8c2SMSbSGtPOjzpV/cfoMYdOaBLt5oaN4sZKAo5vSQoeNTqNaI4yOWMvKUtRvJLvkcw7hK90+401
m8eE0Ut2jpWVGsZQchI71+HExWUYmVtgiCGc4dzPP6ijZMC3W4ubskAMsa8SO9jhsQvR11Tams6u
9EWD6kfJH6g9Qgm+DPol6CK8q3vfy7kn58axiRfRdsSeojAB7xBwIUy26JIQHMPulzEiT2uuyGuk
Vl3EigKTEC1KV/ZGbE+NRXReyqScWFBp96vbA0IQaYyej8Mo5abPLAyjGh0axkG47ik5dWvR+KDo
DS+J8exnAQR5ORDel332WrthFeULIW+oCeV7weZOO8RA9aGPM1KO08bw7asWydkburjpyeFNIjYw
ccA4DKXbbCNoop+R10pJX7xGmJt2PVMvcOHJY+s7gO9JknNA1LYWxXwTMwS540ooPuupHtahOHYm
etldjMKOvm90WhBkrd7MJnuJES2ToTh64WlJfKMPAvwFbBO3aWjlhBCYtuC6h/JM7edeqNyiqyTl
irzv/DyYdjaaz4iVxVxu4465s6DRq5AQAg1r89duqfsfOQrQYmOXanyP/KUsHsK+IyPYRQxNo0cm
DIKEqIeHnqR56xqkgnfXx8EUEfXS5y9hqezPhvqrP/oaUcdNx+e7aUQek0g5JMuzz9hJE5lJvgP9
nkr/8DXRpFvbuNwyOsvGEugRK/swll39LUR5UuxmPMzPTQz1dmNrVb/9/+F8P5/f/9f/ICnsr6bz
z9+qgY7EH4fwf/8n/jGFdyL7b2ivGMD7rogc3HX/Zwofhn8LfCeKRBD6PlEx/4ruWEftdkR4i433
n6Zw5PFP/RMygIf2b24AlDP2nJXaQibffzSG/2UID9zAQazikVbIWB+9wPrX3749yColqsf5n7lh
PKvJ5rug3gi/iMSfSQyw/SNZxhXSK8r9THreTUfiwVlSfV9jTHS/4d50t5Os671ldc0ticfLferH
MMoId7y3QSscOwa9e6SC/fc/fLv/hovwc9aI+PsHRrmwUmz4F5EjP3/gdLEleNOiuyRzsuDaX4jB
qNmka7eL4eeBKvrrn+dCh/hDuMk/fyBfTRzyrfMfPIufvqEu4GZKqutllLH9jD3xPiyXeTOVltkP
k/hC4x03TKXyEwfOsCsGM23Qw6g9d0hIUdZ4W5Atsc2VSUCnxMMNzHf4sr1qtpDtOzoQeURegx8d
c6QAZy9z539gP/5blASsil9+A5eVROAdTCA/YM7282+wOANUS8KcLnmwDgRWNvicp1wI0SfuZxVd
7LztzlY3XP76q3NWQMW/cmHWr851/cCBW8byjpz4l2dl0YIql2rqLzX+iqvZcuXRTbW8Lod+uKLn
xlkZWcMZKbs56RkufLkIpiWijbf/+Sfh57tE1bhI58WvWhPlcDtKVDNcAtIPTzmYxRuBf+lGDk1/
mgO/+zQIatm+s9szJpT+4HcFcNcaW+FvPsm/eRjCD+0gwqTq0Uf8Beqh/alw4Fwsl2KmjT4nCumE
GcwTYKH8GM1qeiQVJELEZ8NuZA54x9tUMLShKZGM4I8HGx6pYcL0xaWXfasIq3kWFupsO4293yVJ
/fll89ieWDVuyGbzpwfolZGjVF+4F9EYeRuhGH3LdJluuXp0t5kHRwIpbXgckrnCThG2V+FYscTg
QjvQ7oEyenWIXgyQ07ESIri3pGX/5gtdF+/Pa2ylWfFcgbLYhG2xjf7x9bSGlHSRKvcuvgQklOuZ
Bq0LDjhfr/W/eXb/5utAOMUrFLFX+rb/y4uE1Chjkua7l7HxcWWLUlaYe+vMyF1fKunikLaI+amY
4m+c1LYf3MBM0YF8xlztY1TmRKnjnuv2JDcNEwALXCrX3DudLyNXh/e//rR/3tnXTxhwutDPCcL1
DPnjF0PQdLDAYvUu9PHksUXpesjwlKH2mZttM+budaOYekhLMAT1E+c3zyX600KP+fFM9WlJeAG3
7vWv/+FkGXx6CcqP4ovnjMgj5nBKrsYy7ZggVr596ZOULJuOmf1atfjFhGvOw5we5UQwrrbA4CvE
5bna9dqJz06Cu20zWVPy5PkqeoshQ4Cp6ILronSibkswzkiIB7h2vON2Fr3JNvRh3WTQRPZdKYZb
fjxBDqjI8u5M5GOiNzHhGA3o/wJfTzmNZqE37i7Ltqtx5G3dZPIfR1RNmroyaAjeU0Px3tRO/B65
KZfjBJTreokruke85bwKcewsH4UXUqGmJkROov0VMpn6fWEf59wsBHRoJuEMdYDm7Ht8Ssd0FBQV
YlyobjAllBI2gIfj1hnXgdfctKRLzYOTdYd0YSxoR8ZC1ZS0QEhL+OPFbV4zLdqi/cUkLRNZErnT
6UdGwsi/YrLTd1RZnnOY0c1BrujbfNo1xZJbZx0QpWpsCI1IlMvsHl23QJHrGtpnVYcE5TfnqLNu
9j+9qDHCZsGmh+993VR+2fhwsHSYKIfoAvYjps3LnLpEynEYLe1/rQO3/GTTzMOcGwQX1/UyONbK
/82i/NMLHDseRZCPeFH4PvLDn9ekw+S+zOoedUTZFEd3gX9SWcwK0SfXpzJyzW9+6T9tTvw8Ln3c
wuOYHMDol80JG/cy98zoLxa0u5PKIFbS3YoOIl7S32xO/+ZX8wPhsVGDkwmj4JcfxR6bW4FhotnW
GczVLEDFi7lu83etLpAMdfjr7eXf/GocY1wcuRdxbfTWz/OH17vSiOTRwsSXYglSRour090uPipb
uf/5Q+O2i2+Dr9K3OTN//klYVRyfaObkYoDhnG0Tp7tUW8mJxDR7Z9pkuv7r3+zfrdTA9iPHtbnw
hdzRf/6BpS7wBceVdfEVrHPsah6xrmQWOYK3tAo50WQ/UKlN1bJvVOOfYkg6v1k56/X/19clIACL
gy0GRBBFv9ydkhiUUouz6sIMgq2vscDvnIumsTHbykTAV55Kn60s8dcJuqfAzvYswpSuQeQ9LX1A
hR5pYOG/+2B/utTFsCA5c4P1Loki7JeF5nn0O/ImiS8BKQ7bKU7OaAOrs9OEzgW3dXRNAl6EUS8Z
oXuR1TLWs7ljfhT+ZgH++WLOfS4O+XoCQTGEWPnnx8Tu14RIsIpH1ZfWG3hC+RLUsX8PRKN/x/Ac
zzvyUuhuNLnCbAmTHpUAznhnhwbacl7iLi6es55WSO4B4c4tICvInKzEQZ2p7SeYfEO4I42JlDFK
NWSV9lzyNeNWZcAsNXTF/83emfTGkWRb+q80eu8J89l904uYBzIYQQbFYeMgKcnneTT/9f25lFUt
hlQk8gEPeIsuFFDIrExFhA9m1+495zv/+B3mGdcF5BuItzbc6Pe/qK0KhLN1690pAYP6gkY6GU+W
uqqDjEgDvfrsHZ7+vPdLMq+V6vCcC2hzBEVefB5OQZGOlnfnasQ2wIQGHhXfjmF6UzVO+8mD84f7
peNdZDXkucEDrV880ZqKyimoHeUuc4zkDg5EeKN5PuInDw5C1kp/G8Bvp0VLHFZQNf0Cn0u/IY3s
rWZlvkaCNEnFvW6dYP7AI4zMEckdTqHUw9SAy612tjYjpGVSlONeWmH5qI+8KB+vDn+6ZjxuPPeG
wVspLhcHSgfR0o6kzENuC1XnmVy3r8woX5GILT/+rN/XWK4YGnnLoYajhtLf359osuP1IADv9J7A
54zgBpSrwdw29aePP+j3kxoLrGuyQQmwsbQqLl7qvq2bVJou/OCgbJ4RmKFgAguHCBENg0LgD2bm
OcrXmpAjDTXVzFcb67lXUxBhaMWa4vDJF/q9WuALUSRMhQKHyEtiLDxQKG0FqJrEquyNTWv32MgR
2FJlR/iG62bJhBsGiJHh4XQ954ZjSXH18Zcwfn89AEO6BiU/tQuntfeXH+xx5NQJaUuun8CiI0Zm
aYYy+mR7+8OnmGR3cKigQ2QR7fz+U7IafHVcDuF5jJmYAP0E4UY89z9/bImBNTnIcZJj0bx4lACP
2q6mhdG5qUf0/Ep9Z0p92+S0adVWfvv4wmm/3z3OnmyhdL1U19bM6Tf/UhzIzCJ6D+3YmR0b/YbI
ANkOrYUOKpQY/UhDMA8Gkwl74SUkMp+YWSnkMheqPDI6qcQStY68RyrjHjtHyV81Uhy2FjF1drlG
a1LrFMsAhHGA2dXm4+8+vb/v10Q6FlM7DsOKg0Ploky11I7McLWPzjWBGRHCrhmKknvGJnthJm/a
hIj5+AN/f8mnD3RdnjPDouq42MbMKIhHHIbRuXeQhCPV8Vde0qJD8cgd/ecfRc9Rn06v2nSsf39b
yOdERN6q8bkvpDsh2sh/USsMpyqKiH/+UZZqYTNi+cJldLFMVho6ZrNmc6b+jRYjk5E1ughlG2hq
98kF/MFBvbxlfAYdQZX1WHcvPosZB4wlo8nPsVG2J8eqtEcmofarlQn1qVWl/lXvWuU6yoJcnZOg
aD8ilSbnJY0Z4c1M8FT3HVFQuN4mIltf+flbHE8Zrr4SpQO5BFGlLVppIsMEN9Jc0byvxgWPpD7i
DwiJ6YoR0vEeGRHpvUlTPTF9tF4xiIJX73X68/OuAhizQ2sxQfKE2t8oTWlvo0CmCa7tbrgSNapZ
SKTg1GeprCx9YScjaDoEJP0cG5NGwI87aHIvfIecVzZP51T1g8AVoXmwcSpmqiT9WWhTldTAu655
QfAsChSLqJaJH16WUCgZbgxR/13tfZ1tq2xXqPsCKDK5S/630pKqilZF5geUVHW8UK0KxeHod3hJ
UuxJSKYjt77Sywaql0RbdIjV8r4hgJbQXltKUmsK8fzxc6RPC9PFzbV5Zum9Oip1g7hoUGskOJY4
O4tz6qeI7FSe1R7HJZlBswEXm7dg9IXH3JMOcINqcGLiCyqyNsqkQsvaVT0rhl7aDyM1O5K5DJA0
mX84dwgTrLdY3fRthtr3C4GyYHONLDzEVZAXc6vVm0NHTFSybBy9OwFgct/qfqCVq6V9j8zWsONv
pSmYMuVpomGrChp1WNowTh9D/LWfHYO0P6xMHCe5FhbHOwSI00Lyy6KK0SZqDD2rzkasuW9m1rAN
V3X7A7dRFEjZ0mkKOga4+okPLgqxBhKE4Uynye+i3E/zFbNK4lkSN0VOKFCwvCloeBxyC0sNN5Eu
nkBwwzN14Ftd85OQ0xkFNfwsgpKAyl+J6WE3hIDqOJfM7ICWm2MQZhdr+/Fd//2nmiq327Anmj0I
xos9sWjzCKm1W5zFoCkr1c2Qx6ndW6PoBTQgae/tGJvux5/5+zpMa1yfOlbQm5HdX5anpls1GM/z
s0rXelEWlbfSUsNeiqqXdx9/1LTOvn+mOdVNXUQddSOfd/FMVx32ylyNyrOvQvIgjKhdusMwfrIE
TxvHb58ytSsnpyUl3cVORgPZhKdblucBs82iFuRktgoWdK+LkBvL26zkkGF2ZER8/Ov+cHRlLsXB
ghs39bkv12OpGqTe2HZ9rik7XoQ9ims7F8G1tLEJk26hHlF7JkvGrAmqytg50Ct1v0VBYG+m8fon
G/ofvw6vjM559cc1v7gOTddQPSZWcx4KdQA9mZ61qiKpxmx77BgBz7jAkwIKD/ujaWP8HmV3AsMu
dloRZp8Utn+49SaDJI2hnslJxrh4sq3IqGD8ivrclx3CwBIPtyBg/JNn+Q9rhUkl6dJ9dWyHntDF
w1wi+237sOvPYRip12SgyrcmzimaXRSwyyi3oMOw5YFDyY0a0Irp4CDS3QBzkmhx3oLFZCMC2I2g
1FHaytmWvo+LCv7h+AZvt0bQa0Fdmlt+GUBCxsuwH4Qi0dN4/MVCC7oi3lQoVt68sEFy2Cipi2mp
ivJPapof9dGvjzlNCB41LqZuMHCC1f5+WWxVh2x4LMRnWBSEL3b1BHSt9XJbBuMKG2m2zvS6vuKO
3I9ZF92nmVasc02AnWUqtkr9SNKyKPMdKXDdKg9qddf7Xr6IezF8cqD4MWa6/K40slTaZQIJ8o98
jF+WcFeq8MALczj7wpZfknLo5jJpyaRGh+IuqzpSFrEjNmMEeEjlWblVIKRsa4f47dL23RstcJun
yGyb1cev7OXaN13D6d3gldV0yxEXNWjRtUFtWpk8l0j9cL2F3b7VOtCb5Mz+Fz6K59FxVYye1KEX
twt6nm5ljSbPbQj5sBBmOe91L123cGE/WQAvd5HpVzH30DWbNw6Rw8WvEo1As0M+/HnaGUnFQiJH
2jmyW8QZ1xkmpWvVoqj5+FJOL/DlLXaQ79ERstCOXXYrgZC2oWV3fGhJ8JyvDVjDjUFZduijF6IM
Pmsx/7a88St56m1O7RpjXv3ylGqoaIbrthHntHblSqc4Adzlh8EVumWcDPHkdJ2GCUAz6YeQek+A
ChG3BNFfo8CtPnnE/3DNubV0+Gkrcdkn7cSvRQqhGaTo0sY9064kqw1p8G1OzwFxY6quSgyiS9ye
8pNr/qc1AIUFtxpBAP+5fK8wkOixRv7x2SQgcz9OSE70oSSlDD6mAc20lqiE8nNRZclKjLE414ze
FvSSMA/3zTX2EnVvVoY4tYXSbBVRQDgaeyKBLcX8ZGn+w6vGYIwpBHoLk37Lxd4/xsxBYjsfzyTm
pl8igm2m6spdVV1dfPKqXRYAPBlUGdTOOo8GShLt/b3IUeimlZGoZ8Nuxy1TCrklk1eDeg+vwJcd
HLAEYuzgxc0n9dt0l9+/BLxumlBNwZhb/Fa0IyUR9J7d8Wx1UuwagCdHDxrex2/a7z/P0i3WLYca
h4HSjzb+L4spMS8pR9xEnDMS4GDyJulDJox05hp5vNLrYthVZdodUiCWn1Q4xlQyXPy+H2f1qVrU
TVIJ319Z2fkloj5dOxejgbydLK9bnPQkwAVuS74E2sK4WozjKF4y8l4hOOQtqERQCiocYpxqS2aY
AqCm0+lYSoaguJ/QPJuB0T+qa3/kT8K1etDtvBKLMZPjd1LN0m5eKM4IMShs7/pceQKSkxwdjIbl
isfAx8Xq2Pp3YzTzPSnz5rgDE2Gas9ZsgWzkaMNuvDoOn1uUclsE4iZBbEwbvzTSDAbUxcVwk7h2
rsx01CvlJ4/9j77Ju0tG0grJ7hSiwmBi9OOS/nK30KFOQzkrvod2Xe6x24t2AZx0uLJlmPjLwE1K
7UZhgJFCmzDSU2pD2Qb/iJ9qroe1BBM0prk5w4pPwobXKFlDFGT5oqRtNM1vNXA3IzFaMDTQDANW
BqTEZJ5cVKVBOr+Ugx9piDXL7nYk78pfuVpj7iSYTySuptIgGWbismGo4nQHzOLR08dP64+F//0F
YFKGRR+XKZ0415w2jl8uQK6kfd7rTXkPBDPYF0XablQC+dBzQrX0WYzILpilQVseOOFEG+ybMP/L
1iLN1igVsu9yzALBvJLQkuGPJd3GH2J3mXQldxe/umouDGYe1yCYmDpj78yLhYMI/NVgRAWcCor5
qsOphyshs6ubuFdpN4KoAyFASJnxybl9WsYufi39TApuPpOzh7gouhllFB2e/vy+60pCTtloyFHQ
fbJqQtcAuIzJIjWdeiN84PAgA+PykyXot5Y2rBoXoRk/nDARB4nb++tttHFbt07Y3btgLDZxnpbL
3G7iDaY7czH6ZrsF5EtCp6OxLyd6PsfXBrLKTuX64zuvTqvBu2vh2pTi06wKNcakxHr/TToxhHqW
5cO9TPvmyVZ7B/EczgBYIDFRBnO/wDg4G7RCexzFyBnJJ/DhJrM1aOSJTJpTqpNsKWKZ/LxJ/z9W
73//HavHPf/PXKWrl6IJXpJ3yk2qcjR4/Gs/5ZvOJLbUNNrzOgphkwL5X/JN8vSYzEx1F9UX/6Py
AvwNUdIFqVL2pMy0pkkXkMp/qzf5v0ybsgjtFyMwZAH/LCLKer8P/czTs0xDXBzvakAYcVeWCi4o
FThrjfKfztcui8NtVvQ9sSfBU1a3a0OqTwPzOCjg/VU5FFuTKmPmgdOet3r+pKr+vk6HJyv3H2W+
tNt452jPDNIMcBcnED2YbtX0Oxils6LJx2Dsz5g36Ga642IUkOeMpgCIPTn/az045J6/HbALQ8EJ
ELm4h7aHNeba8TopIDsGUP8XhSSUXpEveMkmVhi5ckjrR4wKZFMRz0fQCsnffh5eeZ18Thp1UxgQ
Ckb1rNWWO9dVD3Y2JyTC2qdsNtJmultfrR6D2noDOfokRfiN3W4vNTThoaY9RN24adlE28Z5TUoF
WbSM0O4M9lq05POQ1F6X3TwvgruBls+sBt1Td6Butahf5CQy5pRPvt8TQWpW32q9v01y5sNcrCwg
V0hxT9oAKMOhpiTwPL/GL0SkRdCgVs+QamtMvWXZHYQaFMjF1HFiB30l6EfMiAxaBIa6LguykBUa
qvEUMO2VCtAAenb8GbNKvTWHAvLh5KzurObkjLk7i62DS3jLliSgtSLs4B4n1dwN3ScQ4j0WZRV0
b3XIQpBCQxG7i1GR7H6EGm9yqyF7JR7mg2jO9tj0OBm1rpkXfq6vS3ucrC/hcBWYDdnddbwWXdoS
vdp2N6NfmV+BsGKP19+CgTDWGkf40h90ZeN6nr6g1TBPCnF0a+CnhdZgu0l8XIeyhP+IJWGXe1q5
MWIHkBUsi+8YSZcdlu+f3ZX/hgWNMx//fQ+D+xlI+m9U3P8QNhzv9n9ew+Yv6Wv+NXz5dRGbJNF/
q8+F/ZfFMYzRMWiPCdz2r+WL5gOhnwydmAaidvhBh/t7+VKNvyy6KMyjTNfhiP7L8qWKvwzhTjW9
yWjHsm37n2jPtfenBDSUKnNdzsg6pyEOrtZ0VPqlItLsBIPI0DWbmNCErWdbGWtCXc/tdDT3ZdH1
x6w3/a2N2HUDQ8jc21HunLC9OXcDxwlMt31yLBVfWyKoqN+UMlE2JWAIGNW1D06GbIBl6VbmqdPw
P5Bufh5ZtlctZ6JPio2LftuPn0J66iSL4TQOWe9ii2/BwaUh5Hrim7rwq85IFwh1nm/1vgX7MDFZ
k5DXMBfS3IPTiR6JGwEWnVj2ydSRZw5SqAcSDfKDk+obw6/KTaHVxRNIHXUZesq4rnQ83zQPs7mh
59VTX4v+zRnMcI0pNd+6QzCcRMu6+cvTdPxZpPwvkLrHHI/wpPh/X7v8/GH0xafinaExm+H7e9RW
sMkinykrc3eAvUDwXwRLyLIY1HxDRkS+9TRRrQXHISx9dbDCch/vCsIRdha0vDXFefuZNmq6mP+v
npq+E8qo6ag/TUOEfllJJ6KNNIZ+9caePqFiLrLwvaK+hjenrUarBb8cZsH64yvxhw+lekNp5No8
/Yj63l8IIBJtYytFs0GkWT7RxWOjC0dVBUHQlNYRQle7UXoGoZ8cnP70uWj6KEE0nTL20qDhRWTN
ZCOfW+YJT7Y55rteye9B9vJ0iLx+DpXk9PFPpT/wvrBAG4lqH0gkjQrOQojUL9o4mK+NDINuvyGs
fZfjkGUt932xk+xLaKvYBQgwVZ96Di2rJhPeOui04lzhbb0S7mBYi5Q4l5mu9ka7Rlxi3Sv0r2Z5
iExxNkahW62LglvM5gQN7L4LciRWfjjchY4od2lTv9VWMOyzgDloHxBkBACr2pSD7YHdYjD/MHF5
m74rtyCbJKkXATlUcI6XetT0zwnw9nWMUfclibFpFXE4i1MDu6QOt/RLY08ZdEbamVfICpyzaEpg
YE0BrsfNMSfOlLEolrViwi6Y/AgzcCIQBvXcgRTmE3Q0z/DKrHPWsz0HoOSFt85Y6oWL77GqumYL
kEEqmwR8+rOixbW54ETMvKFM7fIWn2j2ogbKgDgP5aIxDzMyMlBED+GN2zXDrGqH5gbhbnNWCl2f
gToL9ooLxYzcIxXgDQZhj8PuMko9e0cpk+wFbAE5T2nIgCdrLO0rDj2x8rKkYpPuu2hZQBzxPK96
iEX1aJSM3IjeIXYOrFKRnkpHBg9eic040Wo4lJWeb5DT4/Qm7Q1DT1BZ+K+14ESPuAd4lUvk1oKr
UKuY7/oyZrotm+xbrSXFtRGUyVr2tj4fW+6/ndbaLkPLc0OmidfMUqCw2DrzqInndCm8OV4IIpyD
yPtaFpFxJj3F3Lsp6TP1MMiFPRHNWCPjK2Lp/H7ZwCFG0o1+Ifcj/KFubXXotGHXYYPWn9Um1K56
Q1vEdqgtXTBky7FSjp0lmk2jtON1OPjrrLNx45qMRfHoyJ1mlKDkcrILh+BVxpSiSfnVtRTqVz+5
0XUW3jGy4yUmVFIo+i6/FSaMa99s3up8NPjVtrMg8+mOOKYSJi5WU5stAEs/PMuzo7n+HeLC4Kjq
dUl7x6Hv3FKcA9cOtLk7Ns6C2xysSCECmSSJKfVmZWzUqwo76cmINOPgRe1wRCxXr7hHzdkKFNtZ
2twMSEhpjmLEL3gHwf7QJ+hd6W19HLhL2DbOvKwL8vM492PY0JCpmqBI75jG6a9D5CobxU7UIzih
/ob2qXvtouhd2AXYltYvJEHLTInW6CSjY+YV9grlS3hj9ZWxNoPsK0H3Ab3lwFtCTRhuJGPi50zr
lFUXj90csmu4gQ4v6sUg5Te7RjTVtPFzSEIXIL5j4zVbo85hktjGQynKm7pUvmgDIIrB7VpykK3g
DL8VC/qUtOFWdED40LdSxu6GkCwRbQC1OQwqpBt86xK/vGlbW5TQZQIw/YNbkYFiV8VGb4m09TKs
3k4EqYPkKpl51YTvX3EiOZJDpm9VcEFQxdJxuLMKIlWGsubtqYn3VNCbrTQtSh7Lzg3l3OLdrFFl
polNTJyaQcdOCViZaygTQeD0egLZecga4A1wO1j1csQUWbCBujOQjECmhtY6NKWkXc1t0SYLxGve
VRQ6LvBZw8Wh6025ELoxPgxqZM1rI3zthkocgbmmRPTUuuBPpWnV9KDo6eYyIyqhTyFGFOCiEvfQ
qVFzqsOEuC/Ho4PQckTp/GE3ZOZ9pvnDUR+VK02pjFVtKPKmF+WwM+zstekeAZQ681Y19jF6Y5z+
Rh5+B//DCFfX19QG1tqJzHHJtNlEb1nU0FqKmwLjEt7h3DzrxeAtjTbTyMKbAglA5qrU+iuN8+Na
Zdd6I7wtvbH0FtuMazCN8bwYyFPaJrhR0Dpk0ZkH1155FH8bEFqE+UlIBAeMw/7CBTkDsMfWxS5k
CODPDaowUkbyEtcD6BDora4V3Q78xHtRePmVsPJ4Yyhg/xKVcEEnsPesa9YM+S+d0CAj0cFBIjGL
K6acIOIC4nmd/KGE1HjyoCctdTMdlyPsWoAUsDpvjUrYCzOmaRR0vPQtpNRoKAhnlPWV2hnZuhlT
4zDic2PcoO7yZnxIZXt2m07f6DLbNfHILjSmnHElKCNs7+q41f0iWkVmGS6jOhRzKwNTYNgK8eFN
3j+xlygLq5RkpHXsnaTGSlipIR7sSjsWbnHt1bDZ2uCUNoo99ffS4ODEmQ9OSDM3AYFmbeSqt1O7
lVirJpkOomwROBkfstqGbNIq3KWh6ClZTNCsSx/l81sSQ2MBJFzfOgK4GwXrfdUM5kIJY28NcN88
aaTvrFQbNCd2EmeZYQ0Dy9wV2xy53lXUlek6wE4zsx1PLM0AtK7Hj2M8H+6GWPvip4S1ADOI5JMb
YZUcM5ZNvfweQsddWCPkoJlKw8Iomr0vh++El57iVLkmzAF0hZ0YmIUcZ27qSvua9jwKDZP9tXTU
+EjenbeU7StwV2VrkfW1bOudAasULZDzivjJX+gIera6EpJuYpXmnuW23xet2i7LdlOaNDos65hb
ZXdmIj4sogZMTq/63pU/HX3HLEOfp/Xx0qn1k+gV6zEaGBIBYuF8EtBY9YsmOhCtNM4BTAAu4G/F
0PjoOdDDkNJXcMGp2SYMXMgkinssHOUxr1DGBeMLDfJoXxrs4QSfrWugtaAbbecUJiSH+YNrg9fU
iKF3cxVzmx30z03ba6gEi34x6vY9E4cz3L2FVlQvttZRkYzj16Kv7jKgUSfHT+aTUPO6LPN62Zna
3JvAXaWTl9cpdJ8F/E9/XqoJf0A8lvMqVN3NCH2KlC1rBoZWm/ugyDZB0djbNDKCFwGHeOUJAnA8
ly5K2VtfdDV+4uLOc3KmviQCu9VUI1UOMZ0xCqm5XcqIpZWBm+GFL6Qq4rVKC5MME3EbW+a9lg5i
6QEju7FMJV9JMTw0SGNnnhbc1GoPfqmyqnVoFd/J8l3hpwOj1QQ7xSv2sGPnfguk3qLIShx2UW2L
rBbIgbmLnPBRiOzEGLZfFiBSZrbdQwuRfrrSe/epwdylKoHDNfDN+UhKeFjIVwn7MrBsXHqCmrNv
HpxOXqOc3hm86WuQOPaVl5CcpkFvWoSuPNpNE1+5sd7Rocrd56h272qikx6B5C2K3H5CU/cACtDe
BFVN28gt1pXFJAPC2xd1wp/oijmvutC4zxE9LYKuGVejGyA5DqB7GrEwFiV6GuTXstu6rR3sE8+y
lrkD4scrk31cGP6cgcJ5VD1AF5XKg23bM1DCDF8L92sbaGDCRbXMfe1VAyC8J2koPnhOpq1de9gK
mLDXUaUiyUmKAeyhMvi7KnG6jSXjm5zj+L6Tg3EyG/WGoL9oHcgQICS5n2NjG7cFN3+LkrJcwxLf
Wml/DL1XSIMEhA3kxQFSXfhqYC8INPNx+HIMMJ2MR2wM5UmpJvXaJFISTZsSKG2TxdgsXaHsMlR4
W01kKzbW62So5Rzz/I62vgNh+g1/DmEvHgVRH6XRMe4MRmR1fgwG4mgw1qYkt72UXJiFb/AWltK9
azlwLDOgF5scaPGz5UATi6pqUVQjmMasUr11Kb9DpScH/Qu+7ZlPzmaiDA0tTqd0l53VHZDYwR4s
KsrCYpX1hBFkR7Ufr2mZhCtCTKpdGwUJAEuQOd0wWFe5dTUAeF/3CgWYpnRQ+2q1RWjoTrovfybA
nM4aRQmCtUjBwhFV669y9CwvRlQbfKtGn/NkK4cAXiJ5pzT/BrmsqVdmWZ8BsbSJ36yJHmvVKrwl
Kg2aFAHu+VOm1ekaoBRUcpkC3SFce9xGGmJPRHx3sS1J4dZ1MvcG9Qvdh/lgo44EuLk0a/HW9vrO
HsLkUa3SPXAUaxPqvO41NQwur/ZrRUSNLdd2dq86wcb3Xk1QX0Y5ijk7r7EQqjwU/pBOBb01r3Qk
h5k0tmVMCaesoxzJMRE/Rx2mZAcHbVeNe6ur74eKKCuL86DS3TOd26ujtutMiz3SJrcmAoHI5Gxt
ljnORtNZexNAaehH4Nl6oGgzvyTiME56ZQULz+lnGtrHpY/mZU4was45oUxvOjI/5zLoDnV06/Us
ezBaumBYKKTcae5Guskb09JF3yEj8PS73i2/jDq8FmdH+G90TR72TdDcani+2uGlwOc6ZwA/zLXB
H5eOeldDDNt0cl8AfKHYkDN1YmxSc5q++MLaWYEu2hE9xu0wNw2YLg6zC9O4L8G7YWGFpJU4Ry+8
72JAYGOH8L2tbvWClSclOM3t1mp05iXTAMc9jPC/tqHUX4gjPFjGDpMTMO/i2RqEunH0pwI8zKyr
4rVlHAeRbzSezq91W9cPXZpZB8/3CP9SAbKP8cLpo+IOKcQdyx+pbFkwGltIfk4Myw4HmheS+84O
18LkJipco0ceszC49KzIgLlpg7j4juyP9BrpXdtuzcGnEivGIcN9UqeLkSwXYu2ihRh6l4GE0xI1
PYWhalrA+VtC0jVdzz4pLG2zTliBi+sk5/yi5sVVTw77V8fIkkUkVUTkXkMaMGNeD6bLLu1Aos9r
y6ChPvjaAjJosUw0al+gxw1t+RCQvy1OTKf7G6zHzo1fxj3GrvqrObGfPZ9bAaa9XxOc6WECvq/H
2toQBsxhpVLiPRg2+4kIQCy1nXRo5Pdq95iQF7MhVda9S4fHkoHvk2DcfC4tKgXgaPSgjKo5FXpX
UBcH0M8iizD4uoHwFk3efjs29C3GALHvM0XOo9a70Ql7ReEMSuG2ClJzm+bI1jgannj1q4WuxaBd
BT4J5vXNFgGAf12ORbLS7eA50tLxDnNatJVjOJ4wPMP2CZhCvZgoo3MeoxJtMEHgUGMrRSOQppgg
ovTMmhDWR8nkIXB9Y2aYPZgrrcj6LSje7E6I1tppCvMOssUkWwaM0JocsQ2vjz+3vfo6HQgvw2Jc
He3RknM11us5ky9WDHjHBz803L3mafGGbLttDwn1yjDtYtPaY3EKFb6koXQ9IYPCahhah0P30iAr
WYcZ8nsUcCYH5DKLtyXn71Vcl8/qAI0574Jy7+nSv8K4Zy1Ds2i/gdJw37SiG+Y9qEBqvsbAPhyo
mQE3x4/HGYnm7ayCzXQUvhrdDwaxmnNNlZQCGtC/R8h/GTtobMbHCKoBYB+1eNBI5znLVB2CRVQF
yUHXlPQYalb64mbZuBAh0s1RV4wj4d/Jzs8p9kykrxMFHkj5CoBpyG7s9fWGrL67Iov7vV0T8Ddh
/N2NJ4tOrPLS9OJFztq8CHP0dhr4o23rec4iScNXu2rsBc9jd4h07cGGYv2Scs4nSSg2vgmRFmSO
B0l3oG3qiXmrdNmWqkPtph5oz74HqnjeI4t5IXiPNszYr+yO8VShx7k2R7HZP2ukKblAG1WfhibH
hLToMRH3jyYhimpDGHugZzbRl23VzkdMlxAai+EhdDL/WncifaW02jkIpI52skoePL3ZJfQlkbgY
X3zdr5bpQFasB5cYvVW7T5HrbxJoYjPqdXPbytJLtmnXlCvb6KO1mSDCsLSRXIJaTLAS9TRG9ZcW
t86BilaeKtWNWvDu8W3H+W+Fqi85jJHurpFB2NeJL9GWVICkjD7bTsfxhSlH44aHVC4DK2QAGGA9
P7qk2x1U9mchbTkvAsN85S7miATjZ07ghKqWVdIh8ofUfVAqTV+rFVG2RGiIJZ1OSQQmMGdt4Qf6
vOxkfA2/ud7oYZsdqy5RbhUlMR7YB8o7AlA8gq5CmtQSaaq/7notJxlXRCmTUtLyvkpX1M5MrY3+
Ck5ffMPZPZ5zyDG+Db3o74xKr3e+ARrRcBXCQ0svn6NtczaKQpKHUBzvtu89+0olsGAlAEJwUPYY
frHKNsTMaNYqqeNrLCRqiuafei0jL9BcsNsk5bquI7mNjHH4OhokmHFuiCl5oj59hhRub/E4qjuF
KMAvcec39z86+p3smvty7JVtH7jVQ+Mz2qyNmsaGmrcHcxAt6eklOl96AuZeMQQxy1J2INPjcG8Y
clxxXrpuyNR7asdGPVhFB/aAsBFvnoyp+UAaaLUwekU5AllPl2iXiyfL9pxrDtTQUtXKba5Ucl7g
zmZVDl44bcY3cLz04z0NGFw9Ds6+jx3zSFpbBwQhzJalWtD7Iajmugz9bB+Q6EK/KTKekUwm110Q
ZUtR60YP8Szr3wCxkcaVNuq9RWzgUyx94lMUR27gE2tX45DVAbztpoNPbNNPIMBjArJrXsI6NubN
vQsWcw1WvAbQBxB3nWZGSkXfBu43ReEIQfGVUHkGxUG2Rv8mURvPekvCEgGweBv40FJI+C2OhJMZ
6zJTXgdiXPyZkuvmnv6rfiiliqZGz32QamAhgPEG9nc1Tkh/V4s+W5Tkqh7TFDxEISmFqRXi16Hi
TQ5BYZyKWtW2fW1pr2opfFQwqrmUhjauBjNTD2bGJizdocBHxF+KaDCY7jTtQTaOsYA939w3begR
O2rekFeS3OtJ2lylUEVspG0CgmlrJs4pIWB865VttjZt6HwzGnn5NrbcdGnADF+FRR8YM+imNII5
6t+3pEBUM1GOHlOV1vCve92YYggU4y6t2W7XMMExnZIYhShZS8a1Gerthqh5/E9Rb7812AoJzrOb
4qmQnp8fwyZqzJlip/aKlAf75Nluo9Lmz4onXxaMxivdebGxfZYzLNf52iNh2GHt7qwVAlPzkOEU
ujcGOuQLv8bvAsdf3baBzOcKeoplYKhyg5lT3rOvU87rLmBwy4/E9Y9RzD8aaP95VA396d+T6v9z
Hb5VeZ1/by4H2u/+qfW3/PCSfqsv/6Hp2/z7z/qfMfVWDeZg/3nsfdUO3xh8t5X/6+D7x7/0c/IN
Ww3CB2IrDdEOVovJ2v4z/cz8y9bxwTL6ZqAG9WyyUf0r/Uz8xYTNxbY68TMYmPMd/sauGe5fyIr5
syZDI7YKJun/IPzs54jylxEmejq+g6lb0CxsonouBTwShJlP6DalR80oQm85zjUprS+Xxe+NhAt3
aszRbonY/zgFFXOzVPQlHr90Efxf9s6kOVLlX89fxeE9/2BKEhZeuKBmlUqzWr0hpFaLeUggmT69
nzr32nHvjfDCe29PH0kUBZm/fEerykNg9mrbxx2ka+fbexRH/ltgl190LQ977KuY59vEYTkbPrPK
+2RHeGs692OdqzBVDgEkIvshS+TFXKjSYX4AdAPa2didQzR2fQeaFZzkkjzRwPVNlyzdzW4L2bYq
uWnx6UQE7TA8UW9xrgOsJCqNv9QcTB+DBVg/r2n2PE9A5i08DaZGU14GK4bNYpG72YEpG6hsva2H
hkqFFkXSUvfrzk9upaRN5V7N2GQ48qb5LujgnKgmzaN+qPfSWV79Ov6dMC+cCrt4TAm+4PjMVYYB
NRmklS8F0bPAdkUmiUrV1m9sz492ms/7sVZ/ZDqXBI9BI5GLuJ2t+OynjHpx4vi7uqGyO5ucfUbj
NWfuRO1yO4iJjyXww1ydIeTLIWiypfZlbRLNwYKYJ7z7nxOs24YpdohyLx1O81whqxr8320PpjbL
zv5qWEZhzzspDq5ddec0J7SDKYnz6iRfOU3Te2tUy6UkyBn5DGAWwx4DsNHd0ufXY+Ubd1PGCEyK
tboHdbYQHUPrZMtCtbpdP6XuLNj5gj5qa6+iQoBkMNETBtxw7KaK3uOI31ehaLs3Z7HlJla0m9G1
Qa9ToF6dnNxkN1mW0NTizdPNi0kbWehDGEVlOr617TDsCoqExNRb4dTO+t4mmXnTDYvPnClbyowX
etGM5ZCRk7khroUSTWt8pyfKj1xbPfck32+WfrwMLufHBjXk1uxukoF22bW1sxO3K0CN9UkU8YZ9
+k4wvxO3y2SgVHo7YCLUiu0vc2He1yrn7rV007jmh/YctFO2sbGqtIpYCXChMu0nyQLFF1hfQGrJ
pqzXq5HUr6vvgUV5MDGzQQKqeEcSFu+G2Jt3i/DVdhjtHjEY/SedXdtbzNIdXmmTkzSZOkStfCcT
vaNNPb17Pf1SeWNyGIWr3JR0j2+DTn9QzPbSpnP8LAw1HrIkpxgbWMcn7CBikz3BsR4waNcbUEvv
2GDKnbnyzNplzVDTl0YmHsr1/kgzT7Dxs+6jv2HeE5qIzUIg8CEnJwPUczyZo54P4+Aczdz3D8Hi
7AmEJamZ5+udVKevAfNWZNGZEzW3L4FBddrhdll22ej/NnXyxx/V6+hwjp+9ZIn80rxVB7Qe1Ylr
sLdImQ5TeWuyGMt7UpdT9mludNPLc6EJ5GIIXu/mNGlP1Dhhhg684CbnDjbOTB96Y9FAQ6tLiJS5
xGhum5iJi/fOJ8KENHQSWPobZZp/ZBm0LiHCkW+PyNmIOOEgippxtJbyyNpo7+EJJVUZPhq3SqVj
5Fmev6OJ/l5063bxbZfxhsOEX7fOgUSabKdadBIJgiPuWuE+QVeLF1nXflQgqY70WmJAX1n9I/jr
cwW82Od2x6t2g5hKcHoo+3qrx+zRtJ2zXeMfJhnGCutPd1rnJ5WUx9hp7dBAZXcrmETguJo3qd9w
T4PlVxdPxd4YVgAnEcffaYK6T4HuqUy+IlTRYaIQ89kJbHim11ddyy+qWe/KseAVbaiJb3Ll7OJY
vZcTjT71BH9YBMkW1pM6O77lUnoq7Esm1Ji+6RJyhlOEXs65NEQ0TZxHh5jrsYY5OcSZ/Ft0mlpy
SAlOjONltufvZuEUlBNs4Ew9CqUko5w7nvx/0638/8nlZWn//o///qdhAOyWp79J1tT/cQgRzBP/
98El/MtPfZb/7X/+dNmfz/r/FLr+19/wb1OMLf9FeoJNaiwpejaaI2Q4/97h6v7LtfA7oq23HNRI
t/nmf+v3rH+ZzD237A0GFlfeEmr+fYqx/2Xbt7mGSHjGI2x+3v/LFGPjMPvPSixGLDRhcL43k4+4
eXD+syhK97lUQ3frC6iq5KbIET2o2NDWPcGwnotezfzt9Q6hg22gf7tohm9E0XBt/aB5t+Q4Xzs4
UGRNhqxvPX3BG7atL0c1XRytbLQRfSreXiK/jqp4yjjAdKb4K9mvTqKyvOif3zirDOxWl+g3bHS6
/ZDSWSehc9O5GrLj4tbt0UR18ZaIdrhTwime3KkTd561oKbxWe6hAIDVVtXl16ZdvVeiE5a3ecwl
qoX+GxE1v7EXdnrsRS4PLaTuZfI4+WcWP0sVAAt3XMJP1D2bVDlccXYV10zo75wM2HtZVnPklY59
zJFEHJyy/66S2HjP6mq4NkMlQ4QIzbsxk66fIvba69QYj9WSyXs9tP1PZqADqIz0ePtJHP1k8BeO
eDH09K26eDmPbUCIhM8lT3hGrvNsiB9lZJips0Ie/DX/kgk3cJVOcSVNfnXCfz5GWkvv0Kbcp3+u
0qfy5EoAtryflvZ7yvipYoXmh9iJMhBjvHTCO9QkFkeJMYgflzPme6Ddbg3JrBmu2qIGXtAQcwXG
TY80KszRgKY4mqX44Vud1cbq+BAmicFsvcqy9uXiFq+OyW3Oq5Tu02Gcdhk9P6CGXPhgc71L3MXs
9zBQk0vvBPtPLu9Xz+aTGFw+UKJ51poo83DxykJswOjMA60687a2+IGNpSSjcJza35Xmd06FcxtD
BX2hlL7w5amFFpCuQaJ+u7l56hMIPle0f3KKpM1Gll/ksvIXnekbFuWr64l1sJVojrfbSvEMBKnL
R64XbrCjKpZottGRjHeUNIn34/tL9yOwJx/pvpNowrC4507/TbKVd++KYrlfUGP8thvKN1N8R8Ug
EL0u5hSORDBCafRvzMIPVhk3Y4hH2T5KPzOg7idVPndqkFviQSSxqqo4W0Oc7eU4oYbyMUW/maRm
RFSxm1fBmLZte4eIeSxaILkBQSCBMzXQ+J4RGby294reii0WsPiMQ8i5FHVQRdLW3UdWzLi8OQkf
8RykIfmOY5TKgQR3g7bj7xWL96FGA0Qgnd3EB6l94lZwlaPzXhpKvzo9YPWJOxHRdN5fhqRtQ7/x
h7/5bZSSY5DkFK0hYQdqRzzl+/114oH3IZFJ65wt3HSrI/bSLbxHZU7Oe0sv61PukizXJXaqNiXs
+mcy8iKsiATPPoTqITGX6WlJZH7PU6/fu9SwtvXsovQvNIlHaFqT+96z2pNcJxOoJ+MQ1Dc9rkjL
wyYEaXQPKB4/IQikmW4ZggdtksSpaBIOPVPZl2IJ1vuEQXEzxbYTuQUyeoL0TdQdY45JqxubMCFO
4pCa5gSDXSf+PnPWnHiQ3LsfCBe5mnU8PZtNnFIbpE30cDKh36LibEJpjneZdOF8VfzZHUZHcFI6
wrX0+ieLpZL85nGmsb4SYku35b2XOQbnKvBfS/UvKJOcaTuBjm0dM2b+jCm7vPX+7pyRV4KsShFx
QHCPwO8x5S7VdBoN960hG/4h1ZZ1j6A4ey1IGT0RsuR+9T0MKiO2SXcLHVjWplJDcULa57XbIPGR
ULXWa08zwXtQSvGuW4+yDeKKV3RKLzJj1PeMweeBw2sNCMkZYZ2WfDPhoDi5dR+/CdtIw6wYlkOM
guFBe6k+oMeBcosrQV+DUxBMmrfFGfOJcSEPLH6iMzoIieEfkSqY2oXLmCy1wT+/7lq9ZhnWyqz8
pknsL82SDZjvfHBSS0Y4IrNn3WfBQRv0Q4U+7/7A9sM4ZcLxbmzkju99XttHa6grBAczKQZzKre9
Nrt77j+Zsm5foiuq8isMeL3zla9ekwkiy5sRM6aNmTwkCYQUJJUfdcKdP2ZHZud0jQVvtQ4gatFr
iVmR3F/A1qVkvG10N9IW0GC5YXRNPldt85kggTb0Wg2RuRq/ijVenQ3sqMGrApt8WikGuVCwlkR2
Z0MYUIIUdRkZDWjEqUcHNAu29DwHW6FhZ92W1xvM8s/o6kuX+0yNINaIm8S5nClIAkobj6a3BAdy
smHN/AYXaVlVzrbTS3cpFA1wG+ufZrp2dKxzisoOl00KH211Ng+UJdRTarbpgaGExCJzXkKAi+nY
maP33o1mtTUmf/pjAKYyA7Qv/Vhnx65pq9e+Dda3m7T+jEfTvL0Szj3NZ5jGW3exTwiflABbuxFE
3mSIxww36EGshjjSYVffxYTVHRwhxy0RtyXIhFdH2ojl1l6t8h6wkcNB2qt9xYVsDepQw9FseCHI
Uj12ozyRh+aQWx2TrkAPIPo/RBlUW6RH9rv8aKdu/mgkyVOp9XKfQI+daS8rvvVkNZsmFvRxN2iP
6XmgAssmHBID/t+E4O6LVwWUw1Fmv4lzt9l1mqbYquyfK/BdwHIvlrvq1jhI3XjFUW9eckLiSarA
UFPZZ7/2jEez8jAr8aTKk8cfpAFjVNeAeNLv3Pfkub+1Gdre/GHg2DqbC33dmxgR3i4QWfVY0t56
tyQsal6jwC3ideJxpO7HIZaEM6QFu03ASXwlBO5xdk1rb7fphTxU9ZjJpuYHSITniG8fBL8fXUP1
oA34lGysx+d6gtItcmMCOK2ubSreikXOD4ZJ6ienU6B4lYxhGlC4yobrrk514V1dOP3wEFMNcJpk
h5gYF+yV1qqH3mEDyCp4pLyOiNf/YoJdonjOUmQQ4ncQWzymxDBtW2qheGkp/rHoZgpbWT47mbR2
XccZqYF8OFULln3GNCM0g6F/iye0f6w09daayEGmGQRmuy3Gr3Wcm980rmC6jTlnX1dhzUejit1r
XxtOKN05eMrgY/Z9MyG1DdL1h1b0UzeZ47Ml+viq7MwALffHravsZDcmzhJVin3Om3yCyJFWkRZI
6ZjdoOgDt3a26eQsu3zxnB3CSfePA4W2LVO5qO3iAN8Q4/DqsbldqhwvGolWMN0ujAaZYo1BNLGa
bBGiBFXRstTmqz9X3p/FmstdzeAbCtnT4IaQAiex7vd6gVHLfPRLTjMPO38kNAx/CD75YqaTT8BD
a17pkyOGC74+Jxx16W174NJTntfVHrXmpXRBtlWHvo5cpJo2TdYJP0PM7wzVO5lo03YFP98i/0Fv
Vw3tXoiZZilCzbZ+6QGPlE5HyYqINwRRPdJimO+cgLgsNodbcaMs4HZZ4pJGrIcGEhwVc0Un4jK4
KIg7XjS6u87jLaVIuZM+kJTt79slh7B2lfm9pChqUFktG6gbyL1AIDHiTH0W8AMPM0NBXSj1J/EI
8zazDqqHcij4J9IGmVf21NO5d83iMg2P/j147NVYmd1gepGS9LX5jCPnipQf6sJOVNjoxd+zMQwA
csjrtmNg9BTXrO5Hye72J06XAOvlyNPVmKt1rOvJJwIfgpd1vDCcy0CTNNy+EL6NClFP54AmuKN0
S+eBN7Y9WvBvF7/tkF8rhOy/TNkXd8JEXBGPMYXmy0JqDElG6jNr8Qm2cIho81hSNDr80GrG/FKV
03r2/WqNN12beVGb0USz0aOlngTGoccqMIwPC0G/GVIEEu8n51Zmy65Csa1r18sDqQbGE3n6FE6l
jYOeB9XWgZmwfxOxSTWud2vJNbLefeVMLK5Z4KEARL+6Fx6p7XBdJWBE3vr+wxQAmkmDECF2o0E9
jmmAHdLx4jkn8n3Ux/XW1ut4lfxmo1iPIhtHpB5ekj54o73uh4YnL7V8vS/VJN+mOf9HBzc1G3Ns
rEsSlNWxjoP8AWM1LZL22JsIJ30nv6SFuACbppFHpy8GDpWmHHekQ1G5nUYzR6Unwxoia2Cw8rTr
b9K2+iS+OYmqvh/P5MdnW5kOXTh7Ac6AEfp+ScSvuQfNRizyis/CD2s5fhPVkG2TCpgpaRYWafbp
Ox0X7nbG9HGt1rYncc//pM6RkOhu1IekS8c7NyG0FCr1s9CVxTetjd08Mo0nBsN6zEP7PQ634MFq
fEIhsfcLauW51rflJhpHenpCJD1tR02Ykp8qg54m3VAAJC4zEmLkiev0VXhdcQ8e6/5YQWs9TkmS
3QV2nkVgTQxlC7Wgs2NWFG6Yj7Jefi9W3uE3HRPqfB1SK3I9bYnJ8U7SEskJ3s7YFhREEEqq7uZb
967JoTTqErfZt9gM7ttOFwdq2a23WBjdxpOLRw8CrZrCHu7GYvlm7SSWrk59EtbdXdOlN0FRtSuN
4C3uqpdiXp6rQVS7wSPLN8+Wl7pBwN715qYep9e5kn7YZ7n7AWVIYW+VSzRjcf1qzEDKtnTeVg25
TM/IgxZ01C6eFYc2r8KlbXN2c/2dtaLZUhPwNVewk/NNbaX9mnGr83Q4VXm5y521ezWNprrL+WzH
hnl3p9b8GYjhKFONcKaYil9lBu+Sz+sVBMGJ5qz7WjLzq77NUpnhvHQzu2SAkoO+9vSUk2gQzqL4
bRQ15gdL0JFl/NDGSvFpc0Xi+QEsO+68eXqoRLOSedEvd3HsGSdv8GNcbE5UOih01zjl49foJdEU
vdPFxgJjrHeTRsZajNibGlPlW1KQ7YuTt+NWobM6FQnT5GC24mQUPoCF25Z7H/kCY6lFSrtLv0KO
Xt9MzWVLKyfN7naZkQmn0dOMzZ+5kQsiOm1SAC6slYZVnzIvlIovRiL9s7+OwW/otT4afZFs8V+c
lGlz2g+cPyY712kq/Y0tzJ1fNpdCVOIaqHrc58zCITDQzzJIfZwou0fymC8b+gJtAE9kR7Ouz7Cp
vxt3fF47l27kwL5kWXCmKfOHavQ/TuLtalWcbCmo+GWmyAYR3DV1fM4a9k2QnPs0iMmHRtTp5Odc
zaxsZlVt595vdtmwvNUwVkaQv/YQ0BeXzpmnNs4pWrGbH498DN3Z38JYj0ngp1FhcZIbRHGvNRrr
VLc0i/fpuB0sC9NK8J4x34aDrQ5jLc5twTbna5inxu9PJR1xfVkwvqMSf8Z+ui14IDaMlh+Fj/Sq
Cwp3n8zTr8mkfMOgRnbkWJhgr6HdLuForWGkXXkl/z252RcEIY54scuhJGDNJuBJ+dnAkZ5cGKVX
fmZp2QPMPdawtzYR1SNNGnpvBPWJ2LQWAKB8NS2cAaWRUyVDVKmt3owhuKOhYz7Zpv4LPoebv10+
SuKJDFy4zottxO8VBqjHNjc/mh4eSU39L8tQj42w/lZu9a6C4Atl3k/u+ncjyj8YTU7jwU9SWkef
PGac7DYMF+WVIQXZT6sePtNGTecJ1W+Yto7eeWV/TAav+9Ua8DGSSPfrgFOYWdGM72TV5FthODIq
k7Rg0Oxv2mSoNqNTwYEdjwqPnrQOt6Qv0vFRD+gxLIWxH9vqNPfOvmvcU0XR1cY2vINK1u96neeQ
y+k3aPTPeaw+uJnPAx4dvPv3NVzgFinVTjsl26o+ZglGoiolM7EpuvJwK+XdlXXjYawxwpJz2iaf
LLLTvQScadxRTFVvVtOkkDQLwkS2iNrnj8RDITR5JtXa8mEo430TVCd/9EjgaTYep4pNQEnnJqA8
Z06zt3JFFrmkPc6Y5NODPVIwGUx90x6wKX6VAzJ4PDi7eLJhUUekdMzxj+iKL7wPe37Lk7fmVzvr
+u26ErIc58dh7uiu9cv3POmfRiovsrg5C5NBmqyyqMnX1xZmAfdZZkRJAZrRu5hK2LdIpVuQyaQn
tP5XRIwoJR1zX9LjGAZFcEyTIg79TKODaJMXpyZZ1PT0hxf3Z87DREfUlYsU3qI+mqVsjzsn3rS9
5OlNUyBhSruQxq2l/Ow6mzN4kVO1CZPbhwZZXk99S1G3BUrYl4Z1SpPSDAeMlPsC92a5jWtEYatR
kyqj0wYAg7oGDj9+HmxayaqYQsFciHbxj7qhzpAcMiiaWsnIBkXGzAk0tA1sYZ28Ygj+lvbo4z8X
DAGweV9Dg7eLCIPm5AZQlkyq9fdSuOX7GiTdsbfW7DRIkGEwgpkGwG6u6mfZpemfuK+sj1sK0qHE
MvlALGf/Sqif3uTdSq4DYiCO5UN8KmWxIBZ0Ix30/1xS88ZkIkPZcPyxFMc92MWFdufh74rU6cxr
K1C6kXgE/7nsYt+bH5AKQSLqpn/qjfQGGg0eR7kUYZBvruMW/9t6LdY2vlCx69IrHaQPqeKk7LZW
8KvQVDdkpgdbhJTyTY74Z3vaST6Jh1D72W+GXVqyKznTYJ/MbjIeR1xhJrdVU+FlaWKTnTbvP9BE
xhFd9H6x6Yj0YZS2y13gcgwz9TDty05SsdUvAA49WmbFC1cHCtShxb+4wZGeRSIT8bPEORRhcrWw
/s/q0AtV7sYUslzlqF/9Zf27JDmi4m6Nj3nTj7u4qZg0zIQDL9mhhJ5kWKfYUfpzXfpq30iNClx2
jvXLy6fxwqGj3qa3KvSFyt5oMmxgEicpntJgWZ7TpiFkgFbwb43F+ykV/S8H5WwfSUKjKw6DESXD
tG8xGJ/a2n70OohN+goauMiEl5uwzajjgj5vCunnVuAfbAek3EBd854xRn9gm5rOHgbisIb9P7iK
kAwCSRhcpdWfu8QoX5Ui+KAi6ZY/4aV3aVOad5r97673DJdgJ+mckgKpXkDucaMFycV1q49F18Ez
Bq5xTc389+R2TKte9rxCOW+qVl2H0kzuWrOFyPDrl8wd7KcxyG2w5hoNokZyQtQnB4YdPSRDFNsE
/gs3r49lFWRRi2ftrsNJxzI3lAdZKSvyMY7j2kvr8civbf6sBZJOTOAYCRptbHVy+2K7Ou9OSadH
eBXuA08mobOedZlotQ0Dd3omhXzY6txU7OZzjBUMsXMtK2pLgxylcb/A0yYdzKpvEeNQ6Tpy5zE5
ZXlpfc4WZ8TBRvWW3FYVe/DayzzzVzlUTpgOcf3W3AwM0HrYZxRbnHwCFsJkFuKKJ5va9mV5oiUd
H2BizsdmqSmJv/nPZRk/EoXm78TS0SmxFOtJYcSL8qCptnkGa6uahZH8Bq7moG2oRitY8TzNnnhy
h++akjnkIMi/yxzOBMJGRpndWTtZ6udYt+Pz0HjFdoW8Cct0qt+Lm5DV82aJXYRvA8ia0FHZtREp
5DRUO7bag7VAmxBCeG8pEKYuztWjURjeJZ7pOud6Lk1Pf9ZceA7x5k51Z/vFb7eb0t2wEHKhaYzb
t6YEQOHMVQkSxlt4wxPvr/0wWpO+jkUtQ7sdKCYTE9lYVlpiU9CoKloalgvPv4vxbx+yQhd7Mla/
Rpq2o2YpKQzP7DU5D8Zs3g9jMX4nOFWQ1VSrdcL5Xu9T1+xOjdmpC1RUvmNA3YFxbYkDG3a2qy3m
bQTUdllbEVJLf2ckhthipmlCL47N/QwKcQa0NLdW6ma4JIu/Y1Y55yFP56ODOGqbmLn1Zc61v+2E
M0dpcnPKCAvphgc+25opMoEVg+uI6jr0ptWPBtaG3dyuNTJwxbqOjecCBiORQbjlhQgJm7CBvt+2
cEFhAtbeteSwqqrrX4opx5A0KEowPMUbmPvdaVmcgHpbLKxH1IufkI3lXpXmdBn5v0PHLA2a5aV9
6AtTvGQrZp2hLONd44m7lIh28gGFXsOkUMgdEnfexF7Fmy6Nng85eu4m6GZMocXgPdq+43UoXvqE
CXrAdzXSur1HfzRtShlke2xB2FzXpq0fsRXARBGe8WohS75afbAeDNoU/piDbu+VWKe/6LXTo2WM
MtjMBCQcYhjDy9KuqIHJUNwNYCoPa4bXkfJSA+T3H7dq7Ry9ZnV+WWQTRrovqzdfjBW4q1u+YUbq
o9IEf+YygwcyIuRhdsbyVCGwjNZgHF9HNX5nWZXcVz2zDLi+N721ozHft1m+hubaf5M9fGNx+SX0
RBiRjaGbrhFvdH+tvOIP6LRjljuLBIMyCx4Qa1d4GE2BYT5mlWE0dwrzXU34P2bljR/VtEwqbJsJ
vzIi24QHIkedYmuuLUn9n5mhCLw148r9qp6j3mqH01hTx513Qx/lDIS/5zQ33ttxGA61nwwn7fnj
hzkH1aM1EJ5IsZvr3ePL+ZlqUWA9hIv/qHyrx/wyulfZWubJKnSSgSZzM+3AZH2TwBwdLOSlS4bm
fTS5e5BzPzi2xmO34N6XKQSnO3MHkiFdocAMWJ11mq1vBIUe1AyFABvc0V/KD6ZH5WDUqAl3QhDv
mntlLzDKjtlHAZmcD7ibiQPI0oxpMuv0T5IOCOmqBW87Yj3GK2nXJdooo47KFUQDUWtk+7DuQuoy
DluLg3W38B/CZeQWzemCe6fq+em8TqjzHtQDOkH7OgZufLQkeCrR887RMTv3l7Kxx/HmcWdXhOAc
ffi8wQjPvVq6+1XHkKIbXd6urSl7I5r9GYZ4AhC+rHbFMXkRKwL5sSu/xmHKIzgh3DgyrahfGr9F
w8MSVCWXX9D+eoRmb0/NRLlk7urkkMjKubKoBiQ9cC0meniCIrqu+VpEeyuH8irVGo/8meFsi461
HAuq/2Y5PH20w60YV51VDvvbXan5rA9xz9oVtTgZgL8dkN2hXNYHd/Lh5JwvhZOBOG1ygfR+KWgu
xOCVEbcgfGdTOapNIyTp1ra5ceWmU37ZKEKdNVLOPH3HQLthUJf1ApZD6/0HNHsnnkjjTOZLV9ay
ZVx3f5Zq1HSeL0Oq7ophwFYZU0yDchH/SnePWjv/u9ZDNSOk69vyiunDiCa/kdY5X7LV3a6cJNMn
u5T2tY1NB78BLRRWhFChGbd9jVaQ3WQtOS+zLrg4T1eNrRQUJX7uppxMBsNPnogqsDFnwZ7ika0m
gx3JXrpvMuhaGFneICoZdLV299gfCwtpa9/9MquE0y/Id/m2cuphN+1X471K1km+156bV7sCXcLE
rDsW57KxmTYwoHg8iMGALYvujeDXJAq7u0DTvGqbf8F6ELefNEmSNOCONxPg3Pj65KOgY39D/WS9
ZXODsYsIDlMdScZF3zaVeRcKvpbXtWHZ3VgU3W9lq/NfREeJz1GMw70xjYZzqLLEJolOFAp1bpwQ
9pCNTQoOoWps1IkZwjVZWJqxc2v7IHmizgkynYiSRrg434f2jG6Y3i4oh0OviCM2PVSkpbl2u1Rz
LoKCpBY9JeRuv5SV/wC4zRohFppldDoRjbIwZ+D2c9u5fJ96fBN7dyrMKgx6Gom2E/RHqVGpihpC
tBnUna1UB1iJrUJlGM7tvoO5s9wSE3GeOZGPamHaNMgjyZmo9XhJuQxEx8ktfgKshNpHbPre33gs
KefMpuZWEQH2m4SmDMqvUtSUQje2rb5TIT3nahdNQpOPnbY/Yk2sq6FMN95I/thTQHKH2jlyXWHC
6lw9mQxK5jmvCKs4w562HkhPm11b16VMXU+4GU81V30TrakirM2BwTWPV4D6oEkf3VtDEPmg2bRx
Gpn4YZU4RrmlRiw3iLzoAjMc5SqR9yDtw7Gmgop6zLpYNb+rNYJg189QHT8zHcsoeuGrpaCrlfcv
JLVuiQg8qI4OFY07/NAenSxBvzfQYd7hZMl3iKCJFyBIakUa/cKU7HDThvwvx5Mab2Ef09ogly2j
nZcyW5RvzGiXFdygcwpg48xbji4RzJFBYljYrGTVNGquH7mbhLb0yy+jWfxIkvMim9EMsxIInRFk
CA3t/IGPZPxthnfFTnznQoinS+rinDF+62YVcOvW4wCA8d1pFouWpXMIXJI2ph7hAt4bD/T6PAOC
ROPkxXet5zxj86/CzPWPbhKTkSM4IYm6BpdAhVxggkpXUI+0ieaG2mpG44gmsHABSusKDtkJnhdG
ld3a6uBjkXVLsoZJor/L6Zrvz3lZBZts5fkva+IqtCog6k3ig4yyjMFPbeU8Dph5av/dd0hDDZXF
iRAnpIX1kSSXZrG3fVcsSEyxo4V1BgrUNWt9n2Vd9t5CgQAntX1516pavYhRVJd0SV4rxXAol/Yt
AKGlnCQQEx4pt+D+btp8EdW9H8tb6KAtPIpTVWzlN76a5I/+Vm1TNGLrkpP9AGgwnhBLqwfGn2w/
DFg8qLfcCKs8Sz09iqqK8NI+uGt7ADE+GjhdtsrN3bA3jQfAMUx2DfNFVXWP5CGyDhQSmXswYL+h
/pdwxC54ouE5hvycdoOz3iyv8o6Y/Cw0UuuqTfDcoPbaXeGuSVivNnCbW3zhfZO7ep5xYo5IONt2
tunLW2xcNT2Jk8Z61rNZ7OscER0xoeu48QZGR9UnHgTBykTOEciMkiW1+Q6T/EEFQJ5pN+wTs80f
q9I7J4pU4cRejolVbg3QwWOT5e+uW0XToBIcwzGIVtyWCOdzH4QPafAbXOn0aWcNINpAaqbt/y/q
zmQ5biTr0i/UKHPH4HBsY2RwniSR2sAoisQ8z3j6/qC07l8MssjOZa/SstKKCEQA7tfvPec70Q+j
DJOz3Ep+WtoMb8fUfByLvF63jWNsvaFgbDaIhgyoYGt5/Y6EPvMwaUfhvWR3Ev5tLYdxKzDmnjR2
P+/L2OpePNf/TUIKHak8m7A7MxhMrfJ7wgAZA5OjL1El0oSbw/Q8zRNjGThCrGqCQ2pY4454ZIIo
HCaM2Hzm36xMEY1g1BWKFN/zzMGdnNJ+Ab2D5a2K1Bbk2AOGgu/dGBbntpHS6QieOEc9+E0bA8dB
huLYwzfwcBXNcowHBIUYq0a4+sqOGDi39vSkRw7NVq44AMT2i2VmZsDalV9pOTO41iFpuyiZtn6D
sAQ2AL4xHT+5izefcSwzLxNADsl7WDGo79ZQ/+8YG/1OjZqiYhw1Tca43bjTfBGauT6Uk/vNsN2R
DR8ZIRqcheNt6cciMd09oJxdNTkndD+MdTHaP+O+CfdRbXB8eAXAfV7n3rPukKrgt5wRz2SUKwH5
QnHHUEnK6MSTxhbf464TJIdI43TK1LXp8as3pk4PU2GZlzCrbjKz/xXHd+CTrxKD4qgixpk22wLl
uLSttt8QTXttBqVxkrUTAhorw9WabqYyuGiawn8o++JHAnRgimoKxYFxewVtp6l9/7mPOwTr6XRf
OybzyOm21pq2lnZPZV1fhuYMiLVL18QY/eQgvNFl+CraWK48l7YNJqDtUNN+04mxi/zhdEoth2IL
sygWISp0VVyB1wOLLbLpVGZBQTsz8LdNrB9Gu3yAhtHCwklseyViwPLCHs/hMfEZe2+HO6VdN64J
r7w1nQuHQ0kG5P3KVGCynPSbDvQhjO0IwFd2mGlIcQzpOWv1v7y4XIytobfF/nnppJgZTLf+VoAy
Ada18ZPyyaL4S/A8r9omf24cue8DoLApCEvmPXl45bfmOjXj74FLulWAj9BobzxRnDUyv3Kj4WTW
HlldKYbU9jIuSnUGMw/fNBKTf3zQmxjOR5BHIAUQ6hU543/Eshu3poWRF8W3ULd7K7f9mzodsi2C
8d3c2KcgvF7i3rxMiuqMIw52Op3Hm9ggeEvkPPUpTLJUC3Qx8fgLozZVA+3srW8Vzk8rGQW9RgJm
fDQNKxRIKUQGpP1VZuIkSiE31sY40M5zh1v4d9ahHyS9cdkid5RVhmiodx2sjaZ9rjpso43NvmXy
BPiQafxuwHreOk4YbYZ6ajOy1SNirnddBYXzDLAMj0Roo4URk2dvdURebehf1YhsroY04cSzmC8S
Phiq+8VDU93PvXObOsl3EKnFOkSre6I5gQC2YCvnOKdYPe25Oq8re42kis9Y44ZayxCet5v79FDD
7sD8sr/Cv2uvCW02rrsOzX2DKzu1knLtdk51nmdan6dx1azDZLiJbH8/MwrnLEF+gEg6QDN+r0+7
Jk/2QzOetVZ9GUnnO1vbmcgJ3zJraqUoFTYiVqmgnLc8BAP4/NYarOuqz5w1Xz9EtgTSWCC3hJOc
cDhhNElnKPHLfVjVAw7IXzSnmTXERPWIQpMLoI1N5NSH1h3OjbamCxRc4IE6FG36nZ0Ivdq4sbLi
W5kOKHy7ga5NQZ2NxdvHMKYrvKZg6PB4IZVxXgbbii5iL4/PmU56JLlKhHJRBXikpybc+L1j/1YW
dVxUZa+Jx3aJ8iTbZHlE5e42+kZSHePrByKDLhejSVvqS9CG6hxqV7b+X82kAse04muwZbj21yJO
Wv4x//OPhtQr/u3fGzP/31yXV/Bf7tr65aW9eCr/P7BeLiL+/25g2Lzk2VOd/O1XWP4P//gVpPMf
FCxYffAbug6ge6wH//gV9H/YBU2mjvCDJf7KhUT8f1yX7n9cx+S/kcBEmDP/+L9+Bcf+D38Ov4K9
ROlgeJD/xq+AJeIvbKwizhOYqeJKpu0q2z0O2iyoEMYY7SmVGmMjr6LF7bcl4quoKk7++k4+wOYu
MNj/sXf+uZSW9GNwX5C+QsXz1heBJc6f7a6BCWMZrK+1Ze7oNCXno9vn56EIyv1QZ+m3uKxRNEV9
+AWO+E+Q5/H1XbxuOEC0B0/vCN/aDeGEBW9m96IUhj5JBP0WvmKkkTosLWUjynoajNUUgs2SqgIu
FgbyzrV69zkgeu/atL2a0iidKGIRPVdQLmTtVjs/McjxMec4w40piZKshgqmCyOLKmQozVeKipu2
eNwjol6FdZW/jgz4ybQ0YxcB41CF9zw/Gv2hXfm/Anfqf/S9Y34TjZFfeD0b2XbI0/Db57+HlDx5
734RjCrEQTnLL3LMmp4YNtZqihESRx5ciY7a8AmOqxutppLinhG6sn+QXS+f0E0yAwWKy6mzZEiJ
7mm2KoTuA8PsOPSdHfO2QG2aKCifGzmW7spj4gymHSkIwK0gcOI9XWHrWY5MGPcMqdp7NmyS3tgc
sOh2QFJ3Rq/r8US3ZfEwIpnnlKD86dah2cwojUF0hy3PiNONp+v2GdPfeE9qEGBCg7sYLuXUhZf9
2FQmk0LUl1eQQ+NkJzKIqwfB6ks7Escp2cxeqbrNqMwWXMLgkUdaw+glXzuLRpcpbt4CchNIE3IF
r/rQdNDEL2YaR8amaSz904cwmZyggh8IXuxrOe+o0Vx3I30vcjc5I/07hb8huLbymKOJX+nwya1d
Ey5aYULJHdyR1huSbToLDQ0bhBAt9jnmwE6z6JojzoohwvkE82CkkSeRXoMRDuoRg3FGyp1N73EU
1aad6Zqe94bvoXv1/Qamoa3S20h5keBsaTBGMLtg6ND1MnU8ieTomc/cMAA6dgwFgNCmJLhJfO0O
F35geGhsIl1GuyjuZbqjp0yDJRG5udj7rBQbYp805rYtTS+/imU8JxxMYwB8TjikaHNiWVPq5TOY
C3KhvTXOp1ytHL9v/F/dbIfRzm4tN1jzI3GmjY0K2eY8YBbZuIlnoVlk58e6S+TswgdKh52RIHfd
iUmLfvP5w//RYqRZcqVrLalzzpFJq4kxRffMY9dB4XqwBqW9aVRTXSXSJEGU/KtxO/fw9nqBokKn
nf/6+fXfJqL9WQzx1NtY7T1l/4HGv8G8c3AIolTTLCzjIN+2qDLOzKaLTk3UnvsCnMtXzPIPFnqS
Xwgz14qARe0cpTOpKoQZJW3EXTmKwdZWeDPGvD6L6kI/ddVYn/jmbG9aZ4TJUvXikOLQ/FUMSTHt
RiL6Vhlc5d2M9OTMQo7zFdH7KLFt+UJssVjnHPpnwrSto/QOejMlzPC0XWfGlF8X3uTsO06L20Ek
KKeDEbdpHIwYPxHVoBQfTRKQWpqydEbavV0H4ovdatkN3u4W7NWQYWyychgkH6f/EQZOULKFB6XJ
kDIvQI3AW7lTnP1TM0GPCF6KD3bFDxZhgFawF8hGWSK7Fqvk38B/iUhqIGtTrJFs9NeoFgD0s5xR
B2Z2474YY0FrbIwJ0UGcF6I4mjkSIh9XjMPpOwzxRFzINDwwxkLL3am6IsLMsNN9ZjR+tkHe7DRf
fOb3Dy9RByQluKbFN0MR8vYjE+GGs8BfPnI/l7+kVTR7f/QBmLh5eBfNhr3//GX5k1r2Pz+GizgE
CTCeT9OhDck7c/S2cpItCOgy6WyCEPpewU0imbdWQweAfbYAwqIuBPGaBlexlyRY/mpLrYaqMXaf
f5C3DwV1C5WLwFqKsxxz559S7u/fKpydEl9PXBEqhng71dpEe5tM959f5Q9I/u/bXS4DaN5xMKNq
smKpC/++jKUkO2MSVmsDINbtVC1xX1mVqdsIgONzZ5fY85t6/pYx9jkHDmsSnSRIBiMfTSUJa3gG
a0cREret2tH8h77yXx/Ytyvn8h3YhEhpC+MrYX1M9t9+uFLHZmP7fLh6yPxD5WhjO6Yy3OdJ/y3o
knirmT+Q2ZKEi/uiufv8u/no6hKTLmJsJZRrHxWRUW0y72UQvyaqRQaMnAq6+Em0ZG8z7GamVDCd
7c0h28gS816Nl+2LEK+3RdM/949jWPDos3A7x9kDoEtCijyegZ4p2LxuSx89Rous8pqeAt3qOI1O
TKgO289v/GiBXK7rCBtxi+f8wbE4y+f6KxgE/68y63Io13aMb5JMGyG+QfmmNOpR7VxQq7lboynk
FemesbPO0eyPu8ghRHVTOLQcdtgYsJ9+/qnergR/PpTL7sVG6qGoYVz79kPxjDC7swwYaD64DoD0
7aETY/cdztl81oe1/vH59d6tBHwLmgKRvKiliLeOi3gLs1hTFFYHytSTazSTBu4LXAWJgVIiAfeE
EFK3d1m58E+rYITJUBv/bi/9c9dwdGxWoiXvxfnzIf/6KYCIqdRBv75OkbucBGnkX1jMN9ZVJ/P7
DgbCnuP1L0wI7s7OFuVo5AYAsAJxgW3aO22yIjnEtZ0/0bLXX7wg8v0bQuqjtoT0WKksVsK3P0la
wBAGjTWAt09kuoInUwa0CWpEJI5TJ8+RE6NzM+N4viIxBOESARImUoBwQnDImKFjsj3lk7HM3ToM
4Gi9f6L5KOm7VYYNOs4TeM4bgeeEqVSadl88UvYCG/pr6/3z9UrpKJYZuBWe0EdPekf8ZzN5C9Gh
HK6DyoL3bIwAcRbA6ooivyaic+HyzGRY2tDVuow2VbZxYmOvw4RxrYrjhNAG16mR31paMLmu2UQt
sM0oh9JWPWdmQbhhE9pGsYHHg5yW4Wz4oBjdx9u0oUiHIZ3ueb2YaAceKlE0Yy4bE2x/Q4fMfkTk
slk7dCAprrtXJ/TCB9sYocrmbRjNW+GgTFlnjahzZhXl9GyEfhVuW3LuDkPn4H6fs7Yf6Wya/oae
m8PCqafy0a4GcWWUEiFcFqqeGVbOxc+SHmcjHSDZuwCB/ejKNAZED00JtkwUpdccqMyx1UE6UAO9
3dK5Y2bJ8KcbKlq/tb38xogi6M2TwtrnHA8yq97nkWwbRDu4oQCw0/+kSNevujIMYIqjqr4r2TFF
rTgejjC/Elj/TlvVL6YfuhlDX6yomzI1olOkp9TswSJfSvuuvR8dq3hI/ah50YEF+3t0stzZOE0d
v4SSg8aBlwujidVg0APiMg6/KA4jAnmpu+6FHTC1V7NHXAfLCxiOWPhJsIu16cO0KeR0RYNbvnTo
I35pGYaXHMF7656b8b7jyko4aODIuegMmXP4LsyQfmBUFAMlLxROSszOw+HWZkkCoFa0yVZh7pMr
Mr9gug7kl0I9Q7WmL9PSih4YCBFTbMqJH7QVIF0ZzHZ1tRnN0NvPCpQbeBzEmsQfTPMaW551yKGj
zqt6WmKsB06Lv6cumb/bPqs2UCTHP4xVw9TNGCaai0k59fW6coyFMko+03ddTN1T3DO9ZGAixKNJ
9fubw8pUATPOZlT5bvAQojXJN4kYsehN6eRYCFFzHBdGUj0W3SBuClN6N0Y6iHQjJis+RTkeMOMj
+Htam97gjXQo5hGh2lwgLy6tyT1wX+6z1E7q0Yt3E96xwrZOnUTjjOJkRI+gZu2tt2bpBP1ZYPcc
Qg3VANtqRvygu57zVoNeOFH+pm8TBEAT5kqOt8k4HmLgfhj6gNpyGx0hEaeWSujtRz2CoHXuV3bL
NhJy+JWYM59URmLV2nFhua/pO5gzHdmCyShi7erVTsfwSRcW9gN4TJCnpyjBdIhfvygxKNHo4pvs
UNskTdDp06lW0I2rJDEOPf5cOLRhitu6pZr45Rv2PK7cuQK3zJ1jl+gmJ5D7JASkw1xGOPR8yjEW
GxBMvlz1s0WHYMVWEzd7u2wygKCOU0K1Z8jYbDpfTPk+gtOJW8RoAmuXmoXHg90W5gNtAVRwOsLM
m/CwkmwjWpWdmKoX7aZuY4bxPnM/c2Pn2rr3uoxEAjeAygkItQEa5TKgXPW83CW/YAS3AzozOAqV
98B0cBzwB5GWPASRhplbOV7JbNqBOz80qLnRJHc0pNLcjx9sK0WeirC8Mw6J47k/y6I1/EXWKZ9H
1ZY3Rl8R1dEZk6v2RkTaw9bEX3RWz+wuW5o87m2hkFysDYDlES5Ny3s0DUu/tp7nP2ROPgPwS7vl
ex2X187ymvtpmtGQmGj+8J2OBrxjJwrYIhtXY8GDWQtlzUo8SqjQsa4DGc3ZropDpz0xLWkCSbBB
FBLNirjRwTewHjDP0qrAX3gLipk4BrfWzQySAzgWwKJuuCsnthfAuLKZtngcYf6YKJt4QOY+O4+Y
GZQ8sW3IyN0rxJkFafG6h+19B54gZ1SeWoAXk7Z2aBalSFNOvLiN2nUHA2ncaofRndXmPVa6UcnL
sogZr9JrCk7kvDz5eRMHvx1pEzIwMuc5jXgivA0JLtK+kJPN4c1rM6+DF9wbxk63inKuSZd49KSZ
b4zBzF8YLsQ/+Av2a2Mwzdlggc0fdVYP3iolOiPaRKRI5OxxEXKqiT7/RoDKZlYaCmydQwr3XGJI
hCFOJPams0yLmauJGgjRBfkea1F76nYEe/Y9zkfSVGkejD964q/LU4gxHdmETUdAm9PXDtOSlvbC
pimnND0ZUTzS9bHtgtH3MMyvrJzy0ot9+gQVw3xgHD2UJ3xzFt7QrhTq0A2j261lDamVoSEzsG4H
aSkpEVcHZWJedYPdDedhqJrrNPTR080SoeO6ieFkg44YwYaX2Bp/5vPsIg3yBa2udV0kVIG9rG3y
rioU1Beygm+2knEROxhfEY5uLRNXM2RzR49r3Zc+YlPRQaZA84+LDIxNc8qbg7Us81R/g/ih28kk
Ut/RDRq3cyHn9jCnWXJhjg07YWiGgk6u1XVYieZkm4KcxniGfufE9pMqXjf1bURkDVbxPsjA5zQX
mZc3L1malj9kNUDCBTdBTUMcXEbO8Rfl8RF7iEMCp+Sl7KMVK0h9OToog6wHljGqEReLINoL8yfm
4MzzNh3dld/Cre7syGGQTV5UDWhAi+cSifg9DHtaur3IrfGrTySsd9UcrQJkBY5FmtlS3L2tR9uQ
cj5Pkm7tYZmzTntRLw/QUFhPUAloj3pl5JWb1DSi7y55C1Aq6qTCfQZt5ztO0i5a4xrub7wcD/Fq
ACUjl/dA6RWNk0hfNZYMXxxTwblDW0bIlBfqGgNdbPbTcsmJapEQgd8Dyrl+64eDna9NjKlIVa0S
kk2Nj/50xoExrCPHNU46Qa0Lam3xXvX95N/hSYVbMhRTcI/7PHxqhD9amzborFdaqeIxRdtDlhq2
IZBN+RKsJAa7GDcMXAD1lfMEFcYfqNZPkPfJ6EwFmfqWRqjzoWFY9WPIiOeOoAimkllOLjQN5Cjf
pzqAiWu1rVttbTrgxplVgCTeoEOH/qEUzuN0nJLXqIkrRXIWW+lqYDsm7xpIbLpqSO05X2KXf+q+
np/6eIrTbV3UGbj/hhAJyChODkZmMIjm0BD8QdVMUYsci7nlzsmzzF5lUCe2adBVJMvVMthgJS0t
rGI0Ttd546U/EfshWPWdAo2M6fRyrzFovyrKHMw+XW/vwIwMvMmIXcOVxbXRbcYJ4a2pQpO7gILL
Fb2b9JwdAItTJcqSwWkSQr/hrFleUN45oOgL1P0rED5IiT5/Xd4flRymQUqSV+yY7rueY1cYXgRF
qF0nskm3gWT/bGOURm3pGjBzqJJNzCIgHWJxqfLW/KKb9MHh2aKDIDg5M+izreXN+esYKSczJSLS
aNY1lhsCNJg8G1Ntb1TXAX5SUfxFS/N958KxOK1zNnQtSwr36E0sx1kPScMOlsPzeNDlhDdAduNO
syd+82rs5D7H+JvPv+OjyPE/pznWmT9xq0B0bHl0HmXAUfdI98nI8KLyPPVG40fciP508shTGGvq
38FHgW2gZWb2hxDAMzSYRZJs/snB/a+Nqw9u39YSwC1NcOWxIr39uomJ0pzUQz5IERONkOHA8Yah
P+ltZ1q74TIiR6h8+Pz2rQ+eMZq7uNpokJCAfTxoSOzeJbYIuTj+CYTTPA32WvY1S/KANbLdtUab
kOtBG97f52qEz+x74fQUtqaPjYqCIwf6Ztb5dmxnpEsSb9jaxyF5AeFUpWtEMtTAiK4HYKSlNB4F
OubX1izT+xmQNIhL5HjdnEzbpPCsC4CwhdzkOPXyVebW8CwdeAc9U6XFgTuRAbIEfOVI9RjDjuum
mny1CZiGNaTeYauLlICTOIgIpzSicDAmn39dy2/wtvMJdsBkE3OVFrySR53POOtDQfE6rLs693/Q
YoAtlaIDH7+4zvJ3jq9DA3FJ+cV6SC/v6Fngym1c+qR6tajOV9ROVK1SyW1XFDe+PbBSUTRCEjbr
4at7fP/ag0OwYNHQ1tYKTN/ba88Iox0FEHRRC8u95xDAFNj4rUtPT6dG7A1fNFQ+uJ6NlsCmXWub
giiPt9cTPZJRu85anKoLn8si5pJx8ogxkpc/WsIrI+OLr/f9z8hQy3MV+Zp0E5S5vBR/rWxuV/C/
ly2DZQXtJMRnVyEbt4hO//xxef9y0SRAXm2xR6Jd+NML++s6qC6R09ss4O7URNe884ibAo4XAVS9
hy7jPO1Q9h1o4/VbKzPi688v/75RxYGNViQ9WWoVTiFvb1MIP5xFj6KgHzFrdZ3lXcsOL3GGEPbh
80t98COSCgNAgFJGmUCyjy6lmyBlheZO3Rl3ZheQw1IE8N60R4XthEnz/d9fUDMp5OaYvKA4eXvB
tDWEgXwK6FWCGFDT7AdEprL7ylXTeaWG+Ivrmcvu8/aVJM5XAfRkSLlMwo5eySKfVKMEz0ydUcIT
6QBJEOlwtsjbtLuXjfTmfTJ0030JqxDWMYrK70YSQ2VwXOIvcYXFIaJcp+8uUbgzrHfjgFwhgM3d
bdwaDj6dcqJBPBVeKTZD0MivevQfPI6Ot8xzWSlcjyDTt99Z1oWNnCzaGAH9RqIrR5gnWcSps3JE
vcJKHZyOA8jyhizZQ2qOaNY//9Heb3EsajaKDmfpkdMrf/sBAho3HQpFnpIGO25NbPZ+FFP52vqJ
4rAaEIsikBh8ftEPXnZWUlM4FvoQxzxes/FoTx22g3Y9whrDcJfQ2IHl/cXY6aOroB5i8Mi7vrTe
j24NJJ3EsN2iqXPnGyzWJRl7bnn2+b0sf+XoIVQ41EDEUpBDcD36BWtqwE40fr8mlhYSJK6bjR9b
HK5zvG0lbokvfrAPVhCX8oAwcZDr+HSOHvrMKYUzkIC7bkx4GV5rRD8KosZ20i44RH9+b/KDk5jr
IapkqAhkX5tHyxVrhkt7IhtI5rJ+0pStz8oG97/g2HGIsLuuLTiK13RSaT231YS/NzQvARZMuwS3
TkBfLa3FVx/qg9deS8XKxuEOHdJxlno/114FTrNbt0RtXhFnVZ5ozBrf0SpO3VqJQRHd5UPUK+Mo
fuQBXxg6XffVMdV8/8Mz0mG8Rt2B/sU92iTzNrDCqM84pXaVDc+f8ee3JsnMuwpanMtQqTEeSe4j
RFEU4/ii696brtMolM8cEUhsKhKtg+3nP9gHb7NmBIxZaykgeUDePvJNjy3UtRokG4b/lNvBdLAa
ZZ2Kfpy3i3sf9Wsuvvgi3hdGizaEoQudMGZs9tGZRKeGTscg7NZ2PseHAKvXRtpkbNFlrQCTju12
jntxHvZ98/yv7xbLASWDxQmFT3D06gUj+03seT1H7URch0xDrwwC+pDHKZK1nLr9xSm1ePr8oub7
71i7liu5U3wVmpHy2++4wH67dJtYVlQBNsBwOpjl1GxRuWmoHbCmJC2G5LDyGH341L0dgRPNLM8r
M29/uKMZc2QubdIoJxGa9Y5mHYkwtoYhs6JPPMQ0Bkt5iUxsuukS4ovC1mFptqRPfyZwRmc3V3Zm
rCaqebUPhwj0fYFR5wJrVfNFDfF+sUGQQMEiEK7wqh93Yow01WWh6cIZXe/sSQdKtxSNzcrzo+Lw
+ff67lJ/TtVoC8kLQaG6KFv/LgATn+jJsIBPn5nt/VwZ496vB4chY+j82weWCoVD5jJpZgChj1+S
SGckkQ10vOiNo3MnUuGQ0/ZZCwNQ1NhIH0tp2dxaZt7sPr/H9zINHlYNMZkRMJZuPsPbm2RjsMDZ
B+AbVCrucjABK2uis1xrVZzM06yuIZ50K2NmKMZIwiJasSluZFjZUCYC95Agcb9simX5+PyTvdsr
FZ+MLjTv8CIUVkcPNSAx+IYgWdbxqPyLUHfqzAkS6/Tzq5h/ju5vdktOL8iXF/2wSyd9iaf5+1d2
ks7M4C+P65FIZL0jHtcADuWWKc42Bp0PrZsWD2J0FhWVMy4xBnk8MHQkpAmrKN2/aTUw8COFN2RP
XpFbW//0xkT/KuJilNuQHE99YdKUyCH3CnFnQCi4ynQDxdGJRAx/N56qGURHXPh0EAVZZbIyVHiw
h8rEtlAEMOsMZMfMbmhChTidgFHuZA/jwIsrP2e6Tb94JZKQ3uJkRwJC1VBz8E7mhr4hhIdHSILI
NM2sRn1ER68DsdLRjwSKULr3RZiGglDUDr5YUCV0toe6a3qO8EI0B1ARvVopLyVOrPQMn+EXaz2c
wsHqmpOOAaN7mwHDBuse8EC8WtXgfPOqESu3xk9xEmYZ6B7WL3K6MGpP4DCisbTwL/mMnmo0xHCy
+r795ae++ZOZDHljvQFaCk4SxsI1LAKse1nr04I3Mx9xsmsELyCVp2V+T+gXQ87Kfo4q2yxWoDG7
x6TAVs3o1jybRxN1p1EnpbfFxYA3MZuguTNKkfEpHgJiyhVaKRQ3VtDeMUJzCKrlBIuyABAGYZXo
UbqVULiLkHU2nPzcSMHVHgfL5ep2Wd/lTlCLfVkgFN7gNEZ2OrT5/D0vF45nE1aPjEVhJc48C1Ai
FGO1FaLQyoe0MJRXwCGGZ23ipN2S7Tr9bGc/MldVBTvX6CqFVTFpNcBhlcBUSzitZiteFuGjWRsI
FRsQ5IYnLtF9yb4zg/xEoBeqT+iL6HSXVKUUG2DuOIJdg7MEts+QyX6VLMlh6EvMVztqYbX6dCk6
Tn+scPBGDA1xQch6lcM+wM1Ept0FGjpAtmQaMznMsgQ7aEiCGKKLrDDKQ9WWZbBFb4ZTx8ZhZhP0
keNbkX7gWvswHcZfJWNT6zw0fW8nOgJWtpCHq/i8wGDkElhh1w81ixwB3UDrQahU3QX6oPxHTBDf
fceYu9gSvep30H+XnvFgYrn0MjO8j73RU9BMSv+XYC73q5nJ4KMj7amHjFJNraZKwrzkBUN+aUTD
5K2AOjvORjO7I1228Y1NLWkAIww1zG+kPZXbup6rZ842YFUSy8pWgMj6ZIOz2numkgb12Sygk9ye
6Ty3js0X0zctqu56cIGQhIxV+Ykno0gxPTOUBHWDehnrMm/kCmqlB+JAVQ/pTON71YaWjSTElOWZ
hEX+Mg19wFKgQvBNolEh4ZGdrrpVH+Uhc1pblQZpoR5ouRZIh9g1AeLqM2zWySUnG5JHagM7N9wg
JzC/2KLeL8dLFxS4n6dQtYD3eLtMRiTfpSS592s7gLOetDb+BqOcv9qO3pVudJRwjHg0ldBkoi5+
e5nW98mdVQHT1m5g/ljzuPxM5SxXITl9pzxLzbVJdPUZ5MNpD92nemRozzNTpHqdikXDNcPtG6cF
wYSOZc9I9rEsDOMbIIGg/mKL+mjzdF1T4j4BUIbq9ajca2gp9oxJAZiF9pJzYYKcyZVmdBEjVjpj
ggZrzVXjeMu6499WzGkPYA6jmyEPku5sERCRC9PJ+gcDEeyMn+9tH9QvnN+FS88WIRXb/NvvkhI0
BYwWD2szi61fLTPudWHnzWNRhF9UoO8Vbfxs1LvIjDWHW6Rbby+FHKFIDQLg4U8NYMt9NPYUnTp+
oeGjrrrRA90FZ3fN3Ci4gAdTnPWMSv/tuZcPQUec/jSVjEQ89vZDOGVhsWciGssy09gPk0+ScTU+
AkK2L/uulF+cbJYC5G3hwOU49jJykTyxx/c89jRYtUubtw9765Lss+zXaM/JAe8ATiQv8r94N5aH
6fh6nLHx0FCtYdM5mnwkbDIGJEKsR0ZB5k+S4c8myXG6yEUYbH0ilk8Gf9a3gIHcba19tr7Pn6d3
xwy+X862FEomaA0aJW+/XwLpp2Ee8T6JwiXRtsvcU6ue3Scnjl/6OBseRtJWf3x+zffPMNekKqO1
YJvIVI5uWhhpmJlNMa79KImZpUXlYURfgXKULPkvLvXBDyqlyfYOvsVyTXf5LH81Yn1vMkKb8eua
ZgZBAxEqkBE/pK0eh8FzuzNAGM0jbYc02NuxQwNaiSg6n32frZ0328Z+H3Q/wOmZd3hbkddgEJm7
fe+QoqAM6RNIGTmXuJX8G4FekbRdJ8NuZBU1/QBjLsmByi07IpMj8PYpXcRveemFT74wA2ROHJPP
hj73LvCRarKEbcgmFDxxdq39mDhUNTa5uyllNe9Hx0ujDZ75APF0HedPkyvDaEv6SfnLaahvGbsO
Nuc1G6kJqFbcIZGRCQAEwghJ5LCC/pW2OsGXZjOTdNcOXh1c9Ehhqps+C3W2nuY4KnbaWmIaKrx/
X3UNPvopeMqwhkoQWNbxqYSpSqscq+JANKaPWaZMAMXcHYnSaJqQSuRfPNofXI81g54t5zzma38G
YH/99IS4RTMiHwoYD0Y3X4yPpz9yywyGQ5ECSLLFV0vmB0+2hYuFFhZ/HUPL0WqFzcoxJO8T+tt5
vhzZ0Mhgt4pLJCfNE5bxZBcWjdygWY3P63hErMWRGo+Reig9MZ0gANPbPhYWNu0srr9Y2z78cGz0
ksMv34s+2tiMatBebnMoquQY/bBCoN1x27s0sJSavzhmf7CsIF/l3UbwwQT52CjQdtkQwoLlWl7c
r6KqqqDXzuIMuWbFvxbh3i/C6YsbND/6xTloW4wzqTNcfbSwdAV4P8PhDiGY42CqJqX8szxRsFhK
24Rn1DV+EO3cITV/hJWB25GwTiIxWhSF0JWifjrnjWSbw3qvrBVRD8lzqYFMMOOMqx9ondo7kFT2
vK4buxp3c1bpK/6m7W5py3Xb3okBckKyLl7R2DL+JOC71V8sae/19pzrTUA/uLRsZfFTvl3Sel7c
0afBt9aqq79HNKR29KazflXK3IPdCDgGSYGxDnokYCEQBdjTRmvjhFENDnivPvl8jf2giuTzaFd6
HLmFWGzEfy+xtSx9DxUycieiGiKqWEZPK6ZiwRfHevzDx5vlYsCi9mGghTX5eD5ZYxf1ymYY1iKY
opNOiqLdTihObyDckLehctSQDPbi8GmmAQQ2Hl53hS47C57ikcb1KvWt8BDVvlOu7EJlt4Lawj2t
bMpvzuQNoJDOncYbGkckpqeGqNdzNIwkZDahESFbD/2AqG9FqCIR9fbayFXxm4OvfEnM0eUsLpz8
FsdtfO5OXnidpGhyV+QNNP5OQ9cA5j2QFCjnEvV74iIIWyMoUq/p/+buTHZkR9L0+iqC9kxwphGQ
tCCdPnuEh8ccGyLukMaZNM7k0+t4VXVDWY1Wo5bSriqnGwPdaPbb950Tq2LdLomSfDTMzPmv7jz/
Nj7/yyaDeBy3rLzjmefbFLv/+guSvSeyOG2ckFiwAW1Io8aqAUiaCMesIxE+z3hnNmfe8Mv4PavT
PJfHphT2G7hX6ykf7Uo+sfXo7O3dGT2ctXguv6uF4jLYUY85hc9XP0Reh5To2fMyhc7FKtL27/WG
f0lS+P9ni9+4D5X/8xr/fqjkd7v8nzX+v/0bf+/xm+YfiI45+rL0MR1nUv1vPX7D/YP6NH+dVAkn
Gp7Mf+/x2+IPR/AeEJhzBH/jfkP9D++gfZcu8472QcFxb0Zg71/p8XMo+eeblPsez2AORy+GP4nF
+a/PX11n3cDok9qE0L7ieQd56zmJV3hrdeHsLaiiSLtKCPQdfj4zfhidBB9FuapN5iXW1qsNJ8wr
tKhZXr7G5uKygkPJGzwwSto06Qi7ams7Z+sUDTB+L41l9vvGcb8tkWZXL4M26MJWDgh9EZ8v3M9l
cn6N3q4c4u+2Q+rEnn84yTper7zXFbxvBm0kW5IT0hgtwswBQVmK2T9SO5TXWbJ1tXrH3K1ZfOib
mVCv4VxJyX9lS5WAfVrPLBtnDahKALxYg/ipkZ9GCbAlUWtd6Ipbka6pFo7rvZMcQ73aAhstdwng
lxuGV30OB/hNL5LDcKT3XR5hfBNIDkUMxDO7Q0O7dETX4aaWuXHTQX9pNLMc+Ba1l0ZYack9IeuL
bcrxPe9I0BAw6qHz+o4FGaUFGSY8iV5BDfp6aDxfox2UsnvVpqafotlJrGjQe4cR1syQk8LnBLUf
9NVGuTEAKkNnQ+VJVyK3Sam0yY6wZqAlVf3hJ+Ou8motSuDifa35LLeawVVVgBSCy3GGQ/mzTRAe
Oku9Dl00iNI8LsxM/YiVEsUj4zLtzErPrcZYlASgEIRFqMZEYKdurgdeK+MCvtNawOETBvvWwTPf
x2UeDhkym4PK1bKfm+KntVi/ifNe+nR1o6K2lz+Lgmx3DhYbQwxFuQto+5PRPBlynxl9ScDPyQgg
s3NgRFcF8TAwyaVltHzcw7inmb3mtzboJ8Mpg7UBKMSuztpxTRIwLLWfF1lXh250fjLr22ma9jl7
68H04h/A+R7zdt0xEtyXRnlrfY9vAPFxpOTiXgcOZr+7BBAYeRicReigOFMn9mbuoReJgq68zJvI
VePJBMSzo2nhX+2y3wjoxbPTRksMNcobzmw1y52A+b8BpPmDhN+es4f+PfsaB5AsaeUaMJUnmU6e
9mCzADy4K7SyoBjM5W0xB/5zlg58iQAXiC53biM9V08A3HEATo14WVRXPs0LJS1YDCIwxgl7KDK9
B+gTAM14bZMXQuoBX2I55VXuBbPc+V5rHkjVyigzKf/DzZtfW4U1IXP69DyQl49apccHFx7jASWY
+KDdjrFzrDnSZICYQ71vXrOq/fQGv6dq0bkcXjLo9MPoAjXQXY3+RB9mdvaBhL0mzqkIL2WW2JS2
R4rIqV+5y1UPeiXlYTBjhZaA6HsNlTqYLSc9e2r8uXAO6qn78HVx8ErCYdFZKkgDCsYrcRIYfK77
tIXCUZCyppCkA0OuITunnbyVjjadnU7TyZY61TlPfPeTF/KzlphgvursOU2qIz0WFipzrI4Tq9pt
XmLa0EZTHSZLPNaVv6sTvuG8JyGMH6rpL1Xpkw2aPfckqEpdSvYhqf9ct6UfZTapxZaLb9fOoTpm
bD20icrNaOpbR8j6MVbwyLmh3rGfAsC8et4tpT0c3FfoY8Oyz+PH+c7JS++i+q4Af8gSK7VwqfJo
osqZjWLv1ubFN9KdEqR+U64QmOwCMrcucc9HrZt+su+3OFw522XKFKN9Cd1pRSlWecnZaZ6A3IKE
6tpoHfw8kinMM9Dz7jm+2yUX47cSk0YtxD+OC1tWv2LIhAu0eW0rNkJ6597KpkyJV6/OtqDUcmxi
sW5n16p/OTM1/6LJp6tTEkbV2Xi+EGSJkAVs0txFV9Fa3CWWb9hkKTuNsK8c51iN9wyh8bkYOquE
8E59odnMPSh3mXbnY5AzKOQ5bvqSlHMRMyzXe2rE2CkQa99xIZE56WQxyVKTYxEg/83Re50r+lm5
SLWI8Se/gzybiSp3CT//6mJ2E4zPvIj3trO6obX84pZi2uG3LXd83uY9lkmIKoPJiwGfwbSo4d3B
5TlCgXLoYzF8Kx1/vGZt+U3AWm6Xum8iClgpHm4nbMcJPVhMhg1rLf5N5Er9CuVtMfa9JbUrxbDl
GjNJDjkaYDkSzyJOTrlR84UB8fCIpgFn/ZysOY2anvOYa6r0w5FUQOyUXB68tBzIP90Y4hnQmHl4
rK4fH927FDah9GVDdIOmaz24pmvtYAOsXF8Z8xtuqn5fFOtBTFm+cyCp8HjowyYxm4EMDpjwQkdZ
c15E5wZZpbI2SERj7OLFN4OEgg+RluQks3qfcBoIsrL5GLsFl0jfPJddK44oXFe6ArwyJYehw9Sm
ELYHsC41hCx4H4A78YL7htMfpVXtyror9mPT6cd+We0XgGSjmU3oxTkTUkHuI7yBelTrwj532ecq
ADoveuxxj1H3N4uI1j5eeLbaXntPuhxdlVUbe7JdmEZz+puUbxhhcb++L1g9wlqa3IlUTQqpMavd
nTux7w+1lqiVo0noyNYYsCsrNyDFL3rJr2ZovVcLVZrl9pGy4f2WQNSCOnn0ZfmrBauquoJXRhL/
LPhZBIPoPwvZ8M9mUPQZrMR0EtP4QzFLuUnBOy/OdNyn5WLsVj+Zz71OLVUfXfWV1O0YI2lF1Oux
B8OiznKzWUW6R45uhcnUTJBMeZpmOWxZ0d8nLkboAu7IYp7WJjvP+YcErzlnH35fPLhO8aiWLsJx
uWNkyIctsW6uwUWa9c7o5bnKnCeZ//AJ7Vt+sZW+/1UCOzbyC3f7G886wE/4gB7+rQGyHvsacYm1
V+XIuULQaVGziOjzsi5a/W2KKSupitgvnNYg9dqDm8l3W9fGDXKMmxqTfp9MRCtFa13rmeYewjTa
l3rUEwqJ0mZnTT5A9+Jopx+LcgAl+u1uKqvvfC4e9c7k5GM+a/70AY7+6FDg7Xr7sa25quSBWScI
Q33r15vOWruo89I2iidK/oTdDuCaaR4YC4wq1JQBUCOJpkDuCUgT19D4HVHwCYuy+kJyDzcyFZim
JhiqHY+L6HkzjLUQgeKzNge57pVbXmI1hbouBsgnnQNdChMfcoVQRf9cVVPBTuUaHbjFVXkaFR+X
9gkezTVQs/08FPwqc33hSGal6ta0/LdcGK8/U639SkD/RqaJ4VC2uXOidFPt/KEXAXqx0E3aGGhQ
ckHM+Bsh5KV1Jh4umOOWapH4+QhKVODPOHz6ZAsGMlyUZUcWBpvQun9Znmo/2Kvx39BD2ahNKtgs
acDIPwqj5/eYjeUHD1oZFFrzXuTTwyDcn9WgP5ecYB5w0P1mYwYdnJn1h9VaT6Xe81UVZjDBGna1
Zyg0T2LseJTMMQaYP93gx9wG7pBbFoOO7iA/RGs7OHO1W/iD9rou6+9llNmzD5HxkGa/h9rm9kRs
46WvLmvBhqctXHiP3fKl20l5EWOOCJne7GNZoGsomfLc+ExduQL6NRkZZHBDC2pmq1Q28zkis6WB
Pjcte9MSbztbXJmgnbWdCG/xiRxwvgaF7TE+Fgkm2XxZXkXaeD+48xV3tEp+jikTbrDQykAtXs5v
SjCNIt7Gbh7ljzHNFkFSi1qex4zUp14X1q77qC8rOONcsruQyQGCV3Ou69x84JA0RH2dfw5xfCNZ
lH7GbYKeybv0DZJZ0gH5s5sU6oSFoNnyRialn/M1GrWVhNgz7W+rbsx9OblaQAFfO9RCY+lFbM9y
KKlpc/ukgGhrL5pp895n3lieTOZtaL2AbBgejD+TaiKEd+7S52TtHsc4deFxeuWLthj5xvWAw2Ka
4sdRedI/8LZUJyp/Ek4L/Vhj0fyIgXwKsTn3v8A+yW0vTXw1rOm7lQ5TOJboV1knUfEB8t3kfj0c
myItAhID30Yz+b8ocRhjkMsMjq/So0xlWTh76MMnPflMRG5tNVcivnJERf944DJSegPNM4KWr7Ph
rpvBrhgY0S/9aeLl2Obdcqoa2cItyA3/tR14D2OVdDGW9VyZrOgKaxI/EURx6qslFa+Br+pN44aR
jpZyvMc5YUkyJ8PbgwazSVlMKKEaI9b2BCLjcOqX92mZ8bV7DV1L1ygGmDHNspf5/JlA1ydu7Ius
Dyq1qIuz4A9qc0jN9LmXHeOXOeobbb3kQ+dvGDGp3QLK/wuWrwl6p5+ORsZmIBQ2K3GhiIww/U8D
La9D5qITKZQKkxaypmPn+9rRHzkQc0/w6hl4GqbRNKhjDNPbyk77bV6Y9U0rgRNWdyjWAtqmJ6sh
rJO0uJGqgVO1SKWfYoWI3sDSECGB7i7Fgm5vHjLjUflUGHmO2j9Hq5+YEePDay0EMEZ1m/33oko0
M+jLN8+r628jKWEbeErjTR6bEI4LvF2V+kl50eZCUPp3+SqE90Ymzc7TZ+sMSToO3c6wr2nqfMJQ
dl6p2iKJXDEQkDWW74vZcKZxXHzEFPqRlXHtJl3NucC2eclaLmHayXYOXPWXPK3lZ1/yfMVQNBfc
SEc8YAW3KBUlzVYXJ/P+iZxz/y0HmfREL3veQkY2No2dXi3Z/VnNPVs7q6zOtefMFw7m81WNhh/1
Q/UxIqfdjbZMzs3IELoyp5XlSE4naC7zmYEh3cASWx0iwTV71etlfaAgrvOeZa/fac204w2yJv69
QmraD5PRxh9iqNHcOdSI0hEAnl/zytEnz9uDHKNLS6MomFyyH47oj5rB9xKPbn8cbcs5cMfrPlnS
X/bKG/HKLux2N5VanQ9T+ctTbWRMCRvD+WGJtn+Y9SGF4bZa06NiTWclSuxfaL5C1yrHg6TQEak4
Lp9K92ei9jJtrqo3fsqJtjGkfwzUFCTEPf9d/UCN2x7Lle6hj2V67zNL3PqewtBnTpl29pWjPdFX
dygh5+ObBZV9oylZ/eSJnJkhtNCKxSjPGK82tpatN/DI8oMffHbC553/tmMktgtcZiSdfvFSOAsL
a0a6SOnri9mD1NWKeH5LcDp9VFN/17yZ6nMmo3FYYiv7au1BsJWKDZadsZ3v4a2y3i+DsclB3Qfj
gI8KbD0PAvGRe4ByomtN3mFBicNtk4f7AbFR8llamRvYruxPxESkGbkCs8OOxA4aUXu2tdvMppZz
3djKD6j7Gmojpxg+5azKKkj0ub5VblVfc77HXVGzbQwdueRnsv2TFzmVMhBGZPohtUpFn0CoMuFc
nhgXk3jWO8W98gHW98zuwbA1Zt4FdMGwmlDbD3M1rRuLPzKJauU+6KlRvEH7sA+loa03dKucTA3w
JvDyRQ1SIlHxC6IIti6Tqj1Q67nzOx6AcRRsiXmJCSRNU5e7XcCtiHdiIJ/uahM/MgquREBKFCCi
MVwE+hxrBJvgpLEuNZGjYEEvxkq0yaQFZmUgCiav7o96M8B/ZJih8pOb024OOb37P6gOXctYma9U
tgcEgljFzBap3czRKuA1R0YKhjGA9US47SYFoplujGLtdmYsvp2kPoyDTzMW8RyrPRJ5iG35MRn0
kV5c3Vxkk80HZxiPc8aBKdOwU1svbWuEsNeWoJNq23McAbgfPw0xfj+CYDJUFeAKqgec3CE44F5v
KcGvu9a+NKWeIw/gDRmjJsung+n0H7aLtWKxo2zAYzm46iDaKszq+2PwoaYxhMW5K+GLDzGY+JTI
2UQywW9vC63WjcN9gZOtfpA6eZjzWqdBn4VOWvCKAett0ryvyoimY6jPbwgZn5oFkVM5gTgVLzai
91TRKpjm/VT8zjteaKM9BW7q3py1q184GY47fRZ/0twkAqVzuB0F2YtguDu5jBExo5u47tEfchR1
GX0cXf6cZPLbMpblbKf53lkccv2AM7ATcKOd2sUb0wvUH8wUwfQAtKZdtnNmUuOAlU6VLjgrJs5J
WM5PASdu141psqls4bOD18PifvS0eSc85clqhVml/yaoAjCSwPSNN3DkNQu66owZoAeeRXMa5h0m
w8rENrdsoh7L+4IHxjunpQGhTlSGHdBaZoV0xLdFMTHNzC2Dvaj0SQsKAhfkQ4ugNqEwN0T80ISi
GL4B7dxkjFC45yTG0P3iAuhxFQY9RurIjf9axSvlycxObi1HwC0P6Hfd2sAweB5rkpv8cctDLRfO
JoILJn3hqUA9m1q/u+GJePnWniAQ5PJ+gyTmqLDqiMH7s40cVyQZbx/nNPvyyxN7lRKQUuPdLfWy
avexmDgZUxz4A96Ikp0sXRRkLhksTPEaN85NaaCf25b6eq89En3YDfX8DQPiIjO+4x7yLPEmsBTz
l5vixcvALAK1qJPyIYvPiBPnoEtjtLHt7Q6iyW3mw3XhZlEVi0+VOtNmXe5ruryN1UCmBd1E0MT4
Axa0abWIN+nk9KFJZbxQGi4EC79na3CHxBEG+K6yD7z137J7jYah4wYk5znTm9u8bmRhIi5aCVta
m1p3aozDtQ+KlT0jLQCm27bF01hGcvSOjGrswIZkGtAyvNZahS4NK5TrE02t9Nhht1SH8CJZr0d0
m/V+8qqzi2h5sa4MHdn2Aylrat4mOOmxIWBIpmfNjJs3ZZFzvgWFDe/dc8OCyuK+XSipNjoTrNlz
QuZ+14m4JhF9PmuOF/ajDyacORuDsgP6MMmg/bai53QV6ij3e5oEB7025mXu//LqYmcBww6K/HfT
xszq7bW/ADvVn1qoRBsvaVhaFfX4ORPyjdCkvaltM91TG614lgkdcA76LsyBj03C0w15zi1Z8Ap8
3mIcsUHTp2bENlTHROGn9+3Ptn1DxheOvv+o+2aII2TrKbsJxwFqX0GeUgWW/Rzjpk7Fph7pn052
vAFM40/GZlLv3IGK1Phmcz4F3KO2AN/EFaIPRitnPtUF1rQG9+1pHm0kKvqVGs8lI/oNtqL+Uenz
IyeQQzlN793cnvXl3Te7W6V83pVr7UVTx5ags/J3mja7hGOK2/BLaWhMF3F7TIeeF+6svWr4h8mu
NsQOyBie9NIJ8KvD+qCNDMbGKc84hlCii30FLubU8s9Nw8EyZlLV1xJVZz3utPZsM6diE2QfiUvs
4uKVuUOQx69qehiBO2je+myYA0P+fpv6u5G5aNN7bEFdzozMp3UvjEtx4TYlSAakxu8sRUAYOCGO
3GgggfLgcLAjnW00Si7Ao9W6us6rgG5mmJ/O8iPvXrlp4bDHcZD3Qce6W6/zqaUd7zXbTnx0uGD7
Bo088w79vlnoq4deY+aG+hp99QLiMHuftY6AQF3gMxpoDaU+SGJ7sTaDrPPI5KIGI4F4ISdhAwEz
b7Y3LBeFxCGczLgO1/63jemwzGuKGMNjwRFv66dtfrQbrhnYv9CKF8apiYsXmIoPKtMO7T22zRSa
X1nilxwaYSQlXr2e7RhNuSXJtAzePtE5hpoxy98inrLVRuOhLROwhZ7zHVz4k2kMX5VjpZJ52eBd
rLJ/gVohYS87y5lxll08WUX/m1cQ0w+PnQy2nTM1Wh3w9X0l7xfxGGc9LOPOhymfM/hg+eUy4yOW
coQrsXZPk/7qadUDUD4EAhaf5cRyH9PVdw/N0jLCHZ7tnOkw/CNPKV4d84rGKpYffW8vZ29C7ur0
XNWNH02zBDRwIQXV9dk0r2vLm9bc5Zh49900+4SpjAmkkPeSrLxqfOukZ/pj07xNLRKGDpu65hE9
7jdUtQQUOYO7AXs7lVyuVet9aNqXCqm7jYrCKfCMMwrP9tUqXTgpnftg67N7yPvmkuowhrpmAwHm
1jDIZcwix8Cv/KdyRTZLwWXm32UrpjFx161mT1CNmZJP6LvmiETNgCuOrmOntfjZ3a14ykxn2Bfj
IjmHxGrvD3X7ZPjeR5bK9NB1KtsYbeo/Vl4cH1MvDxN+CiEUDu/iq/IAse0xSbagfLgoNe6tiXuk
H6jETl8LtXHM6Va1XhW1mlbc5jghbO8lJ1vkkZUI/DdOF42SKHaMlWpT1/ZhRI85kjCgz4Tpzu7e
mGW/9D2krBrN/JtGy5qGiwHQyB/nrRLslyb8Rew1xNA/SPbRL4tL1gwKKFtTr7zNmf9dTvYOqPJ5
ckW6g970vhTaA9OF19zJ95oz741GPK1UdTe9PjDEwkRvjs5xTcQT9oM9uEe0bgMBcPykUal69Ebl
tSYoE1prbzMPBmiBV366GF1vRo49jZE5zn8m7KrpDoh2TyP1B+h3No0Or7AxZ6sFve87E99Av548
CJlMIaaXRl8uqbRf6QtfNCbyu5Qyz91naGw53h9UoZxDOZt+mPHjCdtG3eX1EHw8sRbHjoz3DhXZ
z0JwsZcwPjB4OUr9eRXEllcu5WvyiqG+8ABmdQVbjwc+htck87PmWQurzsS1QqlVydEdsyNTt3g7
1eOyGxUEBh8yVChta1evdNGwYrvjgl3CHaZDWuPfXItVf5V4FoN5ch9GHYV97zb4tjm0jAnVg66a
mXNy8xqm4n4Bp554+aZB0pjpvfHo7lQ1/W4GphaDm9VhnIMSXonIE50xVCSp3z3khfWY0kA/8KXB
gcPUe+hbpOIAGlmCmnnYAMWDT95Z3t41+i+68c2WGQb+UNzAG60rt7NmPPN5vLYp0xtGWwkbLhP/
xtpz07syHIv1fP5wC3aU7bRMHN5adZoKPfvl0vI/CEoY+KhoMc8jDHRuvjEIGBBAnVx3onQd0m3r
JtNBzaiANfdv8qgyD/GU33d8BIOAXlJ+Q/y5sdCAhVVN9gGYJUOktFIRDOlfOZE9rWSb12YE4EcS
CKaFXNxttXviqvkg7DVcTU4guKwM/yZmG9iAx0bBVMVdLogc2VptrjCwl23KbMaE5GfPy9C+oOr8
LAZd2yI89M/sFhvoPlyEp+1K6RRmYch0/VJzJk5F254wv7YHw3Kz13odxbkbGufQDoy46dIydF70
q3m/WV7xGsKFBTjn9/Wv3rOH/Wy2OvY76f9Ypk57r/Nq/oAStu6AdREjJyO58Ur1ZRCr4vSzPiBq
e8SEddNG8z6n5QugfFQ/z8qamIdyiQFuNoAY0258w/+VN9Ym8e/8SLNVIO9K9kMpXDPFywGfAXfx
iG5YRuwC7KZnTu4NCpe5Kb3m1fXZ4mQmwmfPjhEszmLdy8pfXnCxp3tC2d2rqYHLMvT0i3uVdj/j
XQqMdr4AtH1GrJTtxpQQs5fGTpi12WVA0biPvRR8SVNumUtFXM1ZUdlX5SHpFyRt1pQe6iTb1jE0
fwZhlzou2sdpGr5jB+IPQQhWtG418agk7CSGpsMS2rRHXz8vUv/uGSgkmrHVOlx2Fv6AduLTk8AL
BAw4WEC4fee507thVxdFvTfBMP09l/8vZbH+X3OlUFf6v6WsDv138deM1f2f/4crRfwBBf0eb3Qt
fCSOa/5bxsr9w6XRcQdD3Kns3t+a8v9wpdjeH4CFKGuYBrMzhyrXv2esLOcPgld0iSn2+rQxIZX/
r//xF2BQ90///79VA28PLOvd//zv/zFty7W07dBcwPwNnOafYsdEzlmpqI1wsdRPp8zTvxEKGmHR
m9Z+NRmVJ46R/BfYA4Jk/5zHpFwJI8CwuQYkj0oE9K+5LowAeWsbzNQR/jErbiaBjLzURONt/Djz
hw1bXqw/dbw0zUOW4al4XCcopLTe7Eqdskpz2iMz3aLdWiN3J3jWPDbjI6KJ9cC5q40afra/DMl8
nOwXw/ewhkhVbzNm3vqnKGrd2jd+y32R3uFG3TgWnKaIPMfMPXweW6eGzy4wYG7h3qUcll/amFkq
XDsKuTLXfRXEXjd+jPA5xu1kp6sZmn4ytdds0ZvnO6wXWijUVfdI6o1XAR/NGD7G6tsfjjascgcQ
Kln40maAxMwxqNJGnX8/UFRZipxL0bNELecYmsWGfrmLpvFspQsD+jb1Tsk4unRPKaPCyjbb1p7g
nJZzSdsjBbVZy9GHHT8MT1liGI+mlAIyomvrhOepoKs56TbaKqcLAbVqm7R/63Rak/dRVmVnB06N
dOsaMzsrCZfVs/bcWUSiAP1aQ3HWVyoIgXCzmdcJ0L3Pyajcd6rucVSZrWuHTlM2n6IR7aNeienH
0AGuBVqTc4CP05VvtMbNAozIW8zyh1535RTZyuGbLtDZc87USDCHvVaaxp5MEX+9JXHOFWXZOATA
dcJB6yLZgMam9TzGuedsrQohYBgzHI1kY9PnH3B3YL+5E+yuKYTg8bkrBX8m6m31yfmfc6CCCB3y
ZmfCLVnij1na1w9512mc3uoyffHs2sBHLrupipYuzn7qnDwFnQ3lpACTC9PdzVZPUlutqw3CdCkp
9e3W0SxWbPFitbhlybhV/yWsdjasIylG2OqBLVcdFCXbwnrbw6Isw0GlWXcFTNd86mPG/8w1m9/9
aHOdv+3TwmQHPHqgfh/5oxeVbfHlkbXRPD9ur3lnWPlVWUOfE4EoZ+5RGdIm2a7vLZ4v8mZ698SL
TgOTWy91BXFzMnn/X3U1VBm0fROnosNjz1Po5vd/GvFcx01E8I+/KFYjHfezbzLETHSf/3K8IobJ
sYUKt8Nw30iBVJCxEZc3m9Sv5HBw8thzvxgIY/VaQAN228ZzE+29VQk/tZW2Ko82ovTPMR1dK6Je
UN61kQPfNSRf/qZs2D9TmmVQOIyd6j4Xh10JTUgU5XxSaodtiYfOZOAOp+Ky3ubf14a213e1Nxv5
K1APPip6My9ZaA91kb157Lvy68SEo3zpSSR1UVumrBt9J3ggYTRAHs3crHtBVKOlB7VknIbVAnft
p+n6mbdx56HTiSeq6nffaemfME/9G0fPxvlMKoH5ZaiNfsv1/THPjRbL/SrecH3k/hZjjP2Cd9J7
oNqnX9RS7BNZcn3ASFqnnpnQyeF4sNhBZni7tPPA6Ax2UMmYIo7hDttVOq94dTnJSX5X4FkDSzEq
7sfBu/okbq6geLRwKAVYHsIc88nKjfhtXElrRjkMSu+J3dRLZZV/qjqe+gCntrPTi944kGIhgl2l
XMgtqfWQsBqDFPbtieY/K2GRmvUvWtaklGbdfSrqcs9mssW557yPGYzcqiJryA3oWyPq3/RyUKKr
Xm3AP+5x/HW7RTWYzqvhB8rqR6K+5KB6kt96rD0DBcuCqfOWjX//zfgLVHBNqGO7sPHS5tcp7XcN
KfhtlxCGEenkXVDu9DwPHHVaIqBLakT+PV7rDvWDV1WsrOSHCUHAbwTbmrxBCopSm8NFIc0+8pgf
crhNmw9DGuw28zf8vCcS75xg6BsMq9i5NEyOPaP+1s3tw+KrbdHG5xUGWWDbvAwsplCSUdwWQjga
Tyo73NYR1FVWf7L6glVsyLji8ia2ynxmpV0ewZdf42wlMWBazvvqLS9WwSSoLyt9n3RmSaxvbQ+2
bh1kXxB0ZehBWfKrWSmxtpTJKX/bEKsBeQBnnrAZcyEQgOncDVyLr76gLTZspGn9wiJ60IxiX6Um
M1NKyp9x3vYMmMGEV8mkExPRqy0wvbOZyRfLZ//ooI1qfQ7C69zes4MCx+5mSVF6c0WbDFt9hFJP
UElz2NWriy3do8wr/2GInSe9GSl3clIGCzAQQ/Oe9CwBr9+l59539qNAnOzn8sFMsfjR9yw56WU7
2SxZZOUoaJelIPUM3xQQQcTc0ZJHX8sdxXuSN5WWV+lBa/wf2dihirT7NGNaM7oADXQWyIAP1/Tk
i5kLfxafyJmKJ6NdtWwje11xjCNoRl5wqb4nEAlroDVeCaFgJsSXrg7840yNKkJsMe1Go3L2TJ6y
V0JbpJGHWQp+1O2UYqZ25YdPEISPxtqBvDAGACqJOeTHNp6bF4CDxjcjC/nla03jhq7XklU0lubM
0rE8tl1TbQipiw+Pi4Ijl1zVN1SW1tiWCdcoQ8mYNloafmZzK7m5Z3Ag3ZwcdZtZTRYNihlb1wwa
AvEMLkOAZ06LOjJKpMFVeklkjuyY3KTc6DM9xDnpjX2LxuOrIYkX1XWBA4vtI++JfBy3YCno3Rr+
t+6oIhJSu98npHWR78gb1e4PJ/d748x5i2Q0zWipByW7BU47hI92jTsOATebbihXLXlUhpz/BHBk
bnxSI0wBFghPjmjWEOx/5oYKgjE3GQYZWIafykwjO7bcERdVTBDH1Au0j/waxbueFf0DFnaUNxUX
MWJb6bn+BOthnjYa9tOGC1wa+TLrtIdyTfAcxE3r7Yaxshh9tcn/5uzMdutGtmz7Kxf1XDwgGQw2
QJ2X3TdqLUu284WQbZl9H2SQ/Po7KB3gpLar5FsXSBiZTmmTm000a8055m1hWKT02BpFjDlkh9nU
5snPMvLOvEhs207hSAEWyV53RA1uj+mrmj1vGHvpP6x5Uu+9WnYlRp8lcacDM3/NDjSBOTBAd4BD
Xu+Il2gemmaaDzZ/S688rKwjzAp7U1sd2PyJ2uCCl5/2okutr01tiZwhEQXjunRoda7KvI8PERvI
r10Psg+JDdBVxDCo1IsmMZ88HeybAKdVQiHoEEI1PJqFSb29NRhzqo6NoYw0fG28MafILqoHf/Tw
GLUmyW1EmiHO6w5ZX5OgDWKMHHN33zEu7vH8I89rhWF9brvQ3jLHEsYdEug9N6PeB6za72n1LQKw
vjqoxk7p/Vb5Du2iZDiktlczH55RT0A36YnSHUU+UB5ZcotRyt4PLLbvqY4AM4ga96yk/DWaY35E
ls0g3OCEgFbSt9U2LTwot0EVWddp1psnt+tnEn1pZW4M+t4mvrOi+NH4Hal3aTeUR5+9+M1MDZTS
Ybj3spZCQjz3Ha+2UJn3SRktS6zITcM9DWbE7LBPv095F3812w40I4z4/Ojh6gwPHmKJDYp+fxUY
Rb6eW5fYVFKYacjp+IU5tUPZrJTeexoRAUDt9gTeMlgLrZHm03+8Z+jpgTzEiaRuW6Nm8uO2P8zW
kO8HY6H0113SspP2sMp1yXgKF1VYSo7HoxLCGNZZakyHtDPTM4oCEilsLb4F7HSqF6cKiauzlRv0
58Gd1W0GjPupNjGw7erCdVu0X0aNqdfDO+gPjX8tWo/ucZ8Pn9hS0t6bDQ9FcAiINfbHqFp1ec9g
PdH4KFewCMbP2rQImfVpDv9yC0jZyGEnqCoerpiudVHokpILkdVpa73rjdxK1oM2g31dRn6Pg9in
h9ZQbWrEMH2vtV2nuyCLsQa2rj3eutqAfZ1FftIeXCXBmoxpVHnnbpb3uZpjCT4kqNp9O7TeKbZE
8RlrBiWuvOhOfSbGU1lQYe4qn3QSL/1RI/AgOk9Zw5XE2m4QWhg398Y46VMqS5qSLWZKO8FdkZno
zclf1NTznC7M1mJgUK8IfyVrIplQtRCmGznbgeVOdBtz+4GE1C6am5R9OtVkYgyE0xTJHvmovQl5
Mg/Ck89QYydosCrPdlqnndywFoOprur8WoelcaSmE131MUKTfkiewHIkZ0Z160ynSN4MCTFmLaPm
PvAbRNm9DK8dRvFbqUs8bai8WQNEyaPUmGu8ZkYrQff5GjFxt+lS4RDQPddfSETriJ7Oh3vS2Il7
r/zHVOTNkbCL7EqSN/IINb7bYSFBxm1G3Z70moqUO5vwbsagepPROKULbrpEL/q2vs6UzUQ9kRm9
pV7PSp+K4qr3NINTM36ah9HdS8AkGAQqKpGbOA+7/izZUW4RaQ+oOiwLNzhT/n60m+Foksqgrkzo
G7ul3HHyS1fB2oaCg/QWyLZoS3wngsNz0IQVYh3QCV0L4KlPZGo467Bk451GvLW9VDaTOIJYtpX0
U8KcL5wRgHWH29TdIeq0r/Om9J6icJp/pYFB4UqRfH9bmO0tO8guWDec7Rb5IFL8IV80ew2ql1GR
hHIOU9aKdFzJQPAJr2bC8R3uVp2sW6qTn1QLS1+VLO33uTayO9erhmBlOBHcYkwjDGCRDCKx8iCx
n0htpGhKz2/ewlgHABvmyc+mQkNZkFuG/RJiDa0XI4YD06DQXlcSNwr7KFmdtac9gyaaqohXLr3j
1BXhqnGXkMSKV94B8PTdnXr5MOlpPuVdB/PcxBcM46V3pkXBbNuriB0Ghe0WmdI2rZDfj7aIvpCQ
1QAPjCjMIw/4ZIm+2copCo/0EQivqU3BA9nlxedewxldu+XooPcCmfxLMhR9Nk3vpYhImi+HiEVw
bHeDwKja4nOiSW9/mSJ/YQWntfjRIlTcCMUExzIgZwOKIJENqsrqczzb2bFrk2FntDHC8wzI+7ZB
vgr+OUX2HHWqok1Id4FwkIJuFV1Hp6ULD5Wu+8LkVhyhU4kb1C7q0BoNKlyQSzXhb6TDPgQpKWA5
ftDPhTtlNwgLmtVQq5mr7589bsspTNuMbhHqx23oomBkA9SyUGjNLP1Jg6HbgSlIxI+pF9lzXhgF
N3byvidqGk+1rOt9WpbVEQFpIrceuHC6ClmWTMzFkb5XbYg5KScVaDz2gyUfSGmwh0ON6OuLGrjp
uDXIKgXjBQaI7XTCLpDF1DmbGpNYyVwFJm2jJNvbTdwkGBUhvaQ2eyK0t/bCsYnyfk3Rpog3JIjQ
mcA8rvKDZ2eztctRCHxHxaCbq0zq2Vv70zyKY9zF5TPw6ObZNIr5ERndIjMB+t7yGrEu5erFRntN
IsBETz7LCuecZZPeFSCXvsRuzeKHOdScDy0rzl8szlAWkPqKnI1ElGQxd0T9BgJyezuKwvpGeYoQ
BSU13bxEhF+awvvM/I0SySTp4qfu0Rqua5IGJE/W1D1nUB9PGtnQolpbClwyH/j3wqyJt58lAcja
MLx7mpsAshgt28ckI9CWfHeRkitMzeUwx1A814oMlJPhkyMbW6b+nCjD2yaFxG9D7nT8pa/9/JTm
VmFhZpLRM5IMKgsSIhU7JcJHKDaMuhb5sRd++WVw7ULu4tmivGYoj9JANsUjkCoPbRqRJQTab0ZI
6jEl/zihThGTlLZWhZX8NTo5E0zbV5Qi4qCkGOUXMZgAZMpWfQq7QNUon+P2B7/Nol8OLDVwHNXf
VGwAEOjqULN1ICAg27J340NqyRS1MaLGHHZ57aG4CCfK9k5X0KazunnNzMSP8U4KHt5gQJyCPhK7
6tvfp6+FJ7kUT+ykEEcInacoKiO6yalLpi19BBPeUKZbZuuVG+KdqcFh43k85J09ZgjA6WVXt0WE
2WZtk3drTqt4dufinAeDRlRXT5q6E21KY96hVCSmoBqLqLtz54D6zBSM9bfSkVyrWgR8BPIT/rTS
wi5ANDDPPC5YQnuRnoj8sQU327Ijq311UEjjcFWk+cQJYq8X2XUHvqz5DsqDGkwRUmL9Vy2HAhYX
iah6akF90Sb5VZwaiUROSoNxCwpQY93SBl5XV/bpeE/eS/3NkIIPsCWIVybipbgjatbLZ5IyZLfT
nck9cOuIL+eiTaOqWukm23Yystz9JOdm0SO2AReqR1Q0rlWHHHetuE+UXuu6rG4NOM80SVRmFWcc
uEX3LfcgyMDpCOfq0bThY94zXEbpvjMDh/hCp+WhBALDNy2mEUgMcqG0z24shp7iCoFM/4WFf6ee
gOSH7aPVmbQXNTSdZUKLQkVP1/EIpfRrPq2A0OnuW02c1w1eXM4K93bvHqkDGs26LDA7MKV35U3a
dowoA+cwnv0xRnGZusCL9+TBhM5aG3XZbxO34iuOOVbOlW33Gv593Ub7pEcahaK0uDJIs0DpNWLk
H32bXaqfHgpJJmHpzcVnel3aXf2niRqEepsjV5UKpYcMYcJGUlPOrG8dXZIz7Ved/Pa3zsrdG3zg
7x2LC1IH1gaoIHjPedFtsNTOBcOCzFqIZ/Sx0f+I5rYcRWJRTxnccRWYXpvshNXjP/v4mJd4EI5l
AiOxXQnci7aMe9GvYDFd9YrFEwoAo/5G+Q7IV8jT8NKyvdvY/SxPztQ1aNYGoyTGpC/JP5ootaC4
xAib6yKt18FASze1y57Wo1nsJtHIvyCrKL1kTbM1bvD82DB8RFmycVH+o+Maw4PXWPEusBrrhEPb
omPpYun7A+9mOf2/YR6Wrxf4woXs4oNboxn0vh0zG3ZtMX1MK/bACc921R6jOGtQEMnxDj27vhae
fhWWNp8/vrK/3U3IUQJWmE85Qbj0ot4fueFVQylNcvaQ2iwsUZkeKRvHL7Ek7XwV0IJK/3AvL5HR
fFkWrWAP5NKRI/l1gd38eP6UlBH9Mes/2zLp+sUFwiCRhzezM2CCxIGPTJco3FUTBv4V2gvv1pBD
fSr9NsAXPBKTZ/Y+4buGqjT4uVjYf+I1X0B2OC9IQz7QcTqCdNy8i0tRNq2dNUzosEbsEctQMd7h
vGa52GJxT/9wxy/IK68Hg4NCfRPuA2/TxR0PyMCowJbAEgwKNleYZwUt+zFyjh/f38svZQGy9WzP
okhqYka/JAdNw5ymvFMVL2fHiGxSK1oye+Khx0hVMTd8fLjLB5nD2TxHtqBFSiMguOBFlJOVoMpl
EKtfJ55kTGg+TBNFoL0fZgz6eTctRSgmBirLM2uszccnAB7q4l2i2UmQL0Q2osII+7xExyfaTkY8
h7RbZvCjmD7z2cB27SiXFqQR3bLmcAZEjpgwdxJL6LdwzlGky6jpKeh5rUlxEONZsFJ0FW86OA4h
lArPr7fKzlx89j5SxnWoBGYmZwwHimyK8WPdRDphjzHb82EUqfbYEMcIaoBveuj5zco2D3VUG/FG
9oqx/60vIwfFREsjYVmDOoIek01tGnsOq9uUTMmx+wvMm5OcSxay9g2dCLfeGEQdTYcWRo26A8HI
TQy60aoe2VswodK6oT2IvZRJVw0mH+yXJle+w2mHXAZGGlOvhkK0qrDrk2ZYhfLcgBW5xzvC32J4
knBztfB6UDuGZe01HDhm4jRmNWAPBSdftSrZK6G4lYxr0XNUI7DeJanlnwqo5unGUUANUgwbv0yB
aXHNNU5YA8B0a069csPwSxkgm1ihSY6f5lbN954xKSZT2+EUZE7a2dam/p5fJS1ZqvvcG1iEAF8d
50Msp6l/kbnDKho6ZW88jCmwzeNUDUz3XS8DihM12pxNhTm22FXC53NEQiVpa88NKXxOwJIKBxCk
3U0mfC4UdZpkb4wp1zKkmzMfwi4y1FEVIxN0QWgLDb3X9YhssiA5jRWxrLtEKEqpyKCAQyhLm8V5
9HThrlTSUL7ugwkTzfD6CX3icJCeBg2iuE43C14hSYIDzb3Xi+DxpT364C0PTcXJzqzxEQoXQ9zd
qTGov3Vzqmje1GNIpRkrbIK/6YstWp6a1KTPMRm6uQkVKpVtWGchbX3Dfw6z8bpLS3oLLtrSG8t1
2ECSBToZp7dV2qhTYshUOjgrKMjFxqGy+cvCiXg/RYskE9KIIzdhUaJGY9uErfHjl/VC/AA8kaGC
JVTAsAta8xWX9beZIEC7XwurtFdJB6N8HdFUvOc7Mk6RnWOYa6uJb1K/5xZ8fNzLwRc9k8M063F8
sIL25WrC1uwPQ1/T8M4DxvfIoLSMDnsa7z4+DiKRd9M60gIKWpZFvDZkdCQX72c66qrOoNKqXTnC
8J4gOBUvEOLa5hCngYSIWuL/JXXRxIkWEk34FSZo+OvjU/jtEgNtXWjmtHDIfLdfJ+O/XeI5mGys
MS6NG+2TJj6xjKfU5N1bNtiUlZDTT9TTXIOPj3q5quAbI49Z4qmwh3j+5RenBxcHWNupjDh+ehYW
+xtGraXfnUMDGaKENPePj/jbPMf3REABmhLZDvqECx2N5t0di4w+8Bwjbh1xFdabaBQvATGtYvvx
sS4fH9uUzDEkxiPXAUh9uWYqUa0Eakwb5IZsRVbs6jPjHrrDXH7/+ED/3c2TXElfLsg4y7ugf8V9
VDqtg/xtXPSmEithg0R7SQEOBjJpvdYff74pOj4+Lm/+xZNrmzaJMx6MKcHa1LnMsmLSK90uJISe
0hMGe7PrTpNjttUqg5xbb22ncn8iHh5/EcVr/ZSGGhDqp373jCA7UVvDn5qfdpW29haxijxndBCn
DbC5/N4rBvFYl15xFYxUN3F+DOlTQDP6uUgWqX8V+j70GKp7TLXDRCETfZ7eQEManvPEXzQ7KOJP
GI5ktbF1MD0LOXQwGlIDhDWjM8Ckxq2+axUazX627PGIOKP070bLY7qaEsyzX6vAL5Rax06Dshtv
Or7zvfe6v+5ZGBjrmkYaiaJD4UGJoibWvwS2Yhjq4JjUJ032lUc7rRyMA4obRm0YFGgc0VImFa3q
pX4QIGNlGn8tLhmCfQUaRPrQd84w8QlRXifljamq8BMQPIs27qyVWZx6N4RV0vmqRj7UFwV7XrsD
jOOUcWUzcWKYi2AYoCvxHdQqM5wKrCbDcN0MLbb4ZHYYyAiIMG479AE4uJdCUBy12Njp2f5Myf2m
wpYE5m0nC8UXQadDzXlikQCzatzLLCcqWZQIe6xyALokJLaUDAv+2p58k5g7j/f+qpMYQPDDO2pT
t3XvHKq6nKhwGjL8AjCn9HZT0QeHERP/165O9JP0WVlsfMPF0wUiSJ7LFicNAaqpn4Ba9yHPp8vI
pJDjHWhXg3xPqpApcEod5az9UQ/tGTc+6rRay/PbnCCpDraMa6GRXb0VhVIngadcx3q5VYHPmqCO
CHk+vP08nSA/OpskcvpXkNYBhniULL+OshIb8m3G+gBhJHBhDHXGN4P+zGdyujKqR44Zzn+hi8nO
pWVgGhlqo6FqzjJ3LzGr7+CYk5SXB2NYrM2578PrtKQAvSMfrWu2qECK4jrR+H/WxKgCAJMofIw1
ukMe5jf9y9xOnHJJYky9dwufinU+MXVS/q5x2re8IwUduOXmpi3myHXttlVwrqZx3L+++f8rbejn
quCf/1p+50eFbSKJYvWqaPz3f/2PKL93v4QO8l8H3jyr53f/sS0Bq0z3/Us7fcIWl78dIHqplp/8
f/2f/+fl9VM+T/XLP//jR9WXavm0KKnKd7g9i7ngfwb0HcufVfnSJc+//c6/5KOO9Q8TPqZgByVZ
Niy0Pf3SqX/+RyD/weKFeoig28eOZwF6/0s+Kv9B5M8y4UJMfxWQMl0tFYr4n/9BkeofqE2RnPoL
p499ivu/0Y9C93s3VDO3E8sFsZZZFhqgjyXt/SKjYKoqZZO6C6N/wgmyphbdG2inWkXpEBoZNJoO
M+Wqqx1kzdi+hWJlpW0HPpDjdtvJBvx/ApVARhN9konq7OjDcUKfA6afADUeON4cGs2KHdeMKNoJ
v8OGQMCc2V30PQ17dku66yR2QBbWDqGxRdt4R1/oOu1meEeZYfyFV9esv3uIWtotkZZUWnQSj9gW
Jl9RQq8DHT+Q4AygaWLXTIkSbwc7h+X7z4cELWX+efkeJl2lTHU2NWGj9B8iaMtP4cBqnwaph/r+
mrYI9cFohB/3FGve5Yc0IGtqXyCTvAfNh8t667Aq5GekCCKyMU27pfZYEnULDUOkJiVsI0NTKTc2
feDs2io41oMUvY3Zdxxp05mNufwKkc5TcW7Jj0K2B0OH+mAIs9r+pgFtVPecJn/jNnlKE8BpJnJ0
M2oM163Nr3/VaP/9c4sHHXeeioNvPZBafMBuTStzRQaOdNC4UpzHExSSUfciSFWsQOKVFsYnUasc
aZe7RCJI1dLFN43UjLYO1qjxXtAHbb7HDdjEWzE5WX0dakBcaN3n0PrStzL60jg0yolE6pylMqwp
dmOXZpPCdG3y2tolc8Lr3N2wgE7PLgkfGEP0wFUtiO3Qt8ZMaeGFIq7pXM8WgI89faRq3KOILN1v
iPi08aAJ1G6+lyiRs1uZ5qDSdMWdpCs3gxXUfZ0Wu0JkOnwY0rB5iiOsqsd8EFa7xRNuwFyGk0HN
PKkSWX6lspjhSjJlLW+k2TAr50nNvS4j081+CsQHhFr0jpM+c53j+R4wn3q9sZRiW4SS7GaeqCFl
GpJCU+Tdt9aJmHFxIk88aFnmJITHZK65lOfTerZv7dwNYqZ47MZ0Caga7aNEYWOS4Jd4QImW44nJ
UbyM9zUhsFhbUXPGTNE5F28oq5LN/mv/RY1ecDt10VDCnw3CYWUB3bxKTLvIv5iDAyXJDso8OPT5
kvI9GZnihfJTdqBuAzzsGE8G33bwU443cLfVp9qndrEqOwhpaHWy4EsRZlW/L50h2Fm18ONrs9KV
vffGOK7ZMuvBolEWF/im1Mxttl//ZGlVzE+095XzczKj+mZsHZldv510+Vrw7mkzZ9deDFlln4/N
bOLLsmOPJPhsunPc2qjvQxbLxdl055EslnCkOjK4auTCoVDpX6zXJzKiyF2e59ALm29VC2ntfiox
Wm57O8lYRXl6ck9uOmnjLyBdyc8qH2MgByaqtU9ltMB/V71MDIvFWklu3jmiV0HbAcO3PNInr5Nt
CysdKGct5nBbi4ykLIsIuI1S9kS/NpxEDl8RU/Y2BUDgSuy8hhcdK8AK89PbN81GpxjveycTzXe6
CMvzj+fIPFWTMrf0azrzr8FHaH5lGVJrmGUpl8qhS1ecw8zkzkAcw9IzEZYo9kHE3mEPW1KZsCyG
7rGN8Kyvpel25zJ07Ix+HrCUlVeVjEQ+BJT+mLx1KoSqxlOXOyr4XEWgTLeePSw4u0gM9yaGdWfV
FWw5tih+ePAseAtcnW6KHDQkWUDEYDIai8y3Z0DewZWyeAOTmqeoN0hm4cUfkCqH4ITRzKKguUt0
/5PKdxV/gu6dzqd+MO1h3Q520x1oj3irJu8bsde2NemVnfNCXhObaTSfJidK4mekW0TOdtMYhRzT
tp6BheQ6WMXohsb7HP9gf8QpxrNsjAXjqMOanZenKDjvU4mHqjq5dh2XfLau8DGWZUQDbyUhoC2q
y6kx4qcxlaO7y+K4HG8GL0wjFNmGV2K/nx3UckD2hh7Zir+AZCnHUQG8z4UYh3OZFh1kCPxuNL+d
NDPkVZSxtKLTknN/BmNBZbqjLUdw/B60JnTLbsPQlAlGgcSjr3kb5UbC+D4J+Fn7rossY8sj6QZb
J+66x8JJQPcjUilBIC0/3rz2797esol1XbFY+vP8IRln5Z7f3jvFAAjlILQwy8bTmAeIrRtcw56Q
an5MGxgBGyLjVX8zjS2avD4vX0tVYSOuqi7h8xhB1Fii2gjVGMFcCxLe0shvAlzpPYpE/z7og6j/
xprJK26h5/C/KQGwo7ByN8HoWBNtEB5iZ/DxY42ozNTx7eUfsnpg6qteP5GWCA/m2793QKiMh4lZ
nSk1Ayi+mlmkV5QT3Ky+siawYtdvwxW982W0CPxsfnp7TaKB7Pg9FHOpp93UlMsLPWYpQkgKUmiW
ewLqBl30f6gKvC/A+EQvMgRjcjFRvDgIVpb//7fqh45l3Mb1RJAWU9N8A+ubAEIg7FAw4sb6GUQG
eUWg4rU49LWQzoGisD98+tt68r9pmIn3m2mfFAOLcpzHTtphx/BbhGvHlihpesM+v42raYUf8hRZ
dd3fOkhK3I1nYBjFekmj+QyPN6lOrIbyvwCcFTi+gwI7hol0r8Tyu7zHjP0p/L6kg9RZj1b7kOFF
oYDVJTQ6PdRZvH1p0JEXgZO5/i76tq1PSHUYFIrB50GAQIwAXi4EWWZ9aT4XhEsX57cFgKujcr6d
i7Fqdm1CANaDyt3QPRfCHKbbjy/N6w34d+NruTTCo11IkrvF4lqKiwoHrkqljCz2zo0wDIBU7giV
d0KDjE5EV8I6YH7IMNCM8JkAdoSWd9OR+xGxD5pMC0pDRV8YmT++JW5/DU1A+AYzu4Et0b3yjMA/
gZWCxwrOsY6db9SXB7jyA/TkWwfbAH4+hEusdYfKrTYo7UtxptANjmjyGvtkQku2z05UaIOLKXve
mz9cAPt9jccFJktiDaA56jyUeczLiEos4SFEEy8/x12YkM9l6jp7zEkiS3H2m+18qojmjdZZXQTZ
jjUbY1cc56aQqA8zusNm24pNxF1Ntgj76EYYVgXEMRODyvHGZIuNaWAM9IbVDIsHYxa1R5rMGlvZ
PIU9TMbWUf332iZc56uRqkKzMFPVqkDFmZwY3uYHp2KaTQfvZ12htGpogCciKLZTQPANFotPYzJ/
lQPjomIpsGZ8BqYA47RU8saqqi/5DChkco1VSAPbzuId9p47hnqobhkbdR/Jht+oG5gi933N4jWb
TrqzYXSoSa6LKLhHjYv4sodpXQRk8NWuM0CrnbIT790OnBnYk57sUnVITasbt4wGn8LQKyE89M4p
ZPZdS7LJETmjaSKpZ7gfMHnPcK7K0v0LIMVTVyFMCscRCFxkfbKc4dqgpItScV5EbC4qSRfus0kt
AnKp271Iy+vpi0QycbHzzNFdHpaD+mF6lUxvYjf2OyKoljU1+nhfPRR1c4OIdudOrjyUY36NgefO
KxluhHFNbec2MomVSwQFq7qevvctmKTRQgUV+C/pGDx3pdvewxGlQNM6yYbuEirKHg9cJFBcxVA2
l8NhVhnUo9lojCO2uRnwJRER+mDMyR3JXD/F5BNp0oBVUbn43MaEbFjsEF0dnwPk/widIMoGr4i0
k21hZR6H9Ecsmj3upTWqs3InArKK7a65YeV0kxiOt5oy7y4ap79cw30Y56Q7195Q7Su8N0gObfGE
IOzF19lppvW9naISG30un/yg+2WiDdvicvgZRe2jLQjf7YVRr8ZR/yKc8d4lzAFFInb9uThlPezD
vAof6oQdizF9JVEPMEbdD9j05pOWs71Jm2ag7hgga96DHYJLrxtYj8w4N1bo7004Vp00f1JUGa5Y
JCPKTVMHm6W+jvoZsWN6Hddgm9IunDeeEuOmIKl133neM8j2lzmv75tMPGCs+jrRxWLlnYWVuU0s
CCc2/L2xkGuTGjRNm6xnLNYUAb+/iu95yNuqwpkhAFeBxyWfW1OxD9eIGFV4hdMeOP1Yycm7xe0S
MqNPKrlyAgMlCc5NCRY5tNDHCtYSW6NAVlcr20AbEgHhBmEqS93uaqHUXzD10+sCRwKC0JAe2x9q
+rb9rtDgLQ1km/IeAzXdDO+3VjIPuFX3So07aAeeA3edMh2kyLzV1yXxb/EB1aGAozy5VdhuA9NA
WjTPhDzvDSJoYaBiMAt3VTZLBwbPGHufEM/2X7sppFnrDIYID65DvW9PWBMT2YAtJn0E+WSRkh3U
LuQsisL+8Q8D8EW7mG/lmUuoKV0oygqMxO+XCCZyVEI2Ir1rypk5Zk6lrzdFC4ptYzEyN99Iw2Ed
nUzJGH8a0jxduG2wH5/THMDECPshN8Dq2y7NoEOBKQpfkIu85Kw8zVRL+5mNhOd14mUCQI543xvQ
kl8tdehh46cxe4i4Nsvg06AzqzlYGGba69AgDeFL3XVVd8tyfNB76Ris0D7+7pcxcb6POsq0MTP7
jkWt3blYHqnZh2c10MkEocFeNcNX651mPZkaroVCx4yVC4Zs6PksjSwvY/uluwEAK3n3nuP/4QH7
7U64/tJu4MFyTOkFl4FqHvjLJqqBsPig96onIQQ+EyN3+nBnSmoEuzhnaj5mZEOSbZ64wG4+vh7v
T8B3qaCxzuH4JHHQRAouFiMu+G6yTwC+O1bJq0y2Z7987xR16hZbF2x/ESP9vFVt4w7oWST39+Mz
uHjHllOgluhhxLMQoNDSumhjIYA1WyMnjKBPW89/NI2pVCzR5ml8nGZNny7vYMt/KkH3c4JNjTkE
UiR1uQNkDMv+mSSReOrS1HNPudUk/teC8EZgUKnGvladpbZYFTaka5n7THdtd93lE+wH7Xh8dvO6
6W1qEU/OHy7t+4bg8r1Y65kkG9tYDAJSK9+/ZSWbRkR/yy7WwRN1LRMF6MstdOueKLQb+jEcAmX/
aXV5eUMDknNw6tM08ByW3pdXU+jY6cYidE4iHRapoaNV8X3yJj8+JTW4KrIGUqjq+E7b5J511use
y+dtF6+1vLe6YT3XSBbNsbHnq9qp1F1qAqf8REZWByNYTbH4jAmOpG9kwOB7If1N/W6okJ5+c0ar
8R6rIp1xqnuZqHDwaiMCUxV5+RZpegRTahgBcH/8GL1vhrLtcSgPBr6HhHwBG1yqcBhbGMRp652C
KeVp8ZTNkzrbgAgfHRsfwfePD7cU1P/e5yYaBugktWfkNvRGWcW+v7vKqztYckICHSVZ5CsQ4OX1
gYNttCvfjAcYq4tAdLYrMmB9h9bT9dskgdnRNE5zNFnQuP+3J4XsyV56tJIJizzpi4E9LajteqCO
9m/luHyKGUBTopG6XZxWDLu+LLnVVl2o6EdYThpL8Kzm5hetgG6+QiGRsuv/w0ktQ8i/9zvMoR69
BKxPVK2DpS1/UaxXBv5Oy8qSfZtB9PmB56dsfzaxXqozBZTrfdRSJ1iTAW6bd6EYvBRH2izKq6LM
TWff1Xapj4HTc+Lt697nD+d3kffD+dkSsDQ7MSZ4+ugXQ6A1IPZOR0BFZhE43WfllXNHQbbCwcGi
T9ZERweu3X2WE/EbgJfJQ/bu4bSY09mTowfG7A8n9P6CLY8yAwKPxOsERSzfxcCRF7hJbQqwLALF
0l8Lxm4I7ohSrO8rf1AhdbyIILCorp5j288gteepPbDop0/4XdOpA4lHTxh1D4V2egEfn95r/ta/
7+dyevQIFkUsyG/BtHVxvbSycp2hAz6JIkFC7SuzPCMsAQXuGV3XEvoQMtwp25thwohe3wB+HgnA
cHHGbEnplgFMtiiwr4qkqcdjZqkwPhIcaaH6x/UjgDm2oS6vg7Iu+NC3TbynSUfEFy20s4tUmHuf
pyzsw+3H3+23wVMyXtuux0uCIFVc9pUEhrUk9YQ+59Q7mV/cxnUO2PZCYmPx3Rm3blTxNzlVBLmt
qNz2b5lh71Apfxca/748QXSGPicIBPwVj9LJ+2ElAZVrhxnVShRcrn2D0BEQk9J9TpFNw67YImlt
oue34lbDj7h7m8gXdRQsuv5/3l1WB+K13SfQ01ze67ai82ODUd4nBG1mbGcoLe1qTaoKW/uWsBuq
7F3NxifHwrmG+s9A686S+9+EFmfVR4LX/K0SNvsOjaWPb5j1vpTAJOtbJoIbDwcGuZi8NO+vV4SF
w5FpiFmmNGz5rGnHo8q3B5bpCFpi8sjdyjgWPaWO7RTPGH47tdBSdaflcYiLiohUZox9THWv2Ju9
PWzA4fIEVELkzrURltafNhXL6/v394eeqqQAFAjXZD33W2nMcwsixLArUwKeKC4GZU81PHXBhmx9
L4Y+QHOz2DS5YllYzFl8h/O17tYfXzi6tr+dBg8aAnPOgFrdb1cu85yG5YllHiX4GHm23CgINvGk
VHesppLFXlvlTGwduTITpveGQfA0vq6Zaoq6DoBLzB236YxOh4JuB4UOssvAdBtSTmTPk5j8aSTh
LF00IR5VYdqewJt3VVliJpelHweMWcvPpjD02+0IApayvdm7zY4GsxfQ3oPpceoR18cb6nm8kf+X
sjPblRPZuu4TIQU93Gafu2+8G/sGuQ16CCDonv4fJCV9x9uSrf/ilOq4bG8yCYIVa805ZoNqZngp
M+mJM89EiUcgnGxIW6qrH2wA99YzS8Y3jmlsZdV3VZXDA1+Cth6iSRAisl4n0k1+qgyAq7+YtJKj
Q2sTWPRM598lGMKuxduIQ3mEt6Dq6rqwEke/TKNrtPv1I8iWdvuLKaIy/SWQhCxvfs8p3CvbcQLI
xzaIwj058a370DijkX/NBxPubaqxUt0a6BNBMS+nDOnSq3qCHCYHWg+eEz3QszaPNfkU+ObKAhfz
QWT9jGuFTgiC3ZwGnqBJULTVkXhavpe1qLCAs1n3tab6IG8nminzMjc2Ga6RQvLAsrIaBqGptu7J
YONTS5nMTB+GpmKysZ7aiKMP3Xdsfzy8Rqh6vL4O6+Ym7KHuHKvSAJW3MTFB8GETN+HPrWeFqR1Y
DTgQDHc/eAXhsJS4ytzYlkd1m/oSHXkHD9l9D0vFuWbGV9XsUUajfTEuFTDmfw7PnXCT6cCsQeTb
CLs//MiBhuZVY3D4v1//rBVUbv9k9yDi6Y1ZrD9qM25f3oG6ulpvpY0+mk0bt0h0GP2R5YLhM2re
w4r32aEwO+WJvR3JrjqTdGTWJ4xKXFBheFycSdZF+msYtTSOKOtia2+2XpH+QqQiUtYmnx7IYcjv
VErC5djOjN3y+ihofjyJOM+Tve+AhoOVQNo6nTUrDY8zeTJAVmiXZddtEpT6iupSt89m4YvpUzDi
kvwMtgmoICMPWmAwMQBoiDSyn6OcbPkzQAHnTNpB+Ijb2cV1st5oOTJlORgBU5yTHbH+ULzDUCE1
FZCwurVTv7Ff7azJ/GDPDdPxbRzyQobBCTiXSV8N2OeXp7BvvZfmaA3nbO698jYWHqqOjU+Dlt9U
pjz3tPJ7/17Cdsv2JVAX+gQ+esBFrpxbJ1bA2Jwi5WsFAQB8BHJLeHRHEkRgBjUj+JZToZkEP2Py
4Ov1/J4vnFSmAXttFWeMy0k1YhGJy7OYs9QiBl8tkvcNcbHc8ZlrIoPDDRVp1JvAyvjzcTws+dYM
f7s3HBM8Cgj00+6fpoU/t2vOpy66XcujfrWtj2+Y0K0hwTj2GTZp+C3QDulPQep3p8ru/C29YrpO
oCb4Z6tcJc4lp5v31C6bnKZs2etDJMVgHhE1JMvsmD5xRTSW8VJikRh3oxoRkiyjYATNyGTNp9Lo
ouwJHi6Yi5kTW35URjX193ahgZEyYIRzuCAGvjsKHMjRpliMP8+xrJMRqgo0QiCjHZkWuSpcwptK
j+QvoUMyO4wspyPMmW4kLbh3i1bcxXHixfs6UkH2lJfWqLaS5Vye67oYp5t8tEbvqp5Aj2yX9sFG
IiQELO7BgNgydfXu8iatvX+d5D5WYUGIlpYvmhDipcy0PjQEAmtOM7Rh4Xn9cnkCFeL+Kfo+ar5b
Ymay+pvKcvTmAGmDl7qI5VNkoy/ZpGY/m1sgRk3LQLw2jqiDIMtVfcV7vVp+oUviynmo+tkndYaU
T1A+Re7tuMNxiTI/r9IbeyTrAMJIYSdXrePnbgLXstPmthj6obqVwAiGp9Rw+iev8u2O06yocbEL
r3tGsBnQsMcfCJyR8wKtBkc/9pEKv3YZGLczyCX3MDaCBIex5IQKQYo7vMtigvK2Kbq+bs9TW3zy
SnKPtpxoZ/wCky4GEgxcBRKA7QPcSB1taW1RWTmzlzQ4DcZIw8l2nYoWSNZ/C/JQn/2mbr78vWr4
o9oiggyqj8nwatGwf2wuFJLZCaWBe4bPNn5OxJwN21CajAjqyE7no8lLIIKHMHbt17//ZO+PQxE3
PCQxFqeNJ9zwY2muVWPjTirsK7wuC4s6HBgfhLHkbRU2iPq3UgdDcNJYOOItxWlHiRpZ9de69tga
uCLG8GYWMJG1O5xnizTKUa8OhUdwEKI0MN8vJ8zxcngpBncKOWBJVEc6wSIO6pAuEx3bmj3RDycx
XuPCMKe3lNblwGnLd5nu1lnq9c9WYCSfInJwbHzcMUUwAiL+5tTv2Q17U9XYSHKCXG4ygSsaAFNk
oeugM8XYnLwBPkrpN6gc/BExx2Ob0cF78oqk+RG3DPsBTZcivzcqc3629BR+Vp42u13bR8PVhGLv
zgyxl/8ynQggf8uz/r0PwO5B/J35HuKLmMlD6DCdayqEhqjEqLlxMz2xq+EhL07V4IbTl4Cm+vvf
byFHqA8lJzU6Qzp36dG41J0fi/XOVnU7NzXjC8uo289+UdCeoBPGha2d6OxiI+1IHy2/U7bV8mBq
yvH7FGAfooSJ3tfRd5jsnV0Ge7/ADElM4FEYzXve99X0kJAPR8ySqMHCjrWVt28k0I0uYgzPTg8E
PFThDaNZ6Bhp7Yflxijctscm5DA5W08plZG6wz4d+BwbmuFOdB/Woy2fWx0KSf4O6kJQP5ln4c3z
2urUj1UZEAe4HI9WOR1CO/otbONN/Q2HbzFdSVfOJ2FHPPVRXmXEjRPi1+8bkF7OncDU451HVMqL
QsSdWGDOEPC3Jb0yE0Z2NEE/dSXn31dNmgetEBQP94QOTHSNEU1lJDlR3m0YpbPKBukDsyqipPjB
8tKEu13EOrQ0FliLawCxiWJn4RRabIT4ERvt7YFxskyz1Jy/sppI93LUrFDuBV5DuKOVoqbx5xE1
VoKkAFN5ZHPHZDvw76soCSQTPxseu/qVwvl17zwgH2cflbIkpa6NH/3G0cRyXubxposQG8OTLWfw
MVmMERgn9HJnUeJE6OQEOZJGD4xhKwos74e0MXcmOG76iVJFIMBCCz911WCdmhsLlx2SB7F3TDnF
N9GkEDT9a+F+WLewVJ3ARbVq0chlDPThUE4zwtN9MU+HtSHApIQYirKNmuRJM2UBXQo4AxmCF4MF
ybnc9rr38gS0P9t18o/20Md6hIuxLQdxto3NZGkCcLH/o+/wIlfX0guxYg0lZRBn7d5qd3YbWAer
tQmlK3LGjJy07OmUMKIpn5BJaf0vP5H18WF2hbBpPxBxhq3Io3P2+3XomgZwIcklJJLQ+EX85Gjs
lVsX99YgK3erJvQIR0+7cXlvOxh9R4ALdIiRG4VjPl93Fw98JODrndc2tH/ZCPyxZo9OAZIiMSMT
7E579aRvIxP37F0zubp8Lnxc2DaBSDGhJIvjrP6G5qys/9FKN+3lI/x2UqfHFZoeb7rlvEmX4cNH
7CN8wV0ew+nsOd6KOFQtwAgt4oeJ5xrt0igtFxYFYrU9sTiduuOh6gpCwjmubSdH2feAgFyqidic
xTZNRtXtAbUus3yziNyTFdauCX7WHqpTM8z3zlLqX6XUWenRLRoEoyX23OoNuXB417tVZGwGjuPt
HdBH3rRqCEWPmMFs3ty+9AziAyhksmPu5PnL1FI0X1llqOsb2+pfSGWSn13GcgrCCrfgjWElxRFq
Pn+46QBnXCO5p4wNgWWaW85/bbdvTFyIpzKcFyReVqfP3RCEuB4S1QREhQg+TiwQ6BCaygWmXeMV
u9AJOn3AB8kFIsqzSsbFiPRAPomFpgaxJCe2aThIO/LZiCA/eO4rUuuZKHU6e5wtUhbPOcaNwTg4
EAHvYF0IAGYVpRKOWgJQB4kw8rpRo9aHQQmFLaagGDxX8Ls300yG+y43cuAHcRdTF2pDdekzGWSU
TMPQx2jpJgMFQa56QiaqMYi/B1aR3pVTBCSwCfPZotGWh1irSE87e0mUP5phTBdG2Y3DMXiG7Lpk
Xfs/Vh1SOcHROhn86rwTouN9vtYa66Zs1ZgymQ6nKGsXTmlzLuwxl7ervRR+z6xu8Kk3aF0Wcon0
6A/dT17uqm/sBlhCMmvmpRaF9S/bgkO1zzXHPLhoqXGiYeB19/DF4LD72hsO0NsIbHGMsprOXp8P
DwaM734L9RSsYEbs2HCIOpisZMRS6t1WI+B3m0MoPg5DTS9daTChSSktpn+0nMKPO1foui7tRDzK
Lh13RuW/P04KNmSHcBIUPQnKP6RJX+E5AfhOOsM8q/f18BsEylNH7yL6Idps9kiqmGV/i78ZoeEg
DPxTQZSr9CzGgDxcWDG8K4v1zbJ2QtG/oW8NyED6xtdlZNegNAQQsJLm87lLwsY6I95V+YvBnz0i
qrKmO5wAiOJS8T7XLnEEm9pAlX+Ohg72UiKjEgjfBdlCFnhjPFO+OHW7sUyGAcl2VdYDTixDcqBG
TgqWPUn7YPLVZpuuliN2hB5b0RWgvRlcilQBtqMp9xYqwxDDYogSPkSbwr+5ltPiyI0JogOWjuFG
fUtI8w23UcpM/pa8RvtnERUJmZO2LhG+5rOCdxcirP2vbhBRhn5xlecCY+Ov4VWJNrG6VML2hU8C
WCouPxNW1rLDXAR2tkiXXjLvVmS0yOTmFCRlMOhrZaG8xdnbx1iPMVW/+b0Dn4DVREfLJnEPjk2a
9tM3TiJNjRCX7IA3zezmvdckzgJzpql2aAL4OFsQ/0Jdg0wODbkJhlRke6ebdfy0XmfU1pQUs+3l
6XGE2ZPv635qiZ3GeIiovZ3YU8qdqcdK33vNZLX/aP//OdTjpO/zil8clZw3Ps7PLHSubGplfsyw
zynCbmhEVHE7iHsI2S13kSNGexXgIKNivWhe6Y5ZDwWh19GTWTkQbf5eenyQyi3DswDzASctj3YA
So0PwxafjLpp0DH5mA3GrD2ONXSwmdPOjwqec4xze+adlHeJvMlRXjOOXO8mO0lOUoGoQokErcgP
eRFMMRymziC26VJmLxJQiDMpWeBj0Jk+NWhX0/tNBczhmkn6VgajjYPfGT0FYKjDopWJArpey8Tm
0Mi8Kf//bkDguehtGHsh8mGWy/H2w8fVNb3BfkyjQ4OqJnmqFZJ3zD2mbF9qSCbqALIjGl7WPuDa
48O6lnSf0rZu1H3TeeSA/eMWfKwCXGzMVuAGsO9J1EbX//u21RtBr/HppwhJU7qSteGgGygKcpKh
AmXNIwFYpY8Jbhx/ekgVoSuPtSOyQ4Vg3HpnydvyV0i2VnErZjx7FM5Lr3zyOdkddMJUZ1vZpERu
gOi18OAuQiDTsWiJDg6Lw0P2HaZovP/+scylb/W/xY3Ll+17gr/AIp0YQ9fvH6trmtY2hKiO6wDi
AplZwUQqWNg/XV/X7VXlw2B4N3WApDJlHsgJ+XJQpRcV3KfgzScIlkg9j9OYErUMsuffkp2P7w2u
FHWKbzHl4e1B+fv7lTYxqzBC+kIu+lwU+y42FqRUgJT6s0FxE5Pk57W4aE3Ct440WGHuGsBy2ke8
t6Df6t4xr9sCcAeXhw7w2OaLzTAjn/MAB4BXLRYWTEOpHhFMWJn7T7HApUf4f9/15SlGuIqOjIXk
UTF/ePOlFh3SAbPKscx6SJTreauwuOwDP3mszoQLFCPRp+VCiiJTcHxcj1Q9HdFmVyldYR3jIJXs
ipB3857Rwwjbg/jVUzti/d3V/kTZHBZVmJ3xvpfyYNAK5FWZ8SQdpep8hg4UQLx/cG47xY+KddZf
/X1N8TL/sKiCkCR4tiy2K2wdzFF/v1Ut6tN+LJPoDOiFNxr0s7S8UcDQ0xs9km7wOcyDAqn2uspX
n03jIvZ5HZHY8h/soVnsB3ZZVbfjZAn9qkqXV0wvrYRnwIOvMT5CJuHkQdgaiOE7XfiLt8LI4eqT
7WDNNFAWb2lx7fpt7Z3zQZrO3apuWbXT60DJKDxE/atnBY891hHGGn6QEP3e57L/iXTaTJ7wsdn6
c9U7ur8q+kKlezHzRtj0l56OCBjJEpo9YJ+RkRxYl96lqeFiVMB2YM/GxId1+7D9r8+R18VytXqe
J+fBRFGpvjdOLDSBea3GuxjZCxzj8gB6UeZwxnCnpGu/ZAy1qnvHqxI065xY+qeoaZzgS4aMkrpx
ZtR3XNsG6yL6D4FfDgvG2yg16wogB+XF+jpWPUsB+cKiBol9iFmfZYgIex/g9dM/IcUa9SdM+p2x
W2XyYNFM44xBLLYJScJ//8pDyAzBG3qd7ldVyRTlMt1lbTul4PgWAaFBmr13BAXOzRBts/Qr1yn1
+gCsw+H1qmmoc9/BcPARaUSNVCGcHB3rzqp9owO42bGvrDcLD/Hij6svRQ09z7Y+t9p3Ie1OvTWe
mFFqqLOrXyjzUhpNOHHyYtqwJqiFNxXOnPZzlqCPPabDEHK0WQWsY0o240PC7D84mOtWvdp61jYj
2gaMY37fhyj1URgbyU+7jjAOlvNkItMIbNDRO0gFOTxS4Q5Q8bdlk+IH4b+bhCPGemhR5FL4Hlc5
S+H7fJOZD75kH9pEd+H4Ej1bUecAk7i3oZ5w2r147bwGl8uVwMlZ7Wt2du+IfTJrP+vE1UvfqAT3
hUGm9GoeAk1UBf9vYvDrEUG3nClIgqY4WQ8l9eXmL3MAftO6nZeI5Z1tkw9tcJayYGjI/KBhWLad
3bgrD0C6A2JyGcqEI2FuRtaCJpSLMHQ1R1ExLhWaIWJG/Lwsq+JzUHWp9WgEy7KK1+/R4BXB78or
xQ3Qura411098g1Z9G7E1YgL0r0NQCEW107uB7RUhSZj/naETTC/VjHajWozQcoJek6JhHJuGzoB
6ZWjtDK3RJVFclt4lqEORZ1a/tHUoIVOowSis4HmqPLbdfmvGlQvLOBv0rypDfnDgqs6P9UcOfIj
b5PJ3ziUUuG+TYypfRxoQuQkHzEAPFcm2HyA8Axtq2+VLJr0aFRNn4uNZekFL0XMBFc7ZfVimGRg
4zTPoSiGp8yWSXEbczSD4A0X59DZtapAMGvzdeF5+t+iWLH1DwWyxifGWwRIgDQ0Rn1EcjEagBxq
vBoq4/ncTrYx2wxk/Knf07fqJK9nlQASZNqJELebqmBHY0In57WxPUQIOa5VnE36UWMx3KDtIMYV
15Q374tlqnvwURZah/VZaKm0jyovM/YH2+Ndo31K5k1pK8f7D5I4L1hG71ILO4Z/KdxLrp7ZnFbb
sKHKu1t/HWcq02Kf9iKPLXEIJt3UQPcaJAz27HqT1q5VbEvG9/MDTmkcXvQbRvxwjPnrd3K/U/MT
4QoUTevfV13a4xwHSXBtCJeLr2sIFiZZEYE5H9cm7NpSWlM6Cmi9IdBOW3XjGe4kBzvwSDVv3RTr
xzaLcqtesG9i+ozIBPtm2Ok5euGcKLuN2Ut5q1A57byFprS1zTBbMk4WG2zt2WCEIGCnRKDGkPMY
ly6ms+WDzq9hIMLqVKIFMa8EpqKBtkkDcA6HOXtjRYqO3OHcTAGMNFP/xhZBnsJ/z+zl+1z/HVcA
m2GMxdg6BGS6Fi/cGxUdUIgBZJb1EBpX60abd9n8a2SaDy6rQoewj4vE0NdIXrUG0pxTwlWZmVvX
VREAy+wvuopcTBlNGKT26B1WNWwg6EgvAI5gsaylg2B0ki8ZM6+B9Ht2umro2Y19Nn9etZW12HQl
LNSbwOyj/tqtW3t5TC/Ou55MTf3TT33+dOrMvBRpmPKHoRWH3VmKOaUsM0uO7FepIRjmeMFAq3/i
yy+ubcHs5RmUF5uKumz3OGT5K9aHGCieEWAs9zvvNNUz780wZ2e86mtlk9IXWhx7Fbijpo/eDGny
il6dQRaOeT6EFgWkiggJPmKUyg30w2oujUhDzEmgxZnW7d1LLVYECTRLEF0T30Rdc7Q+prUxqnqz
bm+BO4Q86uDkO15b0XKWX7+cgTMWdbMvuDh8P+wNw5RxWukB+peblav69xLM/NiWpf22qD85soR0
WtyPpxV4jUS0pxXwqqX4QNYQsUEQfVUAIHfMhv2dOQQhqRiIR/2LMmTRMpDeQ3FF85bjScaQtdqO
U9BCBb+oKKQ9us7p79fpf7xOpLiCox5dVSLFXMS7v1eKcHVQR3s2ebgX5+7YZZQHRMzY+siOX3tX
qek2j5W0qXkxNmnm76i2myNYA/MU6HSGSnkpCvJWL5so/thmh/6nkAc/C+d0t7il471xcSkjQYiH
Y2eQA3GQs9VZp4rjDxoVAfjyyJEvQv7swQLH8TzhZKmkCK4qHAohTzSIzmOfmhz5K08QZgNfWuMT
FGQNotHRHu8OooqbPZ7+un1JC5A/i3/YScNdHpT9sa0DXT6lksr5qkD2F20SmLuEZPeEZSx0HsRg
WLkraHuV4SP71B7d2ddVcbc0R9sDOaLLu2Qtayd0N3hSL7tI3UXLprqOjUbAu7R5Lh7t0gwMYnLM
MBn2uNzndocDWKmjJUDKkNNTskZXB+x/Qj2fbZ6El4r1qi71RUDlh4DPKRdbK91NIhYdRmHbvEj0
tPv7aliwIb8dRpkroy70YJSZLmeHcFkt/zPUiHOTDMnawbl4IdqWl3nSfKlf1tYe6DKueLiAAqUb
sfE42Rg6X6qurIpvunS/NQHC2QVbziYyRcyuIPIvnq04mm5AIfoR0Lc0sXfj1Gc3SdJmz6kuZhKE
48wcd4NXLZ+/9Kz7mO64uQ+g+QRbM6ybTduCadqmKuI+tX7LT1m5uMp0xVlN8GTu6sh3v5huHtKG
6SX8dtrLxAQ5hprDf3xXf35V2Gp5YtC6mygzgw/IzoIPFUEcMa6Y+Rvuu0GUQLunizuNaC6H9K4h
+i3aTHWqEWoNF03d32/Wh57UInxfHl40ACGULmShHxQxVlNPACPa/FpJqxjPkx+q95a0NxLKJ6Qq
96kkp3hrQstEb0FlvKTq+kRJrY4Eva60S9s29xMRH9vCH0l9lFD49h544Oi6UrVl7jqzofe9brEy
n019a5F8QsnY6EyeGBk6cApzd3g1QsvMjznucVCQF0PHPz7xH5sVqZti0R0suk1McB82q7S0nckB
gnwt45ESJ48tipHV1u4RvbnAug0zyUEx0HI5llENiaQPa1P/HBy5HObnEI6Y47nl90EVnnn8r+ru
HRZT1kHJemWHQfW9XbV4wspYxQ5ip4AszkZE1+uTWcQxxZ1lt/z4v3/EP1bVonGy0NKGkPcC9Pof
HkDRc/Cyg/66K83Y2FUWydVxT9PzmIgOGajkFW2e/ELbKNEcB7HW33/+RWX/fy0SFhWSABQBTFmB
2Xn+x6+Y/QHTyuSQvq4cVG0+cQ/JxkX+Dtjx0nFr00K7+1rHBrnJk2Ke2JK6ck9sVZw9Bj4K/yss
ahSaujb5939c3sceFJeHN4lxKetdICr80IOKooZQRNs0rvrLFkkEIPXJ2lwR3iSr586o5RnhWjrs
Wm9i5Fe4Ir1bHbGxa/bgJ2aglQVDrfEGJjFbzETIE+8yUabzXQPkSFxN2UIzXe/13z+A/bvLYfl+
F6MKkECsHLb/x0M7TmMwGGgAr23p5vmutQxJR/2CvClyYQ6HhhAd+66+lHau6UwdMgUHyjzi2rz9
UVweLgl4jfMNrNIlbL1xH/57OC8DKwPVqPG8NlfQS+Xzp6josN4mRtA1R0SyvEIymr/Q0RccWssx
aQHez0l6DzrJWJqhy9tnhuriXXXt6H/7+1ewLOHfVlgIQzukzYd6yPT9j5WRBZ5dO0EDSs0qeD5F
Wefl3rSWoe5mLXR0bxTOo4Qv0B7//rP/WD4hLjAb+aAP/OrPNr7GWa3mxjfgpVTO8KtLmry7521B
JtXGZmFDmcvgpJ3IKydzMM75Z4vZfU7cfxkMfv8WaEUG0CEW1yc7Gkvq45vWSdhBu7lJT11kj+nT
YOD+ZfprulA5F5nnNYKpMNrFqrXJnibac9hG9lTnd5M9ePmnsbGm9KtqdBEQnCR7FJyrKDxuVPVq
SNqSR70oFf/1AC5d9v+9e8xlLgrMC+7S/IOyXMDN9gzadMe1PVB6OU9KoijLzoBWVfLlP9mNN3E4
ttEW+k8dKN/5ICAeyp0vu+xfkrSPbwVm5fhnScrFCIam6aNOsVHIjOKWLtI0pBTOqx5DVJ1PnIxR
e9lLlZO4lm7IZHXEvsdj6F7JtkEElOSkrXHMsE9MsHv081Vg5CCXL2r4/rJ/uYQv9U+r1B6X1NyU
GyU1qvPVFzqWo6RkX6WwcjRs5zRfzJIrW/siiWOCp3P2T/8iuw9Hl5GCQ95Udrv+oLVW6nTCwmu4
1QCoCjIB9v6oGCZ6skD520Hm864GjLGM+aypI7Y9i0W0WycwzGomBhQDNvLxxb38gVU23JM7lj24
URvZN2BsdPpUgcpENpEy2NyWdatqMrJpoW3WmcgSouGc3LFH6r0+i7FRxBhASZvjpe7GcySvScRI
o5saA3t08Gw86fAH4+hfW/3ltv220gJE+hfvJEXO8t74/VUYSfijPKDGkZZPX36q6nG2n51MUJN7
SybSrXHRGK074tqR8JSdhFAmFTKpfacGftOcA+56bFE6055Ab51vV4Vf0TDZOYyZdPpd1o/IRUnq
yJpPcebTUWgipAX/mCEC1Pj9occlg6EMLq3wLPIxUEx8qNjabpw6rQ15lhzq82mrCrPqzWt/FHkm
t85CynjyKNU8DijhwDO9CvCH1OdLDi9WaJmis92tpo/Bsrk36yiuKdEW3RsSkcGvem5YMgXClW8Z
6sX6jvlQ8OzYplJn1Cf2Z6JajICft1Q32Wz32dmyDRrIKOo5YWYRBzHA1n3T3dGoYClUl0oj7J36
SwKV1ttjP8oIn7xcS+yF6J/Ap6Ef53+sn9k1MOkzRqMuRiHl3BFuIX0eouWykiD0+qeMhmC9qxXS
4n0Qw7bazS5hoJthEHZHANZSTLf+4mJnhLd02S9PjZhjroaQOrCKADRt4xe6z8ndk/Q5Jc+6qsGr
rZeTZd4UvXidXFZnVjA/jkJv+UZX28P6dE465gug9YBPI3P88TRLR4UDGATim14x+4zZk2+MsJxE
2eEv3bseVMFfq4919a37yvKHfUMam3NoRWeY70QFOOWvLF60eestm5uFntm4RWGiTWsYeiFK7cKr
MAUBdNX3RjR8KtQYvaye6vUQWULb4QykTLaDdkL1R9MvGT2fNrUI5tu8F0n+RXSFUN8aZ05pRMrk
Zy1Lv3wwKRSdgyuMd+Q+YXhedyrl1CwWUny5WUzGwu7aJbdlOJA1w060bmCrz9uNYX0f2sQRxi2B
k5EVgxVfPCtrTTEY2DiIFOwoYuJZmj9Qz/bFMbSH3j55Jfi6DT5mwyIr0AfcvSE6MDiDa2nVt85i
eTxxQA+nU2HHdJQlBl4+2mrnKcp4Kk5z1on+dfWB9DwYE7EoY9mCDLt4WFJ2XPfgJzpInmXTBagB
BRSoW+Uoxgug9uLUe7fSgT1tNffY+JAnqIpTMp3zqFuYdQMxur5nvdGp9M5mmdZ7b7as5zxYCLR6
doBSEUMlI8c/pFW8y9F/LAGXd9kAY6YpQvuntIx42/Iq2Q+1sQh3ah+XgO3uy8yIr4tkqm/o68/b
zpLcmsyBglhD+OtytwOZ02XjA3Jjgr1gs8sz4zO5z8MmunMT/+eMgPxQBE2HSHl8yvrB+UbIIS4A
1QbPsxw1CjUoxMr1outYjuLWSAK0sHh0Gcs1cg+2ZL6jSo4PqvX1Y90CihcCbv0GwHulCZOy/Vvq
jGano+oEJ1PvGfph2i+TfteFWsAem7W5CWUef2nTYr7yUZTsbDqW+3JymlszJpCTU1TtvFt9Ir45
6ThsiRgMt0KlNopbI76tB4U1TXX29WSPzjE1eZQ3vRjKV6LNprOr1Cc0wA3qkyYm3LlW6bVmV7+u
SPI59Lyv7hqAn8epjMiJ1YWzHw1pET6WSojtQn8hkjTZtmIKHiNlpO8OWrkzqmQTcHOt9DaaguFa
21rsCAac7tvGyDIMhkN0bI3xKjPTcR/Pebz3knLYqQaf7aJ0ECfR0IICXJ7bO8p3a4dBwPnOJkzL
vQGOcmVYqT5QhrWPRmfF59CmzBL5KHZVb72popL3QVxbh9BGbsp2e1MZyUMx6/qaN9i4j9IJuJFP
MDFto7k8iAlhyy6uPOYLGK70vsFJm+DtehEo5EEU+0ukjSG/zUOWb43BzF90Nf4UUT4C4qFKTYPy
K4Y2Me0GiOfBM0Td2NpOkfuW+b08uWZsL14kdhu+59bZ1eOS+9sODzNa4o0E/IittyTMVaYBCsLR
no96qjpvr9FYNLtpLDCQlXOQbxu8wJ/MwloiFLM5PFSytvF6kpwcRUm4jV3G5rrLQUcm7G9z66EI
sxk39nPcnOB8+F9w7YmdaxbhKayMn40t5FWbut428tV0W5IBsLEMx/hSZU76gpEWkmKvuhuGV+lb
amiftNXcKq8dghS3TGK+Fh0qbmlXwbEEObGDZhSQIt1peFpLoAXeUV0whabxTms8ElCWG/+xwlQ9
7GLUik+oDOQW3SbffG6Fe+TapqQgCsufph7kjyFxHlOitH8UqT8+uEQ6bPCnje+6l6Wxtb0h3Fem
O9RvWmTWW0Qc8z6kyeNtWF/pJ9/swxvcq/C7OuOJPELuPa31XZ1Bm9Oxf2/4dL9PlnYI/aX8ErgJ
ajI3cDi4BwlF9DgZHglKuZHd4ZZRRzQ/8zvQXxe7Tyj2Te/PL7hb8msvDyOebq85Tf7ooBM18pua
sF0sOXV48r2ZUWjqLgcbYGvklJZ5zn/0u079KqQv77uQOZJpquaqkN6rkyj7waYiyauh5NhZtnvU
RcM20BlR2n5ELLo9PUNmiT7TySM4KulRcGZm+0w0dvsQMfOBFzrJh3gSDw4BP1tNDOw5HeruXLSd
CSIVX1RrSCAqJczzbW5l7bEPqmRXT/3zRK7xo915P4N+GtmP+vDsRu50IuIvPEWkkJAQAm6N2VU+
fsn8khQX3d6Q1+xsrWo0v3rKnK1Np4d+izU132KRkZ9sG82m7VYEGnZDYb0qdzbvJNFeL2WYNi8k
jdpPhS1zXCWof+/inhRGhxiz701elkewxbQ/eAyAK/nZsTZDiEMektUAdPfWTfrpbczcYcOS9PJt
PbnBJyv25CGKGIHObCdUWTL9EspufpvJVj0sGux8H9KzZEXhe3ovSfF8pbPCVtjFJLfMRsV4fhCH
oKyHZ+0FtwFmz7ON7/AhHLOOUFF84N1M8c/itu9d/LqbsY/rY0+6XEJz2u9v0sQNX7MEWBTSQusV
okt8EKlrf9e0ws+MtqsfutUBCb9NVW4Na2wODTnq21ro5A69hQNQfQoO1CbdNjeA1NlJ3C+k+Lwj
zbv4WjSiuEkVcR6IQEPjxpgaZ5P1nJ2AxKRHKx4wcYcjcKqx7u80ThEoaXF4W8pYvjldExIGwzei
meR+zuSstiqM5yNPw/QlS/usRySa+ftMiUFseJIRvBW5/33IrTvIBOXnchL2uagHIrEWGjnTccnY
vNAa0LvjhkyIYdQcCKYzv7pS/j/mzms3bixbw68y6Hv2YdoMwPQAp3JQTrZ0QzjIzDnz6c/HomdG
KluqGV0doNHdtmUWi9x77RX+QF7nSMYyalVpmKmuVIB9t+pShqYWaYxbTGnUU/Pqy1CLqs95n6fX
UQS5aAlH1XcpP8JqFWIOfmua9AHTrN4kTqqvHbKZTzIkduFqzRIhexNDvI4iXsnseaIIcIsJgZ1j
MrvmdCw3qKr2CyPGDjQkF53VmuswCgrjFYdOhFVMtLJjw5vrHuP8Tgzk0RWS9Ki2Bmue04UEKulO
AfyN8TpIpgsp81GOHmrsNyUZW5cAxsUah+lHwZxxXcPP2QLlspeJ7Wno3aC2F3rZY0eIgSaLDbkv
Rv9WoxLlTom7JyQ0jHNyiou+JS6AXJBWuaFuMw8nhjg3SZ1JP+dg18tNhVzmFyoZoNd9cOGQnM3h
S6VLk9Htyi7B3LUUVAtSAKxDDbd8xIw3ukCBT57TW4jO0wZXb9ZlQeZTdfWsMmi8dfDXOONUn4Fc
2pY/4BEma8vEHixMXUfMQgGfs9eUb8IN5E9GLD0YavhUpzX6mZjnQIYGsnRfRwGW4oBD8Nilzfsl
RLpyQ+5qXethatwBXPXRLQsL3FpxBnbNjorAS9tLOlFilneW/w2+lljbjlIvHJ954izorWhlKQlY
qspILpgRdxsYAcgYajHnk1dfoKon0+iPjT0kkPIiErq3t8Dg3NhVo6wMs47UWdgV9i3wowJD6Kbx
z2Xd1a+4Vog+UKkxkTYeJVSK5wmiqiQThthJVTuadstJPcyE3ZFedoqyLfRGWfd+7CyDWvdvFN/I
LzKgN8s+zx993SRC5zAWKxEb8yy35SvV6OXrMjUKbHaK+LIIlWan4e/GFiGMaIxp7gk2wzmeuUTm
xn1UoE6CRhE+vKP0ybAc1NsZCs6R8MNnI8EFG6+7bZk78UptsPJyBbN3Ci8MLiyUt1dVFujRrMQl
e+sHGErOA2u4pd0Wf1OMQnpMYpkvgCrmHmEK/06zcx1/AXKkeaBQISTw5zY1ss2fnaz31zV0iicb
POB5K/LmbPBVaQGhPFmZEPNHXESMomZS6d1cj1t5aSeSgSm65RZrgDeEM985z+KM3I9K+T7HGOE8
7mgG8TqkcaIRQ+AIBfQYJxCcw+2uYZL7HSda1qnpX7a4Kj91CTrtKDDEnzGqFyTb5A1h3iJwiK/C
mkn9ZW9aADhscDmF3ah7o/ey3TBUnGBVdC6opR7Q0y53sqQlC7J082sOI5uBuINztBcggS755Rdm
PNGjpHuqw3YopFniyTYihW4/GwQ3nHcaGPaMmV+DNLV504NTvoC/1THlkKyt0VrWWVHD6Ug1FdJ2
XAx71SoLDBkjcyYzsN0zHC2QQMRYmJGYse/txF70ZfJNdkZeY6LL5cpSa2ch3LJf2IxeGTcOlnev
xKPdqiwpC6cYxMoazAa2WQbdDRjqoh3Cz4Vv4lII0HDvEsQSPDGTalGpFe9Qa+z7WG1gmfvIzwFV
E9VOgeC2pC+MovPQydkVgi7BXaiagAAR5Z3TvM6sWVR7+qoL6v4Stk2D63Shjy5uWf04hPqwcKAr
LG0ziJZxRbYH2Kra6R421jdhjd0rRIV84cblQ+/L1trwcfpuK+97lrvVfdTFwRd4ZPaiBOg1R5VJ
ncMj9LcmNs5LpgeYZPcOBqqNCVxDNzO0Qgdcz5YDDMmdp4O/WrphlNyJMLPpjB0UB4E8cvapvkH7
JG5YtTd2aSr517pBt4X2SaTbeyb9RgW1JkTCzm1qbHehy3Lz6O/6zrqwQzu5mMTQZJhE8VUbDrm8
yqAy4yPmWXK7AH/uNkvPgXS4bIdAszch2nmANTPs2xd4xmnlvKZGiu4mbYSppze0nSPtfbhQ5P5h
EFgr3AjGBV96vSLfAclI7xW1DHA9kAopuUcYt29mna/nxhKzSit7iNteOisbnZI6t+F13hR2Skel
oBnY3dM8oR2g+SLN13I92NsB4XrsRHFoMy6l3LO1nRMCJ9+aQRB9V3lGy6KktwobQvjyfgI1TLIS
LitFXasA5ZKLqeHpW6FRLsIsR0x7hL7TOYIWQIsJHKRT7VItMdJ16/luclt1QI4vJazmEIA8dIuS
qYvqdgYFhhd00mVdVhHdWnikCfRwuCDE8xwhhZWrjMonnN7Voz1YhbP3+3h8lYcmTGSVjTXvLCjD
PGSwVZ8n/YTu0D4aDvqAXWT9q0HSCY9ETipouJ41nKr6xoh7lkEtd722gzbaGJeTdoaNNIl6GeUq
Ylzz2DzojFaBIe2NFuns22zA1RQ0T9YtOwcdS7GSUWdM7gXc5WELBUELFqXp04zGwob2cHV4RdNb
r8BQYoKVgQSMVyix02maxJQALtOc8wO5/zLKvwUX+Gwn3d4nr0EoqoNfiyFHY9Arkvy+zJ9jj75R
RgbdgUMhF5Q2mmsLb5QchYkJHoyrTSIzKQ4P4rPS1y3TlEk94v3pzeh38mr4gBOVoAxn9KcJBQ7o
0fSvULJUqmkabieAlOxyiJ27I7RobTdZ685LQEbZPAd6Z501Ov2Gc4708ptv5vmwAfIWm3QVhYZ7
M2hmON+kzKNlsk3bkXlJRAP9Ek8aR8aOPLO8dYuJRLl6/0voxzwGlBQ4PWxMWFBbYTZ+xGPoBrVF
f1P1d9NMOlME1Kg4br16lcMQt66Fr6vXKstBXKCtXHfLnKF491mOKeDOIaPaiKaPwnLVAsQk82w1
Z5C2htEFr28I63S4nq7MgjXic7fN0eWvaxu0lysEdraU8DLeP/Oig5f2MDTKCB87TDxxe1TthdRn
/cJthPo4obg1MK31KrQV0sUoEYW51eVGO5fryFXOVRyIhxL1AY2hY+5LXct38Wn+ua4EYmWyQtKi
VFbQWOjEiXnekU4X41Tm1BoaRDQsZYs69wgRwGDNUlK54HQ9NDal3FcYhExd6yk0B7WryIuwQj1s
jmTXOMCZsAmyDzjlxHhM/2W8C8QBOSmG90iLI3B69HKDTEnSqkBnUaJrUlwknpm4Z3TF0nCFurbM
bCkWVvMkcJ7trpvAG6G/2GIG0vc8yQGkjhssnXlGEYprCVnW7nrCV0+4yyjKkBeZq6NF9lztyDk2
iQx3BCw1E19cXcWjUxHmZVVIVB7AaiAAN7qKf3qkgwKJm8xTd2hzUDKmpmSGBBHLDlalnvafId3I
0BVUBLwWbVFfNQoN+G0lJDlZSB2yn+fgIEA8iT5gLDVFmfe3hvLL1hiFJQC1IEcueHPH+zuzjHIw
qsHeG7lNZ173ozo+w3qoCLdKZ/i4WdT2TakYloL3ZO7c5RW+SXOczsz0rIn1hCYIfFzjv6XoADhg
VI2kMJoXhxX1ehIV9kLUmWY6e6wU6f+XDH7SOcwIzIx6YFhACKOgrr6q9C/c64SRI+YZQabdaXXH
+a67Zs1o0XRCszrnzcT6CpItAAkrFxVl1fvP8FeBDm5VVhBVQ7xOHs2OX99s43fNWFfkZ63T1cED
LZIGE1ilwcZt7rZkOmeTFMdkCDBZkB4gxKA5wQQYB9OXqdOPMD9gwJ+I1QOfbZJ+UH5ChGBZrSVN
Cfo18yyzQOXFC6MLnISKYt6QdTibmiS5XWB1lA9jiejkCPVggbB2MX+X5pgQ7/C7ZbDo5RBWtoK7
y85KTUvpVowBESZl2vTPrZyH7WzUUHtO4PfUi0G1hgd2U+GcaZTH+QIwCuhAoKxVC+XFpWsBFM2v
tn04GP166HANn6EQAkfJlfW2nQVJ20U0HE0vZAocl9EKA7nQmGt2giYroBt/3gRswpnuepJ8rhZB
o2KaKedlfSZaegjzwbcY6kAvIXj6dFZOqe/8qqgn2Aqj/KFsMF37ZVZY4z0S+0bfUHamobeR68K6
6XCKK/dkLGqHu08dpjMwsPFW8eLuWep0KIlFBbV9biHehY0G62CEkYqBqJNVmLhrdVuvhoFEY9FL
mpRKJxbfrxtYtgDFyQyJRx1h5eCl/gI/OFIJEI5x8t00uBw1teOzKsN7A+Ego7NWqZQ71YoeUeXP
0o5e/QxEfeWtEP5JqnVq0cxZTPOy97fFEa6JtQHUAjqGkJF+G/EW42j2xZ25Rc4SjdV6Nw0tkTAq
jWvbdQme05BtkmWbMhlbicNsmwtF3GCpoz1yWvvjGcKsbP6faC//ggpCPoKoBZyH/whbORb0KWy4
U2DejZ9CjYOM7vYn3SjUFTzPDKduyRXJORjK1N0HCGBZOy83u/a8ke3anFtoh42CqNEglnUq7jL8
CnCit3PE3VYm7TUYS3klDQ8RWRJlnhjpRrKUMU4waTA8hT3YQNUb6PO1gFLSPYYG8Gk43QpPm2H+
YGrfMlwBs2fXkiUGLWTop+LWryoP+MjxhhhIMvUn9h8rghtC7WxqzXZXg+U8azHu1a+yITdRdZfa
nga82kQWs1OvT6AsNECbyDULF6qEjQGTesvbzdTNZP6FH11GQyIO7EdbSG3zoKvwAu4pE/VuhUaY
fEmyl/j0VNqh3DCsD5V9Dnqlu2agicanjJpi+UhmVNRnZPB2uWjbBFFfmvf5KO/ZM++B0tPmjjbP
Cyey9zVOGZ8rhCjkJbNPhpbwLwJ5Dos8b77BTDXynWFJTQJ3OUFwHcZLvmhYszxew3JXVirc5N5J
M7/m4n2czHxPTvrvVSZ3KsNWp5csgOEhujFuEUnaFqk1UlaM0MApmLmAEDpBFkucTcvVhNIvYwdx
HqQagy+Wb/ZkuIdgGx6YBPhh5sNSB93toyfpp/lcRn0uXhjEh37tYTPE94zqNGGglLCENpIu/GQZ
ujkEiIb7ksESBHRUieThzuqyXlpxPJNlItPS2HvfNAemAxP/SyLRMdepFDvo3kypNzK6Fa2okjLz
QdWG1r0YEVv+HFyy5M8tPL8yBobM+/YO4WNsCtK8WAKscDDldJHnmUupgWhaUyq5fuYLWFI4Nvl9
gaOVFG2aQC+LTWVnQItjM6lUPP3gSbGpDQRADh6ZoUl5uiUKS/A2D3BVhu3JsBiwx7q24yCu1v5g
aDjiuBixMvD0+2sAj0mwAQ6UoNDUlx5SRAHAkV1YVra2nniIKpw1MBe0t5CoRcj2vm+VIVr8pCKI
esC2rGg7RgpOib5uqnZJ9OQPovZvoeDE2iyJ09S6RDSxOSGlov4CL4VgjOeLPIo+jfHwKDlAPS0i
+bcRKXYTYPBRWubXgjLqTpJH6z3kFFp/w5Ahkh4rK0HOAx/evuOdkHcujbYHTxxkmFItfF9Sanqb
dIjO+8plcaKSWWYLSFZhfEWhm14hL2g12wlOnKly08+tzMHSO0iMa72VxAqpnDRep3zcPTADYGSF
lZJfvh/4j2Ttx8BPOqgrClhalfivHdWMYtAyhJ4bdWcdeDKZb7smGkseh73hV9kypy8jNrSB2DZo
soB8nKhJudr74U6xhH8j+rzsN3reYVEQS1IltqhqmFDQWVyAK70OWTihVcWmjYYmvIYAloW3UUT7
NHEd3/2vawwNrR8bJRwSdwXloaMao1BbrTZDR9m1EjZb26EKs3SdmxIyKTmyVp86ix0uZjKdRzZj
HxfMvxDvOC+ytqa5lQ7oSdD+Ncjo2aL1WQzdT555WhLWq7KX3J2J+8mwzIRloW9Hx/xpUpqiOh4p
GAe6EigW6NklxHhMtYQFyWg9sBN/MtSTg9WT3bt8xCBXvn5pMFC+g4eipRj19BkO0koFVWRJb6Fk
pAQq6kmKvN75zkYyB4xO2qq8LMM4leYn1sPrCm1MEk0NmplQAB8im3Ssl9T2xqDA5VWAAI72GOGB
7RTLbVycA+zBxhK3rtzfMXLE0Skr6tqaGU6kWNusKlr0QA8s2kHFDuUCtzl65YkCljUDJiMQpy4K
xnqR62IFDQdbSn9gPhfSdwVwS6X3/lc5LN1XCDmoRSRbIyGfExNj19c5TUacjZE+wP1EgRB20yqg
j+cQWFxt6WuEkJnhylg/z1w8ZKqZ7EqJup6Ud4PM0pob5HqBmgXkQi5Efr8wsRVVRsFtUSrQkRCZ
TphQiVyDVY2yCQhGAcb6rPaIBwuncstsBk0EZGNhoDGy0isiwczCcwZUUatFznLqwBVJJElbMyzd
8OKfhYUclMtaNSr11kU+RpzgZmgHJN3LR2OAviPVUwU2NdRBGN2+SveG0pR0xhzOuq8yVGjULNKc
tZLV0qeJAJ0fWCp5q3v6Rs38wL2YeGFyX1OOGIfNUbfMWfBKooN2leQUGgs8nKpzxtIZZug8PDee
652HhZQ/6jECS7CG6GdrSiAlJTa1gw18X6pu+bUZal1bpsKxricvwvTg7TClUn6rjDvlUFJ0ei/6
G9hvZQ9KlG78UmRy+jhKvsDbPijShbVDY2AyJkslGzb0dPBOxRzqIbwwpAU5ilEfjLuvagniSZ+N
jb5xbuWHtb76yTw/QEwnVUb0TcZGUAA66VFBmDun19RxjawtQROhwdyANcspABDVO2yCSQzPsRB8
3MeyU1oXCDGNyhQHsZspRcLbAID+hGQlDpB3TmJLAaNjBgATqchLTXzTppxr4uJOvNyJQj9VoZOC
UwLvwMM210WoZW0DGQ+Xk2IhaetImKcyjvekwHn56KgVwbHNqI2ug4Pj4qQCyQDGBtEGuCZO9tMn
DxksZWnh6ZhaQx88eNFOtpjTcq0lm69FVGSKEzMQy8N5L+m+TLLiVqqybiqT+q8ll4aLqg4cIQjT
cGuK1nh424Z+j0V3Nzp82lGepPQnk9a7tujZmgzN7LZkm0FRDFG31ysO/Yh8I7tu1ITKNqnArCyz
tjcxHED2b1zMagbaayHoAQAnAks4qD9ihQT9PqLbay48062NrTHxHwdmkue5sHidcshUsFx0CKWY
nzLhIGKWeilytZ4kNVTPGdTUEZtWG2eapBlM8bAVtMoldJRIbWamGzPRmPQwwgMJCy9fXoMF7hIa
+eFYaA40NccLB4idcTO6yuKU/OhLmlZ99QCIf9brMqiZjMGpgrw/cEJx0EI4Sg5CFVO70FD8kfE6
Uf7sWElY4G3poQxhdaSKN7lhFqXBwC5ulzDFKHs5+2005uPaxWdDqkpsbtHqhVcKGodSBSYIG8Zk
FPjodm22gR6Adty0WtCUMq2LGvHYbzLNnOKyygE2rwO1d5rbkc5fPuqSNfbp4kODRGVeVu0HqPBI
xU6w4waqp/Q9CVoBSrAI/Qe0qWQsPTLwbjNbQjNl0zpG4M6dtjXlrQLWNtmZDc2uBQIBBWwaC1+F
dUL2EMx/Rkhqg5G9KsoIOlPqQZ/PVNdU7zrUKFhTB3JhlxQhu6HMPc5l+RA9TKcYN8i0hnFt5su7
7dhG9AL0j0vEbQJff4gVUc5plStXeH7QLzQh4vd3bcJaunbhfsLGF5bWGwsGv9G9gaCDe620bWMA
A4Qd3X41aUj3c1aJ0H9MojR4gaIzZyX9LoWfYCFoBMQUjMbIBZsogViDR4LnOnbsDsXL9PB0KKHu
3PdcpSM25Di5pnqJq5UNqYFFQN3gIeY4eNLGaXK/PzdDQZJY9JnmXACx7MzrtsM3d+8ZOpD+zuG0
ZKqn2Wn3NAjdTOtZiVFj8Sk+xCyzEIzCkSeOm3YGk4Iqz2BqPFxoXFc7DzI04h6mYiA8GDz7da1Y
5zi6pt968BDpuYwVn+DHLQACjtI1GzVVxtXaqkWtzjIdjE49Z8qeexuD7SBGDQ5NF7NMCUuEPpWy
7H3QmqOOBpWciNeov9bymRkWQLK7ps67NZHCKNcG9Uayp+8Ypxu7r4aIwGF6uUC+MPVwuGH6jrC6
rhWLKeZEdTmGQKGxiCaqP6r9jnwuEAnMloxW+nQtOAqeyJV7BKai2h6++4i/KlC4MA7uNrVlVvLM
IsZGuJYOcb4paL2CBqiYrq/DBqmHNWBPKL+pJaf6HKEfu1gASu41Kq1R74DJBarhszBL4uZMJ9/z
15rOXtj3whnTzQOHXlGDoN6qeo7Cae/nQYSQX4B289KQul5ey1j4eDq0d4kg4miFlnxqSs5G+LNp
8RiDl/AWigCZtAlaFs8Ku9sGWpeE2t8cxQ3Big+arEEXA5mGGWU5XU016MFINDmFkUW2MkYDoJ8c
k6zjwzHJvyyKiHSJxlusfsXNYNxGY4zvrjGn1NJPVDyiXg8Squt49Jq1UNFURdPXvIb5rDvJBbJd
WJPLsTekV2jL5OYN6trju3AGNCbsUCFLnuGE4Hb9Cgwu04kZQ57Q+mHKbTtEc62K8v52ord6Cjqb
c8+sY7JKdCYHwbnEStAQRh47Dz9Jmoc0ZUohJrr7ZHjdyjQ/QMyAqL1wBhhk1y74qWAV5yLUbxqO
TX2dW0Vxgrv4i5QVDj42PBzFHJXS4AEc9diUpjQzqU2SnW30Glg5LYx2MqpCdyXEtuje1LHDpqPb
esvBTnx/g7e2q1yAMsS7R80CP7mZOCcZEyn1BvJRezkxEt7Pm4/k5RgaaebYXKWfMLrnUHS8Tg5x
NkMlRcIFLCwspsUImMJDi4FrhueekTL/FFoHdaEDSc7vNJjN3Luo6StfzYi2wI8pq33/nrSxaHuZ
sMJpVA2OcmS1bDKQ48pcc2UivuSUu8kQ3KaeI0CEeo6dS+CVIxKozZwF6XzZ76Ssx1gN9mcG5qiB
iolIcdhFsPhQjQYppUPW17pY0faTUvZEaklrXxllT5vKX01i1wpwVpJKv8rXdV73KAoXuNkm8aCk
qyFF8WQtgE5FALJHmuWU4PSj3Ih7UO+YJKMPD+J/XlnvlP/4O7/+BiObaapXHf3yH3dpzD9/H//O
v37m9d/4x7n/rUjL9Ef17k+tn9OLL/FzefxDr67Mp/+8u8WX6surXyyTyq/66/q56G+eyzqqDnfh
PqfjT/6nf/i358NV7vrs+a8/vqU1ttdczfXT5I+ff7T9/tcfZKYyo1tKuP95+SE/f2L8Fn/9sf+C
yLkf/v6vPX8pq7/+MK0/TYz80O/TocNBNIJi1D7//BOY/WS3Y2eeWnEclXLuVd5ff2jqn6oOJ5Kx
G3IVOi2TP/5WpvXhj5Q/LfqblPr8RR3GtfXHP2/valq+08vjmfz89StbJW2su/69zKWDHR4gmENj
6kX73UF5pE2x21zDST8vDbxtZakE5tlEX4GNrt2xsaDjLgCgzPfN7ThTq1HNTcPbXNIA6inXrQvY
NCAFWTqy88Xl1N2YkeovEnSZ8EtUkvUQIQUKxHffRak653+WWpl8Dg0axPY1Trz4ClhnpgLXJ5fu
BqxklBCqRx5dDVXezRRyIIBAl62U9EuvBeGL9Ytm3ajC+94ZDieJCXdCL+/DIPmWx9rWtZUAO4Ag
PeOxXhhKeVYFVP8wN/IFeESXj8sR1zX3QS1hCYHrySJwjYDJKR9m99Ycm5KlXeU4/LrlMwDwGztq
QZVanMB4TtAK3tMF+dS4w6XTG5vc+27a/lxKZHXJAPJ2cIZZFXx2vB91Ga+HxPqM5ThQps7/5CuX
uSayJWJpXwSMF3oC94WufhdBSy9PU68VeVj2FblpWgK9AgF1XgCH2AH8AfhZSMvSJdnA90sH4Fk9
4YMtb/0qhSmttg9xJi4GvLl2Bh3kz2ZPexBEVbOu4qJ4gqk+R/yLsRO6hubS9MnqZ4agOHbgJAWz
zlKXASnqWjVznX7tUFpXQ6vkF7WR84NKeYdSS7ljbLRCkTHf10gIP/dUMvexpPr3RjoEG+b9Z1Eb
mcAkkVRpCmcCaPxXEeg/Cy+/j1P/L4PLu3FlQ9Lxt/34r9v/vXkdXfh7U2BRFP3PkeU3mo8xVMfR
/J+BRVG0P4EGQL7l8IcmMYacn4FFVf/EW5zmFACVkS8zYmF+Bhb+iB4cEW9k80Pqt5T/JrCMxMlf
wsqYfhyd5K7HmLhogJFR0ODHbCdgVKUT3aS3Lj4201/ELCRv4yRXW3lPmTAz6vIh891tY6vLFzH8
N0GRR/rbez/KlhqzQmAHN5K9TRcgx6GcGfX7V37d7f8ZbHkqR80vS6adUXu1jDDIsIxUjIK7chYM
6RptEpAhaFA/v/9Bb32F8cm9eEIJFCccs/mgwjpXijNTz098g7ce/fiBLy6c1uqg+qou72sVI20V
fodkQ84eTrXS33j0RwmgT0dDavPxAXULI7s3sy/vP4+jocO/nzzr/eV9kyTCHc0yZa/ow0rH2tym
4dbE0qo1UyTHm0vIyKhpoMTSuRtJza/MIkfR2p7hbnTW2eLSVZylFFl7K6/OA6xwVJk4m4ZARbMT
Sh/j8vrdljmaHqS09RszleV9J4LPvYNUJ2XYEP6wUcWgrFq//yTeWhljF/7FC1SiBjvJlCesJE8a
p2IXnNg1b6yMA0TwxYVhXxVQjdjxpoy0XzgzOriSJwqZN/bNsTys26VdZcjcNPIqy0xbmkMKKv2b
6V3KhbpB8fH9Z2OOq+E3r+C4TsLyTKUHN8h7oT0bHYAO4CZS6S97EDIz4cTrSLJ2WmouFPTDUhlK
mFLfx2Gy7JHvd+nItb28cKV2gWk7WknZSjKHy9yAY+yHC0+4qxhteqQrAPW3C8sKkZ5ui00n25zN
EQII0oqkfjYACCtce47M6sIrHrr+ExbrK68Teyc7T1A8ZYw9F4130cvJJaMM4P3DiiHsHEjiRduF
3IkAFrpLU3U1ikAobrWki7Em8Cx81diWcoqaRnsh1U+N3UDU+Q5ifNb4tLULY+aY3zvUwUyHlrMZ
zyz9JkBHsdKK6/cf8lvr5CgGJm0gPGsI5H2f3ObFkx6cKSfhLuoYJ373AscPfbEIkVkv0NZgDxl5
OIuHeKZXkT+LYZ8PZbDp+m1fwZzTr3wA5rXqrbJELLXeWrQ+IgRdiOdKP4Pcd6cV7gaThh3Q713P
WbaAvz/v6+bEQhtPwd/d5lEUTUo3r5lgyfumyZat+hlqMi5W5HNIXRefh8FCwdw8FbFfF7L/Cn3H
RTXbshsUqZL3muV86gOF8e6VUWKKJWskv9K2j56VwGRricvKqOJZJSsL1zD3ml8tHIwgGqQzo1r+
BJzXHTueNLaTJWbSqDsybNHQZ4qyjYlgIBXMvPEHVJeteRDsbLwrTP2RsfYMdOKZgniTyH4oXKRo
2jmom1kA2wUeED6O6VodOdmGBQzstlUeEDceW3eGc2eFz6lSzuKqPTFvfCMAHpBSL5YIpAywVgjB
7dUaapbczX3nxJWPnF/+/aSPI7gSoRhL83o/ui55XgTWTZ3JMJoLvqcCU1qaKwXnPr49ypPVb8yB
eYWiL9S6nxfQBYzhU2f6/JbgeFHgCl4nmCnVyDokKoS19/ffW9//6AAw0kDLKSz7PQX2xtU5zaRv
71/5jQPsuFNiI0XAqELlaPHOENtYSvrc177TrFRi5UR+8EbwkI8yv6x1A99uOWQqOAPhQ9N+0aTn
9+/+jedykAh5sS7CLG7Csmdd2DbV7qY/hYh+66kcxTv67MgYKFzXIIw4dU2jGR3RYgupdIPw7fs3
/9ZzGX//xc0jL4XjYMmHtM4VroNB/s0ITkBU3nou4++/uHRqtAYGtr2894pFQjv51Ej4AKH7TRCU
tdcXzu0c0aCmk/cZQ4U4KCBM0QTro0Ui48oVWFvTfyyoUtXi3g+2Jf6MQarftVW1MDPmElK5UHTI
9z4juiLcwN2D4Sh2vh4vhFqsXAe5giFfS3E7z0Nl5uGG5ddXJW3jxrygdwAA6kupJ0upB0o9z3B2
8N0lcgMZPFg3OJHTvfXwjtPOxuzi3jFJigpppeWrwpY+eOWjWIPccln4fjwWKTdBf6alp0AMb63X
o/iQeZjnMsQd9vDCUX0BHg9l0zOuO8eamUw331+wv38wxsEK58WqyqsB7wcwsvvGW0sq7MkTG+H3
d28cW+jUMdTGCAjcHleG2eCeDcGnof/RuzVEZeVDERToxuuFq+tpJfDRG/aR+61W9k6ezD/2UI5D
RQAQSI05qQvQcy5jyhM3/PvoQNPw9Q23nYfcm6MOe6PMVoaCOWTioUh0Iia/9SrH33/xKvEBxCgD
G+t9XMF1a1Zaap94Hm/d91GEcEPZSWW0avepc1uW0kx3yMLb9MRTeWupHO1NxoUIWfUFyf6Bl37X
yVee7o8QRJqV399/o299g6Nd6uOCVkNl5jOAPOr3QG1mPnTe9y/+1oM/2qk+Ctl1X7NT02SRs0dP
1fhvXPeYqADcOK6smOvWX6JxSnbibb512eOzG415P7fFsG/ljdcvnWHxocdgHW3HDrGaroi43Upn
2KvclsaJk++Nl2cdbUdJzTJRjxd23ctGvlaowbSLj93z0Y6M6t5vm5ZnkWRoYqI0c/Ox647P/sVe
VO0S0Ov46mzqmmEjxAff3fFOjAeEMrLxfr21eZPWy4/d7tEWVG3qkBzdD6L1ua/Nm2H9sesebbsw
J0ksSq4bu9ed9pS3zx+77tGOq0J465xlRH7zS8cEMig+9nzN43Zp1+Y6JNNhb3XQkhY4FH7ohs2j
PYdZ4uAg7j/sdeNWHW7xVH3/um/ETvNoz0Ee6jFf4EEE2bURVtdMOuiEuQu5sHDJMj/4VI42oFt5
jh/gErX3ZHBh0i7t3I+FTvNo/2UgkJqhzOT94C2rftt1HzsLD6LuL/Zf7Pkh/2gs6GiDx2dgn3je
b8RO82j/1RJq1bnOdXuKhnpeuR/KIo1DI+zF/WqDwhQvJF608S7RV87HigYYza/jEDLkSj3kdrfH
mFvA/jsFFv594wTO3+vrWl6SWnnKcxjsL23xQ6+jdY+EkuaUC7u409185VdX7y/xNx75MYE1VBB/
aQpzoE6mlVTfKcnX9y88rrFf6x7DONqTcd5mZpWxJ+XMp86X12rPMSBW71/9rds+2plhjKeX7JLr
YYoxVyJcHZ8+duGjzRjAXcgSk0c/ikaYqD598IaPtmIFASdxAOju0byeDeql/9EbPjoLew3VORIZ
Yl92pcXbuj4hG/rWEz7aiwX6ZQHQt/Es3KOGMfP64ES8e2tlHB2Hhe6Wmj1GD1vHDoPCtlavEvdU
ND10y3+38I42pWyqrWuNCZgSPOHicOWhuQq3vYf7BGRoaYv7FPG5PCznANJnvekz3b+JEIXRV5qU
zZVe3mDyfuK7HhHF/9ksM4yjrewjZi1pOHzvy8acOzGMTuh0HbzTSp+B42aE7uOpc9M11sdivjg6
Y5vU5xPiqN87kXeVj4ICJ4L+G69NHG3orikQ5oz4JmaNnmKIR9kl6jEn7vqtix/t56pkdIXkCtmt
pszzKFxZ8q0vqSfewpGm77/egjja1ZGJw0hZqN1eLeilNB04VHeFm/fcSxG39hcSSoRIau7wsNmj
n47/egAly18gZDCrMhPFAnWVKv4FPPdFFBgzRFB3Vd+cuL03tpo4ig0DuAMjbtnCo4KCCLawl048
1reufBQcusHMI5IVok4/V9JtYp6IZm+9Lu31AaUjaQhojuvCY+lSLPiMfiZ7p5yCjxwm/v26jiJE
HhR9YowxrS2jmR9EKxxW5A50M7I4pjqsu0D7YQef5MZeBs3XxLzT1bVoeU2JsUjy71Gr7xt91Wef
cGJdlmW4MGK081RjEQwoGEbaNisfhHTz/okxrqHfxBtxFG8KqCR22f4fZ+e1GzmybdsvIkBvXklm
Mr1SXqUXQqUq0XvPr78j6+AeVPNUSoAa6EabvSkqGLFixYq55simfSkCVo5um6G0L8Q0dH/f/IqL
GMJ1T4cN+8WdFOZ0nH5M7fdi/LLlNdW0Moxo88RfeDVxMPnm0VpdhArke0mAIRl1Wu5JBOyjJr32
Ph/tKzNaXQSKKMWVH039tJ+KvZY4ef/FV7z23EWEwM6A3qlOIgAZOjeLeE6m3yykqYvlXYHclTAH
njDLxB3R7p6/NxKLtW1httPABp/2QH1khPSr7z12sbQF7nwnCe3Zfshd7fTtxy6WtBUnbU/Xxrjv
H+ao/1mmzfvn73slFP2pu/+V25ca3bF1y0VrX29i4Qd+Oyvgmd87OPyxW/nr4V1cRlo4jNMefyTu
DOvvJZnKco+eSI2LnMeOkU0Bt/re2/6hK/31trRb4nlT8FjM9u/i8XvRZwkIHiASlrXKhMjDs2YY
r3TUfHVJp10i2D9i5x+55l9vXOu4d/1ZdX5TOFL/w2Jr1loHv8a1Pm+FeQKyFdyK0Dqxs7K1QrWn
1lqF5u/Gz522KFeJfy8I5boo9pZ5y8R16CyI5IekftYrDtPAS5oY4mdBP/tcbUd8l/P4faiFrSZN
G9PfaN1di5TQ3JTW1seE2KbSuEolOIC16kyVYos6Fm8wOGbRzkTQcqHkCOFjLb58PnuvhB1lERta
zchqsx+mvWo4DWbEtfv5c/9ce/9rZBfRAalmVE2BOO6xS93pxj3Gp3SFiOtsePGFWzH6laa/hey+
Gp61/jUg/fn85177fRbRI8RW1c8rTtqmsMrzjTp9wS259txF+EiiQcyBBlBxeOuLzfTN3eSPKv6v
+WfQLIO35+WxH1qxw8r081G4khL8sdv467HseBLMCL6qHz/rJHPpfKfr73RfOZ8//8poLGWHSjYH
ugn4kxuDJ0W36W/+/LmXTfQfk2apkkbPTztbPY9cbeeYH/j8iS1xfKflP/rsq2T82ssvdnBaj+h9
GCkCSr0X9LZfup+//JWNYKk6rAyx6Wv18i0zD945HjuWowZfXS5de+vFQk0ms8v0hLcuEHAU9HVu
P39r5bIy/jXmlx/411zxU6AJQtuR3PkHKVBu5WkXDKrrTw9i+BgixpqxDBd7bZ0W8TmSsDGTTpIl
rCP8ReKm2tC+tdHUaZdzcakE9KOWnSsWxi2N1K4gcEopcef63ZWbOnoQJZzJpcahbwnL4tpNk/GL
GYmS/8rvsVj5+ML2F9wQxehGd+dgWHWl6prcOQ/Vr9iXnIL6UhAoXA/jtyqaq0zDLW6kAX7c4qti
a52xHcn2m/qEkx6StBwr5W6Nn+omYWOv9ZUszoh5AlRqqqsg3Srl/KDnh1FTnYJ+fitBzS49juov
RY7R3LzQC3SvSv1akzOA0j/F9sno5FUDEjTESEUX9LWS16scf+1JfS+jQxgKKFp0GMfnMHymXclU
aUHuZ3cc0Ydp21xkTcy3PQ2RDX2vhQU7F19+03xUysytx7c07Zxe/JHiWNKILVfxImfK2hGmC8+h
cUzgw0H2OGtng/YA3Lg8jcYB4Kouhtyz+AgzwMkCdZWI2kk3n0zlAKHAnibLtSZrZQye4KPZj8Wz
GeODrAurWpbsIvvAdGIVxq9Km5wbpcNjrvlezBUXKfGs+kGBXQl1GsXhhgwa6OdTftEH9b/Huz9T
6K8pz6WymRp4ksCYeijMg/mrOFxIDJETzetS2gTJ1i++WF5XZqW4WF2RFoQoCjlJ+ukOjwA8Rz0Q
MV9tdlfi5VLb0UtCV2AASI1TkGy9fjNIM6aPVAFO9JAWW6vb+sptm2Iqa7w3wT18mF3a3AvJOsOy
vQoNh3YSR6sq21KPHJo2Zlrdix3uQtip4miMYUlp++Ydbs9PYb1O09TRG32dyRLme5CnrRXewh4a
tAF5XbeScyy/rcFV5V0YP0XGbR5g3O8J5Vc2W1dioLjYhFvVGPEBEpkQYmL7Arfgt5/PiGsPXhyh
/bSO6kFgHDPLiaZz3T98/twrX/+PTPqviQYmRKKNg69vNoe43o3xRhi/0OpeUvV/he3FKyMPr7Qp
Y6vsExWp4C+sfZ28hVYRxuueiD1huDSAFfr8F7mSUMiLCoCvJAWcq2ncJ/5Zax5qvAn1xm77L36Z
K49fippNKSpn7ELIV+jGr4VoVU6vIN8cfYi/WCpXVspS2tzQ3550l4xFhKGBG79lbuk1ZOrS4fj5
EF2ZQ0tRM173Ag10bNAc1ZRunQ6r7z13EQWlNEqVpOS5ibYew3XWfhEFr73vZc7+NTcHRe5w7aPi
qSfbEaMu7YtD4LVvefl5fz03L8tayutg2lNQdY06Rz6dOY167qijffExr8z9pdS2FrpeNS/XrUP1
lFavKmb6+CMq9CXLlMDE6SI4/iqxuDZMi5gDWakT8pgS1djmjtyZHkKz70WdP9vTXyPVAVrI1bCZ
9tinB9E+/uq28dpcXyxWKUkxorzcCkZtc8S/CkfIyKkgGski/cjgmD+fmMplCP4RgpZCVL2IWowx
iG6GcgB6hK30wTIqqB/nubg4gxZeaf1sp7OAlt6MNoo62mJzo2E8MFSzDbvHbqe1X0uw9yoXXpVX
Q9IZy/mhrB5ztfUgcmKo8DvJjoKZ2EJUY+vmAJlbf/7+16q8S5UrZpJ4gNWsrLx9SacGj/neiTvO
2Fm/ysOfcZaQ5sh2wSUDdiSlf5Pqt4b5s8YRHbNanNNRHc+JKyfVHm9NtkPLhbrRBpCWwlspecom
NzO+isBXtpKlbnYcBbO2Wi4c1cQdWrf3lPh7RVhxMV3MUIIvdNmkgvpnN3ZuXHdfrNN/rx18iP4b
CvyWvrgQM+q9Yb7nxVkYfnz+5WCX/nPqaUv94dyKIVbrHHBrLktkPKCD+i4ZXjPpps6pk03Ba8CN
QFq+3mp23Wmuoe7S8kkKXpVqoiMBtjjFDmMWPVWO8Cj8wOTNFuOXdKgcugYwB/shDYVLf2pTeXEA
CkiAYW30jtxqq94ANBZIeFDTWDJOv33hkNb7MD6I2Z1UHjU8cPKjCKJO27fTb1zRSnUtCT/05D6a
z0LTROu0vTgC4FAmTEewS3dGbTLTa+k5URPOd7ta/zENN0ESu5r52taHWseO+jlPq8jxQ6gIZbPK
5g+jvVPb2m7D4wxNJcQbUFRRvON4rIAdUS0czZpjiKFF1D4Y00NUnuXhoRruZmz9u+As5vdzfqj8
rSicknwTZIeyupmq+1jd68oOvwkXuJ1rYAdLhy5OBIkcUD1+TFQsOX41mOPo0i6ioTmKe9dsfkHD
XNF8fWNWzfNE01OoP4dwiBrhlldXu1+ff/lr331xdu8DZaiw0mYV4HHSniLhW2sAoPh/Z6qa6VYG
QYkdRaYZ5Th/FYoXxoP//6gB8fe/D65oBgmBdfNg0V9zLYoJuOWG/m2QCXaoPaYShjIv8fMPf63N
B8H4IWjvfjLbM8RA81mPfmtjdlfW6a0mbLQ+2YTGvRTXa43TaRHQYPc9YZS2pPH6YjuUkYQKA78s
Gr33YvDFUjWvLNTFqbyaIyWO6YzZz6nGXTs8X68fH5Vx14vuSHz/3rRYbNJRpSRd3bTk7xX35y7n
k+89d5Fkm3qO33J5UQokByBr2EN9/twrdWdahP87LZJUz/9HYEOzuF3HOSyPt7Bfy2wpuZC4nXQ3
Bu+K8V5NOwgm8OQ6dyiAdk/rut4YI/2yDZQfhcvJ3qeL/Gc9nShppOZotxUmdqqr5iehOSmwJqQV
pD4bZt4qkj9kK97k2W/BLIHX5aeyBlgl7aDBOL45r4Oot+fysalv8K5ruyMcJE05adra0rTvfaml
6NUCqyVlPmf6qrpLpINBAePzIb0SGczLBPwrmYr7UUpwGqeqJ6/09y76Ikm49thFwAGQrgjZpQYh
CjW29C8+lavvvfAi5ExmWgqd4HNZ8g6C5DQa9Rei139nCtoSspsD9hMHkKn7xizsnJNyqD/0Y//F
OP85z/zfrE8zLyP110CHeaiIoaZyFBQqLB6MvTrQTJWKcJHaFr+H3/hp4HE7No5W4+6bpKQrmIHh
c3RqS5mtWXg18ui3JYjfi93mIsTMSNcxR2AgM739pTyHivrre19oEVVA5yaqJg0zynXbADX9VSp3
bU4tokpgylGp1Dy3I50N3fD39153EVMigeuqOEEfI+vPtbj7pihZW4pmCyXTK6HgdTMd/4p19+Xd
x+XF/jGTlqpZzI27Mux44dZHVmHgpKw/mtj/lvkhMXo76D/yiYNF68aVABXulkKmE6t0jo53ufke
QvDxh4l+XwBDMV0o6cuFoTjQRtmmvssu42d09Eke4BpbbIsNpJmof5nlE/5UQeWl6aaTMG29GE/d
DM0LDkTbb32IpWo3llNRqUoGTH2FtFIN3wtFxiJgNNMYz7gkU2BIboLeE5sv1s+/j4vaUqQb9kos
YUfIPb56IX4l8Oaoj4QA5VQwXWCjvjcqi7gRDMrU0YxHWJJztzcwwTcevvfkRQAocAcTS+OynrBw
a1zje7dc2lK1KxR+MBcmz5XEQ/cyfNXvcG28F8t/VBRg8kaPur1+0OntzQvuSB+7YFU0998bkEUk
UAq51MWgozbYZseuoQTbfZHOXdlblmpdrZokS5N5d135gfEoWLlDbVpfbC1X4uJSsatouWo2l4df
bPyndSN+8dxrL73Yw+VSxU80IgfVYswOPwCg2bURrr411vpiVUZ+oY2DzCSp6MbGLvqrl742GJdf
5q9t1hDJm40C1UO7VsdNXnrfe93FKoSYk4p6x+saeEhJBzX41l0NWdF/X3cW6toC40XMu7imrrrq
m++72IPNGfBOKyYEPZA3kJvSL8Sk14Z3sQgng8ZOxYipOHv+uX/83uAu1l3UabU46zy0P9Srrww/
rrzpUk874Fc2p+r/vClln8/f9E+29o+9dymm9ZucM4A0jvtBK504MVGYZPrPQeoc3Ed3adZA4ty3
urSOUwVTV8GOMm4/84BbxHOJGRKWsoVXcMKIbwXEanl+rHKssV5SNdjgowpcFcBqMLwjlsNhPqGl
FesFv3M08ExOqsi7BssDLXo0o3NMx0m91fqTIlNCuSnk3utKzTHq57SvtplCeTr+gULEycVZ2WL4
ivxVTzH1ojXGGUVIc0G59ZMMrG+zC0PcJcapPDbtaZDzndl6rX83jhRUgMVvYF17coORrjTKSF21
wKVw6ZZ+hAsX2A9hNekDhqZYwkKNt9Vs3lrFsLUsQMiB5MHgWueD9WDBObTLMNA38B6dz7/Ilc+8
1E4VwRwZ/lBwVZS4foGP6veC31I9heOnEY9QZPdRe2jkF91IcJ74niiB64L/rnrc97EYVVidpfar
k++n7OHzwbgSsZeqpKZMxBhSId0V07o3JYzcXmom1ecPvzbSl3//V2RtsnqYMC9lm6GPMXaBVHz+
3GsvvQiBNYzDspcY6bD3yMTtLFtfsqjPHy5dhvQfC/ZPEf6vt66jtG4xUGKfGQV7ViS3zQFfik91
WGAU3Tt1h4utFLhZJrud+SHoL+WF89r4ntr3WLh+5XNybfQWgRNCKeACnUAvmi9C8ZR9M2dZSpYw
mpWsALXDXi6fGvNG6b73tbXF5i9hCpzFA+ETyOXj9PPzr3FlEJZy/gKGmxJaEZdC6+A4fTF/rnxh
bbHjAzG2Knip096YLVelpj23KGQEHe3fF1H/8jv/Yw4teQla6yuYCtKaofj6OscGSdRGNyXbj5qH
dHr53tgslkGErFQdsbffgwI4fu+OQtMWaUAi+dA6LhpQjB4AtGaPwf333nYxnYVG1GB5CdxWqu0q
U+5Kmis+f/KVcPCn9PfXgq26oR5FOpD3bb3tRnw20VJk8VctCldm4FI5j74P/EHHe+eALMN7kS60
b732UjovG/MUBiPRMTZewXHemimoRDnNvhiVa++9WI6ZX4H8iZgd1XzTTKfyK02P9e+pveRdCFMx
JrgHk8/BbClRqXEp5CR00WR+4gii6NZytKq/6v++om7VlpL6AMio3jfcCiuhN5eW2xavI5U2TRy9
IW0wMO9BGeirsq4oynIr050T/3sBTb2M7F/zStGLYWgiYk9yx5XNF5Hh3/60Joik/z61jhGZWSXB
JzeDfditWth6nandABh3/DRyq6ne5CpO/eROU1bgwAqiW9iWKqqTPPcmbMUz6QdPcIbcS8ynTLyZ
i10S0K/cP8Vmtw3oSvFREPpS/3Po35LmPmk24rztqouLOzBW65dgfGUtKV2bZot4EWfKlCsaEHAF
i/9qp6IYL8psNWCBJnb5HhWOmmyn5IbuhayRnEa6jeS7zxfQlSC77AeIQ42WZ0zi91l47ILI9udt
Iz9DSBvMb96rLrsCJs3UW+YBkpCn+S5Zf/7eV4Zs2RMAuAfUgmKO+xRAN5zgfvpqzcv88e/luRQM
qwOam7TIyW613m47Ry5+6sMhEF/M5n1AXZgpm6C/SUrLyY23Pgy4dN+hIcETtHa6xLD7fgNqzCxH
vMqeB+MZcO0gvTBjbTETPBC4bgOcu8VuzRLPOBEbylbh/9KdIYtMneZ0Su3NRQcvbl0W+gZ/102D
GVob7iz+TPU74JG70ir3Uv1uWL0dlYmjK5Ltjxeu+O9Ca7YykLDaPBUtKkr1RIl9ZWqmB8DdkyNc
IIrI7YvpDi6Gm5S71j8DGaf0qLt+7rui4Ds1AAeDo5Ve0v9t2p0C+QwGXjA0K66cHVrl3Tq+g/bA
3W7pjLiX9cFwF5biWhOe8vJ3aUhcaPNPljeAOUrNdCX793mw81MQcUO0HpXzPB8QNjt55WLXahvC
sSh2vSo5Idyytv+AYi6HkI6kjRoH61rNGM3BLqCpV/5vcXgbRtPGm92epPijZIigGjlBN6wE8WRl
G3GIVzUcvEQKaKiqRxssj91P4nacG28SsTQUfg/ZeJ6IulX+UYm7pG02ivk6XJS3UUEJd61xlxbL
z1m5t4bfkbhtoie5iB0xKyk0QkMQTtCQvCbWnhr/LkHDX9fZnZbR/MsCtrjKDoY1fgjukOiu1n0M
BcS1tqRnUfZE7WzFnR0ppyqdbYGwZIPmkgJrnQbAYozaAXFnC37ttFbLe78n8VEtJQ9inFPS/SCN
pWtGs6sa91TNqBjZzWh6/gRKNUodi3s6Wd7XIFH75LdRRSd1xj6Lbs5BOcEgtM1Gc9Bi2or1lo4e
+mN3qHVvDiUbiMGKjRQ1SCO6lbVSV7F6r8nnxnoIxoc+PvTpuZ/WI//YXv5eEy52kk5V4Sz5WCYn
/prz1/7B8rrVXK25Oa2tlZOEbkzdPBtaaudeI9e2zDm77089OpSQ+zv9lNX7Sn5ppwpVDYE4/zDl
H03yrjSvpun1/o/J/yF1Hyn/zZC8BOs7aBhOmgrHNF7F6dGfX315E2vohDMn6M9jelOmJzndkk47
AgMqQeIOJNSYrj8cs+xYR6tBvLMiEdYgmhnh5KOliMNyJU431HHWgVBtKjNwm+yljzE4N+mUIruo
X7N4m3f10U8njArHtSjn67ZCXEHTSyhYGzMfN5l6gyDYaYWT1h8HvXXaFiwkLdXZm6k95FPhGk3q
TnX3MGJdJlOTwCXvSJ60aqWbLOCFm109C06WPM/FVmvBYAaQkmRXDyo70nZ13oO7KBwhseyRqCNI
vm1dLmartUwgMuj1iw27AeIh9Qz5ECd211iURhCYzKNjyo1bmZ7iJ8CwUGOk3dGKzpp6Y4jnzESX
7SJI505M6kK8E96M+laSx0OgyndjigpFUW0heYqpq84onXLudjmnm/l90kYbqxZc7CNWGKSCprZz
VLhpd5eVv+oxOQNV3V0AIr4Se4py55uZnSa1XQiYhHBBMjYKSvMB0IbGebRzreHBsia7bNSVUf0A
8EtnK/rzMnDbYASfZNhdUbuxdI8vr62pg11bj12DBoq1Zwaqa4WjAy0oYQSs7C3SEN4AaIjLbMMd
vyPg9NHRzKxoBx2lf1E/qhK6vAakYrrV6Ds3epd+A4RWiVsrT5Z+78tPWP6fZKwnA/odLWQdslKu
kdavyuY16Km75M1LLY4/JRR9hiUcx4ZNIAcniXemU+iZ7dfdJhZTJ1Dabc2JqU/oQRBLgGGtnY6V
LSKSALzjwrPHuylZq83DVGH9DrBtnDq3niPXyLV1PG2btN2X6ToM1q1AiVj38vF+7mlLjVd5t0+b
l0G96aonXaaB/1bInymhCuVOI+HhfwG71VaE1zy8HZhBlW9xfLtYxmZ2jKQ+UW4kZozc3QcFd/Jy
sNZ7L6xXZnETDxSqnuLoXmWxhDlgAH/nyxau+aWTW7GrJ69jUe4I1hY9Z5DIqNCJ6K+lVSne9ZLs
xex8vfKoGHdzg9gyddOBzrPqufDp9bQSftJ2CI4wgFZqpVJWC1eGPD5Eymte7ySBcm1YuplANY72
MlRaONAKw2tT/tLkrdKQ9IHK0W7L4B2zelbEQRyHTVxt2vSn1O5iXqkIdoiltnrfkhHue022/fhh
mDyh79zJf0JBJBWSa0E3KMu1aKC9it5Hmuys4VZr3KC5t6qX2lxn443Q7zo52rbtHcUettB0Gt5n
VbL7Ol7JguClM7Poh56/NZylQgmu1WTsekJsXGKoEG/lmK7qY55LuCoUJF/1JigmOyvW6XQqutiu
cqJX6DbSWUoKL8cNtmrmNWwGWwLFGGlnmgG3aXCaqWCnzWYQfut4GCLaEQtWv0Ths3YoE3Iy0nDo
C2jwy/PJKTPLvsQbiLmO37QPHZt8c5sl6ym4URV3TA4hbZZG5IkKjAd0+jTCRaUdpa4ovYniZpT3
mvo4dzeS+iSlZyXtuB67rQQEXDQwd6rtyze9aa4l7qDwwYjZDofwuQ3cOt9wlYSpw13UPwrsfbWJ
k3pb4n881xRv+Rm0flh5cBPAN9RjYV+3b0EvsDBVe+jrrdz5boywrBBXvUVC1m/ARR1NMBJ1C9vL
JC+YqxsZvi8T+pRm3EOQtQBqc7EXBlq5JTyfjHLfEZ2KsnSiIHBCq/EEQGCyMZBqYaua9yuZ1viu
vLeEYJ30x3hoPJBTOOR1thWt6SM7hxSvwobyLNe+UfghTsdE3mfFb6wiBemchru2u/ezztaqH+3s
r4LmHFXE4PFYRk9zhCUuSCZTWbWUrdXoR5M9x/I6GVK23nVHf42ZEMECtvcuXht4tRSDSAD/qOMN
jUoArSMmkeE2nGFmIsD4bFkPqbGZ21OlFW4VaV7a7QsrO0nlcEoCdFoYA41CdKjwFGvR2wsR+4s+
GpyMftO57I1Fc1dWlVP6vhvNqRf25Ttc8s3YrQx+aR+8WOFXh2wAxC7ekhwSCkxA1Td6+iZnhR1F
kTu1gtsUzVqSH1D/2KDJnNk89NpPWdpm/mVclXPjy3bPGmraZN8yBDonjEjwINzgJ+3lYrnOk/eZ
/S0je5nJ6RWTGgSTWCHDrpRwPSSaK08/BTY4HTfgrj5NwVtBMi3iUGGEm5lRzqvGCbX5ptPEVa6q
lwVghd0maKxjS6OTov0y6madGOYqEOgK8/NtO4m2UltOxbyJy2KTSq9jXrp62pIIONJRahXb1+RV
DYdHinQIxpsaZsiY0kwoXLwwdkl3TPTuPtY/dPXs63cgdUlA26bxYGuu5mRvBchLJCAh8QaTGEfv
wB7MHfGdbpTsmEqaq8bgr3XtqBaJ21TkhoW8ycrJbmaQuykbW5V6TUU7mCaxNApHJjy3KqMGxKzW
VK/Xfg0WXn8TFw+9UT4rxkkZH8vphZxh04vDKzAIfryyD6QE6IhPcBvQb71PpScG2iqmFDvrp7E3
bEkmne+YjKTlZdWfoyx1Gvk2HxrX1EoWRusIJFSdPiLSHjgQjJ5kPIewruYuP/S5BqsR3H1e3da4
VYa1dFY1tpwBsFuV7GUl5yxgrIJ4H1WuTy3CSi2n6U2nyjAJ01UqwoVtzWQ3tek0keFA4KtqssWE
B2QMSt24WrKejRFX6fI8dTdVmQNtbI6RkTuZGW6QkcP21ByTh4Lg4ptiFK3PXPKZG6VMDj2G3wrD
PAvzAWjKY6NqP0DArmrsdSSSIvCMLY1+um8AXMm2zbDVYDVVdBCNFhk+RjSylq6UbLxL5sHLWZxm
0WPCAvadTH5MwrMpjce5xXxD0USnzX/pRnEjR/u6eGsUf6WbMpvX4OpTszEgRcnhqSnocTL3ZSLY
mFCvcNLjbEufW+FhbWz7H70fAXB96nRrI1Y55NZ0r1g7fo9Ueg610AuntTWuFGWEh0bnmeJNmfk7
7rHKsUCAG6MbBm556Zg+dEO7LqZ1a9wYCi9OV18+IFTvulNVGit9uJPlyWupARWiaePEtx4j+bYu
s0PVIoiskbCaHBxLV9ZDLsceW46Igf4UhMDuEMeTOcaBvzKDYhXNBu2qw7Y3qw8Db3B7aAltRtcc
y/Ie9xZbl2+7IvqZqeF5ItLQBZlXALwjB/lCluGLPB5yqSe5ww5cImpHzZhvM4xlWqU4WeZeo08M
gx170HN6tgrUyebGL++a+jgEOtHxJbJ+YsxX2tA38RkJ2dI4AUUtEn6iOJ7ASiedBpM6z1wHjlSN
a0ks3KRWjgMeA5CcXdaWV86POd2SARuvNtxjowj8Eatyv3gYtPFBxL+7SxOHSx8aG71G8lKVHzgL
djJOB0sYVv1grGFFIBRwusFfVWFn6/GDFMAXly1nmjhPcJAc4tkZWIKjn6+6+cloSAky1cl0fWPF
Ehu6JXg5IkjAPXbS4r1fj2dLYXeVpNatNP9prhMn08LTrFquLG7FJDlb1YdZweWjgbNRRnemPXlG
az6OqtNyWJjM5qROD7Nykw/+fm7llQwkuNT2ln8Lqwij8tbzLU7BQeXKrerAmfHy0AA/0R/KQv1Q
caXHpb8qzq2yNvJTIO3whLYt6YccPfXhbW+FttUeiFuo2evoWMWUNaoOJfRax1pfF6cHIYwd35ed
pEjPXHORP5Q217yePlm3Shxu/MnaQrQ8QjNca4H8KyFD1fvwMBhPU19xW0XGYGWUYGY7qpW1lUVO
TmtsnhA8dMFTrHAnIsVq+okDOQUGfNswh5ZtRcGBJwvskrMEl7xr3ReA1p8UThqNwWXy8NAZM3wa
jv3GrHiBcux1GnAvXvbFaKcgrWSrsDWzdBKiHdTEm0gIjzBk7UF0VVrBBDKdLKBHSXbBINnZpL+O
5oeVhvuqSWwp+tnm0SO3MjdURTBvkHZ5yA6XdsbJVOuHpvU95HacFs5mUdyU4W083l0Opk5GMhy1
MN2HY5pzwWzIR32A0662pGcz56J9oNen0mcbmN+wRXSMXLHlXFjN5mtMTXFgFVE3Qo+bhlyR97Od
ckOcvxYpbeuXSk5419ZvMeUaXVXJzFK3Cj6gX1DXCpyGtdZgVD8pbyPCSJlbX916943w3uyZwZOn
deZG7ziqVMohTBQX2F3FrbkZ1asw07zMWtW8mTF8FIZuC42x0coTFUdH4tNjJe4F5ibMDVtPe8cS
orVO6U3tYYmmrAmwAK1Jj/Z4CTxbJWg2uBVp7bOv1wTZj5nA2dLyCTT1lAn9JiBpTRXOE1KCAjl2
5Cj9GMvGQZoOfOD2UhaR2McGtb2P5Y1Znbh0owsGa7P8d1S9WY2/j8TWkyr2HWk6V2G2MtIPYfa0
TFvL/jY1FW8MLdDztScya2PlgpbWNhrZA2djSZlX4TQT80RlWxkm59oCxliwydL+nFuvudSdCqpR
IIHtridXD8TTzKu1tLc2oBgi4yWbd6Lx3CPRCYTfxXSmrDGZ95qbrIboVy2bB4uqUGKcpsZaJ+RU
+ZDQ5f0qa2+ZvxuotEO3b3OvUdcNvchCckzI5PrmJc63BUUMtVtp4tGPWrtFFjuEP3OMlONQt0sW
Ux2p63n+GElYZk6XI2bcSnNIpGFVUSCOMVXSaHeivoZse7jJBuG5xtiyS/JTTJyuUuAJWboNKzpa
YNzDCj105W3ej24SKXbBuXQeASMOF+33IehhvIXKJiOFy/TAtsbXrO32on9TRhGd+DdFYLpC1bmt
9aY2Kq5Z0THm6kLkfQMRjK7Yb1s1uRG0isz4IzN7p/XBjFVkf0XjJn3v9kEE18enXPnoz/7GMj2T
Oy4dqk9kpPusfipz37FmcqtC23cmLTUildz2co7UjlU47azGoS/AqQ206XrmCCnSkiZzJnTqVqIe
ypEgbtW2HjarohgpNUk0PwxORlYwgu6UTYSoF/J1zwSsJPpe6FQmc6oLGIb5E5xmrOnjm2D6f5yd
yXbcSpKmXyXPXTeyMAPepzIXAcQ8kMHgvMEhKQrzPOPp+wvlraqrKFHs5EqHChJAwN3Nzc3+wZrL
BlHDFK5RYh1Z9Pxq6wZR6QRqv+ttJkoa7/zxMKjJTVQO19WQwbQniEXS4uzd2uVnb3e4/Vm/iglV
lfVsmfGsBP+iM11UmTRECrkaccN8aOBlKZJyLHVxb6DqQnXiDpaug9b7vpzEXZz1a6x9943e7Udv
WNZAaWUq26q0ThNk9ylAnn890iWy8WxuDdEs6aQ126E6VgFnTNIxv9s34+twYzfatmmaJ7UHiqJy
Cm29fuGrHiXd3IAPLJ2ClhJbpcszheKIEajXcmWT/VYTGzyaDFYXrvqxepNFsUzVyS1lKHupvkkV
ad7khrTs0+fJ07cGcIPRwLoknqth7MOAgvwv++6YPw01oOhyPKie4mbdLkekY3jSrGEWe7eG/+hX
YoOZ/BZtu6dgInKLfllNo2NELBDzwe6wu1G+l91DiT+HHljzScJEp/HmQVzMU7W/qqtkmFlmcMOh
BHSA22Uc1MVj0Nh4CmcvQw9018z3Y2mslbhCUUKW4llkNbSk6ENxEOoJRHEEDr5nfo3zXpccq9xJ
Sr/TKt7xePLHnS1dDRFDtqqDNHBk/y6y5rlJmi8abApstCrU3HR1o8LMZZKdsjoaaLi1Ev6G+MA6
k3e4KcPpe6Evi6rASkWi+lZzzhBVs+g59wfiTq5urCg/SmU5F7GKwelI/bpc1Mj6+BpoqOEkSFfr
UmyqQuVsxgyzO4FgEI6A4XNfn1IKF55QN3JjUdks81mD8zhlx9yV9EMUr30bf2WqdQu/yleqetSn
QwAW3+57N8ekYa4lZQKc+sbwobF02Yt9ZjbG7SIQKk2wdnH+GbOYhUavquTfhibB+eczV9TLp/lE
Mtgr9qyAptaE2fncg1oSF05bhRQxQVNSP+Ox1zJyLVq5a0gY6ik4Wmo7k4yAWqrxffBy1IWQoqlT
bN4bOC3mNXRGN6atE2/7lCJMRSo9aNWpzq3l0Feznq6zN8gLv6X+JK78UHNlQC+tXDrN2J6wcnkp
BPyDKsNr/dmj5Tp8N6pby3ubWrZJyVo0RrEsdcrBaH10xTeruC2tTSo69tx6XvX7IcgWdRvOtfbK
tKWFxa8X0zun43lnFJu2bpe10F3EXuFQiBkJwLZp8ZHal1W09MfnbFwHxjZV01ma7YR5X8r1vOiV
mT/JrkTVIJLntgxXU1Gd0LSg5r/UzP2CEq9Cj00V5OE5BeMRLoUC6ksJlqFUPYadel/0RsJy7JeU
vm5SG8PbVWz5875Zj8b0IpN2VkOD0BQESH/t9SuvLFethLBnJi+CkCpV2y48xVhghOyMvOwWD884
ewnrlBWWuJLZs9V+s/GuzAf7PtSQmRRWfLIjxVFiwPQS+LMpUvcIwiz8WCG33nT9lm1jzQRfNpW8
rhTiQNx9N4lSmFyuJuXWx7rE5PlL3v4YtpQYPcsdbf2laTqQcuFR+OZM69ijjQw1rZwC0jRlq6yz
U9eSdXeYjhgFKY6g3DcM4zzTwh2qLUc8Y3Z9He9sc1oFobr2JHklZzanOn0XhNlRAcjVNPXS40zQ
pfqijLuV3uE8QttCSfa+dhePD3n0JqK3qH/x2QIUtE3iXaO95D2l9ubKNw69eew4s2VoBftUIimY
SFIyj6e3qH4Q40Pcfh+gW2XjQe9W1PCBCcr2ggqqFhhzM4amsD+3ryvFh4J5TUNRqTKucO2rR5uq
jJDXUrMZ+mNc7f3ioCd7JdiHyl4e3wZ8tGUmPYXzrogXrSQdEQXNCE2THDmJBzE57sfHAGJnbR06
4yo574C3ZRDfjCYH0jKdJ2Xn8DK+5flbZSwK7eyyzo47zAdPzIfQIRLZKLgEJ5N816AInwVofPpu
qRXOBDQFgcCNpXMAgyurbbTkcD5ejuI6lq6qlupRtpc87WbSqp3BlubrtAJXyJLTelvWBrRhsv/p
2ujXXvodkVLgFrtWflMkf6VpLKh+H0XzWrofwrtqcFQFU1scbgBx9medmnqrGstCE26ajxuO/4l9
Hu9ta2kHKTzUzZWhI11Ct5dmmk/1ctvHm6y1tadoUpewi7ZJ/qwOYqe1N3o9oMWcyajRiJc2b68M
nAZd0b0Y8n0TKAtOWgtfhDgeYnfVYG/8Ssw/Tr5Y6ZK2P8vjJO3RDh7SFmB7eyeF9yn9ouZkF25U
2Bs92Nik5ivd+ib1J+Mpi9ZSVc/rUV/W8kFJr6Dy09Zw6qXdATf15z6muV2t3Y6p4iTE494rmbcH
LemOYXyw6mCOQPoyUb0nMzgGRATZQOCHHJGGAQc/O5xl1rJac5xJTd1p7VMrJWtJ4/wjc6MCZ6Zb
kJJzuaUqKZ0K/1vqp2+izOdTJ3ay5m9NddqpBa3nutac0gLbiwBrQh4ucJM3CN9huTBpPuKEElIF
OMUcSfUsWvQNFjqN3c6rANxSoLlqd4cvIDrBNT3nrdy8qVW/ADc1Uyl9JBQyjFR2G0U6DcU36Fdl
TS2j4JMsumv7/GS3J0WW5l/CKVxqhOmBX1dtD1AwqV0Jq/XmE+2xD/APP1QC3l5uwsyvcaf+P9GQ
5ux/XNeuF6XYF9bXkPGXsmByGMq5MXLdiEZmu5K/CJg8u87+FQeUYWGmFjYIsLFCTJoh+gQA9hHB
7wfn/i8vwk9LbWhSiU1JM9dR+NxJ3VwxFfZYOrKqvhwwZ/YTdZGKd9sbTklQzwrqr76oXB/Ke/Zq
xvEnz/LRmFygkmD5G0l0/o6lQWvKjb841BfooC7uTTvOGRI5PYy0smiAf21uXqAJ7ckUXZimMIYU
t43m4WeAnw+goZfyO6FW2bGnwm9ms8mMdKnZB47tMy+ZPgH/fCBQbVwq8ISy30hdKPWomFKuK512
apZ+QY5Nc7xT1lYkzwYJD0JNW3Ni3IaGMdfVB29MSEOvMkFvpSMOUxlRvPwgV91Vk37C1Pjw0S6Y
vUkXT3LggzhOqXpjFwtXfYX2gF8Uu7j9Rg96XbarrLkD7aOb+wIJdRMVC6m0kHGIZwlnCE5CuALu
vPRWNb5I372U+2E4cooJApna1KXmjFPql6aQcp4Cf1l9pZ22dS2DdG1ozY7qe/s1XXZDuYgXfV7l
VjVxYX0pNTM8fL72vOel+5fntfpY0SVhItmoOrLGMdT92nUvlr5V6XHZhxWPO6quD/rQoAzytUtf
LH8c8dRsamEiZs1WThbh8LVIf6nnE2AnkPndOG6Vt+kh//b7h9U+wBP+EPb/ywtWQlWyjNEiHOug
s4B5dMZZjZbyyTCFNK6TqzDVSAG9o5DOPWuEQSr6i32yK/QnWhCStNOjTUg2UUTYYqn6mk7EIsYp
t5y+ZR2ysv1wOHfnQ1ksO+VR9l668kao8tKUbgO/AxC1USYT+WEWU6rc/P5rnRfvL6Dol9pBlhoF
ikrFf5v0pxGtkr7q8GKo+yetKF/Cgq8YeMPXpuilzs8YG6mZlEwlK7qaqoVl3//+O3ywO11K8miZ
3maKHhLt/V0enc8Kv7/uB9H+UvfQ1NsCrU3eTSflBGJcGCWPwpKNA/hnArE/uMi/ev8X0aCLZE0u
DdZApAbOlB2zfCfrt3n33CSCKqNHA3ndabs631nJc1Zfsa3n2UMpSQDd4hlVTErXiZOXb2n3LKST
Zz2E6hP26uZIwRZHDZzQ63PXUkJmx6e0kyeLvHzX6JPihG2qBdv5XRjfG6ELlnlm07KJxFJBfMkq
A6ex9mq7tPprmTqi/BpGR0N5E9MT1WenC66U4Xoyz15s12klDlK1HaJDmAM7yEuajM8F9R2zrK79
TAMXCYLHv0HO0K4mPHbz06DLbpHed96mBJ8tNn77Cev7I0z4pdSjCSmsiVo0ic7aHBwGAT7RqkFb
cxwo9JuAH4Vj+AqOG7lbcBLWKb4LP/iS/JwhX8TLehC51EP02g7l3vdW/WdQ6o8m+UWwVHNfDyTw
A9v2u31bfLKnfxTU5ItEaQyl3O5K4PpZ92BgLwoUlPKYg+qW7sP8rSnHtdVi8BVXGc2ZLE84TNOR
8C23qNdBvOa03zdLIxkpGvKy6WpYhrr38+lRDusroWegDcyjnQUuyoJLheLyEJprf1qlvuYEabgb
qSfH2i7FmyXUPmN2f/SuLvifjZ702RQr5AQbFAj6r6nQ6JcyWl1NN7sKuGx4oBsXfqaYcl7q/zsE
6JcaWmfZ8zhNmTGeQVvuG8SJlVl9bS/UL807w7pvqxLtuW04ocEwT6NPEtWPHvoiPVKkFMZ1wXUD
P3VER6UDMEn/Ne9E/VKtScauI5VbRMuVN7qjXzpt6JfaSrWkZnUywBWxHr1b8/X3e8Svp5ouLpZ7
bPq11AHTOWuT1JFbf+3EpYuL5W72de715zcwPU6Hz5Q+fr2h6eJitaetLYTupeRyolxWAjw6GCRL
BiZhN+7X3sfF0tMjAkqfaMM2f27d7P1LF70UK4pQY5ZDm8lWPZbWnCrO1y57caBJq9ASck6eCIqR
Npf4RJvhg7dsX1CrVMOvpF5VOcJp7coCAJz6hWPV2lJLPhPg/egWF6svVtHWtEHioitPU+K9M48R
RvUi/kS56Neprm5fJCWtHAWapDTEz7HfDX43E0m/tSlnjuo1ZJ4vpen6pYBRlOi9OcQo56opMPOV
aPzF18b1Yk2qpd61Y63Aqb/3b6WvTWz7ckHqOQ1bmRaBoXhrivpw2n//tB9EUvtiUZqej/Tm+bQS
xqsYkBP5VR5k899f/IPwZF8sR1VgKZzCdjxXa/tuPWpfexuXWkTFGBlUxnnFdb0Yz3jx2e+f94OZ
dylFhIRBqaIfNmIJByi4Qbg+BjN3LMdo7unTJzf5YPVc6gKpZmz7TcRNKIuecR30F3RQX1r9tY3m
UiBIM/AL8Ws0HcyyDmemrrg5cMPfv6APBtS6WJq+YStxazOghocaHMoPn2TNH133/P9/Od3a6Imn
48gzq4bbv0nR8veP++M7/yK5uXTy1JveELHoh60MJ2xEEzACkzb4uwh1Vmn4NvkdiEd4RTVcjbF0
pUGGwrU2wVzK6syknZXkoLmuTNUGAAzNowyWUaHR9EyX/XSnZ+O5078NbNUBLHlWB9WK4E6k+twe
zWU+UZXVlorZuRTMHB0JDS97PbMjpFgGqvA8ccjCzWFnItg3TMlWlxugmqcaaHdo0j9HTTa1XmjR
zxVOWT6lPpOWS5BkyykZ1mpTzRv0/ezMlSZzl/jjWkR83L4bNFObu0nxFwHMpC69rtHz9/QbWwWZ
kKrwUe8QsANd8Pr712xY52jxq/d8EZ6gCisKuWmPcncD1/beG+4M8EYSAMrcPuUj78d77iNpqQpt
PYpm0cTVZqxNehgbqxnpy/er1NpnHsrl4FN1lMsHQau8mHX2t3NVIs43lQWZSM2XZwmSQZvHwAB8
eQNUcOnrEHb4dJyuyvhbpL5AfYDhcJvROMz01UTveWgXgw6OZfKRN3T7MnVDcN5h/5bD+0LCyNHr
epYAFraGAR7QSleiRUx3YwKUlNCoN77hGm32W6196hKxTO1+aQQUSUBoj6+5+hrhVDL06whchnLV
JAtJgLuhZ1sqTlWsB/U7ZXqnN9u7uM6uCqnZjjFNpY5OJSTlWsudCkiZB8Yk1tCA7e/HGqR0dz0C
mfdT3kR0sOjJQVADI4UKWojsvtTe1EEJBkxfJYHuDKN0kzdgPl8UZZy1HDaLIF/EU3w/4P+dhPf5
NMzzaquZi1ymV4+eY6tUrsWHfXo/YYXcG/1RgkFe6vyxGnYgZCXZ1QCMt6M6YxkU5gEdrNlQrMyi
mVX1EQMNJwvbuaa/JeXOGA03MjNH65WHrC6hKYJJ56m6UHs1kXHHamoVClTX+65dyBPO1nBS0qC+
GcrijP7SjPpm7BrXhknRqpILbmM5hNfgpq00mycIlFuS4vRht+5A4ftW4mArORXYTgTTWoJgpR8w
2HMT4OjCiDHKsB2FRzC4dQmSpfOBYp0bjHNV91zdq9aKVy+63kTpVGwUqJ7CG+BUpfPAalYtvbYm
DOYJYIW4Gpal+b3pvEUYilWGtqYaaG+ZD3QagpZPg9ZO5bkZqm6WnMZKO0vEOKaEtG+VHBL1W2hd
j1AZKJI6lEOApgr881LHttp1ExjOeOYdTh5gosdEFEd7QpOJDooxk+AjSNJeRM2+oPFbDvNUfxyx
353CnYX8XbviIHRNvezKnvqdIm6U4H3wYWsqQBIKkO1G7gz6rdz3GxEvqSjRF/WWBngLbj0b/AVd
OkuYjgCDDixI1Fg47HtFBi6WAcIs530y3bY2hKAS2KiszzJGTM8equFBZiYCjRpoEnid56ReDlQq
ndW+5FQjGiTYvkzCmmn9A7rHdRg48QDFJAWZOqWLXtvIwBzMJgDORteyAO2bQAJ4yWMNWuG6jLRZ
YGn4JCLzl8JsrHbhOCxQgUJ6cB7Fpzi1AQ68d5o9w6FGqTdSBjmdOtHQMeCd6WjoBWnyjQHrGuIO
8uEq8lm18Vzn6SKgm2FHt+l4U8sAzH3hMBhgrLYqjGGRgbcXzGOKkU38IKUVykQaXAx1lfT20TfE
qbO2wLdSYM9FuOlRNC+GhVmZ+5YAbdWPUgInMIYrGtauXCDWHJFaobhF2wT0bBLE86R5HAzWZwtM
B8eRTntHsdFRZQhYo+4WxksJurUZ7pshW8qhRe/1GNvIZtorwEFKEzttgHfkmfzYxZt8ulLYwpTw
oW5BxUcvwtRXRWECN6xWwpKpznWzHCpnYnQzSWbRQfi5MtNjHjONB2Nmg+uXxWoUe8/Crq22UIzO
na65sxXQm2Ds3TwO3uUo2fjBKaW/zlo6b4i9AQDKetD7jBCZzafGf/DodjXAglOR7k3/2faBwjPh
GvBzPf4wsxHQUMESle37CKRHhoVOHk/XZinfpWDixxR68ZARlyPxnEpExGCIq2UymK7ZDE5lUHs2
qvyp6sx1J+8ApQaoxaDxAHUYBVIzW2jhtulelWofJntVfrL7YRHl7MoDTcn6LJnbb1Wdbf/b2JTr
utCWcXQD1nA+etmeE4CjM264wVTxySjQZIYG2AjwtQ3NIy9dKZbYV+q+q15LOvJ+7zSI15sNOoZ+
MR/ttVENs9K6a+xnaktuFHZuad4b6XfNPHXRE75hrg6VxCfpaLNXCx7DhPOOWlvHKrouauxS/FNU
3afhghW17D2uZiTh3o/H6x5PsFDaxL0Flo4IDAYXbVWHjgtEPFBNcVTDCbY3dSY7fQp4IK2jeRvd
eHmz7TJ4GmBxTGDeJdhNk8yEw5QpxJM33shxBg4XAIsf3PrTicdwZUBHst29ap23q+SjpN/14bKh
JgyVagj7dSJtLI+asNjHtJAKQOxnuZR0tN7anB2ne8/h5oVjskjbYddYUN0E67d89ISyHgK6rDXI
TonJmsgyfBlvZtCkO1vaSuFAKtyTqN0Y7WcKeh9oWujmxQknwDzRgxDTb8V4aGrFDYnNdQUzvPyu
99EyI7VqALqEVYYJFHR2+AO4/859U3L6AO5b+H1S05vYY3PzTlWauqnhk+epbs7yjHLqjva6aTtA
VxDew8apAmlVtTmocAFX8yQSkKFZvjAbQFUAg3+fcuk/1Hp+lXJdfK28Cdq4CDoqvR14xQTWO+I1
5TFQ21UtlW5IMIZpvOq1ZVlMO1t5quxvYGBnamK6Vt7NggnuJUSsApTHEBkwsq9wGJlN0CL6CQKp
NC/1dgusMByOUZHMCyTnzfi6zSCtRuq2PmMJCxJUWn2NDiveKpwku42VY4PwwdT0rp1rc9kbXc6q
31JIqCKeFqGPKhVNg/GIYfoih8gZrnt4YmFzbYBi0kY8iOS7DmlGCzJJ5O2T4A0orVF0m968idin
oj6b+5wl7dbaRzGINKr5HpkVBDb6DHmMTWIPdbreoBSkzNIyhFK+qKDc93SnK0BBhIOpep7KLZo/
ZELQla38QZaQvqaUeJahbaWdUfo3DYFrhAkw1AtR7oVxqCq3CY9qPq3kaD0y7jVsLs8HVSzlK031
HcBp5AUbr1h6yVrta8c0A3cinBkWeE7IFrYOOFsp5rp9lRGU5bKdqU1OFAfyCZFIe9Hbmz69CeCf
UYXNz6Xq8FgAlEMxQ1RiEcYkoPZSMuGpafIuTA6T9MyWASKzdzUyp6K7GSP6pP5C9vYTm2dVnuzJ
dn11KQ2z/saq9+Uwzbxzr0Xe+tNRzW4t5dqIqzlmxzOdJnnY7lvrsYaXmawHwppJugxOYPYDF4+e
QMy4T+GzjdhEDO2/Pnn9vSwfA/+1q7Zh9ODBrQ6ZCynzTzMOhf8qKrhUXDi6zavw7HhNrkHAtaHu
09LCX8Hz7esAFs5ggVvGCG3eQkSsUvl2SI45fXUL5wGAtnM7VddCVRa26d1gyj2PxRYjDDuuFkUB
/F5Vd00erDNOPx4Q8TwxQU4xPGKkXVDe5/Vz6p3q8E5JxQaSEIKA2q03tI+SXGwTlnRuvU3mcOzw
/sR5AZs3N8P4rKb+1Oa3ekOEkCEyBPnGA/2phbwA2NKh5J8AeDk1NNFOZhMYj3nqYVU2zDrvMOLe
WYB0K1885aZT81kFEUNY6BfodwYCtWkIW1aOd3px1yXLdniM4tHN2w1yZWejUNJWUFg6gVHR9hlL
USuOuA7PWGRw4OExY93AYn9RopuW9EJm9MUd/C58R5r+pfK2Gl1h9ZpyCen+XAVI3Ex7Q9+F3bC0
beGiANLI25H9I9WfI5gOg7jX7XcFSz8zzOd+l99Yun+XQdYOkRlBA6VBBt5tPaDxATtQzPnTR9t7
yX8qCaIOY7BMlTevGef2QBoAKtyp9JUeLMe+hMm+VWhiJiZn3/ohjnII0TG4uRZSOzIMXX1nS/VW
zjGNKYOGM7PprSbS67ytHwMEsk3RwsEKlrpAyIAukQkHsWvAeabN3Id1UOvlrdmKNZr6hx5WvzWC
ak3c1EQ+TYF4pwinx2InOh/Fe1Ih2P+teW1A/g+8w5lFg3iKZy+aQdCbI4z7sJURFkinYAGhqeQM
0J+TOWz1hDQsAuC+mT+4NqQJq96E8k7N7wcKaFoyQhSZnNgjI4fLoZj2TTHhE3IeTzEus25Vd+vz
JqQm5fdQT1aRpzlQzh27ghChn0ZKCCnVJglK1pT4LoQPJCvWYQsM2lwNw6aO7CtLTyHWhntNQyQ3
AVRYNvPAX0aIrth1euMp+rKBCeNX7cHTtQ26acsxADrVY/ZWDatJt9dWK2/rhPlIRLIRYu6NJwna
j5cRoOobH4B/VT13lbewUvDNt3j2FKO3GzPrlMT9SrFBHiKE88l29kH94KJQCHOJlwFnejtCLIQX
HVTvv7/wD+TSL7bJS6niXunMXlfLYWu3zR3B7OAh0zOY5KEawhB4RI3k/3YK6NN+R66BHMR0IJdt
J0m5igd7LdfTfWB/j4R/EN733z/UBzXXS4XjahIl+HkT2bBEn8UkQWeIcl/kn1RHf2B5fvWdL1oA
emx3XZnQ0itkzW0m+a73N5mKVVH/PZROfqvQmF8rPUjjZtOzJ7ZjdEisQ/mp/e4PP7VfPcFFhwCB
8txkDvINqaNMMOzVMYUPUs5Bkm28XsC6wGUyvxrwUQhhOtfsVanKLpPtmmIL1HVAVcFW5a/V+s2L
smUAESyMaYxvA2mp9HdT+El9kd311xPXvChcWmYGf4P9agv5flbisUs1Dl7iCmjEicMz5JBsSwKE
lUfiZHT9s/CtTBCqV1x5qk85O8oU6G4JSY29YK5DlR7gLSQZx99jVzxpvr4wzHahT/omKLp5ID3p
IMRzzb4S+WNfdM7oh/M0vS8ny+lj2HDFuq533nifNaWLupGAEas0V1UUOSmiIhWF5tK71uyNTTQl
pjmFuYP5V5YPsdxSXkPbBjOhAUIZ0b3OIQTFk2MVT0iFJB5stk3Tocgtu6BA2tQieYQmLzUPAYFy
gHE05Om5kuB4Uj07qwyUbUFW8RIHJIsxQF0ENJIGZmhg7xtzWEs6iP6zUsfcTnZCnkNi1SfoiuUh
yNf16DkGJUKVOsSgpasIIa6YY0HeQKZX1noRzxB0g6Oaj3dRk7tVG6wtYaO09WRppO3hOi43BSU2
rJZC/2Uavme5vy0g+pQB+GlYjCi0qNrS6HcCueocXwNaZLtpCg9VGLIbk7ezq/ZKxFpJXX+AAd5D
Z/SX3sI3FNSmLIYa6uvwFOnqPsu/a3m5SuzRTdozu39TBLdhNT3FPcmPCW/QVOYcOZ0iZMeBpldn
t128V+M9QFHEnbxoIcZXLVXmoxzdWM27CN50NXCLHvG41KLwEXHWimeVKjtDtpKKm8Yq3Ekrvvd1
tmqkiTPbk6VvAZJDd212qabN0TPhIK87qCrNOjO9niCT9/CNqm5Y9LlHASnZQXj74TDuB8mTDbAg
SHI8cx9jCsTtmV6JkKI1RZSRrG2qHIJp35A9VqN/Z0gPY1RtRfZuBbBqjdQdtHI+witoe3HQA23T
+NprqFGBALgh5Hep0+AeY6tVG8jWFhitP0TwtlAXa4uFQF8jS/XryJI/6YN80MwxL/aUMo46pozX
k3V0VA1Pgx+4kg2EJIAdN32GcPggll/qcqPWmqmICPXbJr5LsRk26p2A1vr7jeKDtsilPLeYMg4p
ZFLbXF5FPoZ5w/jZ+fHXccu42CIsXwl1Krv9dqj3bXdiB/jkwh90ty41cU2h5X1mUSlvkYfovAll
METkMDvO5M+2tw+aDcZFNDesLKnjyWBgYXIUcYOHoEm5bBMhWRJGd4G8HDObOBM6Qrc/adZ/NMwX
cT6bFNkaz1+rCl4065wZwulDAuD34/zRS7toGdtxEKRTyzj7howT+XZQGwioiND1335/gx80g19s
yIbKPPhLgy3yGpC0hsYOaI7nSL0Oq/AQF/qr4lOkx5o3JLI2ypvVDRxvk0PqPdoVR5KzEx6EO1SW
3LZAOMwfV3HBiVbOX4WZrhv4ljTvFlWnzKMo2WZk05888QejbF68E9kcfdkrBlqNMAzNgLaCme/6
5BQHT33x6A8NKmv+04Qkl47oh4jR9LEkJM2amdSD6iqgdtaQkexcpqX0kklvESLwv3+286D/4mWa
Fy+z9iIFdTmbWiK4QzaRkfrg769snL/dLy5tXFR1Ss7BSqszE5osuk6NcVmm/lw0/Vo1x2UOLU1S
ilmdJy7C9aj8oMaR5fcCgpBCUdvPVnbUO5H5rEQgKXNtQ7dp5gVgUiMnt179iMgdn8qzUAllTUUh
zcATVIYh3KMF5dfIaclIunnxqrabuRY8xd5LbBRz+HGrYozv83FYxcCNk/Bao5mfYbPaimfP051a
LLMQ6YdpeNUH/QbXaKoE2idv5aPlcRHJx1gEfokk/1ZJcoogiTMgGIzZG53cP/Hr//E2/F//Pb/+
1yuu//mf/PyWF2MV+kFz8eM/9+Fbldf59+Y/z3/237/28x/98/DSQXzPL3/npz/hyn/e2X1pXn76
AV5Z2IzH9r0ab+CjJ82Py/OM59/8//3wb+8/rnI7Fu//+OMtb7PmfDVENLM//vxo/e0ff6hnDsV/
/PX6f354eEn5u1P//u39f//B+0vd8Lf63xXTVGyhCM1SDSRl//hb/37+RJH/LmxV0YRhW7qsamcF
4iyvmuAff5ji7zI2nyZsTQWnSfNMSqrz9vyRYfxd02zKK6iiasLWMTj4rwf7aXD+Z7D+lrXpdR5m
Dfyrn2HjVKh5AMuEdcTFLFm+tHNuEy3IBNYYSA5CFG2K1jomsUUzK68zjMnM6FtUNgEJqxF5n8zF
nzeCf93aptpkq7bOM+gXC1VN/VLU8Q+DCkRqUlUv9mFXAzAulH8PmvNftzIYBZuXyQv9OXbLqg5I
fqJ1Yvd66aYxEothWYBW6JB0/MvI//mC//pCf45o/7qVkIVmqpaiqOql+i80AoR6ar6VEgb6pm+N
0UUtcPzklP+rYROapiu6odqydYkKhUHmR16RcwaHKbVqtNFbICAL07rNyrWnwiFC2aPSkFuMhs9g
rj9ng39+Q0tHdltVdJ1p+/PLbEvVTKIIfYVSagiOLWSNdSoTV7pUk+BLoIzlIdH8b6UNf96V0VNs
hfuKy7AOgK1AB5a7hk2CyzNALkS+wmxVVPFnEJqfpc9/3EqV8eCwNFNheV46KNiNEuKtSPe6VMdz
ppuaYFamuDwi8zm4GN12bmBj7Cjsath7Ra3N/+0pxMQ5xwOVr2tcEiizMIgUO2Fwu6GKtmouKCQx
mDjm/v4+P28G//qeqmZYtqz+P87OrFduG9vCv0iAJIqi+FrTGXxO7HhoJ34REneieZ716+8nd+P2
KZVQggN0dwwYnV0Uyc09rL2W7QpnHcH2ZjfqIIb9SMwQQpYttFsGochLmTN/Xheh93jf3saFt23H
NbmEjov7Wj1CnjEmtDeVc0xMSzy69CAO0+ROX2Q778XOm6Y803GU57muWEsZpo5titLL5JFqyfe0
LmH88tL211Am9s593zosAkOaRrAt2bDr2+D3tFRqGfERJ688KxEzt+1mgfUKgKH5nI3m6B2RBgr/
ZSa+9VL1Zna6/1U3rqMtLEsoy5Wma7vrPMTIkZ22wUCEpW181n4XHRWQlKd6ruAznbRIT7aiqXnf
6oYD4ohartJAmHiHVk6gQBloDCDDPRaR5R6qoIADyhPyEowDTVYEOR+6WjNCDynt3/ctb22tUNjW
luJRXTOgT05cdfbCA+d2ydfU6iRQrgRW2sTbU27YXCMCJFqbgFud9Xm1mgIfahGata4uTm1VAZtp
p+nvsund16ybog99amh4ikvQVjvHamOVeB/hmlIJx/TE6lhFEcTiZikpPIRxiuJiBDTd0sk5sopw
51r+GKf7X6T8ww8IVygXxUJpeu7a3zUCxgrLxFZQ0yTQC1+gwVzfhad0PphT+pL6kf0wNJX7SWRQ
nFoxg/sm9aX7G/tjAO/md/CdbZS4PCnW0hOmp/t+DvkdoYAkMfTDL73K9TkK4eqay8o8IQkAm5WO
6bRk1YX+91/3f8GGQyRE44PYnjLx/cumvEnx2i6fA5Pe4bFZan+jIZN36CHDUeGM+SURdbhzibY2
WUnH8cwlQBRrsewyn3XvyIEDVozVxUTMFOQA1cjAhMvw/tI23JRDGEqkIH8EfKulzb1Rm9KHuS/1
YScsVA/Vo2NNwyeX+RL4JqT7WKm+/EuVQ/q+7mG5vm9/Y6mORZjLc+o62vwBe3zzaV0nykMrhTLW
DUo0RYmTD3J262eJstPPL9XzlrhYu6bg3C6f4o2psmz73DTA8ymeoPeTI+Cl9nuo0IawgcLesY+2
NINz4rQQ8STg/+6vdPF8q1P81vy6aFbCjQ5ZsgF9Rb0c2cBMLsxn7XUmro/qj0jdZSeJhaiVmOa6
SERuPyAyIspzDobsIOzM/apUIE7wi/tnP3GTHU3T6/37rz207nlhFM/NepSSaQIrgLmIPlcHnshO
h+AxCSEMThlo37kV10f1hylPmMpzPaUs6kurB820A9+MVQfHbdmYh9hOAjjf7D8otfiXpjcthl9o
9LhdR2OPGHvHG14/p/+1zsNm2dwWm/Tk+vQYnWU2UYqGkS+tFk80iUNiu81zZ8LzEaWDda5lIz7c
PzNbRpcEkVNrOyQOqyVbXWBMNnr0Z0rl2VOaM+toNk4Mb9ac/K28OPlVzd2ws6XXz9uPlWpTwiTF
I2q62hHXK/VjGCGSpKzPRiVneEgL+RiVk3s06YQAnlPQtOnA7i7BXIqdj7xxejU307QcgiaTBPDa
NO3vdsrGHuKUNmBK1TACmlZaH80eJju7mvcEhLeWallkfy4xEk/cKlpRYRvHDPTUZ8uEDH6MAvWs
JIW5cnSBfRdpFQNYMuqPlELtndO8uVRFwEKOS+C7ZP9vvRF0lpnyQ7Z2UkP8DupieYBSbIStn2ne
eBr3Pq1l8y/8n//5z7ZaWuHctJY4/JX7M3vbzfPAqc9lKfQlh7r5XLoh7fNAzuUX+sToq5a2Wvpm
jg7/CnNPf4h9XnPhi+mMJoNKd3Z7FWD85ydRQqHC4PGoUu+4/gaJMabRPDf1WWXDF+6Xd9EBNYYg
hry+1XZyGGvbZaKAfotngtmLh0EA9Qn3KqEbTkwLQn/t8jYsgev177CFoeY6k+jESDV9iHLEXMY+
/sOPG7XTMbl+BP6zYmlyuHntTOKJ1a7D1GeGQx+jhBaAeHSgvkMmpGx/u+82ts6WtJQQS4VoyUCu
12PxyIWTW8CvV1sZsuo6hZRosr6YndudRjOPfy4q/e+ypIcqrc1QGQWAa4OtH1YqMgFKjHWaX7rZ
HJ+1J4anAVLch59fm0tc5LqeZ9uc5WtTDODkU9w5DXzT0P2Vpsof57ydDk4AtjgAfHq5b2/rbLjU
2kyb5ZnaW7mkpoYkrhBuc64Wwr5OyfaxdHV59G10z+6b2vJGBHyuQzLM+bBXjtcZTQonsBhDD+na
p0bO+eei8RL4yALGNAjVjzArU5dtRzjt7ptewQn+s4MugREpP//xzNVVnEtPubCdNUDBXO+p0VBk
jZHdHWk6thekISCbmxr/+xSFDWMyszYf2yBKLkZbUI8O/dR/34Zmc8zGQHnv3HQh2XeM0H9yrLY+
uiAmvJ1XaiMaIP+SUrucBm7UynX7duNXtAeb85An1qv2xpdRQAyn8zx8PwZj996MDAEf3wR0OR/1
nuu69abaNKl1KUsKQtf1sUhlPFHD9HFdIUy+adj50OzDGI0wr1HA5RTOjR0ghtRAoVgbsHt3Hd1h
z4m9B53m9ZdYzuJfO3u41EmuPTyPJyn3Es0TLvxwt28CXKeE/L5VcHsyad5eVAizTQhb57Pp+9HF
jmjbDNEAy3NiwwEHK/3061RG7u/3f8XtIV5ecJcvQ/WWEGJVzOmdUgwavsKzkqo6yioBA6TBAiAK
bDxXReEx+YUOizXV+c5NXeWJyxnWWHQ9E2UASqxrpfCZSopyOkYe+D7uYykbiAl6CI2B6Qbl34pR
rqfGHYJ3o/bL8Cx6135vRebw5f4HuHUY2uJIOqZwYUOmCHvtoELlW3OBXNJZGKU6OakNIcVoxe/V
VExP/8QUnlS7RKRifQi5zED6fEwls9P+WRu1PPtN3aDkpUJ3575t7atLLcnjxHuWUqv7NiT0OGPR
l2dp2qg3T0ZmtAzi2AsrsBbf4czOvyG/1kM5XmnYqu+vdHNveTbxxNomCFlP6Y5x1izNqvJcJyH4
UGAuwDsD4OZhO59NM0DvrC6RTJmgisrnWqJIaO1AnG5fVU2RmXiYrV1e1lWUEPuA6Vs7Lc9x58Ee
X/bAR+bQtd/N9GwfrTT5+RBRE4DT1OF7Y26dsPZMbAnPMbJz7NbBY1QZ/TFtRmlB34L6YRRYu13y
5WyuPAhRkOmpxa3a7npy2xelGiJfZ+eeItOp4/V+neJMUa6DX5zxTPPQ62RPD3Frb20OFKVm7JLf
rd4exBliz+6T4gyzsM8wvUxeR9FA4y01UkmyU8+V7lPrNASMIMUQlv7CeNNe/37j2vLsLTwJFJks
CrbX17bx7Fw3QVsgqtFbf05WDwkcWrgXW9b1l/uHeeMg8VjTCaLHRgnxh6bmGz89mxZFFwPl0j7p
gr8aW+fPuW+PB9Ga9Uk28Vz9g9uzBJzkOEutR6yhmoiyQ1fvgfaiFtxLqNtaHzSZn3z2peFPBzN1
+m8VHrU8R9SCGG5z/fYkAl+l5/tL3/jKYqk2eUt9WMg1UQV/0xupjKozHlwzEqhremEjg9TCr6gx
3je2+Z215FQpSmk8SNdbOnuir4qur87J1MrXLssEtEaDfOQ3/JlAabrz8t3G9jRyHfomWnBh3fX0
+ahmP+oL1lbk1vQ49NI/IU2rfr2/qA0/TGUHG0t2TpV7tai46I2IcVDm+jQUZVMrkmc/iYA3K8Iy
BkT5u0OMGk75MHth/A9OLmEwzoEGlPBuOlACfls5KuJu4TcvWRn10EX1zHbmzmg9uCGivTtHd2MP
CSOWZibldg7verltr4pa+AuOGnmqcIrTGrUpxrf71AXHWSBgd//7bpxQbqSm9Uu5WZrOEvi9uZxp
b85mNlH9K1U0PmWJZjxwmPOPpSO93+6b2lrbkvnyonA8+a7XpkTZWKWRKGJIkSfHsmKqJvcz450V
edkhcIt8J1zQ/PtW3h1xUUtKyyFU8tYtKfZJxR7iY2e44UpY8LkPJKQTAl1Qop9adI9faqsueF9a
qI3naVI75aztH+CR2VAx5AytFix7FfJ+8QO62c+/oXrWvdgVuYwHUOGl1OAi5cgMU5er4re4tr/+
/Of2QDJITQ+VKGVlPe6gCx/gfjwTXcyH1vcAQjclXem+t8dn/Hy2c5RuSy5LW1NwR6nx8Ic1vY3K
KLJJmeqTNyfqMUqWAGUcASgb4+c8zsVTjy7bcZohfRuNLP7X1KF1EI+MU1WG1/9s6YEfQ0tXUaSF
d8lb15/NZKg67UAqHVVD+1ozmAZ1uO9c7n/kGyeIFVJFXKCwFFnzKkjydZJPC/vrSSi4U+M2ng9V
X++1ppatujrJNkJONoM0NITpw6+fkYI12nNgMyjYAgH2zPF7nfkgtWqJ2m4ogsf7i7rxCaDSPSop
vCHAbm64tsoAjYTCNW1kYYP894Hb8cWbGmDhFSMNP22KQM+hXUuobYIUufYJesxaKm8wclZ+AHK/
NKKuPYg4yNvjWDiwpdw3d/sh2Sa5dGyZXSb4WmVrsvY8ckJEFOvJ/dPI0CGRw1QCOkQCpkQnZedD
3jgALNFAW7J2Sil4oevVWcmEHoNCwZnSJ8xxuVv9Esd5+94c0Jw1iwZprkpn4clvwvmxr2vD2buS
i4Xrk8Na2UbpaSkJcFdpjCqLUkZOZ596nGzDOL/vTkflj87XsPc6oPxOLb468ezQDMsqlG6iKp6I
h0crCw8CuoJ654FbHrCbH0ROBcoVFBhVyOtPMpSIc1hpJhguMpxvXgnFQt0G1Qc7SD9ORjN/AkjS
/hWOkBT89NYThTJYrV3JP9aApKxxG4PetXlKi4i5qlS4jPkH7bvYFcYlnps9zr6Nvac2QYGC7omm
s7n8/ZuHVXez6MbOnRmxcKmbVKIlUhkazaS6k+fuqy4ip3pRQWml0Kf79Fd606awd3/VG1eZXwH+
Q9CvYuRXXf+KyeogpcIxM9Q6xU9FxTxlaaKPzsXeGyC+zWsWEA2vOztL4Z1n79qWbedWHZhMLQh6
cufYC/vzUCT9u6l3csi9qeTB/M14/zxMp6hvIXCYmubnd5mAVJPXLJism6/eG2au+lxMp05Z1VPh
W6A+YKg5lxW59NClwY5D2dhliog06oUEG0Hkfb3mslRtMxfShBtt8hB1DqtXy6iM58bLjb9QyMiG
c5Lp/BPokBHRGAZU1c4Ob7g0oApLlEMxmsrcqooa+xGF1JlzTTUsebZN5mhGv0EUb7Tnv4aCY7bz
ibeWTIJBWYIajOWuL1IA6E3HeD169JkXf0wCET6LzEjk0XBlBQ8f4V8FHWuWRIi2WNYHGC+6b/eP
9cZvIOPg4TAJb1j24mXeXK4wluADvBBVFG+OL2Y6t5Ro6tR9KN2ulIiBqvpTWtr+Q2X3COJM4T94
IoktHD66h3zczUdw0rgGk1gjHD909iGGSPZQWMF49kQ47KR1G2GVY1LxXdBiRJJiHUbCW5cmuvTQ
M+lypruTchbngfP/4oU1g9Nxon5vcoFgbYjAYpLiYQivLMnMsKrh1mj3GGFvXTgvmaDeaFM34I+r
RxSMumX1NPBO0gnK1wCCqUeCWaag+jl9zvOmhFWk7pHkzfc+xW20RS2KYi9vGj00Z11rTATh9KhH
eRobJ3pU8JA8G1zLHQK72xtF5LMAjpfTJc31hEM00dguI0eeuFr2Jy+okMSumK2LRYV2T4IT2bnC
t04ac0Sr1oK4kfa6LWuEDThngSZmD4HqKffHGaVQGNfY6fJy/+JsmqKaR2mPSVgCvOuLM6SdZ3hp
7jJlDf2k1zHFNDWhOnojakD3TW1+RoIOnJIW4CVWoccc1JFhhZBdQMXzMnZxcIlEKs69h7BSGcXR
jrmtU0lIBwiYXtlSLLhemWkbw4xI/ELfUJWfgQKnF65ueWztJmZsGm3uzBL+A4wi8Y5D3FyoorrF
1bRJ2lffdHb6NBewP52syKqPfbmMEwyh+QoQPX2kXbLXjNm0RzvGFI6gQrtupVtewewbla+TprP5
yChR9lkHkpQuRSvZjcr63/c38tbZUkpbLjt4Hpsu0MrZIosYpVaCvcHlA9oBgjHhJOuXYUYbKdBI
yxhd6TJ0ruFRtuReirW1XPqeFLbw95RGVmFFO5aZSNKFl6Oc9KPvoykDmCk4ilY7zzMkVTv+dtmu
6wjVocOGxq8rF6jWuvJfTkPiBH3tnhI/rl9TWtifjMYVhIytfxJNqy6IV+6FxZtGyeJcCoE05Ndl
LjGDT5UewnBgLR3EEOFNCmMCqNKb/MfJ6KuHoWzty89vrCKjJF0n4bO9dXoyxkJXQy7R4vWL+thZ
UY2IHKJ9Byvs3b8TM8hghLGiBGhMlJsHp1bh5/s/YWtzgf5RHOUV5S1fzt6bh7wNp2FuQ7gaTb+V
z8Uo+vNswU5fGnN76rp2LyHaskcJimSMZ4Ty98pL6NFL04yKIrKvYvpuZmh5gvMsfrfA1Aum54vk
z/sL3HC4VLwoEizlARfc2PUCk9Qsi6wTaEU3FmoW4RRdJGHvOVDd9/uWNpZGlUBQYafiw0Oy8rdx
m2SpVcxQlACwjpv8j2KW0TmK4uwYV+5e837DGmhrsNZEJUC2fpDWv9m4IkkN5CJMdTI7QQlLUImA
V9BiyhuGrKYN+x0a+lt7eCCGY0DoL+WCNT91Xflh5hpRcB4nK70oHugjLJAwH8bMqY1+3+8EASvK
A7qr3EV8Ho/J0mhVa/77Mu29WZgkDHU+2d+hF/C+e3OT/ZoNvfmLOQvnW5aW/YcQSoCnqOyq5MFX
OryYWTSgAOqZtBbyBiV13/tKAEuae3+3l9289lK8qJwrBqYIxtmJ63OlhUFHPA/9E3wX7iM3szza
Uzo83bey9dW5KQ6+n4ecmP/aSlP0I1MYk8807FA8lE0RPalMfc6Ubp5ao905wbdOkCYcD4wGMmQB
GVp+zZszJej2ETkiApqMTQ+piaEhUizEwQxyaFKkyhgkRLXp/hJvLyiVIOIGdpkHjttzbRQBlAZZ
3Tk4O2ZqQp6IaGecQJZAmLHXoNlYn0PUTIgCDm6pr12bKno9Ax1Fpi1Ow5GZdqUOjrvIq6UwECSD
Wb2bF5nan16fJD/E/TAWsUCBr43GYzjSZ3MjQHYSaIuZQeo4qO5T1rbtTsf4NlAAAkAriCyUgivQ
9WtT2usD2QV2eO5dRqbTvpOXyhiy363M1xAcBZa4TIPfVmc1t81rLdFlvr/WrUsrebXBp5Ad8ofV
rSAbdIdhyKOzysfir9Lt6/fDMCMm1ku4BvkxKFh2zsKh49lI1XZ5cW7yoMhPQwH7c9vy/OjB6b5M
wRC+VkBudoLUH1Ho6tpKiiTAarm5JlXP609UpIiZBKMRnpnFT2FxskT0HNlQScSRhPyzGVIk08fM
/jAPdvkLcxfTq58zglsy1fa1EsX0XkMgA9YClOpo1n5ziPO6QzQ4zH+3pSHsA5EEHc0Klq6db7vs
3uqnL30wRiOWmre9ZoMuHYA+md+G587MPxWlmT5ZVQLb9JyGCJ2DCgqzpn1IutI+DCppHwweWkYV
Ou+XNLeDM/iRcudr3ngn/B+ThbQF6afzv6vAdIGN5UM4O9DRqPApyJOmPwwOxcREN+KjNP3scv8b
bBnkCvEo0MdaCj7Xu+e3eWF0owEFlLCcRztsINLt7PGk0rx4Kvswebhv78Y3MfmGGRC7FNVcfPC1
PVXNnSOhGYKmdxguFcMrgBRAJcwDJLv3TW0sjegaKwwnCEBxq29JIGzEvcydYz9UEsVhqkd/a1R2
PunMGBb+smbH4MbatEMMhr8HzENkdL02g7SsycoKumGj886MaqUnQc8axuau+3h/bTd+CQvcOoqC
aumNr9u4oo1rClMMXZhZDaxiJqu2phwiwkwhXu0NzSnNpuJjaBv9yQuyPYD5Le4X+2rBmRBSKJpF
q2MTGj7VXzdm6IOxHqTEu+Cdntv6ImTbfCwNQ4xwLzdQCEfWYH3WzTC9JqqsHgOYv473P8Vi6uoS
Lz8FOA9DlRQ46Gpff/US/IOFnjkzTraG96u01Clv8ubnLyZBA0fJE8uI2npqy6zC3vZV4RxB9ENR
qvPyYIBdPHhlr09JIfZSxM1VkbPZy7zokhdfr2piRESNY+ccYQqyn4Y8yF+6qk93vt3N8718O5KH
BeSGF1yHoFD3ABAZGueIn/X/jcY1PNx5C5NCQtPEOIKZdz5MgI12Zpy3buYyx2NRYmBM3VmlSDFR
oOVMShwjq3V/a+w8g83VLc3L7FQWLLmi3isSbVvkrlDko7K9xtnVdtW7lmJ0p+pnGowJwxBTCBF6
JmD6bGEA2fmwt9sneAtJyqgoM/2xbm9mtkpmpB7F0Yas+0FCr/FEu1Fe7h/92+3DCj1GkCqaAGw9
T+NoPwipVTMPNQfJe7v24rOoYXIdEBsFuTkZGuFpE/3h+2ZvPybRlyBN4irgf9YwOtIhLnXHXUCr
Jn3sfCjMoBnxzpHnm++kl447y1xu8PUNx55DqUbZitd6zWlD5z3TZaMBT7dOfnbUmD912lZnbY2E
RT7F00J6DSRVSLzfX+mGn8M0syXespVA9VbOZQocYwBPLY7STvxT0EIROLYSEetGZacJbDIUPn29
kPkOJ4kE2MVwDfHRlEB47/+S27dFmFwKYl7mPwi3V/4AGlS/dGO8nGH1yRkt8/BoWq16diU0XPdN
bW0v54r6PCEdHA4rU00UDIbtQxwRdK08qVLALm1NxqMtVY9qdjvshASb9iTfdpk5XjLUa1fXpMIa
wIxynDhY58DI+ICdm7507CpDss20kwdvfUrAI9xMCSaJuOfaXucOLnkDPA6JB62bBaPPCcme/txZ
9l5zfssNLKPb1MAZBgXvcG0qaozEFTmmahV0Z000dxI5hEw/v2FgF6gkEsdSJl4W/CbJDIYpCP2q
lseBMV8obVL3EDoQxNV+/Kfq1Z4m05bXAYQExopOER9x2c835uY2C2NUlJilHWPrIU1yAznzunku
VB6ceytATz219kYHt4zyUCG5uIyM0J66NmqVE51gBV1b5Ewtz7ztdK82c25/4jTkq9G7KAKMiTn+
dv/TLhu0dj1MDBNZ8Ewytr38rDdrLcNZNmPL3HAdFek566rowTK0/kymW5Ky5HBiuuXwawkbwD/Y
VEq1xDU8kopFX1sWY5MX7gA3q5eW1aVxWlSGoyJ60EHbQj4n+tP9lf6Yrl8vla4v/A2Wx9u11iPK
U2kmrhlwDRs9hAc7yF1GJYMOjREeEmTXI+BWwJp8Nzu5YiHjmrIo/8Uc++I3i4xuPDhZWTrwyedW
cC7GEsapMGpRjxm7okeoKkyHAVmHaPzaRK71d0rNuYVo3M6aR4D+CUT7Vb6QNlrVjKqB4SYfvchy
ggM9AJAbMp7RAyrnvtxBVd2G0gvWiOop2QiHaw0qgxZ5RueaLa5GxoPCxIXqUKfteWFHOoZVlx8n
7VZHm2rdIW3zPbjQD/e2+u6g+ajYwNLDnVrfXi0aXUofpZVyNqPfJ+G09HXc2vw+pFYTHLu47j61
FlhUeIqTHFLxSNifK2tym8PcRs5vhecEtMrDupIPSdv5H2TUVT4aJbkJILlOK+h2S1U+BZmEVzug
/8L8UZhRN7h/gDbcKv1h8E4/uA3ICq4PbDzNmQxrgjplOOPJ0lP6aRhhgSYDn84/b4qhHd4M7gdA
75UzEGlXlkhRCU4PsEv2j36N1cy8GGm7U6Td8DvLfND/m1o9hrlTKvRrWZWUnfWut8v0t3nJig4k
gBB3tnk1Po6y2BMZ3zQrl7oTyTK6P6uP6TgBbCoRK0zpwiEgjtrvxPBkV0QHs4SBUuvIQLWo9n5+
E2mh2hZMLoxkEWxcb2LoNfkY8nuOZg2raAIWGl5Nr3rxbfP7/T3cePV5qSgAENMtqMZVslxWKN6o
PIEhYRjSv9JyVBftVLUNC2xavYs0s073DW68xVcGV2HGmIM0DjqC5bBJzU89fDjfyqVDfd/Kxi1g
/gKovkddlEHK1dF0zEVj0S5h97CCChh3pT92BYJ0UeHvTUttmbLYKZuUdJm8WB3NeBwjrjT1jc4K
2vdBVg9ntI8Ym0rzf99f1MZpJK6gI0IvjzxxDTztM7RB7BAmbnuqQUBBZ3FBDo4Cb9kHqIRU1sdp
zOTv941u7RfYtuVw0N0iCb4+ipHXaaQY2K90yjiPUe+dGEH+B3E1pSFSqGXWiz1b7Rc1086dKpbW
1LX9e1Dnf5W5rT66VbJz3rd2i6UQpMA/RVlrtVtC9QBU+1Eci7CPXgtZ8ZzYQQBL7ewbT/c/3aYt
Bp2WJA0A77qoVy6kEalmBlp3ujrBUYdSkPLQLEh9cbpvamuXCKZhdhGMf9O4ud6lcLIGWQ34R6uJ
ESEqgvBBtf5PIx0p4C2zu0xc85U489dWhD0UXhxPLChuf5vGrjpTqpgvjiL2rDMkE/7BopaCKHH7
knauFuUaenJKr6M+QX30Je8asi0/Vf4eS+vWvWKQ///tLPv4JrpcXh0m17EjBka0LEuWB9upUCZN
9XxJygnNmjrr/nV/cVuOl/k/YCzAhiFqWBllqiVw03zGaMO86cH3m+hrH03tpQqVek1br9jrYWyd
EfITqj1SS0L45Re9WWZsJU3cmRz9MM7kKZV5Dd23ae+kddtWOCXLeAskAKuna/L6bLDdhhJPBnW7
rmLw+nYyHu9/va0tW4bLTApnFK5uGl5WnGdRa6NWSK/4BfYZBHLSqD7lUwj/qO+9G3aZ8G8XRqnF
proDGtKFUmhdLbNau0QmmliAVOGkZel+tBD3+nx/YbeZzlLQsYDiLz1i5l6vN6nJejsMGbVllESl
D2GJUFYfNfWveeWXxwDQ64E+pgsIMu52btvtJ8UyToiCMt6KqbFry04Hb2Zfs748U/2rMET0FVRz
965oK/iLgrS5GLP0dhp7yym/jrqpJC2lxwVRyyTW8tHfnEnKmw3CgOzj1A45fIcS3t7Eth6zNOoe
73/ZbVOAOhkR+lE0uzYlp8KizQVUIgy64ZQq5Dli3dvnecz2WBxu77ZkcpmmgMZLAjBa3bRWxvRF
Z+520nfVcQHmndwwCQ8Wk/5fki4zdgq5W0dzcSPLLCQByBofHVlwBA0BuQvZVYC+vBwezdBzdvZq
64CAyKAi9aNis659xTVEeIwdgjXRTfQLue/wYAyQ9pvz0B6jqFrk1qb8dH/XNpa2BAYQtTLkCFZi
fSqplreMYnNAjGCAOD4Nz7rHu9y3snE2SDk92vV0Ien7rYIcp1Ju1qZY6bIJqK3Kw0PkuM17yL6S
n85kCHCW2gn/X8qo687bQAUKmnsuuB2b/okODVqaoTef9AxhsOXk3XGUwR5p98b6XBr1S5eKI3LT
7rNFBRyKIejjbKf9v2hk5V/BQCAwmjbpzoYtG3J9o5f5WHAW9KXoZq4xvEpmtGdn1FRtbxo+OPEw
nhkyVsfUIYtOq3I4MvCePUOLnH30UKjZMX+7UkYiCBiQ6qP1x6e+vuVp2KcmakqA87Ng+IYMk1md
cqbiznMxBd1OLrNpbClZsJku49arXCYb5tHs5pwJ4ArOriqanJd6RlWX9NR6uH9Cb2cgoJ9xvB8j
89RMIWe4XlhuKDstuik7hUPaM/HTj2eT63DWcQcnezsmL3KE/2gMJYPAxvji9F794f5vuL2L2KVH
tbxMEMesIQZgaAxXzBDhwME7PpkRojxBhPTQP7CyvK9EmcR8zvLR3zwJpOEJVKJedhrsrn2MCG3B
UAhn58bfuuglOGGAZqntsSr72opo69FIcmpooqHGLaK5f7LbPniO3AEZGKtom50N3Pp4+C9Bj18y
NLnGfgdOA0EywIHTXIn6Y2sl7mtfes3OI7e1LAX6A6SKvfBarj5eFpNfFHOYg5ZLnMdwZOQ/nYsR
nrMxO7QQ6e/Yu30T+IJv7K1euqmgk8xsSn5Sk/Gagob6Sgl2eoxkgcjT7H1rdah3Lt3NEpklpuG1
wOco1gHau94508+7MgtgeR3t2jn0cYdmlqPqR2fBnVtRsQfav7nk2GMggPKTB1soaf61PRXmc9PG
PSfFCCPUqku6PQIgA7+y3XFeP3o6V85zsSWW3gGHhKHpVfSHyPBQQOCbnZq6nzQaYGPwG2dpfK/m
roe2LkJkWPlTepyyTp+rUos/zChG5qtOzPilnUP7y2wL+ESnGCrcBP1e2L56wMVOnv0B1Qe/P8uK
r2TyzaPl1tOvFLB76NpENR4MhJfv3+TNL4fPouvC60qL9PrL5SX0ziPX6RRlo/symKo7y54Mx2ua
varSzTlcPhxmAGEs7KJr9EE3KjEO5Nun1J2+ycHL/xj8DCGzuA3BzFdN3KNtHu2x3m1ZXbBgzD/y
35vJv1yHU+GKMTsVhjWd9TyWTD9I4+DDk3PJWsMEpG9b55//qlRImDxmPhio38pzocfa+ZVrpGRw
kJDVsT2dGog3KRDmezDurQ0Eggt2kklPzuQqLBrmZlIBsAAEurQ4yFBWxyQafOTerOln/TEbCJse
xO4AA5Zq0/VZCb1gcAbPSU/tkHkPilbaqZdtfzbQHbkIjV77/a94+54uBgEtOgwgwAOxxlwYI/U1
G8DKyRoDdCUtp9AXYM7pc1cbiHgEc/POGJGsteKk+Dd1UPuszLjYeVE3DhBWAHwwuUbbYU3YojNw
gkXuJaemj9SpjkRxmkenPMghmtBy0xXc6E6+Y3RjV3GdxIPU03n41piWBvXRDj6N5AR/YXT2Y3/4
PFuqofECPOL+V940RVEKxCbTHcRl17ta5QwqTwOmgtoMHpomDS69Z3e/NLJOf97ZgNNZGEWXYaeb
znyUid4RuYGpvtKHwp+9i1GhG1Xk9V6J4ybEJfpZiOwA9ULqTPp2vaogQ59RCT+B+CXTJzNI5EMJ
R/lR9lp/dyUS6L0FbWq9wBSgktpLibY+KrDshaCLNIJixLV5QnmSTxLyUw3h76HvDFhbS9M+WqXf
7RRzNt5aAKWgHZbWAE5g5cFnFYdVJrsUDa/eZH6sLj+l/owSsl/nj1Ym0of752XrPlAtJfpzwbNQ
brlemugojLgJiphJYJfPmZJwwJR2foHnh/aZlWWHOIyrHdezLGL16EIE/j+jq0c3mrK5r2HQPI2+
gHWry9LpE5PcSFDniXpKhAgvOlEWgg+Onfx+f8GbtilhAbgARQ1A8nrBnjVObW/PpCtjK97Nudke
iAzl0WxEeKzz7o9E59ZzN6I4fd/w1iGiXLxQ4cLWCsjk2rCe8twzoig9me0cPE7kvV8YvQ2OuKs9
AOimKaK1H8/kQtN0bYpqVpqXZp4yUGD9Omem+lT0CMvOnenvVCi2LAkNQpbcZKHrXy2KjzY6zOol
JxB10XFuZuM8jMAx41HVl/vfb2vjGBll8J1gDxzi6mbk1AJj18TdwA+aP01ZXCMLnWYfq6o2HkTJ
zDKPpHEM7Xr8ct/y1stF/ZEmC+YVc3OrANiNyOTVIPF0CICebB2LS1WbzZM3oZzY1eMUokztfe2r
sKgP9tJI76mr7YSqWzeVVjnzVbgFXu3V+ic/SpaaSXJqnVg/dXYIQx9Sh8cqzf+wPHiy6d/s0bjd
pFD43QVeQouIuJ+VXx+kMrIzVOwnbEYMf45O0/0K4Y+3U0zb2llGUuAsWuoYTHxeW2mZtx/DRie4
1258nzvspzeN/oXX8pvyZTkfq1aVv0wuHBY7H3XrYWFGj4kuuji8YasF/h9n57Ujt9Ft4SciwBxu
2ezuCcozsmTfEI7MmcX09OcrXfxHZBNNjADbMGBY1cXatWuHtdcaywH+orbIA3PQ2/pk9sl4nros
erCQv/6W9rX7p+tFU+y3bjGj5+yqysEv2HP4ZI+w90pOD6KSzeZF1sQwj2aBzSN3In0GGhKLNBhV
qjdpiRTqfWPeu7HyBSV6B0RNNX+9XpLbNE0V1rNSKz+5s7cEWmOnl9hr84Mbu7c1hn9I+qkOcW03
S6Xt5HRJZRD2eInue5VrM8gfdg+5Xc7nsVvMAzu63Rr+VVJ30iqjsrjt4dtmqy1hFGXBMI1forYT
T71KoJmHdvPprR8R7AUlGemL6Ids45FcMnt5ZpcFRVqL66hy2YHHD5eiHcwD+7ilDJA4D/6iBS1f
zK3f87rSpBBcELEqyfS73mVD4yP3CuNU243Ly0wn759xypG69gSaprYl4BYrUUildXEpxrE68Ia3
fogfI9lRcYnMXm5RhLmqOGa/ZPhhJclfq9IakW+1OvPBHilXoUpad18jUZfRgeHurkuFBZphF3zB
trcrdBr9/ZBmAeynf0+KkpyBGzjvhEUZnGx7DgphGS9vP2fmNhAjkKR/NxB7j36XWTRVhuailjMp
OGYXJx3V97OBjsYvLMWrBkEeXoA8aX0vl1FE/KEccwuk8WK5CeqoVWMjYNIe6U7d3ksdfAYGzIst
If0bl9NBPGoJk6XQwK78IWPSvSfGDZooQlF0Efrj27cmXy2gNWBBwWuut9YmttDLvOG2lNbH2G2r
E295eXH7eDlYaW9nJApYh0Ro3rxXM6qULlNqGUWJRBISMaywoJWIdHHSvfT5WB5A6OQvXweyEhdC
1MwYBlnl9tBMfY4Up3LSwNaa5jI4SvexcVv989u/H1AXSfUvJ9m3XXlNr6jxF3UaQGU6+FQ+7LOV
0eYS+Jzz/aX2NvTzUtLF/lQKLhOzL+OepdwqQ+q8D9Mr7N3DL1xl8iiaj4D4mVc31qsgtM4jhOgN
TGHZhFZw774PW6hErWEK/3JKBpzr/rAZv2MbUl5Ecq/gt7jO60WjrixUnvskoIP2TxhSuikWw0H/
gkmzOVSPmrs7X/IHwTaIUpJ+yGXWy4VQUSE4aCLLTTHs0sX29Im5qLfpnTHZDIrsRyGMaJ9mxdYA
W08vzLhhFVHUQ+sraYgGJmzCf0yxMn0AXXrUkdh5YxlGoK5AJMpN29bCoN5zWdGQtji1J8a+rJMd
x44/p4ekI3tL8eBRWKCeyeu3cVP11GZR1nNgeVi0AYIP3WUueWzAjBz1sPYeWVnHZI6KWIVod5Mx
GXHGrDdON8jHUPWRLdH+1kLFRCc1kdwquVSJQZkgiCdPvUZjoZ/gP8mvpSjL01jY4s/713Bv6xKK
oGKmpFbb1pPJpPloKW0CI7uSfNSWPHyP04OhSI2OgI87z6pDe5ROJW1KSYC4ttMO0Su7WOqEsVTw
lobTtABwBFDrOGkHCIq08Fxl3vLw1g3y+gAKAGME7wCcZutVY502nqtmTFq1iXfWJ9H62YRDsNIk
PUhRb++9wRAxmDAm3+kCbwUewPE7tZolSVBMY+4nXTOcQamh01Ix0+9p9RFXzu3FB7InK6sU+9jk
Nk9jJhhoWA+b/rK08TdqvcWZWUHl+uYPKEWvpMYN9opPW39AkU12zlR7HEz9aARFkzYwZXXI6yD8
4t9fam9DTK2SmMFYdUvVPpbQzZWaEgVE7ApIN2aSR8r8wf1V5G1eP6WsQFWYoXOsEGtebwiyUdqC
QzwFJYRUn9XWSy+2BetUS254zfjffCdSys9dMx8hYnYMhEec6iLRkGw5bdIUZsydyUMxNuAFRsal
98SlM7r533JJkYoos/nA9nfXo2z6Y7yCK7CJ9BBcCjurZ72wLWZgU1V+KlQRPXp6M1/tnOndgwO8
veIkD0R69F81yRGzqfHldQ+7UEGE3KVNeK0Z1IXddNFPYQLZPM0q88lIRHoQtOwtymQqPozMHoqx
TSQxZAaR+TRNATPy5VnPhHN2OvStNFso72w9qj4naJodBBa3flMCgv9/UfnpfwpfVL0FIwEAgk6o
HZ6qZnGfaUKNp7bPoy/37XV3f4TpMPtzM24Gkfssb8ehxl4RxZ3/0rQRzQw3UcpLos9K0BWYUlk5
bx4ZIw9k+pArTy0aXtfNUZpQClVTnE9BZjGkQtdtDiY4yBlBSj3qe5b7djfDeoRoiAfIRH5zirVY
PASzyilInbk5Eer0ZxMOytPopM7l/gfdcQCkdj9oAOl78Ratzy4MlW6oRD0FHb2b5wVmhXMbGgwa
pWmqaQ8w4SjXUFPL95Uxhgdr77g42nuyG0YZhqLIxm5gVE9F4y0j79340vXe/HFqzPT1/gZ3jBP9
ZOaNYWci1tiWQ4iatBLt1jEQsSEJFkVy5XmvgyyZm4O8ZMc4mfCjZykdG4QDm3DGS7Jsrjy8p1vS
nW+zYaEiqZZPhUW/L6/T7jelGPKDRXf2B70BJTzpRzUe3PUBzqqyUJpJxsD2Js+Py1wNIFjvHlJn
7Pz7n1Kex/qxYH6b4XDG0im/wKmwXsq2ulDzRkb8scjkDwUQ3MlkQOoLVbwiSCn8H1SWdtcDqQkS
B/AR1Y/1ejOIi3psiYfM2XKfinxK3sd5VDNkPEXFX40nioMFbw2SDdKblSxtJM3bjlPnxs04acsQ
aC3KKFEz9M8J83gHL9HOKvDOSYCRJASCDGO9rTheMkNvFBFgsMwzA4N4QpyoPHDKOx+Pog3zi0Bx
sMptwWgZjE5ovKrBEBujQUQ9DtdwjLJvSiuS50Vrw4MqwM625HyUZIegPsU7u95WZY1VQlNXBF5l
qtfaGZRzfDxZf3vHCFtpRECPI9fZopMXV88az15E0Ftd8ilq+/BJaecEzzxqlJOF8wkSk/bgxPa+
JawThClQOcnUcr21JFEE8YolwDQV7l8w/+aniHmYh3iGazsdpiOSm9s7TQZG3VFSdDITsIVpdl7D
sFddDIhAFdNZj5PmqTUxGKq3R6SPO6dGfwVkE/U2JjG3qJ9ZpN7S9SUmXw7NU5Ma2jWLSUnue46d
DXGLgYNxiakhbh+0xUqV1tXY0BTm+Sc9bftzalYoC8ZH1Kq3K4EXAWPNFD0wGXPrM2hWxU6fVsQi
rtp+NDvVevWKYtH9ZGy8+GBbt8OUcojnxylBlYwL3ryekG0NCYp5UyCSuBogAC8lLH9JXMeHzIL0
aqHL8iCiYh6uFjENPD9zYsEfVaYqKWytWrkfokj8d78oVnfKvL76Oo7z/LfidsnrHJvD38StHkC9
Bh60h5kSs+Hno24swf0Dur1WDP9RYIAfQxJlbFEiA8MMmRElfZBE1Gv8eCqqrxlto8gvoCjxYVZn
8sobD+7VLd8BBUqqQwwSQM+KyW8eLw+P2xVx3QcDU13fpnBR4D0erEU710LM/TURo30xpbbupR2Z
OLfn0PhPcdra9pcsNr0DF3Z7zyHeJneUEA6I1bc63VMM+n+kwwDjeJc8d2TK5znK85MxZP1zljjR
wXuztx49aVAjtMaxWXk5fwqcTSTeMy3tCb4KSz8VMOOevYbJ2xjspC9QzTp4E24vO2VudMjJSnAw
Nw9qN9BWyRmEDBInacA6tNzAMjuKlvdWka6Sji09d1z1eleIfwLRBowZDGXqXSvkby+0pNoDi729
6JKKSFIa8mATj2yCg2FptSpCWjaIdDc5U3drP5thk/kqd/DN6BC5FDEqjM00grcYgnQGyJ57DeE/
mmKoTRfjH4WDECsh+fRgh1X02/3LuLc1uCmgXILtUnKjrz9grRYG40vExbU5uacWWvLU18sKpjLD
zv9++1oyEMH8KN5Tslmv1Sm1wGAgqJo7M37m9QvPFJ+y94Myl0eqUjtOBoMgVpVaTQQKm32101Ti
CSKSN1WoD8rkOX6ox5VfA0J6bGZrOumk6ef7G9yBEUBhQnAMGzUPA8jy9Q5DrZm8XpU+emoEaMUk
fimyUZzikvvlzpZ4mGEIe9RRhzt1jbpcunnQvt//EXKNdeQskXfUb8FsQdG6hTJMXuQtS86JikbA
2TdK6hGegtH96/46e5ZDoAxVl5xIgyFvvVc3dxyRjKwD82YaFLQU/bx2a3Rj6+ngu+75LoiGWIdn
ljR1sxS9hHlU5hBmM+6hn0Ild6lTeAxSt322s3H4/f7OpB1uviBRJTwxMvAzgBKud7ZMWYJmrMxT
S0tDLxSwpki8uvGHZdEe5h5GwjgWnj8YyxHP2o7ZyhiMDAQPwI430R9ADU0v2oyQIloyFMSNHL6I
BNiAoffKd7qFpT859XS9v+Gdo1ytuvm+Rh7NyzJSczAg/3nI3Hx+1qJoOtWeOCJ02d+grERL7lDM
Zv1t2bTSqDP+bVKj5DKZ9gyqpaK8IXiOkU4fn91MOxK7kH/o9kAlJBVYMd11awuZdMJqgpJDg/ov
U2GKjtroQzgub4dm87rSlJTBFcnClps0n0YVJtmEF8+Lvvd56nzJFye8tIbQj8ZOf6S/2x1R6qPu
TSyFFqL8zD+95pAXhEtfAZaxO7f4aMW5eByi0ARFnFQftGlS/unntg/0zumeIIauvhhj1i8nnEP2
JRmW+LMe2v9EsRmeCDe6/2i4UoLNrTnw3EgctRz3zpxROvI0ut9IfG3KoWE0Qk1Y83zq8SKppWAH
z1sQlqmehA+iML0zLSfj9b5N3y5KiRk/qOKN6XxsDW20e6vPHAfuKrVOZr9xs/qzWqrN6FOwTz5p
y+xqj4Jxn+jgBb+9TJRjVLI3SqLoQGxRDMNgABmZKf72s21flr7xnsnuc38ZwvDNfpGl5AwflM50
kbZ01XavhvY04ajSWSmZ23WGOlDa0f5oKVXT+Vln2Nf7X3V3czJPBBwCOGZLQq4qTQthi+BZ7a0x
SBLPvhSIaPiJ3moHAfutF2Zz9FUh7gFSjt1sTDwUemqWWE3RO+al15fs30wp3Y/I9HbnemDQz+oZ
AlXV7Aiif/vcsDLuieYcxRNqJ+uVjchoGtvjIs/1Mp28bArfVQXPWxyOMBuUWd2+3P+quwuisETr
mooXkNX1goSuzewlMlZ2nebZYYTPz6u0OhXtpF/iBHDw/fXkA7b2Hi6soXSwkGWRGezm00amJsyw
xgkXaKA/Ja0xPnka/Dszck8B9Ez5SwWY41oN9eKbS/vnm1c3HVlPN/gBwKA3iWyk542gJ0j+Z5v0
laOEoq1vFC6Oy2v7U8Z8x4URs/J9moj+rOnNEWptx4hXP2D7yI6NohWj0wd9QxOP9ggYkr4Y3nXW
dDTodPvyEEnQuuL3Amil+7w+2UnLHA9FIRGgdd0FcEBCa+r2R0iEvQ3h7biQVBJhhd0a7Dhadj00
ImhsWvbhjKOZQ4EMPNo/p/uHt2OqsvNJa4IYRVKtrzeU8B9rzRQiUDMkUkPNzPxyhJywngv1FCuH
HFJ7W2OUkGiBnRHobWKxoWyn2qpVEVhZVD64Co407qvlfQ1S82Brt3zUFFjIOiDkoA+ILNXWLgzZ
BW11AeaPceVTPNlVdgrNZil9elre4iP+a12QWZ7L66yryIjHEO58dEVsFbTaBNxCwCU0cabEXL1k
c2i/082syQ4c4+4nkaqNkO4ZlMflf//p7aflRiEo70WgJ337IAYoqaY2fk2i3Hu5f9g7NRPiQnTC
4BMADkiVer3UNLiR12h8EbWqu0vbVYjSKVRz6zatz00bv6SMSl3Ry5m4tqp7cmHKfWJaqz04mh2r
43cQOlBqIwHYPjvNzASuyLGCSuRehMtYLD/XMTayWoNRxch5c3LDE2fzgYn+CVW3DdVYT4a6SKMx
mOJEPDruQKlyGKi3WaFysLcdZ8zMANBzPAUZ47bToRYVeLx5HILSNpAgYDzscUmLNEBjpA+YKkwY
J1CHh2aJl8AokiPQ5Y41UeKmEMfaMovbGL2wmaJNKpdGSxKpT25u/FWguvPb0B7erx1fSPoG/pEL
RhF4i8RuoGQp1SSEtbmsjbPos/p1CZvkgAtgdz9gzKkvI5xEM3htslaTmzG56BC0U7E8pcs4nuM8
0aiXKvXBye1EKJRpYL9g1AV89zb8ahyvLGi+DIFlx8VXsXTlUx56xhdNz3R/qNGkKhNt8ovefHtB
Cnw3VRRKUhooO2/jAhwFiwJsPgRF3mgB0zaEuU2Vnue4Nw5ihV0fwPiHZIUByYPTX39QyIxF11s0
/dreay6qVkTXokyr85TFL31lZZ8GS+/f4YuKYLCXzBeeW10FudDB197zAUTUzJYzpgxMcuOLNOG6
jVvlY1DNMOL5+dLRalK1fPoWlyZY6XiGL+y+/9vJIQBCMzrMACVtXWNzN8xZt/MlpZ/rNX1Cs38w
UKSynWd3Rl9nQnrspITwQ91fdO+ayIOlBw69Kony+nvPTBEK3YJOpSVr8nN7Ur4Yc5V+ur/K3jUh
qJYGRBTGEPl6FSc1Estskb8z+sg6h+FQ+cucNR8mvToaLt/9itgNzwiFIjAN66W8aE4Fkl5DgKox
pIlayHRtIobqDAnkv/1UDF9z1TxK+ff2x3sFiAKLcXm71ouahWYJu6rGQFHGCaMUXRWowtY/iNw6
ElvY2yA1bhXrlA2Gbcsub5dQH+MZl6MNsftoW32SfGlgjLa+GpN8paIKdlxLH/OjptDenQB4ShkA
l8brsQkvx2U2zR6OhaBWIaSPiN+DeujERSTaeAZOeETOcbTeJnQPtXAy6pT1krpPA7UZ4nPetNVF
nT33Eg3GEYvY3ikyyAKIkH/I41yf4qwgWi/maggU4Gvf0NpDFVuEpjijBJ4cNEiO1tqYqTEx+Z/p
IABAn+jncba8p3Km/lXN8RE8f3cpysR0leGkonu43lbUGw2skPT+jbqwvvYC/ZV4KNTzpNhvH9+j
uQtYg46bTKe31Yhs8JSx0rHNSmm9K2x27lVvAQB4XI/LfZey57igwUEZkRiarGdjHDxAbmnpwxAw
Q2Vq55LvOcgBhCOvvGeEJAJYO6xM4K43rivOEorspktQatrJZ1PJbRoKVvpUO2bUwR+8HN3vveOS
qq2MQZK2Muu0Pi4XYXi4aiKwskRoF9UW5qUpEWILJ6G/PbYnh5P0KWApbmdEaOpGpb6EBLrqXJ4z
1EJfMQxBOcBKD5baOy6AuXRHKIqSNG4+Yxu6OgLAyRB44dA9lqR1L4pyqE6w++2Akds8ozR8tzgl
SelOYBnjoaJxfkjtAuUrexC8NpN+1I/f88MAzP631uaceqMy3NQBuwDRQH5lisl9dpTJ/bPPmelU
1NgJUqbKfsHqadVBsACynCqnDBJ/ysbytO4bkeKiqGpU/xZay/BW1LvhQVSwa/Q/JnDlTDNIm/Uy
gxlxu2MMA5FwgIdaHplPbmRyiTsU4ANepSN2pN2TYw5LYjUkBnnztrRAvKporkkMhs4MfaO24qe5
bxXyPQ1X7993HrurAQiAlBKOIoS41/szh0hYiH2C2qgG+73tRY+imaRgj/jn7Qvx/XSZRcLrtjX7
UEsdTWHELrAjlQqQOzsPyIB8jYdKOYCl76UH5B+kkWTqqPVsQhB7aVq7TPiANZpW35QJYgGn0jNJ
e52ch75X/XJS8tMy5d/ub1HbMxYZJiPVCOUNN2/9MSPbU7JiJNOCRHt5tkdUvitrrq6pGCB5F4p1
zQtz+tTUQ/Id+qTwudXTZDlB1Z2dq7jqrnYaGX+ooSjsd7kdl/8KY5j/u/8j9w5cqkLLqIV+5dag
IR+vU83jDfTU0XpJ4xFwba5E/3hDeqRYsvc56MsAsgAvKbsQ689hlcylNg4PUxl6kNLiIy52N0Pt
rwN9QL7raKZ6b2sS2UK0CzABxOl6vb7UEp6Tiec9myETK+30mykJ0Kve/ZVEkIFC2mYy/4Tlcr0U
NzemPcnW7CZFhgHlp/YbVNqDfUpqJERObz8z+Vy4sAEx3bVNwaKKSY921oagqU39CQ6C/qGzrN9l
LHOw0t6RgYGTqReYFdCm633ZiqrYeRb2wNCiDtgF+tXgDmsQER48dG0UaW+WdSZ0obBJ5QC0FknD
xt0NZtO7RpIKyMtM5THKdUigyyFeuKR9eJB87T29MM9BckDxQKYn692R0DvVbLJWNZjDlyyzeyUg
JRycg6+4s47ssjI5xgQjLanN2+To3VwWENQG1mjEj1YxN+c8bIrf71vF7irgAEDhkGvddFcZ6CkG
VIdFoIgoXM5F5IavNlDr+u0BC42g/19nY+tUcQAm5uwGZNbkz+5Ug9yKk4P23a1YBF1/WNB+2DhN
3G3OYZleMmiowAa1bsTzk51Xk+ZXdY5bGpo8+672SfXnOFeteDCqXCMhETHD9iagkj8Rs9KNszpb
3aOmRkoMR4+jZ36ru0PvM6LV/+EWXvQpikTzoU/KXA9ECckWPikvow9Dm5XSC87G4A9haSwnwRRt
RqUhNR/djmzi3FbZ8trOeRsefNydCyeH/eCIISehcLap8oz2CHDMRMY3cl1IA4pkfjHsangwq7SE
nX8+mm7aMxoiQo7zB5h820fIwtL0atgggs4Kvc+z0ZqP4C6Mo9B9d1sMUzAzQtzOya5vGvPHyRjn
PPRhbboXPFr6SrymBorrDs9RksTB/buw4/rlNAWNZ6qPJHcb17/QUVyMns9YKHCWtWnZPBjNgFJp
OZkHJ7b3BSV/JQ0fmBAIQddbEzklFbSve+w0s6h+Fdk3g37wQRCzt4qs/0s+TjnFt/mAtaIPuhKV
NOsaVfkOonRM/ZHS+MF320FOcUgWLR58MEH09iGzvD4zO93tYZtOhBrY7hR9QpfKgDRWoFTzoWm7
aHw/tmX/glr7/Fdq24p2NrUMYZP7R7i3Y0I2yjmoGjF6sLkJ2tRWSxjTsgvNdPaXSNMfOqGrB9WG
PcOE/g2AlhylYCRufXrNqE5quCCH7lIF+z2yiuphmpoSv9bnk+9m4sBJS1e/aflC4MO9JiKV/7I5
x2yKsrwzlC4Ayk5VrBmMOb72JKIAcBOjnE60uZLsi5cqbu7D+jf9df+r7l0MCqg4GPopPBObkHTu
8rbTELcNnGRUMvR0FOfJcDLrA9Po88EJ7q7Fm+eA3ieZ3nLaxJbimooygPTNcb6KozhQKUPhX9t6
fWC3u8dIVCmH9inDbYkWclSuzWy0+qDqzf4xM7OWwTt7QVO3Fo+W5Dz+hc8IeBf2N9AC9DjWZtNS
Diacxb+Y3RA+x5ViIJrjaU9GrB11N/a2RlNZyqFTPQJCs15qgJ+oH2ALYGy4s65imNNTXDvJxenC
/jeF9Q+Clb1GA1O8FAlkrYBZ3o2JDoMzwmzK5ENBd+dUDML1/H6anuupXCJ/LLrpa7mY8991YYoa
yvbIvoJyiD7bRlaWv/Cdf/4tm+tJRNuZEVX4YODbQIPPxCZEwRY0KHF0ffuR4u+AuPzgS9iCP+LY
GBp7YHgGpjaBBlipgdlMu0vTTub5/lJ7rg0OYHn/pODX9pHX1DGFHI3cN56V7JTp+viOwqv6/f4q
e310cNKShIFyioRCbSzHNdtuUiY8aFs5NpJpeXyZcrUKgPszY2y74zvLSKt3cQkar2usGTcbiqm/
tJlwGGGg0HIF6l29lqFlPfbkywfx9w9qhq03BBwLQBiyT2x880zrkCaWsIsJJsna/t9qSZ33pjrP
07XkHl/rukMMucicbrjqeta+Asf3vsemkV0Q3U3/TGpDK6DFnVzj4ID2PBc9SzJHjfMhf1x/ubKG
IUij5A3ytHWSUzOG7gOQTOuPjsHaXzBxSQlAbsBLByxyvVabCpgeppnkIErFS+TM/yJp5T02SWJ+
vm8QO7tikgmYMNwDzLxtL3YVK3FH8wRiVTyaSbA7Gh2iZ4RsDAfAf3+wsZ2nDlJoJrlxJLRlt2Om
JlSu4+AyZpSGrunbAt700hwdf2zq8j0wXv2SZOrv+jR2B6nD7j4lext1dl72LQzH6SpGQ3MmjyhD
joBIrOLcwFp5VQf3iF1hL16iyi4x0SREcJdvTq9kKGk2tIarXBrJQzML1KWcWvheinKx0rvOSQu7
8XOk4ESUMUFRwJjfrNLEyrQoGeiF143sYOuwQ8BNcU9rSwhPg17M/pM2W3nuILf4lSMlGQOPIXUm
tqq6VSiotU+U0kp0+AafwS73yRuRQVHjNvNhmNUfPeShL32lFgfPkrxyG1dByPS/pbfgVZeBDNr/
0MPXetd+n1Q6zTa6IS/wF5RP45R4n7u0OIL47DhqAk86zlwWUpft3exCL1aKAkzI0A2jD4OG/hwy
vXSQQey88HJSgT4U1QGpw7L2AEYlqqaRyBMxpsq3KE6r9NSYvfNhGWeaUYJJ0YNz3N0X5ydVGNnZ
NnxR1aQTYafyMc14XvzCa9XK12PP/PftHodB5f+ts4ldGAGMUUWmuEhbo76MUxGep0p3T0btJges
Xrtb0oHuIExC0rcNNnMtWiLVEnS9YDkMUiQRTsxQH5UU96wQPlXYYjBFBEM2FSPbgI2yTuVRmcTw
kR7KuNaczmJumyAmY3koZvtouGrPnxHSUoZjLhqah82irl3Bvil+lGir8kmdIajuLfTEEEWID27Z
rinKUgA4Zsgot3mztoCF6HuaUXYFt3mJJLLmLy5OjQG6PIjKrnv5BQuRlEMGQyWg9vW17Y8uvNDR
RChkNEYBU+xgntJi6r8YiGE+/spShF0kI0CKtyNW2ry4yiwbbVqXZczxzlXQuKl7dirjaBB778RQ
oYI5nb+pPcun8admlNnCDK8p0lk1VfObaJboDyQ6rHdjqYWv93e1Z/cySpcz3xCObF9Z8vPeEaNs
D6mp+8pIdP6bAhfBgV3sbojCFikrZG8k5esN9arCvEjPM0dZTrmg1tH4Y9bWD2OpHr0xeybIiAio
ZLgb4GPcWESE6sikubzedS6iC9zpykPeptnrYoj2Au1WeOA49q40vX82JTlp+IzrrbWMlkeoDxCD
pnN99pws+RBH0+QLelY+4rLCV+wl/Ov+qe19T86L8ibQIsKUTeBrp0pdT2ieBFGRua+M7Y+ofIv6
ORxhSL+/1F4Y9tNS22SDvBjoa00dVXXjYrokcaJ8yCtHqX17jL2T01vFe2QywTzi7rzg/uJ7h8m7
CTUpIQM18I3dLHWamLVCEUfqAL0nk/yYW60aqPq8vE/0+EhMfe8ygNRiakCWcsCrr89SR/IQltcR
mLepMvFjWqild+oRTdPu4ZG1yQExPOU25muQa2qKjJqRlSzRGVmz8jzGdUPpOewO7t2ecWKUkm+O
OgMgsfWG4hBiJmQwSUoXMYO+meczitSl37eWfjEyA6mOGL7p+4e2+xWBpNH/ANAEHHa9aKYXehp1
1AAB5WXXukdbgjmPo5bZ3ir4YWyfeiN4jo1phLB6GHaSA5+eihqAAKIxcx8W5/t72TsrQlWISICU
kwZLA/3JE08Lg7XWgPWnEG9+S1Iqe0zqzJHvZPYRKmt3R1JETLbL6J1vrI9itJMLm2KFU7vWJbWq
gnEZ92iKa+9KEZDiHg1mk4lC1juS+uxpLFSmfpS+hz7dlNGAVVzrIiseHaeKgvtfcK8eRChACVIi
EFhz85jRpFOBVDALiQgy6Mtk8a65ktjvTGWJz2OILLmx1NalWVLF7zO7PJHuhddFn9+sCi95YZjG
pMoH7xuNofXOZ9WLbKeYadOgZ/bOMPP0VABiQc4MbYkoKZXveRZZB8H5ngHBVCY1QhAtBu6/XlSd
6zAs7GEMzLxS3g+qYBShcZMvbgry//6X3rMfmp4SFQE3wq08ehLOrjcysRZPrXeJvC77OqKJer2/
yt6GoJci3oISkJBysyGNKpChTQw51aGu+KWWRsGsuMSxivcLU2oM3TClhvlIWpONI6la3CKK3czF
2X3op1ZY+Y0WDq/5PM4H/ZEdR0mngJY4qBwIOrd19S7rqH95kiQstuyLkXalP+f1eIH/rGVawXFP
dFyPCAh3nlYp1EmCAx+/FBxY28YQiiR3tR6DNJT0Dz11jYeqHcTJ6NrsP3ppC4OfyWcvFMbbwfW0
7AAS0rgm8982yWuQDSNc2GMwKAlDWlBonaq0rk8kdX/et5Ybm6RYJOca5SAObMnb6MgeEEKnPVdD
lpx3p7ljiL+iofrl/io3Pk2uwhvHyYE6oumz/pBx1pQU6XNWGcT4ZIOa+VCiAnIhTvwSD8qb6cvl
cnAtMFOOwZDJrZeLcmNshzqpgyp23auiijZQBjNFa1Uz3nrbmJMhSoBfCg/Cy7B5E/SZJmVY9XXQ
eJN4Mr1iCbo5LZ4h0jqK0eUftaqQSPo/vggTU6Sn8Iyud6X2UeEUEXGIYY9SJqK2fKe1M6hcFe8h
BMHrQ8zSPNaUt/3Rm95M0yeXJz2E35Q5MQqM6+ULmLuqpAPYU8BldKZS1nypCzk2SlQWtGVTncx2
PgpVbpyZXJR+qMTn8yBs91yrLYphRdQEUsro1DFhfqkUJDuNJIwu9210dynSb8BqFL0xn/X+7IWH
t7OMOnAWZ7l2qY5zsYnb69aZDx6CG2fGrgghoJGkLC71dtZLSWkqO9HHOuDFU1sfPZ7ud51W6ORH
tal8roze+szYRfz1/g537jqAIgkGkAklyNf1sg0/pR0jrQ4mrYJ+YObRS6Kq/4XvKLdF3sMjDhx6
vcpoTRFZMHZSDn15NSxFD9zE1fx+jLzzL2xIwgBwYZRIt1q10ewonhmyIV116i9GwSWlsGbDJHR/
nT3ToPQEPJPXDkr07ZZ6St1xbtZwdyXF2W3S/ybhxUExeEedo72V5PAdfHxsiFr++uNBIewpVEyq
wNYW98EFkeI3qae+G1KrfusbgxHSoeKMgDZIPOh6qQgjUUaHIolVJ6NfDaN6dZeJx7Qz88f732/H
/dMBYZYdo2AGZjtJiQkkA/zkZRBVtmj8bs7V9L3ujOMjYAN3kHwUWXFwZntr0h0AzkW18LYRj/ib
kbBD9E27MTknaCj5aTctvoYW9rV03aNm+N6d/nm9Taww5SGnOSD9aQmN17rulVM66fOjK0IDGoY4
vtZNdsRiJM1h+yRQ1sD6NZ68GwmSkvfa6tSmDHSlLM/Ux9VTTnXleZpcWzJsF/6Yqw6hphudjMnW
D+7f7Z6ZFpX6IKSSjLk7mz07idXadYsfK+ESe8yjxQjGnsmOIcr7FzUbm0dH58LcN6bbKyJHVKk5
kC4zLbdlt/P00aQfAwMD/zT8ZSmVp4mcwtehgHizK8Nm+Yv6BixKLLe+IqIiQMOiG8b/Juu3bphm
f7LC4qVonfrgity2Spmw0JggoXsHooKB4/VaqWXnysLOAijC+wQtic5N/VKpst/zqayY+0MJ+NR0
RdSfxKR178GT8+RmDJjpvFhR8rsdZrAmuCbg14OrdPtukGBLKY0fAy7u9vo2Q0U5xLT5DIqRvqRU
604qWipf75/r7YWl4wQQAlYlygWQRq0/AIKQfR67hDepqqt+liiWHzmD9yqy+rs+9u5BE3FvUyxI
zk7VAGC0NLOfCgfLbLdmQ8kzcO3evLQMejcfER63j4Yl9rYlx2SZ6ISl5KbcScG7XDCchhHjBmax
Ps5B5dh25JdeF33ohHJU4v8Rcq6dArUxkiQ5BgjQY4sehqxJpQaH1bppHD1O0VR98EgKX3uF8RpE
GWvz1ZlDJgTDweneh8ITv2e21wVh5lXf0tK1n7s+cp/VoSSfM7xmfKyb2EQlN42+5LWWBFrRHAJu
pHnf/GiEcWWRFvqG7XiHE5IwG2bSMmTbl46veJn6uUHx+8lAVPOD5/Tqu9Kaje+zpngHqeXeCYFQ
kBA0Ij/oW9eWMEOmNbmDQVzdm/+JKfI+eEtTnhPX/K0F2HtUXdxbDlgRs7V0HiUyeb2cUSZeqLZJ
F8woEP1TKtb0IFC3gOPBcH1Yeo7qOzv+8gdDmYOzJILZlvaT0jbLflBaCDj04UPct5pPFdX8P86+
pElOXev2FxFBj5hCNtX3nT1R2C5bQghQgxDo138r7+Rdlx2uuG92IuxjMhM1e6+9mnNF/Gdjx7/c
B3jUqcVD+X+ief/+1eKcz3GPEByQTc0SDkQ7tR9jNAgXTGMDy8ySnQUb9BOE/08ECyZeCNDATQTr
MmBHH85OMyFS1vQg/QckpsLoSlhErCXUm0ZIRp95pLaHKXbTTnhKNXIta7teFtlGVGNyJj/zTv/z
VsbHgV30adZ7uiA+IJ+jpZLYKTW72Dv3JlwO23QyrFcm8fwgMHT7wqt1kocp9d3DNvbu8O+T9C97
CXcVTtAY2CumbqcV+F9HW20Dhc7aWvD3t/5NIVmjqXjHz3UVsZZ0IjxtyvkzNVWfzSL+stZO+ero
TvEucEV/6DCgFyySeXV2p0hU7XTp2V0aM34JBoO8//eX/OujgM5gvH2CLT9SeGYIoTFRmWD2MiKr
eAgsbxxIe+3Qgc/970f9ZccC+zk5y5ATTvpxaDq5BJJ8mG3sXIzgmWOIjJ9xNRdV3yTzNuxtyj/r
e//9SHCnfn+FRGTIXYKZJzKSK8xNS0I7NIdFGbVdiLarxRbrJ0TZv/2e/+9Lgqfw+xN1VW4iiqgB
MT2EHSsN5kXzFq6KHiSi/4/f87RZMQ/+j8fV74/ykU06mvd2V6MlvB6ntLsJi4oQQr11UAvJurz7
9wP/tiEQIQKEGz0pzqYP303xUsWhg10pT13X0Gmczuul+9mlnbmD4nm7qGxR38D04DMhz1+KDCAX
YFvB8QPy4+xDgQxLA2uzzpgddX15RJNjWtho/e9NIwRoAGRO5KDTkP3DsbvpwWUluu4di9W3aZTh
OksSCnXmNu///UP+ZZEgpw9DVABecOP4CIhaq6bAFjRVJUWWJKz39M57pELA4PYzZuhfDlGUQfha
mPJBgfxxmp9vSWpBoxx2JsucbddE6EvjoPSDA1BkLwg8s1744seLMR/7K+FAsPv3d/2T+nWaW+H5
wLvQIGPz/75MA6mWajyxFvCPrwjv9e/LAlBPR1N+NBlwm4SXZM9QETXjXNZHlO35J5/hL8cAptBo
YFGW4DP8YSAm4m2dO4S054OXh1Lk/tbrGqTkdd8NtTz79zf+y2r9D4gJbTm2CriRv39hGJ/blfb4
wvCq4JdyKvnz4mz3yVP+shnxlP9gUHGBtvvDHSFdwisUIfhOCAv+ssR92dTZoK/rSqnLHhEHD6hi
FOrA8Nm587clhSIP8nIcBjC5+ljorWTj3sSABFhSnHGjyG4UmC+xTvgz29kIg7Yk3a0hmw4VWeXL
v3/ev71MKIsx4ToN2YBn/v7zpqKXJ3UM1lOSBRw51ZtGiXyQjvyKI55+csj+bati/IPzDtxFFLYf
XiY4PjkfOxwKActmbSY72ot0BPkhYAjwyTL985ViHo+nYAKTohD7qIOdSG3EomG8Vnu63fOyoO2A
0IwGfL7iCJN2hekdhdqJ4oP8+zf9kwONMho0JsAf8AYCDfXDO9WUWceZsruqYIj063nR7VMXGRy0
SPyWTbyl+VkVfLGXxBCy3yorDxatTX/oJ5438ayNaITrq7RZM253S+7nb598yNNv/XtzA94vkApE
ngNARHn0+5snJRNT5+ETala2XabhdBO5fmrcvI7wuyLzVSgfMOff1Sz3vInXsjjrMvM/k9vwW4Hh
A0ejk9ock5HfPwacJEoFSRzcrqasPJ+j5QuDqH2/Lbk8JHA53QsaPoNO/1z0UGWfNCInOypocE5/
/l+1KAvp1DFqoWtC9ozYR2FdkkbCMTM++mSD92M9m00c//2D/7n2UfvmGNuB8IMp2seODnSzKpMO
PbdD1kiLYSRr16Wkt1bI4hMY4T80ht/fbYV2FX3Fydsbg5EP79Zt2BL1AOcpGs35eKBZttRNj1kX
lr/i/mLu4D9+RBKkRjPtwZJpl7FcvwcTLdm+zgS8XOJQkGvijBnaqHLLF58aZFBEZCMvMLtV2wEx
w2xu7Bjb22mR5LMO8c93hHdT4AeDb8Rp0vmhSglJNFEpsCidQC+U+7JqwZeKfrGJS0gjl+Hpf349
6E5QQgDtAgDzsV1DRjL++ao3u0rkrITzparvA8wNn0zh60/PwT8PJ9DZ0BxipIODF//x+wpUvRDF
ZirkmUMaoa/7NKPFF997JNUTLgdyAypM4ZsIybvzLpIRMiaLwQl6qDBHFwfpTz7Um5HqNcU40TbT
VKa8IfHEr9nQATB3C6dAUKJwkzlwhRpeq/pZq7TLGgBqiFugnlR3Ioz8Kbig0iauYDV/oKLgtxUl
7sqTKGa7aUI91GjJMVbuZQZjRHAL7bRPiCqQU0zB+mt95IoCOeUI+DtbIPXa2lX5rTsEPgrVMGhl
2cXQS5c1/QRv8raWayybDfZv9SWSXJhALHYnlsMcaeIuF1R4/M2ACYqMgnRmKawGa7jcZiymd9na
J+oMpmRIvxgTaSqgYyX5GhQ8j/7n/gqkCIAv4GEDtsI44vc3BOppytMSKDarurphSGBvi4UN8Eiu
673ceLX/X9cfJEfwDP4PQeKkYPj9eYhGKRML4veJZ8LfbK7VfobP0t3oYSH/70f9ubXQm6JHhW0S
GgB0xL8/Co7/TEPWqXep18ORkoRfVlsC5lXVb5eQnXzWgP9n5PX7cYS5HlYVDr7TTfMR7cnmLQMh
CtzejRbILd1SE15T4Tp37PE/XI1ZRr9beO6yHSpYyu7kNuVDOwGqCW1V0po+T2T1z7iqu6npMQym
l7kxyfuktNENLhf96uZc3HXrBPSEdyyQG5g7o9HXC/PnQyTgFoduK11b05c6bua0qzlM7OripbIZ
eyuQqP2kEzPSpiiHQkHHLlfWBKhkXgwf3NSCJKN+jMgmfYzFGH2ZF9DmYB/hyQu3MLZpTMfsOQa5
Muy60Zl7JqL4J1jocOlWNRWhqbYRBfvpbbymLncv8HkrL6Tt05/bgnCSXZmH7jvqO6P2yYo0l0ZJ
hPTeBk4GjEmEru75Iu0LFJwBgHpE7dAqCxn55dAn5DlAVsduRsvjohmwTtVjcNzzu4pm+QwvAyuC
3KUsHos7OsAmvK1RdmHjwRrgQpJ6fclmXsxtBL3yW2SGzkKUZboNaFCpYbkJtyCAVwil7HcODLMB
qAbt72V/CpjOE+puPGyZ4gZ69m1qkgWo6WECNvHkIoH2dURCyNyWNN9E4xbDLoOrJ3/n1hDtGcNM
7JP1/fGmPfmio5LF0Bx7F/KND+vbY5uBJwwm2FoadZHMtbyCXERUrdnwB5887GN/cnpYhasWxQuU
MOBL/r6Z5pkhdMcVCaJOY9mu0lUHQt1npJ8/0MTTqOeU0Ieb6QTgFdnvj8E0PteQ70FMLkYe7UfC
1ksgTXRfMJy7jUnr9ZGywl2Wi7awyZUk940kcSQgP0/0Z5xXeHucvth/b2p8otPvfGJmn9zAPxI2
YRiYdutWIV5iRFn3VDkZLRjqFbWBI3nZFa+eIc02tznBjCbRcExgvhjDGUxTBBxNR73OYBakEZLd
1WzUy4qQ9wz8Kc/BqWCj57u0Nn3VWOWMOKNIZQCypeY4bcEvmem9KkSf7SebDryha0eTfT+U1cFa
SDH2CdyS7sxiGf625Kcjp5a2IZ5M7AD2YlhaBEduY+OKpfrl406PxzpbOrkXUZ3c46Soxr2c1/qW
zdR/NSrJQ6M7WnRHPbH5TcbQorZLHmF7c2rxg3tW2rXl5ZR/02oBy7PT1t1QCf18w9zoy3Mxio7u
aaqiL/3EypsKBmLIIobutd6BIoNtJlCGYg8yAOH7XKfTpeB8Xa7y2JG3yeh8Q+aMGc4tD5a1feA6
PsSGrF8w+ZvPN7MK8EJ6mjy5nMxFE0Hgc7P2bLrFFGkSu5UFBMBpQnraOEemrGVpJa6h+caqwjRt
e+qVqC6QC4CyDg7SmKYM0F6RBrFIwK9nSFzcES0VjDZ7uYVLJocRJHIknrQVbHW+Yh/gE6bgBFy4
2BUMwtkBwSdKRpM/aJZv0KeRVTzCeqlIdktfaBSjHMGMjalMr3Z0GfgdG1GtPDiizVcuYvg9M2QO
PmPEN5Jmpan/MsJRMtqN6Tq+x7EN5dkEh+LQ9tFA3taOmQiVjmV9CxZE8QaQdntc5ExuOEHSa7tF
c/0j4MM/rkYhlwE+G+WXeUrE0MZRXj/HK8T/e1tyqnbbGJIK7CGawo23y9S4A02Fzu1WUXbrkpGn
7TprNHPIJmYC1Jxs7Zqh3Gr7Mg3Evi+RjLc9OPLqBjQzjB+yLimuhqDTflc7PWSN0VD5gqAIu5td
bSdxMEMESygD14fsgOFi9T7OcvuJ5r3CP61Tl83nkhSQYgeZuF9oJkaz52QNzwV0LNtzlTGElCJu
PbJtNxofXfnNFLqtOBFit3RVeW/t1D06iCKLy6LHr9egb4aGLhjbwW10LLvhiP3DHky2ECSGjSbM
AnfhvFzBgnmoLwqWT75durVc9yFsFW/8LOS4HzWGHQi62ZbsfLTr+IbAW7s2uqqiIxczMgJgRcO/
d+tIbyZPtES4kYrfijGdq2bIMnbvfAgG1gdpDklqhHYw8oW9y6NCpm3Jt+znYmQ1N7mDdqdZYchy
k3JisET7RT4yaI7TI7yk5GW/UFJcVQkFQZJtuYrPEYCRF60QfVeIho3VmLYFQmSvTkPEr0O0ptir
ay8eRnqC1dY+rE8UGWkUDF9WqmagvV/aegX9as1SpVF/JDlybyaozG5KNELsjC6duoUGv/ymRl+Z
Zg5IaWlPeVTmALsatzSZwaK6yEXW37EoZyjHM6eq17oX5LDEpxj53m5lm9M+Xm4hvZPdfYoIX91a
YSYJB1rMcBu0RAnZRfOyPlRZasgOJjNkhnOrWh8rDBzGds44BTeHETlhpFriwckqOnmIzMghcSKU
h0ubeyMvhpCLHxFFu3ouBZu2PXJ8eHzQBDalbcJEVe8ofrLQkHVlyIPaIv+AhFM27ee8629gQQ4+
ScqRl3YB5WmpuqOgauLNxEI9XC+sZL8woaiqPVj9W3aIcgcbgUpu8bfVY8DbwLvEFzuT9Nk7Om3U
QNMmsmNwgBvbk1/hHbxHBtpqRWdQcypfge+dCgmEMS/m+CKKppphK4bMtyJAuHOdYtkp/CmpHxRP
q9ulSvKvrKt9dxaU8uUdVMFOHvRU8+EwSh3fb30RtpNF5XhbeY53gtAfjgyUTgYs61Sqc5EWw7d4
EItqkUHq7vNlIPyIvNpxvdiWdYRIZxqSlzCYGUdzuvKLBU6eBeYU6fQGrC5f4B81+pd+g4d540M1
z4h5QxS0Nxm2ywRVij4MeU/uF5MgemtN5qrYgVAcyD6ylJsmG32H0aAdyS+zusKAfKDHF2zLeGkQ
5xLJc5/S+IfIg1YXwQ3JPXIzMrcXdiovenjoqaOS0hL8SJN5oGWJqjE2aRnuvRHsMkJpioqC4rUw
C8vs84op+RR1UWxxEdrhW7cuU9ooreLvENt2aUPpNl8bimW+8ys8vC7gW2UnyADyojsUvK7PynUJ
ft8hj9Y0FjwfeuB+XupWGZTGboSYZAd6nMkva25mOMcLtWoQvXR/gsXq7ateTrzwOpnn13za5lvJ
ky1uSmNg49g7GquLKVFw80aWWPcF1WWOaPmknqa2WkBavvDdwrs2R+K3QlWQRBcoTwsIq7Dqgzwi
ZG/qIeHtXI700G2CkXwhVI6Q5zl7MUbjLOyC695B32VpE+lcsnPtui1tpmyR4x3VeC3nU1hSfS0I
3FqeA0ru7mrCJIU3mKqEGtGWozixX3hy24dkqJsyG6jbb9jWS8uWRGboCGYCZa8Mm2nKZcPQx/l0
2oORFixQDmu3s5P/DN/JahpeYikEbXo9qVsb9dU3lw/4a6JkBZx/VrPdKgGpRMsYTqqD6mpRN2AU
iNcuEupeYQY575c+qdYDbFN9ilCafhYtLicKb/tKQTkylT4VLVpwc5CKbQAfWMrjZiErVoexhb9W
iQ4LaDxr4q+SZEWHeNKi5G2hNH1ALDfg8oQp+hBFiRtbBkrNt5WJOtstOqawe1cxXtMWG3OT6Cmu
jr4znblQBZQUr13XoYKrhCterYijuUV6ZfVGAlCPXVpIMTRV6iis2DrJrmHpTkkD8Nj564LnrmoC
/lUwBSfgFvWcRrKB1jcD4MG6KN92biIYuBMVCzTtyOfEPWrwzVs2pOtt5TaBNC8al3doqMi5TZ2P
2hFPe0c+KYO7MYMVh81kJg+5SFcFqhOdt6MKdYXEZVEU32LA5nVDlaE/wCiABnhQfcwfq17ZbK/K
TL2KpJJDI/IluarLJeDdDEn2woEuwO4n6qMz2BBFZOfSJc+OOND1VRVCXjd6S+KfQAsKxFCuDvWA
J3SnV4naKc4op2cr8V3cCl1w06rCF2IHz4rkHXKF6PRKWIL1m2T9Dj5KxB1g4zI+ZFPBEBW6pZsC
h6bToUkhZP8KoSwuj97mYEonEkkHuCrGibcTE8RfZjilxCVZxDphQ1tQT2CVV12EAazsZvPa0AP2
pdHtUM7hOh9tSnfEMbk1HahyuFyr3ADVAM3Mt3Jxih8d1MsOogyNQTlYEYgLZo4sZ10aJdUhmcb0
tRiBAR/h8YOdoNc4vkdv1PX7KhlJfcV7RC82MZX+WmZF35/LBDdWo7IOTrMUI5PH2Jpk3nMX4m/I
UzPxgbLUmKOQXr9W8Yo5EhoIdld4dFGt5jB8a4oalnUoWjbMC+YYeUqsHMkFyusMGnXgpMMRqFVU
7jTGpTGM2TNs4BHJfusBw5qIN+XJlQ05PojGRic3lYhQ1FDQ52g4AFUh+wC0jwKKlBYxGvaJ1gV+
HwtXoTfLYOqDFco30saOE1SVY/G1t+msW4kwIJxIWNu4z4GdXJlVK5wzsQVVK8WkKgJEUemt6dPZ
Xo+r7JdGwwoBTL3SStUSg8XblkEW2SFngA8aWtRgj+PdQ8qFJzPQXL1y363oyhHnz1C/iNIR+CvW
Jqddg3icUhxp6UH7w1hHEdRiiN1selCcn1E956jW8nIhjfYs+6FG2IU1KWKi7IFEWoknMq41xhkw
QKuaoljWBZo+BVx/gJHj3lVZb/cTGIZFA1I6lCQDND040+oaUSMmRIM9ShiSXIRsFfgacJdKjkPR
D3mbQXgSmpCNfWihVVyTNhvdclcE7sEuBdnip2aslGgLuurKTBopKelIxgr3YMzlHcVZ/sUVM64R
gXUZmj6U4QrHA2rrbDKoTxDkm/4ce07vzTDqNxuGaLjK+mWL9nCaWyG9zGBZc1Kv0FZAvvscL9um
24X6tMRIidSXgm3FPd5IkrUGvcAB+ou02nfjsr4wsYHk0oPAlrT5QjPRrgWrLtO1A0kc+ht1XfgN
N7zpyNhB3Yax6I76MpeouFS0EyZyW1tbU/4qi1DUl4Wa+QtHyAjevlvWNwdHDiTdzZF5n/IamFay
5NV5MuVL2hKbZXdrlmwj4D4tr9Y+tqB09lw95RNDrbkwgdfsZ2QktaVG1HxjsnSY23FV9DLV8J1r
fS/mbNetfJDtwjR/XGAXrMF6NeC7dDU82y4Vd54io6b0UwNQc34001rAGcvyfLqAj3zxk1dd3u+6
WaEXLxPP4MQLVdi0s105+8b0dfQcxtRMbQG0cDqmg3LQVbmBNMVYQl2LvwFIbIjRDthlmFwTqmXF
0CyrVbfD8sy/4/6j33gkKtaYVTmkhONQH5DpTuf3Qs8uva6GIO0+q+fy56rpgIDQoCTaaVSnje1F
J3a+FoDbeuT/KNzdA/5KyJA+9p5EIf3hNMMyjoU4+RVAD2AxHum2nxvt+AWDE5i6LUZYwrQLALFX
E+UgWSL0fcBGi8cIB6N1+XOccfKrSrYCGRbJTPhOLKutrvyQz/ejK/kXWLOVctehS+gboLY2XASk
6f2E7/98TlB21a2UsfyRxH3scQl3wBScIe4xVb5jZ3MMkuUZoZnHBozX8dfgUy/2PaqzHijomL2t
o1y+uUpMUYs4k1gBgRlqIDDSm/XsJHxTTaFCrptiyRfdOuKq+8gUGJHAGDoHHZbCxA6sTVs5nHwk
uYaYBYzOUbOsauA91P2SSA7gp+sS9tsjOOjvM/KLvjtheY82ClOpHchSrt9tSQZZIKY+0/eZIrZv
RxMpjnzli96hMpMCmCKsM31Fc7wMxN0BD6qWFKME/OL+EOuleIvVggFBWQtYbmbdVE2YolbZuDdr
XPzSZYmeYulO4044MaD3Fh24zVhevW+G0foXaFBY1zIUUY/RqqIZxcEanWkMZ0gD/ZvB3bw40UQ9
rCyajHok11qU+S960BkC2tfFvUcj0zdSd+zH0E/0dd267qtDxQycGmbPzzqBK3NLRxaeNySVpw3P
I0hbZU62JoObCGtTiQzvCv1Z1yQdS6/Nhj5nB7lEFe+3NWHHBcnKD2ab5oeNdIBcrLKiR0OtcSsa
gM/wYuW4IFr4d6snUm0+anI2rfc4roEjiDXy31SUT7+08pOCcqmrTLuEvB+bAJ++e7h3ZY/w3OnP
0RG4X0WYsweODfRzVRNIexLwyYS2PwZsW/OshFJIx6VvKKxySROjD0V6fb6RZ43ucGk4IIdvSWIn
vgOjpRJ7rRCs1cDW2GKqUgRzByxnk6ivZ7G0GMiM5r5AG9pdZHWAQECkQ/bF8HK8c2m6fKt71S9X
epPEYyzpq6KJdcnUVWc4GfdowWF7vdZ+2nVW19N5j7HBeweY/7JG4uN4AR/J6h7GZCdLOYwcVZtv
IYn3EAKqKzJH81Pvo/ADvpLjExS4VX8YxxGIscPs9rqyYWJIZyphCwzGVm8b68bidRjglbMLmih1
wrfsA5LAaNokeTSaMxy/6jDnA4+aMqU4wFfcYZiJxVMUtwPO6fuQ4KqGvnkGGAm+XwFPpziZgIwK
Nj4kpXHbBWCN/DGgTMaYb0HHvAeLVHcNA+YeADPK9XwZAJK2sost1oyJgNsPA9LtGmG2MWk5iWq5
3+ZsHVrjJDzOUrDqbqXJ9HbG6ronNzlmhr8kEm6fJziyudZvpxKabz05Z3TwAmVarP09tgBQIcTh
uBvLxGjgM136oZU1PHDbvjfZc5FPGFfMyII4DVyiMbnSPJsvOBAM2ngDve5xMyzoPe3GSqKXTlZM
OX1QP/y2ds/g5U56B8c9JnaUF0gKsMblKAYwOP9FvV+vNr2Ed9njHL2Op8RjW0IBPh9R/i4XRZhS
e7ZpGZ2VW8wcJkGlo4cBCOt4tKhZvtXriiY2UyE9KJrpYTfkWtwjFza6zSuVP1oMT7vG6bK6h2R5
+KLhV9ntx74qVGOjFP/kuiFyvC2LZURP6HMKDGDdcF0YNIxFm+Hw7nd8pie6sZ1PgZHjNn9FISte
uSO4DCsaKYZNTzC46oxwZwBFgoPGNcOu6HuBNqvaYgW3xXiEV0avURzURfeDZkthm3kBIwu+YiuT
GMGkdmigXJ/WBhqN9BklSfmQy7WyrZNkvWCTSupGVUV0Lpdtzi99Cdr84gbXnckt5c9DAIJ0xWHn
qA+smlWH+n5BW5JnqvgS0KzwPVIHLK4EYXvcJRWhdbth1v8MZ6BCHKA+m4qdk5vmB0xt2T0oUhK5
KQlQKTUl9RH0efel0Gt1bdaox1StT+NzEPzFhJGSwUboh7q/SjDAmpt06bu7KE1wnxu3WLEf55F+
YyD8qUYvBqchkpmhCSMy5EMTo4R6pMjPRukox37elwu1r0GOIL0ahaOigamieYZwMfohsAB+zKAy
8BZDCvqW96m4tTOqhjZ4nWEgDn+XowsG4B7v1Oj2S8ksAg2XQV7I0UXskMQ2uiA47co9zFLycWeX
io5nvZVhaEvkIgyN6krcNtYWyVWez67aw6MA9RbaX0iY06rjh9qkbGq50cl5AEKPgcKk3VFgFFY0
DnmDKHGHxROg63oeAZyVOS5nHLGoMBjofDWOnw3T4VpcV2aqURIVIX0fQML4PuUweG37RCaoA2b4
WtQwJmikgyt8i3mbrZp6oubWD6FLdtgZQwUvjw1RfnnttvxYJjJmaBx4eJ2zwsdtv5VTtpsjgD2o
IBIn2mpa89dJgsR9yRGvlDYGzJLrLdrqpNX1kNwu4dRa4vAp+CXIpdMTDYSfWCRp8lCgeIbnX15g
jjvI/gJTDsLbQczRY6VhJwLPLJHeSnQ44z1Nh/A+gOVAzqd8dM+k69hdqcmhYyq2Z2uUABYbSpMC
EMi3Pge/oK6v53rzb5hVEHUGddRwiSZIv0eS4WRAiir+j36I0rvgg61RTy4zyKFoAW4V7h8kUZEA
0JaicgCaU+USbWaf8f2pyV52TPVkh4OV1UBtvNNnE9hdgI2UxABoQ9q7vDIy4zgscy9utpyuXzTu
6ocML6drZDSnvybCUeme3PKu5qye1iO+43SbC6FQuoqVAiLP8Gdxh3Csk+UwXJ2DrCVa0ArLvEGM
RQ5d7LCABIgXe595ClAfmH7xtVwrlA2pod0PkCHg/DTD21M0FYw66mtMdIH2kTEHMoX8miLebVih
BY5vGUHKBGKJueUjG+JmKmEfhiT3cmb7adTzU14jE+zSYaJh95uEcA4tcAl1riqDQhgIkq6/gT7S
q8MWoa/ew1kUl01qOAvHGmj7M+TR2QkvLtCtbAtmTWcb4CrXzLaHioybhIFUxKohbwCAE4A/Ee4O
XA8lG/d5GGEqiEovkYcu9OA+7mPi6lg3mfZbcViyeYhuBoDOyKxVvZzVT8WN4TcrI56eedv1qHKQ
U5ltOEW7tE/3Uq4RGCcLA4fT3LgO8+itLW2m3bN2WocjqhbFokbQDGSmegVbEx51KY8e03nNCZzm
0x6cqIYNJc7BfaWTUTxkrNQLbWJYiUrYhW46e8qRqzve6DFaY4AvuHTyMxuXEFQhNjNFZT3GUfQa
88EP52L1GlkGcE/ppksOwwr3WCZLQH0VkUCmn9XUpahnMO/DM2ZVQ7rQuCkqPFr74OPkrFj71F/r
HOg5RgVqGX9l0bKEqcX8GM3XwaiS0V+0DhWioeEoKy/tiOTb155JNr+TBHfnTUwmWrYrXOXXF8xZ
TPw0LGW/iJbW5ZB8mSJVxOVBSgwHz2iyLJgi2yyQ8B6t04nBgxqOfxvBle2PeIzBGJGdkrY3XIkI
HnjL8ijG5k4q2OKDfQboLIkaYnIL16cJjASgLhilwOWhx68DtYR1VXG2FMFFj0ORTqg0nFdF9Wrp
YjZwmudYY0sVIFqQ76XOyuq7K0lfzccOA1LGm3wthbJAnbp8eFMEt8x7jXYV7n9kzbrLtevkfFts
OjlxarmEtTcUL7S6XA00GscuW5bhKkZXnh8J0jP8XgIzD/elwuefmphgRgB/fiT0vbOOrfKp5HG0
fqXbimsDQ5KtPjNY3/hqZdLXR+DhbjlP5gVXJo9TzFAAqXlzsUUO3s2lrfrlzA4eOSHzKDuPq9JZ
cQMGFNeHyVduujAhDmK/FEPWf4W1B9XobS0xe8CdeXxmwC0JjRhRv+6yaBsqDDEAsLRbkY/k/5g7
k+64jSyN/hUf7+HCFBj6VNUCSGQmSZGiRA0UNziiBsxjBMZf3xeyu9pMsZjtWvXOcpKMBBCIePHe
9913X/DGvAUPmM+v5CI4wqw6+2ukZgUWAazz8mlI5vRbP69Gf+GwCBS72S7iT1rSN3qQaOP0XtRk
gfez7tMzvqmsIcA9X9JEie3PjgCaFc1DIovY5YBl+fMxafmhkH1jiS8SXpevg+hy+nYgbl4OKDGN
9ziOyCsJkvV+MPjk3gJcNNotJdSk3BVevj4sndu8xQ5tvFu8RHc5Jckskl2a1VQPiBGDtMNoG1A7
Sa9rztu3HopGlMu2rEQQO3H6oGgYYoSj6NUYAAtd7itzXSYC2VHXd8Zgdl+WUuj301DMlxo86xId
TONcDBKmPSczJ9Is3guaWBYXVp53iATU+or6z1hGTTLaVw1vzxSs5kDdpl1iGvDa2VS8Kl2aYE62
ovKQWG1bBWNqtor6XIUIoyXx81itxvyubVqXlKlbjvWuK9Gz79aUku/bnBXxna71kmR01aKQG4Sb
LhQ0LFQHpeGg8ki5u++yDjvJrmjG/h6hkfc2Liqj2Cd17LpvG5p6f+xoWIlCx57FV78Zi4UEjJCc
oxdR1aGY5iLqE3/e2A6FC4s5KUirTTNdbl9JZUzgOsquuhj1KT1OqJeba4F3KeMcLdi+/b4mfwFZ
jkIN3EnyPZOpp6/wrIsybIc4T8g3S/rzsvHXVDy72LWDTrj9Q5ewN0XzUiHgyDmvsxsXPp1thzVe
jqSyEnsnPVmlV8intIrOhVlVRlm8Du9X9AEy4uy4PFaOkX7JNdpfBQSY8tJKWtvYL12XPfRqQp/s
pWl+q1o7o2Zpeg1CxWVVlFeU2V9xXuLMCnLfv978DEloVE6qQqQ9FGCoqlLmVWNNc4O2oq9qQENR
yWY1lrYWdPGq7tKU43CgFw14fJdIp9/Z8zLfqtwaW27JLPQgZQVag6R3S1Y8w0dhlYyS5dz3Iagf
DNKYH6noI3kYCwDUIdOSZHW+Zu1VMhNiRSNenZHFbWs6KNas+1R0lv1O9+e4DFj2mTemXJT5Smv7
Pgt0SkD3SSKdkjOeRMPdyJ5SMouRl+5plpruB73VhtClamXsS8OXb4RM1k3sJ8zrJumdW9A6EF+r
hkU80NbCW6I0W5bbDC3unZV1XXXV+06TRrE95knYoTZQUSzixKPIQ5Cx93rK4VvegFT+KIakJX9p
iG5vmFVe7YfW9kn8cAAk8armMRwWY3io2XvtsDTg4HzEU1Gvu05H7EauLXWTSE/9DA66a8krqidL
c2/kq5dFq615n91GelbY0SNhjHi5gSfkFThgGslJ377o9EZdjzMdrEJQSGTWvaqqL81GI22dGpzk
9gQI5odOjP031lCqWkWmbxkistk6x8/Z8MI+p9nz+zzv12OOhqIk76pRk0UPVLzv0168M2bQxFcG
+92btTIc4oGXVZk/CcmQh8NV8qAe6cR0p9CjulTLQFBF7rXN+301p+JizM+OcuqGhfcL7gjkN3w6
H+bRifSdQ0rnVGvthW1L3tktefqiMRA7FYg55sVKwgz8+JlL+0mQtw36Q/+JBZMs4vb5n/T2Q2Kw
E8VgqW26CF+BTG7uGjoJHCpq9399KLoio86FHsWucurQgsBjlEvRumFrICiwvEwdEqcYDqnR1WdY
Jacy2g2dvHVh/9H7AR7diSQvndqa1270wjhHV1/ENEUo3Co78C4UKDbrx788PzaBMC2nwZuhBDx5
csXSrjHSER/dwGJelOs4X3iso2fu33MXhYIZD6sJCPWn+YGdvXKLOfdDJHv0k51QfFuxUezKUVDu
zXtxRj75zNQwaNNuEsfjjqBC/3RqmCjCpcTkH/pO95jZerFLJjTl2dCc44I8837Rt0wHVsW6zmQ8
UYViievaTsv8kARIf4cQwL0uiXrP3L8f+I0nskhmhY8vjwnhAFY49eW2ohccDnlMmiJvH9eDuDan
mAy0Sec5mgqwZnbeGBq9cMMu1jnJdWheqiK1Duhp7K3AOEQmepm7vz59fIHu22YbxVVzomfntOdi
1eBGyx75fJj5yFZQbFk02Xl5oJ+lqji8tnkKN9Gm47N1MpKZp9i5aXIaosjRd8rIyBBqKcYGtpw9
6F6Tp2uKNLAQEodCa4xdj/opWKf2HO3z58llwY6k8IU4l4XVP3lDtdSQ1Fc482tpMT9SZKECusBR
uMeKl51rOv3zyspgm0XR2kj1XP7TmZzn0oiphZAhcw3vunXrz23raBSuWFNxX9i7IhmnM0afZ8fc
QB68rZvg+WRMZ/Z6jeift0eMYt/SuCvsBtvdV37b7rTEWULdqIz9yw94+6NPZzgXSvtiZhNSZOw5
Ty8UyclsdwWFJ0XmA6c7QniUgMt+a94ZKLvoItPo0JvWw7nmv88+z62vyOa+dfEHPR25tjtgnNXs
M3vl8H6W8/xhsUryrtM8Va9fvsqflwsMvpCSt82SzeuUL5NZMm/Hzve3Wo130KelOxgrlYaXR3nu
igTHX4xHrBbGKZuAM3xMztVluZ1Fj5+4obI11NXVgnr+zHb13FwRJr4wrKbuVi16evPWwpedC60p
9NF03cxqiW9sFEKfDGgNerTWdjwFRAy5iF6+xOduJLA8QLS0VsRku92CP23+Wq6TLB04Bq+TWT2U
Ju2udqWvrGn38jinRlqDZQfbpYvdU1BotE52EqkZ9ExYHB+jAUZCqLG8cbkydpQvClStOSHjNIiv
PVLJm8ny0jOX+fPGibIGJwCoGBuK6mkf+GE0qd9SfQ5j4NqhDeQ9yOn5t1NTDghRV+dwfc/NHACP
G7nVIsl/SuNMQXTkCybX0Bv0cU+HmDcxPYR2deZ4Zxb0cyOd3Fh4o2u2dNzYxGlwrFYGjSLyIt5V
NAK9ePkZPjvU1qzVBGoBmuzkBSf3FSd9bPuhrWX2IxgLOlFYWfuhzdJzDcufe17YKf411MkuRTji
DFSl/HBMffjWZpHQr5FkEQ2/BbJNmky+fGmnq6aJZnCzeOPx3qDQ4mQ8TkKA34ZiiCZtMg54k2a0
W4u/L7aeA5Y1j3s3Id9jLaU8s5Kd3tQfIwMSwnG4bcenzsbcHHA8muYQebLwvldN418U1IcB6hvN
mXfwuaHAK+qszaAJhX2yxjgA+8tF6QOW2tH7jvDeDjFNvFNjr507U5w+v+2qMJNtNGGowuy6T5eV
shx6M0vQumrWfE15xvjQV1MfUMlw3pZeec4zd7p6Mtxm3YUjg7IROubJlRlqSKrc88do1jKUlI53
ED+sFTgtqLA2Dd+DUt+ZJ3e6pG2DspwQsdnbqdA/CVkzMXbKbdBvelREX5maKI4joJL3PU7iPdGG
iMgINZfp0Hmf02We7v7ylCWc4SlylrK45pMXf0youPVLpaJq6dVBFfumeWtVyXBbpZ6IqMs2aEqa
cxf9zBzCt88rsjVhdfFUPX2w40DozyAqKvqcoo5jamtI7Op8T/oMtcHLl/jcY928+ra30XKZTE8H
6wakI8RmKhKQGUO/cqabpk/lbWws6V51qNG0ttHPPFbjmblrcF9dJpROU5BTuHmZuYmeFK1Cr96b
NyY5Xko0nqMeS9X4x26cpnduuhaXuZLmG86D5UcyyFbU4eft6JtDXS32q4w0FqaOKG5iKzDoMn4u
en72WyJh2ziDiFBPp/zMiZ720jnSZR37Xqe8NWCWiGNfavLYO6L88vKz+BHs/Dmw3Ka7iyMGvzpK
B/2n8E4iaeyXeYhSTGRYF2f3vfKH8W5qBusmM0kTm0mcvfMl+d+ym+sr2q1mO2xP8VWRlfI4us3k
7898qW2S//SlOJjaMCXhy5zSZXqSpGYKgT0qWqe6Im1X7V16ox/dJCt2rVzWsJFKXEt9bSNRNui/
eehRN4BspyNrcyZefG6+0rXGI/SGLmGfsntQ/idxY1KiXqe0ukJwrvat8sbXnK8eizZxqVHN3Znp
+tyYMCIIh4HMsoGd7FzAOvVVmxIVYSnKUcyY41bKUu6bfPHGIqD4Rzqiim33zGby7Li0HNgYl8ga
TjuqGVTR15Q0HY3NLYf6g6o38OxAp1KqMSk+W02HXFZ09plH/uy4YBG3hQ/n9+kTb1Q6Z4OoVaSb
pXV088JxkCKr/CrGJr4bm8WgqIIL7cxStN3G04nG28auBlAb9OMJs2FCEjyYFhYRUJvj+yyb5c4c
HPH+5fn8zJZCjyB85rzTkCZPwQPoT0uh/FVGTt/kkQ+m6AI/ASIMmXzH5zyG0pzNkGjBAtU6WGfi
u2durcmDpM+nbSD3Ow1FCB2WvjBSplKZO1e5g9zeo73TgaBVRqo2kf918hxh55l1jEFJxxAobLb3
k/nL5gao1mcbGwZq0O5SsGEvJOULN85CV0zjX39HYSOZ275NY2b9dNv05AZsdjwV2eWiXUlH9m9S
1MDNXsdUmYV6qZL94rvL7ctP9rl7S3qHKI8ba9Kt+elWprBaCBT4KtKGVR2WxqiOSrR6hC3XuzXR
uOMs7Jc3/8GgNtmOrZPRFk4/HbStZKaXgs3aKdLmarbJm/ee0L4kbTsf9Nq8of/uUpx5U56JEIgM
mMIm99GE4P900CXOXae0YxU1cSVJklvDnVo8TLiW3+NdffkKn4nb6YyB2ZlZu/UTOg1HlGmOwzgR
gy2YkS18Z5diWq07jTpooLB7hxaM770q1v7+5ZF/SiWyH1JIpcfsRtraOuM+vU69Xtn1Fx89EskD
6htLd9NRxPyOaWPZp61FA1Wr7cUXr41bzO7omhGDaKZ+WdIb/D3VnOmqNac63aGKwmPw8rd77q1i
p+bFIsvJueLkIYhx0jVWbvZFD7GbpxqU/2girqms60GcjH8VBfjjZpD8JoVLmEazjac3Y0k9w+06
TjEpAstAKHAHJpnMQ2Yq869vABtZGLEpTdt0GtA8HYpakyVTjGRRjC79QBT8oeYtP7DAcJzxe/Ha
N6si+uu3k5a5gPJA8NPF5+RFwgvXOAi/h4hm4KQPjHp4PWX1EvkxwhSbtnFvXx7vudUCKJ/nW8R3
Hg2lnl6jV+trMy71GI12rB/ndDAw3Uv1HtukgS3fiHmGxnQmwntuzkBCpQ8MiMyNsvh00DFLgSti
Q4jIiluh43cI08pM26Er1DaEgXXmQT6zUFioim2Lx0kvkdPxWo8FmKr1FIklKa5bkfUfe9NeDmTY
ik8v389nLo2sOug4ro8EsLN9/qcsl1jJfq5rPlHFRL3pep2L/djBuKgNCMYhza9norJnBrRxZ7OH
UyrcWIBPB6wbG9MK/oqo6JJ4XzvTt8rOzCNN11A1I+w+Mz+fuZXgNyEDUyCGQXF6UKIOP1A21qdI
smZFCAOLA7IIG0W6c446/oMCdxIJbWEQvdTAgpFfPln3nBTlmZPNc6TydDkKC9pBl2nDG5oWGztn
UpIDqV7fZoPUL2WLJUdIf32tT0PykIHQfsQNbkNGsPrjuPVzcS0R3yVxP9x4HAMvmQ/5scb3ckyS
Qp3Dmf3Ayv305bdjK2lI8XOnrNWwaMaJfC4SvWxQGMV4t4Q5iyua3dUfG4QgBLHLnNz7bMcXTZfB
KUFppH1TVpPhIwEkIHcvz81ntjDqA5TZDEIdlwLY06miaw0g1Z6pYjhKQ6tUeRutaYTigiAMtEVx
XDVfYspsrDMv/HMjk60ntU11ArLR6SojBrrGp8kc5br7lX4VNvH6qm5woovIUGb50ZFjFkzSH84E
ms9MV4oilKA4sTFdTfPpJScYxmrVGnMETT1FneYUAd0GrUh09M17+e4+s5LC6d7GITsOD+XkGi1V
Jha74QzrId60/fZUHRD6zEE7zGgjl7U/up05nrnAZ17/baWhgwVxgW6eZtUXQwx90WCIbxeIKDqC
WqTeYD6O6zTXrAAgQdrw5Qv96Z4ym4kvxVatIMF3ekBBOdAYszcsvH2ZvJFGWh/Mxp4OKDHP1RCf
G4oJC9mCIMb7qaldm5ejk7vwMzbN5iV2vSwoRg+ZEjnuM3HMc0NBprJ4gp4jCCyezpTaaJfcc7Ql
wkJMzr7q7SEUaF5SVE5TeWaubLv4k8UB6CCpSjjrpFzR7Z68iR7WGoS04BYy1NY3CLhzB9tcA7jl
5Uf103vHOByztj4jOkz305aUGBomTC8mWIeFDr6AmpPLTLQ0Q8IwhnuG3sHpMDiX/ozO+eWRf3ob
NqyiQ6DMAs5B5Aca80/7oFP4kAy2jDrG1+6oBtlGEn/mTg3asic3vnzUjXLavzzoM89QkL+zNhot
54LT1lopiD3srgYSJsRw4DfM7G29kNRzFVLb/2Qoi1YG28UROT2dLg7OOQMN5KaWUrS/FZJ6Pvg6
BPa++3vB7m9f5v9KvjW3v88L+c+/8+8vTbtACEvVyT//+br9Vt+p/ts3df25/fv2q//60ae/+M/r
7EvfyOa7Ov2pJ7/E3/9j/N1n9fnJPzBU4DJ6M3zrl7ffJD6gHwPwTbef/L9++Mu3H38FVvu3f/z6
pRlqtf21JGvqX//46OLrP36lz/N2mPnbn0f44+ObzxW/+Vqqvhl/uRrqzzLN+l/+9q//zH65kOXn
+uszf+7bZ6n427bzG6UBIPMOSTtgm6zH07ffPxG/waLexCbkF13O57/+Uje9Sv/xq23/RrhBitvl
c5fSD8utbIYfH1m/sSywc1Lcp4wJOPPX//naTx7h/z7SX2AU3TZZreQ/fqV53dMlgDOyRVaJsJtj
DFKRUzhZ13DK1Iy8fy/G/C0eXfu6MxwtckT+2ChaE6R2RhOnoWsfVa4oD9VusxtodHLt4JD+jFt3
iVRXr/vMK8UNTWExQGuYC2tCpmsi4RK6xfrBtmYz6ot62A+9Go5aCi2mqpLlMFJOO66WRcykx/bV
glXulYHz6oCJBlg06/kukfabBTbQfjKKzxAflwsO+Yyy8teqMcel7bTprlF2t3PBux0rVy/2NAaT
u6lvgd2OGM+1tmhRmMVLuDbpVaMab4cabe8uaxn4Sf3QyWbE0JJlN14h+gvXK1FnWG+8usLJl3/F
p/KIK9FCM129AlHywaajewCQZO816ycJFBPJYHc3AHbTdE8GFkLKg0Pb1WDUmofUW5JobJAAr2Jr
AA9fAREh6Dq3JdxDJPjd9OJLmxrfpau09ZiJ4jFdBvQqaXOHr/R6bmUXuBnkmQxnMxQk7Oiosx8B
GWBoTJbs4KV8/7bX83dda5QXWZWlr3H0KHrkNutyFQsoEc6y2X/s5ra28pSu7Tn1aPwah8rnIeGu
N17NrXND5+DlsDjzbds96IrRZFk/IBDegni0rvrEXdj+V+OUD+Cc7uoluUKS2kZmzQ8LUeN3R2gd
WqP2xcgo6LGbjmFtqGvce9OurwBVVokNpip13pF++qo5SPdlXz5089TucZ/NlzA7M549FtlgUWi9
mmEGGdJrSyjjDnF7pvfXOo/H9JP+foa4yaVDdOmL/Htsa5fFsn3HoXzASphCCzbKoNKb227leWR0
jd2X0Bwe2twXwLpgBHWrZbyy6qo5TuRgb5Zt6syWvAYjr7GOjsOrOR6GV66T4DrW0JdgxnYr8y06
8fbRMPTuDYyW+3YSBzMbvN3q0wCzyx5bcjiBmJu71FHzTTvXDzLu7/A+VJsY7w4/9/e8k/dYDG8N
GFfojeZ0L3utoPhbPbpD8XXJ6cZh22WKRN7SUEnL+bJuSntv11h1/BTXCk7Oy7Rv7/yFqbDxj5Dv
F18xK7yjQv9GxEt94ABPpSzDVY/MmVu4gLdu9EruGmgmWLwK8WGgJfCrPHbprRcXWhPmS3kLYfGo
Zg0EZlLf4epow8VPv4vFeIPhbg6moWTaZfV3gagoKFP4QbZZMQkdvT5sqJN9XGkZvKgZvFg1XedZ
+rA66K8AfTbHEspYMLfuWIcpApGjr7DIxtqSvHJWofZjLJxIJev1JJgzKFGsQM9ca1/COtvsAsar
ds7m15kp68Mq6eHhF5CzWyTFUYOrLcyJgMMJQSaNBPgD4MimHQKIdQ8jDIpY2t2rmQVhWJxk1+qx
3CB66VdqXV+szO4uYy37Tvveg2g5KxnugCszc4Jk7MSty7IIP9fCpFDZO/xncPoSbsDglaTHE0bs
sNnsdG39wJ10Is6V12Wu28fGK3Sw2csSpAKvmC7Tr2M2Xc9V8R3I5vihzNs8MO1KItWAKJNlfDUJ
GyqcchoEDok5X7glQaBl9rgpkkcsKp89gHQ7EJnZoXZAQHX0T9jjWcd5UkgWPrsBrwACJPTEyEoL
DCNqMnw7udfou3YR3eWgY/gsrLp9TZ1+pZNe3N0P8IwjjGv1KzC9/WNLM7pgzDoLS/1w/WPeCJW2
28uWBrXHK+X3qxlimFqOusEkw3mSHTeGX2BnmX8Q9vAfhCH/Nrh4EpD825/6/xiC6BwJ/30Acvi8
fv6FwCtrnwQa2y/9HmZYRAwE1mTrqBDpCB6JSX8PM/iEls1UMreDL7KujeT7R5hhGYQmNoRgwkcH
sdeWkPojzOAjBLAUfojat0byHNL/SpjB9/rzQcPkGEp0gVbf2PKJ6OWehqm1VI4bt9g/pSh5vyHu
1DejBdYFEGRsubhfYqsuw6T1oR4BS5r4X4hW+mPfQBChn3GHahE4rXUtR7O4Ep1P+G5MLDgES/RA
GOYZDy0i/X2Ph7CPJmyMza4t1mrbPTTtNYya4iIutRnqYg1574DhC05ni/viqMyBNL1bN0DXaajQ
/H4a+CNufRJ0/SsYPo2b/+1UfDJhX4yu/x9OWlS1L03auy1i/eVu+Pr5SbT947f+mLXiN6QOiCuQ
IJEdYTL+z6w1rd+28i75ITTfHIS3JNEfs9YwfzO31u+kjyy0PUz7/521v4FKJyFAUMFEo9pl/JVZ
e3J25AyOmxtRBG8V1TM0pk8nbZJ66ez25SeRG/o75DVWBNKovGyw0O9MO4Z5lI3dOU3p7zr9Px3K
GZb2amRvtnokvQBO3QkCUD6qq/FD0zd1Hg2s9vOhWQRGcbo1+3T+Q48RLLIq3/ijS5vfKh3cd2ab
q0fLWZcDaRhLXNCwMSuPmpPlxqEdlDA/4EaEPGM6cmbnWTJer1jqNAm3+RM5AlkRSVotJPt2GMz2
gL3FuU54+e5jRS+zUFtgd14XKBwcDtDF8jpJuA2hmTtCHgDyw3OJy8L7AhDLL67ZImk2nnkz/Yir
nu8yhLg3WzZ9ZxRa+V1luow/ocK0CmyEMGI8SY46nc0WUQn9VZuorjM3u1h5xLK88OZec+5Tv6Ax
kZEQgMNonfHA5LvWMwf/i99o8bRrVrOt35hZoz9Ok5F/ajbz/GFOKUm99cglXhPBTskHPiKbG8we
Zsx932XWHE6DgQvNNnJx1xjD/EHzSjMNJ04dMF3S0Wr3fmr3jtxwRq6uIWpIhuRQpf38toWz5e0b
XXoRhzxd7vBm6Ucs1w7dNnzkg6xlmNYOLEKtccC5qF1nxER9MJiz1cI4FYm508EjvsaNOVV7A9u/
cZzpLo6SstEGpDQjzP6ocusYNqkwi0EPJaQe6BeZp9J3qVs9mv3UIpadhEezYn+SAc5656EtGqA6
eY59ErIJ+3rgkv9UiL9xHOyMVXFSKTSQUEhEVzjZhWWwzZttVdyntjN+Uq6q1gCj1ALa04+Lelcr
w24jXQNdECwmdMFAzXkLkzRba/1KV6W+d7qpfZ/1o/Mp5tyjBSOJXnmgmZSyIAArSKsAdYjY6S5X
dUdOf+sF/TxAcNsLY6du/m2YpupbNRTrVoxJY8TqUqTfpE4HDno3gbl1kxq/Ysq7yGmuNWnRZiVd
SJttuHaxabPJiL5K+tCEFAKhrKAKudgCs1/pObOBfTDOvmKUR1YASKe/R9QhrMCSU/s1kQltqBw9
ay/raune263ZdftxZWeDmijEAPB4mtyLqZ7qw8Y6UiEWpfjgxh3zBegwpth0aXVQfUVMfGgPiXjr
YwL+Wvl+9hZeLwg2fa76m8wTzQdbH50uWjU5vdL6nLfJg1nythHGJEOqAurSzbqkOoyqLfZ5qssp
bNrZPRi9Shi4mjdEWLGCtVphJgWl1Uxz6NEyB5r6yniBD2aJuI0chBNUZoY2hqMRWI+qmKQKUCfL
Dfw601pv1QUImrYZ+nceMcibHC3hGGRav153czV+moUUD03irx8tP25BH5v5cCsML7vLi6G+gUa2
Jjvyk/53LN9+E3B3XevSoMc87sep6+5tiEU6fXYd98Yo5+UdtCNeYmdUPoQQZ4E+v5af7dFPiyjG
lx2HJRwg7M1jqReAGsvlFgK/uYSer0kVtWzjHDooXcAnm6VdoBKpE0CEerpUIRm/1IzoHFHokAC9
rsl2TikQQZexIBSPOt3M2u9o7ae7As5Z/y2zlrUDZbqqa99ZQF5bXmOqnYVLtQlbehGOwVQkMDz6
gemOV5LmoZg6JS5fLbVrOkssS0aqvcVrM5Ah4VKvk74VAnAECu1LmXSdzHainax+V65rPC+RnsxT
UQAp8FumKgxAO0v2NJVrJ8L1boSOSVcp7QMPOYNkhqsLyrVjpU7UytLFc9ooc9whdTIK9+g2CwHW
HgMx92WvTdJzHp1BW9MDgKkMahD0qmICnNbCwckOKN41gdV3nWR+jaU8Ax/S08AjNMH5yGNamylk
oMHqh83D3i21yZ+2LGXeFLZXZEz5Eaw0jNWKTg3cDc2Blm2ZaQwPrdH1kARHATBUU3PTg2RqHPty
26Io6BYoZ91jx7HWiVYP4SBe9C7PdThWKlun60WSi4C7mkvpvEsqZFhWCLzD0LdVtXbJ7DsFBrCl
5KT5Lh6L1PzU620140EHZbwzFPDHj0Y2ye+cbuIPsO+EQVFp1L815tyaF7WeTGRSSuhe4ZJzYB/j
1GavE6l+z2oXfydtlL5SuV59R1DuXeRKdWqXaJpdRzL3cMvmjQD9C3puuEZ/Yee7tN9SW8lUN2+d
rEs/0jtIXSIEU5+HSjk0qHGL7tFelF+FOR5K5N1dQjooXreOaEk+5e3OadjHAw0ixhR0fau/Z/GA
DYOurblhxdJgaRWezooLRuuid0n3RmxCZhdAQIiNgKObdVUbqZEG5UybHwCXtfu5m2NYogKIEO8+
fL11L6Zm/QK7IIPQZQ+wmLOi0r9iPOjJw8DAJ2Vjsd2tOC/fJnTeHCJnMRXWYKvly69+qX/pLbtZ
A3z3yZ0PffdxJqFFKOJMXOgA9llHlqmNPZuu49Xpvi1TbFZOXSysNmk+v8Fk731Yiw5Rmd6VkIlb
9F9uRLCw9Ie5saoRvCuViB0M6ElG5Gno82O5LFkN9FkvKKVtsNBhBo5DRYe09xr4xXHvV9JpIx8K
mgKXjJMjGBsXk23iNfkna5kE6Sg/Mb/OvNYiyOlE8TnBh40l3659sOlIX+dALymM73w/3wDD2cqv
203u3thzURc73QR2E5peMdsBNROwlizBOLY6q9EBB89+HA59RgzCgjwOu9rPWue6AhHOLtTmQ4wM
huWLEAemSVgBYQGmCNsOCP9oax+LyQIFCf3ZzHZrTz42cGaaXEf2DH3qiJG7gdLqF6zoyFFLFa4F
3MWA5pfzsvMwAi2HNWNh2i8N8c+8QI/Z2VIW5YWcGkriWGDRpSyrgEuvrCTbu1XtOpcZXQaOQHA0
WpGbsU9uLB4c1iWPFbefHKirKRyiVzU/DC1Dadiq4iUe0UloKTN1FG4sjgkCGRnKdc4/TlOLs86n
lzks6MqQXwelucYeMhbornlC4hZWmIobwD6zfZsbI5jpERSEsZI3CHx6hu+dpAPaoTuauJEwbB78
Kp2ubeWwdudlsd4wNecHNPGpubdnSpwB+i44SOPovtZnR1cBuorsW6vW+XZahab2c1toH7lyxw28
PBnfaZpeDIFcXHqL0N2GU5+zePZnuHw1W5RvfSMrT7OvmGxoHuazqljt0ip5Pde59uDlXv8FhgUN
gtJm8Pugq/uE/GPW3sbxlF5PpNY+8rQGoKIig5vloY4KOGS33+sMLcbO1DLzXd9RkgfkMLvdbi7n
fjo0EpZ7THsG2FVC82eaH3j5JxJsqoKZVBnzAQpTEvP+a+MaorcFiVHqY0FHGkBxFckm5d6VeaOS
Q5M6cQ1KZgOpqmIuP3qEKtCBCpYYMsU5Zect1GcFyzTepEzfskWsjTkEYsA4ZuC2FjQhS3Ri47zO
zitEDOtbUaZ5Su9lmxq9tfqm3PtNVtxmntS+CzPRLteRgJG6ueHe10z4W1nm9htfKe9idCuy415e
2KgcUxioTAVNyovOdycR0lyHfs5Lvzp6CLo0vRGF8r/VVWI9VKw1qD9TzdH2eg2ybicIwSmbawsd
xPyiAlvFmY2ulgAjmDoeVYg93E3Qg3624mi1CxaHAI6CjtMKM9ZWHgA6F3SqibvIg9n01sjKSscR
gos5mpTYfpxuzOjuCejUYTCG4RZITZVFRDLMwcxv+tfSKXIZtk5m7elWxdLk1mIjthv+fdWq0Q5X
WtLC5lnq7qLBbIXEAC5Cs+8qQ/tWk8CEgZQlQ0W+tZDpTjIevFevzCf6nzqpc+eB6KojjzBxDtK8
Wl9TV9paioCLoYLQd4kOpWmU4hXug5RGn3nnAXDPu9sSDXAflhYtQihHOIUTFmYx1Twx4X814jK7
r3gJ3s9W57cBhxvQwK27QL5qtbh6TDx3/pSNktsNjcd69FZzASptm0rueL/1hzr1iVtb040REaX2
+97E8RHGWtzcjitfKCyahu+zYUofC1vnS5jAZt4aTRFrfOPWe1d2JImoypTuwZajaImFJo1p0dJF
fSeNoet20lx75+iKunfIkvvYlssWaTfPRVtfwalVVeRbw1RFGstqTX9h6Tthhjr4aFLKBuKldZuA
w0oHjIsEHe+bqXNk2M3bMpUhUnI2wKWeXLLYc399fzGrHZuxX0V6lWj38FyXN3CXyjLijSrGSLmx
wU2ekI0ExFSCYxY9gJd9Xsqtk1BlQc/LpzQmfwQj6GAZIzvi7BqzC3ol670AND75KVdL5/9m77x2
5MayrP0qg7keFujNLW34tEqldEPI0nvPp/+/yK6uSkVnKqbn6h9ggEahgSqJEUHynH32Xutbz9Cm
oCq+dFT+r7n0n/K55fN+R/RhSvr1R3s5e335U39OXkW6QYxfkW2gfqbHRJ/oHy1Ruk4gDtmaGKxi
2oIs8FdzSTX+MMWz7OIcVKhhJ6bp88/Jq/YHclsChpCc0WM6swH+jZYoysZfe6Io3uHXimdrEW4q
/roLxaqScC6QEo4VsrrGz5lqZY4op4BsJTVl8CA2YudYyHidkdg5ED5sGNIkGLdFk4fbeG1Er47Z
tlUp6k5W19cPnOU+1+jitn04SDfFXFn7DOjcwUJXeYyQxGJYAXN1LBOhJldAV4+j1Xoa8cLbOrJ0
CHZjN+5mVk9IDhGSfKEGbCyP0kQOvDAEQ6jjAWr73oefun6aDeRv8whneMuZb9lHo6Ltaa48lOwO
x5k/HSgMTS3+Wo6h57P1c0/2AczpvvMZHt/ljAvZ+EsyDqG8m45QxFEAHzb18u4MFlIHUmBakH52
Gyda0MgK/Z8iyee7FIC/TesMD6hFvcbsVw2IGKgZoPZTkEel4kO3Hr9NOah6qtYfBMrInlglolPB
yHbkzEp3el4s9iTkKNSVdjziOBh3Ut5kuEkkiUP+KBsFYG0Te4nEokqWVhc/i+UifMUC1rtSbWU2
SEbaDVKy7OYORLLNiy98WlsJwtKQGpu+VwBFVnpjfYqkPtsRYVY/dIPCYVkdc9IJs/znTErOJitH
fw6xNXXxsGxGwLbbuIL46palEvStWG5M+FEfppYEowHa8TFSVmPfxWzUL9OeTRV3HRzYJNf2VDOS
M9Ttus2hVp8UCj0g8EUVWJWYEmuanlnPSlEychSYazX5OSdlIR120LSfqGT0/dgOUKXCar1jY9fu
5BLOmV4XIBAHxQrMRmgD1tNuP64JqEgl03dg2gjpJYNkY0wgsSNu6gc5F9jTOpBQOLrkoGHqSq1t
pq6G3M5tFEF6BMify65KV0jGP0Yvfw3tc4tjaUGRw3bDGV1wPusz4+tkGPxXiKL46XLRNWbiauSi
8ScETHBOQhoraWPsyHFRj2UXMvoTzyciIylcI2TnpBowtoW5Ftu4aPpNbWmprU9WUIyj+ITi3XxU
9bBnOi9JgmOJ5C7lem56/aCP0K5S9ZkTUQxSTYhAT0dyuQ+tMk4Z5IGnRSIN6U7tUuk5zuM1WNJx
/Aafa3GobziomZMsu109S1uz0xjji2USB1CoQv6h9d5UGuTxEqicc3YjFthaarwDQMu8oRr4vwv3
cuSYJUsQ0ybmcVo+f4ZCTiMQb9BXzuvaIxS+z5kgsf8T6HGS2nGfwwd3OABLgSJo0g2owdDrECAH
E1hPr6qJ1ykLfqJ+1KVj08wawWkFrOrZigmHaTuN2b8Wx4ZdL/nw1EzWmtFeE02oS8OzgLPjgzy2
55gsdfK7qvDFea42bMgQloRWdKDOPVdmJ3qTaoQfeVWHQ5qa+V0Rz09GSBuAWlfxdPn8NIL+UG5m
Nb3PE5heSz8nvpBk2S1j95AE7N4k5WiahxO4NZUUziqllVVWTfaky/O8IfpguOmV0fjRzLG0X8xB
hRYDTxFYc584kL8mMoQ4nB4KVZwFb4oE+SgPPeeUgmMmZbhulacYtC3kw0KDoZi1QUUmjB0O61dh
apdjTKT7d2hw6P5UMrWCuu5iZ1b12e9MAcw5fMwfVFjkZvH3BQIH3l2ZF9NeznoVYtrCUTj7kAkq
NU8ypS19XGEopp05IOi4SapFWR2hGbKPDa/6qUJRxulDKNe7SiiPZtSqrmJG8patLKaqAg0PJg0K
mZcbavk402Cpt6IYlUFMSVm7qTx77DexnRTCTjYiJugLZ9VeY7nLGyLhobfLzHgT4QmIlr5fsyJ9
lAcdSsdkHqKJzDKArrKL04TfvYpTjvOhi60zIvhZsKKtosbDISLeBmG+qgag5UivycZvStOzY1FY
bZUBJ7kkEWU1LzxB8axlDmgnYKd5TrJLm67HhNQ9byTgq0LO42P8+qZn7ae8K7aGNT5zfD+pBJfo
AHIgdEYpsP1Sp20PswKGbDTXmz6rvxBWsByFpYoONCP5sAoaa+YenTcovUIFOEfSpl5ZKdO1O+Fc
UZ6FUIq8KFeLHYBu0MtkxzxmibF8RgFpegQFEsCRDblDp58eqbpWn+S8ebbG5ZRN1llTE9rt2H7v
26b1mRtChKb1wGoxoSQ25tOKDQdiRjJuEQXte4O28KKad0ou4W8Xpq/lJIQf+w7BkpKViRuV68q2
bZVON0H3T0yL4JwsHtQt7UvYmwrxUTSNo5sc2Io7jEQz5Xliom7JDgPozMbR2IAr8jenYqMmlvhQ
j0b2pUDCmdLujgwHymS4HQHDB12izax2Q/5xCcENAntfA1MnJAJKN3W8aVTPA0R1leR1DoK1AYdQ
kmvlKyLi2pf0MoFu1ivGXiO65TsiAfnG4vR019Y07W2Bj3oD9XdBUdLtZDNddpMRhU/VOGvpPqma
/HYOw2/SNOW7NmQT0wHAR4aEbwlzYDDNa+VH+FaJaKuNrZUl8F97Lf7ULIlG9kytEFIoRPW21MK5
9IgN3RoNuwvrssk/NDp5giW6dOfmPeJ2/SZbRMJjolyq76J5Nb6Ucn47SjpkCsoqIF9x0ZVHbjEN
+54kVNoFy/CkZOLHruKNmk0k/glce8p3YldT0mP8qqUxIBWD8kFmtLyJmlGLnZLS00BpIZ4TASgi
7BrggAtwSX9mOsM+WCstNs0mRC2X16eYuMJ7+MfzVkIv5sZCszoLJ47aqZCM0eOZhW98xly1JRFl
s1OMpnGKaPLtmUUKPlGDBFyrTN20VvbIjggPa6wrQZwLimQTEZbNdkbPxBmgBPrWEAdCV5ebaiyO
BKZIdmbkuMXI3qgcYYxFyU6XVSdMQiXJpmc+AsgxC70pHNTPPVYdutOmgNwslTKIyDrxf/I5gqG0
llMVEpuzRua6m1upfUzJMmMLkRYw15LJPA1R1O3YCHW/yZniuzMvu7aJU11pnIT4hc8mrTSY8qY0
OTJJiQHx5xE2ZlN4yOKZhQsOrGD3k14/rZxsP7U4kMUDjP3wR640g/QQQ/cnmKU2Vr9C7h5y6DY+
t8mInA9Uqir7JXFLTgffMND01PygVt3PVhF+Vr2uPExWaLqc/zs7Ztsnaqeviy+WUvfgofO0IQO4
t04tPTMqkIJ+pb4KDBp7UdihnwwkM86pSJDmqWrXBgZHBr8ZM5okKY9KY56HYgT0pUPf+iLdIrQ8
FI92VXDQVDVCWnpu+I0m6B9VakkfViNE+MiIvRUJww+zWA3XNGVlOyzspPgEsg0pPLXHnWBcdibi
lzOeyrH43Kg0M6F+Z46BmYESIjuUFpVYsYJoz7VAKj4ZZZYgHEwOqrY+AFkEg06g/Ze0105p1re0
abJoS51y16qNn+v1CSzhD7mykGmX941IJyZf75NZ/aZkciAQlLWhhywfNIolRqnbPDduQ3TOsDSl
LRnBHHNLOshdQ1CFGuvbNgLjDIoW44whZ06rUdNPopurMcT/fP1K2+lsmJ4IYjasPiXtO9a7+2Vu
JAg1STWReDcwML2rjF4j5CNLvhlUsHfnk/4jvjCk93GvExYjL9EdSSQkS4o5MzJDzt11VoqHsFBS
e7Vmct6gBeygo0feBHT7xtKWBSuU1Y6UuUmo7+nLCjq7XhSd0x6nu4m8yMWn5S24sd6m99HAf3Lm
EbXSchSnWth0VppszHrltBDn7K6FqMZbIcqFW2OtdNNBGrGe1HxMfhA1FnHkIhEu0drqxERzdBQj
0W7VM6vaoGkK3oUmKIuxogcDVQ7aNhI4OlCIBmgDpPG0xO2RoaunqDmrcFHHm+zMcMvDlG5HyQ3W
EtYf9l6l2ae9TGwWooFj0avOMiXPhMDyQ3TlLGzLJaeCKPSgDYfZIYrdoNlL6thtTUQugCDzPkc1
6pbDM004h81keGC4K3rGsBYbnXGpb5rA8iPNYELaT7uYuVBAR2e8ixv5kKsNbPRhJbI0aj5CkFXu
G0jUNiGAnVuC+D8iBo49dWpKx0jzImiRJGw1WQiDSrRWb6EEvzESUz7G0izTMtMR4eUksi6p0dyl
BY/3Kk/TmY9Lk2WZj/RZ7wyNKDO1n4TtVK/5MVwacPxiaaUeOZ1F5vfJWNyv/fx9SCtpMw0kTS2S
AEIZuGRMxT0I5UHjtSMypOs0J8Ft/8GQJ17ZKKJ9tUzZx4Ehuez14Rip3jSJ3WNrkhDPmcpCyJrw
Ix6iROUfWRLdJaFczs6sl7W3tNbqxhIrgrBKOv2oAsKdWj5HJNKcJHI3I3dkOH/QSjqpkN2F55bO
r1cUOXcrzMUdjTjidcaVAyvO/wxR3m0ztgbHyDS6JXnO8ljhintNW3s/bsXVaaBD02XX56/tKK0u
RHseO+Ibmu818/GPWq/lEzN71iGbqYKtVgmxapMWKk9zY0pBRYP4YaQH707Idfx+bfMtQaMZkgX1
kYeB4mfoF3HHyLopvLY+h6LPQrPthzBhJrVU7M8p9zemmW1z/lDP3yW2hXCeb4qlNx/aqKYmlJPO
fD4jyvfdZPb0O+r6OCiG6ChkyzyaDJUIRpiFryFzVacDuvxT6nXzGVNMus3Ebn78r0ormrWH1GAn
mgR8OUERHZOgsSE2TXISQ/wimem0/y9yhNaURgexLIo1bkTEmfYCcvhUp/opTYbQMXQrolpI7jh2
pidplv60wf9bDbrHquB/l0aIX6Rf/z2BWPCjOhsSusu/6v9HbdjZj/Wb9t2XovryWsuICeKfWkZi
9aQ/VAnvAw06TJfEDv2zc8e/kmnQQTFggTdVxUDm+KcsTJDOkrFzQw0t44tiDDHZn607QVL/wLjF
zVShXWFF0rR/p3d3YZrgE4GsxBWNyYcPgYPi7Hd65SqKmkFg+g0YXC4TcAJt2UKuNugjf6/JBfdi
Zgm2QHICTK2pzivKp5W5zAL939iWI9E1fsKsTnAKw+oYHiPXQVSv67fIVFbDKUWlyxyKaRm+ubxU
D+kqfCY8nGZcKU/VV1FZs4UDMJoVBsmKcG8xWGRCoMbMZ2SyVWpvELX4O8YIU7OnktAvG6b3avpF
n9e3iaIWfkOR0jiTPIK3qcErC59AtnAWnSMg1QVL3TaDA8gJr8yY2C3zevvqbv+piXxtPOFevBKE
nn9BUuNNRcLVjokPvd6vv2DLnU3WJpcec5HTB0mXrVMU6uj+/ir0cf/lKkAhYdIhi5XkSwYfnO8e
50oiPRal2nllXLU+yv7BF+SYzXQsBP/313vjweCrAGnBZ4OI718QVYNclKvSasujLtZ0RMsK7Yxi
CorPYt3gUxiyli6WlFoBc5yYh0GiX2Z3Sk1W31ypHlUoicmpWqrfCpg2P0KxslJbs7LKcHrEfgWD
pUp9UBOTB06u1eXDYCANdGYF7auH3o1iYqF545GOrQ+OykyrctdVWs51/rQi/gIEqtPEUJHLSp3V
uITrULaLYXgSrBVgH80E0Nmh0dwDo54/x1FOlpJAz/KLxsDpJ2wWOPSpWhuFTVbgUPxjnsFa97Yh
6V/umI4fEXcuFAAVtM+/wH3mDrTZrM+PfVT+DNdqHwn8NqtsbYQsTP5xu/6ttfm/t/D+b1PmngXW
7y++XjN86as2+ZL/RwDi/McvC/H5j/45QDmvwhLkHyS41tn6+pemXPuDJRZRt4XUnBkLTZe/lmHl
j5f/mn9lgIHE8My/+msV/uOspeWP4YpBow7o4d9ZhZULmyVkLnAfEFcAHUAjsS4NwPRuOmEqF2cs
Q9HyiFhplAAfQ82Mr0jKZ80iC8WtZ0s5YkomY2ge4LUHBWak9kiwsDG5hc46ZMsAVBiJGxrepJDE
keeS2jshoECcyfywhOEbmlLhC712Md/TlSKBalVEwmJXmT6eR5Ki+chZjuwSSyR1wcfr0t6EambJ
6DVNED9hucLjoxkR+yzS81atFbk8DAbeDVulEThtX93NNxbXC7utIqqwhRhRwVY803/li8U1UtdZ
q4kINKxw2olJNTxL0lBsZ5LEDzmz8CC1UoDHJExGH39/5V+XdR4RroyjEcU2xlfu8Pn1frUxxtLA
scwQKLIi3Rn0uj8ts1RfIcealzdeEs8PnXbmspnovLWL70fI79IOOqo/AAwRh6kGQfQ5m+dOFKQl
U7Za2pXjnlNjk92h/hrvaKbGwAxi4BeZ102r3sJpGxDIFogPiB20uzVqD6rQMSkBY8pJlrmZApAg
By7mF3h3DVsqjUG14+ncgFG1xvggAa4llqE9i1pXYZ5Vh6ALHDlDj5bA7yNlcI1xUR+yulK/09Jv
Kldkj1Wme7St+f0wSfOntjHiUxbH8k8CSfXErSMM+jtcn+IXoBdV5sTyMrbsGAthy5VJgMOyYMUE
mJX/IN62XhlzWEqzA+qMGE1YZiGFZbWKKfM3AgtdtSomwjPbsYy8hjbVpwyzMJpTglt+mDopbM6c
rabsISNFZ1ilHUMWI8rD3qlIfhA3jGa6BZIr/jkrygkByREJph7CWOlZ7sYXAcDAECGJxgrRrrzO
ECGb+WEte1ENitqSG6fDdCe4iOgTCwFvHWb7LASn4UwrST6uYXKmtmvCXgmbIvZrJk3qq6pF+eLI
FkMt7/cP6AXUD+QoBA9WNV02WNdE8RKMIqwoV/LuOyFY1U5rWuFunMFSkZchze50VlhAZWemJVaf
JiDdNFGVE7IlTkTnwWAuxdHm5QP93x70n6zLr+7N2bX9i6f68UsyXRhDzn/gz61Hlv8QKds02ORn
5CNGjn+6piWm9+etB4oORbio8mf+PAHI+h/0W894DbYFxvSv7Eyy+MfZXqKLcHeAh56NJv/G7P4C
KU/qH6zMMweCT/V6eYP+YAriLOI/PEg388G8LTbybYZeb99/uFZL8j1e1a5/X+NicVOh2sxxFkkH
/W44xU/25AufXv3Ob2wPL8X13w6Tf/7VgGN//fgGfXUBpTZu14NxHx7Gj9UBCtzX6Kd6unaFX8UN
f1/i4mQ0TZoB76ATD208Zrf01kOP8MzWSweaXT26u8otrHbe5ZOwWWSEYMOSnFPSxNnP5SGW7ZRR
fjHMCGKnVCJ7kLex0TrDbcIsQb6gmGgsC41UTRRCWtxILvP53O/JbWPSKJ/35JTjz8QkNLJSMWAO
Nr0kvXp6HZr2gL7UHeI4DqRWNz+aUq75cm9G3ySxr35OFqIpo9bUTdkMhQtZN3JGsShca0F5tqRl
Q65PXreBbhRH0tZFR4ru+67c9NYIbROjPTpFpsSlmZkYz+mMcBK1vGgu8lsR/Sxd9UrhKDakDzLh
Sb5JshN9WUUNxkFlK2mm/rtYDR3idbUgjYSgG4Qq1XOTmsq+a9sawAlRjMiBsxOcdsGtDMb6XSZ/
yVDVBejtEnfsO+k4xnr5uLSL6glRMu1zq60P2ViRQ8dAGqlfZ3GJfrZ7TrHfjAybscZQnXlDMzlT
LES0WQxsvOgA94wcadKH02KTIxuRkhhJhOO2Nc1HSdmSKv+pkJLxmMqC6ZWo7IIrT9KvzsG/H6Rz
DfCqkmAsPIbEy0sHQzoAJUiMPUk48dn+3ZmuYOx1/W5Ktqa1Zdp25Qzya/n09yXPxc2rS1phSbC9
kCuHQpkYHsX45fslS512QOSly40c0DQdvXOMw5Vd6b0rnteAV1cc1MoYhoUXki+40V1ktaRuuJl4
5Qu9FHxvvfAX5ZixGBGxU/z9LZGuxNsdoefOtwVfRxh2FoFP93G5JyOdtGRCTe3IlVoiR3elYK/j
/e9v5Fm99cZ6RjXy63fEkNpoFmfLg9kknhV1jxOymrWzXKT/ECKIsy2sE80MEQFH5maG8Qn6dOrR
rzhnzqGnLIJEM+xJ+hhDgWvaiPQO1KirwQ4t1HtWlCu/1nkVfOvHkn/9oEZPQIpadushbzq3GO8m
ssZU16D3nnR77fsg/2Pnf/eoe8EV+/s5u9hFdDMi6EmOzkluQds+MoQgVEteB/uZJnSn++eYtcz0
IFUYuyl3mGTRrW4+GMIt7Iy2eKiz29/fm/cev4utpuu7SlgJTT2oAUSMYXJL5aBTXUqVZ107k5x3
7Ld+VvNi06EU4ziYZ8tBsXs329+MvnBYHFRAp+w4bjWfhESn2A5u5QCr8yJbtUV/dk6NawXWXeM/
0NHYLt4DqaynXe7J9rC/ttO+QIDeuONnZ/Tr188Uh5LYdz6aRKKG6FmWLSHbH0rUFW71U6nsVXfK
acconRRHu/n6+1/9nSoC7sqvl52XqiS0LUXQmhD+YzfQQ2bLI1HP1rpT9YEaf93rZnoF0Hdumr55
Ay4WgY5eZY/MmBcwiDYoYWymxI7FOqPsIv/ab/neUvNyZnu1lI0RInHT4ip6QHjxU7ltD2RPOvUm
fLA+lJtxZ/q1Q3DgMfSEbepc+SnP3+GtO3i5ZEPKocYnFFHEXrZqX5L0JlW81vQnaoL4NE1kimmP
2G7Q4toDaU6DhqnMVuXt7z+A9euR9K932bxY3XQD1FA4VuuhNGKnH/In+h8nGlu+ib7MPOt4jO1o
7dvq8zmyFx2EXWaqn2tG0MS67qYR0YLcF23aimn/hQx0E6EOiBQOSeUnC7+YCVtVxOpXL59Jn3Mo
fV1Eq4x7Rl+BRd10W3PYCumhq+7N8hHRI4K+PUgTh8hOoX7qxHsEOeB47hLtY7oMdrQ+TWJri+ad
zCckdtUje85DY8Ko60YhcxA7l7swakXK0YXbcH0ezIDx117Kq9u0inYL5OlYCP3J6D2lCfqVYTqh
TUp8G6n9du6woJaGLyXbqDv2pb7hTIzm/55yZ5qPqNecOhS3WpVwoxDIafoDpsyPcNU/zyM7OYdz
T2E+rUzxN7oJxwa50u9v1XvLrnHx2llmQjd4Zdk1gwSViA2ZYy9tsv2AjvtW2vTe+sX8Jh7mD/rH
/jg9yIfuyoL/3jpjXLyByYC3Am0rL7xwK2PCmciKTuwWHoGnP1UyZIPIW4vd+ZdamqOofJ7lu99/
6Ze0pzdekPO85PUSJxlMyfqiXQ9zPhxX4mBWHJAId2J7iKegNcfbNdW2YJfo5j6VNQ4mAYeXKTua
GajDI1P15866X+d92XafY8YOabJ6s/GooToa0tAXpYYRPlJSEVvZECBKzgucpC0P5Bi6szoGdZMh
WRXPqggPdwxpsumRNXeXNgxOhNqRcmaH2WmNDlK4w38LguZTOx9E/SZkNKE8xBP8HhKbaVtA4jwM
MgUr+iTMk7//iV4CDd/4ibSLu6OP8jxi8kHX0Lg1zojnRdi2hQ+W9adcOwpZmPbsITdpHnCVWJ++
8BHNG+StNlK2AsXLEyKDEzJNsXWIrJ8PquF0JuObx99/vhc67Fuf7+IWFvjVDI1U0MNMbKC/nPWm
3tj5qeFqCNv8WsV0Z+sPq/khC3QV5NBHlvjamX7ghJY307ZSDk13h8OcAE79VF5b+t57qs2LeklE
kmKOPWvv0FVOI40BWL0YXNNU4lApjuhP+mzDE4ZjYme2NQaJifWG+NDiCuD8vbX3oo4KpyJpu5y1
sdM1AqvccjooRDpf+dnf21ouiqOMuqVmQCJDAGvEz3Mar8BIksjDURSScmoRkAOnyK8ALRDWOcs7
QuKlXU7YMt8WwXumrhlze152c80S4lF0Y9OFAxox1eJJiaYBXZtQON0In2llWoMFSeruZcWcefXG
vP+WjVN8jcT4zrcxLqowHNo4pJDCHSj0lhE1uWIzarSz+dvvf66XDu8bT6lxUUvNRNyUastCg/Lv
ZPmVo3mCIzgt66rk/RS+J368K69t++ft/a2LXWz7SwIldkLMfMAwMEjhZ1PFuVjccWYNW5bX+9LS
7LF3R8tW232V3gCQ+v3XfO9nvNjuk3iSavI8lwPKspJ+IOLlSrhp52tnkJfJ5Fvf7OKlsqYRQVtp
LofCA8DmmZ++ddvJ3Uq2/uQXu/P7nts165G5Ke1b0cZf6n6TnD4w3OFr9pVq5/vvv6j8zmnoMs9L
H+seFbyxHDIJcMY3yDpStcE8nXwunrq7MfH1wNirMv5juw2EXTH6yWN6FMSgpX8D5gvTxM/i0xht
OtmOd8P+ysd6785fvJVj1KKYUdPlQOffttLPmfnUp36xjsH6E3qCc86xsppvyqmZ4Hft1sFFai+D
3Qotmh/bbna1bocGaTGOiWwX2rUi+3z9N+7bJeCIaa4CDpr7tvqsB8KXwR+9wpU/EuF9pdSU3/nq
lyk9Mg6dtcB6f4gPhFMcpvvu2AQUbOU+dcuNddSfm1tI0h5gM1sOiifNxXXjS7dXfvlzmfTWN7wo
n2i8iiV0Pl7w/KMVB70821XW2hoM+pnuSLCiZ5ByF0YBzlc3rr/lmzR8Wmdcrra6NfEkNndq8gkQ
kNvqdvfVbBy+y3ClxnoZEL/18S52cU0nu3w2teUQhqKnCcf+ptf6E/DDtnPG8UNu0rXylNZw4tHv
x10U6FifoLHVgZiclNYGvmdm/lw+gafTlF2nu0KpwGcRt/l47LTdVGRO0t92OAVaFeVUdmUte++N
v8T9lEZpIZ7mg6NNcJGgOyxdLspO17BXlzXM7WzdEezQRWToRFuAmlvdDbJt4qxOveNMZfdOHvwP
b/LFwgr/QVtyqaRcTOJ9q8/oWz8V61Yw7hJxs0yiQ/JRix2dcHKvhn+xtNQWCAd7qqEYhAj61ij9
vA7sLku50crcjsPa1nROYqO7Knf41xxxvBq+Jr33UF6sx5lgVMbUnl87ag+MM75Ee4Ec+6/NKXUR
54tITqFlnETjQwTn3HKl+Urk6YvW560H7mKlLhjoicNKWVYV7rCRiXZ31h0i3wpPW+zilaKBahO/
+NR9zE7qJg3YjQa7LOhz3UTk6m2K1U+fkXb33vywePpDcVf8DE+6cFunH5VO8swrT9h7hZp+UScV
CqJstNUSBx/yUd1oY/jwqx1lx2e+ydxyF3uae+UBOv/wb/0qF+uzSkc7LeG4H5JTv1V3mps/1gdz
V1AKIHd6LO0kwLm3i26zbfQImHVvuddymt7ZsS7lAKNQ52s5cml9px3ooLhg3jfr0bhSbb7XtrkM
1E2aMIa4wd+PIbF/nB+MzfhR+KHTNDpm5AZdG6G8U9VqF+tswhzLSDDHnbtDemEXZ8f0EwPp47xB
WStvsVD3e2pRSn3d+/1du0h4+auLoV289tJUzRgkuWY8BqLlqjOev432oEGGHTT6kTfJYW72huh1
pLxlX69c9VwavvGsaBcvbzGEoqCcwbPTbmnoRcg+mF83ip6nwVOIJQD/P4y3iVaSnrrPBxPcxi1w
BQizhV9dKSheYG5vfYiL1zjGhyPgVeU1njd6E5TNrgodyfIZHdWo/u2K0663CD/lW9HHxQQtI4nc
wTa1QJW89piCHxl/ivLtlCGd8hLrDjhqU+zwzKAfgCg4RXYfb3AA4DRYP1355d6pNrSLN7oXwnyS
z2+ZchN+qN3hi7RZPmGELU/plUfivZfp4j2WUcAzY+UK5p3kPkLauAltPGNXlqT3uoXq+bKvuoVG
K8xRe35X0y0S6vlQ7fMA5NFWcbtjgmXO722adqwT2+VW8vLZKa48dBfiob8e9cuI6rA1JlgqXBkS
bHRKnhS/ua/dblcGy6Z22+3qF1/yW2lPdPSTcNRvqyD5AJLjydqFdnzi6XcnPzrSvttWD9d+jvfe
v/NM+/XP0eOpsdacD2U9CJVt0Fo5QW9wYIzoz6JbbVkub65VSu9NgdWLSkkWxUqszutYx1kc3Jlj
3ddPSuFKXnpMru0D77zb6nl1e3WDTUkVSMbmIqObecXO8oHPBrlf+6VrBquru4i07pdtvydh/oAs
8dgH4l67XYLPuVd/+J+9JurFsiZjeRkJCeQ18bHReD+MYPSsQNhe2+3eKz9e5KCvvuUki0PenVsz
vY/Ll+/VBbprPiZObYsuZAuqOMH/fi3TQHrvR71Yq6J8FjPrfOfi8Gtt+mt3pBUBZNmVe4eaVQGc
tOuFhzjAQYZVNT4Ka2BduaPvHfBf5juvvmssZCUGCy4ePVVfpvt1O/2cD8ZGfxC/VY9C0Pnr0/CQ
//j9rZPfOWirF+tPFHaL2apcDYZxoO8e7yG+M7i4h79EWSz5N5mj30SOactu4XbeU+SGjnll7Xun
qFQuFqcU1dlqtVw7s3EwOKwE3rXdXXnne10qx/sFjph+fiR7v6XnGqy+yRFetBuv3RZecZ+7nRP5
sBccbaP4kA+8lFfmFmDiF9mtfMzJN9px3jMi4/jlildu7stXe2MXvESdqnAY+/Qfr6volf58GJ5G
GxyCzeBhm2wKG81XMOQ26rknyaYh+rM6hDcA+A+Yu4INJ+mt7BqB7GMx9qZNvMXOt73yKJyf7rc+
28V6BZCshR7ET9b60WY8DN4QrJvaywKReWHoWkewNLfqM9b3I8S7AE6P//srv3SA37ryxSJW50ls
pi2dYdECjE+/G5us26SQQe1ZwHfFEehYV3Y/+DK7/43VHoXqdgKpQLvhSZ4eIstjoA51tXwaal++
myWHTkTdYNvxJ0Fwu8xPCl9NPzV4qjoXfb+i3a5MqKzN3G1mcHAI8M9z8R9DCD0sQ9fyhImuGG6j
HlHITXRfQTJSnHa1f/+NpXe2/Uv5tVKggYDQKh2gWvj5TRNIPgMib/gQeR/pNgVzQJKVL+26/bU3
/b3z70tb/tW6clZTGBnCzQMx59vKjoMniftMyKArOzGbYOwjF7B/SEyDOxcjpF0Hjde7H4gaCoBE
bGP74cqXf2d5ffmErz5J3SQpVnw+iXSzHiZPD1SnvmkcICe2vMWg5Uxb4665rY/pFUHr/+PsvHZb
57lufUUC1Mupqi1LbnGcciIkWSvqvevq/yHj2xsJX8sC1mkCmBJFTpKTYz5jKabO3iA/V0nQV6nU
m1ssfDDhpUMElJZ6BFEUpD/w4v36g8HIS7VOi4Fxg0pnZb4vbTg4IrzSXOGhMhsN52pvpPvYzrWt
cDJYPTGe1ibuUkrmllr80Z9BC8YMU6ARFI/iAskFB0n4Stpdg2JXfGEg1vojte+2QwTvDb0S1GnT
nQHuSrWQVtkrgxKUNy7XcR9JHz3cKZiQv/b+Xu6PLfbla8aaS6vq7d7lx2NKnZ+EMJJinOmLep0u
uNhCNqP6g5uVjw5yhEOR6sGkjltUDm/5z/Ll30YbS+z5IKMuGtQkI6zp6Xn8nvQCQS2YQz2jQaOG
ZS1CIs/Xq7XBNketO9HsttT+eM8obZC5Ql2VM2HV/utxT215inEPmKgnodUxt5A2h5xZ52GacVl5
yaU2iQjKdkkdJRz6djwpB9yvpbUJ4wOojlETimSRyr2j5A+F6edRdMNwJRm71Cj/e1b1wPl4Qy1A
VTW8M8JVgbI5ica1EDnPzXvdSJxaGwqgh6pDN4Itmooq6/rnwoxd/ol+rRAsro97biEWscRWbxj6
ChYrIibomEg4kIMCWgb0K8rQgdiQQfqDmQ1QOdFKc0v7rdul+Y/B4QG5ltIR2iuvEvBA+3bvXUs3
OsTY1+rtpdrUzmSH20oNv+sNmMs2a+LqRW+eA+zbH7/yUjS8HRZ/PAMXRtNEtRgs/begey4Ohtxr
dIwydbKA5y6+Obs4V/vgJJ7/rcHbKvijQTAnEzEETN7x94CIexdQj9CQyKm9ogp/2Rf2KWz1INLE
P75X6Mzb42aXFHG3QPSj2SCTkimEMaJz6J7yczP3cf2cHFCOsp2+Fdt/yqwOA2uXQ5avijiZlofi
Od88bn1hctyOMj8ab0BxbL2Eh66SRulvdw7Ka1sLK5Nj6Vx/+7Q/fh2UoBLYXwwj0WLtZhsaKD5Q
5wT2hOR18PHxQW8mYzLmPWKxspbdjgR3JuQt7fmjzSQTwa4EMNVBXzpB5PDQiXpqirO9v2OPMyhB
RbJR6w/0i/ci2Y2sZcU13Arnvt8ATQrFDehKuLkHSNAdvrlrUquFLX8Wgt6/iA2+Q3BKV4b4UucT
kSmPJn8YgYNzIEAx4ku4spYs7NpuNQ8/egBVLYrSgo3riMKrV8Am531ozv4b7elyrDGj9XjkLF0J
3gRmP5rxpSyl+lvk+wrP7J7ZciYLnu4WiDPPyC4cq4oXwQUHRvWfRR2uTnP+LNhDWIpDgpubFO4J
o5X0+9LR+5al/fEwkwIGZVljpMG8cDOPr0CjtcQULOAp9b+cVh8CIzTLlVmzJB4i61UpWEzK8MfC
tFFDI8TBYzIDU4Q4X9SPYPFqnYFNjC7anY6ucP2Vsb20hSLdIJOx5mFYji/b2vNBg1VZehOGWrwP
QG/dKedu11rMjn1jL/AVOFI6UB5f9S54L044kCEDIJqo4wfc2k7d6jAY3o73V6b6vE25M+tIv18A
PMUmCxssg80rwPqQksNcAnK7CARwulsz4BSXmpn//uMzA7Mr+BHNME4iQiIXxJ02yZRbU6ERS18e
mIVSJLv0sBWgXG+o0oigZJYb5Ebyt6p7aljKYCGxlOddZAs0FAYrBMRN/CmlqPnpYEMGnjLT7MNG
b6LnArc4QDGcKIiZOABfp+CTp81U8LUMxz+Qh1q9HAWTEfpNJINZ9dbFgLfJW49mPxJcJiZw2eU2
kX9VJFWEiBfSw2F8r6JLxdieSF+znrGCGBabbVeoCmvHjGdFyUtcHuIAdWw0zvdipVN8hzSzEK7k
WonKp/+f8aSJ83MhAvXTgs3rMF88rxaFTn36qVo9NTbbWukXDXpOb+Qvj4PE0rykiR1f2iao3gPv
wqmozwG4e2owINcAvLgCvtsYsqM4bGo3EVUKOety21JAPOJf0AtEa77p84vdG5pElKWbShJyD4/Q
wgtsiLEmmBILGCMAwSsvuRBwaWIPOPR5iro4dGlldvpoxJsIO8Bm031SBr/9is7zqTSx2B11gfxn
pc2FtYNmf88EPu2DKvNb7Gqt0aj3w47ZRU++HeiMLZqNhVqRcZdZjxtbCnc0cTBNgqSfCgnVFz07
XoTR23L+cBmn0OxHQVdg/uA30b4MeOCQCm0aOWPwYM3C/RnlSQV6bVP0rRbi4NZU7zzEoaGIdDnK
V1aebqkriNMrivlLvh3h2hdjc+Fyb9KGe+oOEXRwOpe+i7kjQSCneYGTQ1ovGO0TJLmMmVLa9AxO
ZAhFWq+mKwN+HlT/GWwzsuL3ZymzBhYY4K068vhRyZcWfmuP3/LuGJsrnH//cCjneQQ6HXbkwEgy
dgX1HpNdO2FbK89CmBtpZTxu6O5RAw1JvxtKgVavmgFvUEMjHQSw6YAdZyTtmjGxksCth+/H7dwP
RGiICERTQ4mRl2NQ4ZbjkH+Udv/snyQj+ZBfp2v3Hq98kdsZ6d4nIUIQFNjA0wjoOd6q95WTbAMt
0WHMqMF9wRChp8CRAsZhKr0rnpMNsgsva+v1/at2vCIRejpcJYKpiaarI8cD3KvO2VT/XTpnm8Fm
v7gPuQGnY13/vvTtiEDEVAD/C/Or9hp1wBHRmPRhE5gJUlaATlqh/gYOtQbm7sqGZKk9IggpbTj2
3oj2OCTrFPUCCwRnrVrp/sUUOo8IOrxMtUJC48cbqBTGvY+yi2gzGCw2Vo9H4Dyi7w0MIm4E8DdB
KRcGYJK8c/0f4VRuwSMLupW8w/2oKcFX7/dMCnkA3/05RHdmbg+b6pDapR3pkYks167bNUau9wd5
g+Imm8ct9i4qVxaHW97uzpuRlSxCV/dNxCEi4qu8JmZHgzwAgi9YdiojbKZiA876fK+6oShVQKIn
MWpYw7/5veq3xrjjDJRFAnk/bsZEpyVN0sMDd3zc6feP9egVIr5IfVQWXo9eLyH2NkUN+6U/YawC
W7PPdsqJ1Tu3s1K9ala+8v0tCBok4kxZFZVconjXya+TE79zehPiRlly4bLwBJ22ssXdmLhvrPAt
XdsQzCPoXv8TIWfERj0G9ALvaHineDN/bZBnbRQ8/GNQk4nIUsbsEAO/i7G7RcauPzXb1OZeoAnR
YweVtZtiM+qVJtgApuNwTVvSZS2PuzQvyRoXKZT6HkRJbPU5wHcvueUDOieoxW6I7GAXrJzo5he5
14VEaKHj0aOUElmRGM5cY8FpSb95PALvZwgwIIjAAnwS20QhTlEgoEdvsKiOzxyjgdHBvaWjVbWw
9QFcFSwlTQAnt3ry+bPCnLDFl567/sJuvF2W7NsDyhNbQIVPTGNNvOF/13+DEJshPfRgNKLZEXId
G5DV6Orp8XMvdjwRr3jf88dxjralgRSR6luRyW4h+LTk87+1QMrC04grCkDR5mzQlwdAJQcztx7u
3bnejSqqxqDCuK7X9C7EX1IjnpQ9bDTyHt8BBaAGKL8HnIHOzTYz4+10Cq7eU7OHmrD4+J8F52Kp
5cJyRZb8jEIXjyIdzUmC0mYyVTCAwhr+riYQ7+aCJYUs7OFhyMKMWFVQq48h9QK8i1q4tI6gpv5Z
+UJLfUZElsgLAYMC39XpGPiZOlVk1KB8JaKV4cBZIMWmOOyTXOLsbWN1NvljNQLnWm6qlWm51D4R
d+AzA2wI4+MSByix7+Sps0Gf7tbuJOaQfGfSS+T+BbiToCgp2pkOw8H76LaglSRH8bk/+3YPsLY1
gEKbw7NJEz8fd+jCtloiwgxcOwdajtFi12pwqoNFemfnW3DC8+OaSH3+NPdeigw3oAoEVIEuw3n3
M9kFvPr40Zc6iwgH8ghfQ6/C73o9ILNdrXbUPihVJdYf//7SSk2K2AtaKZRiAGq3gs/CPrvIJx9p
D0c5dZrnMDZlZUZ6oC7emtRxIeSTivYattbA5ylA+wq5Xg+nkiv1Hs7f4j6EsZwHK/XNwKBYcp9f
gLjP2tPj91wY0rdc04+cEsNOHVCs6EfIgp4xYdxy9eB8XyQKt2Vi70HBOyQdPHShvx+v0TG/crjX
40Zt+ogPa+ffpQ0OKRlPKgVWpVkCHdAWdobP0k56HbaxzRaqWCLvykdqsCsPWD9l+IYUK6NvIZaK
RCAAxWNqQZnH7nyLC4v8mbGSTfsprf380kchIgGcxaKB7rG/kRTkpmhBQ8EG/9lKK0+/dPgUiXlf
U109iPE430SOlTpD5HtQo1UIkNVpOntmmZig37XNSqb//g07BgIRBHJhKssYCBNHolzmU3B7VK5H
qr8NTh6AfybShw40fSutLUQc0kpmbDKpo2usQ/PxD1qslY3TwjchFdXwoKorhvIQncVabcYrTJdU
4Qo7PUVZEVXflA53YiUpqs5hkqf0sYTlxS4g9BBQ5BTazSU7SjuIT2zhlOnFoYYIK1cLjUa5g2iG
egBlFqTdV3kH0KEqbdeEX/dvQSWYBCGi/4gMuJ6ReyWa0+0QYGUmbbNWjIyedyl2rYO7DG00ArOx
g7246TfthtKx/9N5SI6Et8ehaSHEk7WoIWxSG6bHCbIaj/BEQ2ly340GhTnx+PcXJjEwqL9esOij
OiypHCkYlXOoPQAqKnX0zo9//D5pAN1HhIg27xosIPj1KXkPnaDZDfDGfe/Kq8fqAdLj0LjAU3Tt
Pmop2ULqx0dYw1UKNeBIhEKPyZBPUVSoFbOdYGkm6CG2l7Gs0yii0ZJrsHbFuRRIBCKQUI1Ix/V8
3Vj2nx9cZfas2YlmuYWTJwuywKatXrx3HO8f9+l9fTr6lIgjIgtmc5GhuUjeTgpg2d9sBiczA9D+
HCY38OOEh7Ta574aw5+05G122tDxtoCnT69WiQ2ueZXqceWEUBMLMVyYGTuHIQo3qV4kaTGrlyhi
bEuMbMpBfVbUvPHcR4oUMyT5ZfH6+DXuF6/hNYi9S0NJHpdL+FaRM0H7CO+5/CyZwBDp1a43B7W4
4FIUCTrxOHz7b8NHeKgB3rnWx8ft367078QZUnAOCL0U+cBCOYNJX9tru/dtbo+rSl0wcieykTj+
greulZ3Bp//HzS0pNRdrpEClOR00C9rgy2RLZnwqdiGuKBuNeqN3zamxPOPxG95XFQBMTMQuVioV
ueiwBjDmtTNxJHGbS2lF59AVPgfH2+ZOsMm3kBvi7sfyNcCuV+X8SwdVUlKu1D038SE2JKg02jAd
xtN2yrZgCcIWKRiNFGChcvy3AwmpLGe8DNzRBJvGgIO7idE9ecnboFzZl8f9eD8CA+T7O0LKUgvo
EBuMDl2nRhPAHQjvMHEoqRTeH7ewEEFkUvEYVoI45C2aQPFJaFUl6M8gTwlGJ8nZHg6k8EwapNoF
etI7ACXa2kk6tBpsLmE8SoOHEbXwb3n8LPc3DvDJ+/22AOSD7yWJg5P65WaMQlvOa3MMS+3xzy91
JhG8KJETI3hbjw5VunFssYMpKxZoSo9/fenhiZgCwASfD1w3OGECoAkMVvPa7Vh6ZUItPDupXqSb
ME1KfhgcUe5R8Ekr73WaGmzdfyZd9P34DRYmzo1Y+HPDwVV5MLETjUZGmC2hgHhmXXR2lPIHnwt2
sjIdJm6UVGyPdZaHK/Tjdu8fvGRSe1i2flmWHjs4k/Lcpm+okH/8u/e3FyAE/x5OslQJRVXid33G
jjMDixJPIQG9g1eVuMZxWXr2eTT82KOJIZDeGTxrnQk2I5xshvH/PDUXs0VLv0xM/QoOQ1KV4pdF
CLib+KmnV3a5S0OJONu0cKhIPYrBDyO7zpkjKNuemg0rW4SFaUBKBasadw64/R8cAR6l3nj02HMV
Wv/2QYkJLPLt4AMYPDgKfKtpXGgZMqNmZ7jR92vXPkudQ8ziIPX8qUtCQMiwfQqRgBTEN6r+moSV
LMP9hI982xH8GC9h1k9+w6W5KyrhzqfhYQEXWnYLwkYHnTEHX5gMsVdJcFDOWUbUH3fcvOr+d78B
5ujvURokcjNOfJa7bdh+5jGHW/OWS6048bUqj0HjgyvjSlNLQeSWJvjxhiJcyJKqnyJXHqEMop8n
rPClRp2GZ251s73wlW4pox9tFGEI9xEhj9yGy1GVmpUgJXul/BlJaYk0ZCus6YoWQsh/1HxDqDCc
V0dum07a1OCu5ioNO2rsjLh+7YI1lvTCXL8d23+8T5lSCc9XaeR2tBw+l/jwMHTMvc3jr78wJW8r
/49fh1+dr/iAILm8b3bgYnQHei35s/TTxIot+h6qP/kEqA04aqfSoIPgVVYrK+rSXCGmO1xf4PPe
oVdAjxCMDKf9UfcY2NRpIOFJa3F2qRVixgscXIv8ae77RMuAQPwz1BoyvK0HW3Kt+/v4EyzNClI6
N8pM040JWolyKIz0CGbiipbyaiOqLWV7rZas3b4uvA8phYvDJpZLES3B92lmAzFzBk6ujRFegSCG
r7zQwoenif29kuA6KM6T1B2Vly55g0EUMPdfjztr6beJdbtJBcUbwjR16+zYCcBeZbDW+iesqgRc
++9QmEV9zbE9k7q868MuVjaQB4uPdGmgoOXx4y9MZnr++4/pxjdt13WAz7ptc23A6GXX6qHu/zCy
eL9/WBG8oM3EIoEI5kDxDjes/fBCnhgH4t+/XAdjIpdJmrhFqyG7k/AafO8gG2y/vNc6V4dJ69ay
WksvQfROMTFtIMM02o1oUSula1OvjJr7a4JEkl1bcELgP6jErjxRFp8OWtUPUBnEMDxYiaP3V1FJ
IYJdm/AgxGVooaVQmd1sWu7oUd9NxWw4LtIfD56ltyBi3uhD0sIIIboHrPoWuH5PNCtABvJprcJo
6QMQ8S4W81FkhiBxKTaFurwxsF97e/zwCx1EKk6CiKOUaooTd/rqLsxn8e29Qtv2+LcXHpvUlDRc
0yUKFyVuM4rIMKXsCwpyV86dS89NBLPGg5QRxoSJ237zxrSJrqIZnB4/9tJPE3MWPr9sVoKr6cLX
AQcnMAxgsE4jFRGJhtCIvuYla9nUpR4iJrFUpGILIWTixjDkTvet9G8hUyLFHlk5UZDa47NScATP
d8hEH5VsV3w0K6mp+5ssiVR0oFhAyGQf3a8kGkysAP0c4H6oAl0jVitHzIULEPhg/o5wXZGHAX37
xAIuE+uP4kidaw4VXwCQv8kbsGBXk6T3F2D4hf1uqqH+32iiMZqovegI34Wr6GuJ5qXPTMxfvk5x
/x1miQsDLySxP5P6+nioLmSCJFJ+4Sk1irzqPHGh1srh1K7CLDXNtRZp7O/xwnt6hEKoF3/ldL7Q
TaT8gsr7oQ9HvAewXfW1ulBn+lDiCszK/7EBYlYP4B6CAYgGMqCT5S0gFihMqOjt9LF2P7LYY8Ts
jkE/kLkITfgfw1f2FX/z39Drn0NBaxhL/mrctSqthcsMiSSnpkwksVyBlvrveNIYTgt3mCjcmeWN
BMRHO/i7RuRYGF/S/Pcf25eImh3FPDp2qazWeMlQuDWI5dIkJPUVQe+xqB+EgyPwDR4cLWEjVgs4
iMJuLhO0ms7+KCFMWrN0EmCNWtc61UiosRbrdg84OLDgSZNDODOtZakXAg+pvuDFOocxNxO7ACED
rx68+s9CpcJZBc7GK3NqnpX/PXmjnvV3b9Z0L/K1iNU2+6ISbehg4aImL6DGnrxXnGIet7L0yYiQ
oJSzSXuAACoFyAyLo5qjiOGffpoUYQQFDUANj+enuRQHPAbXNN7KU9/f5kuk3oJOOfgmtXPYnzDM
Mjj6alxXDHYa9aX++OmXmiBCADyC4T88dUC7izXgBpRaC6LqoSjn336emP5gs495CVNRN02tttyN
odUHK3mihX0DKapIaa5hROR83f7ksVZosZU+fKRPj597ab9PqieGMhQouU8SF9Ka4dId01hFykQ8
NO/1oXuvP1eaWRj8Ivd78Cdl6PNFjJdIsKDAUBcaIRzlPjnGQg2OwsNRfuVDLExkUk4xhJ7ihR7e
Z0jMoIeHNoTEVg8azVextv9cOMFLpISiUmBuFnFoYwp0CnrQVJvNZAdDqszaU3t4sWQro3ZhOpP6
CZi91NIwn8ZKGH151KZt166LF+YDKaFA6doweSXuKDpKp2BKE1Nveb2WK1t4bFI8wfVUOylhOzgN
uNU0NnAec348kO5PBoUkJxVl60l1jetSr9dRLDYqYNufQVAc1x59SWrBEyMVHiTwCaoEXFfq/PO0
ZZ/pWE0t78i9zFIzyMHBaRrBUAI5EbfDdjRfWVrvGXSA7coQvt97Cs/+niuUIJZd1OS8w/JRp7KZ
7+Z1t5LxX5Ick7Sk1BMimG/i9eQ8UKNim11o1oTAkd9yit4oZic/e7NZ9rXP9AlsxMIoz0jfZuVL
Xl5lZHCz9FWO4L5stx78L3sYU3dqNtkdxMuQRgpOJ6ghvx2sXlF9asOikk5Kd0VlBsBPlt3KMe3+
LFdub/djZ5KLcKZmEoimpkPjP3PNeQShPzThJk5FK19hITIqJG1JLKieY8KQcehrcOE2OOQD3Fhj
2XYh8llZ+JYUcyR2Ka/FVqrbBoq5Vjq1HP/FBM8silaFTapow/jNK7EW94GB6qS3OkzPrQALFupY
IyUgCvmhUNY0Mjcp0X+3JwpJWmozWQiaWcdPxzthBFCQNrv8UrbncjyIHqtSwaBJL/yBRQoijOyM
sqpxMvO9WFgcyngDmMFMMFNPZruGBjMTIBV6Ex1S/m8RJSYMq6IIvwls0GAqspHmtBoA3UC9tAps
Za0QXn1toyt4rUSDm7nI/qVBJGXgZs4jAyJBBN+HKsfbWehW5aC3vg7ml8ECWSo3Ds2vXIHfP4ko
NzrWj3GV1JMiFAXqJ2mtehLtv52d2Z0VWY+D18LE5ohj+ciPsJzxKqgRhC+6efP8lUk9bzLufbq5
vR9PDT8tv0x9fLopPaCqJg82Sj6q/trl6cJ6p5C6gEmMWCHjoR3to63g6elzZ3M2Y0B+N0Cl9bhv
Fg5QCnnjDyv7iJKQLEWNEgj2aqwWW2aTbiPTMyG9V47JypS7v/ApJNpIzPmWqfgYncUB1Za8SVWg
du328VsslfiR/CIl92saowgDCFrOAwPvNHg1QUyUbqotavN3qIUxMOKrTXYFvcdurpUVX1bZAwth
kZQGsHLVBHweoI5BxaYEWib+mu1kJwSVea4yUrTQmozAAFxHeZPeHr/ykjibxBTlcRQgdmBUJ9vO
9Kza6pzoEu5SQ9YFSzZhrCB/jY70j+OElAiMIw2JdIYp2tvDAZekLvbwPFI4icpo9ItyHFd2GguT
lZQMBBX8RFMZg55PfJUDOCASLis9trCJYYk4MDR1w8k+gj7Ttm7M1SiLCFAF7h0kDp46wmBwtaTl
3vNAi0Y5oR7U43SBAl8traE3bZyC5wy++155mnljcyd63JRxP6KHB+dBYYogjmz03qjPrZu6fxt0
JqvLm84N/imzp9zUYT9aiYOyyGsWn61iYodmcek15EZXTrt0iPWKT7dZPaxMwoUMiUIKD3qeZuda
25krzdtAtdmoflcdpJMAKhRWGrl9rHvdRhznWdzJK9LMmci2rFFbcyO+EbvsG6+Du2GBmVftAEW2
/KfEip6lI7UNFHWEsE5ZeYKlsExiiVAHj6rl+TVRgA06Y6mFqB4Gk1Vbi8nK/ZFBKhRGOeroioFU
PK7MEg7v9KaO9dpkkIhp7DZYWRUXckHw5v69fFUTfCOlAT1JbWrVu30ykOVsQB1Bkh/1+LBGD1h6
n3k+/hiDEzXh3oBFcG5qA0XYcMuG0Dg8Vqe1mvuFiU2KEQTPS/1YQgOiXavYHZ8Gdw2PtPTTRMxo
urgVohw/zUnPHH/tPJOLwVU+FGvXEwtrx3+EB5wEf+wBDYyM1Z49EPIVaHVLcBw1cS3Ps6R2JfUH
w5RFFM5X6Hwo1nxYgX0EiSaj4MHmMjUe9wwOGDXMI3zVR8rfKL9ZRYcnaKjA5MN8HO+WFL8kLQj2
3dzUM3gGZE9hEtGkBylxAP+Q4PoUqz19lfWcuuZhr0eD1Tav8rgRwdVOXRmSCY3D2adwKQdWIn8e
P9BSuLodQH4My9EL/bTo8UDTU6dTu3zPGuHJYixBUEEVM1ZaWRr8RGawCkQqpHscmZrxRci31bij
cxitwlVrEt9LeVT5dhMGOc53SO7DHoG1c3kzUjtpuNAfGXzM47X8yX0Yl6SQCggqkySfVaCUFXr2
2PqVGb6F2aihjHHTCWbI9W7EuSF3GiNVxKYiusKrKWW2dIOjhJvS4JDuvGxNcrgwsUiRRFvkgeKV
eBhqzLS2AfSPhdmvBLopDOmClQuIhR06qZHAaTXtpAAhrpA204TaNeFcBlA8rywFC3taem72xwhq
cdHqMQXeIWvB5GNKpNMALF0Tqi1tzf8jlCg7qlHmhQb4X6twJrXbcftOA+vXQM060h+Ph+jCCCXV
EpSCmoJURjOd2X7AX1WdIV20syZQWtqbk3AcVBV0PDMf7ljYqxz9J5jGH2Jb1KXX9KN7YV+Rp4I/
jOa7jJYoGoP0v+7DZ0BaSSgsjQEirRMyRZK13fx6qPGOhy3MiZUg1YtoRSO1EMD/g8bBlXsfhPPr
gUtd7rEd0GTUka4cm5YyFTQRP+rJp0RcaGJTFSM4qP01M+UnWAMbcq+2+mQ3mnQZIeQXTsnm8Xi4
D0CV4LdODutgyvP5vMz2uozAsGE2OaUmYLBG6oCCK3ZTRbroo2wgPlJzsBxXWl4AZsgk44bNGjrM
WbQ8fIE6mVQ6gytQlH4avsUfEpPSoivY8HhTxY0vMUxLsPUy1rYp93l2eO85VP2YzkroK2MMfjtq
z/z3HF9zMnnNQ4B88jeePr7F1ui2LkgxOhB22Zk6TZUKL1g32olmvmk14DvWxF0LWTCZVBr5Aa58
WNxAAOSS6ZnZ7aZTbXJaYdX2mvXB4ncm9jYVw8dyIADEke6V16xDb2qdg6l49fRSg2mo45mCwZtA
7QpAGaxMl/sxUyaJOGw21XQ0TJwjh+w31YDAIY8w3Cyyr8ej9/50l0kR0oi6lyAX0XHKIQCStHbW
uCULGxiZFB/FPVz9Ih4HtsxhP5AEx8x4ab44E/mywumOpRs+Y4gaoZUfc4etNrgVTmzhjXXGla5b
2LHIJBBHKuGVeaP7VCB9f8AzE+btYHDVlPoR9trwV1YDfy0hv5BfkBUi8Iz1VAYVlOpwbABcEHLJ
AgitP/RRqtXJnpDn+oJfbP3S270truZl75/+ZVK/NEgU7Y3zkGxe02sJmBm2o1+izunetjHoXWyu
wmXn1/jvOVIm1UxdwTFTOaB8uT1TsApQJWvAypq5JcLcytl76WWIeNLKY8dMYYPCSjltNzLbT1od
l9XKsr1wDpVJrA0kpvBWYjAe/Q84pVBGp8GU1NeembUS7KVwLBMBAtdgY9C2Je1IT/4ZtZTRpf/m
r6jLh1l3GAJADKImcxztzO31JFFHPXP5ldvXpbFOSp5iPvof3GDCIcCuzEk6pJZiQHOuxqYUGZVe
rkyrhYhBip9qZoiSiW9BHUAyfKJrdRT3csuoVLamQbi/w5JJ6ZMUSZU/snMdrGfCurai9DGAW2GK
unwq0yqYfEUrYrfFQUGkR8ZGEqZGQviT+qch1L3qo5V4TYINdOu/Ua/U8BquOdXd3/ggJfd7ueQ9
RYAGGTSaLNQ58FaLbZP+aRVzkMyhTvR/CuekIopPGVmgvZJzPCZgPsSowKXvEMERo+qhtChSpVvZ
Ji7FO1IN1QWs5zNFOzmBBoWy6seRGtaviae3AIOkOoxcdQ62bHkJWdyWn/Sue8uqQOfWZtvSckzC
aSRZrhMp6ian8+w+37UjrWZwN8gMGnIYqEq8CqBQq7TDYZt62/ELYb/1/6aJU6T0yvC5XUfeiYok
wMZrpFSBOzXMB6tLW7EqU0R6P73RkhFwTjQYkwcfInnat8U+bt7H0sOmgdeY/DUNTa/MtS4pn/sh
03ga/NIy04pROkfJhoPPpjL4RtWWRsqVWuptkOmAFV+CI5klwjqSSXdsURhp9NHjJipjYZRFG2x4
qaU/Y2s+HkuLn5iIZ6juCcshRg9TO89mv7MLaoxtSRvNZF9tmFN+yWL1KXpeaW1h1pMyrlDpMybr
Cvgha/6GhrVdb+De1/RnCxl4OAUfyPXCsBUeperKZLld2tz7fHOu+ccONmc8mfEYDqaXYCCzl7pG
JinLDqwPs67kuRYBXPOPvAB7memSRYIViGA0ZzEEbJkjStOhLC+A88OuG1MA9pKiaPgcanYDNY0G
DY7R7agXfK52TAZfcEhEA4Nv9yMqKB532U0Fce/5ibOaLMXNJHH95EReA+g6rlMm3pyETRxJyERc
ZHDs6hrzEimalh0tNvgTU/sir/7A6lX1k68p/mhzxhr9v3LykjFIaG17VBxW/KaJXqjo0MLrFQ6g
ypMXWzGy+iF47kLU71LMchFOrTUwCF6il8yLiIscWsgOfG4VBaVS9IkL/oL1rxUB7JUCSk2z16FK
3I6yEsWoYRc/4ufgC6FwmQvkmCZVhggNWJ+vXJEuZAOAg//9balQKuNGkFGIjFwAo1NnZpPpSNhe
y20A+gS1cqm5ENUlIqpH4ii2pcCPjgysFA9bUdWHGbyfQy40XpTu7fGXXsAYyKSqLcSASnoBLqed
3ruUZypm/F1ZI5AEG9bC2luruB+cGFlrrciRXjvGaHJVkFRWy/tCZZ0YyUvzTCUGq9abLtDaGslM
0OS7fQNuvrwyIJciBqmQaxmGh9M3JhQCcpx9wlh3xx8mg54NOeJXSWsa4KBBjNOYSF87aCzAG2WS
RyR4YkP7Q0QjJVyAelWf+AmXCwB3iofwpZB1vzhMzKUvvtrapE+lp42yOsivPDOodZO/sACNguP4
1XqTzuHWig7NrnfHUQsSPUXST3CjQFw5sS9t00i+UcSCCkxx2CIytV36k6lE6BN4dAE2zhi1/6aA
XQ3sUfVGl2spkYURSgrzpqIphphGk3ClOiemvxU39XHteLp0yiOFedGY1XE2w7o6YMYsnL7ZvVCg
h7fdJ39BmhyWxvBR24074aKcsu/uXCXadGRgJGvlu7VbroWEvUzq9kaRU/Kknif7SbSjN9nCZZbL
bBk9trtdckhdZD4oOCClf3g8yuM5KbA3PsOd+Euq+GqZh6yjYUEiSKPL/5F0ZcuR6krwi4hgEQK9
stP74q39QthjW6wSYoevv9nnPp2IE+MZN41KVZlZmVhxv+rrR6tV32Iar9KiEMOROjc8o4KqaINT
tzF+WAbE1nzXFX3Q9eIoFQ+wbsXEdc0ubhHJ7jrJe/nUNorKV6AdYDDgWZwFfFkuWYu06Gb9ybNx
N/D11NlN4kqw82Xr97xE/KiJONWqRwPUYdhkmd8okoii22/ZABRmDnnNwxk5d3UeWhkMb/Xhphls
9Z5iQX+SETONQC0kQBq055qpaA71qI4zuytYnlp6Ck1bOAg3h+PC2cjCYXF9zfzClRcM2RyNrvwa
i1S3J9/Ax7XdR1lCNPlMENe9bPxu5Fb5df1YWesL54/3LHGxvFhtpgpw3VRD1C7vehNpAzB16Xal
X3OYg1dT4ZnrJSd141lGe+JNjki5dYbOqZjbaBuqcBiXHZolt0tdvdwRm35mvN4zPX+fyjpglXi1
8yVuCXnk2NlY+uY7X+bzsOSpweKxRfrfIPRkGLBKNidmXx7aokOcCMEpXM1SIEeEFGL0emmjcFk0
FFi6yRD0Yj7gy9CYu5L/yH4MCHIwdBdLi6WL6is8Z4JhLZngyza2+nBVM/3sXevEOlbGnTPSJnQa
Wv6bGlN9j1DmIpxAIe9bsAVPEJky3O+1RQR8rcpU48hnb1TvQJlard7UQXLpTSYNVzJ5toXiBbvr
UDAEvWrdR047/mFL8V42n0M9TAe7smNjsQM5VW5Sk/XT6Nc6kZbdf+Q5klkZEX+bVPE290hZC8vh
nuXneXzt6DnPe19DMHobrQNC1aYEydDo6B2RX3JIMjMWWjyuDL/MdqtoEPjdZJ5y2QiGJu3ycHCu
lVphuPiTEc8sLhZMdfN9ydOmTIZ2t3TnHq1wXmW+NbZBhtCTxUNyFGSx+hBgIRSvbo46TINGixek
tQ7FgYwHfcW22RXxujVJMIgiBsnVbhCK5j0kLTS2Ox8AthO6LlYPsupN345ITG9mqCQ7PeggC9fW
fa2rYwbr/AY8CgKBLu6W3xh09Sts2WR7mqt7i/fW+Vh136bKy8TddseD7H4b9bvgzJEOEfHmV7vg
JbGmWz/ksVuRd9B18El0MJJoS1CQEnI/PUfY3ehjSvdznHGjfRHksmUvcjZl6gj97EAmV3fGsTO7
UOV8S9eBv4+GG3EKPHG7Vcapgb3jMn9uldzjY6wzuEkN8RX9W6aw7siG/apzuBCx3WxlLB2EebdW
citd13pxs7lPmtLwtacUeKn3dglQAoe3bQSWMQTiXPBqEBBYHRJPSq+FtJ3U75bKg2UtXxDVN6/4
znMK0NaJpDpN26Z819FTxwqbqQmXqvXHLmqW7X1SsGmuzP3ENPSi3sJP46NeKR5qc55mCOc1pKrk
E6DyAiZLYzRpHETWEGp4Vey6iDCewTrV9br5ZTHKqHO2QNqWL50eX5KuUkMFwgz1p+Mhsg/kQWiC
I8XvqDnBBFRFR3Bq6C5u8Px7SOE3y0HYyHw2WVwWNouU3svEyuHrxGj7UC25tOaawcDlPs/nUf0O
JbZ7dNCPcaVeXHzrtABaNARw38LpaKj0nVH3e2tPtaRwRRaI8bQhyNAt1EHL67QB2M/1qvG7gr1k
NhxwJtyGlkbv5tBPPtOqHR7wHGOhFMgT4+E4eN3BQWU764Cuncs0IMkP/n15fdUnT6s/4U/lsntT
IRfkm7LM9jTINT5rFutrghx5aMdL6g/YRPvGT6otLQe/Rby86xmzb0DKCELA8ibkUtPiNBtHIg/6
5vHmJo1LgeQXEQ4YYLiKXGM/ZFdt+8sbGFWKf0YDE3skwDuIbKxG/jp1eaKVdYrlkNehVIhlrKQZ
980uB9Gh+iZ2p9yJLHhR2mz254XGPe6r0TIR+Vz5/dgtfoUcSiitbVxpNqrgM9Bsz60XVPJiVZ6z
Irjj0waVwO09w3xFxAwjdqf1bTvJ9W3whWzxL/BhOCrhFN/GvSuixQ6zGo6X1Def9Cz0lk1sOU4M
zxeouhfHx1qCh5cn5D3xNQkFSgE3Pn6ZbTPYnMHTXILIn2PfBKbLUUS3tPmrNyQcwPzs1iKZvPIW
YDW08gdZ4VUV84P043kZWix1eg2gjzUU9aGqQMkitEdF5RSOxq61Qi0PlQXOGNkOA/5dl/n5XAww
GsNT+yqqU49Qxgpj0Qwn0qPYUqvCLEl+Lb3AQnOwylOpvzabhr2jsBt2Dg2NHhRL94oAldjuD5wE
PIc7phqvtjy1U9gjuIYACFj9smkRD3ffrhMEPuUAQxNPZF3ochGaTeA64VggY5u8rivqkVgiCgPm
3hz9YV0CrQhG/dMtf7A7MwwYY6Lid3RRJOAnK1GnIHiBaHaNRyOVzPJNMzKMkHUvHXaR5M56lgqP
Tkcp9mCjsNZJ17BD5CwQauJhf6ptUece2nJvtheJoYWMwZSlJpwdx1gMCaNxBozvY+N78I8Eh2PL
v1oovl2THRhVR3R5OQTdQPIdYwhH1aAOleutXe2U4xttuX4mmELrthgOZdf7outAR4Ge84naQrYt
uxIW/CHXsUaQr9WZusCNjDwsKf1yP/MuLAS8FKzSt6iZ8L7eI5BlNz0fPhBdd66icbO/1Db6powm
FPoW3wWQm2FZdnCv9w01BmI91WDpJ+VcusFnw67Oh8BcVLyOk/BVpw42cAAqobm01FkNB1O7Z1a9
782vcgzFmsGjepguVqFdYLzmK8TkIWvtZXSAKWk7quXHTCFobZnhlLD4pVse50VZKE+CesKS3X40
HemzDXYmm5GY/GN0ABmNxEFTpfdo9tCU5aYTrc3SfG8TLvzSsYKyiSBeRiQokzHhNFrJiCySPhg3
yxuB/gO01I9Oi/NbpbgEHAIrZbntyOpGpsBYadI4V/N5mT/AF3uK9L6OBK2umQMzg0m+JH5uH1ht
Q5ct1j3blFe5MNbHxVbQezv3EexFPTLxSAMWwLSmDxo9/xCZE2vZlw7IAGibt7Edc656CX0aN4OS
P19m2OFlgnjutetiu8l2LXP/VotbwVRql0akWat/GaWwkE2Eq3RSsdnOeGJA5l8H0E5b7N4hJLdt
FwYCewi+FbqQrftc1yVmHcJOpreGfZr627C9kRVtXdjW162PSmOIVsTXI+U4S3Mkt6EV8E1a3mbT
+p3gcujrOYz5bT5CldZgU7Q9yomZniW0lLZ4Y7UucabIlLHelP+Io8KcDQiSfNKKckuE6qaoEzSc
a1p68JBePDHzvRLNfJhpr+FADnmar8tuQuysB0vb2ySNIx3WPLH06SFxhydwIGWx7L6MrYQdCfuF
CZpnydKf6FtJ0b5Dsg+cvbiwrl1hvNF8VyUGk6mZb2JG7sGkgh6bUGIdd+hmU5Vpe2GUSd5m8WJP
bwix2hOixeuMFmcSxZ/FECzK+3S2dbSv7qe+OmjS8NrREZsvcwOVhBQnXM57C+rivjts5WfBHrqN
UnFyKpZ7FQ68mBRqKVNV2AJk6u0+1BRKybQgbAJ0977fFvIs7AC22JgflsFNusw6t053sEG68bbZ
bwuDkSOGgS6Lag5nMwN2UaLVEzJIEOXbelh4ExVb4dvru07oZ7tgTDPEvjFwoIC4lvZv2T9ydEhD
0yY5YFgZKni6bGN/NovBhw1Vbn734HpdS9w149YiQqCbX+smPzSkviwDx6aBi79JZflpxL9g9isy
j+sVTZv13nfysVoskX31JvL5zQQ+s5gXNR4Wkf8i/d3rmzopJfMmuKA4K/ibRoOlpJe1L1xg4QBv
4H3IvBxnoQqr9oQKKyXc1fYVSGgjWlnc1HeGcQC9xvPsknY3MDMxROf4uP3VjLfExc3rjCpVBcqu
soNVgzLU+Jr1F7oGY4nNIWL8mvX4Yc8/eAkDzGOoH34GG7cuL4OsWoJM/aPO7PXWr5zCzVGHFY1c
PxcHw9I9bfilLvzLWCjFq+VemyJoHOTyAuqWMGNfgKVa4mHZ5YVlRu9pWpWuWCdRdEWNA4U6y8Ck
H1te71ZXvqoC6oG+SUwdTlqIdcUSTW0HDts56BOtfyUPUFuH6pNgA631C6xhlHhyY9IWISleMnjM
io/cClzY2OvawdWT5hsEY2f7MFXZxGO2Pmw3RZewLXHVA8kwdsVMPLvPdw6LbIWbGmPK3l7Gyza7
Rw7beOwb6b0INNC9w4CWFrGBE/UnZLoMFZID0RMNP8v2S9maNNZHtsYlIss7mCYXDQ/N8kTUF8X6
kjuV/1aJ0W6KdHqsgNwiCq5y4aAWKWdH5QnVs8MNM5UHC46l+tVEvNqC89MOgatrHl0wu7kBcz85
L7wuCzUztcFBZl/raw5hgnqmcDZm5GxvC4wt+9ofADptQW+kLQ6UOmVWZGdHl4Wr5mPSadHxDVow
OifYfqEW7esBmY8bO7nogkmlQgOpKACEx64KjGqM2LNko8vuG55yTFwWq0KOacGscKzh0pXdVgHQ
dwjalR8R9xT3AyaKZdhpQx4xA8lxxRNIKLzRViEffrMGlbpeIzVJ1DjpFV088biza+ShvXYkGFFU
jdCpM3yIbl/WPJClhd64CKi+nGFakdocfDuxfnSOSJamS3C1X7SZRFodZcgZWz4y7G9gzz5d9dCi
O9n8OSg9i8DYERqAS7MyNaGs9FyYF4PJSUf16ZB0grherl99e4FFCxx+wC8NcFVBBag9dN/VFNar
J36Rd+4pSd+aPjXz06B9UKeItVnzGxdW2YhUwtN3h4A6icuORo3OKNszXLWTxJJa2UrgZNIufp4B
aZiWHWe85nKeH7bSlwfJVA+o0h3JTtNkZM1LXIohBD6h/DyvIsq3QzZg8jVhfFzKPxdnjYsOscQz
2dXdsps5FnMZAtTpdtkMExtTVTSsUyqM7mejtDiiBX5hOhcJpCY+ckteBqu9qWb+4xyDGzhMLCPn
Tjzk4ta62J/KXHbTV0a9heaYXtbM70rtKs3V73se4nMF+jp+u/WUxzwz/jTXCOWY/azzrVKnrffb
T0v9A0c4YvUDM88YWLVf/6OI2SmnLlzHZwPnDHv5rpk56mDUIqjJjZ9ki4uJjBzbAgt+oaN5qoGT
l7eK0FiiQX7JAr+9R4wX0nt16+fkuZ6Q4sQSGRb1zjUiu4eVSRc9zdgyb20+kNKGRlBA8hsM+t4A
Ytcqb7NTpG4zdoGrRCH+6LdxJm/WQ1uj4YgwQmMM4HjX9lFd3EdYrtm9D+bYvgy4rG0eAKyAnyvS
YfM8ruSpw/+t8fEWoG0wEDiOZSoQQDf5oowVct/Y2SpjuAkwiIqFEyriK0zBfKeh0ZGvFNEq2W1S
Zjg23lT9K2iUQXVupORoQYmIbeXS+XbKyqszUJ5vCltrfVJa+6Zp05LGVhfA8HUevvMxMIs0K3+1
/CvbXvjwb6q2tDWiDpksbYDRTwAm5B2iMr1FYp4JWXuWzoZyCjkbBwZW7dDIba2MSveLTeWptpGs
SfHHcDxsxH23HumI8JcSr0aVVner5ZhAb6oMcZesZWAKBMGU+RFq4lj1+YG4B3q22wO8lF3ESUA2
0wbsnzYpTNkhd94aIBPi3E+psUVGUYGqR3iOgqHauO/KHdoEDebVOtK+sVTJXhuWtvZHbmABsZ5v
lPxzEFNZAmCC0duMYiY+SMexM0pDog6NCHL9pzcReim+GfRzzV87XWyw/xYclmWIuDvDBsBxNJsH
cKYhP2dtquy7qI6dfZDwkIYEHP6zNcRNuhbi0lu71DBTNASb/BFZWCsAnk3gALQbQoQCeiawqnIZ
nmuIyEXOJxrkf7iSsm1PF/IqeoIyG40agJYOO8NHtCMttsz+occLVJsYCCZ6b6TnfuNS6d/kr60i
rl5qmhI4Ux8VuvNpwGYHgj0Hi03nrJHXAQCB1eJh1ijHN5bFigW5+4rP4siruJP8jS9nWGdp22tn
obPJC78sxKkdMMdjqKZ5AynTGFMdH247Zu9C22AcbAaNnRIkJlUtkJt9zerYESVOPIKyWGDkF21H
kKQqkJ97aJR8o7glazRhZo5htn6z5YXD9aG5ZgNe+SPFOCMIvgFIAnWCENQyGFefu5e1urNtQ9t3
BLM+dWfI1TzHOazyIqxXlZ1sNLQSLFgdWVkwmUlT7wvsWY8WwMMqAm5VirS/SdRBRJT2Jl5ZzDX3
VkQO/Ry3XaMB443VZ18lMxZ/nS8rM30dlybWBpdPfC4nj2fdBIP7T5AE4KZXy51dRLBgq0dAFNH4
i1OmsXAgCRjQGR3Idimc11b8jvUXVf0VeDtUCFZ/aAefVPjuPvC7ivKxWJ2nOlCGzg1iUYavr2d6
kgOLaOV1aR5rcdrgk88/esG9xrqWWSwwj3PPYa9kCQC7sVPZAQezYkukUGf5DirVhEEMIBCsOYnz
bqg9heyoyvcTWlnUEep3Pd73Q4l7f6QY5w3UlE0LAA2hpehEig4Iw3KB8wgHV7wL2YKNag/5xEC9
GBbZWJThruNfRP6b64++8wl2ihDFwM5CCh9BlRRYibHvJXAUeoaIYRKRWcVOecHsJExcm7T2HOvN
RVuR+XLzdShi+6tColqDy+Ovsi+WvDS1T3nMrR+b1YFNXyru12Wad/FIEpAcuIYnx58Rat6+Ij2z
hA+hqR1Xce9F67Wnsbzk/bstAODue20OJ+wMlPXnwlJL/0NHpzTuU3QpJvqYfF9tWGGrAm2BBsdX
CtnwnsA7j+5FRz/i5Z2bzhm5D5KDP8HnQ1xBDuTS639mmeCktHlQdrFbJl2H5uWlV3Ds4L8Z3dNs
t0EEmwdOHU8/qkSrhhwTrOnbYf62ZMGwBGZ/xt4wesEeA575woC4H6xiQdou9jEBXeEsF7gCYwqU
RCtTxeug7t4q2iUDrLXHfTmiaXRSrf/aXMenxa5B6lcvfd1JBCTOyJs3cZ3GzqlaQmK+bb9W8W5K
39Yw/L5nWJNHXabC1xt8+xEBaikCBxWrOUJKotk/PeDWl5W4wLa9BtHJHepoPYGbiTQsTHbxAkZg
+VlIOOyRybsakAABXnzBDeRkyHEyE5P+q5aP7iJxseRJgfQCtGnZL63fZyiBAWXVKLXEt4YsgEZn
omjPATsC//DmPl2hlrSdB7eOPUFuRBXNOR7S8mrOe7wJtQJG6FtYx1MB60/6AGknwF54PL8XAB+c
y7QEyECxMEcabxr4bgIkWVM0mBZAYhBjOJ6jfmV2ggtGwVLyoMBzcrTNyeqepYrm0aMufAfeZk0G
0D162/rzxAMfkP06+kFfrgskRRj9WxmvfdiWkT77UguyPuyHFOGtevHpTmlVimCZwYTp49WaMm9z
3JhzpC33V7HghGH8tJHvDZXeuWxvfAq7NlHzrntVJCyQs/yH2TODFJK8c6gV3TC7jxCUP5y/sQpy
w5c6cpoTk3nY8nHnZNoN4A/G0MQd/WuVO+O3IcivRqQWz0g48k93+FiMK3mxYENgTtf+w1pjid/I
Crd1A1R5ExzOgGVcIz4IU3xWfG4WLG4g2YJ5gi2cFFcycBlMC3gOcfWE7FB6z9z+MgpUynBo9gDr
mfmb86Duv4saXuVwRAMa/2po+74LqiXJ9BgDH/0jleN3j5L8tOMXQF4DXVL5aaKlvlfCxUvWPjUN
lowbIO/1KVtU2tEjeGyvhtMxbl1tBAobtRbwweVuW18jHADcq/4n5Q2jRE0TwqWnlr0tcU0vmFtT
p/qnjB/Lvj3xf8ShoLKZzeU/YOn5yhGvPBR5ggAF5tsyAT8AFZcOYCjfvmmZ6lLE+muNr3zGD29Y
kK7uwJs9cK1Odtfv4E36iWEYi9Xyatf3Eu9U3iJSF4GN842kQ3tqrdiBH+wSAS2BIAyR2IiibaBu
xCyD04WUjxhmX8qI8L45y+eIa4EfBjt0Mn/kcdaKQDXInrhvOSwP9kzdARXP/+BF7ssPQu742vU+
qJHXS+OpiwBVz1h5+N7ovswQ7k2BJYy+QlOjKXxr65sNeqZ467XfrfNNvDjOCt5j/4zjJk8dm894
41ttyAwZjM0P3B4cHpaXrXu3CPAVAzchAqg/kJikVQm66HYNJ+ilNFz/cUcgAShOQ/cNqyxm72s7
LqukNnyG3pVlLy4ydobYdVGjoxqjL6qQW2GITKoxxtGkTQSEW9uSFnBSHensLf9aB0zqDbgp05/y
xHZOBmR+5nFQCTP/zfifWzo5aVt5QnvP2tf2S5jZLitfwZw8hx42QqTfIeym/+iPBJB+t1i+VV87
ujcmXOYG1pZfWfa+5BCFSB9fAno1A432ZgclKDFU4h6dMwVDPnn69IwBKYJKQtuN/7INHVX7QpZm
v1AMbSSa8W5VWEP1tBeKZYfml1jGQxrYva2B5S0gMrBd1ZkWbo79KoKBtkfn/9c7cssl3KfXeUZY
Qe9L+UWQAo7NFXp1lPmhAYDwNHt8ctiy8fsOrD2uIRfIs91UQIn43uT9S2epXb/mqSmkT8c26drs
Ty/bTza535pZxArUslfRwid9QqsqamYSOm5o0gkXiyd4RDDNXiBkgoDUc41A5j9m/m1CjWDuMzfG
CK4AZVip0e6fMFwe6PQPlH3zwzQrKSxEz2JnT57VfVQ8HNe/cbICKFB6XFzAnBOCv1m3QgO5EPEC
x1kfIUbRZIedEW1uJEC12GPxt9CdCepkcceHICGGcQV7N3c+VgpJpMO0h+dZK2CfnZlYrwFIbRYn
eWP9g9t6VM4IN1JVxJ3qCgggqkbl1aV5m6bnYA+gdtFQArpnn6wj5BpX0NItIVcor+12BKaWbdPD
cO+FVV5llpb407at3Yh2R8JeV+GaQNzzJc+PuDfnNdoYeizYJvL5d4bSmgMBgIuuDwsKJzDIfoZ0
0UJmDEeujI9S+2x6wQwPT/RhBfA9XGaeiGm3AokFWQUqweJXJsBfgOdJbWO/UUDuZthWqILbTq6A
idJtAxt3xC1cjL5LI7LcBVJnYWJEQ4kFzSxEyzjpfSrXk/xxoLmqnOkCcBkoxTRdtHGn3bbhgFB3
7FBOzsN2OZ5uUJtx4ySs5dA2/FJYpcizeV+sFIZbw5pyRL9W/b5G1ZvGCAM36V4Iu0HtglBVyAk0
827i1UefjO9oJsHC9yW6DB0NAvxaXAQKgTDiiFMR3jzhDwK87r9r5zHOCTzlVzgV1Z61/EzQBDYg
8M4TajkZ0a01YQWaOFuQumvlST+dm/KN0eM6nyqwrAB67R0ZoLcDuKuCDqyziuqxANr/AWscsCd3
NHloUQyklL1O61kZ9+GP/dQFzKyLkGb/WgRV9EVxX+j4MHAzrPjhMX+X7VcNJRib91MZgcyciwik
qDUEGta7hsl3D2oy0Eo8KnSPaCPrCPidtXgsYY2fZ+e6imtxZ9Ohm0KtPuvglsdqP2Jetdz39UMB
9fzVMWsD94zbH5n92q5fMQz90CpXuo/nrtunbQlsPO/FR34k9VeCxtUXb8UcQpDbhHnxaNVR/3bx
Z8YqXJqfTL6NyDUk1QUjIEhIsEeEHDdZBgPB/YmNwd7YcdnvSQcOEI5EoBgbuExOmCSAHAPqi3CW
B/ROR1q/VRvodMhZRogD6j4ieLz1O6xvFrLuFfo4kwZsOGzGuVb+MiP6NIbRRkT2mVP6M37ZVT0W
HTy/T6zf9SmngKKGhZg+LMhWFJqN53xTmWgsoCKpfQnEDy0DlD4Mi77lo38xMJq0/mAlyxZaN3aZ
ujf1XjIf7wNAUIAVBge5pf3V4hOOqG0TsYdAo2l8dIBZeJnoAlamwuNQyDaB5XhtrgfmpRCgw4Nn
7/ZY1yjLEmwC6e63mu/8DPQcK9Zgis4M14E08NDnmAy7dsREw3qcjL0av7GSe3CQfEu2SAONuX1n
E9QS4mVG/AKcYIYDHGjxm+cpH6ICRUNPF4xKckPc1ZFbUMU+7xmwCmYbZuNx46dqfajig+ch0z91
UHQFeacVi+3DoocLBfe4r4HAM9A/iK/XC/rKDP17bLQ9V7hpMsSdvbnA9rX2g5Yos0E+fhmIAp6+
EBydVwFmDQGVoXtYbVhcUXw5EOqT3yWDf6EW6+Cv8yzVZzyg8j5OKmJNFSsHHA6Iu+3cQkvHQYBC
iD0d2gx1ggcUR7uV/8r8VACZ5ohmgIiEd4nbNf5aA23Bfnb3bWsvVjNDHDRDk491T5wQ7qB5h/RR
5FG5CfQQwLUpbilFQ6eaw9WGHqfmAB6s6jzUs9caznEEo4+UU823zOvI70MHabXHGQRSHvrtyekw
3le3HI6j3lTbHTRQQEzMNqloDhQOU3gDpz3MimCegZgM72775Rox3ksM44AUtfnYya+a4Z0oALig
O3VzeTJc0xfuVeuD56OermQ4N/gHef2Fv80pIWN0rzX5yVpkxr6XcEnODAzg5ovmVGFuRws8tyWu
5wl9cgZVOEpFkxh/JkB7lkdARtS6QQ6ZmSQQ9F1r8VD2LUrh9iXZd8/580f2eP9LqGIox5hwJA76
7sI3yW1ecii/mgeubNcAnOhQb4JEu3Gqz54CQq0XeNq8AwfBmg4EZCAGPvT+IPK/Hjz8iml3+ttI
H/wnVDkjLWQEtc4xoynURN11PyRaoqL7mOpqZ7nQZOXlzsQvzl1nv/T2vlmM+whPgnknyEtWXQi0
jDx70/u5DzZmnMdhysLOfHab8pHXZdzsteXBDODXELr5Iz7K+Fawm2lO0VLv+g08VXYVHIiSdR34
TppgDm+GlthuuLEsoNNvJ8Mc7Ap1UtL46HZtkRbaa2FO6LT/UflNADEVQ2oT0C1e2bnBKIC8V8hF
bG7DPJzKxrzVBFg1AfPf7GyEiTX/SAe5xLDqYJ0bMJ3b19zjIs3ZHWGuOHNL902X4lVj4NrbzY6E
MYF/gvIR0UOpGnHCkd2Buub8GwcgJbiBjVlzk7Fyv7J83S2r88LH3WK+OpAVS6wQFOrd1vi1B6jd
YcAoHG06FmD3Aae5ui8KELsVmpbItvQ8ak375lBe3C0CgZDi6OnFJlPC+F06MsQXyYT8Z/IqNG0r
1RTUjM32vulPCAglh+sMuv9TnYPJhRCKZE9lIOZGwrr3hslI09xpR+YJuwDwVfOIMJOR5ZmvSqfy
R11NcT6Qb945PAITCtXCmh/dDAISYk2xbA109+KcadFQJ8Rg2G8LsHcwW/Obhvs9sy/r9ILxsyv3
zMXuhCoCAUWS+Lbp/zg7j+XYlWTLfhGsoRHoYQKpmYpJccgJjBJaI6C+vle+N6mmHWFWs7JbdYtk
JhDh7nvt7abvsA58XlgN7VTKSmmBE8Zrwu9YuTd2jUITilXGNYZLbUpEOA2wIdXwmI0dIc8YZ+4z
oexrTRk8oRhLi1wOnRfV9UV3lVbsa8VmMt4sgf6lr7OOp0F/a9gBxm5Zr64KtBI0S3ET6NjFWRqe
Q5DRXNXHJqqebVu7htybYacvgdnNXaJZp54dTIwJJqpYwQhrtHDEiE1soxUYL2bEprYo6rdNm9/1
gzRRtQLULtZsRmJd1ypfJoY5zxF54AVKa7JextSWUcjn7bjIJFJPJh+Bh/URzTnXXU9wiihjdTTa
VzcRu5ygkbqXpRdolj+6cKiWUX1ayp1T5ts4lHjjZMx8P1+rwcnqV0lDRB22LCPzEZ1PhiAPm6SA
4pgYFM4eVaSjsQvAM7gtxvCATymm6pzyx8neKc1Kd3eltQ7Hay/2pryBUAvetq7qLjzW4apjbT1y
ljkzq08U5pEGDJgGmqUtk9Fg7q85j6bjcM0XhDTF82s7NjvmK3SjJVuQmoeK3fEh3c0JeVtx9mZ0
b1vLlqiJ1ndj5kwIvTE3i6SzyOYNHYCLQQpLq2D1BY4GYwn+sCpZ4ygnxzdC/txqG9ZiK6doJSEQ
pE5jWT9FLHaRclNnxrY2OxPtjZIpgTkEeub8farvS8apUnw4nNsUv13/lnUugTXGS9V8MjgjZP/Y
hfFRKzeZPrDr68sUDLtzOpRG300Wm95sPodK2Yro3TDrZaD42M9Ii9plWlt5bqG+qe66FaPfVOAv
bhO8NUVt0ogEQCTQeKNm+kppv8WONlP5SL9u5XOnqRs9ia5TkHpBLZZjYXpWEENClAocbt9O67Zx
iPtkCZ772TeVupTqJIhHDeOlZgVfWgmPykttyLZfJlUHNpyobB3PLaPkv0A+iCpu8jlXQTpbhQcz
dPcg2IaPAsjb0cp8lSbJRtbuPhpHlDzD76CYBgT5cgyZjVXW6EVtuWLUVpYmyFnP+Eb0RbJPxpq5
VHSuMbXVjEdkWhwUxDij1zYzJOIoy5dBc1exSE/gucc0Ti7BzaDIQoq1pLyf8a3kUDe2batLVRZy
ZVc3Quw4WnvVTMT9DNpZDra7Km7QLpy7N0Qsiw6ird2Tmp5vXFB/i4LKpDtJ8CaVUArGteOVr5GX
gryhZOvUpd2/9fOrWW90+k4DnKyBtIkoT/DoKX5o37f6cXRcap3Kt6Qf6NZC7/gVv9uK6L/Avksh
EBoK5cKhSrffUqWmg1Fsf8yfiyp91MRknyZkbmYJGa35jd7WUsPP+pNTne3oSWmYUu/Uory9cEVM
7mRuv1c2D5rxC6ZlJVPsaCoEcWTU3xUof8pOk19xGK6NGLGiZgqXqqbrTZ3YphrYfvfdkgnTjtQ4
7hWEo+lPffGZBu9Rz7iTV1hMX0AGAxV2nuDH75hSTKq2bOzVLFct7gj13JtrJ7gE2tEIuuic4tw0
oBCv1jh/xlU/7JL2SWTrLrO/rDw+tnG/tsDF3ATGqfNK42QP7O7pM4QVv6u8tHuIbd2zyYd1Bi+D
xk2NbtPdyDu2vsKGjC7Mr1jGXcaI4VzWhykCeIJeFXqOyp/7dtRs7AgSe0m8nTOxz5ynazEQLnUr
agv0CRVlT9m4mYJ58heXL9gJCFcDBaLSdVevMcl+ucbxai6bYjjOwzYO9ro4tVbihRwxaf/UN/eI
TkjLQ46QunILJm9Apy62XE/RrFWvcq2h0ER9+tor0SmlGjeb/ai8ysFdcWhfYrNeKcOjaZhErw54
Ewy/SBXrwi4gJc/AGfqWkza7hLawNl0zkwFC+b8sA4luql34/+/1yANiokDmpS3T7i6mE8vz+RBq
7KtlTmEwBOr6BFl1OonMvlFM2jpXN1n5Nk8kfoym18y6p2kvXVDuXHKlbxeFnr45DuwU/2J7Gwei
Q2rfuQSA1duFw0y+w6tRGlnsMwyfJxvLKZOObN65xmLQZz+vIgQS1tnmIhzgCmh7E+UrFzYEKXQj
oH2crKNwVZEPUzLATuNNX02C/m5bi/48qhPulr6NK0JVEbSLDOHa7Gg/awJR7HZi5mCs+v47qh1x
DxlQL/qokGcZMdHn2B/RtcJIm3xVxefhMqhK7lSZ1F5fmU8OGAoGj9K2zlVhrGN8LrsGVzLGFaXY
iNy49gqFt5wEL+wMRDnqQeTfEp1+VRW5v9P8nM69Aryx0Tq14AJkOtLE3VoPD6Psl5VjikWtJ6dC
WWYAIrIkYM4waBcdBWVBFbges2aj9wpI68gMkELsIpXwGvaZP42GuOvG6W1UmBsaltr4QoceLh33
vtaKbOmO90xc0+a5uXXKrR5+l+4MC6OdDQpRsxpSr3Sds96iKmcnPXiAUs+WafJaG6t0fJYNl2ZV
XwNxMVjjCk8oVfZpi6cx/Qhovpr6ORpeNA63SDx09vNoMdXVHlWGhsmNCHpOTMRig5/j89gc3QHv
QBDV9Z0zITIFVqZtnDjS3wLcqjnCaTijyZVB4LsUV2q/Mm7NnUQ4D+baZZLqbIcmNd+6uV4Oeo2h
OXgY435jBI6fp6P2oIrPQCoe14JVx/ETiBTbyW2AjMaoHIjgQXlv1BAHSvLWtvlXOEdMyZ6rud3W
SfCkMF5Q5UM8MpKNbICb1srSTeSMOq8PVG+psvcjhBmTK2E5GkaA8M60N5n6MUUGtnADrtj4yGNx
YHghZ6EiJ1ObYMsBfeMct0oOTGddFN9GYSMwdkQSjZrcq2OkERb8UQ7PtsQnxEzeNF3uu3TdTvnG
ZooXyreSXcEyesCJBe4OhdjzcXM8DI9yAA011YJuJfEtJio6G/kGx4w3HWU0E3RmU8Ptr0maVVFf
kGUzOnlXvLSOeh8W7mte5RTQzC/tiV0AU3MLdwB6XOd589SxDbNl4JbY/YFA4kRZwY2H3bh2MERB
MJsIIsJvGrqdJrlh6iyKX0QK8gaCdm5AvVg2+HeVWMEvBr8cYPWXrVfvPd8sHIcWgY4StpeeCTJm
TKLcK/Io8jHwWvoLf6qfyXWEZjFCLx+YcpKWLLF1aZJzkmYuL60Lqwxwo83Lru+2UgUCmcVe4prC
VjxqQC2N8LIuXsfBtHB1xjPK8xTyjdXaoXLuGEEemp7Bt7DPWlhuwKfzcGh+jVOwLWSJfwhajYRn
p+M/F6gfNMvTvDYdKL6GF8si2rD6HgIGeeXo/pJpg/Qc0XUrOJxz22QuY1YrzAkjGadHsPZ622au
2Mxuzfg1Mu9YvBavqIVUPyzd+mBISDOhNcDG6i7QKYaT1k8Si64u5Cls1Z66FCdKa8GmRy5qoRlc
7MFmgORYR8URVyetPS04llNzZ1PRGyJatYJhsfA4xvapS72CABa2z3UKnDKMm9I0ThPEKN4LdMgJ
j8V6GL702tnnibs0Bd8w+hc/74HpbpMPm7CvtzG/ltbC8PePpTasrOSVg38zlfk+dp1N0K5pjiN5
sB4DmJ2qsm+dJpKHxl6nGIGy98Cwd1HwEjScjjwowDVRPN9VobXqULfZ6MsoVjxWRMSVg3LQ7DP7
Qjzs1kjPqlfPXyakVhfIbV28urVRE/9wq5wG2Di2pchnxbxK5xMOLIrfQhUhBY5N+rHyNpDTbdou
fyoTjYYF6unkD1WPiSyBHkdzY8SfmmcjeQmGM+Vp2THDqniLgS4UZ6V2ylUvm40bGauG+Hhvumkx
xhhu6dLXhoCAn8pNrzwPdbq2SbJlnak+PlWYkfS+3mmm6om4vckctpY1Xtaz/aS8vfQDB3tCYIv8
cK0h2ph6sE0t5zUyiJCps/XomHcZ+2jrAuNNDpCnpzaUGWCCre3Z4OGbmDeDNjy0/XUY4nU1Yf2z
q52BhQBT4JJAxZsPXpp8UkqP2Al25ZgLeuQe+3zJtIw2KbTGXQrtYTGly6NrY78r8VW1ffxF4Gsv
k/6uVx8OurxWk+oqX8pixgOaDB/TWOKtr4oXrUzOVUyIbWt0Z210HqOZ7UXszvYqd9or2b5yiZhr
C0ybW42pWEJXefscwohf08GC2PA9YWhRw+gTKIn7eM/smHeL07N00nVYgp+nSJkHWZ2j4EozE5WI
wvs8vNkmV7VMlp2VfFgMTofrpDxS78d1cO4tpKuRAAA1HICtg45+g5E8/f+uS+HArWG4qCCpM6St
O/WbjuZEiDhb6Cz71uvJn618N0WWfh8Ixh0Iwngm425cCgmBq2khZ3emrStr+tCF817ob052ngXr
KxuWgwV6C5KVu+FRWOMbBHuZuss+ACIPRpWpcnmrjsogf9Qapvm0wH6YdJLnorgp4bd0ByqbsZro
dYndMAqkrImeuAqdjSpWWlOsRQxdWhzjmjGJ3ngObzPZ+KYw9mmOuNyJYDemxtVMolVqGX7ojhgx
1lWy1hTIUtB2afp6sy6SoyKCe8wQXfwxDM4lnH5Z4SdWX6R8ulDbUnw9utesS6IY55Y5e+NUR2VU
PdsUq9JW7XtnTCGhIsdY0cQR4JQPK6yIr/GA62ogoS0XifnmBClps33dLJm7/m+5rmRApVpKeyJq
BeGsxgosJd+TNa7mCOYIw+RYPAvxBvk3Gx8VYoEB8tD7o0INw4FSPQl7fqBn2trcOoWGNuKG6rHH
BKV07+OcHp1sP9UoHWHpsygMa4UDNDRt0nFaRyI8KrAG9ZgcrKTa6aGFR2a0VrLSdR//zzKzaqZO
6q4OmBrEVfTUpOrShGjDYbucYohhlrJ3+XAM28ALkVfKeYLLZ+G5IRw/KwcYurbW3qrZtSNGK0S8
Ks+t03jS5UTdsMGBwfVWB24b2AZg41bzs5Ah7ckYXjh4pfYspq0Z8KV52Cwp9u9ZuOKOUOv3FNhV
eOX5MN0LPLdoty4tcyAeqsJGjbnO9mos7zoqCa1maGB260EEV96vQiVOT/kqgeSNMfUaU/KWZBVg
oluBSiWV4muG6Lw4bPmAtSLfZe1AFh1D3iTxGzr3MPZr9Jp6GHZOZd/Pdlv5rVVe2vY6RWvD8M3Y
2FdMiDXjsatLSuiQRmBZZoGxqGssaeVKRXU1xMjaGCZMdCtGcUpGiXH8GUvb1lWLdail+nrW5o/R
vmdFKSPSs6t85uMzcjgt+s0RqoCCBZ4lZi8okxVybTZZcJtiV0M+iHajRtp731ZAxvluZBCjFzvR
f4bGDH4efzh6xixc4e5zyQV76sr4MBICvugr8R7NNGuBMe9NFPyZWkKOJ/wuTFGm5cRFPp0UXuxe
tbAiaAv2vPzCMtS5n7HxrdkbtnWdc+uEkolMPOE3Vupj1BS+gSM/sZpDNp8bM1vrHd4LtCMjvzTF
i5M8TQ33IF5zsc8GWPYGXNw4sgmZUl4wpLzpFavSwToV+9mNQkSftShaodDa2Tk0yjfLhKwM37Dd
YIO5QUoyrvDmiyUOoohcurbbhLgW8zhaIvFOGvwvjtsV8LPOgtyw7/1yPpo2e4mgcrIAQSTmblVq
RouAqFgSi2wzVXe5fqdT36jrbt6RGctgfzGTg+SMGFrnp5vwFS7LaotDN2YqaW0ZGJnmuutPtfRy
xlzh1QyXdUGRDZ1tftUqoiWDEZE+KtAdcBKQStEdMPkiNd4F/TNqAnyV0iO8Njh0laOMQFHEykmB
8Vyact3gO0IdiE8omorF9QpZUQe5F7fFapiGu6pF3DjEct9OL5PpJ7bl6em+Sy7teLABRvX4VKkK
j2aUvlS5uXWE4NP7cKtzoxQ720HlbVyoTKyRyjtlx5a2nHEfRm3mSMs2i/y5E7vSdb3AxbhFi1t2
6Nqj9aSa31ZewHXZO1YrPyb1m6vJHN8KVod60Hzcqf6kd+AP6VpJAGTFPrz9RfKdNp1vHl6K6TTW
P2kGy6KrHtVe3sXIMdIhOLrZK32ITUxZRk34ECa3pyK+WG68q/mk9UBbobp4RiO3nXEQ6mSRiEoJ
m4TtQsLNqF17xGxMcfcgwvIXRg0AAASBVdJyUerbICUoubeASqa58Kf+3bIMxkWS8UBYrcnFYp7a
0PkPkqRyx9Pdaaup0+TXg0kkZ3FXJhnJLBFVWNF3TFfsPhxXgegmtHTa3nqU67lkAJE2uDuZPMmx
fYybkre9DVmJW1hkrJidrp9DRbMfb7l9qm/T3/thb8mtqzE4CF1mCaYLtylGMFEsUFhSlOm5nk+g
nan2K21Kb25JKoCHr9GeXxyu9jG81ohAFsYJt1kFSfNmdufGxiwx4QcbxvyraDE7T21AjSoh+7X6
yemRunJJ+TV0H5Gh3zW1thO3LIgqP1dkF9mliDdlf2kYHKOpzVq6CBmCCYRjR+NaxDIzWtaqtj9Z
bkTOUTJug+ErxKLsRjRwUXBxe8qkQkzVqWiA1PDX93SetaJaePsG7RTcuscKKcRQXzLN+kX0kVLK
bZ4lL0aIH7fIp3uHXQJXpqYbSs/OZObVn4cM8EnD1bBsedcaeS+I6wHbj6OPqdvqsbJU9aVw5BZ1
ZV0R9FRl+TUiL4u6aQZVI1uQEp3NDNB9k/kapqc890PwbKjQeIJumM4xqeYL6mzyA0B/I8U55/Ps
GUPgJe0yatsPvavWvEt+30Z7SedkpIpnoT46GdJ1Hax1JkPReDUnCjP7Kpi6+m0wzZ6TZ5TYpGMp
ef+d3x64eOXaztqw7wB26uA6mNaK+mFd3coLpm519YrlVw4rEeNmYz+VzYycvxXrQa2vgIhEiUpN
nlHpnFQYvoT+QksJc7bxHwfNOFJKYHnDv8gWQX8uCu7xuT06g3LzRF6Y7pTJQ12vMN7ixT/HiKET
3dsjvCj5ASp/9Rjq+MYYMqzC/EHIZTDda2SyKFteSyytlbtqlNehA6xJVtLyxuYV7jssz1K9b4Nd
NDxM2rYPNmmo+GN8DpK7DPbU9Uf9mtWrafgs8qVbvMWo8vYr6zUL96lDRY1fIs6K4UnNlg5LqIaD
zoBTKYinKehn55b+Pj+PORNzod0gz/gudChsTimHhttfbMsvxqPePxXmVfT2SQmt14q7MxNHamBf
7Y9Ik60qH+toJ91ng2K5Yg6e9UG5bF07OAk5eHrLlxbj8ZA6JjCalZrVJIN0Tm5N2GELZV9mjrk3
bqbauhZEfiKLew0Z57nWUom2R9cC7ZkTjqg5Z8aYG6eugcYyymkjFYESVba7wCk5FuSkr3sALK/G
dqXlz7X6kSXTusZLMlUD48Z5JgCnj/kfWfvJCLZa0mybqt5kCm6pTFlrmAAEiTD5XXTbBzMuo/kz
Ep4IkpNadi4jZntXaSqdhwY9zVRz6yL6t4z1quElSrO3otApYGy0DW1tuM61L6niwYH3jUVBNGHH
q/NXcufuIpUmusQTnESX3ik4fqe1ICNnzNedfTL0k25sBSMhFEjVucto1dvpICxtYdV1szOdiHWz
kfULbYLAEWTuJiJCCmEx4hvvNfMj1MUmweOVzijaKQQ+KkfUG7zixsLW8WQRkKUm77mAeo2QZibd
XDO+rUyKWjHvGiM95EZ7jU2QXyV7VMJ4H8BmWEp4tNrYWIgKE1qXbFwRbfQZQwQJa2M5+URt9AiA
xYXsn4XRPFUJfoZhWSp3gSQyesotr7rZj1JU4ovkUe05XI2bU9lOOejq2obutg2Dv7O7Z7qNNF8u
ArrFSB8xC8RtvpC1+kupgxclQRZGmbJt0g4i69Pmsm6ypQaY77bbMV7ZMeVKNH2HSbIvXAh2jApU
UFbJkG66kZ3FWrpy6YCxRVqxDOxLFMaHDjbHUplS3OrzDAduYbs7rSHU6UF3iJFzYIFSBrsoa13t
J3jiZbyycBe2ylPIHkoXZaDLIoCNS8hvBNadWLU/z2i7xfRZu2AgCpIMoS/9hCFK5HcOU8MGwFTG
IEVQgQsDPTDPimVr1vdBWZzsLDrHVrMdc3Gu5CEZCFWS8guQJlE2QjmFqeUTufFLC6J9kNuql0aY
E6jykSHdBTOsQxrAOCUjQPHf46i03y/IET/XPaZhMeeOO2C3Waje+/yM4Xlxi0y8DAs8g/+ITPxD
HPXPTY9VmvSWqlsQfOYqUh6q7r4Lnv7xB9yS+X6TpmX9yFGvzUidMkPX9qo6VDdAVG8Okx4loIgW
6pA2VfWLTAessVZjUdFHaK5fMhTISuYcQR/84/f4Q8Dtz7WQaacXTe9C58zj8Rafm+FnRwJczT58
Fz4lfVlnnsskBf1BOSTMG9R//GjnTx/BjwjkpjPs2WaX8t1oEqxLdpcdBiqGvHHJLA9a+pq6iPmd
jr02l9m+N7aDtrXl29gRdNDygCn1unPxKuIGibtfdaYvE8X95BZrow3vL4O5gk/TXtTMHsz2oluT
p09Uai5/VH0fTc8Fx3D7ZtTaJob/UF1M5klov0XDI3co5icsmZ7AYRZUI6sn5CaxlF1mtuD1JL/P
kooW4zwPtoEXP1/Y4QMbSZyGhLOaN/tNZZ1qVWxq2Wy0tNsVkQKLZLaoWkb0mdEf6PVO55+NGc47
AxX371+pcfv8fvdo3b7q/wj67Ks0K/NCnVnEGN2d/HwXnMt1vHj3n9pN2i3UNWiJunhWPKx1sLKL
3bC4Sl8sGE574fo79D7wIB1UWOjl338j3f7TU/YjXDUSit4qTmjchXq/IaNKhfFQ6l9EzP9qHH1R
uQbjyXDJ6O4mgkG1Qo3GyYBDyaAuJ74R9SLrqM52Ermqp/Tc1ATevyftc0xtnpNoap3r6Oxq2caB
9JYhqesTKtNAgKlq6Ucw1/PwoVaPmbUfv63p9gMcArvmTV7cJ8aTQkpitYRmCU9qRGrVDQ846oPA
4PTcw+cV9g6/qymX4I4XS3RL58pUeo4eJ2ulEo+REhd6UChopO9QAqJA80jtwpdOgwgHB8KcuJxN
PNerYmDkvSag8P5mp2RO+z04sC5YDz02u6gH44MIuuo8yDeDc5m7i4cjT/cZgs9cndBcxwqfv7ID
yGzEuBgIMesXLNddFMw/mCoNT84z8q1l3BlcY9SLst8gXWB4a4etTW6QTI+3lK7ceBgJ0wUj0z/b
ipeAHjgAJ2Dv2AwvMbxbJjxyJFnMPB+xKHLDRJG+UFWbBz08Z02IJ8h8ynTzHCeHsISJcU85+CGB
BAkjonbZTdtWN+E4r0I/yuCLZTbdeDLGemnV73Oxx1KEUv3U4MGyb3u9eUEJUsIVozHJ0q8pr5RW
XxszliRvi6te9edGFu966vguPY/GlZ8X9Hjk1JENMe1Ty/XoJOJmOZIUQLNJBbcQybseFAQwVKsI
jbUhByDc5MFbqx4LCmna9soUZNcSfaWTZgLWtEkzTh3jyB02M503QG8Lfqt0WEOXguXNCTkmFUWi
wZI043nCDIBjK2kfm2kni70OYdDAOsPQ1Qm27zjh/LTktyC0LVCxO5qDZ+nf9sw0gEV5eBic8SxN
llRfSIHRwq1rE5ETLykVB2dft/jQUpxx4Uurx79EFD2lxaZQPbd6TLtLVei+1of3CnVf3vdYnlkF
VggvkjhLWiNaj2W6AH6uQCBlXl7//j7/z1r7350wP6J4eUR64U4VSCdpLNhUSG5U+re4pc6FVuwB
WW0Uv4iCbc60i2Kecg3XN8mR6OBD1CyAXEYD52HKzCMLDkPtfCsmfHPe3cwYbxUjLpW2kjq+J249
ugAeE5CwjwCa8VakEoDRbjw4ztqhmuH1SLda2yLXHAZl12UHRez6fOfaGnjFQ4bilgHHZO2lmjZT
0p57BkKZy6i+kt06Y3C7sKLoYsXuRxlYXik+22AfgPuo4P15d2UmvKy68ZKOw7sR9BtznDwD//yY
EResh0dzfh2LrdEdnHn+V33zh7tR/RHWXNhDYElTyw/TJUGXIpLxK69WOvXcDbDwGIIzQ/j7t/mH
Kkf98WU6QVTJQuFHlUmkbUXRYI4nT2i8iYr/3U/4kU48FZWoogH/hnVbTjp/tCj63T9uuz8Eaas/
IokLpRkS6qH0kOg+hKIKM4jZ5zZI9mscUP8KYDd/e6c6P9femFk1FcKZ00OJo0bRT0a2/ftn8/ub
kfDn//+ypvA3GzuWKSpwzpSzNRaO6a5m2nur0J/+/jP+8A1btz/qPwoCSVpqxqYl/S5IebNihRuX
Qx7ipiSE7+8/Qvz+AxLWzwdWdaGyM2W8Q37BBUTAXkPwGsgpMbBWmCwEJGgeZisokkMBG1Gld0r8
EZA6rgQzmNbo5/1xhgBWvtKa+XKcbsMWUadRVqLYRSlHssbUt4Itb5nm5b1v5a5vAMXGN4q/LtYB
0h79Ffl5aSvuo+xD065R0vvMwzwu4EY7tMSAGS1D0DR+kcWxBM0mJ8PNuF+014b9l3JcucpTFX1o
qXppZiS9JPf7CPZOI2XZTRjFK5IddU+1eenZpN3lR0CKsWLBwfhaxUSSs+tAIotM7k7hW2R4yZKe
4mOcH/UGOSbKj82IOYUODwU0QYyKs8r5x3us/eHMsH68ZmpHo23ZLdJBt44Uguvw2v5SzPDRDDGo
7IKcHFlM7v1/9+ZZP9+8ohgmkAl134WVfXWatD2hP2ETyMvSJV29KIgGyRwfqColFk041vnvz9qf
grfNH72TqsyqURWTsVfaBu1uDopVOtlXRVLjFLBghcMZwPzcUjsmX195rS57pYXiHGiWJbPNkpGZ
q8biHw//H/bTC/PHSzxEeduHUW3so6FV8F5mXWCQIV8oL3GpkuEUo/V9Djp8ttk7CDu2rkI3WARf
ml1GpIdjjh9Nmt1wmaza2uSsk4pZtMW+GzDC1aneXEaHKkcvg/ZhcO0E5nXQUM1vLx3m/xgEL5tJ
dJGiDf5xaBu37/E3l7z5oz2Tmp4kKnmjB1vaZPA5zFnKVUmUIuYoTwYOohvSjFq9KhCtligPU0xy
z3QKjfimwcBqtPFXIfNrlU1rEww5B3iL2DAp2BMYwpI2jdwMDRIN7tOhqRjIE9joxMs8tP+1kv5P
f8OPVmg03UDVU7ck8GlAmoKj8dS34I2U6YTRP9EnwsDxJzaWwbDIB4Ws4LO/rGt1ifu34VGh30DD
ex+OvFaE9KznvQKixJ8PT84fxKoRwnHe7YaojY2TvDGjJFRWX7jP3Xea3QGV8xx+ZSxkZ5jCvfHc
sLrDXCof1KcKlAXZkV9gREq7THctwQE4mtlBt4Yc7wqC0Rb1K0bmRl3kZ7IphblM2wvhJHMUwgXu
GaEX/9gf8D/J+r/7rn/0Z/qk1eVMmNMdIe0rY5PukCXuICkXEdujlcWDYPWX6dk7dqh60coFglwo
7B6rVjZrmGx6x9QPFlSvG+Zqt3/Lzz1Mjz7xKJ7JZObNWGJqW2ce7sITNoZjtqagviPtGDh2jRi4
zdZyI/fRUqywUv23T/CPe88WYdDYJX8VW5Q9LPdrfa1esKKS98y278EnNmlpb/mYF+PC9Mkq9b5e
HkM/XTHt3OPyrv8VhP+Hjtz8cTnGs0xHTn2dhW2ojj7uEe/2EdkLijkPY/8iXkWP/zgcb2Xb777K
2z//j8u+4XhI09vPCg7KtdiyluA8fRCw7RXL/3IuZv64aNwOEKTRJ+cucIHE6/QodGi8YqTs+vsf
8fuiSJg/rpZO7WsxpoNzpyk366Nk002dlOSjKys3q/+58uUPp4Px4x4pDLchbn1mUILaWQ3SN6dH
egmwA2c12GwtaPdifs/cfxVJf6hVjR/XhCyHvg4yoPdeEiFPMqVS73IGr4TKEZ4y+JXOxpHiHw/C
H4q+/5kO/cdzYKCsmlmGYsbFsZ7VNwOft/2vj+4P1Z7x41wNTbuaUtNgWU7oXPoaSx7hiH//7v80
vjJ+nEWOk4vSjiQTyaYksShtUNTTyLU7D/8EMdejPVtL1cEuW0HXnLQRpTe2CJkivD9a5lZEzck+
V0KuDTIDZN0xHSndcDHOqoQP1gkFmYAh2VVDNLqqxHu71dVtJiJ1L0mM8McO+0qPk5uwqUK8mDoZ
jWzaDYDM4tl17kSuke8ZBERgZar7KQmZ9bJqBN3PzJLcAqLo/v5J/GHI7fzcOWlovGYiidPDECbk
s9lFP500pZAIqtz6WsQVMrOWckOIbbJE3hiW7lwYG0Ub39NOKBst7If/3f/wfz7G/xt+/T/qzmS5
biRL069SlutCNNwBdwfMKnPBy8tRoihKCg0bmAYK8zzj6euDMjuTBCnejrtrswgLU1CEAz4eP+cf
8B7M5rAs2n/8D3/+XkIoicOo2/zxH+/LnH/+Z/2df/+dx7/xj9fx96Zsy5/d9m89+iUe/K+GT792
Xx/9AdxA3M1v+/tmvrtv+6z71QCvuP7N/9cf/tf9r6e8n6v7v//te9kXFObu7sO4LP72rx9d/vj7
31bflv/z8PH/+tnN15xfu2zuKZv92P7C/de2+/vfLPWH77vG9n2oDFpjWMlkHe9//UjYf2jhGc8W
jha256w3u6Jsuujvf1PqDyCYyjGeKwy/uuZV2rL/9SPxhytth/9LBZkSPD/6v6/2aHD+M1j/RQh1
W8ZF1/Ipj84A5WqjXY2LBThgo/WTy6UITdu2M4TyWsrPWihO96okS75gLoDETX4g/hWPz7d/tseb
g1EAfmi02Zw9qfQWJF1pry1Syljc7JBTkyH0F18WZ50eUDIORIkqlqJuGmn1idoUWjSdW15WbTFf
deN0N6kqvYqzHhujXqb7JGuL5MC58nhP/PWeysYcTivHF0KpzfblQ0zH9RypxNg0X2oK61fQjnyA
A3V9IPJ8OgJGMTtojZyBcX7dGB7swqJvhb20SM4PflSfjxM68TJBknxIvPKLmXx14MuejoDRyjBx
BLNLqO1NJJZZnENERuQmRSdmThb47CmuB06Uzq/7sQCs4FiH7j3PfCQFZVoTQmglt+dolmR5C9+p
2RWOsXZWBjSyalOyo6RVUR+yfj5YgP+a5Q9ntVyn0X9Cm3X4mFsODWlBMsS2N3Fd1zYhJB4A5tAy
IyQd4nT4EEE34yZkF+2nRIpfpVNhvXNMJQAkL43G08VTP4xdZjAanCoZULJvqLrqKkLkOrJ6AI18
A2CtIHH1+0wMzvdoLOwvdawQg6+A879L8lIcigmf6zsmiGOYj1q69ua0a+JaZCqqwOEMtvcK/fb0
PG+nhdMrLfdFD2z95c57ZoIwN5y1ria1lFuDJF03AIhGMh9Rarnn49AXr6wVoNRCg76pcyt4FyT6
UOJv4zj5a8QAT2Iex5Bpx95aB7p1PvZBDpXJ58KL6Js9U6dNsgbxJJQybSsDCyHrGGsCdCriYpJn
TevPB7anp6sejBzQdtt2XOU7ehOFW8prSyfEsGmZenkV12DGIg9rhkxNxQFP+XUGbmYorrG+8oUx
lG63GQoJYclqXAfTlMWBV5xGyHNFfXUgZ/hsKz5bvGPW7WUb4rUqakVtBEoKIbygrCsJ+KFtHdjC
nrbiSe1TinY9Bk79KgI82MKa3k+KqrTwbxyArhSIRpJiy5NU/+Xh8RTjIoxjXC09tTk8iggw7hh1
JYg0X1zU64eUoYuuUDfHf70pzbD46y7J+IhNUyrBWcNey0HKjutrqwzMpcwSe0/dpj6QjXum94yt
HFcrYOdKO+vPH/QeBcnJa3MYEuOckGTw/eTCw5niQCubnB8LjDhDEDi4zDWXCGJzlVGKCmvW0Iyt
gQ0llQ8dIAm8b9PgiH1awjJXaTCdFpFa8J0pubZVoBw7GegDnrxP9hfPluyvLicQuH71y33ywfeG
RjdWr3KSGgPYam9gl64K6uzZRIanjScHErsvDiyE9eL0aLnRqCOlT0XTMdLfpiLN2AwopjNFi2z1
suAIRDcB+L7bgURtJWS+we6Qe4qr+IiOl0oSSSi4/57tbaaSmHNHWTHfG7lUp2wR+LskoU4aWGCS
GysUu9GX8ibRjbzuh3I69RIDaTOQ04E5/VzHM8dswhnWqtheykUfWF1aAv9N83ilKJWv8pX/D9CR
bFvoW1fUUJuLlw8T2KLbnjcsIKJbgg17PVLWkXkw3IvSnVNnFUg6ywCDC5MSdeFa9rdxbCMXmkLO
QnYGavtJ28NO0k7mfBp06V/jBdfPJ7abO8kNrhoD6ZkFRRHIIkU17KQFpoO8InYqsdGc8bVfzPdO
XqtPgGStHDpbGL2O2jyEapxKtz2voia9Sql0OPtmFsWfGNR240mkPJzQIvbqbBe6Sr0uwN62e1N0
Es+aJkRpFpzuScuxg+yCF0FPLKUgK+XNZXI39VTcq3awv9beDLKwgiMEMdFv0C2N59a/6xaKNHun
A4uMtURXZrvBnhBkmNyu/tMnZm9Anafh6iUTD2c1M5esY1Mh27AkQa0u3L6yvgcxmGwCZFBARC71
J+7s7W3aQ1/Y1SY2F6a2gS4nNu5HwxjaF9AlHfUqnvLsc1l2lYQkadffgqzxPrgNRkKneQQJa3Sc
icqoCVBInnqE9E7HMbC/j04tP7s5Mp23taSeehrN7ZTjRJqih08VpqXYGCwQ0MI8XmePbgDtD55L
QNUIhap0WScCVfwqQvStqMYIKT8jPzR5Bb/XigeYb6WfCbQ+CyeFmTCP7SqPpLzXlkxQAV2GNILk
lYXgkvuhwsYqVikVexfBbYiRrek/jLIiFo+myAKS1sXu53a0vRAShE3Bf0aQQO1ncJtfchvWJpwQ
4JdxNvkJejmmDPACd210TqVg3lMYRImy8FAxymWR4HUNQwSTqGJx3TO4Yd14lnQwsGChmhC70MpR
EdISOs53NcHhn2M8kprxkoQykK6QVTzJxxJxag3N9aNfVQt8Yr+xPmcY0UGZRi4CNlDRLwBXTOpA
del7ICF2Mn1sqhH1gtLzKUo6sz1+HoeFWYQ13vTVVIo65Vh09W2k2lmTEOoqj0KSh4jEmYuTD3hX
29d7u4uI3ZN+ys6jXqNBUAc9lCNw7C1qjXMYXOgZWjuCzWOL2ryq0SVx41bcSqrd8T4duuSXpP2M
Cgvki9fxmKU/B7RgEKgSQ/Yx02q81aRJcqJRAhdwHGl4I7OCDMvMvB7PwqDMVzGFOkP6XDof7JHI
Gf6JrC6j3KGyFoLHPcmHcaUc6GlEL7Az+ttIav/Ga1YmW0/SBrgGdyJ5EjY9VftZFfEPM/SImAN5
bDQ5jWJ5J8YSa0Eb8n+497IISkJkLATzWq+eLvsQHjZrdFIQThIPt+EwiWwECT02+K6r1HK6UCD5
OacRmOTGGawOqcds9vHAIqsEs9BBo8VXCLVGHSYZp1CXcdeZAE0Rb0Q4pyEZW7DiIxW7r7RKB2SY
oVW0p5arQc10eeYi6xTamETkM4as8AKsEc0qK1OI7XTV/C1xoKqeNFYd33aW16EQ2bdjh2t4jgSj
JsP1SVpDistHmsHDKUo54vJQoxoAH42kkuh52SCKrfdFl85v85GA5XxAFyuCBppfVLgN3a1r2z3X
c4G+GbvU8Bmuiv+xXVhQJ8ijQBzq5wJem2GPg/CPH/q973XRwr3MHq/rSWC8CVVH4o+EXhEzEA0E
MmZhWL6Lux6Yf9yXoCsQcm5fUZwCNGX1drbiYxv9ti1GdgY9FYgBNm1UfpCUH4HC2bb6obql+9Jx
DS25YLSqQ2Q1CYC22KTmOsC26O0ZJAN2SVr2d7qIi2oXdsXUn41DgqZ35pkh3I3jZA+XUbviwd3Y
hXpXJb7YKRNB7tFq3apFBCkpMgEShVMWOh/l2EA2w9qgO1ez7L/4mLRkADMgwe7FaLmf5qhE2jVK
c9XscykQ9YHxWb/u5gbZiGJp0/vIRP5rVmX1JRrm8rtOZDueqrZEUARdthFRapkP19MwYqjIPTV6
Y3s1FTxbo5IDWCtUPxZlIdMSW5X8Ag07QvunxVMg6WoH24sinBGJt4T9WvT4RJxE3JxTNPJUiy7T
7E7eT4ZzLO7GLlXiNHC12yFa5gIdartQ/kjw+VyoP6XN6aRy86G1cMxbqE+D1iTrl8KaG3v7qiTx
1ME2j8DbdnkyfiLixHCyNot6s+BLD/4YtEF5EQyrSVRsz6seVeSggV37zfSqSr0R8dkqUN+B+SQZ
bAEWA05uOsDdrpKDtxu9iUsxXoihufTyssFVJoG3CK5wti6B6iBuOdbTAvRSlOjwRNXqaBEgf/cq
0SO+M2SmQLHUJoKvP5gFSnBbF5Z1Lt0yfVOnE2YPdRNnSJPMQfBh5lYCvLuoS3AEysk+coB17MKj
gu9B9gH1pypAuDgtWji7mZ7f5Qh60Rt5w1E+i4Fc7qJLpCrr0nZDdBAyv+GnuuyQkUtBEqZdjrbv
jM3eZR60CJCYPDXfPAiiDufBWKE4CGkgYsaB4Ud0UEpwDhEUV3hWfALpCHQa3Rpn2DgzVBDiKJhQ
kbdmFmU4dB7Av3L5BN61Yj25GdhKdzbOz3wIoE3JqErxvbMXttbeyorPtpawoUFxet+FH0bRq2U0
1ZdBwP9kc8Tm0l34hJMudlBxjm2sBmUwiO+mNva9tgosbWyCqRO7HYKf4eCVSPzRVTimAGm4bYjf
UXB0nEqdjnkavIq93vnhLCOWDeitfcl79BCCaILrtqROc5ullkTVaEoajr3ss9HWhHevhdmBigNk
4OLJ7vZsMKtcScMhYzuQe01YXsYlyCXflMA4aweyFT7hVn9fVvHyWanIfW+V7ngtTY32dy1b/DAL
07efR6QmFF7AOZypwFH6tesU6PYmixpRUseWbkfH2a/LyWC7IhKv/zgQMH3FIgiLn6he0vcg1qEr
JJLjZjfaKAoELkj5V7UyySdXBdyR/BqspKxTtB+6IkUJIBy4bZz0YczCstOsv2oqA722hHW7ILPG
30HBy59/Bn2OXEkunAr/1wE++UmXDOLdUs4BYmkoMnysS42Iejup+SYpa+T3mnTCe6VnCvnkOSe/
uQMAiCgRJBXzvh4rdmY5tRpasYkAfu9aEbb+WVLADYe0ugRfe+k0PxAaTN9rJDArFA57iV5+UrYf
8mi9TgZtoz4xac37qBpxvkK6wZz4uZlgzU4eph+EhrhguIhompMaGY761IxeJ1Z4G6DOIKkq5HNF
FsJBilBDv7IzhC/r1p4QFIRgDec6k4gxz4YDUecWDKvaWqDqz5WEExnZ8BeMSuU3riVVfyLsJvb3
sZ8n3yjitQonrZlCTK0ViYo4r+Nrd7YnNFuyDMuUvtb+hdvKkkK5rVpsvvjFne8DwRaLQpbLHkAK
tG6CSUSp5J1L1uUHZqfze2G6ecH1LrbB/tsxEBMGDRfA1rLRc8iGwQVu2aGB6WSWhLrhj8XbFjgG
TFWTg3NN7Mh5U0ctHh4BBBv7xB5D9ndvCEF/FxploAkAo49/FLLOJ5JAAOlx5Vu3TRISrulaFpdD
GbIlOZh5/XBTm+Bv6ebq7SwCaRgnOVxVTYUZtOkHRLiJCFALx8ltDdnyMaj3qeN6/mnhQyROrADJ
jrg11Q9bi4hriEAOehfE7TLDqh4A5oVaX2iMv8+n1EOtj5MEjSwxa7QhevDyuu+RIEJSio0WijG5
0Kl101NbtlCD9Qg4dJZcA9+6SgBSCpYI8mwzLAJYbkJJI7JQkarIBHUoRtYkrKc8AJAWu2Panqqx
jMaLMgWa37pdPO1XLaAKT5q6/9ygpb46Utn0acBmel97Iea0bg/9o0pSSJqeyeHzlbnAxUdT+jSY
LwQryyUtkGTpZFowl5qg/DoQDCEOH6QB1rEOO/OuaMSIPEUTmdcJuq/OmRmmiX1Ax8AwjA0Q0xIN
Og/Bsl78rdm237oorCjUnmqkDpE+oHaQzR0E27GuQWg6M0oUod9wjKbtAJuX854Inb8N0U6NIBIs
Z7jXoYvSQ5ijxUhknDOEEzJWF1M5Nji8Nw4yfWowwj4Z9DC9TzxcCr2mTB0kvgwmQILi6MnApRlZ
kGE1Bcsq964fpvHKpxzxcRA2TN2epekQ6dfTl0CClpWFZ9dnS008SN6+kmctFIaGyxxHNYI07vQ2
MJYJTvBmNe9nvZrGIXchSuiz/RLsBVWMlrwcew54EotciJ0M050748J3ssSuuA3LRd13oiPEx6YP
+I2T5z99p2u/p1HoTTdJu1SfVZH0xIMmCaHNB3HX7Mq6rPK3fYurW98gFwshIkJUxsPMDK2uxhcE
VAihZgjH2EgyR5y50WnhJHaNEEi1fGy7xp2uZQMF8axFM/FGZAV0aNshCbfLjFVfLM28sreY9nqV
doVU3BLz4v8S5/nZ6DUSv24IeEBHp7n505qlP5wy+OINFtIwO9TQoCTSt8lyWtmtuqLSpt2dTIaI
Dy/86BWqk1jwRSU6NAQubMhgs8vifYrhj3ead2hI1ZnwodoX3auuokgPDQzlcRjbVfZ5NM30dgwD
6z7xasxhZksFiMQOoBNQUBtgh5VErigar3vKGCRYxhMnwSdrU89FNaquvHNEbNrPvikyBABm7Kc7
p51++P7swLmbm16ftp4VY9NUCdILvqPCb27v2AxYWRQ7TXTkIEThwX8YMoE4nAkWOrQWluHaXOMF
5aYdEh28U+gAROp9JJ9tx0rOOl95F5FbB6hMKzddnesh98xWj9G9FdLb6HjGN9Id3J9JM7v3bSyb
ay82ZrggeOM2N41+/KdcjPogi5D9Qgd5EGADUyRI9RQgSBm4DNOyuogumy4uoQYk2v1Zp20CmMJ0
U/h5LuARoAYmkP0d2sbGmc1TOH2VIXLavcgJHacUvkBZTykSx622kaBLalzGS/DkGbroTpaddmM6
oOS4eLG3T01jXU9ujHYi16GEvSceuDPjbBwvhHDV9w4aFYbfZTjepE4KOLvrupURbH2pp9z6ktmU
S3fuVKLwH81+4aDPVpOqx4+ULrbGqqmv0gQPzzNujBUill1g1vUPZQ+bKMCkfZWH3o0rChsR+gSR
k8EbK1IOeK3/6CYPEl2HGh1qIE4U3GUtBkFYLGWoJKSNSD6obnQ/tSzi6TLvavce1NxyV7vope38
zI0SblMhqNgSJVYMIVQADj6suYFAA4AfkrIJ87/T0vuAnAJC6rHrIvrolGAfuE30KGpRqYPiPrrz
kF6OzuC98mHc0uNDFF06jdRI4roRZmtd0TvfjE5IlsrSbQs86YwaTk2Fz1ibFjAsiga8ISLnGfqA
NRox5rTofPQszUj6DR2vhDRy5ut81ye6z3G/tesbUu4RUAw3n9V53S34tZu2eVPHDiweO60Q3J0z
XbhoY5Ct2RW5bH7EM4EmYipKw0qZ7B4prRDrdh2m6SfyzNxM47HzncuGxcwZU0qbVEhfpfVVlLSE
ksgTcr8EbigUXhIcNuMpP/W6N2NSqm+xIDmMfeRscRgWffJRRl3hUwN3GwNiPEBxOwxnLA9Am5Tp
OXCS5Se5eu/VQmgP9caP828ccSjmixx17TU9iQyRPaqIeZ8E6pQ8u8JhWeniFMPV3D9hWwoMrDQ3
uK2bjMgmTKRXX5FLSa65UMzo4PdcKHd162oQNPHq7zwP5BSQZ6xaPJQhlxDeT9Dy0ncT34ZgRG+5
+HKY9mRlzXE5crze3YXOgO6rnuXwjfO37858IyN8Y4JQXeZlgoltUq56MY7RJdJ44TopE52Fb7Iy
mT79NyIQwi46lLhrMoq3FVqud+OqD/bfRZDOi85HKqxZIbNTm0P7osnIkZy9nEB+mrh3Pa1ZcFTI
bSASm5Kc5sxDR4gAGUmyCn4NYnpLZ6urIkHsHFI1zNrSWXbREBYHSgbPVEyUK1dMBFLTUthiUzHp
AotkYITXV6mRJPTzpromjuLUK8L4z6nD73NOM1wyrTRCMRiccdjjlkhaOTx/uQ+elCUpe0l/BX2A
FwFCsnmRKfHSvAHzRKGgQb0O/iNHGqsFV4/85OWmnhSjaMoR2qYVh8Vsb7L1GcpHslOsO2yHUsSC
s2CvAIodKDE/bYUyBPUYV/gGEMuWKzGLKHL7CXu42rabcxnn8d1kYUf18rc87TZNyYtily9dADZb
4kQnxskLEcraIc6GonaEgH/kYqoN61Ie+KCnpRUq81SMXeNKzweW87jIEST1EPUOTSEoDoZsrFz0
rWJkQXPkCLEe74lXs7BNDwDrny4OCrvUkF0hFcU0b4UOPKitxGgGtYXEGLY1Fqo9ynKuoYoWrwYB
77ntJLhgQEUnujtUTnvyvWtRRziKNamYMHLzvXOK23FQr5U7W4dXcFHwIcXL51oY7DWjpfORpm4O
0RaefC2NOiTOBWU0Jo27KaQ5+RhVgoOJzDsXyn7gsjAmtT4H/vetDhC0aNkjdkFqsgOj+6va+6h6
uLbMv9qRxCFUah/3s20Fa4oTcIIzSFh7YYY0MrLMVXfZJdxBuB2aC2uS5Ox0grZA1fTXZWugudeL
h3m6FVaHiorP9YXnO4I5p4wnt1U11ebUkhr6wjZpdZe2U3YqB5J8Iw7L/TAOr3LLaXfYCKRQFLvh
cnCb7MJ3oTggws6Ncoirs8IyP/0pqqBZVtgx6CBbJa8KfWAHf2axM0nBHhgJok2uYLqHk1Rko416
DnLtRk7T+4wWT2egphcvL/bnWvFYfhRYlW+zIB63ooKprXSFL62bS+91UZpPU2JVb49oxIj1KwBt
SbM5jIYe3IHdZ9yonNS9GEWd3Q5LeYgELZ7ZuJBaw3rB0+iyUax//C29MzVDXgRIj5vevXGQVz0b
pPZfEfPjp0hp4kT4jX2msQJ829syWYVSUuyDFAy3KEmKi1zJ+NprJ+sDin3e15c7QTzX1b6vpGRR
uLY0mwGVuBDJgMvZDjXWn3YcIkNQ1XdwNMrrFS+N9NqMepHqScuY0fSvPc/Fh9j0cCTCOTop3Yk0
rkjGjy+/15Ml4WnAEQQLIKXAOmx5fo3fzy65/xK5LpEjTROTZRtEeOrnOr1a6uE+zIoc3Rv/x8vt
PjNa7jolVrwmeVdvszlwI/IkongcmZpYeAg8gtmAHPBo54dOtKcoKWaEUCvsU9muS0Xv8cwg2zxY
S42XRZ3mFHurDKHfbMYnMqOq3c2pvRvC2L8p28LcKH9BU9dfrAPrWa6z/NFuyEuAaPDlCiM01PUf
v0Tmz4T+HWWKAfHPHQhMuc9AOZwYG0/DjGG/FPPkX5Fjmr5WVie/OP70s+k0JuMWKaxarprhXlvs
0Vc2t+BP4XzKvNbvopmcWlg1ljgdxViI3YSgO7KRAUxWXWPM+fLAPTNhFNhX5XueTbizHTiSu7Nd
iZ4oRLj9vQpj7w56e75XnSruFhNYHwUFn9fwkA9t3+swbXoQ2WWOTY4SZs02sozgOlU22Z1dTsvf
0Di0z21AsIiHWPZdPfuHlsYzK1aDQCEEUmAIwcE8HrGCSrC0I5nvMsCEd0B6+jdz4ToHDqVnFoKh
Px3CAo/QbrsvEI3EicDSEMmAun5nF07NjhXGb7y0EgfQcxvA+4pmAp9IBLnGXBpQ9WYOTp1y2WEw
Vmo6Ee2Eg0kusjb9tRjws4066KTdaAsqDOjh17FExmvM/xRxgAv4iN79UB/YfJ72sBFsOUQHv4Bp
W/5OleFG0w95vnMtiOxuy5WkAntyYOk9nTfElyBpqGaxDRDaPh5HX4YowrCGdmE2xR8LdH1PB7wC
LwoguzdlQRbn5RXydERpT3EdAH4KCF1uWDauBV3UlbTnygLxZ5eiCGWBAKHU1v7Lk4emjA8onP8w
VTefFpOfzeoJzSbT982lWmPpJfXwho295EBTz4zVep0CWr8iwrjYbXoxpbxmMmbMgCvQmUL8+jwa
cOp8ue+eHStfc0hKLgTUYR+34onIRg6ADwqodjJMqsFMNEbTd3KpFep0OBAAPTtWD9rbHENmqqGr
NkjxDE2/vKu1N5yALE+wKsoPIRafa8rhrOOgdZQwerOdNH4bjJbg09ir8UlyjUClM0PWsQ/dA5fw
55rioFPAcn1Dpnjt5Qc3nFCO1SQGqmtJ1bmXQ4cdiTPl4qa0O+v05QHbkIXXPQU8PNcKJPHJcbn2
eul50FauCsrYHQCHQkjxrYYXeD5gsXJbaekkZ2XZaBQy3P5DKhdq7qiqn63h/q2OagQDVVUjNVoH
Hp4Fa9kw7qoaPbVGHFiSTyfv+pJMKgGqzleO8/gl7Y64serZZPWUVqeTCIKzkHz3gY3mabdDyIP9
gPsDQbXeXtCpIIBTHQwGp4BCzqMgzy4RPkOzMlX1gaaeXCU9mC9onRJQE/MCOH/8QWXc6wwqQkax
eCnSU+o75s/JoxY6i25CpzUzItwN3nwoin3mE10KhpyLnkt2x9+0ixbAMrsE07thHtErL8Kwpdgg
uosJkVUDSOmOwW+vmOoLCoMu/qqpKc8rjecDaXSbPBnejD9sqjzvRQ0/+eXJ+PTtwHxq4iwb7Dap
783bhX43VXYHAqKRXv/OssPyNYYW4CRC6xAy+GkY5HMpYz4Bd2YAzDa7tMTUKMuUa6xpBrCDTn5W
d+1bDt3mBoFXDxU4g1bGaLuHVtzTueyvETsnGbukDez+8dAnFXWjuiK3VtZu+8EbnfnOaxZ0W17u
y/UDHkdbRHeOYBsxzDSxJZ9UKlCll07AfkkAXy0TGo1OTx4W5BvySCDpqGsOozdeWuSNT/yMov3L
L/DMd5IcIlx2yahxC15//mBjSdtF+BKBmx2xtI+2ANrvaYSa68utPDNlCCcN2UpCSu8XZexhK2yU
DSiJLiER7wx33Ty8BQuef1IZ583LLT33PT5sFAGRh5NabzbKuQ6tGFsCACg2BmFBlQ/fjO1X719u
5Zl7JqlOINsglon2pNlMjz7zRNwbPqghP7uKOeIcZuYgOY1TP9zrNptPjYOPcOkE2Ezp8XunWu+8
Am6FXG8AjjGZOwAgXXL68os9N5+YUesFzHPXy8NmOMVI0YRq4q6eavWqXeWOi5QSy9JO1PpY0VzF
NYoTlcYDVvl1faD9J91PlzBh2JXhODEIm72BzbEJejSNT5JkSD9Elp++Ni260S9/5dPuJ7QmPiIL
scLWCTg3n2mNWcuBHO1sYBXoEHRRdJ6MAaDBIqPMAIfcu8COD9SOAC+3z6Plqyui4TwFGri34r7b
N1aGsQIFoX92wF+imP6WP/qIc/qmui/edc39fff6a/X/AdNUrPD531NNb7+mcdt9fURO/fUr/ySb
GvMHkAHSlAJCPAe4w5D9k2uq7T/IsnCks70Ln02QOf0vqqlj/gCXrxUrGQ6PQwD0b6qpdP4gwlsn
GmckP+dHf4Fq+njaWlx2OV0IJzbni0B8KdVLofcInaB4jqPmyYge64N+uP3nbv6Q8fe7h6+H24Ot
VWtU7tOAhwsr/xPJ0w/Sbc6Pe/Rml+tKx00TP1d7V+EcNiUBlfdk0Uc+fRPYpoGIx7Iv9d7T05vK
9a+dGCG34958PSkedMo8e9qjIIYp2WB9ySe8iG2Ey4979joQD54NnrZNca5S+1K677Ip/dqOR0kG
MFE2oW3oWrXL6Yzp8QImO0Xf7HRUqMIe9+KbXdMZWmvkGqv3QdVxczHlJaidQwm6303DzV4JUtLM
A9Jwe9PkQEh69RMw76Gs0e8evjlvfH9Eqj6jy8PWRRQ7xwMRObbjFtA2ODKy6WuvC9y935fW26Gz
vUs37xG7P6rXt4IWLRiSwYNdsld5/zkYAKFVzofjHr1Zn+W4YDBb8WiTk2mGcfAqd+vL4569WZ1Z
kxXZIlss5aoQkUcZACZruvvjHr5ZngH0jAAwG+Mpih9JVuOMUN8e9+jN6mSWUDNa96xwxn81805H
hApffvT6dv+Jpv+9jW8vnotbrSoYidonTodJoIMJehiH+LqlwYGq5m/m+ZYYGAELScQcqz3XtUtj
Y+Q+/nj53X/35M3yBMjhLyPcAjD++qpR6EeG3XH7+C9trAf74TBEtUJJXO19aBuXOQrp1+hiHUh3
/ua95ebo1HOCGowdTPvBgWSy5Bd53e2P6pJtAXEZR4VgPOveHYDkSXkFOvVARup3b71ZmAKPOVta
ntrXlvauQmO1gAhN8uG4F98sTVdR58RTiVkSzB/dvrkBuHZkn6xT/8FYSg2yPbDjeW/Z8scy+gBQ
LfH5uNdeO+vBsxFXKKDYhfMeYsR8poYKGzUEu4/bZn+VbB48vfAqXYfUW/aZ0reBj5xPXL8/7sU3
56ZV4GHpzJO7h9fxYVTujzjwDt2ofjdTNuuSm6kT9jgR7eNaXbuZuhnS4S9x0/+9XW1T1/miIUpg
5oUxK+5CQZfcZOOhyt9vXntbvgGs7g+lPbr7AnEcGMy4/jr916O6W2wCWjIQUa1jXAX9HB/B2vg/
rXw5rk9+ibM8mCVtM5ZV2Q3zvrHH+8pq/wydL8e99WZR5u4kFh+1yn0j8pu+7G/sEFHk4569WZUi
wZXVT5sJlcMuvy5i3b/vYQMct3//ugU/6BPdzJZMq2raj473PVPuuzzzD5yYv5smm3i2KRWy8mM/
76WerROMva6KAK+O43plsyyB5ccwMstpH/TjuWjlHbqWp8c9erMqUQHwLHzV5r1jybfYcoIMiY6c
3ZtQNgvUUjcYSOwHA7c7VvGrqI8Oic79pr+3CgdJ2ARaVVhlVnH6qdDZtcjj406GLSwu9Pww89ZZ
kkLgPPUHLrJeoZrjZvi28BB4VdAGzMS9Fw7ypI+gHpDaOW5p2pul6RQy99KaiTL01mVcOJ+wbDyy
VzYrM7TSgXInEzx17QE78SnC+Tg9LpTdFgQTbNJqy8G5Mqu6Tzau1ie9bb86aoZvtbOzeokaF9j+
voR0sCsMfppxeuShtlXLrkuQc3XFoabn6q4LI7x2D0n0/G6Gb1ZmAlA5wJRv2jsEs3cYDQwfkcg5
brvaZuNrB0yT1+FtHgXFe4WD4YJo+zH9/QTviUWhaU2Yr+c8DOB58O5dddRQPhEwc4tJd22bTXsz
Olc5njcic94f99abODaiJG6DboHRhA4v5g/5+yhdjnz2ZlXih1NZIqZHsF9bhXmwtMCS4+y4F9+s
SyJBF5Ac4gp9Y34mE0S+rBuKIx++zs0HB+bYDQYWCQwvR6Jdq8Pia13Mb4978c2JGck6GmvK5vtI
dK+dVOxVGx8Vf5ttuc/vbSeLvIQpiI8orJXvrr0ctXBIsD7ukahULTTldt4nZrBPA2ArWJfEd8d1
yebEhL5XdYrbw94r5rvUJ4MCe/iAIs/z24nxNtfLJstlFQuOBiCI9dmk9HgpEf44btF7m0jW2B22
pgFTvIMZuw/HPoNYVMRHHQ+oFz7udJPCO62SetmPy7T6Cnb+1yAYx8ujen0LrE70JHKvVdN+KdUH
Wyd3pjtu+WxBZ50jsFAMFVllqzuLR4zKGgc/1+Nee7M22yar7WahU2Tlvi0Qxcqb4sDdYd2YnqZ/
zJaHgTbL/3J2bk122tC2/kVUiZuAV9Zi9b3bfXE7zgsVOzEIARJIgMSv32Olzj7llt3p2qpU5cGV
yFpCU5epMb+xUkZgJUtgRy1XAtTI9m2DpWLIPmJvvTcdnSNtwnquoADcKzO1MG9sTiQPPeeiE6I0
rYulCdD7JkLdayDBkEFGxW/QnQhtTNRkEgXeVbbIoEo41IxrGvzj1bj7OM/JbCkX8w63Yf3azduf
k/S6+EDG+TaA6qxvozWKsY5v/d+9zv7BXfYjiuY7XzJzgrOFtGTuzG4qMoivIqo/kfab33icp+dP
u49FkScp9hpbW6c/qW780sJ2wa9pZ9fsUZU+wTMO2/3ZRNoUKEy3s19OLMucyIz3uIf/PCJzZ/a5
GeUzaGOVX7+dTRMOrfmaycBWI7AvyUifFdjFfk27ETlImmNFgcGADnDCqulWRd79dmJy1UFQo4zJ
VtMUXZOavBTW7wgObcnbWYICFAjkU5Qtpfv6BYfma6oTv1nyLx//pwkoepJvBZH4kAMMvmAFtwvI
37yG262UoAx5toxRg4dzs5TQXYDF2iaf/Rp3YrLZu4RzIqMqlebG5ORxLz7yk3sn3F2RnmWzZFAH
2WqI5UuAKnxUwq2p56A4YdmJZkqkiUAKg9k51BCXMO198hsSJyipzqEPHtB0OEZ/sMQ8ozKXlH5t
O1HJ2iLhUYrQMShvO1DkHzOQSPzadsJyJQplUtbi8sDsd7BNvsIa+f8mMvnfvCmkBG9DB3IQpgxH
nrqw/EE0w3rGQr349dsJy56EyRihOhc7JSxY4JMlQYL576bPs/g3xxPXLJPmfNwl3XE86fr4G1vr
MxjiEpCZMkPog4LsGUauG2Y02z5QApnOLEbpP3D8cHL5+79/wzthlDoRWoNzAboYpiPBxZua5PNO
8z/8mna2TVRmGMBZMDyAuT9xgzpFUXg27cRnQ4EugQsnmibLQ0OLYz9Onk078dklQCgqhl5LJjeg
VTrkl4RXWixz3ahmnQF7ybuziaQ0x6635moUgf3gtPzep3QitFeAKvXZjBUxsPprZ2Z1N4DU8sFk
f691J0aNRZlH1uDCOdLwe6PhCJus9C+/meLEaDKkm9Tnk7KE3eBihg7GO4XfuuUqgQyK3Qwt8JyJ
PCeci/m0lgTWDV4dd7nmSgcdgfUaAnPN7uAEidr32OthGirOt2ti3KNiph0xJltf39ozSmIGbMmv
205kbj3dt6VocaDtn8d8+mvQhV/G42w88PNRGfu9qrO42Su9jfnFAM7NTU31/sGYnFv5zYKbOLEZ
AVEFiy0Mt2atEsem7c1Dn+76SbVF2x69BuesZ/v5J3RbBo5nip+Q5tONtPmXEKwUv6aded7KeMZC
3mJ0bPgXPOTuOxv5pVVcHZOVYsw0qi+regrHciXi+2KZ35LoloZqQod+2pAVj4Aw7ML8FMUfJfbe
+6LOYAP8TEJYECHTpDpxlaYMJfOmBM2t9lsUXc+eBQUUPbMdEsyCP7dR8Hm3+d9+X9PJZGUZN6gM
H/FkNS7pVRKDDglejvGcK/nbabiQOmlkj8x436p/CpaCN7WPfk/3KDN/23gClW1QF7heETD+Qd0a
Pzek+yBIz8H4myB1TXhUl8e2B763qlnxuAGmXxvq92gFs4W3/TZBMwpLsSgWQQAb3pZ+3+jwETz7
vY6f//ynW1bURT2E7uj40FrAqU13GpSnhBES8beN62URYWORdq8BXCsJpECTGhK/begXEVNQ6BVy
aOzNelsPagAhbY0Dv4no6oGUCrVYKaJ/I/ayGSG6ntdPXhHk6oE20k12yPA5IwLaS7Fcr7x79Wva
meG0XyPGVhy1QCJoDyDgd8c9av2S75Gzf2oebybGk3UFKNxDptX9nHquV5Ezw5u+TftxxGhPtPsW
4qASkvTRb0ic+Q0lXc4KAJMq4I4ugES97PPAL3XtSoFCIPOEyMDhCy3U0CiJhcLBbwF3Cw8oUHZZ
N4aY28l+qhW/X7qPCs/eCXgXKAKKFFtyO8JyPYBJCzIhN6g+8+y2s9UHs4AokqUWeeX1MJj6GTDi
Z6/v6CqBwGZFHWGIU0QN4ewlsGvtVb5sfpkPVwokbJBpWcCsYUiDC2mLyyloKr9+OyE5SQHOaIsl
cEuMvF83Fl2h+tZvKfm3zvKnxRswui5MIHKFr33QlmoA82EchV+8/8vO+KlxXCCCqc1yHPOn8I7M
400tZs9BcYLStHjtBVoGB6DYAPvb0B/Z6Hk7+bee/adu511MOz1hDsotvddM3cAR6oMd519J2292
eRd9EpO8pVoibZhS3gCRDkgdyPshK65RwqSeV5Q7w3jc5I9BaA/U9ttdmC/7lzaJwPheGjWVaU8p
LLhMnCwXZh3l3RZt6iEmFID9WcMBGcnx9tFuqED0UraiOuztHiy0ViYMz2OdxV+AkbhJ5XjpNbdd
rQ5Ax2BxbWI9E2tfoxlscQ5Wml/bTtzYVo6yj4e12otvcqKPIJq/+LXs7GNbiPddHQhZ2SGsmD3b
IXeeA+LsY/BVQf1AaCRMLfitnGJkgKnf1u6KdIIVHNzaIPO7BbBWhz8TK3m2+S2urkqnzTTmG5Cj
FQCB4MzVZ5472/wKcDJXpsPardEcVbYVwCLDaa+bI8l59MFB7fzVfhOSLmIg6mv4vMDTpzJQcD8V
Yv2Sa3vgcBcf+rnwe3h0BTsqq2GBJKWs9k0zUm21Lu6RQJxTz/XQuRAW2cbl3uI9lm71bZ+u17Dl
+aDp89T7zfj8y7n5aTmEykNOoPgh/APVvc4Bjizgu4OiA8gtRs0npH4pYq8t/FVUNIEAD1rNcd0G
FPem1k9tiMI2ZwUrOsCT01lWqoabQp/pC9Ezr8WAuraeqExHyTRHz8kSXHASncZu+tNvUJx1Zl+3
kJlJYdIUQEgv6jqAAYpf0+eP/dNHHYKGhRMkKmdDxrQvs7lI2tJAVuvXvLM9A74cCHQ8gdAwA6wZ
mezDEETxya/1+G3nwZinIPxD0x3b7QuMaMoWKFavXQOInLdt70Bc9wqZ1Won8y0MAkABJ4nn93SC
1DYyzYFqRKUSR1n52sLZqTepZ+POyTkhfLJ6HkEGTSkDbXm/m1PhdU9BkfHbQWmyxKxZjkHZ5v27
WgGXZbnXxgGsx9umpySeUJwMD+AmCFTZbwpWgjAN8PuavyiPhrifAV1PKwbv0cB21yzePtg2zlP5
12URjKO3HReg4GTgCqcoCs2/tJTe5savUBZmtG+bDlWWmaRGvWlbLKqE/9M/dYaThlfw5E5odqhm
CwHxh+ny0lxlOrtbY8+4dHVHcx0C6s5RthnPUVBN3XBoYf989Ou3E5hJP+llWCWt1L7nl4RFz1ti
P6JHvvcxncjke2Qgy+jQuJSvyxp+2cePmD/vNe3E5TpFHYwcICLbN/YygdfcFH5vHb/QQBijK4nB
6a7oOLCjXZNTAoKEX+i4mqNkB0toUKjdQg3xfogV/xwJOvt9TFd0lO4Nb2idYRI25D4fyWkPiN/8
ds1JN2wOaTrttDJIY13pWSdQpraR3yrr2mfiY5I1adBxU6+vyJF/kTP97DXBXdlRu8Ll6IzAqcyW
rWUG1182Z377sQvDhGGeNDbpacWEvCF2uumnzHO8nbjcLAzVVLehgB3wn2qd+aPuo/8bSel/FQ6/
sHobbnrYLGJM+B7csGxVpUyI17WW/iI8gkFJbxZ0nOQ7YOLIXVsBerbXx3SlRxlrhgSWcDC3M8uB
ZuN9OgivlA18yt/uDnpJ6dAw+OYFm7it9wAIfT8BM3VhMW3Aa5gaaVSDIjoB8E5OTWj9tG/UVR7p
pu9Vm2BI0m1+rRdyEc2DV4qWusxfKhdrk3hLK5TnnCHfMLyD/6Lflzyv6z+dlDNAW/m2YkxyC6Hu
0JFX0KnlH36NOyfZelN522f4lrOBkXLKewIisfab4C76LQ+DcTUcRffBlN8NtnjZPEkEsAt/OygE
BXiwDlzBzF7ERdexTyzP/Q731NkvA5aRACrrMypAZmMJ4mGBclPRXnuNuCs+amARp8GnQ2Am+pQa
0ldwdfUrUKSu4MgEYaaERd+T4DXSY1sWweL3hgd41NshDyGgZwD3oeN18pfhSC+vQ+GnoYez8dvG
01yTrThPlSXY9hfGUnpBSCP9dvs0fds69jRD0gCEhjA09zBMu9v9HlBQPf625dBAj4EgolUwL9cw
ibystbz0myhOaKqJCBV3C62SPrpbo6aCLs1zPJwtk+CVjeXn3A8gPOIyihU7zWbyu5e4tFVhIh2p
vaVVHzU39dK9cNt7DokTmkMzMvh0MZzv0+Ah5sDzdxwkPq/xdgVH4bnwsR5xRMnYzi7g8nNlYUbl
N+Ku4GgV8E+LJEZ8PBt+DsKwb5YFxXe/rjuh2YoZy3gC6IuUbXYAD3X4hLe32u+DJk5sShGatoHd
WxV2Nj3VSFc+LBxWKH59d2KzXlZYIUIRAGRAHB0U+L9lYpVf3sAVHtXWtEYtaJyL+rvJQpjJbrvn
fHHiU0Z4p2INrmyR2OABRfiIssL0o1vb+ef/5nbvandMEmR4RsGCOCRxe7ezrkGx7xDHsOmiq/Q7
ybnUtkkmE34DKk553d6301xqorye3mDE8HZhpB0fsFmcV4E5DQ/D3KyHDXbCfmd+F0QURbC33CWm
JKx8YeFUg2S7mD3xOwG4HCJ59u3VIcWhf06vmaYvZsy+es12V8DD4XBqZziFVfFKk/uWDvJV8619
9mvdidQOZVZFzzElwS//uo77hRyVX77WVfB0QY9DywhMmJ7hztCzCKdFCbdCv44722hmZAaPPAwL
imfNodZ8KTe6e465E6iz6FdtUBNeLSAhHmVkIIHN99ZvdXQ1PME8RhkLkF5pu/QW55hLmvopsqir
aOw3FmwxXLSr9JxVATgRvvQ29HzxcGFEm2lmVcCVoQJZFsaMe1Si1rD2+6Cu+Cjp95rDnRikI3h7
Heso/KsXfu+IQKi/XVo6Q9udGtzJQWCGiYy4qu1HhYvn+fabVTdyN9IgXf7fVCmGk1njH2Rdn7ym
uKs9gqV8E8CZEYsKbO9OWcu+j3lHPYfb2USnJpZr2seYKXq/KhikmGEifvx3x9/ZiVwgbRrYYYCk
GQwl07avch/rW+xO7CRWODf/91/x3rA7EWoiXPfzEWMDanxaRjzT18WsZ79To6tEygtD2TgSjPxS
33Ng3wzN/c4XrhKpnXgUBzuaBhMVdW/5t25YveSY1GUShRlkcCzDmKSK3K1I9GW15H7j7SqRSCJh
yAf77ipQll/DBig/wT3Vj38Cvujb+GxB4mgBCE2rPshfzYhESEEyP8APdbFEY5MOKUp38KDS2/5K
RFCR4i6j/KaKq0YquhqOQOelpWDxXw3fZpQwRpNn406QbkmbC6bReJvrI9PxTc4/kpa9E6MumEiy
pWmAZk2qhsdxVo5JpL6bMYDZY6zhweC3yri6JAsXrzpS+Fu2putu5zFY4XvZ+wFiqKtMEqKbpy7C
pDSxtYdlpduxidIPTrrvDZCTLxIQfZNhxgIJFPX4ZNvvWUePvaLJB+2/s4K5GgVYWiItX5873yzP
VE5XgDL7HV9c9VOS1MHQrOfcooQRuZiiqy4vlN8ndfVPcxPWVodNWmk53hViv2zj3C8n6oKKIJce
JEDbiNSxiyHY0FOJPKBfatEFFU0CUkc7IpcLN3ZSDSO5HoPdTxSGlertAtaFk9Yb7I2rRYg7HY4P
tC/8Sj1/sS4hsMeFU30AHFzB7mnSXGZ+oDnqKqD2Xu1Ek/OinsMeOh3u8jH7v8Hc//8ziKt/isIm
V0mCNDEc4LISFuZfjF08D/+u/skE84xSfQzJutnnVrdXhZCeSUtX9pQmgZxsgI4rA5fyeXiGKavX
/E5d24swTIDm2LAaZmN01sbupwAYQa8dGm4Xb6dgnNRjs2Y0qfIc0ClKgmqRavcKehiEvG08bCeT
1yNmCry1H9dheZBt+NnnJAdO+NumcXNORDojLiFGeIJ/uqo6FNsc/7vx3y/iaeHEJecD5AgQrCBJ
HH2pI5ieF+3FMO9e+/O/bPOfH1qgzm7XeQYglLbagrkw6icZb9zrqAgrqrcjo6dplbXGF9W9gXd1
U0CwBZctr3QL/CPeth5QMnJyHpqBT08wgrmixO/BAqaFTtOj2iZeI4Q4l7ARaNNPzVrknlPRSRMV
DQ7QbMPteZ36627sX/fWT7yWupqhwECzzAt8zmUo4Pm8b/JgstUv+F3V0JissGWecZaTW3CctLix
Y+z3KV3JEA0EbnMooapisY9lrDq4x6T2n/8Ood+fU1JXNNR3NeTVcEqrIhhBNNMfMHZ79mvZDU5K
1r073+Fypo+ZSHfIHDc/RTwMBt7OQZLHQQZ7iaSSYXA3jK8m+chA5L0BccISayyBeVyMlgv6rZuz
f7Y9++Y3Ik5MrmGfbDOApBXKvIoy5nqtVk9EWfqLr2IeL3EjkvNZPHvCK9RJsdkP2w9D67ejvawr
hWlbhIVwHQm0PTwqIe71ErCkLqSoLdbV0AWj0qTkkIz6YVyo3wLuKoZ0xOYmsmFS7XSHtlzPj8po
r2dbmFm+HRPStnOcxxhvpjtbShmXNoYrkNdMcSVDSb7wUbPzzsOn+bHjcf+SW/2hS8s7c9zVDAUr
D3UNN+SqG+ID49HdUPgl4mFa9HZY5rVZhhDaB6wnFmYvASwNbvINskG//cHVDakiAAouIUll9+0+
Ue2xaHO/dTZzwjOcE3gGxjOe5JYAVjx7+72N7avfB3X2zD0t8J4Kl6lqiNr7lVByk4eCek5FJzzX
CQZlxKDjC83udZA/Az5eefXbVQ2lfR2ReYGwGeZ5Kyl1My1XXWa6j8qP3pmJrnQopbZJaQ3pV6bW
1z4aWrxAw2HLr/NOiO4U0umhhRrR1Hk1xc19vflh21JXOgTwazAmE96GJSzvr+lSk0OYDPaD8D9v
kb9mnVNXPaQDyvUmZ+gEozY5FJ2M/2kiJhjsxtrW88s6gdouM4BO8ARBPf2Wl1O2lWuQiQ9+wHuf
1dlESWt33DWhgiD9lNyJAExiFMz4lXtCgfh2jRG5BWdkwfAgfQZjvfhbMcEN12/OOIEKz6qOMYUX
0Cmd8wPh+dXcifXo17gTqATvn0PR43BrFT2ubd0dEk5Xv9nu6ohS2GnkLTlXOPCQybJTDPVUS7P5
rY6ukmhQah2maILlw8JOpBme992vFCl1hUQS9qkbaDp4SqxzXjZsEGVt/fiqqSsk4kPfhFh0Icgp
YOiW97s6qpx5ftFfhESGmHXLYIRBs+ZQzMUDoX4P5ukvSqIJ6WHOQ6TLaN/AjZX+vWnPqeKE5zBt
nDcb5CFDV0zl3ne86pvA7wE0TZ3wtA2dCgO3zqpNtraMCbsJ9OIHvEhdMdHY88w2IaHVCND0fTI2
SzXT5iPTx3fWrdQJ0DBSS5yaEK1Hei4JW+/FND95Bb8rJ9pH00mQlClUctZcZ7vOS2bY7HcGcPVE
U9rGXTycj+jz96gr/oD9oVe6OXX5RZMZaTNNZ1Wyrf/qaauQOmv9YFRw0X27lOPuOUy76JEza3YI
ZTNm59uAmuKz35ifN9ifpLKFDAY+430I5Y0QsxCdXoIKJP2iyNUSSQp/t7Gezk8I8QWApdXyYQXo
O/PQhQDVMh97vJrhErqk9d0+6G95XHO/W5GrJII9r+bhgrNovExBRcTyQwm9X/iNuLN/TqtqdD1z
JFmWglUdnTqoNwo/skvqioj4ZPhc5Gh9HNSRd4ktN+FZnp3+oiHSrbD4B6mnPdRlF8Zf43b1UsvA
YfXtRBRi4QVdcKGTmtzwKforb7jfiLsKohCWQEV6ziPCzfnTuWmabievj+kSgIqmGImesJJrUxxz
2d01ifTLfrryoT4eaZBuOa7m9aoPBkehoicfWY2/Ez7x+c9/CnuhhmXaJ9TZjLz7VI/T3fbRPe6d
k7lL/2kaVdC923EyZzGpYE+XfltUgGzO3m7Fi9+ou/unqEkQ4IpVQfJwVauYlwx5UL+2nfAMyDZI
PrT4oi3Xjz3fwwvIocbjf7d+ns2/ube4CqJxmGAsO+Jy3temux3lXL+k8wqBJQotgh7myFF228Mr
9oeRNPZMTrnKIj3UazetDa7WarjdzzkYGI5/dNwofv+LXGnRTGN4tDFsqygeJi/DnA5R1RX5jJpQ
Ay5bNW0mDcpx3pU41HWWAHgYB8pvIrjiI2GHQrE8iEELbrIDvFFfJ53GH3yr5J1f5uy8hKGkeB3w
rWREv4hZ80MY1n7o59SFH8XL3CdFU8eVURsv9yyJjn2xZH53NFeAhIf1gFmLSZx25CGRe3RJ7ZT4
LUwuAQl0ZlMXGl2f7Hy1Sug969Bv43V1R8aMyRiE3fnFBwkmTNftEXrh/gOgwzvB50qPKGx4C9mp
vDIobBgrlof5Z8IFnnxXzWDJiS2TTKds7C3ePZYhn/22NleXRJQw8IpECqdYkhRmIUlQ3NbhqIjf
RP1Fm4T3SBh5IApot8pylOFWBiH3Ww9dadJeKE2yus+qWA7Ry5os3QNb567zm6muOClmpOEBw2TK
4IStmnwvlQw9n8pcbVIkdbQ1DQam37buaNv4WjatZzbBJSVRGhR9btF4WHTTiQTDX3q3frqh1FUn
4Y4VzGtwXtjavL7ox1cVi9HvOORqklbISmRrsR3UhXoUfBgeQk5CLw0eMBpvDxbqvLizpoeNKVlx
9qT5n+c6nP/ePN85WoTO1mxEaHtOCuj72mn5BiOijpQ4mE/xUcvePv/3X/LOqu/KkhSXLScBRocH
5hUHaF2GY+h3wXV1SUShjMiuWJYJnflhYBAmj33qOdtdYRIlQyGMwuJJ07gpBQiSpzkaug8G/51x
cbVJJh4Y1bCwwsll+xbV/BaUdL/16xepTA2CYw58QrWa8AD68r1oEr9LvyuUyUK8OYsYY7LvBMlh
1kRAESm/EqXUlcroRIlM9Mht9Xu8lTlu5qH1c+tNXK2M2AkZSAetTKDVC3iGDyILmNe9PHGlMgPc
4udpGc7pYR6gFjSvWL18lLD4d4369YwL6PTbJWBnWndsTaB+GOZ8uFwasmVlULRBcjH0qv80knqw
pSiwgh7ylmWfAyhI12OYgoRQTgNvl+MCEdz5/4eD0mmTdfQRwyAM/90Uf+1d6srgmiLfSbPiyQM1
SHl92yiqdMnyLgrKRS9NVrJ5oE+sWXh7CKlIxeUoYiPkRbTqZd1LaXfQcCGM6myIPzOo6uiSsL1i
S2Z/WDZmRQn1ND82TbFcrUJH9tSmAddHaUeokS0s7hdg1hfg4tItGMHYWVhW1lQOr2LvaF4VGzPD
sdvXmh+iZay/pauV45Fxvn02RPLmDvLDbCnrfGqng7Xr8rTZdc9+RHyoWwCwOj5fj2LYHixs/ZL7
ruU5vQWMa29u9xSmDDc8GNsGNrb7PL7i9THbbuzWCTGUW5jqei/zeZYGRugEhoCZ0QOwkTCAys0J
1to7hz5WhBAQxn2tL2HTytmF2JAA+6JsZIsLa/M+OsxqrpvP8HGcPg0CF7+HPU/7vuQxHdl1QZKO
3I/dHMaHQiKbfRuIdtg+pfM0mrhsgcVJsYCFokBStIdb63DoeR+vt8tcGPbnFkahvGosp0uIIjI6
s8cghsvObRvtC6hL4UIy8bgkSyPxbBtCpl1Gy7aGj/NCRnWFE32Tl4MRuYLjT2/3E9xlYbp9TOe6
V1XSNiL9U4/BNmXl3C1Rb4+KZCrPQTznaoPjwTLw4vsmpzr8AaeFeXqJMyifbmWfbuNDkGRBcTNv
QTE8LPm+4gPkK6+XEq7N65geUK5v93Mn8Yw3HDJUNbQva7ek4qHp0rxLDskEyy1ZDjoU+hZeAjR/
5dGMh6dF8b1uLzuCUUaNCGtOebvXQpYUKq+nZknD7UEPA5IQ2diu3WEbtlH9XYitnpdKTyPY/vE8
qRsonXMd43QNrQtBubNZn8e6w7sCIE19+NLXbRwdpWjy46wk6Y7BPoT46sg1waVvTER7IPvW7Xie
GfT9lEXTfbOyBEjEZii+1kkum2uaZzNueqpu5h0/KOh63P2mRBxoPpwHR14IjEJ4jMNtVkfNU/aF
7EKoi7gYgmtkJOcAadp2IJWdZfIpnIbwSudrPB3GQXRRGdphyU4ibnheFgnspMt86uGRWSRpLcp1
7ZGb7mHv8HVg42bLvMmbsBwCvFdxReaLHCYZJyDksq8o/cabrZx3cRhbzfpjUm+zLcN8kBez3OI/
tpnatFSplBxCZZZvR3gdN8uFTJP4b6bXAE6oHX3O5kIIuEJ3e33Ek38jLsUk8UqzzntTkjUtXmKb
quNY0M2cFHAn7b1piuAUwNlhvIK8UH2dprC5Zkvb/hXxEL3iHLjCQ7/RLb7SRc3Ekwxg4XVoQzB1
jns/TEUZyqGYHyeb88deoE6+nLc6/GRqnrdH1RGSH2mfd3BuG8SVKHb5WMsAlzWbBvV61KN66tVE
L20Gh62jibNtPgXDaOVJz6HdKpyeU14CtbH8MzdjTO5Iy0VbQoEydTfNsOANTaBAbLsaOy4Ocx30
42W816OqsOdadQdV8NWYb/M/4d5gdIamO6pgbRqsM1N8xUWoX8c2wX+OF4tJHzq8Ez22qMbPy4jY
9JNZp4xfw38phRag6VR6ihOTP/Mp5MtNoiRKgVohN35alp0Ft6LvFnUJvxlzM/awSy5zCSrTYW3i
aPsUxR0Yh/G096dhtsbA+ZnY/bMcc3OR4Y3kliVtNx7DGAXGaYKkxm2x054cDLUC1ZKCq9uebnT8
MW/9mJ2adMlMWfB8jspAjMw8TkWLt5Am3gf8O0HFMl4AeR5W4ZbW/GiHcYUiyBRsfxJpu8VHYIRR
WUeWeX9K8KIQwGKikPzrUmigsuGIt8ZHNrbbXQ11Lx64c236arNRbA85Awqq5AvlywXre3jblmm8
9mWMSu+bMG7j0zp082th4WW42TmfLycORe/1bK2dP23DKGu8OUHkSx+lsN1yh72oTu+ULuxnW8iQ
nYIdhdcXXR6AuXDgUwxbNJjU0B9NRhXqxwsS1ygHZLy47hfA+a5G0Hk5L7tmiuVx0aBg3emVFQy2
UCHpbjCjprs2Zwxl7dvQ4PUVVj2VndpwexzPLmkPcdqJ+LBwGf6ZZCDPIZ03NEDMn7kpn3OZTW1/
Ezd5lh6BwSQ1A3VDh0eW5KTSovnRyUC/ImG/H1GMgoneFsV0CDKw7HA9SLLHHm9WX6gS6/di781U
ht2SFYe6qNMryWIJBv9m7hJFlifWJTk9iBlIQMm7+Eat6zqWySaGG2RsmoNGGd0hlD25StRY3Bix
a3Lccgonwxz/UfdVqlb+maB+9xMXsjVdmdSSimMiMO+fIBBTyeUc72QsTaZIe+p6XnSHbuvX9DhF
C/0a1gVFZj3QZj8gqpOgFNEyha8IqqU+moIH023T7y0Qet0uTlzVLLmAzKqTJaaeuukTBSI62cPu
qo1hIHwI8iWZSqD3skvRdrs+AEUxt5c5L7I7uMhNSylY0JuLtO1Ych2zNZTLYTaz1Vs5E6viB8nb
LDlsIwyLjgXvm8d+knQ6SkXYSxPNqi9JvcX6oLpel+MCO7ByppRv90FXZMuBqYJfibEfhhuTZXt/
oTMeqKcoCvflADkOnvviBkeQJrcsPuW5DMQl67oMmZ8lGUpwfv4ewnUcT3OadupYpE14zY3o2EUO
/5qpEhthx57m6hAnK45Tiqfiywp347XUCntAacP+a5/PxQ1DRXgJFu6njk8wsmVxF2GlRwkNP7Ym
zNUpwomjNAjGuoxtiE16JXl3b/p2KBnhG4EX+HqpOe4Q2RZmZSzCuMTfJI5zUT+Yhf1hJWyDY5PG
l4atObIwkuLNO9bYx5akA90zMNClP2qyDOl1vbRpc1iNVMud3ud6PVDVwFBJTm1AT7GcUF7aoMQv
WkocYprtKiRjNh16PXS8NNFu+EnmVE/38douy0HrIW4uxc7BFDasaLNrneE8Uk6TXJcfNurTokz2
HtZ+Kw7h21HVW94fp6mJyIGFODuAv27I/CVv60AdpzCvl6NoYNSJDhn1gjyZZIcd8OlbHOpRsx+n
9fr3tuTg04ikJuywccymG5pNxT0ysnt9EaQ4XF30QqX2pZjnPsVcjjZyGBtth09Tu8Z/yFRGiBEb
CJxQijqYDjkQtAPexSPBjkoB8XYRB//D3Jc1x40kSf+VtX5HL/JE5trOPACom+JRpChKLzBKooDE
fV+//vNi93yjAntV23xas54eU1MsFIDMyAgPdw+4EKxZoDnZYRZkqn2m7DA8htA+2deZFrPjIh0I
t1lOLIonkNH2WlEUGX40DIH2ylSTT51jjQmwNyOTfGt1mLLp5gZ5q6eFydh1CoZC5CWmge6mH5vk
pqct2qARh4mDK2dQ9bZCR0l6qCJFHoDN946HuJlvHErUTTxOduvHsjTNcSb1cMT3tr8yFcAUsYDp
gdnZM2ahuDCpVf23uZ8UXWGaN3C6MWuHyY8d0ziPEBfLeivx9hPHqx2iw69d1mIy6mzQpXXDMdcP
QhVjDFPnSNorC0NxjTdZrZ2vwxzuun5Xt910gMdUV3s8zGnlpx2c7Dwk/faVCfOxR/bbpPkhg8/V
JzilKNstyg7ek1XZjjAWdcrxWdN8JBFIJsOQb5seAXrbpG1erJo6gToO37XXmC8fiwjkSBy9q45V
VnqDOJ6M90UHjdFhniLUqnSckmw3jqDe+7WDmU1+MJJZ+aSlnHszkRXfmoEqxJueRrDsbtup3ZJZ
ogwcYkw/fsQ7Z+KASeJZ/VLmOEI3QvK5ek4o5EUekyQcbycRTeSO9VYXrWATFCg/j+1sLblDngpK
2uuI4ez3Kak6gWoha6F/YBAV+ymvgtnXedF127IZY+YrHufWTkdg290hEWWdh0Gbpv6osrksPyRw
e0PG1ecjoI+ordc2Pvk6D2YkmFkWsfRjTEXWXcU5GLxPVip48dTTzJY3ZGwHtZ2IYg89E6zEOkvL
m6KvhdnWmO8jfKTVJPEq+P3nq7HTOfUgfrD1C2PgFhauIfMA2t/UWVeWI4N2z0u0Pbw5rdISO6Ys
ZreKhQaD1wHlztlj1Ws8fxj4WDfGDgLrFnOhkA7EgYUdhJcdRzKFnArvac0mexrQOoH5mUtk29nQ
K/D6gbepxKKDbnwsPpdFFw/fNEwog29tEpD5u+6xcpsflGKj2qdZjWmNElUrGXhdSu3OnZxiZKum
Oo2IM0YPhy5p6thPR5xeblKHKG5D05pnnkn5NGKA1wmVL0NbYly8gx2ALtEQrrsMZ+bkMwv/H2AI
QNIN4yHgQ1VMtwQTLqPJ0z1L+tJHLIhyvNROwRIlRtFU+DRuUL200URhy4cepF7B5rdJfGaSqfEw
B4HaLpg4YYmoMMIlpEex/dgnEJ0DhIY0MXN8pI02zN6lE4AM7Ko+nfgToTFzkGkUxPJ4lJrwpicD
C18QZqvcHzTW0jrqKkftlOhLTFsQeqz1Zx3VtDl2ERCCY144Zeo1QuYhqoywwyDhlCH4OYijwUoQ
EhoNglfL5g94rdIc5sjS9zSXJt6QnvXVjdUwQv0eESbeF0U13GMAKia2lnkX8bvSJD2yU2AF9ksn
GCcrx4a0cAtSUz97NVLu/r6ZGrt3xZxl6X5qhqDfRA1haHPN9AeYPYPtDkU4PtsQEdyrLuwgB7HK
poazacdyPy06Xh6cYTAveT4FTek2FN5iSOGLBKuQYMRhsh5S24lxlwpe/015nZWq2GITdk+RnQbK
ZX2ntlTO6kdsOyhXpZ06wpvQLGlWLDFO+qHFWyljN6k6oNTu1GZF6s7xwPAmulncYvo1RG/TzEfX
xuv1h6blvU9FRW+lbml+YGjXMeQ+ON7cMM1FDQJn2lFYDzc49DD5UrM1reCputIlZcm3kYR5t4Kv
aMMx3jAiGnsLCbZXljX6Kq1lQ1wyilTcUI3xdrcCE7MKjwGGzr0ZRXLqm7ltosM8GtEgvqURc0GW
hkjcoP5sdwwG9B+mrgtjF1OlBnXV8KlGDWUVzDQupsrKTyJt1Hc2Wnb72SZNM95EDpR4a4C6MJWl
hQhwC2MuMAkM7LTIkxhEf4ePqMRVryzVIg4R0uGRw0UOfsJZFSdbWw4ZBqZ3qpDMg3cFeSQ2kCd3
hNXEfUIcoDIY6RKg0hxloXY4byAn5CBL7YCsFxKDzRKmgefAgsGzrao2oAogzMHopR9RBsjS5n4V
FOCxdVlYBYea5DMmkRMnoB5KPHUcoko7rq0HlXulasyThCnari2CmnohzdTHoFNgS1eljh6qsJKf
ks5JhEfsxDxD/jXfK4yJwJcccKCj8uHa7SOmb2UfmC+O3aXEt4Yk3+Ei0y2bmLVCYE3ukjBuKZKl
cci8LlDNRoRja++yeAKDmissDa9MBAaWxD0GIa1npAHhGmbaZYhzrsP0qSFAyNxb9VBE9+GJ+Pul
TEqkORSdGP4Dstwwus9Ar0eLhuCUAl6jUDqYAEDbdaLb9KqZhL2KOws2PgaPo1rVdZyoI0xx7cFz
LIqoG+DUyjsf7XMR+HWH5L7CArMIoDQrrV0xAkXy5jHKYDoNdMQVZlwlurimwpk+DjTptmGq7OnQ
hkVef2tGO8BhkbVtuLemJoMK0laG6d6NIam5HW3GUk8nVVa53GGWdcuqKfrQskjZXtiWzm5WoxXs
mnyE/3eRBKH5mIWYnncbKMMpclTSj15nwvDOdigmMOmmy65F0zMMIEmDYvowoqjesWqoDlNAeeeh
doLLkAhwkLYoyZLbnHP1lWRpavzEQWbiFsLoe4bponu0wkvYWHV9jSyzN+MjMJocGbQFoStKm7ho
D1btSDRm62H6ZBfDsAusemZuqoP4uuyL7EdKHKfKgUMQRItgSufskPUo+A59rXTsdjPpRm9KRtT5
Ik8tmEMJvLONitO+iVzY6Jjg3hFhqQ5WbJl9Wibp4NU8Ga09DbquxNN02hcMEUxCV3Rt5Lhk5lO1
4TCZ+typcew95HHBjaEDveKBvuu6CORRGN6p0UfYnD80zJT0KkWT+wVCeudOwYDg86RQXOzziKTB
tiapLTY2l1O3wZiXunXbajBHAXniHW+DqHLrwJk+Q7boPNF8yPdJy/KVnffrKQLWIvJvA8OWcHnT
DE/oH3AX7Bhka+jWI3IW9nWI+vKGAf/G7KwGFIFVj/TpMSLzuKtwdt5BQ9NYu0yOgEhTGQx3XNN5
3zeOMO4U6HQflptv5Ty47YRJZyO3B9/ZtBrWEp48IcERicN7mobRE1FYXEaZHNwlLroNZkdClleD
vlh6bZbgVcQYQ3Q9hSm9luE8PQcA+T5mImhuplK3ZKtz8qjtyZ2G+ocI+4c5TQmA5TYM97GYkxKQ
n4gOooqiHV6M5ZYNhqyARzNkk9829ZC5ePziY2DNY+9LJM+111mpAVcIGNsPNsNgDruBAYPGJEd9
1Ciab4zu1I3F4qzBqTOFjUuwbLFPmym9i+1h7NdzyXiyiswE3LW3efUZU1xsipObMaDzmXVHtNXu
CLNbjHYJhvwbF/P0oqa+tAFATqLCkZCpHzmc0L5z0cf4VVn1iRcg7gbAPQDNA4mM6D0NAVBDYjd0
nyuaZ9QdcgYzg7Su28AvtBPXLg1FMCI5nMarbhxN7Ang8w9gwbARTjxWHqIobYYvgAjLfN3LSr1g
Y9GtlPN1brHsWsck+cDmuk9cWbLuppI6/IBw7XxNMgwjv8C6+J8ah6du7k9UM/g6t00pDGjxTk93
0K5OHmP6fT44YjkhJbUBbdAkB2MES9zqkW6l1Hofr3dpDxCa0lR9fGoekngb9whHhA7vG3XDl7Lv
quemaDA0eDWOp/VTYnK4mTvrXVoEvtR9E1ZMUYBjdAWvTaK2RtrznjbohL6L98j16WX/9FLBVo8B
eINSOQzyaAdXVMdP7+m/Y62ef/I0xYBaohmsK964cyhvLUnftRIRuc4/Gs0lCD5yrJUwDL6WQ/aZ
1OoSse+vVzlfSr673EkDFuGzRRh8atTsxc77RvBxvaDcm8akIh7RrY2s/IvI0McK+y/vethLwTdD
fGVwBoChWY5JDmKQDE3Ql/d99omF9dMSYW0VaVSFEGVn9GVGg0VXZHxfA3sp+EbrCIKY6iTPdKyv
GBLX+iRM+btIaAB8z784KpsxYwICTbjfxH6MAvoRLbTqXYwEvhwUwfgEALE5LcKOBFcEUEXJ5vd+
+GJbRojiQ5YUIGN2zbWcYo+WzbvsY5AhL57KOAN4lxBP8XZ8BLSICerRp/etlMW+VC16ZRaBcCqo
J3Zrkoi7wxx27wsoS9k32qJSz1EElb2FVs5QWTsnjt7nwISGw/lTEYNta2mXMO5iwGbRuwB1AXX1
u57LUvfdh2PgzLDvAvVOP/YVelIA6N752YvdmY1w5gfSDXpJTbep063SnLzv7Fnqvns5V4Gj8LWB
5a6HPP6ik+L5fU9ksTVr2GfCCBvv0mHd7A0smbamaWb/fZ++yFTUBGJBGMDeMe50g4HhtU8wlOLC
iXliv7zlnfCl7FsAx4FlL7Qw6dAhdwxZgEGqtT2CdsFK9IUBa8VJuc0kGf8cofWf38b/Cl+K2z8+
vfnnf+PP34oSmAFmMy3++M+HIsM//336nf//d85/45+bl+L6OXtpln/p7HfwuX9e139un8/+gJG7
YMneoRk8HV8aTEF8/Xx8w9Pf/N/+8D9eXj/lYSpf/vHbt6LL29OnhabIf/vzR7vv//iNnGQF//nz
5//5w9MN/OO3g6nN1+fWvPmVl+em/cdvFhH270Q7jq0I1UrRU0wYXk4/Qiz4XVAY1VI0oKSjT3Lu
HNzu6B+/8d8x4gy/CcyXI3cgJwOTpkCdd/pA8jvn8vSfHY3ByQQayn99ubPX8+/X9R95l90WqH4a
XPQU8P69RnAJaRPm2DYDA1kqe6k/EibhNgvb/nbiA12FBeDQpJ++96kZvldV4uxgtyX8QuZgCdi8
8WPSZN7QSX6gVXdp6NArLfr820imuGRIriUe/NJJhIwmzaJgTm6HtJzd2mJ7nFrp4ygiNL+tvN5m
JM/9zhAcZXpuMXOXGN8QvYW92BeGMSNoxKnMrzLVPIwY7rTpazhKgtZgA+ELxqu810+jsS5yvM53
2ukpSqaZwCwmR0Hfv1SejnHQdk5vxbd22ezS3N5g2HDspQS8a1vz5K6AFcNOzardt7TXt7ki4Tqg
SbrB6B/g1U1YfwPTonks0+BajHtAaxcyo1eS/+LJClvAiQT2MUTTZRrTQ9bHMRYgvs1Q9x95VvY/
TJBzL6rhYKsdWxxAvigxzayC9uAEcVbgnq0RR1ww2VM/aprqhmccbfSwaK6dfC42CWwY3cEaQnRv
s3yNPmS6LVRo32AUU3ilMQt5JdGw9sWogwvx/lW2+vPtMOIQh+G8owRTb8iSsmi62KnRfqxvQPNC
+d3bNeMuaA4cbd0s8EOYrA6eiOYjAMqAHPrW/lpZrbwxDSlbz4DmBtAyTDdOWsZ+aDXttcAIycQN
Tv2sai6tb1lsqcDLpMZyT62NNYr8dnai7iWfGjQSI6ThD6W4Z712p6JRVxWgxs0888x2K3BaWi+Y
GXriZVocxonZFTgiLP00xSzIXAy0XxMDpsAcj/whrRqZewVDExuM9Cj/EhToFhHavuB9VWgktoDU
gTAofY0WIM193ZryCbnRsArCPuj2qSH1hfVyXlsIB8NdFAOI4djY/ljaizzJBl7ZhI0p7mcyETdH
B23dqpJfUCkso8+byywyPc6yFm1GzHBu0XjcWDF8n9O51hg1XMDsmBP1oSTRF6zAyCviMHvMAzt/
0Kx7yCbrQs72Ks37aUk5EsIXAlQQsRh+rhA+nedXYIOgMTfJ8jhnM0GnUY7XxSwcH/0dddURkmFQ
j643wxhZnsDsxR+TLqwrZDfpIann2c0dxfe80tIDZIpnFg+9byanvUG3JEcTqGLfR6rlhvJhm4UD
9koNeTrJErKVvOWg/KlCnNRL23Ruk0+R3Y8fwnEqb2q4zLlOFBdbASbErU4HcsT/MpdWcfWI80xt
fzrB/jwkzg6F062ePQplC8VsuIkp6qAhv8h9xkmyoI3GAA5r1C2mU2vIAckr9WZbe5jbupdlDxw3
XpuhuK8y6V24/pvVp/AeGEXLUaEmcpYE8JLC1r3lCT8GM6/2IrBgmuoMe5nKzK0At24HFAj3Bq2H
1WCkcgGccjCT2tjHf6+9gSTpFeZPDH+rHsGmOH0txyYUiR9wvqWizrSCdqwZ2RHqgE+ypeRamOiS
1OmU+Z0/e1wEBzHcihRlSBjOl+EUJUFg2MyOYACyjaRon8ii3qHffmHznV7i+YWExNbmQNCRlZCl
2obasWo4S4rjHGcgQBVF1LhVnYDNl0/jY1bQ8UKue/rm5xdEoLbRp0V3Qiv9SuL+qUqvo6pHC4W1
x5A3K0g2bsaGAJ+V33uT+LXJfPR0swvXfBVqLC4qlHpNldCEdpaIRlzCNUSjOXocQdcd5voeIwm8
ue422dh8dWLiz9pZddB12HGEHnO2+fVSfnvPijnUgWGERALIl9pxI099Gz6Mx8GKQr/P5XSXmC73
nL4dbpqWfsVXontYTPWX9vBiDymb2sjrKB6zI7BYl8YPPO+aEv20+oYP+Xxtg1GTWaTYDzCtjkEt
AF0kbTA1vgyKYj2Dzv0JbOR+LaakQudUdc84jorbOKguzVFesOHhVyYoVvXp0EZia9Olb34CAm+C
SCxvJERMd53qxR4eGNTLsia4n4fGBaMxcNsgYeu01AenAY0uGYfvKunBJ3Bys+2QtKwj8OURj5zB
B8+EeBXGnj3mZTlfqKFeRTg/LSBYg1ONTBTfltkcWvHFfrRoGhML8+Vu8lMjA6Cv1XdXRHzQbPIx
4XgdttANWJYbpJecLhdrR9lKc8odB4ZG4AeDmXkeCYIwB299aKebKW9PfB65pQ2ifjpYo1umRKyL
ao63uhovhN9FBHq9LggtaCU6ME17Mw6ZpDFVPIrmGzaYEzOqaFZgOCaeA2rohae7yJtBjQIB30Yw
oJwxgsVwfovdNJDWAU/qdkpt69oZrKt8tqwVFrb2ChDZo4mPFxD2V7Hcv1+oQqquCTJhghPGVkov
dToZSi4zBSDD2o5Gvy8rlA+y/YysjNVk66CXtwr7MEN3sXN28Ab6Fth1uC6cnOztuSYuOqX9Oshi
tbHszFyy2X2N74uvhwyd2jhmCOjbSyMLMYIcjPNrOmZ5+7EgyQz0rgYDUU36qgOnx6PhZMBCsKOn
GMPlr9A7ba5N19U+qD7DwUlNsZpHHvtmwDRUJSe0yxqMdHWjvIk+875JdnTOPRUbxzuhbNcZjTEM
GM77bjvyJ+gIyDph3bhnTR9fisbnQen12VOJwvZ0vuFfapFWgnpmM0hi5mMap+DDMdMd2DAkq3Ie
586tIm6t04w0+1iBj4beYgRxiNZddodF9JGC/cG8KJu7b38nSONbnepfbUssQ8qwLBYbjaE3j+ED
EznGbcK+C9Xl2yivHK/Kmhz9N2v8rLKiXpMAlKFfX/nN88CVMRsYaZaGi6WzjIU2lGiFyAtyNIGT
ruvICiFK0+TCSX++oU/35yBwORJrHc62dHl/QRtK0OBVfUSI60HhFZ8qsKWgiJDWBYjvfD//caXT
w5TMQbbrLMXgTNYcYaWojwLKhSdRkA4zY/SBEgMm/ti4Bt6Dl1xHF+Kv00UVVhQHWsIocvel1FFV
5djjNOiOELUUa2lFIOVU+YnEYrX38AfQq2iahseOantlNzC4gJYFFYbkmQ+Wf7iFbiOGf4nTXIo0
AHB+Snj+9cVOe5jZtkOWaMY8jDlryqA7UpsjATGUfIF7QXcIAjbviqkMDkGSFqczLQWDrsz3OFpi
QAcJ9XOAFRAniXXKRbgRc0z3adN+hVLmBbL1xGvzqb8Qi1/9Ws4iD54jxTPUwJaxTJZiOpprQSxW
1scaYoz1XA0jKKXSDjdO1a9VXVZ7bNJsA44kX2vVjUeMGEngsUDn6AuopMrDZzY7QuboKmBNeI0q
q/0qqjbbCG2CQxaWxQvNTbYP656B7B+agy4BEvQc9JmkFBqqKpWfLM3K67qwv4DoXz0iMNQcGnPi
XLM0wnE3D/V1BNbhsW9LtQbPvHE7Ipp9WfHKj+BkAgJeFu1+vU9fk+HFs0F4wHl1is1YYoviUMmx
y2QfVUcWyNCFm2awDWBzsBdWP+2lKcQVOPZq24PCIop5/hRkCgKlqX+CbiNbI/K2mCwDpRkV9eRN
OpmuJ4tHe8lI/vXXX/U8rX9ddBhLr/EtqePgHDkFg5+y7LjLsw4cvvIIAmG71RNIZcxQ8F/GVPjt
LC55i77d8sjmGQzW1SmzZ0tbmrhNhQQ5oDyizLCfOqiJCg3gozYaMMzUyp0WUK78+h7fBjSUYYjT
XNgaIOiycZs5CmBNHVbHYiTSramhftRyNPv5eMno4C8ep0PQWaFom2MBvEH2LNjt8gaXUhkYyVYc
h9dFDJ6GiZL8VZNy4Yh8ez0tOdMI1cAS5ZvGsZPJKEIOUhwV3FUfhnLQXhhEoKbYZb8iVlxeEM+f
J5lYLsjHHa3RVkeZBBLQYrk0TdvWGGUD1APysy0Y5SC7mKhfS9NIt5QBPMUhLtvVdt9dOPteMaSz
PXVCGTgn8rUkRLVyvlLhMywhrMKtGvjIfh4rM34tSTk/trm4pjCv2QC2tdeJsem1VRmxTkQpdmlU
Dyv4THeuldPCV33ePSXgvaNKbpjLLQz702YD3knhj+MXi+DQASWv3sJK2/Iq3tWfurQPwdGf3DSH
IAZb2axZ1ebGBSo4bNOh7Q7FXFzgAbxZsad7hQk2oGKmQaFa3CvMd6Zs6LGMwihtQCcKzDpD+ESC
m04XKr83G3JxqUXBEnRTPgcEAUCV9uhZafNU5iDKpoP+1EbVE4Wk98KafQU+Fm8SVQpqe8AI3MGi
On+TvCcxRJYqPWKp2vuRK6sDO0oXT7KoiD90hnnMifJVPdDbqp57kIpYcW1DruvVNUiSMEDBOWhB
Lr3j6bSysjLdWBZ47zqezRraSAlBk6kPFRtzdxKB485W+3IqK2CCbRW2O9YzBhnNUDUfKjX7mKBQ
7CEmvnSji2LwtFvQb0H0R7QDhv4WwrCmsijgB3205n7VIhpChT9OXj/b9TrPrNHXI7+H2gRE7i4F
EZCPj7+OfG/Cw+kLcHSH8DVwEi3xhHTogc0ndXIEfTICCm1J/pINfFgjWW8/QvN2ychsAaD8ccuK
o+JDRcgclMLn79bO0QCKoyg9MlPJveqDNUOlKwqcyvlA6m2IgSnXeV+HfskhgTIVn10RjZdgsbdZ
Hu5cv3bRJBBauqQZdbV2AJWE6RFqeLPpNIZLJNzBjEMVQEfeNS80gGKZhqNaBX0T+DiTgab3eE1B
Iu76oFbPUXzpdbzd1ujioYRFswoIi3rDVGho3ihL5EdihPrkOOiUzIM0K5FY5O7Xb37RG3t9EUDj
URiiXgZ+sgQitLKBZaFeOJYNTdxCReCGTuiyuKFoQrbqTRbu4dyerwmk4H5VWHRtQxW3n4ZI7XMM
iPYwb4UBSYCEdgPef+OytAjw5ChQuLaed84p2YM0UohtEGiob399A29qHXQYGc4anNeSsjfTrzmx
gpJD1XvkKpNuPuZmDZxTXYhFr5Yy57EIlznV9dQBpRXtzfP1imggFB364thb4Yvpne1g1KeigppV
GBFuO2G1bhGZ4I5ZBjOPgo5spCDTxwQgj5fa4D3++rb/agMpxHwH05qRsKD+Of9CwYyWmIH252jl
KLmzJNWrZKLx3pTyAfnf/CGfbpq4sQ5ONT/QbOi2/aVC5HTPPz0TgDhYphJQzgl7RQFIz79CaJGO
Wm0x3BHgBpAuzZ3PE/tHJpx4lTlNvQltR61Z3nerDFAW5BUXkPNFJYQvAPd9JrF8GXq7bOkByOIw
QTfPro8lPFc9kHrTVdHEj5BPPUOvYUHQGXGI2ipAs4z0FxKNxcL74+Kan8A7rApgaed3b6etiKUs
m2M4mu/UmvgVwPDs4dev+dWN9uwZn3Lf0zPGTToYCbRYd1LU/VwOsjsCWlUbxiEpglIDI0Io6mGM
I6AEmZQsDgRs2zWUWBC3Q/YGZV0UPMhyTo5JoeZnGRfJNUZPjhtGkuAJIunwcwj564ZDbr2m0dit
czZ1a9W2AtIfOq8NrMtgdtGNWyi/0CAHFTcIBuCmXd8cxshJNg6JnjCiMNuw0dEwjo3qawlZEmrM
wVpN8aQPM5RXH6KxSl3I8+OHfnSYazc0XUcYKOcGIJC6UVR8qap1MR36yTSbHuqvq3D962f46qF3
/gy5jSWv8KqAiuC0OX9TWU+Sho1sPlbafGOTGjyqLXufZtpA0ZlBpYqaXuVuDN77Jgin8ksYNZ+T
DnhxnSbma1lk7Ye+rMs7FbXBKoxgjWuVEbwRYiUPUCwpX2TFcAMiuoaaS4CdTwOYrXfFRD+wPqB+
U4fpdq5m+8KtvVmDiuPgRmaPAhIg03J1sMxysgGO4EfUDq3bxKN1l5souP37DxAtFonGHXq3KFoW
D1Aae9BjUJNjl44+xpivwslZWQDKZVSvFWnvIyW31sg3BmEvgQ4Xaudbkm3y8DFsbvI8M5Ajf1AD
caEMXIXtNq3bh8TAcGiA/BNOMNhsbsmGR2ieLwXKv3j7QGUJQYJMEK7sJZlrmIZwhppKHTunyDCk
Jgm9WhVI7Tkd093MWoO3PDUhuhcwNnAp2oRuHcbFB1413JUcyA7krpFXxjC5rPphD0Ozb712yo3o
hN5XaGff9TYaDMqy0++JrqM1TqHeNdB/+iIUaHNCNLwtYp1eOLuX8AEOpFO+hhoSc6sUBZh/vrBh
MzikUUSs45iwaR2wAiMmp/A2nfvxdp778kNtRfqxkVPrs6Fz3MGZxPVQQUJXTOgMG27WlW1PlQul
dshchJQY3aNR+omCkcivF9Eip8F3lTYGGDmnLg2Aw6XFnwOXwmbQHT0WlkUANBd6V5ez8RKLWhdK
lb+8FPBC9DsBC2NvnD+WcBrmNATH4wjvMCgSMGVqo0GGWJ0k9cdf39Uyf/zjtnBfFMU10uclw34U
LRnmtmRHFs/dNuEh8bMp7AEZ2QfUv1DqFWaXqiTcTEQ/wqGCbrUdVH5rwhmSXuwOOy7+Xjb/+p0U
RiQDlQVHDHHh/P55odG8m2t2NNHwA7l0mdNNL4O7lA2XfMMWhcMfl8IhjBcKYAgtrfNLJcKOHAEO
wnEk2UfrJHbBSFnpS8sOXacI+wuU479Y8YhAHIDzCaZh6OSfXy/kBVb8nEPs0rHiKwwMtYcxhYmf
GwznchVYD0/jQJ3GN1G+nQNlfYeEFZaMJh/h+yRRctyWU7jioHJ9suAKuZuNKXcE4CfabkU8Xdih
i6IZjwfYB7pKQEBPTeol9jlAYww8cY4hbo1y2BDR4RsjJduCI8TQbKPdrs6NuJAVLVPD01XBGwMr
C20wXPM1Iv6E1fVlP2uCSQ73TUflLoafAIZlynI9Qb5zU7dggeTdyJ4Rlks/KXR9M2cYOcLBfPvj
df0t2uYH860umuJHuyRlnvE4b8qX/L6tX17aD8/l8m/+X6RvngaS/M/0zQ/PaJ61z7l5PiNwnn7p
TwIn/x2JHZDrUxNFEQcgzr8InBZxfj/hZyhoTvsULxCr6k8GJ3V+xwAhDXoFkAIwLCV+9CeDk/Df
HZzNp2YT9iEQPvp3CJzniYVAy4jgIgohBLknocvB5VS2uug78wV2UTAwc6CThT7LvpBBn8fpPy9y
qtwYuixSLOcZ8CxzQnsMvwwqibb5BIdteMBaexv5rvvT07/9I9f7mXr0l7cDKqxEK0djf+Bh/4xe
4xDWqZ7055P9ZumSQffHdsqL5MIZ9/YyoHoxoI8IUsDklnB+N4jeNIV4GuwK/nK5nXUPUFvb/MJz
Oy97Ts8Nl9FovCH5EwLw3/ndUGgSlarY0xxlsRtDnfopVDjogo4SjMqyWnSVp8rroVLdMQD1F27y
HNr94+qCoQOAuufE81kkHQlWIeby2E8MhyuafRnyJwsiHJ+DEnkycoPz2iRjNCJM9fcC278ujYUC
yo6DVuAp3P4U2AoD9KEm81NFwRL7CEHREHh235BmzYlG/LdrAtMlo5PkGapSGFJL6A/SdSFghbIq
VDlc0h68XcGvTGu8EKxiFKGLLyQnU6ZzSZ86FJorGDE8QAYSephZSi4s4LcX0hIaWQw9AUwn2XKG
Bpgg0eRE7Mlqk//H3pksR6pk3fpVrtWcNPpmCkSEJEJ9k6mcuEnZODitO47TPP2/yDp1UkmJwI5m
16ym2UDgve+917f4nnQO36l8BJlnoPT89FSxfjnm/b4uoZVhsI7tFbEgD5WUSIn82cqA9msYwOnV
NFq0iEY7S2VMyICJ49dNeZ+JHhgakeaBHZmjIhdegIQMiF+ln4Xt6ELRzFzgUMJW9ukQVzVhrwQ+
9jAqApXspewlq0JqSAHmQMUrErsAAdU7ZeFcGqpxMgFPE5nvRDhDFG5i8Ur3EI0DXCwU2KgkdO2t
8Q2nTHvYMTWlgAIRhoJC3GypDDWbqjKsuOWhuBaFam1C5mCI70zdMZumcdiXDk63+553zYtfol7u
ElwNUt36gZZ+tmAn5kWFNej1mckotM82YyjFzQ1LXTfc7fjeFhBDh7hR5Bj3vmHfwy+xHCIkI2Sz
a0ZCZFT2Ux5EelHW31GLAch/oUOhfU5sUzyMqtcDiFUFWPlFjvvbWZPR9rwhTaqDweDWALsJp3EB
tqizM0qpjWM7qggG6JyHUT14ej5ZCfCnIwvLPFNfIalLvwu9AqSCiMzM9dAxQFh5gTJQB37Hdcnd
pBCdulKdS7oIoBIfnGrDHTQ07EHXWMovuDStVL+3fYZjazyX9mu3dee2Lkq6yFC1KGghnuAooCeo
7Bc9Q9EXAvEFCFJESgPX/X8DJuwGvEbtSpvAfhbPTQPBtHVrTnYDiKreO2V7xzBFAYJAnYZG3Pu+
Dmo5HALBkb6UVpfLLCkNkXN9b9hMmSAP5k7aOL4C7o3WtgrL0Zuk/wDDJw4JSaRB0mXoe+pl6PwI
qol0EDHI4XVh2bFrUo9/JkpZHVhZttc1NCw4yLwEzHdk5cB7MB1HPhTDOIGHasEr/idOzR0PmanD
3whkKykaclQWoBrjjWNmzNWj3GoswQ4uGx1UiDulrlXVY5vCQYzHDgkM1FRDDAaMHAoWgLgMy4zC
GR73jyGPOsn18ioN9ByXA0Vc/QA9vfjZj3WP6LYl/MsgdWlzXhs4nloo7ofQ3HaLH6yoTfqzGURn
X0HIjTIDwUnjXZvAOlxLv8jIYUAoLn3CPdXkkeFXunnwxFBON6R21C32CQdS6mbmwhi8Ys9DLZkH
FQOUIhDC25OBxjD7of6cmqCnHcCI862jdEnqgm8UgIfWOwMC8KyiBkuMCvkeNzdRfF5OLeAgAB6B
JCMNUH8OyJR5zStN80HuXWoNUzygUAX/FDnUAUk0eEfSLz1hSuxlUBENyQWprAcDsFhwB2RnFHsf
de3OFzbmjvUwgpaXfg9Kyd1vbcYt5LaKcjQMSD270qw/8xpqdRYOmO7BJdO5m7sh8JYB4jXgEBZW
pHTZA9XCW6HYI8guogDQTaRe/wArzwpwyLqmwLhpqJtyjlpLJ/RlSkFPMZh7M/pNUaHYSet8ZCVU
cQvgTQ4NdaZj1VGOyUFf05St7zLWug2EAmAjzBITBAsMUdwabjrcdCDNS2SSWhrEsmiyARslQZyB
OZnxs+NoULi4stSPqlbZRWQ1njvGOkIZbYjUXnpZYmVpo9HowCYAnQu7bVYOyMeYA2501CqGJ1Qy
juA8Vg6mS6bBWQRN5GIbalHqiwpnW6kHQj3nsdYm4H1mTBKNg3oS/V4BYODuTY04bmhWXVZFxBHp
Ja297Lkde0vDMs+GG3hkO+Dc1lqO63pLNKSpYVSuI+TvlNe9ZWNpN8bMeap6k371ZYdkLzIV5Fk3
Wf2tA9UUp6AeKRUvNdmP1J56I0rbrP2KW6J+CfRLkYOolSHv0HVST3e97o/PNbpPxNyBXjBKrVZz
Qg9su69OUKGqt7LFjOii0o1o1bef2x41aKPvlK+pidw29o+KvwK2ow2Ri1ry82aoapAdUPV8BTLY
VJ7nmq0j2jmUvoqZNWWvjlcim8PH4hE5YOuFIenmRsofqzxSkmf3KJ1rv4KxZz92utZ/wwrFGCSq
4EXF2OaMDGJpYeZRo3x33486qs60KfV+DsgbTeGE13ThwHuLxI0ueozAIqg08IA6/W4y7WrAS4TI
kBgHKTTKnKnIERpDtnWPjwbrspyCXB4KTI4ybDw5goNVlROmX2eONmhhFuQcIMn2V4C09cmEw+kI
qpht/uyyXB5BLO3vQfat+xikYcQ5qxxM4EtMHYKigwmMNdf2yRSBpgXco6VxD5gaX6RdOGGXDMKa
+cM3q2q8PLIVBOghrtL028i8ygxlkFp96I0a1kLTtaFOEqNTXxUt8RQgjn3zKnqn1cLUUOgXKcby
xfUFsre1i2PG3horR0Fw4AGhCqh13sSwCOvJAf9aFFHqtyoHQ7vujmnuIMJfZm3F9lwj+RdMmco4
9KQy08gkbekgiCd7VJOaDQCGbTb8VbH7v7vsv1Au/eaIOEsd/5AiXuEu2/1xjZ3//b+vsYgHf4Ln
yBzaMCA1RD34f26xv/4GoWLUCtkowLVnN6y/LrGa/glxMh0ZTvwP1EBjaf19jZ3/ErZcJlLhNnL/
DmKb/0iJuMxvogTy149wIJOEwBE59j9PswiTFWnGa3Lj2b4dmylTYdu+jjhxnDW+eWblwKZLB0k6
4VMS5z+Exh/AyQJc2BvjCjqCsAW+8cnwI5Jmw3kGl69IJ3CC7NQ3BHRefzXt/0bZv04HTAAheIUS
NXs7zn5HS2zrkw1lnqGj5NEwEGvFxfvfalfb+IRytF8V14h8zDLJv4eZYX5CiRWkKBBJQLSAQPDv
WIn+CTpY8CcRmINoeS64+Adi1z9v/R4qzDGsZjUGnoSCp6U5DvZF2jHpmSE3enqGDBRAml4ZHN5M
us0Qxl9vQW25a2PvRynl4qrJWTYF/Yi3gKk7HmFSlj4VxmYJHGYn5sPv25+HmYrbLAJIaB8IiCFi
+XO+FLDCAm7anfnM0sYCn4rRiJuG+Dd+14FCNuZga3HUHwLhipRlRBvJVBwgTXLTBG5rhBIUwodq
hIJqV6LYpL5UhJrWBYfOF8d4KgZvXyFt2+8ybMqYZhIY/1AgItnGA5RQ5zYzSHaG3GF3MLwJfMKY
SgNHq5AMtYefolp4CegdcRDehp1cQoPGIhF0JahGamyb3gK75VRneqc8GXtZ5Ro7lwzWN8Q3W//M
HqRxAOtIdGHhV8BQa13OrkltCwtVqWAz9gj23zkeYizXej3oT6MJq5DQd1n+qFSJWl9QTOsr2+xl
sZ+tsqu9xiD6OXBYt5e7vsPSgbNuX+ehwMrZhzlRjg8zBH2GNSFk24Cilho2hzEoCkDOBpISHJyk
8iMkDR3/0ABR2oBGBSjYAcWhotiBnF6pRMPNqwwl5NtVBGIhPUc57SSPuFXZ9gvKvYMydltZV0+V
ANhQwL+OnwkEgm5IhotNCKYrAJEIguEA6Zk4rSHHVfEX1pDgpW2C4bFCKe5PVVrQwgkqi69UmcXX
TO+cbypT1k8ox53qWfPIxIGjHRS44Lhk+GeINwkndJjWZQCfGkg9S79v2FljaoLdAQWNUnvHLBQL
KfdbnugMF9CwNIYmj1HD15lfpdDsKoYuDCEDaUob0XmjGMyDHvCm342ok2Gg6HSBGTn6wIZz4RKV
7WFDpXuRBUaeDmk5NfovfudLI0xhltCc8cZl1zgPq3/X2/1vef4XUuNv1qP/OgTAM+T/Pbz0WfF2
gf71f/59ELDsT9C1IMWHMwAuzVhW/7NCW9YnnAUg/A2gOrRAU0UM/D/RbPMTyo50nB6w7CBlMYtW
/opmm1jXTVQ1zgAB7NpzDuMfrNCLjIhnIu+INOms0wOdFuH2xeIJhk1u+ohnYQIgXPhK8G+QsEWU
RvwEYBPeBUDGBgKbusHAZW8ih6KCn4YTLkhuEOEAndM9gzOgc/fPt/v/31If5lzpsp76uEmzImua
rPrRvh0rv/7XX4dG0/2Emh1UtBg4c2GR+3usYGf7hKMfBgIkwuiuOZv6n7GCLRuFMKhPA2wZh7nf
mzmoFgaKJxHWhyLCNKBI+SdD5c/otobAugfBDIbJn9teL1FG1jnldBzc/hzKym9mUdoRKEoWOKj9
zhkLf08m/d/HvT+wJm/zEvO4+73Z/n7bvAm/CWT7PaM0I8F47Ez53baq5yEbvtgQoWuu88KMboNr
sMhS/34PWu3te/QxSykx+HBE8GycdnA9NG4HjPOrAkGJW7fXx1uEZ/2krmzvCbsmhxRSpell17MS
kZa60u/AaUclUOGUYOO/GRfvnGjmJn3v47EgvP1R8OHA4UCk4xFbzsucOo3drpwugAja8ob9Mzv9
+7MX6R4o4AOvFq06ojjwjHv9UUyVF0s6PnOr9nanP2PtJYswOTFHAPVRvn/uST9STR0b5Rn03TtN
fewFy6obu2StlzlcHbUiyL9jZR3OhMm0CMDh8lYqbSsd9+ug+k6HLLXhHoXLlZc1/TGAUcWjXUO6
69WkjijAnru0btUe5yqJuLRunMGHQ39xi7TbY5Ki0inTte6oBVn6mRPpg4erenbXD8FsbAcFxTXK
qhGbV76dX0CozW9Pt/2icvrvHl6muGu7tEorlerIijF9CaRrxg7Y2w/d7E6HShxAyUMEHssvo4ng
M2IDLAUtn1ubusq5l99rs0UOjhhiIo5WqyMSipHvpzfcar/V+ngmyx6ZfR513Lnp7c8+fEiA8QmH
wo8zFuwc1Z33Th8ZIIEWrX070XKnVeyQeRtNszK7lrasjUo9rg1oGTXe6HSv+5es2biKrIz4pQwP
Ik8+Wi6mVerbCHhdlygVn1rQmpsqOt2vf15CfnfrYr0y9bR3TQ1vsMWT3Vxa/YYsZe2XL5acVFBc
6wtMJdo8NUGJPDMiduQKW/7GXF374YsVZ+paltsGXsDhsyLkDpHMDzbJYpkBXimoTVA8j9S41dHg
ivwjDcnfbf1fgZGuGw0fRdwJHzUGeVx+iSjaec6rLSP3lZG4JEGUAQrgUlgzHG1Ev3eVAusJrHwB
/N54c3q4rGyjS+tVp8jahiNinnQ6JB5aSUOSBd9rrbqYHHqOurdyY8taGT/LjLte+yAUC+InGQ0O
EhcSZsLuA/56pvd8+lNWBtAvefmbE0FXlxlY86afNDBzKIbqwOvy9WOPXhw2dI4M7ujANa+kXbdn
QOpbwvxnFRa/R9Fixmp1QAEKxsMJov2HDCHbuBj1Dbjn2ghaTNuCG1mZNp6XACZzHGV+5wp2A4Hk
3emGWXv8YtKqvgCEExLphGbeHVjScOdybueS9Y89fjFz1QDfLkc4blL34xmCGonSBtjmgXZ2+vkr
Q2YpUDZhXDgbTrgJh3mOkT8K3m/88pXD8NKHFXk0E3SPyk1SRE9mV8En3+6faU6vWnCdYakEhZkv
PjaJl4EtDS4RFRwynWTUcqSrqHNAxvSb5MUdq5oybtUWe2NltVjKydpJBdzK8SIYRSZcz/aqQ9E0
JeRc8KKIjGaTurCyXCxLZNoWflhdjzcxikylp/Aa4ttTXEvoxzJvS6q+NgAWE9vIqrz3a7wGgbog
NIMBwUFr+ti+syxsRdgFoT+O0VVyzb7QUSYYjXrbbzx9rYUWMxslJMjmZvNP91+q4sXuLmnzrMaN
xXTt6YuJDf2R2WaQxSRGfVvJS2xz+94aoEnaYg+trBxL29wgsHoTriFeUtV2ekZU/SNHBAwNRN0N
yMK7n4AcBu7Iby9JUP1ROM0FGKzmWB3ofGjBtakO9brVDxzOFB9YQ+aky5+vgaeFpRCt9BLp8hw4
di9EHcPL6We/20h49jwP32xpheJIpDfcSxTx/TNam7tZCXgYGjv82AvmtnvzArOcUF3dUi/RtRx2
vAD0cU3AyaEtN8qO351g+IL5y968IG0CbYJBupvoZsdCFPLFuQubkNO/fu3hi9kL5h4bzZq4kO6U
WtgLZNHhEfmRAy9++WJbVsxqDLcHk1W0fQjd/nMNu4/QEwaY/9qWxGKtgxeTGOVhVmPXHponsx77
znyGEvnFNICdON1Ca89fTOOxZj3ivpDYZBI8GhEzuOnp3RYPaW2GLbZnAlOzukSxXdJm53V2y6W8
Lm0vRqXd/kM/f4kmr2BEXKe4hCYokfxWWSL4UuZU3BeqaTdm70oDLbWbMGPxfbtDB9gpvMlAkYKv
ghpALRBDvfGKlVZallx2YmQMTl0uJvELEvl7+LGHcCGMJvIRW3ZULi9h5QJlSSNMeJojPHnkE0wy
rUPg5u356U5YhID/OqDi8Ys5TC0ptQ6+3McpLWjEHFmme6KK4ivKesiVLgfvsyrcqtppExT88IrV
UFRreK16SGGpvPErfkkv/itcMKei/1xJWgIJMhww66PWt2xX0F68GlLvzi1CYWbTlcyClL7QUVxh
21qAPBaAASEM3FrrUGimjayQHJPU9rJbIIUcqOAnL/FNxtN4AnXqBvwX90IHDSC0qQaRckoGpHyo
px0bxTc37XePhfiIxaJSwTJNAEYsjtYg6ATfKo/KECIelOepKsUK6Y296YSwhkMqJ2stOBBvdOK7
Rze8ebHS5HACCjgsb47KUzGsvr4MEI3XqD1FPTwqvWicp+xCsy4lfhaSXpdDO4RtmgPw4h66DOCe
Sbmh76Rb9vNrE2+xMiGQk/kKZstHqgx1IW3unBvM0a5Y0PLdxjfPrfrekFmsT5Y75jpYtAWocDCd
ugrSHvWxeVGUOGaAqVHldGSxjUelsTsq/aAyDTVZBdiRn9shtS+zshmPILnI7xs/aOWjncUYLj2m
alOrxgT5vj028zjb3d34oR+25yTEmw9sY815P2yNMOJioI1dTqC7xJsA6wq+FM/5BUyp/Rtv136z
fsLrUc6Jmpi+bnzYyrh2FqPLEJhHNcXr/Evvml4NMeOxQigzVOE3FLLH5p5G3hBZu/Rs2LjZzm32
Tuc6iwHEwMFXqobslYLsMHsDjdJ+2PictX5aDBwjq/PBxPE04TvcmKNy10ZDmEfQDEdWZOz0WET+
xiBd2R3sxSnVbUqkb2BXlLAezu2Nd2NnsFF2/WaHEvJ/Vmz/9wq+lIkEuLh1KIBD93D9hsF9VmTO
hYOyxo1jxspHLOXBKcm5knWTHxsbllq48aYxrGHLcCJmsevqbiue/0s8806n/yq8f3OcLGUDex8r
qI6IR+ZfsdhXFzrMTC8q6hrRNJnQzyNBI8AQy+nZiPVkj+gHjXHNF8ca+u8n4vDhohpHJOpzWDWB
3qOlA8rfc8MPdYBfboA2BsqRwrsgAbitv5GDoSeFWRtfKiaNqGNzrWsayPFjt5QlS7LVhK2E6w8J
s9KwgZRbQurfTecBrTdG2MpgXgofWhur3ugHQyLFOVS6YQkrY828Pz1V5mH6TofY80vfdEgPqUNb
DNmYdKqTzzKHQ2toidy6pihdO2K5G/acGM45g1dDWEBgvLHirHzUMh09ZK5V4SieH4vg2sjzY1rf
ZB7fiOuuDef5z998VOfrEPbbZX7sq0IPs2asz6CQRJko9slEADWzocpZWcKW4mOK2qGpA1fgqAQw
07VX7ODdshVWfD/BA3XNYrORcD7z+6mqj01QnxHWR1aKIPX00+EsFNZ14CPm6wJU83R6JKw12mLH
6dqacd8r66MrwSgA7Nk276tcIr57+7EXLPaYoGtSb3IbvIBdpPpRZqDSFWGF2Xr6+Wt75qwnfNvt
VZ8NElqM6tig0uF1Gid/L5Aji9tUr87g5G6cC9ZUn63eGY8Ny3CGBOTqok5N8Yg6fSOWjWJnFRfl
xg631qLLXcimdlc5dnVkwj8rAM1uav1bPjjHLiu2rtCLIs+/t4a5kuDtR/sNh4NeJ+pjHw1xsecH
Fld7e+ftUWAc+fEQkbA/VwfQKS+rgxbT+HRj/5Ibv7NwuIuwCbJ/EPMMOM7LeNw5+1eADQ48ors6
+qHCz8fjlRW9PN73YbrTQxGa4f3371ucs5W1Y1aAvv1kwWtpBTWrj7xnh3YAQ6MZQGAxN7mNeM57
n7ZYPsjQEAtKDXakwB6/mJlR7SW8cjcWjZWD/JILxzjc83TgpI5Uv8zpA/A2UWPf5tM3nOdP983K
uHMXC0chLN2gHd7QaT0q5RxQjXVp7zrduvXNemt9WuuFxXoxBHkVGHxeZFUJRhLOhwGurf7HlvC5
EPZtHw/aOFYmjsBHc4KxsvZdVRT4PC1utI376FojLRYLvaWm3s57RDqgLsLL4sqice1da8Hd6V5Y
2RyWuCQH+c/KB5H8CDOP27aqz1FtujH5Vh49V5q9bZw+DRRWLaRVQBaUR83Jd51GtI0DzUq/OouJ
3eIqxwyYVB/1tPkxqfazBLKZmOyfoSb/XrCc5ezVMT4rvWDHgRqXQLf+YMS4QJ3Uj9PN/qv+4Z3Z
i9r5PxrHG72K0gAHchlPcb4r9tkO4/O8vVLXYIidfYNGdm+UsXwRIbRlP6pDF3YRi8gOyqONnWit
f+amfXP+MFpaaOWA64eNEqNMdw6VLjaG7burB0TQi1k3ZYVbNJbVJTn8rd0WnBnDC/MyCBFKiSDM
jE634rtfgNcsph+OhQi34zCYyFyg5LXcO7rcWP/WHr2YeKQr8grCyy4ZhfwsW7JnRr0//avfHbr4
1YsNd6xguOwEaZc41YT7l0n1A6BIgPHUXU02wsor71imHBWQ8h4BnzwB0z6Co/sBJdQ3tDQ+1vDL
vGNjeiOqz4lM2tE6TIEZd273eLp1Vhp+mWVMa8KDAP4oiS9qXIGkqh79gLONZePd9RQxlcW0axyO
BEGb94kjaIQCKpiWjoiDdYDPbO04ax+wmFatBSW+g9tPgm1tBw0YfNRzFCJ8rHXml76Zs3Qs3U5L
8zKR4z1OF2FQdx988mLKdlkZwEYTQHbidT/gDOVAaOulUIKe/uFrA3IxVcfeg8m87svEcmp+2Q9j
/kDaHKn2xs3PPvaKxZRtO+lBQRzIBMDzz7rK4x5TDSajEMGffsFazy4mbuCQnI0GKZJ+lMeUyAe/
Vt8/8mjoXf7sV61GFlrz0j7pXTts8zISW6vN+z/aWCYOIbUf4CKFJ1MYO2t0gHjiQ2sMAEZ//mYx
aCiobKVK8tRJ4FKd6CJ49ICiPN0k748YY+lanAnLq3qYLieWbM5qnTwWJhImY75V3fr+HmUsc4ZA
CbVurZhKCE6GhfsDgZrDVFOYcyGD6PGNMbP2FYsJC+seWMlXfZeA7X4lNftM1tZzLuiHxryxTB/q
elma4JCrhMHwVmbmWS4vvHrLTGbtxy8mbZcNOZIxDdaEplYxVEzw7M0NlLl2ZGMjWXvDYs7Wqm2R
cJsotOoZ+KxuAsrWKyC796fH0PvLPfQLiyEqkfpHxLBLWpJdayguDXtXu4TG4cJj8uH0O1Ym2DJ7
SHNSgrvTyCS1jrZWzXrvjYPCyghdZg3B6Gsz08STB6O9l0zfc1/dQfl+INjMFUBZG50wLzL/dRYF
+3IxkaH5aICCNFSiTOtnOmbnfBASkLnsWrTeoQdIOWwDdwgFmLMbr1zp92UucWic1grIIFFFl8Fg
L8P7ZkBF2IPPsDHz3k/l4bPmd7/ZK3OtBwNgEm0Ca7f6FkYB6oJKSPLhnycIcMZQO3fd7aBnUDj5
HtOrsIHF5A2F4WUe6k3gGRHRwSMLCRBCu2ICuDPUeJfBYWAoKhRMC/5Kdb0bIyjTgU2FqmnGqaYC
YfvS+eD67S5OLHXQTbpOBpUEZv9glMF1MdK70yN3pROWd3zTzwKf+71KUs28sYl/zqV3S6gTn378
fBV7Z1gtL/iThyRbATldgtTWU2oFCSfkqhSgSFrAnESWzb6bqvhQjQN6e7HQgmcTIBHnqsSw1AgA
jvFYw+Y21Ictw4O1eW79OZwm3RjNQOAFmX3rVRclez7dTCu9sEyZOtaQaSV3VDKZx4x979ixHb+f
fvTK8rekaRmeLny43ooEBaswAjZapCnDVtcgwoestLokpdzyS1hrncVKS2elzuiNKoEWIeTD1aQF
8emPWHnyMuvjK8Oh3MCTG1jSi2/W1ta59txFBMHlWqqDQTG3e7NLVQYA7IdqwmBNslhQgSmCgZOf
qaSYhjQkQf4kKlBIZz5TxrfqzVfGjbdYGFJHeYgE57Oz8xjhlnkdULo3abpxhV9rnsXqaVR92dgZ
ZTiRQjHqAX1z5B2SUqc79X0pC5pofu2bxTlDds1VosN0LTvvTJsdeUpI0OAHkOOkMZbwCppIp4Hc
hDIfMeRG3JmqjAoXpae9rHIwe6f+GQINFnOYf4M7ZRUKfLNqDD2H6LEN7OR1YBflxkFrrTkWsz/N
Gg5dslCJ3tb1E8sDdiklE19ON8fKRPUWB60qzcBSyqi8CAqngVIbsDANouE49QAmcvKm3X3sPYvj
ljGyrBQpNpMeJKXQ9orLNAuexryxYm0Ihg++ZbkW8GIocCZVidfcSu8HcqNRxs9Ne+PesdIVy1xC
X2nAM2kYOm3zI2OvAWoPTrfO2oMXK4JtgJ5MLTzYdxIcAsAipxvDfWWuLnMB8E2SMBWesCD45SPT
jTZiLr1jxHn62C9fjM6p0sDDwnUpsfVrA8VRbrV151375YuRmU6TwzjIOQnGIMfNiMEoRaAM8vTv
Xnv6Yjzi2Dd0jV73ifL9nRhAn9bNGGGl009f68/FOIS8GGoiYKWSHBDXXrscPlaJANDF4roe1Iam
jVNfJxpFQl8bIwB4dh27G8qt/XSlZZbxbVkbOCK3gATNtjYqPSIJjaqtjSPHSsMsg9uc6jBAlC0W
M2P2WLzW5efTLb5yY1lGtYU1QtBf4CbBNXXRpnU0gy9UdW+i9mniZGPUrP38uc3e7B2BQOjBchF4
8Jh3D+uEyBTl7ekPsOaR986hdVk75VsSUIRRIYjUEGaHvDf0sAO0OIY0yo3HzphdXKUX926FWIFf
2d0BhgAAcVPO4tRsjDOUVLQJaqWmWFMB2QEGJxNNNO09eMgiBJlDRCWcyiMAnvwrxxkBoOC1aYSA
UJd7UqQ+Vkqjv/JYExxMi2c7r6R2DAY+ThLZVmHDyobzy83gTRPqrLWm1MV2BmxpGVVpupeg9Tlp
ZQLQgXDo6dZc6ahl1ZFX27yYF9WLmtw7XYbWpBtP/pVJeKeflrVGXm5pwWSp4KKHs+X32QoFOM8f
7XNmhsVV/mzVEQqDstePfcfiPIdIei2LGi8TZQ0kxj2ZPpI/hHfS4gzHzLZuu7rAaGMXsN0KhVOG
BMDJclDx6Z8+r0jvtdNirvg101hnWgV8dOn3VulH0tE7oNxZlLVApND8vOXaZV2QjQm01uXzn78Z
WKLobVVnmJv2+Gzzc2PYKv5aWRCXzkf1CBIMCGW4BvhNsLPMVsGIoB3Oy2ZTK7wyKWzzz9/O+0Jw
O/VzVDNOFwqMgUTyof3p+EV3iYj+Fp93rYkWmx5R6aTDULBOZMl2gwrOmd3ene7tlS9Y1mNWgQRV
g7UycfxqZmi0923TPkj42auh+djFYFmEKQpfH1uftADdsBunJS+a+Re9ZZW28MtV753Ruqy2HFts
q8rlKhn8YIwEjKJ3oyi0yPF61E+kQGySMGVQvEvDgq5zqr39mDFfhi7Jh12Z9umBtW33CMu+6uix
zACRj/uz348O8zFFb8GJ4I9wanBiqni3R6vwfTeOsAC2uibBOkz3WZCJR1p07YXlwnA51ARoqxGQ
gtVPFMqY9xMXag+KBrh5oI4M1xUZAcXtBnMXYPOIHFzyzPKz7mmkPKBg3YvLqdYBdTXEeaN36d6u
rPwWyVf471AqP/e5VNcmnnFom6mB7wZYPTi3kDBglnOdthzpi3Ry5NYhdz7MvtPEv1xA30zQxkAy
zTQwQTPHlQeaDvJx4OkY2zZupih9L0LRS7eGSq3tt0JxK8PSWhyXOo26Jglw1R6gJ4OHi4G8sEDN
xPBCO/WxYTlj7N4uPAoEQqFqHMlGg71mRvptotbWbrNyrFnSo7E7j27dTAUU2EMHpG79UE05NJfe
Q9/JS6sFNPL0/F1ZGpZmmqCVavBjGrsEVJsYkPIEeubnjz16sRHIJtU8VNjjCtLD1MJ41snG5jh3
4jsDauntBA/0HiWxmkxKWAD+KIB03KvMKRI1Fd5N01lZBMc2LYQDTxp3FjX3p79nZT9Y+tIpOzPd
HAYqidaYu7EtwRY2QwpY0OnHrx0wlp5ZanRH2Okg/USkqmnUdMCFtKXrXw52wM4kqWogQo1sT2EX
fTVZxLtGQTI5FGZW3o6oBr7Ka4c8bvyYlXHxK8T9ZtKyAu53heMh3w7q8U6VRn6JisQmsl2jPxsr
24UaymG7pvOAti6sYtdnmnHmwME3soxOfAUoFtYSPck39pmVRWSZ/4crkDH1bS4TkQMSbUtEKUDa
B6NRx5E/hVd85/PPqm6/b3z/r159b5At9swSIHkjt+fsdCPSRCOWc5x8q4OTCOfTFxRnq3MOb+nP
eqOyx8H03Be/8DJg78dJgwNlaWcR3DVAArcKy9tZmWwSnXT8XJolue6CXI9BuPL2RV9AGJd66tJH
Gegum2ynD4FISq+J0bO9Zgblq1TSYhEWruyYAywSUjmxayZH7Wjz1NhrmjfcwDXHuxmrwHsdwI49
1EM5wozL0OA/JevxOYVI90Y2mbNred0/ETfLHkE6zr4bQ5leVgKMOdpy/ZCNE4Wrg4EyJCdopnu7
qfId2ObNoyuRJ6YYFT/82oROORVGfoc0xxD15TSEzUTHxCg861pOGTDviJWFhmuwK6ejbpR2lJdx
080q7tkMENHnLOrq5oord3iCHbYBtK/rPSu7Qt7DruFTIF0t7qRyD6pMeexxQ36ZMseBFMo3Iofr
TjQqr75gellFuAXKqM26IDaKEfunpabLPvW0Hx5xTMB9XRJrNSrCet0hQCej7cv/4+y6dtzWoe0X
CaBEFfJVxbZcxtMzyYuQTBL1Xijq6+/y3HuBiY5lAYMABzjzQJltc3NzlaI2dlHEiJOT3NoqXaj8
Iq0RQYfPCF0t0SFpJMNIe2U9mG0iT6oXqzI0WIGSyAlNAH+w8LVdCECh06VGD0HwJHrp0ynzTJAe
7lER1IENUov7lNLBSQBM29KSlm4jSOA1VYiqeEb7CJq6F86WHKZDQfnfphpgMwbWgQv7uOZYlFxs
LTifPQCakr1B6i78neUa1H0TQRKMaroGPlvY7h/Q4U/bXcCQpKkrjjJdROKjZtT0ZATa++3NtBA4
59gsVe1Urelx9eNaecatFiQ2WDFSaDythM6lD2j/nsQWEW095CPf8+KcZeeo/MPk1+5LH9zBTwND
ChPWWbLoDgn8fQ1u2TC0gXxQ4Qr68/boLA39rGZUSxNqtwSRbZI9kEEgkPnYUf8nJ7ec4F4/K/8D
y4qxtipkX4feIC6E1exQh53ZaKyUGa/+eEiDXv7+aXikTCms5cDBqK2+fEoU4MZ7ovfuF4YGrc+K
jKmcaKH11nhQIBAzgl5dTV8kiM9vXuPFJcUIzPEg9YcKAuR6te+C3e2ffTX5vOil/jsoLQSpRaep
44FNpzz9ndI7HZYHa4Cyq6khWp+tl0mQEnJZGT9Exm9J4XyBpDmHDumQd6Bzv97uwsJH5vlzOHRD
xLkcD9OQeTl0kBnDgZBvpN7YY/Tn9kcWxmmeQGdtoYZVDPaW1as25++QlT1q+ntskZVeLH1gVkUZ
WmLIZML6UQGPHicjd+qqPTZp9RsOcV/SMoL64OXjn7eAqFsoxw4jEoV3+JkeOZxNpi7d3B6jq6EN
rV/+/ql13CBNXeuM8ZANA6y14R4HymG0snuvp5xofbZ9h2gocBTp40HfBn85vBxO5al1B4//bZ8h
/fdUrtTFP5Sj/pNN4UPznQwXHFZhnA4REiBbeNPR2phO4RbuaEN09xScjX3+m23qTbHNVz66EJvm
+XStSVojp0LnsiHbtKYOde7CeLk9L4tDN9vkWQT7CQVaoIe6sacNdZON6RMf0lJHeK8eMoetzNFS
L2bbPY8Cgwbw2DjEKuyT9Dfert2Rr8NVNKhr/ru2BllSNrZiPLScJncptH7v1QL0qYwmcL/rYWjh
jDFN4ck66KesNjOXjYHqq5EkTxUx+i1rOn5MhzrecV7r33haCT8nQXEskyGF1w1enVQZ0bsqEbEL
jj3v7Cq2VgsLH8J1V1bVXJ0Q6phhgeeiEbTjwmcP41vwkN+Ze7Yt7cipYRJgR2frbrAnh7jp9661
zY2yb58rZ/X2fJnta79gFmEmEmkd6OfjIbU7F5vTUey3zM/t0j4/e49+bP/KNsV5tLfH7z+lqzpY
HMT+eX8h3V4YSPBT9+KN4jJvjSC9EC/m7mxm3gsmmnYEDHsTDRpcVV5UTazkWUukqrmCYJ72CmtN
dFfZtd7oKraxgxakrTh/OttC5Og8ODTZqQulFWwAsgKh/jg4r43yLEwReOwoio69Jpxp03sg7x+N
y6bDP+lJRzgS/xK/cwFPti279QwXkB9MQmurdgYyeulUu27fv/MfyZ35HnDbkDZQ6t4aqPA6uABb
aRbfIh3i5VqJX9hgFajH8FBsSsdyGk9gTOJjuK08E3SvDt8MXdAVbwehpcme5b3A2dZWPPaYDuys
MqxckHtNdSXCLQSejzXw6eQZep3J4LK5en0DRcds+HX7Ry9xnT/G8FPDCczolClFw8N7+Gphxi4L
ibr9XbwLtj+gfm6HHiqdTu+Of+n+MlN7cUzs6tSu5Gcf8eHKeprrG7LGKtKA4RcY+Haw1bx0F4EM
H3rdLjgGR8up3cbjJ7IB7dFLPMUNPOZRv9ugFPdtbadef/jTIGv8b/gVVl1YON6xqh+kJ7bVOdgP
x8lVEUVgTOfguuQZj5qv+dWusH9WTuFE++5Unqt9e9Z2hWPcr+Hmlk6CuVpiXeP6CiOd8WDV7ogA
Fj5aONIutMVuV+1SbKsfyo8AL7d3qiNt7qIU/1zv1j7/cSJfm49ZCtUMBW4PxWVFuLrz1tvCjt3A
Ydvod3If7ozBlnf0gBPwJdiwc3scfuqb3C03EKHD7OClwQPO3F2blyW67FxvcUymDC9jl1wFNm7n
7rkq7OmbeW+9hEiQjrDl/dP+Uu9vb4alNGJ+8caTIg9a6GwdprP1VNwrv/ITeI+e3Bh77YhZXkGw
LCVgH9//tOlwgovMhLXbQeyrY3Ff34ltubUeMaBP1naCfIXhEBvyM1vDl9vbfVsIIHOuFE/YwEWD
WRWR6pQNgx1vtpIULQS++a1cTnUZpQSjVsGEqGu3TEYOWPNrx9xS87Oci1hNQczLIdpsitJG29qD
4de78C7f0UP9Urvae2Zs9HO74V73Kz3pNhzi7eIU/aErtXPtEsKvbIn5vd0scIlsL0fesJFO4Vc+
24a7fpu56R68vW3qtK5wRyz+3mcIUtVWrGTNS8t/XmklEwc8kWtIbDNbeavuxSl90Xx5Tn1rn37P
9vHTsJZPLK3+OfWqDwa4ipV0PJjbeDc8k1PyZCKHZm9sV56L2o6+thTnJCymgatJA/QpNKSbJNSl
7Ro05EPo9dpMXRbRp50lZKJcvPUQLo7jxtwab+mO7sI9O8Y+8PN+7xtOel6Dpi6sTDLLhNqmL1SI
h44HHpwt9l0hflB/u71dFzsyy2FG1qIEPU5IHR/yR7CLg7/Zd/1F+16XdmCj3h7BQ04Ac24r/hrZ
eKk7swQGFHVGFZSPcYmaHBkfAliVGPlK6W4h/ly8CT5PDEQehVB01DAUMwOKbDutytQvtTyLD3CV
LZMwQoGnaXVPiX7l3bhCUb/6zAGvg9mVrB6FCC/6AfCANC4oIASfd5K8VOO7XmDsm7VNfvUJDd+Z
5R6yxYNRpJFLRq3vNS+DNkLiKo9wh/HKY+4nu3iTnCy/Rt4TeLfX1/VBY3Py1jQG6FqNiNZOz2nx
AnWslcPgepWHzWlbajS1Cg0xGyju2AEZnFAXThdQd5TlyokwM5n/f3L2f6yPiBkq8LzEvDTu9Bb/
DO+0fbwrNupBubM8oFn88D56bO6KfbBy51k4sBmf7XRIMQpmNdjpwQ/Y/3H4KD4b3/KH8iX4HvYu
ro9evZHmNjhox/C931H/9iwtZOfwcf5311g6xILMED1NbXiYBudx07nCa3zqXhLk1IFeqhvdVX9T
P/ern3xfPGpQjbpkDmvB+npQgHfXv78gn1hRmCXmEyDQt4ZtRGScWm0NnvRR2/pvvIadyL/N0yic
rLRCB2uv9gyb4MrebsWpxXWxcX88R0i9s43xq9ymJ+YWhxa3dlzT7eZP5iWHwsN/PX6fndY48Uu9
ncUSNgxTM6k9isUa0KiaAWwRPFphF2mtVBAX9t2cLTaJhEIZFjG2sWJ7GOGX+GdlqVyWxJWRnLPF
stIwCyvBEoXOv6ecIQd9qDajzzfJedyZboUrlLqXWB3FSe7ys7lrEFJuf3th1OYEsrbtIHsoMIkj
KFxt9TPG21zNV0ZsqfHZdSTtJmk2ApEK1VcvvNhDTDvFMLzbP30hwYJrzb8LMIYVKp5H8dvp2Xhr
nvVXcsqemkOw6V7j39arjGz1++1PLUT5OUMp1CcepSm+ZPHYJXAZ7qLKroJvTDzQ+K8FYclJXUNS
fbw/XFsN88CRa4GA2d54eNOcH6qduM8/TqmNC/7pV7zf/CrtTWw/Ri4qRZk9OnxrothL7L8RCmKJ
/ffw+pA5r7e7vbTiZwFkEDAkH3ocbhmhfw2z9uAAuNL0QgWMzQlOsWJkkNVE26VX/qWZM5Z2DCjo
S/VkPfIfxV3r15sEQnrGw7gfPMMxD8mXclh2cdr8nM5IwqKirjGZRlVCE7i3gYJxbw/Y0mEzZzwF
QWIasGjDYfMiHeL1p3gP5zs/gH0L6pSDp2zJUXMLXA4zyBo93v7qwjaba97B6W8CBRL5mSAnXX/O
o5+Sr1R4Pu7qVxbjnA9VQfBSySQGa9go5+EItvhD/sKO476+x/zs47Pl1ivfWlhtc1YUmDO1ZegY
ux5IrZJJu7Pubw+QdT2+zmXUci7ICBNS1AaSlxKQCzUy3E4YnsEmZ9RXMs6P6/i1obr069P9JUuq
oaktfGU807PcVz63oWiH+hs5N17wfrsrC5HImgUHLW8VnY+Ya6LCNb2702qU3uB2H3TRsdShPCmN
XR7nKwO3NCWzAACYkDDzBF8zqueK/qzpSrtLvZilDvlApFQBIoRVYecY8i6BcZYUhptfoPatYw5Q
XNRWltXivMz2OxV4vRyCEYlBptlx4Tdl7cAT3s50VLhjVEVVQCb1Fysyj3V936eGfXuqFrblf8hO
BPbmQ4YI1wf3gXmXlK8h+5LwG5troxVMUaHnh3lp+umlCjJXWNZeivyhVbKVKVqY+jnvSVKZVbCw
t3yeDJPbaUX7aKh0bWEt3JHZnBsNfE+QT0BM+iqlXWjneh9tB6OncMVSTV+BcPPGyopsO5ZZdS8V
cDWAAwD3quVsN1p/ai0ADbkoazjCG8PIPLCQ0pXr7kK0mHOrm6DnZVPpll8qMAGvv3MYFfPpgfPK
pnG4krwsLY5ZsDDTAPbuOWd+Mwh6jibNPNPEBDwgKddi99InZqHC5Cztul7lPkScm58iiYctwHTh
mVKirxylS5+YxQfVnNqygu2Wn6EiagdTeCpJ8zuc1jylPo6ZKzHVnAWKgAFrMMDb2qda2B80PeJ2
NnWJO5mltFURs9+xClMZpo9sy/skeNbKTuyygdEdDcs6ttOmkqgoJq3haxBw91o9aM+TQlUHih4R
/ldNNwSSsZtQqqgFRlX7mmukfFajEtyn0YxwcifZLp4m/qBp6eS2OoCamRk2PnCNIAW3zbSxWt45
Mfh1HsRflWcN/PkjhPCAJRl7iAnaWgpX64HyGD71U40XJhLu27Ei+4vqu5/HKfmmNuX429TS8peV
5prp9CSC8pAG7Wu/1svW14lKX8e+o8+5FM3F9deoNp1J8DQXJrAIzgQqKE0hIMBYN7FvaUCD481J
kA2w1TX0NpNUQ8bBusFt8149tQWY5PXYWdV20nM84YVhbxdRzd1y5PBNUyF/fpRW2T0o8LM9T7lA
bXska6zZhYUzpxdlPEsKI2qYHxLTzxpISQ7jqabqysVjYQvPKUbZZIY1/JO5z0c6MRvY9ek0pGZq
47U99QoTaCC3FMWXCNcamyNXKhm3edrV3aEwIGBQ5gMoOqO+UsBYGKo5cCUXGVRoDK0+GMqzkt+p
8jkzVyLdQtNzBcG8DwKzb2HO0yrAQmaTfuwii9pjG7596Qicky1bIqt4hKW4PyrQCsnKZLTrTAud
pi6+xLbU2JxtaXWhFU9ZqPg0T5wRe0bExwT2src7sLCQ5nRLyoFLiGnJ/D7pn7FsVEcJzB2n1g9Z
McU1zPL59ocWjts5/bJgBgxRU859s8juK+ANsmxcOcmXcvgPys6nxHRQjAJ2zzr3C9rmvloDR5t1
XdTZouxwHASmsk0ty2W0tXmRBzAKz8odCvEhhQkC0nL4aQk4Psq2i8H2RTS43eVLFeBKbJ/zNYtS
o0MLJSp0Wd3KbKub0FtjBvSAV97qlsZ0dgDCqTvpeWZxP+2q+5IojlrKlaRyqenZwTdYmhG36sj8
wDCr7RhWmh0FmbnS+tLIzE49zRIGCa0M+xL4HyeBYaMtGEA5pD2HNV6Pb4//Uh9meXEaZkUwxNzy
09Z8DJncgc299iC10IO5aHlXhsCaKGXg49xhJ5Oo7NVg9XDXaBV5tCaydrNbiGBzFiYgxTEQEMzy
K3PaNGpga2O/G7uvpdlz7fKupcqQW7kCVSV4TULAr34eTEp9jXbJ94EoaxWJpV5cZujTBiWBNkHs
GKOlSvVbYbDnOI33Vjz8vT3RS5Mx2wc0mPKYgbjokxGAkPE4gQnN6n06rhwjS+3PNkOT6kkC4Gzg
cx38PmFk0AIJg1OdNndTXq18ZGmMZnvC0oOohNVy4JfS9MtMLWydFXCdrXvva6M02w6QY5lSzUCo
T9OnJBycQt23kM+ajJUwvHCUzJHAFREqvNCBn210yRwGDuOOFi2kSMZoH1DsPEiRrezshQn5Dx54
CKxYtKN6qIzXMa5sYeDVo87tRKzUOhYm4z+sumnSM+3CjlcD5pUFsnKti87pOHy7PRcLOBrYjv+7
I2KTiy6sCxW8zkTZDZpevmYlz3fdwPjOolb6lDZqtjGZIv9KPa/P4PnBJMWaYlR3RBfdB1jxDzyq
zNYpg4IdqSh6+KMOrV1VkbgvTS57J+SXhIGEIuObAZbgflcJ0Lhv94FdP97mSF1FTXg3sUoe0iAx
nD5vXdhh7RpaDbaa1w9wmnsT4ap7z2UbXDlM5xhdovAiC/RWPQxlb8EyJyiecf9LhdvrVeeyaICR
quzhjuEGCQTPaJYIqA5Sq3eEoGtx7KMKde1XzDZplzWhzvRighKpkLAH0k1QeFmAG7WrBzFSC8lo
+ouXGdJNUZPyhyHksIOVVmu3dUW3WhPikpKhIEBKVbensWieC2sabJMqqZN2PbsToxn/hMxm9iNT
u+yc11X3c5hyaYswCs4BaJ5Po6UTzzQq2jh1q5YabmEUyQ7YvwdDjsU9wDTVPaTyeWMncC3fwuJR
haV4IV8H1k33hLepaxpl6xEClUOXs566jVT6h0Q03NWqStuGJNS/SQB2bYsU465vWmOL0ly9g75F
i50sNJd0Ru4WNe1eZJ5Dl8FIpDxymDLu8Yw8bYRCAEgLi3SrgkLhaLosQAzI9AdcXTpPUpNGTpsT
WL3g4SPSHAG1u9LNyxb1Sysd2v00QDQmairoGpiFZqh2MQ7N++21u5AafGjyfzqQ+jRuh3iAlIY5
TtKtOUjXMOVjX4sec7h0iDfzIC6H5tDk4TvcVfaJyQs7xTJY2XoL8W8OZ+aDxqoQV+9DrX5vEFnV
/FQGP8NijfOyEMrnzuh01NupMs36UGS4BACctTFxk3ZIbO0Ti36HXv3zl+ZhDkJup1BvdVIwn6d4
UojID8hMr4TYpT5cQvunKc4N2kUFtGoORYiqBjQy3DCv/FgfzrLDJbbnyeZrfZiH8hLqXsqlLB6O
2ktCy5cLDfF20wvH0BwsPIpCABuHyi7CCmpCaqb6Bal0GyLda4++C0tpDuIaoRVsZLxXD5mRP2iN
UOy4J69DXT0oFvt5uxsLFzT1A7v2aS4meLo1XdFiiIpE3ZfF2NzV0yB/MS1sHGhO/CZpo7tayMWB
6mboweUONWsT1GVHS3t5DPuAuSGkgj0TJJSVS8j1GACx89kCKcyaTuA1HAImINox7fO2WUm1rs8b
tLz/bTqog5GUBFKuBvCg4bAX3Zso9C8liuock9ybFprXquQgi8rX+iDe4LH2JTA1urKgry8J6FX+
++urkLZ6CrUL6Mub7jj+QREU9ff3etW1dGF45iBio1f6MqIJPSiaeQ8RjYMJSzhbU9KV4b+emagf
NflPy63NDNGwBpZMURc3D7iGw9FP1TVkTnAbhcNQlj9lVhj/jDMBF+rba/x6uIHu1r+DJkMr1FUc
KgcSVi8ln1K3yfst4AdvVhkGON+rlaNr6UOzcAPOs8rjMZoA5T+NonPKMLKVAP6Pk2l3QbQSeZaG
cHalAuR8UvOOJ4cwG6ACVfAx+NbyMMMLdtaqx6EyxDEglH7vBXiRt4dwaVlo/w5haBGSNEEAxz6a
7LN03ETtUzi2z19rfbbdgdWmQwofOBz5fDeMHWwzexf2ECvFnqUfP9vySpJWwOEyC0ZsgN5WW550
rlo93v7tC6FqjvEd0gy2mYlp7RvePxTpeGfWsX+76QVvU3V+AJQjrAsHLS4w6uM5TKM7kok7Gitb
VRoe6/hTVzZ3ilpD4gsm3tum/1p5TJ1Deos4bLTWSidY25f0ThnKDlQyS3ebmGq7NoEe5MrWXHgg
VeegXrjbTvBJlmyvDjndBpPS4lVKKfwogx1emuZ3bVAJW0ip7eDcCrMLypS7zjB1R6ZCWms/47LS
/nt5UOeO7hrrSjgdMnkYiTyWdejyosL+CjYpqHBvpY7vFfhx+25K4w38YgIfdM41m9+FDT3HA0u8
E0F9GEG9GqiTjK8Ub+oD7stD+6tPzrAhXenlwj6YW76HkCMb+iKbDnkrgHVPuslpwAW0a2iP3F6x
S1/Q/g0TtKgHfWpHttfHHwP5jRTJtiBz+LXGZ1Gib8ykwiMZ26fDi2VyiNca4Exnu9utL+3jWZDA
g3naZmHP9kMg72nHfaNYU629Pr9kjgfuWqGAG2OJA4o8gO+h/C33aV+pDk9l8Ys1AfmhFVA+NLWp
litzff0oInNssJ5zUk+hxvYTsIgt+ZHIV97+VZp3K/5ze8CuzzWZQ4GtQStMEg7Wvg+H+K5QgB9V
rNTRIR+ykuxcnxIyxwQzKB9zk08THCLoq0mZ08lhpbq6UOQhcxsHgrCj5TVWKlGq0YUO1wjd1rrB
XXj4gweJi59DSxw2ktrViZlt+7FRHxgvp70BkcrT2NTfxs4cIYNnKN97HhA8UQgoiJAJDpmVPnxr
RAxeSZ+SnRhgFsNzC3IhXxv5y3h9yqFQbsJr7oClmhvTkzIGcGLiu0gNvwYeIXP0MLXMEMUoqJk0
fQgxi+hSjOAbvF6usu2vp7Fkjg5uq96y8NYsD6WslB95F/2WejI84mncAgK07v+WUuZbE+V7DQRG
d8xrOGqhhu8YDeHfi5opzlRYxGmbLL0PgD7+EWSQDGxpMJyECcRBaTLd5wwCUrE6gFbUUGrjWfod
ReLEmwDugOALhFtUQIFeNZg2OXDckX975B1bPN0OD0YTVV6jxpNvDka6AaQfhC4YAOwKTRbAP5m/
IC6ebo0igHslSFJ4bb+of8pBi+C81aBpTaPjZHNW3pt6uY+4eDBESe7zRsJZGyWwn+VQyRQyqqw6
GVSqTqX1fK0IsbQ3Z6GSZ5oomVmXQOV9HwncC8vWrce/t5ff0racRcohlXUAMbPmQKsebp1VI8M9
DFSb5y81P4c6C17EfAiFuYcP+Mkcx3euKF/75XOss8VSyIRHoXZQWN1tgsnUXLOJq5XHcm1hYOZ4
ZjOA2D80KcrDAAaMxTM7qi++m0+pIG5rMZTAa1/o056rCBdpNuyS/rGV0kuKCdS6YSsl2cQV20VG
7Umu34VKuk0ncR5x0NVQhDeilV+69EMv2/JTAImNSmUmvJX2SmGAGmdOvlJnX0oByBwYXRcyHIFp
kQdRtHanglLfv8DW+Es5AJmDoTt4MyRVFFl7pErxqdfDwoY6VLoPmnxIvxZe2ex+FQX9YBZBA6Jc
uhPTQ6buc/rr9tpeOJXnpg0x740kuTRdt70TiF8EaI0hawED/FGgInz7Iwubf45uFr3RDdpIzL2a
FHcQanhtBnULJMf2dvNLi2e2/S3NMkStw/8vL0tHVk1oG1P37UttzyHMQ1PoJfI8iJD14A2Sn1W2
suIXBn4OU850EoBaCoXEUiduFue7HlqVhD+SFkYANFxhZC2M/BywbI1QbBcQ9jykHE8P6rch+dtY
3u2h+V9fnf/eUcgco4ygKw2VQYFLU2AeU4HcuoP9jlCdsVY58CDJ0OGpw5rGwVF76IzQOOsAR0ur
H1yfogON/WmctG0dVqXfdIl2zw0tA9qLXspJ8EUmNszEgLiQYVIZm5hW3WibWZtWQGbo8YjwxZOt
0Cr2PQAWS0Rp8TeGI5sXkrLZkAaVXM4UscHxyc4oUONB3NSjDpWdJqve4IKWO5auZa0rA+A7jsWQ
tNDRGOFl2CvUeEpDyBFqcTbasifZsTWS+JDFVrKjRmF5da2Lv2loJT+HKMq3ltEk3mDKBOd2qm1h
oD4+WapiwEYaMPhnXod9/CDVUAttq8wBfeuNMD8MSornWxIZWxoG4ZNoZesnQg32mQmijhJA8ydI
88LP+qzYQGYv3pFGg6v60PU79SIXS+O08dIyqXIAeNt+2+W9vi07Bc8iEEIDxCsPNKDxhAjaY1fm
PMaDdAm0F1XKQwjt4WfZdJEDQTwm9gRwfRBSpPVN4RwEPdHJx7TXpMeLgd1Zhdk94XEz3+hwe/cA
m9GJXaH4Ak/MsdLv4fZuPqdNYpz0IUb1H797l7KBvuA5X1SOJVuT2oqajb+yfJxaO53KziN5cop6
nkLTts3PapHA+rcwrHNvVO0uHwJYDSM64Smz1YpDMDWjh9lWjqPONOqFdZ/cWYGVwtY0Lv/0WVvG
u7KZYKymRoWsPcsyy102WnyvjZl2XzM4rV60hPHmqF/Qj6olaejlMofPEQlaR8F1/lstGph1qDoB
ALAtSHmCViI1vazMwdiRdTQ40ZAom0LCzqMGOuFyBajcsYfeDWVSbNWqHjwV721PGd6h3o1KQnow
CETsDCYrc0im8/iliWRQQkWc0YeKt7iPosKg9MCcTeJp4rL1BACdZpg3bo9V6lbWk6LjrKVc0d/x
VF4/Zh0UO0lWVq9JED+ngS63Wi0LwzehvbQvWTQ64TRBvTDMWwgtiG+A1E4mXj7b8Aw7TZE7ymSS
zqmbiwJlSOAFlfYUcjp6Civjrx2NczMQHTU0GZOa7ROqgMMwsW1GtReDQIrydgRaim6zpLLVpz4I
2049aJXAfQhXg7ABuUDTw5UPLNwKrNnJIgHP63WQc/ZVCH2+SB+afVxkhp1YltixAPiL2x1ZOMHm
4Ph8lGYNnHByGLM+/JVqmpLbdWRpKxOx1PylDPA5uwLgqB5jtTzUeqp5I08KH6Joa/bIC4M0x8Yr
BpNyGiwobalbs4ydECmQpt6NA1n5+QvTPEfHR5IWhpEa+j4t7jUU+mp+Stau3UttX/7+aWimqs6E
xmA+RInV38u0Cv6MCmx3Bh4ZKzn+QrFlzrfRQnibV3hah8esqrrJyN7aCm4brRrtUlU5NyLcZmb7
xbTisgQ+9YcngDZ2+sD2sfFmQiK1Ad5bj5HT1a1tFWv2OwsLas67ySNqRJOsUbcr+LQv+yD1unLs
ft7eDQsDNvdbg/wWik8Et33NmMShVwGoSaIBZHKVC0/H5oBgYwd7JJ43K9jIpSU8S7CpVVqWkZuo
ptb9EVIIo83V9l2w1m8z07vdq6VvaP/OTG+lXaC0qDBEmaheDU1IaNqXCnzKE8OjUaSspHwf9stX
srI5SwDnLErVrREfDIsFW5pXnddYFnUakAMwkpmIX3hi8QOQQNM2LwOg4JpGPN7u5cLKmIOoC1WA
kM/6YK9B/bISGMmA473pduPXiVJkDqDWwkzPmzHDeR4wqEc0MJYSYFgQHjgDwyeRbSZCOyVx8Of2
BxeiwxxOXUZFH4yUsj21WLVTTbFTYE5mk0itV1bF9fFi88furoQxI6Qk4azCmPU7QYL1mGX1Gnln
qfXZAVnligk1wW485AZ5o5DOVuHP8ZWhYfNX6xKkKwrGoHqQsHKkQ3wfWvLeHNZM7a6PPJu/W+cc
WNNCwvGvalUnTX/owCzx6P72b7++Fdn8zRqJMDT2i4YeguIuab9XGdjC1nsSv3+t+cuV71MMBkh2
aosJ5hWW3im2lM22UBXcXGqIbMN/dCVKLszt/N0aKqoCouDAYogAet8Z28T6GtFoaXwuk/KpA9RM
wfeZsCgDWmtuxwbNqzmFJQRP2S7Tm2pze6Cu34HZB5X903caGsRcTFw9lGW0DdO+9oReQQq9BS9n
SitA7es1csdSl2YRHremVIULB5ArNKd/0kiAOlWBHMX7jGx13Pzc211ampVZlC8LrgMsgJS00ruT
GVS7iWmvt5te2hKzzVxSFJkbvBIcEtqXSB0mw6+AZj7xQPCVTGtplGb5btmkQahOEmuKkY2iQ4Ad
yct72ybPWg3Y/e1+LAzR/H16bCOsLbwGHYJGkjsjI/ourNmXTGk0Nn8o5tDmHfqk6A9VbQZ7YFNa
L8blemWAln77ZeA+rVgBUy2mi74/cIPva9049tGaBtPCZpg/+JZZjaO5Bipz1ADLtZpdWFi4lGkb
FGg3VF3JDhZmeP6ym3RgWQ5N1hyYmvwhmRL7Sjk+jAGncN0uv2SHh0mY7TYgJoMCYohYR3W8UUMT
NQJ1GlEQ0tc0hq/niIzM9hncD8ADDJgK78TY7tP7OoA3G/UTvGEmleXAW/FLqSGbyz1BCTaeioyS
A+3e4HEF3uTdZHw3Qr5y9VvqyGzLRUDnAblvEPCiNSjjJEoNf4L/4exMmuTUlSj8ixQhQAjYAjX3
PLc3hH1tM0ogQAL069/pu/LluboietfRC6BAQyrz5HdgeZGHV6YPQRiNzJSE9mv04mBd+a1G0jZ8
ivpT61RXzOE4FOT3n8/rv69PwbrAqy2bFgXx8GmcgU/UN2wu0mZ+/9rFV3uqL6fBkR4Wv3y6IqxM
IyriIFAXpvW5R19NaxlOs1dK3znZwMLYvn6EDKyA08vX0C/BurZrUDvEQuE6Jza6CXzuH8e62Gl0
H3/+cv6+KgVrqNOHPG6hrR5PY6bete8+GKTBLryavy9Lwbr0msvRcq+PFOzKyriL3qFp3wfFoxyW
hKhLvP9z7381mznjhQDwHOVKEjzJmjux01WPIwbql/acYE1n8tlAda2G5VRqcetFYtd1/pfisCBa
TWBRhUsj8h69BqN4mbPqyi2aC+LNM991XXik1eKR3sd23FQkpsjm8n7cfD5k/r4PBOvCY2eKrAuG
ZTwhdTrBrr6cvQOzzbRXQB1sQlZHFzacM592XYIMA3eIKgxPuCpJmehiGOPKQSq4M5Re+LjnbrGa
vdy3c2hNpk41sM2lgxR3MgRt+vmLOqMHC9blQ/T0qGr20HwjevTIEJmGQzPFua9fcTTcLxX77RHk
t0dkfUf7I8Cy6o/5wxdv/jEy/og3BlKFwxAS7D6dLiD4AiUhVpBSFnEAMHRcLSgeKRdfLKIVKpuc
R1E6I/m8zVppUE7JhpfPn+TcUFzt6NmcR2WFYsEpa8dYeuwKXb8XUlbnLr2a/MaDm1yIAB0G3Z5B
GaOjd2iPcb949XXULFu0lehuPLHgzTcv7vLr8xdybtCtpn3HFvTSdrguD7qr0KF7JPlOeO7N55f/
e1gQrOuOec34kC0I+xb+5i40VmiukXm1pa5KnQi+VMPu8xud+R3rOmRX8amD7IieFje808JjMXJM
VezNyOR+foczS826BunUbtQUnoCXY8fDhPS02/a5rlK/gTwJMvqv1TpR3PnvXAkhq8n5BO5AFXrf
ZreJqSdeikv12nO/4uP9/TETAU7E5qqxxw4Zo0nmZ+SxhYnPbReU1S5y8i85bLvB2k++5Y0P1wNM
NK+yPUVQrklqYSWD7oCaXojUzuzp6/Qt5RQcOoux2ziwnQqbIxQR3oCmMfVPG33tIBasqz+BHYcP
gMiISHNZ4orW79EYXWonPPcLVrM6qgVrej14cGetv9OuOvIISHOowPMcTpro4/986J6bHKtJDu1c
zYosck9AjP7mtu2Bw1+uiYRM6vMbnEEVQyT632ElGh8lenh2nUyl9C/GZA+hb11vsgwefEp5w0Eo
FqRRTrKnDPg5dG029DvAP8ELtgZxiqLoa+LGYI1R4jVrS4Y1Bz1Q/fMIIEFsg0tAhzMvcl0jioqe
Z74x3gmOvX5c+v27bQH+5X27//xFntlE1jWiiLcwbMwnPLyFP3NhzetCx9+fX/vMYFsjkPw6aIRH
O/+k3feu45su91OPHqB1PEIT/vk9zr2g1UbvG06lEAZCMLgaB2HiViLW3oWXc2bt4qvNmyqgHhx/
xDDm4W0g6odcRt95RJ8sry68o3PPv9rEIeQOKXwiPVQVAGlgrihvQX3u46yAYOnzV3TuV6zmfMGD
1hewNTtlWKp6tO0unUnGbk7KS/zicz9iNd1Byy00yxx2Yh10cq7bude6QX3EJ+X8tXB4XcIo8sUf
oOJnJ5VnmORQg0DHyccvXv0jmvhjk4q8kIXQEolT0VF1apvK5ij4WPPkt7z+koE1tFUf0+SPm5QK
rZdFFLKTK2/QcEPHdx5dEEGfmcVr7gsEHoCkwnfzFPi1TBYnJEcXFg4XUi1n5vGa/AL5DFEMvsQn
LORXZW5+tXR4GavirRv8n61jN18ap2uSCwOzr3c8HAgnLvcMsWfcaB9N29pLchTgt1+7y2pOhzUJ
Sjfql1PeVmh8qh6Wxdx4w3i/NNWF0XRmwq0NshGIG3/gAjHo+EARg3bzLeUvpfn1+S849zlW8zlk
oC1VrYKHMmv7zRIIlcV0wOo9euKd8NJ5hUls9fz5zc5MbX81tctAc4d6mBQDB+Rg6US3H+bsSYlm
uFAQOzN21xCvnHo17D2Q/momeIDOAWA444WB+xEM/H9FN1gDvOTkV31ee/bkAAUYkw+z1ky511LK
K2S5v/l4jTE8u6tYh8C5f/7CznydNbNG2pFm3ABegJ9SoM+Az7seEI3ioMNg/CazSpDUsVDcfX67
M+edNbrGH5rZHdliASU15XcfVhHbvBJ068BsNks4kmeJrfwMkfc88EsnkzODYk20AXGJOGEOK+mC
oYu43jTi4OtLE/TcxVc7OoH8qiZehmNPDr17O81TTIriqRuXC5npczdYrQBkCKMy6k121Ga4nin9
ocJmqwm5pNo9N6BXW7rDHKgbvQDWZhO9R+OoSqvc0bvPv/e5h19N/gDVXVjETdHRId/n8cb2L8Nw
Ydk6d+nVVIcHR9nD+ZYcmbiZINviSxm3/EIQcubi/8etgekpMFRLdlyiO7SKJMXwMPT1hZPymTe+
JtVoty6QQyoJ7Ie7RyE4wHmhDS5c3D1j/gIuzH83bhz10RwyZMDN5/BGgmOxaX/zUkQPNc9pndg+
rJo4qMS4B6rFg5Fy9eqZyv4zIFRPnNHzwV0cpjTTfDz0CDCOAI77m6pc2u9DJKBsdWzlngLXsUMi
xz5Ms4FMWSKa0iaWdxGI3IUebsSg6hTFLff7x/aSZGM1nRoF/eVSa33LiM2QKZBopxN6jr5p2QFr
GqGhCNg8KDQ/lB7SxHOpob0Eb/NNRbPfxzIY56dhCMByrAcxJOUwDmU6RwX5xUnto9kE4LfbPiPQ
EbSuP5SbiLPxyXU4pLImrP1/KihNKVbQgr/YKrDJNMg58WcawCZ2Ua8sJ/rbhLbaKja15NAymxgm
M8UhyKQXF1XmHqHKhY8Dp6DIjIN+ol3/u2F5e10UWLdCpyiW+6asZZbSKO9+FGAGxU1FVTwKwXCr
Opz2IAyM9xzNrls36+RDtqBjZxTjj4HPAygsExh0OhqPNS2wrlSG3oUh5mWIDvN/YPfr7yRWhZuS
c3/rlg7Z5CBDpYVfu4cR5Juk8+YOMtRZQY7rBls7eOx2yZn5TQkKEtdNj5VVQp5tYiF9tRUZ7WJm
pP5GIle+9sSbNhVa4xNXe3OCFtQ6nWkh0nkqvSTMVHntLm4BwtA8pWRGS+emzgpWHsJOG7aHM0gH
2SnJnT6t3KH+RuvFPLQQwLxPrKTzhg1+0Gwdl0Qi0TJrrnAWtQdrKFfp4rT8VZURhMMBd6u9NYUH
7igmRxiWHsSl0Ac2McudMJ1ZO73JCZ6Cae4H7QY6FdMkzeBBnTiE3nXJq/Chn8vAAQkHnQ4adcN9
jwaZPhaGN8AxchJ1YKGSLqZ+09qDZ6aGbQLHL04KpozboKoS0G3YHsCAIbZYBnBMoOa5Idab0qBw
5bbx2+w+0st8QIOFhiNg1kMFwpt+AxCn3GZ1az6YP2FLk74bs2NYNxy9kOjci8AefWmrGhOnkK03
bgav79B+zrxdW/r8zrRtpeJQyPa6ssoJNkVf2bcQUuU4sP30gpouq1OnL1mfTH0vx03rMbsZJ+Jv
ceaYIAHyyUEOtEE38xw+hwY9Xq5j2HbMeAcb+na5z1sy7PuOV8gAaHNCa5xECyEtX0SL8mQI4dhb
BgPzvZaSbMJKPCF54RwWSJmHGOhG803lMx6HRjJdOsjE8bXpkVpR3ZWhY5udEwU+v7CsnVuQV9ss
r0pvxlKgThHUCvgWdRqiRgP1c7P50k61Jlehba8reTmOpzwI3vPQQE8ZLn7M1KUqzxkXmGBNq4Jc
GRBfN0Bn7C3t4+Juelm+uypW1+XzfE++uW/h2/Q03o/X2Q17+PxHnQnt/zUP/OMMVyjesqIM0eSu
rIC8PsygT6otqeKehwroW5unn9/p79+Hr/OZtSqHxc899LmUDroZAqh6hNv8lORSIv5MoLrGzWbe
UlfR5JJjh6bWkY8gmPE0Lx46DZhZZy8ct/7+M4I1d7ahdTeO0zSexMiLrZHZ8FTNZkY/ATqYP39T
577JKm7pSUPVYLPwOIXmSMLqqajmb0uVHauivcRqOvMz1rCpEW39heOhCbusDlX7JptflsivzcQ1
Z4oueYiiFLIn8J45uLzYzDzb9kBCfen1rDFTs1KyCLhZTmTKf3QUZ6BupB6qYdXbYC4ZwJzLx64Z
U55ny9EPwKlDqFul2dwCwd4/O2376ml5qpv5llfTk+ctfUw+GhmkLO4qDA3YdVxKOp8Z0O7Ht/tj
bsLoe1Bez5oTimLlriC1TpsmkLejD15dEQXOzhnDSwSGMyHnv52jf9xMB6VaeokgvyKhubY+QrWP
H/f0+Tc7d3Xvvz9F8EJKrT1sIc67GR6l+vW1666OJtrmggxjkx1Hxt0bha5/dDWU09fm+pr1ZKKs
UmTp9SmMxsHGGU6I8aBJdg02+PL4tV+wmuyEwzgwZPl8gsi1PYymMzt05PQ/v3T1tXqWZHB1cNFd
eOJovbyLBqMPZs7HL159lWUcybJIV7rZkRmUo0thbqCkvMQSOrNCrXFPYYM4Ei5v9UnMYZFamfGD
zemU2tBfvnZAXCtnm3LKpop0EIwXRRKVYD2XS5p3F/JAZ6bvmu3kM8Ul1bw+obUxQhceQmWB/uDY
dvJHbhEfexfz+ufe1ce0+2PyTvXiRUsxY4cIdzbiWJHsRkTmQtbp3NVXk3dumNc4oqlPKHMn07Lr
eg/HrO5rNYl/5RZ/PDutw4Vyp9KnufoWUgtXgB/aVYmOLhzUzyw9ay9X280OCJBgxJVzrVI/4s1z
hrbIS+vmmc363+aLPx7fW8aALS3yAJWSSTWinxHU1RmGlpcm2Zm3v1bJKreMOO3QSCGm6t2V0SHo
gydW5L++tEKsQU4d3k0+kAh9T+g/utKKIq+roguai3PPvk40oLzk9hSVGqnoMeAE7DR2lGK4VDU9
8/LXiKaJk7ZG5zA5ltFroE/YLA91AVZRvvv85ZyZwmspLi8Q6td5ER27poEp1lzdOA6Lo5Emrio3
pCVPn9/nzBhdi3G1nJHDD9BeAmc4kWSt797T0S0vzLBzX2E1fxWBp4qUkz4hhEgbY9Kq+8XF2+eP
fu4TrHZg5NhADqoGdiKeG9Px5xy1ODW81VB2fX6Dj83kLznvte52zH1eRUDJHJFnQO9sO0QPkpcm
MdLLCJIY+XiHRNIwpkzYS36c577HalM2bcC6WiGjqvxlF7HujnbZl5YjyLD+u1RrGKDIApIeiMa5
BSUGvduTvmTw8ffnhpXNfy8O0+pq7DJE9QR8mkV3b64uLuxm5y69mspKF5JZRepTC+7tVU/KCDTz
NrsgcPz7EOVrnlLTTRMFWSU85kjEwJcqGWURT+ZSBvvv85ivZbdISKgazg7h0e3afzr+axbXpYM8
miOgMwu+pqDia/Ut4UjroJ02PKrewTZcPUp0I1vFLyymf59pfC3ArVxYDlIQFY8teXTzMtUf6VBU
vc0lfPm5G6ymci586SjqZ8ey/0Egxdt2jJyqidwMwl6qiZ770Kt0f67yoZh8fGhqxGaydD/Q1w5d
6J+vFeeuvpq3yL3NrM8Jru6TmPWbUEWQlly4+JkZsBbhCmdAYgwM5SPK6eoDaPnDeOOvzx/874U9
vlbhZoDHNHJCty6Sfip2Ip6ECvVipC4Oxss2XZBdZR64/lJ9rWjE13LcCck7GoSSnWbY/YYL4vfB
91IeyguKqX/j9P9ft3n4Mcr+CIyCqattpc18qlpid70NcbopS/UsK+ukyIvXCeDswxYIuvwK5pDN
M4670LRGYGg0rhOlvT9B/s2WwdlXXjNtdOP2CZIWsI/6/J2f+54fg+iPB3RD9Hc7gctOXLY/A05F
HWeVE/78/OpnhuIaB9Sooc6yto2OxRQmzvytNG/EXthzz117taGXc+ZFLQ0AeIbhXTzL6AfvglOL
d/i1Z18tBA0ARl43IBwJIDUfl5e6e6rHC8XKM0vxGgFkzCzqdkG86VoNQNK4nTWag9AFv3QbdSkV
eO7TrtYBCErh65ZnCGoj/VxTeqJtfWEfPPP8az2uV4/As88sOpKBvAKf99t1RQDEXu/oK+ej/x0t
hZfc8M4syP8nydXG6dAjzk4wCb5zR9gk5PxEAnFbBV8zN+f/p8nFOjDnFcXOqDML38ciAxgFHmgO
VDFZ6aefD6gz32OtyEUlxy/gLsBODmfbZhY7x17aFc9dejWLe8cG0BSDltjrjsPSzJYb6Qw/Pn/u
MxNtrY+NQgcedga7lTLgroJjHwj+MNtLMrNz33c1z+AqD/QTh9YhW5o7UpAk63E8Uu0NvXSHc6N1
td221PV6CYQfaOXlqcrg2FBNLLXo+4uFJ4GrMYxd2B7BYzt3t9W0k9b4Xmc7e5JF727cMvOfPCSz
D1Omup3bNv3vweT9G+ZP8ayXIdwJryxQw+Kd2krU716lAxvsBrVOGYe0J99mWZe7aJ6LBzVU3otB
qQJis2nclyA13Q08zK94JnQS9E146sGLuFaM8YOH5syUAqd9Uwt/uYMlS7nD9ipTSo1TxTxq8207
LmITNo7zS9WR2Lgu4Idj3YP3H3X6XaMusiSGlDiyCl0/uRyg4djgeHZaKp7F/uzpu4wU5T+SlsG4
/SijpAXrp+PYF2wbCLf8PUV++6JG4m2lLPvXCAmZO0gQ5uOgRv9Qe4W9J06Alt0RqKnDZEpSxiUc
og60yabburLAtNRD9jMiQ76N6iJPu7Eo3lCSGX70JKBXJQ9NmXT1VNVbiF4NynpOA3IM91LaRRDV
Ejrfw2Uge7XgNf8ATdSgEDuWDwGKL11c5YUAWdQXBTC7GhFNGUGf3dHaQ7WboxRPhu6mmwuxwfHU
tTFm8KKP+OE2S3zr0DatYIixgdRpAkJcklPnL/RR+G2JVxxm/lUAIs/RfNAG6wDuTZq1lbcJuhY0
kqFU/bYsw2CLGQakFUWv5n3L3MXbwGpvlClzUb92ssENE9Rm69ivrXmGr6N9nNA+nwZj5mA45Grb
M6G3lRqAxWptdSSqNYfWL/MjWFAGlCgpN0y0sE+Zxx7YIxc1czOavdtZdaQAKx/cULsbMY/+PRp8
xjcc0PSItyDc/RKEfWxRvt4jHgEmvfUGCeaoiu5nOswPkccCjBuXvErsZzs5h+4WXU4SVpOS7Za5
8BMiTBiXi51/+mHRXwkoGF64CZtr2guVYhtRt3DIWN6y1sjE9KgeOJNntoUHVS5If14c4ex+3Sr5
4eTqowd0VOJXgLwlGFazn2K70Vc9brdlc5mlkE7I1PMyHAtaGFZAnqW3sM4sYfdi2keHo380yNUi
Yobs/jVARuFrPjvt1u/r8k7MpL9tC9dBWxMMFIALV6m3kCZBnzBosZ4zvjCztFuZTWojadhsADLD
S6fabIICV5kyNiVwWxiuLfWcKz4401Yz0Ob8euFbVvBm41EJFG/nZzcK9SdglJwm7r3C3UcCKDjW
D2HMmk5elSU8SUbIN678noX3dsrKa6fL5mRgRfBGF2dKqEPo/eQCjNUICsVJBwey+7lr3D1vA2dP
Z4zM2jH2RhgkJOacFz8sVAI7WMlkOxK6QKF4bHxxvOUd/Yzewe+tswN1De0748Jil9r5moQo+8ee
gzo9KovNPshm9haO2m5g5wqCWEt6GQOqwW46BNBJtShYtUeLz1P40/ym3BWnZuijn25U8TjP8yZh
EfqFtwIU0ZemGF8yi1bKgOVb3x/rvb+0FBIUMvkvVT7lP22dtwkoU/MCChwfjlr7JGHEadE6U9vH
EErGLomiKdtOwmvuXFZ1wLTVPwl3zZYWQfugWi3ABQ+816nmtEwao9FvVzTtRonIuwn8BloFT9EN
pBj5u4e/jog4Aqx2lQniRaIXn1qHxA2gD2netu+TqMlhoJV9gW+geMpb0ybB3BTvUHAAEI7KQvE9
ml3LQGI39U3uQqwA6qZogGJt2sfFqRqgbycnFs7UPLEJadjNxP1s18z+dHL5Mnz39Dw2SYn25Buu
G3S/sCD6BeYtgZNg5WygNMDvpWAQDELMyWRqP5kDwrells5+Kicv9Th1T6HXIwUO/zVgdseKbmeL
nvOtnwX5rhRN18fDWAd90gRFmTA2FLsm47CkDwTa7oceL9LJnI3b8Q7iF8c5ghxaJuPkKQzfqLjN
mR8+Wku6x0mL5dlRbbijEJtdheE8p3BgC3DuH5edH86NSiKSmbj0hvLVVgVNOdAQOztYFk/DYE7j
0spnazpgGXs8fZPBZpZj0YmtF/nPsJ5QD2IBIq9UdPyRS4LUwlQ3+b7pi/tRQh7Zu63ewUENO2lh
qU57O43Admqy8cJqeOOTV9w53ch2MPSaQHtlJoFPR53kVItrFGvH7VT0xdUijPmpulbehFj4t2Ub
wkvK5pBg64pVCWov3jVhDjkYuNXsMSwwQkJfHETuNtsJssCNUJQDgzzp2DZYtxU+E2zMJxFuHS+k
z60QEzqHu9C/1zUPl6SKOvJzQF7jWkVZfQt254cyh9mbchL5S+O64VtJmwr1/K6+LvjEd+EYeinA
QuqoHVxgskpg/e71XWX64Vg4JfqEW+y9TwHxIOjhGbsX/aBiMbjN40JzWyW50XTYRKrIXmU4w1YG
OWpIheoagCRRvTYTb7Aw+1CrLXy4a3TAk2jyPDR6aROr0Ha7QZXds0QL2DYKu/qFLdU/AxxueWqC
YLliLb5VoIwBA7HFlM+csjwsMLI7MGiXWKycoY4SJ9fQrvlYWu2Dh5PWO50l7zdNA/5e4XYPNuhu
GkCaJKa4abAs1l4HjjPLwoOfFZ5z6wuZqY1r+nlbRbl8iQLaH11BMLV6KfZekKk+DvqyRWfdXPL8
eoCmsE/AszRmO2B53IPHZ9wk6rH7Wi3bLC5qKh6pAJqsnhnEbVXjPLa1y+Cg5eFoIJCP8JScYyP9
hmzIkvF72zp0g2WLprkzTb9pOHQbtA3P6nYxLWriE7dw4cpQpPaj/idcq5WNc1HP707ozBBkOoXH
sLNVEU17xD9viozdsxP5IopV7Yqt1gbgcowWEc/czarEWVj+zjNsAF7n/FYNtY+LkRFkDJkOddzX
1IMn2ORDDhb0fherqg2Bz2zmRIf+dO0xAoo2x0jG8DYH0xKeQJTIurg10agTpyP5u0+i+iRdmKUJ
qiYDzXHQxj4CNZIKGLKkdAmCQxEEege9jr01YRs9swCNzUhVo+2o0VOCRkr6EwKvGtAfBYSNgbFv
DJc9Z1MPvN7ZGTTEJCwzW6RdiWNAbBh0k3HZk/nOz0uznRXIHOgGQ0kpLOSm5rbeLnXZHrXgNbRy
Xl7f8rBoTyV0Ck8MkPgoRpcNufFI3s6oQVVY7r2RuM+iFcFvTfzqO400tt/AsuEIa+DwVAnUtB2q
mr0ZAxfBZSjv5mBqdsAW66fe8P5eVNhAmrn2UlcxG8RC8TrHAbGAe/SoqH2apIAeEeKypokb9HXx
o8ihoVaYb8+DElWa95XrbgCeFbchp5mXSi5ctB4xjqWIw0lnAxtO8upKm/WJLFvvdx5A3+6BYn8D
VQdqaSW3myloNKSdTiUSxZuwgCxRZb+ZWoak6zP/mx4F7K3medpIFniPY+jON6CsuUWcL5ZB/5d3
2c+BBsTfo4cLeg7mTsCeQwEzygRt3OOWcLWvOsVO1g1yJA5ZOezCLK9PhEs+J3yu6daWUQStoOvO
d4MwfgoSONvysLfpNGhoVSOz2KSarKMS6QkEM/Ncykeq83KjlVW3Fqh2HY8WusAYIP75fhKj3cLm
FyktEtnqI7Qn+LNH6wOxQNCqmtYbZxgQNIHIs216hURJM81uIuDjfYQDSy2SWmmscOU8Sp4wnrUP
TUYh6u0nPHGLOO0gGcUJs6zzQw4PKPT5axxyzJgdYCxOTBw1hG5mWA4chrmaN8qX8hpopPKI1wuA
7xg5W+OLDhIYp7rp5zbb6YErUAtL9BTBUlBd9Q484udoFPsi6r1rHxHpt4nDye4Ayn2/JaJs7xVI
+Jsh1/yqAtp3C83DcheAAXAnvV7zuO+0f+poNd2GFLz2ZIaTy75UJaeoZUONS3ihnqntvAQs3Xyj
sO0+k2bk18zr4C6k2lbtqqj2t16pJ+ztCEFiOO1mSe/61S6TBT2yxjS7iUX9A4XdyDeLIHvf2hxI
dG4aAFfGukmbKvuAei61atO6tUXiw5/0Pff74E11ECtDawyaXc6mQoKUgJNd6zn0BIOj4J96kvWA
Hqt6SIoGokbEdsVVWPb5hgg9fciTnC5KSjviH/WQP1NuxZUlIv8FmSzg6nWmdo0Vzo4BUZvWgWYp
4NXZAanP4m6GIUq1mdBvuC1dAhUo8Jo72Fr6V9EiGsybxkWzq85x8AQTPKe+KhM0NbTPxVCrHzOp
2LsIS/87nn+ukibsXAAqoPQmDiHQjbrita9zamIXCYOtahUsjqiM9qz2xzfeOQwQ9s4+9XRO4Xmx
TLHuh1EHONY5M9yYCyEfWg9xUjqICk6jQ0kNPFBI1qUFr5atKjwLrXPtfDxUa9sURzwTT0XUiX2J
neBWhkN4T3sVnSDHmMJtHubtVR9Mw2ZcYJmZ9GPeo/xKqvK9bXRY75RpcYoppw6nLq9Pi071m7L0
fLAxKli+RZFJoqCkCFy1eGnKQX0PBSLSjbvUgAqXnRD9o1tClfReoJJVbCocmsuECmVfIBVwwQ+v
3H1gIxVHPdZ52ec+lhI2I3PyyNsw28za9TcdE12ZtpF0DpnrjDAnx0uowSqbuh+oFgB+KvX4Bqwj
S6FCZgdEYkOXwHJVPVWmGkEnJ4vy4wA1l2coeP0izbXvIR/SRs4REm/Ibgtr+X4wAitCjuPodoyy
f1w029whVuljkPbgEzCTHK2DCnxqlubZXuN8IO+gqgds2bIwkFB7KzVtohaeJWnWwSqDIKv1K5u6
aTvpFihopELkLoLXVQyslYhDbxyeg0wU+G1udPCInX7kYWh24D7UicFLfHCjhT6phmfpODIPixD3
5Eki/RNrgWa6GMit4WDGUd4sNa82fS3rLYRa5E0LMx8jxGjHBuL3KzQ9siYGXZlupymsUi3Gcj/B
TmkXKL++bo2DZAtS6RbCaMZ2zEMLxwLSqEW0HSMHhEJh3tqbBmej1JsQAMYNmmz2jCwCoxHnohqC
LSmuRSQ4XACbfkfIZOJi5PBK4uV8Petl2mMAB4ljTbuJMl9cd40EHBkoht3AehMHOMm+q8apEMst
9dYVTneXTQHw4a6txAZr9mOb46jkRvX0GNRLhzOLZnuWAYWe1WO4laINb/socw/azTJYe1iWpV41
zptOBOMxxBQGgHkao++Lj2kaq06HVx3Jor3stb62IURQajTlUzlL+x3hY/NWEWMSIbGFpxroP8Qn
pplvnIbAr8HvkcYoNee3otbVFdFDfwVX1xk7NPJHW4uD6b2Wg/4VgdEeAp4E5OH/OLuy7jZxNvyL
OIdFEuIWG9sxjrM0aZvecJq2YRG7EEj8+u9xrzp8IT4nN3ORmcEg0Kt3eZa8niA7PaKy3lpNAD1o
sLQRlTuUSNLnToRADEB6eZs4I5pfdaG3Vlmhz9V1LggNeRUldglANAOSAbMdQWL4snrbMQ3GHS04
/AAxUnjual9h3gevCeQqTfrd5lX+gN2UhhCLyk++IOm2mSlBrmlU5F7KshD4MuiuA7iQbFFsukcJ
sckMc7G+GTeecNMX5FB2BNicf5RGd8eg0M1tb8F8tqv79gzQ9vTgW26676jrxr2ftSfhieoVxItg
p4zN947HSBVOhU72aCX6N1rXbujBzuzFMZ7Z+yyZRIi4VZxVMNtx4TjykWWSPmdCONsyreBICy8d
ckQiaN+01oj798duP1botPaWYSe01t0jKw3dcFRAOPBtdUg6H07DRZH5mzrFdA8nBQQPq9ZivwNd
4ORM6goHm9v0Loi1ncMPU5XwQ9VqHkENbAyiZGgBdO9TXqAH4ouGX6q6YQRjog6iDK5Bp4tMy56X
k7kNOlmGhk7zm+xJtp+zzDnzFGqHoe+646mHZNdjDe2VGFRtDN+FlSAnTSxImZeokeqNBKPsBzp/
5I9TA3WLZhqoIQn16J3lYmhpTdL3Q0p9gAJG9DN+wNs0/zK2zkDvRduO7pY6ac82LZvUm8/L4gl9
Mf9Wp5JMWw4XuTsx+HqXl3NxV8+ZA+pES+9Hx/VxYIr2LVWBeORdNmxBrMEU1AEkI+Ijh+I9KbvI
niaxMXZgnzxYABx043a7pqxcCOU3KIUcDag5Czr+LZF5D7Zn0dwnCKQRB2DkoKDB/LssiH9sJNTt
50TrfcK87gaOYfWTqzqOfAIzl+9uhp5phbo9AiHIOwxM9Pt2zO2T4rYGvTdjJswCTJs5juM3i7gJ
DUt4YbZbQLjd+0Tz6mCrHBmbqVHBhzbJwJmoKgD808JyjlkPKDHIKeWeYFFvNaAjKszqDFSspuXp
ubeCDLD5XO6QEbovXd0m4zaVgYcargPOoGjnx9mrStASqIdxLkS53L1nQwN3z/pR/OLIoY68rHwC
YDw3p3ZGU2wjJ8Z2EwVuttDV/LPRvYBw3sD6/ThS92sy6Taalaumbask3zDs+kfYIKI8nGr7p11n
Znu5HajII9QkHTgeQe66B7BoxG0ysXF7Mfz+LQbrzbb7cTdmg3lu4R27swJQturRuC99R9s7r9Xm
h/IKdGZ5ICM5wpy0QZIR1VUqtnbWbHGIbSFgEEBv3UzWXoPmRA7j1LhfWQc/ZojiqBaMFWGjHzuA
dBQ6TKMpTzEReIYEoQxTKy2PSBJgzT6V5XayArUb4Cq6cRhKO6PzJg9Ra89PKhuCUFjUhgnKHNy4
s1M+1KrvT2hdQPXJjHyHUiw4qAT5WZujoS5wju2bSvHIgXjDMUOVN8FXvCV7mlXNfpyd1xkGBY+N
VXKcfngaASeLRy0r8ZuOTQZLBtuKBULLk93n1kalFcOxl6hzoyEEIjEIDIN5QCbQtNuJoQyaaw4D
AoaWq1P47QtGtsWt5SFcezrVG68zfuxCzyvqBpH/rEsHvQXMNG5bUSHOC0Cq8AZzeAsYjFTkBv3i
OhqTHIlKUHqPCAzJbga7GLmrV99yk1BkvcgDv7hWCpAaEqd9I+r5ppxsukEphspDFxIpNvrgnknc
fa4G+gUOysUWWQeOVWXyKEssnYawpAg2GIB0Z9Chqh+zkEXogpm2MUFZweNsRkKUTiLyoFO/cdtL
+77T3wLHB/Q6sAWubKpvusnknala5wnip9/G3oKEQp+m36bBfdO2BZWZbqzoFiSjbgs5E7rFEP7N
M/X0e3BTNOT0BN4O/IsjMYnMRMRH5AnRcAczcSY2Or2BL3e8DPj3uanmp9ZkVbopFBUo5LwC2tks
0FHmsTyEjIAfQQYdpZCPNjQoZ/PNKCx9SgF5fCSpwfYfBvEIc6cOVD6b3yhkKRGOsfrWHnhyl/d9
8wKi3AzdW6/e99B12hCVl1uYpaJbNLZzWCErqcMZyfvOd3y2ywxaf0g4xVkjDQy2zE8BGkx8KyK9
F+xa2AZsxgZ+pV6n7C0yUR75TAGIURFehb3xvlO4o0Tl3AQnQeYqYnOiHvqpryE+0wg0Waz00HZD
cAYqQkbKQ4otoAOzRbqq9snQ4QAfU38Ik4TPX5ET0jMrhPOmtAjQbWUapvLUgJ+eBvXGtjuzSen0
mqWo38JmKOmzk9lfiOaljPpaqLfAAnHPtU23AxevPQ8uOvYFHBW/EQM7JUgbm4h2vNoyKS+fF6oT
nbfpNq8E3/S2DSNzC2cUqfP8R8nw3xm3JDuR2V4ewkBa3QTw2Nh7CYZPFvpJL3lO7ENqZeMOU2kU
SmnfZqdkotiF6IOGGQdbxefDC2IQGgVJE2wrSKc/lSKguxHNikNKGH0AQ8fDg/iYu4Dd7YCuZdAh
3WtMAS5hu70Inhe2+wuAPOe7JRPnDqw6Z99YrhPCxsk/ZjMGNXnle7FboB+N6REUf1woymiDSWeR
Td9L1s5bZDq4Ktx0d7UF8pwUE+ybXd/fVOht76H/M22DMR822mqqbVJxBbs9fPW6RosANiUseeRW
K/a2ypJYT80EKuwMYxCBUpIWU3CTkBmZ9FCIJyhOvWIEU0cTiLpRMJAUbXh0TK0pt/d6HvFadSH6
kCCzOuMLhYUBEpEbU7YCTB9mjom6mNZjRrc1A+rTKikUvmIy3vdpPe6RX3Afe5t0W9APy2KLzApK
U22fHZI+H44jwcC1vquBLvfDtOPguqL1v+nqycAlDk47R4d7cq/TMacYW0p6DyBxnoHg21BgNCf5
u0Wj/456RT9+geWgSsOcu+4d3O+wMe2sbXdEOPVPhxgSczE4d2455EfpA7q0mdTFFykvBtgrGm6V
uIMBBzaawF2Zh9oZMTtrFbqZWVpXG1o5lRc2yE8i+Pc63+ErBPXlaiYDWHMd29XT7G79ckLDMENE
HJOkZTurbiXYfFa5A5S+2OYaRgYt0sNvk5wpgE5dUPzMvboZI8uGnU6kUWP/AqGlmaMys8c4KNz8
yDzGfrSDqI+pX+tfA0ZcMmRpzW79PnXugwxJJTqVzq0rG4LvOStCFPq3ee6nt8HYdLejxP8dcgzO
6LZGjOy3BAPvGBTAdF8PTllFXlrLgyclsh3MqIqb3hJFlEuR3ei2nX/IzCi9KeseGt2NM/0cS3/6
pjOmz1OXkp1VMnePyRQLCZQ7b7ty7M+VN1Uxy13yBZ4Ulr2t1aQiv0IRge0+7LtaBqeyqMyDnocg
oqkxe6fJGNgSHRx5fJkJMJQH1OeITmjRti7y/xKU/mDKIr80BPWs7aWbTA3jT2WBsY0WnbDRGNPY
FwGpkx9Etl4EPYl073tFvisYHx4qh45Rg37JxlewCUQDvX6wdQpTJUhq7FJ4pX7x01Q/+dCD3dsO
L27bX9yx1BMw+JqFmXR7sBRar23OSmqlwgKf34aAXluEE3qR36lJ8OnA7uHku8LH7Zpk5ziuOYlC
oHqzVU/PNhvbV4y9wQB3PZe9INEZSAj+vTduB9eHJVORCrQ6pNWXJ7TEaXGyh6wB3mhWGCCTaXzI
ug49A0bhTTQJR5RRnozqwAYP6p0efLYPnOj0e9JRa5e04JbvxqmCc5KLfRM6tVP/gKSGeqtLG15U
uqbJN9Q+YgtUkANHii4DpaevIgNYAOqhmRgMncmgNy3nl8k8GM2UoCBCGqrvkgB3D+513oXUFPMt
l3T+nWeWtWnEaEWjA+LeprYLfSeMOz86ts5+cA7viZnP2g3JpMuNAfdfIErk6tyBgBcbL3vhcy32
OqDlH6WkOKLFpJ7BPKebwYM6zGZo/GdvoNP3Nq/xfZhGvk3Yd88tZvzevrPFcAD7PwHzWfh3ASjq
txXpAX2BLN2brW0BslvZ7qwc9wcoirBC9Okv7LeppGkou8mH+XtlSgdVajWfe0gYIujgFNyqHHid
fWl5GcjowkdSlti2HVFagXLuwW/jKVBIp0MFJQQ7ygO4REU0s4ddJjFACWZ/iAZUfUdlQAALRWEF
v/2MwWV+ANUjHOTQPc5Q75QowU3LNzVRFgytMnMY4Me9aVpd3leCohCu0AL45SvROscBFmXA0XUy
MqggMOiF4WEdQoMhUWhgQagSoqs4ItuiwsALCJ1gg05W+jATVL45vBFPA0YRL4Jz+uR3pLxF0jQ8
lr4pD50R1XaoMabgcvbR3Ond/cBRT094P/d17cBUIrPLDade+tCZZLr3p+mWtc2fTNbOuaO028Lj
EpPwEvakPSqV0DakinSDrzQspBBb6uXO24Qh/w2kpfq7GQfjloqh2qMd3EDRbwpik88osjmjkQWl
k5B5VKKvw5o37Lbi3qmCadcldLp3pzm/QUvHv3cx/Nj0qsi2Xdegd+D2A3rkSicRJkbmYHIwFSYU
pV8JZ+UdhbHjGRI6zgljngyCXD0mWgrL1o3ztO0NYBDSq+Wply558LyUvKG2bg5t1Q8SqJQJHgIK
siOh5ybuw+S4xe4ygx6B6xDgwLqoQTAR9dG3TTCgcXReRraFb7MY0IGCNFd76zRoh6sMPZ0teIHJ
Ad90ETesT3edR8HLL0WJ42xSPVL62u8TN0qzUJ7R9cj6GnR0hbr46GOgh/kSTt2xQ8+cZJ4+Y/yh
wikdihcb2eu0GWlZvdbQ7TFl0u4hWcQi2Mc5V2CSK9C2pZyh8EVX+vwiGVUBOlPVNt0BZHAqLM1R
OiafA6oulQpJlXhVBuRGzNA2rEBgQo2Apn0pnj6F//sLdPsHItxLB/Vm0EEtGqIlWWhVvAGCyuVv
mTBB9PFvrAAYl4KFZgb6qxmhPTQKVEMPiLgfX3eFwQypj//im1FSCIdrKKd1xXAsBoEytMg2lwFp
XrbbIu+OuvDQABr3HsBiTsZuemDqrPYKdnLtuS5//2ftglTOCG4UAOjqufe/tABzf/xgK6DMpYhh
lXJUbeDnxKTExKQLlfWbAef/8cXXvtsFJBM9MjEgkIJQbMBYc/qNBY/l3v0y+Vfwz2t3v0BkthYO
hinN03g0AiXlIR9btC/5J29/gcBUDobbA4bH8YxJH0ndZIuqdEcZZuO2XV9TaV9ZpKV2oQmcubXT
LI2BdUSuc7a99pDIi5znfCV8rHw8S7+lNOiJwkudYuG2m5T8hlDR9uMXvHblC3b1n88SfVdIK8GO
9GgX1b7xRGTr/vnjS7/PVGNL0cLGHQCDSumlGurOQB/+kSmhYa8rlMJuH2wMH79Zc3ptH6y9hcX+
dlqJOV4yDzFzYENx7zqQQSoem966AuhdW6nL3/9ZqQFVSWCxnsSYcAy3adcEsdPx/PXjxVq7+oLD
oPqpARAQnpDNWByF4nclGlqfu/RiD2tA0XJMswIoJfMkLNrIqv1rylwr25cutq9BiatnD3j5hgNk
4njTAdpJKrJFdf/xza/9wGIHl8OIph5m4jH0rs7Qlho3IIb+yW3y8vH1V5hGS3XCPqipTqSugDk3
2XZKGu8utS8pBeOOt/fLVj0ozBEemrnlt3Mz1cPnQtNSu5CljhxnBlIJNwpMUdc6T0g8NmK61MGk
d668/L/E63d4R0u9QpkiEyMB+NIAuO4zgFHcsrsDoA45pX7VVRs7hH5JGnXonDnffryofxkZ7/3o
ZY/+s1dSz6ldyyvrOPC1d7acoLwzwPXNW7T+0ZbhaRtlQL7sSktRWOAE+Za6fraTQ5GEk0ssyEhp
cih6aAOWNCl2Y5urO4AZ6R6TbjKi/taAFGToIIWW77VvaN4XIS3Kvjhkg9QZAERmvnWHFkptZTMc
2sDpz/nM9S3sdsS9zBNvTwZHniQf9Jdc5qgq+qEkaJzUKhpyfMQRbrd6ypWCnQDapRydg7ZGYtBg
MH2y/cI8kL4MYP2l012iGdsHCYcGGsZzwB7xPs+/Jl73DPi1ta+E4/2q0F07YN5Z7tu+VzeK+Bek
MXdjBySNeEzYvO28yUDsrXDPBvZbUWFJb1+lqReJmRSAB80YrwewTv7iT4O+NQnw1pm8ZJFlye4L
RsZd01GUSpoPPmo3Ixr4LfvFzqfGOwFwal87NFY25VL0Z0SvzsUohh8BzL+0B51E3VzV6l2JhN4i
zlbeCIgACMZHH0k6+Jxpdo3GvLLXl4pV1FBrLgoCcae2v28TqbZQq3+ax1RubGSy3dBEAyluHIC5
P94Ha4+yiLxUFLktPaRmkLM3O12Bcw7Gh3slKVh5C0uVTg53G4yErODoYUANvbuI0UdE4SvxaeXe
yeI1jHY68m6aEZ/QbL4JKkC3upGww8crs3bvi+OuV6bkPcWZxEcF1VnM9NAWD9Bn/NzlFwtvWW3r
21AujoH7vZ9nDTizPYTG/ZzaJSOLY290Ug9Df9y+Y2q4jyTbsjnnhb/93N0vzjxboi9fKOyABINw
5yBzH8Mpc2VpnL+f+zvBeSnVmYjZLkq3SY5zC6MitG7V3TSaXYB5fuzX1QjBS8KA+bG87RCQX3nV
Vq8T/FCPFkS/d/1kvGfSZ95WZ5feXgCeZQS8X7qr87QEVqHNn0uFsa1tlf0JQzSgPuvUsIfAA6i2
Y7l/h2mg3MNw3tknztBCMj4zN6mdAZ5Y9DlQaDgDn+w04TsUYvqht4efmVPlsAHvxum+hJL3jjeq
fAlYDnP2tkrQfW/IFx0gvjUcsv8YbKGeB8z+zkegSjdy0GVMeM4BnrPhHTepOhTemIUJEfNeWYOC
hzpsBUorNdFQONaRjQAmoG0aoB2syU+08MaftCrrY+3qizbo0AAIMbDvWe6wZ2kN0522h/nMqnS+
DACoQL+8nHdwtiqfnb4dzpOBamLpVwokIUd/U6XvfR8DpzlbRmE8AbxscYIBOj2qXBK0Y3LnZ1KX
8oUTMtfbpLedDZndeg8JLvroY+R5BIy4f3TnkdxWMwMa33AXwoMTrN6ZHPXXjln8ZAfUwaRMAFbq
OsC2YIPlaOERoMRbWkSiMCXoLZAGzFtbhznwWU+gt7F4UJ0D+DqGgaG2NA2z3AX1gmm0WFRS/wZV
wPriFU4bSzcnPyw6dK9OlugdJJvGU54I4JtBpz6RQgIkBNrTDSgraPM5gDD1mfOcJxYFaoGT7FT6
CsE3a7rQU514slpouw7QpLxmgbRW9XuLnQq2VdU70kHySzWNU6OGZyDUsie4cMzApvU1OdgYY9/l
M0pnUnfDFrQjtOJAMbmFfTzUN9N8/pS+EnK7/2ZFyTgQSLNB21dap9Gosx1Yp8YZr0SNlfpnqWI7
jga/GNjBkamfoCRsIGAaluxcTVcjxyV6vhc4FlldyYBXR6OHH/Wkjwx1RQhnBqABvTfQlMZwdrUM
AUmDSY4cvthu8E0HxbDJ/c8Jt9DlkZRl5QWN7ENuDlzFukNbLwU97kqh8f55R8niRLIcjEOAwO7j
0RWnwi0iYBh/fRzP1y69OI1U4DA4/PT+MfDQb/W/mvpK82TtwouPO5+9tCo6UoNHzEKuz136/PEd
v/8tUbI4gfQ0QtexKNnRHdnXqkdcBzAkBJRqDO2pvya6uHL7y4OIYtoL3oGCcmFSbliO7tvk+Z+T
M6DLzUYCDfU+TLBjmQJRl1mYxxf1lbzu/USSLrdag18rlZXOcYde+ox5PxHI8mv7VCvv3CGvVK7c
tSnbf/w23k+WMLn6b9wYW0Fgf1nMcdve8sQJU+8NRsRX8oG1i1/+/k+pFiQ+bNQwBI47U0O009/4
XhNa07UAvPaOL3//5/JWCwKU3fAqph6WpC6h/FZAIfrjhVn5TJcJPTEQOa2lR48OMPAAfhvnjcqv
DkaGn7v+YuMW6BG6ld03seHnBiUV2gSCP9rqcyFneTYZA6eHvJRNjHI8x/TH/w2k2pW6f21pFju4
otSbbVI0sMsC3K+gUkWZi9qQqxyO2Ly9EoH+ysb9/5lAl8KpVZ7rorYxMpd118VAZo9TmE+YLJOc
1/sJMBkoUJopthrX3SGRBq/NqYo59C272H78llY+saW+qlLg/wzYksfBqh4L1+z6Znj63KUX3dEy
G91esKGIMZytQyufNuAT1Ve+rvf7o3QpqUogBgNtTj84GvBkGzAQGzLf5/qFmS8gJKOH0V37jlf2
+FI5tcwH8LmRSh4B4NabIajtjQ3iEGxLB33lYVa+t6VeajlPpW0blxwDJL85TGg1B01IPnn148ev
Yu0ZFudzzlrMTeHReywJC036be7zrTNdi4Jr72Kx04FBBk2JDE1cFS5Gq8aRu6z2YepeEhgMavAE
t8AQ5jelLP3fn3ugxeE9KUyHQRRjx5ZEU5qEcAIAZ2u6sinWHmix/ykcy41OGDlaZX1rbAKJ3vSr
0WIHQ8xotOAxpqRyrvzYyrtZyqrmXWqhwGYUiEc0v/IpPRd+fnKK9HOGJPSvQvg/pwi4yqoMfDzN
pX+GLO1ky/7Yep+MIEttVT1MAEW7Avo4jR0B5ojCTRw+9ZaXmqpgfE7OxOsOjAUvRJm3UeZLQK+Z
0awt/OXv/6wL7+q8UHzGrkMR7o7ACdagV4orI9OVPe2Q/17dH+ahhREfOXYXDapHFfxx1VEW125+
7fKLHW3gjODTADfvFjeVJA+sm0LDbhq7evrc2i82tXaGHsMD6EL1ttozxr6aAnkN+Dg3H1//sg7v
nH1LKdUGEEcCqo6Dww0ofFB3YBMAdurHF197tYsNDDeDJDE2dKz8rLyrZg+9EyhnVd3VDOHva3zn
9pdKqsaChS4cSOuY6RS4smnWZ48P86aZcUhI4gWh5CyAjyuIXt3sps/AFmAuBazIyfer6o4NElQm
pxTqU2cIxB/++70ZVDEaGC4SN6ahwLJkvzQ8b6G9cLYF4Isfr+v7Xx1ZqhL2VVkBnCNp3FUJoILA
Qz7mFQc37fvH1195b0sBWZAIqjTHARjb1ogRxe9JAAhjfzKtsxcJiQ9+no2CBhJYOWAkwJzBF2XT
aoKJKr2yQCtf9VJElpPKZWkakHig8yaHNl177Zh4f+npUj6WziwTfYebZ2xbkZdOvPbTa5N8LuNd
isbqphkrYTegnLNX0j83LixIukdBr3Tb15ZlEa1qWfO0SxIWX+D/IZQyL+yX9MopsbYyi0hFaymH
zL2szAR7y+RkFd5W8Z8dHa+EqrWvcpFsYDNjCuwVSAMgqCuIt0HrEQKXVz6Zy9f3XiRZxioXllvg
WGCW1ci7joDuWQJVC6p0sLOZhx6gGq4cSe+nNWQpFwt/Xmb1bk/jwNEhjOpCr3+irghHt9qQ/CfY
dFce6f0Fgy7Pf2NR10NfZEJAimnDD5Du4Dv4MW2JAj3g4zjx/vdEgsVOhrFNobsMTwLSEACJX7L8
SgB6/2WQpXZsa8oUfhAui0eeyZug6aptZSoTzWVXhgEFqxVCduLKU6y9j8WugB7XnAy06WM+zwEo
pGJ6KeopwUinG6EmA4w2qBFcHLI5C+4/XriV51sOtG1ohDmmBJROlgdH1fuagJ3Rv1aV+iKuibCv
vJyl615K5xyTCaeL+yEHQLtLbvu5Dq4EqrVPa7HZlauYjXrSj1trCGXDDkkA4gy9liuvTPxJsNjr
XHi9mCyfwHEMmxBC3b29bwHknyC/MrsWcK93AdjSbnMVY7CyXMFi/xegjCaY54BjBa2zwH/N51ew
HEPd3drFV0/+svl9nX+zoe6F/EvSxwHF7scfw988+v9DD1mq0Ja1Fi7E1kzcusMm66uvzAEyua3g
Cm/SA4QbIPs23Og+26t6+KM5UKvZyJ7sLL3JHboDjS1yOv+a/fbKq13q1pJBWU1CYN0J7hiY2aR+
ADPuxq+bK+FvZaGXKrUjhGq0EjWNM+gsJIN3SE33/PFKrl36cjT9U0pUYDnTLPFZDHu2TaFBhW3z
K7H0/dON8Mtq/XPpqYVqXlcNcAAFrrvgINz3JzoKDKauuQ78bYW+9xlcnuqfnxjyymspQl1cEE8D
+ivFHoAtGWdDEqCzJpKNaXvr0GN+0ITQo24OFkHyxyCQfHAmpiHMAtyNIG6fbcpCmoM3pEDmSjO9
BTB/2c5+kEclAVGr5o79dc6q4ZU5FsDEUzOk36HVMMeuzrMXL3XpQ+6oSkMRxp1OVCVsByVv65w6
YKTRHtptLRwMn5KCGQ2GARQJrizz2htc7HuM6GHzVZghtoLuKZtzCHGQPx9/HM4lNr23vosdPhDM
6ZQCWqhsuvF3UhNrlyZ5c4ANoPyV4gg4a1NSWBPnDXy6JCwmQvSbkvvZqGkPOZjs2re0tsMWB44z
Eihk+Q2+fglhH+6Jr9XAvgCrda1hvfYDi+hcQugbZvOcxgXE/lLgT2poCAzW48cLuXJ4LeVyBypB
iXYNUFe15cGSsSVuqKD/e9+MFOJzgBRBZUmBBf+5n1tkMRZ4GoXjBkOclBA/RH/0RtYFAjPT9zXP
zmTqrmTH709EyFI3NzUDgOGydWOhvIs4R69AaC2FCy2kVsLaRYLtYJN+2PjNCOgWJO2za0fASnRZ
IviSvmBQSUjsmGRyhGuge4BsSx6C+PIL0nVXRrdrP7JYyBJ+zNYk4F0tkm9KQKmgfICMZijdXx+/
qJWvbqkIPAvoUJW+jT65T77mlgtdjzqYYTPpWFcRPWu/cfn7PzHSgiRSKQvRxiYzX/N0Go9wiyyg
IX4VgrsSgfxFFO5w3HYQS3Njy6Pnkra/B9ipXIluK2/AX2z8hAagLuXVFINf8quCwWgILpCzaYz7
fbLbh49fw9oDLDY/JOEwa/MzsAvd9A7+rTswZq5sxbUdsojOjprh+eoxAyBrulM5pDyYf8oMlNhy
dFEmsF8w//TYteVae9mLgA0KRdIAIObFfd2cvNrcDzV5Bc/0Wqaz8jqWhJasLe16SFsvTlITQODQ
VtC8qpog4pdztgSEaNh+/E5WSowlzK0u66zq+5nFNWRQDqOb3A5pdoamUZTTlMF8PfvBpmssjZXH
Wo5afQiduXZv17EP2WT5xIkFQhI0wHV55WnWfmCxCSct24ZSVPpt28L/s9rX4zOcqSq/u1Lpr/zA
kgNUwXVDAqrUxfN8hhcqMc1jptjBgdbcx+9jZY8sSUA23Jdau8y7mCXfmH/fQO744wuvvOj/Y/7Y
DZRcSOPGppl2pbFeqWXBZW7ip0GoX97c/oBj8evHv7X2EIvXgHEVkUxlJFaQ/gWDGypEWh4+vvbf
weM7yRK7/Og/gRZcz9YtshxNutntvnSu5veeJ/h9MXD9PGUz3QYQdXtL2xaaDCwAH1F3EMIT5UXx
emJ+FtpQFgV9zk+jqRwhzg3yJKSLYZtWkgo9P/DZDtbkmRtoyPMHl07myMAuBIez43ufdtZOplLd
Vo0vITXE3CsvaCV5oYvnqjvQXEQJZVqeox2M7Se6ew86kS+c1dNZtwmmS2BE7j9expUIRhcB37FI
XzlQcY2h3X0op2HrAj2Dsu1zV19EelOJtPbyGkfVVD3QDiYvaXArqv7lc5dfRHu4JfGSOQPGPmjo
tW0FhcHv1ZBdeRFrS7MI7lBOB2eKpTDjhBZYSJPmztPkl5/Ia8Yx7wcR5i1/gLe85y1G05N+dqA2
2qCaDdpHNbx9vDzvb3W2RA0wVmQiUTWwahBc2vqBgmk1NDrB4EZ2Ctpm+Wr1Xn8zu3ycP7VmbIkS
KAswbIqew1KJn4l7Swa5ARfsyuG+sl5LD9bGSE0sDaapY/ffOHyp0yyL3a54rsh0JQN9/52jf/ff
oELhu8qnEnhskYybiZC4oO1XWWWf5KMsMQLGragLp02A1KTwfSi+M/ONZnn/BH0WY28GqNV/crEW
YQTqHG0ATjB0srwibBKoSvh9SEm99aenjz+v9wMVcxeho7CyVtMKiBBNZEirKawwgOHyeyutEP/y
yhe19iuLEEIplGCr2oFXiNO8ApV8K4Oqw3x9+q6EgrKEp3YfP87aq18EEwBXW2Wy1Is5GMlhb1VR
R7tqA9zWz8/9wGK7EyNAJrDEDJwTrG2geNuB7k6v9KxW9sYSHEAMTrTWxuv2wI4s0Rac+M+Unkbr
2kRvZXmW4ADlAMVSlBI075Te2ChF0X2GRXGefPt4ddYe4PL+/znOZytDmW5h+ecqJ5ugG7tb2LdA
NbFp5L6yZRJ97ncWO9wXCSQ8EPKO3PsOcc+NbGYoXeR7z/rz8Q+sLdTl7/88yNTJKZM5cIRTBtYF
EKm/gpR+Lwr/kw+w2NhJp+ALk7rBEf8IG3jIWuNb1WdRM195gL/nw/9nVuwvyvufJ4AcBJ1tYYqY
gc30ODO3uwexFGJHmesdemihHBnG2BCtYin0ArpcgA1N8yhXXrKFprK17y1O9333P87OZMlOXAnD
T6QIBAjBFjhzjS7bZdeG8NBmEiCQEMPT3//clZsuDhG166gOo6MplVJm/p9gh4yX3p1IkAlHqMoj
36EgQSDlqgrnIoXoRZ3SY2LPOmpaMHTmjqg4h/TWwzTiFlL1afCKE8qG4KbKnA1G2Mr8LOOjeLtT
KF3Awx1OxxkJ/d33Mne6HbATH5ugZYhUOhAa7SDidukz8ZqY8VEA0AQJXugr1+5W4u2KWbQWxpeQ
tCznrJ4vXvBQ2AMUpqewtB5o/zjl/HB7JV9X1DvrwFqY3qrwA0/1nn2RJYgGuoPc9pjaX29//P88
6/e+vrC3KKJDhR4Dq8zxeHvsHFXiZbj38dyj2XSsptJ8Sqa8+yKgnQhOAGoZZtXKJ5Rvyn+mVqZ7
VJvjEax3c4j6U2QzhQMwEpBNzCBXQ/v0OOAtWO4RKG1+IWoCNfbbP3xl/fz/8fav3eGmpYbOBvBM
kD3703CTxQ5H+qXHPuQzI5Dyb/vhqCYNZpOMl9R12kPFQaexILR3dBxckT/WhcVJBLWoeWSU+VAP
JftMX4EiefoNdM0+vt3A2uoM/t2HcsqHsvbQAFT2++PE6uQh7dwvRhR92KYwDjUE4j92rC5TQWog
A0w642Aa5vvM/dlAJXuCvO/HOrI4lQB3gtQiYtIX2UGS056yMHCgqhlcRPKWpVubeW2jLc4kg5Hy
jcLhjSn3o8QvL7pAOOR2F1bWq7WY7MQaCt9Adf9iUPFLzT9XlUpPfL798fevGGyZKTCzgFNI+BUX
7Wv3zWqEeav9gXxxTMfaPZSpRQ0F/br9ZTnTZhzqfVeB+YsdUg0djIALJ1oObSRQnhHDjBxQevuQ
l/mn2x17f0qYvxi1mdkw2FY+XRDMoijnR9YfL7egnu9PCVvGJ2CWOpXYyOQEx8iOMl/uoE6T7wqa
fDAXeQnxo15PHdlJ76wDE/eTPHnlFEOQ7UNnKFsGIphl+aRWKIlJkW851SBOzPWO9R/7+jIrREg9
2QCsXIv2Zyi2/xYUGkLdy+2JXRn7ZUZIiaeU0WhoKTh8PKcJ/4bMupOVZRu7bWVtLvNCLKcZKy4Y
P9v8pa9fQRbeGegFVvPWQ+3Kwlym76FkvyrxJD9dnKG3QglWgWNQg/axwbk2+tfZNvhBxhmgeOfM
g/Ie878OHEGemoqNANba6Cy8FiOTeRY1RocUqHHKnnmfQBf2j2g2du3a9+1//36vgEIgADjzBcre
CQgajniZvcea1Buz+/65xpZJH7nyqpqgUvvMawOt6pHfEeVn0AMVD9CcfEmqaqPiY22VLsxPN2Wo
HSaNfwZNyopYyQ8OHWoQ8NSGF7OyjJYZHdDiagsHQuGXvkrDqnxC/eDH1tAyO8O2oQ+hHFxzEaO3
IxXMJ0lhIYCa/9jYLNMz7CzNizZFWXgGQ/G5GmkWSelNx1Fouf/QPvCv6+uvfcAKiPUU03X4mXoA
t+0HyvR+gP+x8fmVZbRM1ajxOt1lGQZfaz84zoPTxD0RdphlajxLu4dyKut+3u7Kypb4DxI4DyoH
hLT5EtSPNLWQgnvnQ2KwE1tPWitL1V/saRDzFJ5KrxbPbcIqayLt+2FFt3yjtc8vtnSS1a1X0BHv
P5pHChoGmlmRj8Kd28Oz8vllSDjRxuBF10AyAm9zUJNnNW4YIFtkHKp6t5tY2Wr82vRfiylv+yCd
XVpfAAlHaGFfoOD7Y19emOspsLsZErLykpo2CX2NJNCZbNnqtZ+9mFeB4nwOber6Ak1eSON+If2v
2796xWfkixktcybAAMrhm1j6iq54GMEoBZbHQKRxip2ksiOa1RthorX5XfiKYOuluSwRqEvzkeIx
CeARIB5JbCl34+Xt/++d/73IMr6w1RTvPJQ1iDkPkKjfexUiS3mukrBGPf9LF2h2hOBucalT33lO
x8w5N4PX7XsJBDrCC8EOGFOzH3zLA0Avlf7Jw4NwLJgNpYYkyySIG1n9DZbBBocQmtvwjNJYGRF8
vj0dK/O8DAj2SQEpbNe0V2Q6ODzSyZCCVemPnTNLPUAo8+ZYl6y9QIIk8mX7VhD32+0fvjK1ywDg
EPgmswrUpQImu3dt8HDn4bcLJsrHPr9Y/3SapOsqzlCuZDQMGoggQMnGs9o6glcs8zK4z0Q3jcT4
0yUzrx30y+Gmh6DXQN092xj8tRG67sC/LI/mXqMBRSsuk+X8IpImZ2UzEnfC1bvbg7SSBsuWcWrw
RVGdXaCwWePdMyrqAuwVxGn2qM8WIHgg53Ykg9gFQ5WfUzpRiPuDaH278bUBXBiSRJPatCMq2yEg
IRJgJdxX1choSjbCi2vfX9iODigRgHUQXjQjHjopNPNj1skaElWtv+ey3H+sGwv74Vmt6TJN2LmE
5DxH4niZxlZ5lzdy4wBaWQZL5UQ9mxxMXI27bKLCrn6Ax13kW8f/ivlYiiaygGglSlT15XhMn0YV
FYna2IErBwW7uk9/LV9/YCg30WWD+bU9yDNDf6WHyEMREuLNx0kNYEgEyfjJ6HK+uz0Xa725LoW/
mmwJFHL9LgjOBeXJk+Ul2Y6WQ7DRoRW/j10n6K+vO33SE1sVyTkYu1DaTpywF6gFQtcanM15K7dy
rQ/Xv//VSgJtbmt2UFA4tyBNQskMMnvK3ribr318YRWdDrQ1ICdR5Gw/uyT4Zyb+79tDvzY4i90c
UIgxCbBDLxVzyAPeKI+411oRZA8h4J+o58oTGz7BWh8W+zrIqxzn9Szxdm7uC6c/DcTf2Mtrn17s
ZWENjhsUEoIAOcrGVGcn4DKV8e0RWtnHyxzMvm2RqFGDTgE+qgf174BN915TqymsiPhzu43rQn/H
mVkKJqoAVyuISSVnimuVU7YxAFfIDhrDdEveeK2Fxa72yrputCT0knkkmgsn0rl99qGHzYuft/tw
fWV+rw/Xlv/aABkeW2Y2jqBddAbKdsqtYJQGK6onCOUwQQ+tsX6BbPMz0d3n202uzPsyfY5M2jO0
SKoLmZMsiMa8UxDwHapxY+rf75K9rJ2eBJh9qMjuL9RnXujAY34M0mLeARzjQFfKPWSgk+1shAVj
3Y1fP9Ipe1lVDYV/zx58V15QnPimqvQ3Bavn9qffX8o2XVhCfBYKkzOQ2Xbf/ARKfXwOZFM9ef3U
HG638P6M2P8pq056LkWe2ZcsqMGOJPxxcubPt7/9vqmylwHSms60syafXgZUn3pQjUT5KWgfQAmA
k9Q94v883W5obZgWNjGlLbSH0NhlpDSPPS8oITZVAb+Uqi03d22cFsZQ87n1qUcGFKLmXzhoEV0y
fnCYFsYwmBA6YZACvbj173lsQyCYfdJEvbpPWfMhF9delldLXaNSJ0B1OHeYjj3oE0dGVe1J56jD
uz0J7xssexlg4iR3p0CiiYx4/OhLAEFwSxXNkTb1BLCWElv3+ZXpXtYdK6sFkcuv3Es1Jhxvr316
SFyVnAG/Tl9vd2bFYbeXhcfMBlZITA295IOVniwKk1hlrnkt03I6tAFwsdCmtk9l56ansczAlyCq
+pBDbS9D7yhlASFSoogH1Ik/JTOXWTEAImn2KW/oxnV8ZW8uo+8FzQE26XIKUVzmHbommXaq01ls
QPTZGZR2v1KfZP9sjOZ1I/73qLGXYXgAW9KmDUBw1vBWX5in5XmmU/oJeEp1ZsU8QZjQ+z4FHeqE
zGRB+6nnlQWeQsCfRdbgbL39Q9ZWzsJQ+KJMSTH77YURE0PxLmYZKN7DxiZbG9OFjSi1rrqWGpSW
OX8IARwdon62hgi+9wOEq93tLqwcccs4pSg09AccxL1pXTwFbUlOSOyNbJsdmO3uqg6Iwtx8H6uk
3rg+vj9mdBm7LDw1tSihoRcfVmlX1JDtNklbhUXT9x9sYnEBr4bKhyIxUkH86VjUzwalWunL7eF6
f07oMo411z3jsyTjxfTejpfDHuim2NbND+XVyFwD8uR2O+9bP7oMaFE2+i6UMi1IT51BtgxxuT9Y
Uw0qybfbDaxNw/Xvf3lrnmVPWLspSPYZebGSLIYz+10Jb2PtrmhTgtL57+8jXcMlqJuWlx4Mr5gD
7IaCVe5BiRoksMoSMrLSqrw4xnbuCO9xW4IEY/HASo+qENVWzaEtMveDC8L5948ZpsGdM49Cq7jU
AG967Q7ywigVa+SHzlwaLAxBj1dsj3hWeUFWRGSP/a5x1V7Z3te+qh8GotTGsnjfbaDLSJh2apGC
2wSDY8Bg7h0R62L8WBCVLiudB9ND6J4kVyk+6MrWJHSlAvhyChtbbhwTK7//P/GvMkXmQgNGPR4v
IAKB8wGYr9sLemVnLgNgLZTVuZ+X1mXo+x0raKjNF5y6u1FdYW8bjazsmmUQzMXVvm6cab50UxsN
zh7Yv9DZWqUrhahQo/33Ms1RYKbcFnV9dE67M5KyALjJ2g4cIc/kwYWArLkHr4jvCB7zD/UM2GXg
A8M1aA6OKGjK8e2hXOvlwjZArZalps6sSyO/Bo6IOnogH0S6QAj33520XFJkRQNvRJU2AFUipO5n
pjfeSdYWwWKjj6WYU+3X+OVDOe+Y9Jpo7KGAg+h3F/VjgMupN35M8oUuVTiHyTSurLLp4l/B5oPK
nRAQ7ybUmRV5BRQnb8/Gyp5ZCnIGeV62jU688xwYCzxJNwv7YCuMsjbVC8PVFQXAiAPDUUlL+Gnf
tQeSMciYt3/62tcXHozyCYi8PpyLord3KAY6gDhwqsatpIz/x3r+6wfSZbqQTks5Me0NF+RPkH+G
rofWKvASuR2lDjzQ1h2mNwaUodirmeb7zK98N7bdNLsoB1oD0GXuPD9kOmP7ATr/Z6kBsKfEyZ2I
J6J7dKt5CseC1AiiDNKNUQbRAw7LlALtMM9inYnmZAO4CrRY6e0r7tK7rO2nH709J98SNcwvvJYk
9AMUdRsBLyclQ3DMCsRqqW+PseYqAI/JbabXuhZuOGHAjnhADKK5kuCVljnvPwNM3O6A07Z/NrVf
vChU150n0lxLVqBo1Y5zdnKc/grbQv7XKUUazM7Us39veDHHNoDHR1Tno9LWq0RwbiR4or2VAz5B
RL8fRlYokOpK51DnpD4oAItBtkwyeZbl6PyYy56nsRBD2R8K6OxsPPiuuDfLVCx/RIZfM+n5Mvcd
GMXc8qIcrHaoJhRFZFr1fHv9rWydZT4WEG4dZZKNF+UhG6g12RSKyrzd/vhaH6426C8Pqsr6tik0
Pl4amOXqbcp+8xT8QWbtbjew9usXxwEuaKjMpvCU+9H+4qejfJIZuBEf+/jCDGcOQwrhnLGLLg10
AVuwlyTonxsO19pPX9jhoqEKtOERfkrSsXC2rG9g6Zxu//KVyC9dRrI9AEClUF0LIRKOp5kcSPsn
Sqv5K3UTmC4mZwJQdeU/C4ezHbDGI2TQi/rYucGcQyCDMxD+NNw/qDLfK3sE3hXJlI+azH5kqPCP
hjX2vW+K4YQyMTvOA4ZSmxxKLBtjv3JK8YVZnJDo73XC6y9CpcArN95rSvXdLIQBWVqeFTSONpbQ
igFeBsk5Mius0bH7ixWgw0WgH5C4MEV4M4tvT8ZKA8toatYHA2nHabqI1MwxWDBD1HWJ972gAMx+
7BRZ1i2DaWynuOKD6dC38HW+Cis4ANS3sVRXerDkvTTSz4sR1vPc4WDNaXZsrbs59T44PourKAmY
GghSFS5EfnYdFXfjD9H7GwOzYoH+EwVu7KbpkMN6zqAPNCK9KGUPBs/TNtnyPVYGZ5mlEEB+yJl9
XV561wD3rQGR+jRY1UZEaO3r17//ZUH5bKECeEJOv4uTkXV3BHi54dfHFubCvjWDQ6sGrNkLk2Yv
mDPFntvoyHb5xo9fG/yFiSup59QonKIXBJ9CPpfnVCSRVRVHNhw+1oWFb5ZWCBzP+QT7P7xR+Y24
Z+yCjaWzNvQLE0R1Dh01C79ecBBNy2YIudA7aMFt3VTXhmfxCq2nNpt8QSHUxf3+kINHtcfduN53
qUzCoOf5hse/0pFllH2YxgIez0Avpv7OrV/MAkR+y31dsdPLIHsLrwqvmfBSqjx7Y9y+NK59alu8
IeJhJmu21PLWurBwJDxcidtczkiftRVwuAFNX3vu1YeqqvWW5N/V3rzjKS95hRDqbTypcDHC2XIc
5/6CRyw7nPsBkDFbHf2WvJF+3JiTldduuoy4K5sWORhzLXRCKX+bcAwHkCoDl3dHA9U+ZpBSR01E
pqN0YDtXBOWO9ePW6bqy8paMLdtCylkJF/tsuVbyyfPT+dzyxLnTqrWOfjEkG6b9akneGdKlKjhg
6LK1JrwyEjwDh61Df5YT3/BxVpbEssgXC9rLOwvpo25DD7rOobeWlVd/ZyvlfGWQlnIH4CFUKSqb
xksz35f6NzEKSmIPZbJFUVv7/sI6Os2QJJDkpJfWmDfPVNUD1JYhETaO/i8AdrdOwJVxYgsTSS3a
DvmI9zDRiXIn6kmdjWzZxSWAnHzICi8pkI1qAVaHZMWlaX7nhR+34Cdmeb7x9bVxWpjJOtd1ajUV
vI82PyeGvzZDur+qN+yqSW+lpqyM0jKDAXe3unY7n587DgQhfeyR9Nkg5en2AK3sg2XuwiwYyhaw
w89FZ/bUzZ6Dqf55+9PvByfoUg7zyovKQJYDgTNz24h2mX1sKmhVpjx4TgfF30SWVScwF+S+bNot
lZm14brO1V9uCSEQ124GYGPFUDzYRfstT+ZHS22JEa5M+TJpoU9VWuNUR6GqF/sieyaV/D4UBbQu
NgzT2u+/TtRfv7/ulKgbj9oXvKhP0E1JgwNA6F3E9Ew2mljpwxJOUos2D0SKigwlzckjzZ++9aOJ
BwcLWfYb62qlG85ib9sWAS3b5dA8rhg9VImyALMeVZxW6dbeXuvGwgsCwHMuLDtLzk1bhsm1RpoW
IeqTd3ragi+s+BBLtZGmlYCgIWvhXFN3R2Yrtry7ZH4RqGwT/efb22RlpJaKI5NQQIjaaAPZNTug
ek51Kp7qwd84zle6sFQX8dMyaRofZHSrkNYnSwzevulQ8qcq6GIF7tweScXL19t9WXFUlmojpeWb
rq3BEctk8cn2HaDZHNT8yPmbZ/oAFG32Rzd6431orWeLnT5DWoGMARGXIK+TC/fbOVQ9mXZWNkJE
NjU2+SJKSj94WV7KkFS6ECVroFFQ1U4F+XH7YTT2F9dxPt0eu/f9Lgqs7L93vvSJY6HaKz/LrAzO
OV7Yc8h7pUCpSgTGSY7/sovKy+MC6aK/PcbhWPC58Da8lne3E5pfDKfMKiZJ1qVnnMABnsRdiVwG
GvZMRLc7+O5CRwPXv/9l2fxBoRoo8FIA2prD0Kkiljn/4k5mK/Lx7oJAAwvTGQA2zwabFGeEdtm+
HVn/FUlt+QmSjlKFxeQ0l9EVQPzc7s/1s/9xIdHcwktKBpInPnQlznhYfmQ2otV++pE3Jnx6YT0T
jxoG9YscSJl8eEyrPkwSbu2vWTs7B/iaYm7s/e1erM3KwoqOInWA5yD5WaNsQqrvtmAn5ONtjNH7
UTH0ZOEi9VDftAHlzc+z7+/0PH/RNfHPgnv30ir+WIhb5AVMd5kNb6pQHWIwMBhV0n273bv/L653
Jmmp8YJiEOg/d2MAwFAfS/ni4HUFyHqI7P4mswxLUCjd5oeP6jKcsPnZWPVB4Fo11/TBqpAc4DhP
PTO4W093qG3eQ7bgvujkQzZXLxSaf8H8jef2RpHeyoJaysWIEvXBJaP52Su7P1keRLnV/rw9Diub
e5kLSTO3kD4V8FJ9eqZ5cAd1mBj6tK+t9Ha3m1jZfcvMRygA8Za2mGlOxL4sv0q/P7XsaCElnH9w
yy1TIBURjUm1m5/pnFzsYTjlstv4+e/nPED7YmE9pEFqJe18DFFnR9CNi5FveRgqO5b0e+KUb5X+
bEMWvR5lpKd+R9weWi8fkopF4wtbMlnC9/VUlOcyw4nc1bM+ViAuANU3Nuckr9uNXq4tsYVhaafE
8j1bpeemH56aoD+brB439vr7luQ/3ICAZNrtAqc88zlTYeZ50BhBg0jm1ml8e42tNbE4oyAq12U1
aOpnVdkybJzxZ2q6X46vDre/T+33AfGYiYU95LRrSsVm51xPNNtbvZoeNajwR6Dk1By2qujBYGVl
9Uv6qu2OsPvm1Cez9dUOOtOdURfW8lAr7XxlnNRHBJmh7ADx7hehCQ9H27cfGaE5YIZF8jWtZ4Gh
cgp2p1K7PHW1l0CG1cq+QsMLgZC+a/w7x5+yJOzoUL5CrXx2IpIJfujweiku3Krlzg1AIEPBs80j
6fYyiFWdBw0QL7YVidKicV16yLe0PFs815KrfdvZSCEnDFEVlogQaWrpMbEQaQ/gOe2RZJw3YSKy
qQ3FxNK9qR19rD1inQjtxRGHoxunIIOEQ2JcmNOpc6JGTeJcS5e92KDRHxSZ1L6eEv88Ibv/1+jZ
gApUPXm1J6vsDhoMg196cslxGnj7K0BcPIbopIpy1apdijQDwOAY7ru2W/h1aFhJYjw+JY808fgQ
tXXDO6ih59nverCho+6xscvDKrfcF8ghgzCvRmDEUt3FUzoPcGegaosyriSCNqwsI8v1+9+DC5Rx
n/a6ihiizp+JaGVsz9M/w9wFmGMbOIB+UANSIaV0oRrgZHt+lcQthUhDyHpMP1UHYGQuBw8aTtLS
v5IxNa9BMU5vfpHRlxoVvZ9c1tT7hKb82zj0WoC4U5RxM83+QQ5i/OXlk92EtNZI5m+moX0M2nYq
oxRVETur1GNMJyTrwrEdgse5bINIINIbWb3djNE8WuRBgwbrRAaLBhhU4XEAv1PrD4DX3heALZu4
cyZxotM4/BBU+neBsKevFF/a0Skw/5A8C3aN55nYRSZhLDhcWifpuB05bPBRSxkMXzUPvAvmBfRn
pw8kSviDyQ0VIOkRGVXNkQtbOGfalekJY88OtLaDT60avT8jgsRD6IrsmiDo1b/m0SFPKrDIT6jy
Bk8k0BW62pL0zXXt6qASt1ehTyoKUEKlurjuh/wHVLoRhUSRp/tTUEsPUPJU9H5CkLwMK1EEPLYS
iNVHqY+6xkPOoItMSmfqw87OzWmANMMnnQwM/5j5EVALCOVw1PWFpEskahRTVx5cd4LKccX7ENpb
bZhaHhKbtE+7ImxFgo8mPNkhWJzflZCpeqkCn9+lpeieCg9qT9h0Xkl3AW68AsL8RL1Wpe7/sA6B
egD6oPjGp8q/w6sWA+y6hSIUmH7zPkMF4Bm4KiQ4QfEaqY70e6FqRDJNZY42q4dvqZ0q5KS5/VMx
BO2+LGT1pFycSlaNQ2KkbRrW/pzs24CN51I63r1tAufMW5dGzDjefoQ0/oO0mvEkPZRiSiqIcxLa
0B21hfzZwOMKoZlgPhle44mVVGBfl4W5xy/1v8Npa/b55KqHLIUI7Fz7TYQyyzjQJvYdWLrebc60
0cSg+jLQh1Lm5cHVTg/ahRpNEDtmCO4ldGdi/GT2aiz6Agkq5C4nRbkXgRPsSQcETO/MxX1QZmkd
qcHpHzoUuuysYuh3prEmbMSxS44UIpkm1LkZ6l1d9OXOanPv5Jelfexl1vyxqgqFjKmcj37DxBAC
NG7vCrvWID0WEHHMCsm+ABpWHb0REuAhz5P+YJftfOqnvrqzA2Nf5WmLHfzVNmaCZydchobYY9p9
HQU0c1CyzKM8S4iLIiKkZoBZ4u9blFOefT70d447WZ8nVpDjUFredyGHug053AjoBmXlAZpO9cFF
EiPfy1JZoWf5eThIAgnWTo57BzVuX2ci+ZMJMveH2/Gq2NPJK/GwERj1fSyo91wzWjyRVtWH0TfJ
q5bZ9JqQiUfdUOgw8VBkmzuWuJsh1gfhIlEeQTBO9zq15C6hij9J3qDo15rybx72/b3RCY8VJBDv
ZnA3EQGjkC3xXPsx4yDWwnOGsG3bpLGuPOuuawl/sKWZujAISvqsLcBtNNf+g5/zMcynuTtBqq2I
54F/063xfiC7Ww2h6XwkJVHp6JfKpAOIS+7YxZ4htReja25cqqE5FcadnueGu5hNiFN23O13uk7y
GKJ45mtq3OpTm1b5M1FjcJgDx3IjSakVjrrEfJiqtgE3zpNPEjq5vypIVpuwdXN1FHxqf9ZtRu7N
0KUnG1BY0NuGARn6dt1BDNzlXgjTnV5ylzcPvGnYm2sX7EIxfD+rtMzPxAxYSc5IYKgYPfmQ79xZ
qVXtQeQOsP6v2A5dJBQl8oAIYAk1ezjBye9xNp17hHfVP6vED+4SeNo/0saujhDPsXGJVzn9x+66
6rMRLH3wXIRWkNTrvE1C9q8EyZCfVdIwpED2k+dGV3WiHQO0Ng1141hfeQ7qr+fiiaUlc/AqEtPN
cW5l0FrOW14gDcEJDhJFpvcJJCH34wAFSqS62BANJ+wEamiGFPFWv42CuHsYyXEHERKkX6QiiwpA
A6O27WRcW3itw9nd/uxxRsZKT8Cywp0bww65RofRLlFYlQBC1Loz2MwFbX/7wUz2enTyw6wDoEY4
9pNpm+w7p1YWq77kX7J6KKD+nMh4nqz8YcJLTkwa17qAgviaemP/UzutFRkuzG9q5lbvM8XKp8Sp
rG9D16p7t4cdopALhDaEY5Iiqsu8SKMElSxvjV07xzGzK+QjNXS+G6c0DaegqqOqI82dnu3gESnm
FjZC1zbh1NY2KGABxc0TT3Fh1c/Ws+t7eYRXHr0rs7L443g9u1RGmIeO5+0DBMCdaNaUJiGx2mw4
lbJkZRyMvj89VLmaDxXL3R9k9Lonnznl3spdtsMbLj+lUFn77CI/81i6yVQfuVuPz3jIcfZ2ptod
/KwSrhMeevK0sGOLjqQIaYrqyFDB8wL20OEYNeZ089lKgv7Q5EnxnHtzacWmKUQTDS0P7lskf70M
0DaOHYeWEe80OeKqgltYOVdVrFwkVkUpEu3mWLNBfjNuWVthqXgDA2Da4LHWNowg69o+YjLLgrBs
cuutr4L+S0JHGpmgax7xzOY2sVQMcqlBDiXSHQjg1aHQCviJvios3OPtua/2PfQsT8yvyFG6UN7s
8wiHqh3PFNIbA7GgYwlNsoOFDonIIN+8joGDaMY9XCMGteWxfWvm3H2WkvsQzap16YcgrTRPuY9A
jrE89py2XvBjbAPxzwjtkzjDAZhFPl7p9zPcn2+9CqY0lDqXrwG3oKMpwcvow76snCrUbs8ea98O
IBmExLpvdTH4L71luWefMudTqhRqjlMUA+9MCt1C7DbvUfjcv++mdKjjqVDm8VqaCTcKwk8PLnJ9
9W5oC4Ph6II9ijLMky9m+Y/bW2BxllTSf3RvvIcpMQ2LBJ4s7xzbc6/z4pQFUhWH9KtxHZCxZirP
zqzL18ACCxMpOkVcZj7yDqsyO/ut1FUYIPfo6iQjXHAVbT8qdxgrlP7CUMRNSukjcRCwCAOgYwFy
9qGc4RJcaW0XweqozvBeg8PEIYemK6z9MOhKhyXiDjuIILtfNJZJW/dn5AJYRxx1wTdfY3ngRC7d
fV9U/ZtoIRgF7plzAKSojka77X6lWWrVO+2XWdxDuypKjJ7B3VISKOl+aHD+SxJ8DsxVfdMth/p7
jtJ0cNkmY993JRP3kLIsvojam3YZo/anOXXEuURYpI/nwniR6B2KrLQiG/9BLn3x4Bi/2cluPDos
OwSMDShDmMUjTil1sAi4Q9EUeOWugGY9/G5Cn4Xdj6DGosIB8hFk3CG+3J9tw9UlmLje9XhYPPAZ
/kfeBhbS91QSu+OE2jLTT0/CL62n3HXNSQRDGnc96iPqCvTRqw297ycw00ci83jkaX7XADyE8iWa
VhfIImC6au54hwkeVInt1vOL5ZoG+ZvI+Zzdsf+TywqMgQpC9TyV068OLvWZYz0ckTNn73MR1CiA
ksMRFSfiooE23HNVoGSB0Cku5tn7kacWf1a451WhVRJzlwaJjBon7XfjqLEhiWpaG8mrTPdRMVmz
CZ0SdRqQamieuNtU/3SNwfWiLtMJpZmm3QvPaaOky6c0JnWmfrpDKsOZyyGPXeHUcZCm6ktdCHpH
/sfZle3IqWvRL0ICbAy8MtTY1VM63Z28oIyY2YDB4K+/q/KUwy0aKboPR+obQeFhe3vvNQjPbMO0
6LBJaaqnVzpXeldUmf+jHrzrjZGK4jl3zPreaaqkvcv06B1sX4unCeCeQyel3LeaIjkqvalq92Af
l4DnGBlSdbCLYtH2+kDNMZ0jc0olQIIZ7p4WwWlReHLvAX/xmhqdgQ8r+C9DOHPIBrO41FaGPH5I
am7Ek2POvxqRUnjk1GW+VzOzkERPSC7Ctuiqu2ROvTTQWVXd4SMtL3SYg61ZlrmLrS/luYNDdeDV
vDtKbP/QomZ/gJqmE9qDhIm9KvMZrum8OBLHq2UAqmB6nyV2F1WY+iZgY94iG8rbIsr9sn0xczOL
nHbOngvXcr+5c1GHEL03gww/+Jk5mf2zA2X9WZZmemgGws/QvXB3k2db937XX09fQ+7Kos6GqLcz
FEUE/vyqGxMpslsOj4ZOjS89oenPtLHyF9cwxgQ4RZrgHzYKrkSzRlKA4ExI1LtZ00YZqZgIgRw2
vks4jiDdnesEdoBubcZN72dYsD7RVmiQCjLQgz/prwXg83Yw5iKLLeaQs5+TEbccaRIcKJmESM/Y
MrmzbDEcUdeEBF9mITHxGxZPVlIdR9y4oEqr0tkOzA4pmVYmAzuiSi+tW5LvZCIuAriq6nM1EyCd
MlzlU4DEIpTFrTPBVt9xt5/f+4bSfa1ccO/hoeGeJSyooxSFT4IiB6nasMj7/kHMqn/E/108EvhQ
iLjUV3mpgjLxLdOEhqxk2CodrU4w8ExjJnvc/52pHM/lPM+HuquamNuD8wOFAnISTU/KHYThOojE
uM1dZcskTnTpRsmEOk1S+Qx1h4mNO6Qqnhsqy6a/LHBAQkiO1zsyzfVj7Q72TquqeK+Uld4pD8mb
ydLyldW4/IthSL83cyFjSKwBHq7gqiFw2ZzgzUizqPcs410r7oQJ6kNRkk51MGS0bIPWpOoXtQ2x
o443OoHhN29q1uZpBD93Chw7T8/tMFYx7WYA0KGb+wbnZRcXOHDnv+RNJ9+TpJigJaEG5yKYrCOT
mDVOdFRufBxfEOOcvDuI1TBUl2gC2SXUyAffb77XlaEalGiqSQeuLfNXRuQcg93fBZQzGQJPP0W4
VzcRIB9IKtNeoanKUmPYa8CJ7uGeiKieIvGalK4xik1zGiy3+dTOU/FlsDyrCUY9pIjeaMt2V5yX
gNHeuXYLO8ztKf8CH8tpNzV990Y1BIPSCb1b3PHFI8Njvhqpst6047KD9Av7zjI4aj5gr8Fb2lAu
gU2Jl8WgbAC0qk03f7wWOs4GJAaxkmiBRMUdRRZOZefs537mnxzAXD9Rz4RThOr0sW7n6pDiFrhv
ZQUfgUYXEZns7CFRIgnVyKYHsLBx4ghl7jq/Le/B2/E0/M/85qB03n8lsyofrkleZLGENIEGYftn
7wjv0veQPXFmimsjsDixTSYRcYlEyyJthltdaWPgcPRbfd7tjbwx4buOFSJAiti5BLW0oG7NJrZh
iPfJ5ThihEDrh+EL4b3r1rHn5lY0G3D5gsNc4py1n4y7kSUs9nAC7To1WEiTQcySnVAXUtoOj2He
a35OJEPGBctucBBy4e/HwSLxnEzsaGjMijsMxrOJfKeJeiX5PZZGY4atqOpP4DJCDMBXjvFsT6p/
8At/DuHROnwessLYF4Ws7zqzGnbCzsS+anHfCkyfOqd0HqDP1xR8+lojDQ5ZN9Y5uklIhaEHnd7P
OOffrd4afzaT53+qp0pEFaY2nLqhPnKGnR/Azhy/uIB9XxVxnKVFIAwqr/6Y3T12sD67ftvvLJa1
F+C4yJEWqdrVo5Mc4DhvHK93w3sQpVEiGifPQYhpkHENvaF7wNXnJrQZ03sqeBqbfW+gplb6j5J0
sLJwslZFkln0B2VMdVhpzH9RWc5iQECQ5/WyfnRkzi6lafj5we/cdGf30kBZGhkTtl53SXnSlJHp
WF3EvVwcx5IkT7CwzKDhgLHZEQ8WL9yza/MwG5rakaoQ8YbRqS8M/uWxGBXfC7g3oOfhjHNUmNeM
wRPiK/FLElPq9wMU80V/x5LROs5t2cY5crf3nBni0ioLt4GEJM9d2WcvlhqGi3Bt8zDqkWN4Ha1x
9+pRKk5mVu6hwXGVakvF0RezuQPByAkqBMG73pfwCJqK7jtK1xKGGNCDE5PZnOZpYBr2XXWDmkk9
wce+xJ1e7GdhdZ9JJ9q99O38BCvLsQ1RX2m+IM63cKUf6dG8ShSiW9qc7ayk92arqwcUjJK3wpTi
wjyawlsTRoCWSPLIN6oRR590HrmHi1WR1M4bUxwX8xoiOwHKHXrvUWL8tmfXjBXU33DNc8fiFw61
DMB2syzR/+07qNa205N0SvlqKwfCZArLfS5Vc5mLNN1nKNPtWvzjCGrMZDdTlK0dB7yQxO+++bgM
fMrc3o0Qp9zAz5Ns53mpcfGgPXBHQCyKWppmbwZn4gVVHXonOuqE2FYVjcqpyaed8kEodYuiJpDd
mr0LzX2UCpmpzT3qD6UXm5Nh/wCcbECU9AV9cEZg/R8BzBiG0ASo4bn1SPKStOn4MLVT95KMVZke
SzK3bEdAmHnPJY7tkMAnCrdNlbQ/hkL2jxlxOugOaRS3gwnl8xczVfbLgDq1Gfhdkp9sXG2NnSc4
efX9DBIzNYoYiR5xIxIsyCZSfGJmAplt0aMyR7XBUKzNrH5vTHYSCxNpDpzZO3Uy4FzFQQ6bzJCD
HKgC6Nb34dQCh+Wpsf80leUEA/S2qL/lU9oDx8AYefLg/3yQqZvcq86YTgmC4a+JN8VXpxQT0uS6
/zzVundjBOThS4Z26cHPU1iCaKa3mldrDdJFK1wKe4TCdw14wiw+VWDGoN1SfEE/xgx4LZCxO9ZG
1/sm8s5ylgIfg9WbcqoN41hxv79AUYEjPZ/KR9/Ihmfo8JdPjVHUx4rNxR1zKv/wcffMXfnCperH
PDodWmdpdcqh5RANuiAhIcUUaTGxqEiHctdNTenGyTR20H6xm2zXzY4BhzPbhgtyO+yA8C/3tlOI
I2qNPA9m6IjsU1wNX4baau9nq+6/NAxwOKgFGXu7L34Ptm8jOePkrmGee25reZSt7pMQRw5qC3VR
kufWz1GbS4e8/Fm6EsWIIkumoM0zjUUBt9Y4STnq8AVpUaBE4mddUL8CBTTD7TpDiSMzfhtFlf4u
kPM8pnnv7Yw26ejJzVOFgs3Yahw8KCGNyuQxq9BRanpc7JCkeHdjRuilHOxfdkPGZ2dUHvZZmTyN
AgZZXWc3rwCP2rHPE/Zu51b1uWkmdJsoLjcG3LT2MC0Vb2Mp9L1pAfFr94ba86YDYRCKAmlIQW0M
pxoFUVqMX3D/S4LWs53Am+1kA7ezNqvXv/+F2xk4pMvSjKO9RxvjOHoWj7IGZ+VkmmNs+7UVofFS
b8BR/vRZbwA2llors9EnFo7A8kRIb9MQt4f+Zzf1NJQJL0CkbH8qiVpvoG2HnhO/RTIyogjzaXDN
7tPH63gNibXUXMl1kSBW2uVpKDDVlOkADoDHpugOaHXhUueCWT2ouMyLPenZy8dvXWnNL0VYeq+s
0sSZ8hOw192bqdGqKRpCN8Z1BQCyFF1RjoWOCDX5qfTb/KxH6ew801cPFB1kNNDyZAsy+Qfv8f8T
SJdi65rRNBEoAp1kjXMIhrtXQIPv2SyCKsb43BRYPwZOg1DjUI8UPKQuBXd+YCo7M9Cp5R0aZSZv
eZEPj5yPFLUo91/HeAF/4D3YwMBtNSe7T95Rga7eQAHY8vZam8AFcgDCKM7sZAz3FM1T9Ita9mza
1bABCVt7+uL0ALyx8Yhs0hPcnwNI/YdtuuURtzpl13Pkrx3eWS4ozqNsTp4h2bsHu7hnE5vgOxlG
1UCMlL0SMrVIZDProIYGDuwj+kw+LolRltszkuFSPja2ke3ZlHtHFy5nG95yt2MPXdoaDMglbe4O
zUmgERDyLnvLZO4HTpF8ciYoHabjmO//Zf/RpeaJhORMCuIpBthPgqxFCv9PFsoW9RfgnnEEObRT
qGL2XgExGKtW37Rn1S+Q9d9ihNxeHdRfLGyYldQzg6HmESfQYw2yWVroDQDx2qMXy9rOS59B/6o5
TdIBiBIMwrePB3xtbhcresDdk8ProT71elQ/bMYp6Fklfcq1hTI0J1AUKoBH+fLx21agQ0vxEmjy
uImdAfmkcekwxnuK/2h/gxG/AnOkS/0SiSMcOXMnTqo2oPM0+PZZFXz0dnNtsj16Lxk5otSXzpCi
9lIYE2Vzcs7QjbGPBJ2hIchJ/k9utRZagP/dzegDVH0NgP/JRGU/dFGglhN4t9WwH+Ed3Hh8NyHo
b4C+VibRu/79r9DhsmwUDjwkTqnZHgbDeoZvGfQXSv3T8YCMRX98Iwu5fYChA/ffF/WzsK2Ki/Q0
J/PJbNK9mddQmP5u8411vvaC68L560sMUauh7JL0VME/AqV6OSVvAg65+0xDvsWCpIqK/20pXnfa
X2/SDXdbtP3Tk10/pt2dPfZhWW25ed/GMULUdDH9qjEVVyJ1QDxFfpJ1NayK/VniqAMV6k7MffWi
6yqLUpkZsOGqE9R6CA8BZjd2ENvgoRJD8frxl/6B+f5fMmBTuvjUapiGQQkxnQfDGx/HucoOHLzb
JISvYwpNCp9/hqTFOD8T1Fc68EupdKJykHYHN8nGj+zMLXdAWuS47aGUTmJ0g8ajkYv0p/R7WN0I
YJm++JT7EhzFOttCg94MejZd0hB9qEAR2NDRs1MP93XFznZubqyzm4EIj17MT+L7vcMsxc6qnoG3
QCnKG9F23VhbKz+cLQ6CEc0wR3WgrNsDzslco0eBBH7jp//Bwt6YTrY4CzKQyEfCR1T4RXPXeY6G
XI5Gp7X8ViS4szVD/1335Qv0JfOdSrq4h+Y08gUANTQsUyy//fTxuroZdbDGF0cH5Fu8uR44OVcw
qnMyeZZuBSE3xcK2ab+3Dtty0rgZFGy6JCj7sL23gOvozgCiTAHK22e35i/GjBtWixrhx1+zMmdL
prLtksbk0ockhg2Ygp0YD1ZebuicrD17EZ/TKS/SkhTWWVZQaOGJepTQWdoI/msPX8RkGwA7wA9b
85x4465j56It9h8PycoELznIWZmhyA4ThPPsaPkEe7/pCfjM9mgQdOM7UY33ghVsI0qt7Ei62JFe
qpTqC0iIws09oJQF83g/bekA3KzFIAIuNmQzogxpXf3cWYaS7fAMsYGgLmjgJehodTOAjSIwa39j
RtY+ZbFBzQyqY9j09Iwwjw4ugRk78P72xrZb2Q10se3KPIWkilFeB6oJlCcOc0KCwYVd3bClebIy
8WRxFZH1aKjcSMi5QxrhDVDkGWDHbEDhwABMdui3SlU4am8EsqX611SMbseqvoVIcBGiHxjOpD4O
KBcD3ybEt48X8cpwLbW/auAKPGVApceXNOboYE6ocDka+JPG2Jhv60954NaXLNaXTX3LdQ0c9yLX
VTgBpvkkUZ05FO3Uou84JMljkbsShr2D2XyrwQL5lPopu+Rmj/mDWA5QG9AMlQr/NPBRY95rqkYO
gBOgavQPyokMdonqvFkerBncPp9zdecZNo8poHYHkTjDnXBrN6rBLDhkhQYCIHNy78UyszpG794N
8kpmcZLLd6Qm9kUB/wLoF3WhWqVZJGjXxbWf+HHt+fQ4cMmeUKVoQpc39UMzKfde5kNyp+x2xlxZ
wIQy1OgOEMRNz2ad0H3Hrn47AMnqaJgEAXVNzy+TkOnetYGrBpRZHbuBkCNwMdQPOCBj90Xve2i1
+z6094CECqkJnHqirAnqgBW7MD3NrzWxnqjMvgPCcla97e3RdO0j0qXDY8H6iKfDLgUJLAJqKTvN
Zo5WvouWT+B7iX8kMMe+q22UCyPIME5AAmsSS9b2IWixSaQnUCRnLwOSC3s1j2pi4JO56crv3Ggs
yFXX3ktl+4mOAJy0DmZbolveJtB1pZXXRi1382iU1AyoX1SPwOSxKQa+Yywi3gEPsLHAVgIKWQSU
orHkaObegATOmQ/2aCRnZ0q6HbOd/J+OP+ItVjDEn+bWTGpQHiG+CzGTBHD4zQ2y9vsXIcvoc4BS
AXw9T2S0QiVTECWADEXJ1BXhx9t8JWQtCbwEStOZFklz7mixBxFhCKVpAP4HeykODA5XxtZuX/mY
JZdXoAiUZhkZznRopyPM0PgTes8k7ixPv338MSsxa0lC9engKr+Rw7m1DRhLZaza+1PWf9FVPl9s
0y02YuPtOi/wZtcf8NclSI5DX4pekDNzibjLy7YDCE3wn341NRQkxyoLrB6AsdiFtN5TY5rF77yn
+VsOWV87/vhjV/KXJSM1r2vfSXsGLzDV5bDTnneg126VzddG8vrSvz7QY4Y/F5klzjoHUUBWP/sB
iT4uBJE78XFj7d1eEWRp61pXNHMJZ95p8n6O6LXJ6hXyLBt7f214FnkRm3XDDE0Ednx2Glh+8Pi/
cffpkuBaw2kCMIZSQAZ3eGI5ujFsVHPQ1hADmS1jY3TWpmARvNyJsGyYYcYASlKYF/273Te7Bk1A
0ji7j5fQ7QmgS35rptA+JU4GXxR7+M7AsAySzjAvdV9uaf392Xo3TvglhbWz0S3zK22fJzPvimAs
JH8tJwskJIu74ihVWgMbrQsgxZPxMHbKPeD16ac0gZ4bb4i4Rx+K7YGp0J9AV4OUhN9ZD2lv95E/
Dh6gCVb64iUzbQPSG+aJ9FddIT3XR6ix5vDImwXcrgGZVaHhErl1eVgJm3+K0X/tD9dMLbMCm+vM
7Z+jx9A8g4JbBuSb8a0ftq7DKytgSRi1cf6mWs7qbAFHEU/1lD5wuOb8NM3J+W3Vjn/8eBmsbJUl
dRfCOB2mBYAeJx8/z+34BGbfRqr6p3Bza/6vA/jXQNWDPxqVqfszjpR7i0huRa22+T23bWAR80LP
h84syBjxKpNvEs6/XwVS6LuSGIBj27V1J/oBaAkQ2o6T5NWlxbaOvQYYUqeC71Fo2bo7CI+Dw9BJ
+s3RLUenPrV+tNAoPZul7vZJXgP4mzE5AEEAXGOf+NahHw2980qGElkzzQfaQoGSUi4ePZPnr2Yp
7Tcooma7hEvvoP1UxCAijq8gPzXHlANWNlQW1MU7rg4TgI9HKlt1KdJJH1KvpSFgddkpH22s+SQj
6HIayksPnsfH2HG7CsrW/TDDMI1D4LoqPQoFw6Ya8qPPeP0TKA7Iq0qYFwZWZr5aABhsREXv5tWB
LGVrYWY2u0PFIfozkzPvGwCmIwATIgtKLQKUrL7eWFO3QwtZyqzKbJoSWgj3BGue7kSzxIo8Nuio
8exsg3G+9orrN/61tOxZX6szaj5f/bXEsdaXzNwoia/tiMXxJ5OEdjpp1TlNcxF4zmB9HsGD20hT
bk8C/VP8/OuHs1nNRBSuee7a4jwr88kuylNZqGflZntZer9nc96YhrUQskhPW6DNuES8RZJQBRwa
bznwlaX3Bn7s/uPgsfaGxTHVce1NU+7Ss6GGe3MCJkZWY5wqp0Gjy+s21u3tuaZ/mt1/DZkFIE/m
pvZ4lkmODsWXIovRpf23k3aJODEb4btpdVX57F4ElaBmA1Y9X2BZ8vEQraymJbJEGoatALqGsEwL
5EGDXqDVcxF//PA/1bwbEdZcRNiJNLldddm1Sq3zPGjMSUWjnTqobWRuBKBB+jgpCUqQKPw7xa+w
ZwFMXJgD9hQLKwOdMWmB0UxenQB29DYdYN0M3jIIhiRMCuaHoKBBfgJkozpwvIzHYJ8BW+5BLaEE
Jgian6544tCsvVAHzvYToITAyNyXHDomomHAggBIC/1pMo/w6xnqT5bdADU1t3CimVWWfPYbyH/3
BrEeoWEw3BWgFh99x5JvU56kdznYVQpOnMXvzhiNyPaaPphADs0QkPv2ItCEr0JEbo3ky5iOgGbN
aBoJAbxFMdt7mXvGg24SsaWNfLtdBtjBdSf8tRZLWdi8tplxQl1gVwkQomUVJ9m8LzNwNpzPbvJm
sOyODi89Sgi4IWzsgeuE3pro6974673IlUHLaLrkpMz2N1yconwQkBatn8HFPVN3SxNyZUMvoRxz
X+QMkKbxnExF3JUkggxR2LDPbrNlqr72hkVq3tdA2s1lm5yoCWougMOm9w3YfFgwb4TvtZFaRD0D
9LCMdKZx8hIzsFB7M6z6kHkntK2NbPrHqLEIfNQQkqgGX9H6nxRKiAmf48m/k9LceMFa2Fjc/gfu
VI4P0t2Zec0ca6A7wWgfNh5+c4ggX78YIsdtPEPNODmpA46RY4ONUHYXc3Z/pTNE7Kva+/xxfLq9
XfCmxTg1Oa1BuejHczfpKUAbtAAlRr+CrfGcDgzi/FR/Ecp/qipyggHQBSQ9cP249e3j9988OfD6
xSgmwgcbCwnVqQOXXXpXQ+4+VpPeGMebkwSoyaLkW9s1zLMAvT0naflMsu5rJtst/aG1Zy8SHIf5
lNgWB2/Ho3syiwtgOVsXmJt7EL97cWrAtc6Ewkcpz2VT72sg0NCDFPN8zZKjjwf+OgL/F67whkWY
hLq5bzpzJ889cOixzvVrZZKHjosdt9xjhvJnCgPAyqg3+ntrX7QIjw5vvayhuTyD8GdFo6XdFw92
OTtIaH6xzH7LAPn2enKXSJuRDYO2DKM/D/D+s/Mwr/zQRsnz40Fbm3Ly3xgPTW2gXFkqz60H7UcJ
MtePf3vwYr+3IK9Iy0Wz0W7JF5DvX1ux5TZ8O5S4/mKDCzCsUmfsRnQK8p1jO/dQcXmwUCuH2ZKf
R8mgDh9/w9oML7YyfBsyd7YFVlSXxiSrI5b+zJxn3W75xK68YAmzMXrDE4Pgwxl3C9B0odKSPIKM
Egxb4Mw/am43NsUSaoNEP53gCizPxmHczWGyN2MeVjFI3yJSF31mkQ7v1J24l/floX6y34qHdLel
YbcCDXWXeJcx5aDf+9e3gxZRwuE1KFQMEmmzu3qRiMD9+fFEreyRJdzFmCGb4DG8h/r37YBpiiGY
8PGjVzaIt9jlQMEz0CwNeZ7SMmqoAWrsltvu2qOvf/8rv4JPCWnHHL9aG0D351eh2m4jNt3GHlju
stTpg6FQ2axMjrNl0YPKORqnpbJpE/jMrs6VR4ZLk4FspMCqCHOj0zsbweAdIkXJGJveML5l5qA/
J3qyN0ZyZdsuSwGqFpZnpGI8oesyBxKE+zrX9y0pXvvGQWmmcpL9x3P2p9h3Y9UviwFFOyRGASbF
MQdPKVaZps/gfYHv6Tke8OtFXT2lpKXvtVP+5qqGZQ4Lh1k/ElDhDlbSywADML4BBAzc4QBxYgQC
E2z8KkkgHWIlnz/+nSsn1tJRAlLoo0fMTJ48KP/cyzrnj53iNHSLkt+BL5MeCS1AW4UHff6YUOr8
S2JvuWxxzquhLbJ+NoeTrLwjHJe8GB4ToGaVjwkjY6i9LXfClSlfmtJgNLXrJnhR6YBnpruwoPdQ
AAxY+4XwbuMIW3vJ9e9/baO55C7EvaCxo9C4gkxAHqSQ4w/oVMcTcVDlp/yf8LWuu8gw2sSvuAZJ
8jSCyRxnXvWFV/2z9OVzZxdelGlHbnyTfT1/b63gRdixoGzTkISn5yQB0SxMddvzWDn5/BucdKHD
meXdT03nRMaguxeP1UCtb/PE3QcJXRGcVqBjcQjn5CMkG5VDDz6ECh5EWo1HPeYjWNspCFIeKoc/
BubqH56dFnWUFzhRyTiRjYrZSoRbunYIYbIBBfPuBIGW5r6HPtquy42tcvXa8cIW8zGkXtVCJKg9
QQwQt37P08N9AZWbMjA86KyE0IgwHvNiHLJAaN/d9URmVz5n3f3+eAOvnN/uIoL3EIWbzd4ZTrpM
zE9NleHy6nbGvdcp81ANg9zYsCvnm3tdJX8t8SwXFh/dYTzZjmG8MJCAQ4iw0ICXibERi1amyl3k
a4SnqJaadneCcA//5lQFtMbAvHn/eKDWnr5I2dBaqrAUWgQC7bCdtGv/nqTtlpvg2jQs8rQKWjR+
kSQtHO8EhywCsT8pU7mn2Z6gekam8cs/fQVbbEo4xDoMKVt7IpBOCE3fVyGECB//7eGLteQ6qF+V
o0zPnoJIXFJErvHr4ydbfwCkN6LJEuWaCm6r3MGzz1+N4N0JQCQNfrqRF6rQCS6X6GsW7Nrg8n4+
R5cd/vdwPO6Ou0sUXS4vD89VmAbH5+DHfv9r//zr+GsMfsn47nF/PAb748sxOP6684Iw3pdBfH86
xXH8+XDAf76cPoWH0/7+FOI5UXQ+hPg3cXgKD+dLtNu9R0/XfxaG0XsUHaL3A7z+NrbLamBYLGbX
hdzBpBB3CDxNvmaOT58SUBWj2iMZDvqaPViZ8GLDLaFklEPpoDNJ+/LxaK8s9SXqk8xpwrPWdI9o
Le4ZEBTFnG0skbWsbonknJV2wMph7nFG+2TKjECWxsEcvxcMlVMwh6jxrLLxscU1ES+33eyz6TCo
TOTRx9+2EoeWAE8CH040nmUHFI5Jj5MxW+/CMqofBk+KHx+/YmX4lvBOE/ctuCa6LgjJGdxYX51i
K4i612BzYxc4i0TBAKOgtTuK7hAzBWzWi68FCMAlkFNkzgMzt6xfw0R5CrnjoomKUZgvA53LlybJ
oM4I4PXerRurDjM0x83ATiGlBTCOFU2OBu2qiJAtqoOaKHkCRby4a02j+9bByRqOJhqiTIHhwNUh
oO5IFbQBbXyin0PXzu/VXusKNU8XEOEyg6xhwCeVPUCmAT0NjVIi+OEFVMSUm+ybyvB/+Y0GWi2n
aAKDcQ18pEgliE4cWCYAroCN9fza38+E+nMweBBHgYIbZZAvVBwsSJcqtHjbDmrS4F7MQY5u/IOd
QLnHmIkGJTNl92bajC8ed0gEun+CG1XVhcABlO8w4aofWM/GkE4ej4FLuOrWGWb6uUpyVCiIJEC/
QeM072V3xwx3y9ljZWEsoaFwZCwhTWB2EGuTNfjeZkljDdKctxE0Vp6/tA3KMsigcZF3pxzEqcck
T4sQSsL5BiFt5YhaQnTZ2ENtDhN4hErW5D1rDSC4caL5vJEwrlQ93aXLDawtrdwDu+Q4+e39oAyI
IpXHvvGhQgsTEa8OjQayOg0Bh4J46LVAtKJKNuoka0O3SE9S5mnKShTZUJkBouOhT18/DgYrqf3S
82Y2LUWhXdxBr9Po9znx50OTs/bBdaV9P0IZ4CQTx48/ftnaFC1ylIpwXcimqE7CLrvzDMPLS6Go
f4bWq6xho9jN0ccvWomiywI17whxej7CMkqYv5o0h8AvZEZMdNA+fv7tD4H51H+zRXeaeJqjmHuC
92LcVNAqYmV2b3XuPZOt2P3LS1xnkXMRE/6cuDi4RwGAxQgigxtAPrX5/vHTbwPeLHfp4zNlxdgA
/lmcHH8wKVR0YS54sFpeUYiZ4QQKoYBlQDCWEWkFYhwcEuRZareBLQeIGmXF4GzsrJU1uPT8SaUa
Sd2zEuAKr9kZMLT5Pg0jsULCpi5OIcpw1pbcAsCvrI2lDZCjPSF9F3HCrL0Tk+LO5OTJcJ2NC9kK
edWl1zXz101inAtT10K6x6lx56uerVBpOPOpe0PONN05aQaOHbPls1VdRaLRarfPaUXnow9YdBEq
EIKjqp6MCOx28jpRaFOk8Nfa+Hm3V6679Atyryctr6k4+UnrHnSSWCeQmvVFaNDbA937yUY4XpvU
ayT7axhSGDmUhDnlacpsCDCOCS6RxlRUR8bcIrI40kQBubONJbQSH5eUickcoXFZsg4q6cV0SKym
3w9us+XOePPpNjDY//0We/CEWRU49Kv+zq2dAIKOG7/7Wg/6v4QJT17UiYATNzjMZuFAURsDSg4K
esg25F65fwDiLcUpwj/Xenr+eM/fnHy8bZGedR7A61bHNGo4UdOpp3GY7qopP0/VlkfyzVnHGxaL
HzI4ZDSNCXZUlhP7ACMRqHfVBajSJd83im3E37UJue7tvxaXUzoDn3uigY0vY/fqS5UePx6itSdf
//7Xk4vJ4v/j7EyW5MS1MPxEREhi3kLO1OiqctneEHa7zSQGgRDD098/627K6iSJyE13R0UHCRqO
js7w/U1JIWVZT2PoSgmK++TfcrnF4GiHOEXL9WT4PXzHxHovM/e9ktXv66990ajh0ezv1+admoD3
s2hkQyk5ROSXnSoRQ694aFduRku/oB15rIHQgW+42AN5CmADKGX36ShM5BqUfYuTg4/QDjwbgkNd
HQ9VRNr8O9TQH4om3Vwfn4Vp1dNAQBGNzjC5xqlBg0kq/lSrijJLT9Z2cM5yH60a6BYwTNQT2lFX
lyu2YWHE9dSOtPuxnTtIL1llA9aoY7bQtTWr4nfSlOnKkC/9hrZfSda7YJrCkakAlrMJbljjD8tc
yxcv2Bs9s5PnaQmgFRTRPCtCPVPgzN9w3zx301+f1aW3P8/Jp83aOYlp2zPxT2y67xMnpMWfWq41
eC9NrLZbO+EOSrZsjnI4kjsZU2OT+o2zEuheePUPZNGnV59TWaKFG+XlaYGbsZN1z55fPiBavCJE
fT6aLhwseiA9raBZBO5tfJJZbQZGiTp2MI75OEQAr/5WZQPu4YBwnlWsrKQP6Z5Lv3j+0k9fRB0c
LUCCqEh96+ew/e6/AzcGoLxzZ04B8J4P5HX88dI8n3mmL9fn/6M549JvagsACl7zPJlJG421jXKX
sygDvAqv+sWGOf7Xru1yZztp/y3PoYu4G1tpv0xFUeyaKR62quEojxVI07DQyIT4I8YK4iouz/7l
tekEPbTa+rDAnXJfIGKLIsW2aN9NyHayHWg8KKpLwPsCJW/i2W8UKJW3FVOZetCd1+eVkZSQOwUD
4L6egHNqOVre/Nq0HwoQVFe2z8L21IOt2ehJGXctenElAgwZ2NZRMvubqVtZ4ws7yNFmR9IcEmgJ
no/+swCF4pu+WrsyLGwfPdw6xZA0diDYGqVVqna5o5xtl8di71uj2l1fXAuujN657nAIwI5Wb0W9
cLI97eMtyl8mlHf394Jm+6HNVjzlpW/RTlY0DxtqTr0hwg2cfzU8j4VAVEPwngBqt1I+tzAVenqD
Di0ZmWqLSJ1FxQbrjlbm+/VxWnq05noUBu7yVo67tsz4HZyQ17qiv68/emGBfoQZP5mUOuXSqipG
I5f88f1fSfFPBryWWdz4eM3f8Cq0GLA+hqp4wh+ZGJ7AqPtNKoDWSJN9u+kT9AR07IGda5yl0RtY
Co+C42HNQZo8e9B9u+0XNAcE0UEb/X5AQwBHCRLxHKrhh5dAqmtac0Q+ulMumFk9yZjKBCS9BAXh
1OitIwUgbpd6bfKjpdT/bYskfWyA2rib2kGGgGZ6W05EPgbEsjL0qZYOlkUyohMJmfcdGcZx5S67
sPL0WL0jWqsCWROa2aBRgtnL0NJ8fUwXtqQehW/Ghth4WRUJJ4KGYyAA0THlSuXIwqrW4+9TTloz
s5op4t5PFIZVYQNmDgbH+4amqXF72xdoVz1qKzLNJoxKm3EFvqp0w4ICgu2k48rhuzD6ejS3cyAG
0tvol+oMRgFRJkBrz2s9rEsTcP77p53fclTKCID4TxWIukFdS2iBOMLJvxRpD4WZ62O09AXnv3/6
Ec/3WsIdK4+yDp3S3fSkZP/l+qOXvCFb8x4zXiknjbMcd5l6PqAlsqxD1ZQkgM9C9wYfyMayPPt5
dh3H2AvPmH8QYc5oeXfqLqx4lRx8P6l/5m3jP5vKz79YFv4mUVt0m2XSw4tW3KbAIeGqPvhY3V4J
JgAV4Ae3Ikaaq4+blb10OVXITD3EPNgCkgHIaUTA5M8bk/Vp4DbdaZriP65pfOtS4ymGf+ra48vo
9WsEssvxTfysdqwqE9h63xm8E/r3UcvvZxBhSoIEcKhwmEWymflZDbLtkWJCzu+QnwnSCXoVri+A
Bf9bj65mJtDJ+exPUez278pvfmeWAx0+bjzM6JvyG0i7GGP7YDnGTXKHzNSjqFURQ2q2J94pQ8OO
PToBtb614FJf/56lWdTDpphBjCOUIXCXS0IOuHtidNuWsIDFX0Hj3Xb19DICRglKw/VfXDCTehwV
sZGsxfXOPVkM4nDG95pYuzy+64uV02Pp+ZqJoX0BzjIZZuQIHkC+OzY9LibpGHTF9Hz9CxaMmA6b
opTXnJl5BTrRfTHxDVU/Uf69YryWXl8zMFWOspzUL9EBAZYDoMrBZANPZf2q52llyhcc4P+kA9Gu
U3l5UUUdlELS9pFZ2RFYZDQ7bYbixiHSNumUWLmVKmwTFylPCCfG1m8vXitSWPoA3b9rK8vOXHeK
UkTgfRCswfHvrSJEczL0JL5en+SFH9EBMV1qdqSBpENkGeYB9SuI6LcQ1ig9KDgYM4rkqFgxKQsz
rjNi7NRHH9hgQHMif4eeY5D56QZdsUHH1joIFhasDohBWBUkIMjORTUd/ljChaRjjny7bd6Ul2Om
ef60TycutBKSwRWTg9bIagxTNdYHGOn0yZzZGtWaLjDekOn7+0fQiuR0JE/dUzmlzumsx7WBshg5
U08kyu8FbVFn6oCP4U2+uR+KRu1iIPIhixhXQATOILJMTW1vvTnJQ5Oo6tCU7nyHDmpIq/WenT4I
lzSRiWb3O1r3KhjQE3FSM6RJZneM78oMFrLteuttiMv+0fb8eg8hdfna9278ZWJdsylE531BVaFz
aEfubUSBwtmqAw0fiIl50xrZLwfV9xDD85JHdJ8IdCHRAXXRKFlgckLx7AgpwkeoTI4hJFJLtH+2
2S4b1fR1crthY/ltfuQqmw+ON4yn2jaKkxO7xRFyC/9AMz7esRGEGPg/UCQo0AQLLa/kl5yhCgjS
aOL9yeJi2ju5rFHqRcRdDfkQtAz2Yl9RA5J5Tdw9QAwOKNxp6HejgibP0PjzOzr6ayiPGO3WETy9
9yRHx55kqJuIC0EeqFNDm0s0HgsSxiB3N7TVe+/4f5y6VCF6xJ0QNsb/f7IPXGcznFTrRarwuxAt
3N4vZ3DqXUXq8t1lc/IuzSSFlkAiQ38ij9BY4EEuKjD55qE79l3+r/AAqkHRV3mwBa0jSyVfO5ST
vfFkGCAyR0ugBucpNDP3pypJ+lrOjnvvWZzfCbervmRubwfO0Hs7MP2hZDPP/163GQv7TKcATKiu
6GLci4A26Pb1mZzQd+1zPxYrwb8lS6E5tsolyLOfraplQqm3zhRskcx/oK1p2mQteitv+gydHKhA
mpDg3QJGJ4zntEBjhWq/cvCHbns8+3sfQwkJAnuWnCIbpc2d+1RBkkNNNxW7wBRpJ4/f95DwTBvn
1ObuU02LVxiKX9dffOFeYWrnjqO8NKtt1z6J0gxs44GR2x6sk33sBup+oEw1UTraX51seuiptZL3
WliSOsonK/taTehix22OBlLsO4dunLXa1KWHa5dR6ENbDYqypghsotCrCtynzbPe04qjsvR47VSR
kJOB+sNcR7NVgYKVQle3ZPCrYzc3Vtbiwo7SyTwlVAGMqqmcExjdccCd9N2CAARNx3rjGGLF411Y
Nx8dRp9PRyfORtsxq4g331n91sv3m9bjRwX8p+c26KITZQkDCFZm90iAqcgCNpfpyqpc8IA+Sik/
PR5N56NhW5hdiI0F4MyEVH7h2UvdQg2MrcRIF35D5/MkTp1OLgIOEZS7IWtmeRyEMruTKHSGV+p6
0/RASdOqG1eUZhzQRRm71mRbJzSFn1Tr7GjSBmIeVgzn0tdoBoK2DYOGHajYqczaE+9tsTvLxIS4
nDahWXB/y/Iuf7k++wu7Q8f1EGgx8FSaUzRCibPIg4Y8+828MlCXi+KYqYNmsrTpZTzj6WCKWycx
uOPRiJl7UsiwhHFuxbtx6qoILPY3qHv1EKcqylDVo3kcoRS0vf6JC5ftjyDMpxUo7VzKkqdthArL
/GWUg72NwW3b1bYfQB0GhcKj3+/MSuWHumnoij++sF11YBAhBuqWoIYb9Wi1K+Rjl5Uro3pxyijV
D5B85hDPyIWKUm/vQ7RbpSmUDF+vD9bF16ZUP0T8PvV4YUuFqFcemNVDUa48+KKNxIO1QDTarJCX
FjWPqpTPkNySSfLUtTH5U880fc7Q67C/7QvO2+rTdMOdkRbERmXUkKcCgtBlunapXhob7SSZqqwb
oWknIwiMQvwWOrNrINSLWx6Dc57qT++MgtfJGnw0ZyfFi9WQo9G8ICaGfs0caI2bwtb4kfNnffoR
Wzk5YIgOkCpI6BmQNi+AD1V0zWU6T+R/0gB4PPv78dKeIUhN0Bif9j4kH+6h32jkVugB8DZnwJRA
SvL6BC8NlmZ+Bwp9yBL93VEvvc0cH0VibdBiFM5THeTW0/UfWfoazQjLJmGxx9D1TXBLOJbNlB0G
lfg7Yqj6JLgp36FKB08i9dMVM7Xwi7olzpVCoTeYWBHofndgJL72ZnaX2ASUyYS3UPsD692pN9c/
b2Ep64a5tiZEHTPYEEM0wcAcCMqt5C8WZke3tnUK0FRsYPvZFenvIXfVhrGsVXjWrQtVSoqdB5Wx
FV700phpOxL9UpnqXSEj14mTcEYBfNDGKjuL3POQVg4PfJDUvtER8vbXB27BjOmXs8JFD6qVU4DG
0Lf6wPhUPiVNN+9UlTBoNMnittWgQ34M0QrXAHkRLJCNCACWnOctuhweC7HyAwsrQIfaoP1gaBRK
+QElR48Chc5r/vv6EC2sAF2PCN095YD8jEIjVXnMoeSeZeKQQQdtjzY6oGDjfuWHztbxgsXRwTWJ
5eUGiyt0nbvFzpaQ2J6BP9pf/4qFXh+qaxBBwBHTWdt9lECjNPQtCs1mWoJWBEG0Yz4jQ2tLTHfh
lQyhQ995EkWK+mQTpRiiQzymVp58Ayw9X3ELL6csKNUJLq6NLgIr9jvwy0HtLeJsD67qFkraUwDW
4vfGEK9GCV1ND7WVBPy7AaC8ld9eGmnN5DLGJgtKu7BN8DWI+dSMb94aOG5pIWqW1kzT0eA1VnpX
//Kyn+ZNhRMUzYB/n0cgcA25ZcagZKPT3anfOHEhc7TGS7381kQvze3iFKrppttD4Tjfoqb10Lpr
ffoLNeJEL8RlDmQvmAuK8VzbI/Syodfs0LyOTAHSDLFVs5uzptv6NZt+QqfQwuHArApp3CQ/Thaw
xCwroXvuN/0WMt5sn6Fo/tf1XXHZ/BEd/UHR0Iuc6xn9UTYBiHYHmxch5VC6piuhhqWB1ZZDxwiZ
29HApuYncAqdYmUJf/gh/7UWRC/yRKiI+rnEg/uw2zbH4ksSqVe6qTZ8l+5U4GyGXX30T92rdedF
7R6J9831MVvoJSc6A6RkLY/H0YdndGc+ent5BCZtN9wjaW08ZPdN1O3KY/I03OVRtWVReoq3/mu9
UmX1f8/90nefzfQnt6/wnJmnKuVRkgpihmOcIQ5q928j9ADRREHhaQDJWz0xIKC7QHV+NQaggVf3
k+rodyMxEDBxFOsfPFVZdxXxM7I14Eiipy0rz31mjlU8KIOVp4E34CA76F8LBmF5aO2MIRWg3DkL
EXJvgrGczeeRQ7qUg962MQgY7i5KEbZJXBMYV4seibDHx6Rk6isYfeyPT+PkrOQsviGHVW9sD0Jw
zpC1GzSsQJDWT9SDUSfQs06UGSAm7L4SVKOE6EZBZTYkgiMuyyoYoYa9KwFR3UJCsT6AhzC+1UpB
46g9C7b1JcLePUPl4YQevft8apyd2xbTfVOXEBu32uSfts5Qra6GBp/WDOiILFB899DQWr6UZm6Q
oLBN42dstO4dE4oij1wmm0l6rAvcuU9/uz4ByB2aqG9mnaBH3sldCDfbSdg38S+7dOm7mTIEv+N0
fnIL6qGxbh6C2XRFMFKVV2B1gfofG7Q8SUsCR1838s6w5rhBcyk39h5R3RdAJKE9WljysXSG4T2x
5yrdT6kyv8HJQ18YYVjTUIYEhTJFd3NNIeCspuq9rVpchutMPiC47UQuPxfkj4Z/5GNihsqvGmBC
+5RsJ8ism0GZZdCF4i4iXZNj9pupYqUDcYgE/5t0hdoCqWKCuG/Sl6YBGCJAcbiPWLZ4TwaYD9il
ZCojW+Qe6F+DMeyu77Ilu6G5gikBZB85F/805m8Qut7mUDC+/uTLhx/RJQLRZ5q4tiH8kzM3CC7V
3bYuXDRcOYfrz1968/PfP23QTpJsrACuj6ZsqO55aX+DRm22Euz/8LsvbH+9rQCCKt3EJK4VQItY
m9qIk59zdtZ8F2juisty3CVxBSIcHdJNTSp3hzs5eBccmY+6tIynMW/aTV7hICLdWEbSluxxTMpp
5eOXDhTt1gg9d1F3fq6igQ0xfNF8X+WeB26bFJs0XgN4LwyxzieyjAR9si1IP54PBk32EJdv1+du
YW3oNex2MtZgTdTmCaBPJ+BQIewyLPmsc1eOwwU3lHja6qiBvYqHrjVPll/xyDNRL+TgPrOZDY9A
8bxHNjZPNyWt5KGy8403OBlEhstHyfsRDDmz3BvJbW4g8cy/V+okEx7TqcbZPB+z6itvsiBxVu6N
CwtB11Uo4QRObVqi3ah5NJHE8L3xOHC6hyrJ2j4+uxAXtoLel5ka7njGacKLxf56HaYsu2vikh6b
uDEOni9QOh1L1/rHl938htOjxMWR5jtuc0hCTYmLf7Tdc40g0AY2Mtsg7u/vyroQB06BzOysITv4
ca32mS1qqDYLgcK3pMa9xJsPUzf3O9e12LMg0xDAde934Kgi8Qx14XffNqYTxDjEvlC8uvd8aH5w
qIEcsoaloevl1bYxU2Pb2MawqWfPj3KqvDONmj4wEMu2vop56Iz4L2Xk7IAAWPuclo3azt1oIQPq
3wSUpkRvHWg9eJRGDzdKbYpqy5uNe49bt6w2qxedhc3qnvfaJ3sIiruoEwNhNghqAyfjnBooXV/f
rh/xjQtLQAfGIEud2MDT51ELeWsZDGhEq44ZyixfPDSWtoHbNVa1SxKLfitN/yRbgQp+mb2D1H0w
DTf5lZGCwksyuvmU2V67o1Pm7jmF/A/1UGR6/TUvRqwp0UEJw8zQXGKNMjLbqdmgGqzcZmOZb1so
Nh2KkfXvpPb9PXHTNyZ5t3LjXbJlmuedQ7VCQvDax7Ec/xzr7NVS5G3y7ZWrw9K0avcx3jZNLUeE
7bLk2fXe4/z1+mAtPfccG/q0XDhaiKC9XeRR11W7Mpm2dpKvHJ4LNklvw3GnCSqOIwyG45Cg6YeQ
iHoLpNPeEbfRJYleeg9+FSj1xiCjanpQVhFYwDdUPdndNjba6QqdXB9YqXOoFHWyuXmQ4vf1By+N
jBYQmOK0dF2CPUplfzIb+x/Z91swrDawNCsJlMthJOJqy7EXqRz7BCdB1gV+dW80RUjKR6MdwxaC
lzd9xn/q77NC+AM3s0jOzoszZf821ngs4v7BzG/07nTWWzOMTjp0Zo78pzltCw5ZJStT9opBW5gH
vfZ+pH5WG20lTplvJduykzT0vcF6qz3X/jq7dK1hbME26E1HudGhu8XocfKX8xa6BpzVW5atrNKl
jzj/6Kcd7AxWBc0ouKg0rqB/5Q2vvjO9FxkqFkcY2+tTvfQFZ/Px6UeQmYdxc7BiWbtD5WLgNEkY
+8/XH75gg/SGo9rLZQ6GvYykK2MIerV+gBPYXPGRl15d28VMeHPaeADr+s686aY9KEQbdFpcf/Wl
wdd2MjMcCBh7CKE3086dd4BsDOm2zFemdmlgtE0MO5EkuH5jap1yg2tpKNbKNxcGRW/CSOAvypQh
EN/l7yT9NwZdR6qVAV8wPf/pwejBMp7HAna/Jz18PZpt+7OY74go6MaXdXZIBnVj1aMuDiGhM1/N
XVtHTmvec1H8gyrtA0FI5JaFjxy8tnoKCo37uKyh15m4d1XX7aoSWsRuRf5cX0AXpxjP1xZQ4dSx
aRvJFCWe9ZTa1rs3uytF2BfnGI/WVk9NW6647SFiQeGamTzwGDKWztNNL66rQChlqdoqGTptjOkI
huUeohArBSkXNxUzdQGI0i4tz2izOUr6N+n8AQA/8OrvTr/mIC6MuZ4daij6j0VvuafUZd19DZGF
Y9WP6YojeHH54+3PX/XJVMLlmx0UIZYRa/ImbEoz6m3/Ycjr+y4lm0Q0a8D7hfnVM0VSenHpG5hf
0OCgcUcDhZhon63l65dm4Tx6n75j9Flbcc5nVAKkGwNaKHFPQ9E1QW+uEZaXvkC7EQvL75yiH1Vk
Z2Q4QmpneuZzz0Puu+Ln9WV69mP/c2XBbGj7N647att2OkXKEbsqA9Q+r5yf4JOhEWjmX3xn3PVq
XHG6lhaWtpnLpCBVWdAqMooqiPsjcVa+YmkutK081bHNkUNrIlqyf9IRV21JEeLMBbsrunGtm+jy
6zM959PF1VgNyrdOZOCvrTe9iWpasRbmebz/Ow9Mz/hAe8ieEC9DR5tPzZeytvyDU/opDUbfQI9I
ag24TyaiHxEtT1GO4A8OuLRNk+wTMZH9YBGXbg3wT5C38wf1uwNNBK3bPs94MJSMhKLwsl0Pte07
ViP+Z1BjeEZlOv1KlYHCab/1/6QQHUgClwHhC6UfmQezndUPRJI2AAZ1/JV1MYj+fta+Xl97l5c3
0zNRhZ0Jr+YFSoXn5sSSatx4bfwCYPHbbc/XLI0vmRrbPKujjjVhN9g/ydTsi6b7cv3xlxcd0yO3
qZxAlIMiXWTF/IgD/ACi/C4l3a6Zs5UNc3l3Ml0dwEsSAK/iEYp6/pQerNl8gebzHpFLJHek98L8
/JDJeq2EZ+mDNHOTkt6v0W1aQ7uah1ODxhv+r3C+1v3KIl+ab83WDLGFIqdYssikqtsIz+Tvicnt
kxI2Wxmwy4cL0zOI3IfGHQiTOFPOFGWC/jr1Xo1vKYCGXbuS9FoaJs3YVIrPKCirKOpBvYfqPPyk
sQ9zK+4S9PCtJRQXjI2eUEyKqTAnXrZRxcNxlz2wE1TgQr4hRmCEVtCCBrAx7gFz38XB6SXZxA/l
u7Nd+/mlXz8vyE+Hm5VOIwOEADqLSpRf6yE1d71IUMdx09bR8TKuPzQe6QsRFfXvxkbvm/k4xnxj
rbV2Lb2+tvMpTWgvGfrSoeKBK6t750433bgZ02PyA5BiuSlzFhHavtgxeXZKd8UzWlhYejA+Fwju
zxyPZk5/LCFrBX0soPNL5C8DqMeJlaW1sEf0OHsjJps23ohy+0QmgSeL8XtWWgnksYgTNiwrksCm
xVo39dJHaZu+YHHfFqWCtu2Me4F47MQPE9qvTXHbbtTD7laSV20lgWFJjd0847wsviGJFjK5YrQ+
alMvnMy6sEHDWlrFhmlFJES94dfhHmiZ8k0GT/Op3RZhe2Df0aNovZBduTGOxvf+vX4vf5EvYx64
G/cIb21l3hbMpy574Km6mJMktRBj8PfAs84bv6teYlu02+u7cmHX6Dz/ueu5PSLrGgnqzw9d0uRo
faLTykQtPf28HD+ZFD5Zft33CcaRmkcl+M/alc+3vbi23b24a2iVFFaEqrN8JxJVvaCrDB0B1x+/
NPDnv396cyxhiMZathkhjXROhudocc4EsjlrQKaloTn//dMPwHcwjcHFzDpgybXteFfE/opNWXp3
7UwvkVr21NzbgOLVe1ndz14colthZUkuvbi2uQnqNwY/Ns2o5v3vljiARse72wZduysIc7BtxWo7
mno34N176U1QfrgpXseYHv7NQBwYrbJjkZM199JxtwjFuFvoZswr474wMnrs12nTNGPQ2IPWenoU
ooHDVvprw75gwfWoL2DAzCaEutF45g/yMY3qOn5gRZkGCexV6I7uSo5i6TO0TTvkaOJUcWujosIt
w0wO3Sbh1oqztrA29bCvPw4dReOhigr2ak8iUEiHiem2+znTCVMQpGOJRaw+atTwj0fmb05qfctj
/yGm/Db+DdMpU4nvtj6tB+wu05ufHbeBikdXADHqQHKmLay1ctrL9wCqJy1zQEVhNQcgp5j4xwV5
5jRPUwWihNVWG+WX5I1Ip1NB1k7x7+v77/K5jdK7v21SAtifQwuU0bSW2lZ5DzkRe8o3jp/eofB+
Ld/7EYe8cLrqsW3eliROU8eNkHqB02PxYtclqG/tROruRutcflgKqApNY9PsbC6GnWvm3cFo3P7Q
kIJ99zLcc69/8tJi16yZMxYzhAp9M+qqyYeiOO3pdwg3udlt54iuHVC3aRWL8zEFhvO9af60cvso
57UOiSWjoF1LZu5Ore+i1qWyi70/fU2hkwX3d5d7f9z8n+sjdHlRMD0srmKjcqzu7IIIFMg1x9gu
D4wWAUV52/VfWJgDPTjOFWrvWj+1o6xKQDbPoc/roBju+sMvl7swpqe+x1S4UyJhE4hZyLCP3fRL
Kqv2qVXKeJDZXHRBmQ7z3ewTJO7Nqt2hga3Zz8poXlFCZLaBTIr4XL8kvl9/paXv1VwXt0BZNwyI
FSWK36vB+OLN842P1tyWybIRly9aFnHhJveVUCkCfOla6dfSi5///slnMeK8yZF4xNNTNR36DMIv
fVzbKx7dwtHwH4SRxV2rb86FW/LnbDyiHjIY17BoS8/WtjnLptjidqbABGp31ZQGNPa3VfJ+fUKX
tojmt/CqQlyIY4u0UgQpucuHco9FFBjcWNkiS++vbfTRdWQ5csOKeO4dh9ICJz23vtOarsU5L582
TOcHlWmd26n04Y56QgWk7L4bFt+AQomj1OiCwkxt/GS2vT5gC5+js4Nwn2asivFruQ+RbyhNb9vU
TQPfuAk7zphOD3KBfsjdBuM1DAVAGwNyy2bTBZSPz/5YDLfNio4Migue1zJxrMg6O3t17j0j7wz8
6HRTtorp8PSGqQ6JfnwFfIEg4zJw8jpIp7Wu44XtrPOCRjEa0HSXVVR11Xs3yddKmmv5pIVGXab7
EnLgQ283MHKjrbbQVEEgII+/OqmRQtXLQksuACIoxQpqT/yEivADSlZ/8Bz14retMG3DU2i9myCh
YEsiqPKNQG3lZACAtqWVtcYrWtj1lrbrz1qPQGrhtoJWnRfoDuFI7JpDhq7IEOm5r9e/Y2mOtI1f
9byuzRlno4dSwBb9nL29pj208P46SYhmUKyf25lGVWIF1fAwei46cf7Eaq3tfMGm6AChyp3svBoS
O5qZfKnmPBSms1d9+VgXYMFbYGs1yUqgYcGg6CQhKCCwKQZhKyoozBeC8UjPIau4M4vmtluRjhIa
e8A0UVXsRA588NJ9M9OVBy9Nw/mTPh2qLYqlh9ouCMp5uBu0flW9JmBSQbOxzXdeUa7RHpaGSDu8
qStNnwt8AB/OTNP7BP+azRUva2mqtZvD1NnE9PjgAIkB503dxT6HRJIK7BhtgPULEeXm+n5Y4MKx
j2Tap+FK847HWYJUcj/m7j7uTO8Um0X9OgwEHR8AxaVbUsZlHkyu3YeZ6DjfeIVI18LYCy9AdUyZ
41hZ4dktMuUq6PyQTNAZAPMmAP4UQCG0I3hrNuzy3kezyt8ro0PSPMsdMUS5B1ZkMj0VjbuyXy4/
GoUQfz/a6ZAas30lo7ZjP8eR/2yhK3R9hpbWs2axSmhTllD5caKa5Puphe7UF1d8sfKb+uTgJ/h/
v7qh+KjiAc93SQGR+QZwlxXneWGH6ECBnpkeyQrOIlplZTgj078D55uFtQTM+/rgLOwTpsVWEFXu
xwQSn1HmVRvTfIpZ/UroU9uZewOamrd6Jh8A80+7hAqominXs6PKG0JOk6BSv91hrX/lY0Qu3OB1
usAomhHuLk6lZmO+sJMTlqfuzf3lR82x29pPU2htiy1/yZ697+TFv6en/i4/8Gf+o/rhsO0aJGdh
Eev4gbJK+jJrAWmxSfVauvK+n9iK+7D0aM2eAYoTuy1okxFh3bMp+q+eWNNn/5jrS4OnuSZ92ZNK
ChD8OmCsQ7twmxBFbfJFFdAOcywy2qGbiyms6mF+rFyAwPNuML+lzGkfJwfOOGBPCaRpG+tk1Bxh
TMjW/jBmBDb9gmcjGu+h+j450vyZSjXsupaQx7IEtUxJwfeGSNzQHhJvQzPe33QBglTu33uSVn7D
CMj20VT+Npx+N/t80xm/xtXavMtGheq+Cge9AP11HqAy9b3M/W1rj0cOEQbj2/V9efn5jGn2cBiJ
UAriRNHcbpgR4CoKJM73dFS3hZk+2IGf9mMjR9QDD0iD09R6BEZgR1X5cv3VF5aqTnkYUBWiEBBD
2hbdfdtKTN6eodlvxWAtDIyOdZBpP0Bh0GkjWZCvbewe0inNApmPz01p/7j+BZfvCtTRrWLslRCL
sEl3Yu2wM2i/rzrvYMfVUZVW2HfVq4DSp2/WoQlFTAQFN4plK6fVxQgafvr83Z8mpoaaYc/aVp5G
4zljw0OTlvfiXBFlOg+zHDbXv3DpVzQfT4mk7zskLE+Z0TebvOx6SFSyk4irHwVaN7d9P974S+dV
8ul7bDT3KJK0kGQv2x9sYq9mDiUkmYwqKLvpD9S90pWVcfG0xMhpJtJt3FmMHREA2hV+mBaEhsqc
3ECptcKOpV/QDCUlIitJj1HDSTw8dm41PCUOeuESpqqVdMTFzYOP0PY95IQlanp8cUJUH22zxs7t
cUG9PukXtw6erRnFRI6GytEqd5qKdu8br2xGm7P4k5Pythn4iHh+mms5CNMdGJenYU5IEXA7Kbbo
3bODqW7ZimFcWLl6LTElxrnDLClP5cCLb1kT07DprOL4P86ubDduXQl+kQBqoUS+SrNq7DhxnDjJ
C5HlRBK1UtT+9bfmPPnyWCNgXoJgDJDi0s1ms7rK4QVgrrjfh0FfDBuubGXBTWDx0NhzNSzQgATq
bNxlKofUe+f5Z5WXW0X7a10YC56nQ9IsoDI+c/uBan8fOCcx6DsXxFjxutCc4MlegUK6KY8QrnLP
rqeLsG+66tPtTfVuAGn7JsR45FItZRHksbIlmJcn4HN+ypwFz0Plgo+0tAsVTRo18OFiN/cVI/im
vGU7OiLhShSxpbzHubE+J+jl9nhWDJAYU8Yzv+7k0JYxrQr21BP6twcMamPzvt84NcGblbWkwmVy
iG2pQc+oxY9myJKNL3/fMqiJ3tRDABSThOQrgofiZ5HMmQjV6OWPYNZTD8NSe35kaX4Xch0Lf90Q
b4wddfS5COBfIUI9/ipm9uL7849GbQHcVuzCxH+PQ+ZwaxnLeKLlAMT0VJ1J0NphyjcFbd9fDd8E
gVtUB/3IanquiN2BocEfj0hv3ldZ55vI76lWfdq7EuCbikHP4InXU1hCSthfnm/v1BV3bnIDFdIP
prZ0m9hL+fij1xlws/3CpwOwh1exJsGy4+2e1ibKOFlnr7cHd7BhbrndHbXm/KHss2J3X+vGqTpC
tsXBW0gdt73u964YaSSctt7IZr3vn6iJ71VL5bG+x+Ntd9UZq4jlHaXIwMDKynYHCWvwTVL2u3Or
r/eMhpoCkG0JDm0ncFS8LNVzneUvusw3YoM1A7+ayhuLs+dSWTUJVOzPKo18gVRDOdBHrytPfZV5
USnbuyrVoV3//z2Vk5eMil1Fka36qxyqI888cGNYp3rQr7fn6X37piZpA66xHdBAA7SwZ+uzmPUX
Fsw/9GxtwVPW2jd21ZA2GaH9NYeBkKDNKhR8gaSyXU63P/99k6Amxtea8Ubccnz+7I4f6qYeQEFe
bok1vm/Z1NSBlKAIlQFvW2jXCTcMytwCDsB/AM34k+WxjTVeGYGJ7e1L0UvQSLbxBJnlh85KxyOq
sO8LlalJCFS1Q60Xz7sK7LVsl4zp73qyg2gGl9LtBVhZXxO9648ityGX2cZjaw9R2+a/eVBmu0lv
zc9aB9fFeWNt89zirUAKbNDxVfmv3fxUiA1DXqnRB4D2/9vOLaTWLVoPsY+HTW9ny8nfKSw2vDaI
tr4Hrt/+qK9ZnmYag71gvbzIxZtPwWhPB1sm7l4lYMrtOicNvcQSL15BfvU+8r4JanA/3p7h94EK
Ng0MEwLwZUl1VotzmRcQdC/6Tn9quaRBlCjggt1GpqdclBqp5oFTQFKXat/aOV4kFnA+5Iy/Sgjf
fLVEQfa3P2nFmZvgZFEtVWJfJZtlLS5I5jyolIG7vH0GwDfqFP1kLWSL2XfF25oI5avSfV67gROP
/s5y+AESkuD5IXvSfPP5Xdgtm5qUIANIoljrzeKMdf6jOzmHy7J8AKnUH0631nFtIxs3jMmGQMLS
zOyMKjS/4UftWBGYHTdO77XWjXi5lx4hjaLWOZuD8QC5l/rJWZr0h1jq4L4uTMyx6vEcbE++dabY
21r5S2T7yVERvcVNu+JvTcyxC2BbsgSOOLd2rXZWVz5ChNwNp6I4jRxydbc374rDNakWeMeqKW0q
cRb8Nej/Ou1GhLOyAiZdiQUlHMlA0XXu7IfJr6Nx+Jwihrr90StMfSDt/39X5VfUInMPDloiWnWx
Rtd9aNLADqGelcDdpKC7BB9k8wd6Cz7K5ice2VAYBemqWlDFPYAfBiSWYS1QGTanCd/PQEFuvBmt
Dfw60W88dCYsiVpdDLzWbTRCdkEvH2lV7m+PfK11I+jtmJ3V2bV1XX/IUzxYyLNDft9ue4XokprC
jkpnrnD6Hp8+QL1EZ8sQBW4TSjj6UjeHdEStt2a4204VFNNmRfbBkm88ja44NhN27FkDomRti7PT
9E8iSUEe14d5Vh5mGetmC4qy0ouJPdZNTjIPbI4xCPSAOyL8o5M6wSGh3tMihiaEYslGtnZlof4D
ROacyIrXSYxwJjsJVA0ewF/6j3SdZmMrrFiuSUHhQ1GhndmUgqDqtRkhaRcUG2Hk2rcbQUZrJxxC
p0yc3dr56XdtcUgQYftCbz3ZrnVw/f2NjQASz6x6IuI8jt4cZVZGnxq77Z+FKLZYnddmxzDDAMn+
hdfwEE176u0kIptMxGstGybYj6oDp2RunYsc+faWT9muKcd+Y1Wv77P/efayqW+EN8K127GHTPL5
yioIMgvxjbj0Zz+mv5ba+ZjMYHecLRpyxY63rX7lmDGht1PvVbWwLHYO5KTPg21/82XxWfMW9OFp
83y7k7UFN87jpaIdTQJXnNMCOkjVM8gSo3q8C0GDomzjrVtmGaVV44lz18oPqdv+zovuiQ36pSd1
ZGfu18KfN06elcU3Qbi+JRukdDEQx/UfJyqgxlJuHBxrTV991hujmAFjcBtH40yri09Vlb6Afnxj
U601bRg0CpN1WWcqi90U8bkLYNnS825jSlZ2LDWM2UIVdp3abRY7OS8/I2ksaYSEJSpH6sabLxx3
OEAlp7H9Ni0BP4PndL4zBqPX8b6ZsgyitY7VzmnscBJSP/vgjZd59l5ub9oVyzCRtkU5B8rqMLBu
6SIJpmtSRIFfRhVrN4KvFbMwNTgzoYcZa5PFXt7lIE49qRkiMBABu7N9I8iWjSp5QjKoh2b0nOPR
dkr4J57dhWGB3RlWDQ/r1O3VqpvACRtU5LfkBys+Wd19C2CibQPQIOOqCbvOcyA625SIEKSYp4I1
L1nK7PuMw0TZtvXgzaMLf26P1olIeugb7+tdO8jE1yZZoHiiIV9nN2q3dCem2w+4GIZtvUU0trJH
TWytzzVTWYswIy//0vzJsulHS3zoqb1x3V4JmExsrVvbYLu1EZbRogLgJ/kHkq2wZtWf7Eq91p27
BSVZuUSbKNuitgfq5gKOtYdwHuJLkNlwt93N4ICk43Mlsw13tWJzJuI2mT17DibGzt70JIo2Aksb
OGK2Lm1rrRvHN6jiQaHlUZym9vBVBqgiHnP7heqt9V7x5CbYbQxqxcXcinOVuyeWOyCW1Z9vb9a1
TzesWQ0UmiQ2rNmWXji4OWB7M8qSty6aK82b2JS0QLE2GLWsMwScftIeqRFVFklkl/B8twewYgsm
kLZfXIg2ExygOJLbrA4T/nXqCohlBhsdrEy+CZ9FFsEDEQVu5KxRL2WHJOWwRZC59u3X39+cZLld
pjgWERFDW3Hnyheee9BshxJQ8Xx7ctam//r7mw48aEChir5IEAKkw6GFUzp7Yxvsm9ESG9eGtTFc
p+1NF4OdT8A4wBcx9tnucfD7x8r/7Io7oxhT2BBsYEsGIVRUdjjdA1RXIyLGjWzFipsz4bJT0NT+
XMHN+aXvfaOppaN5Tv82Se+GpLb151JV6cY0re0i81CWuQ0SswFviGM97kurzPfeROnGHl1bBMOK
J+nXhdf1RVyRpCpCV5fkQBrQOzVTLR+LjpcbU7bSkQkwzXwOqi1A06FX+mh3n1j2UYuflHy7vV3/
PePfuQeZKNNFtswHz2sSf/v2dLb2T4/Zs3f0jpcxFFEZzhGJgDgNLyL6Q8M6BBYt0kc8P0XuDgFU
CMzxTu/smMbL1/ocHNUDNIqgFRp9tnZ92Id/Nr4SO/u/H0moYbWBSojbBgtIRPPxiXn1g7arjel9
f5cQM6qegopPBLVGF8X9U6ZBv9/ZG/Uya01ff39jp2mdSW4RMA/6zouon3P++/ZsvO9iiBkve6BI
GiFpCJpnOYPT3+Whm9gf/XTjfeL9CIGYwbJD6xqJIBA8116aPnelFSDWD4bduOQscoTrR2So69h3
l3ojJ/U+gBd8wIappj6WN2mr5KILjcdrKPYsL5BRYIcFiZfd4tXQ2BoqW11s7bl4AhHpBxxAFMg/
nfX71CuyS5AK7+gqz4Vsgx7H75adQbBocBfv5LAZCg20TjJoe7LGT0I5j+RctIjZQ19L/Uhd3uOE
r62ocIPhi8U9Uj/7U7pVNrOyYmboyyX3KkqxZ4NEs0+qdew9S4V1IJTVG5vtX5jxOzZiQqNIj0LL
GrWcl3oeliaiV+CEL6zXsa7z+uwntOGRlxbWZbTSJMp6qnasaMe4cxJZRynIPRP8HaLAvpXyr7Yq
vRBk8v23BBM0R0Og1S8Osi9ohzt58bHuoEnvzsnQ7VHEMX5g2TRtbO/3HR4xbzt5F/i6hfzHmSwL
OXo+iJoDVOLKUBEUaU/leGcgQ8x7jySJTfVg83PNKvFnwJscgrGBNVbIeyVlmFTgKrttsyu+wLyh
DFBVAwcmkzFPu6QJcTLhqhs07Pvt5tc2mOEgO8gQp0Opk5ho71fAQChxrc0vZMY2jru17zfCmgRM
u1XFMsTbwv7QCueJds3L7W9fWW/zRiLGwZ6GngXIiVkRKlkuvVw+SACYwrGyf97uY+3z3f93xYRB
v4Q7VoDP7z63iu1QUrGxsmuf7/x/04Cx+o1kKR7YkiUm2WdHyb2reDQD+Xj7499P/JD/3EXyXpRB
OQZnVMM/6iE5UOnGsvmYQf5NNUAmVs6fOvP3t3tbG48R2NSwvLaySHDO6fTs2M3r7FXHwoPgTAFt
ibv6MO8onkWVZ7HAO0slrnIP7Qc1d4CwBO6yS7XeWJkVozDvKYMiAFMrpHgHP//MOv+B2tMzwp2N
fbvWvJFHtFt8twCG6Mz8jH/D25t+VoUAa0NNsvHP7Yla68Ow68l3rR7wAHZO7GqMWz7LPtS6t0JH
OnBT93Vy7fxNnALAPkgbdMHOtrKe7GV4Ta36nKlxw/bWxnC1yTfNJyS1pwVQlnM50U86I1+EQqBY
Dfv7vt4w7bzt2olq7p4TBhWLcthnAv9lu/taN6x78AfdjR1zzy07EtzRE7De+cO08e3vX4eIWfem
2mmwG7ims7QOYlweufjus/44ZVbksMPtEazYs6mmC5iptlpY1lkU4k9TWWU4BrYd+kEhI1oNGyHc
dTHfiT7MWwqDukTapJ57pnr8YlOQJVhsfL49gpVZMq8oeqlTnlHHPds13w26+eF1SxFVEpVdPphV
IfP5+b6ODIuGGjVLXVAmndvWab4txdydRVODIJtDIgsyvt2xrAu58QyxNirDtK25GzPobbFzZy3R
JE++xx/y9lQuyyFzv9we0MpLMzEr42QGzn+E2/7ZmYLcCeU0+r+X2kdFVtcmyd7PXRGRZrQP7dJ3
O7e3p88AEgGJlAWWt1XYv3J+mZKiiXYmoFy69NI0/UmO/DCXEKOz0wvxl6MsOU6Xi3CbjZ241pvh
blDfLypO5/TiLP6ZWCy0FzDWs/oBZvtIhD7oERcApl9uT/FKd2bVn8N0PSg9gXeM+uxkjR58W8PJ
OfF4F7qwbtCkXgkyCur45y5r+o0o+f3CX4hlGn5PdZZkyrLcM2gKrJDaczteUu0Mxc7uq+SJl5qG
QS7YVfJczDtQy9CvTia2ABIr+DBiyiFnLtOSstw7z820vDgpYDQX0c/Q4JoLJw9ir8zHUzL3LsC3
DdR7QqZy1EoRZTuQYpXFPvPmHkWn/vwNEul8w6PSFT9k3CTBK+zrwk7p2eXzJzHVS9RJsJJbctpI
1K85OiM8guZ5xRJpeeeRVW0ZdlbvHRywxG2x2f9b6/OOJzUL6CoKdpjU7oIz+xfTku2bdHxugHGZ
8GTl4upWMgacWH3Fa+5GkULh2tq7FWhqvkgwzhLyQqcl9OiTxANI6ZYnRsTG5K4cJWb1nSJTRVUC
0H+OgrvWyiLln6pifqrY621jWplcU1t5TttqmEca4OqXfKlxl0Wt8Ma6/XsPfm9eDX8LpQOSOW3C
IG07V4g1vSCLrAkU4OOos93sBGU8Lx4Hj/pE92UAlGVjlfSYjUD3Vkvb7Tzmu39uj/PdXer8R//I
6UZORiZ5PDreTgxBXM3JXgi5Efi+u05o3hhq0KoZ9LYQOpqI/tZZUHvMqodeJ59d1m+kzd51e+ji
OrI3QR2U1uuE0UDEA0RsjnjFOCoUQfpNCbIRr9rZVtAeUhidcLf4gNfm7Lpn3vSYtk0h3dEVcRJc
tdenI8jM9rIlG8fGu1sPAzLcaWLlWea3Hsjmgm6vF+u73/Lv9622EUN6wJ0Purc58vWvc7tEPhv2
TXG8r3HD4U3EUuCfICwus+Iwzv53VyUHNmRbMiTv2w0mxnB4kPi0aZGhg8nNnMjrA/mkG+XtPGEP
+x6iWk+CsmrvibqPrQFaipUuraNfE8QyEFrYLf5EdneN1czX1I4tA9JgjbhKd1XVUCAQ5w9VWd4n
VULMPF2pSYA6NTcAHzjKRZp+FhEozF40uSs4cYiZBhr7TEpfZ+yaW83D3vYBXB6dD+DOPODN69Nc
g+JyrubPVcU3XM37cQK6NJxB71Bl6wVdTq4tDlkHbeDaPaTK/y29RYNzRX7twQBRZ9nLVFt8Y6lW
zMl8zxY2kVlpp35s92AdS/1xOg9Zu/VC9W7sjDFde33rCwIPdH+lri+dKE7SSr/6nvPNluRYchyS
47TJSbXiSc1HbA1wsAuJFrg5Kv4KIn7wuXySvXOB/OtWMmRtMIZ7yLsxYDVKkS6unwNGJYP5twN2
n8jyZvtHJqrhMUf19MYJa/8LMv3POYi5MxyGVJBpKPsxQbBoFb/AwtFmp8b3XRqNSZ72Z1kIGUHI
tkEp4eB5X1y/1K9WY1EkuKbsgWZ2+ezU0zU9Clatzx4CTRdTPmQn2WTjLy6ZfHVVxpowS2jyCnhY
9WCnpbf3LFs5u64n+SdQXOrIKhzn0aMNKpz7pu/HfTAEeQH27K9Z8Zs6eOQhC/gXoe/zrRES60qD
9gdThQ7dbGp+24sVsFA4i4A2xCzbr0md85PEUbXXEAV+6JXWNU4jon9nM+vA9ITYqUU16SFQJA3F
dK3GczU7kDmxXx1wSu4UB4Gp72TpZcxT+zhZ0wgxtllZrxR3tYPTDyQMgqk7pxZ9FiUdoxKUFyfm
JdV4xmMmBF5IOXSHpS3+VHKB7EViWY9ZSu1oSRgATdC12FW86/dymr7rUbhRBbDvDpjcAD8x5yD6
oXlZSh9pjHlo3GdM6fJPUoFcz02D9tM4nwamr6k4msx55DaB96et5T+pD+2KcAE8aEch4QxQh09t
eMc2z2RIfPq1GnR9oAhjYgggjIdlaAm+NUjbL2QGM1XolGBTjJhwEzesNbgCRT4EYeZ1U1SMFEgR
XlBvTy03faqWvMafiQ4e2mYYwgGqqWGQyrlEoRVevyMy6ezQsLFyMP5k+snGxW/BrsbEKS9JiaqX
wTl5oyBQ93CFPvVcll+8pQxeKcRyT6rwoeCtHERqEKbyTu7M6BimeQVpaq/BJFjuwJNdsej5dzIV
Vdwwnh5RQZh+BzsJZBDSeeYicsZkSiMlrDGkPbV6CEfPQKLbpHzxgrQhoWXN9WMb5OB6K1myz/Os
gAJwMew6ruivmXtyP7FkWMI28K5BY1Ke8pqlBfCU2fKR8XI+trWjAYWj9VONfNyzBAz/1HZ+pvZg
PfA98HYk6bArCzyWfKBAGSLlD/mbjWTFmoc1zmWO2s/ZK7m+BLN7mdUzdehGbdiK0zOzs0oouaTp
VY7NsV5JU/7jMO/M0uVUllusM+/XQDlg4/p/Dy7KqZtrL4Bou8SkKV2qXxUAYmHvOEAZ9n31sZBp
vUN5VyeigDYDPyRjO/7C6yToMq2WE1yGLOX8Tb0keSmGSkL1SGqn3hWBbwchK+tki2NrZaZNOMrC
29kZK6bxjjtANDqvh4jnW1iXd19bMRHG8ZyykcNqJn1xSOeElRKXMSuf0qV/KSg/Aiw/gsdC724H
UGsra0Tt1Tj3TdYv+rJA8QIXHdzJT1n6oUvq6HYHK0G6axzMpHRr7PC2j8FRf1IiUYjQ9V4m3A5v
d7A2AiNMl6xCSqtT+jK3AYstP2hUpCrpfwn8qv4L55zfF1f/B6kCLVwryNLmMjl4MPY99lME8kPN
xZ1LYRzDtR1Ih0Pi6DJwfZiQz5z9P22i4TM2BrC2aw3/0Dk+8Uo81GMAOQ3F0n3T/VYt8soym9ne
oF2CKu09dUnn7rMnRMwTD6iA4dNdi2wmfNuZc2sGKDXW+dxHOQ6liM4VQo3mcXD0XTA2h5g0PxnT
ZUHqsb7USBQGxPmUZMnHctD/5M684UlX1sCk84HE9uz6XkMuSTC2DzNLsqdlStTGFlq5g5vJ3Sn1
S7BJM3Xxi+MQ+OEQfOt5sfd6L6yr4QD2wcOViOW+NbkO8U3InS8WSN5rtlxAPB2N9lNAY9YMoDbY
SIf/+9XvxKVmPrNcOgiYNpAY9Y7imJ2mz3XcPY2P9knurCiIhmiJnMP84B+KUxurJ3Kqjv3J3289
e64tlRGFu0sVcLFgSw+AlWTWX4//uG/iDEMfEKJ0WvTqQrL+JQFzws6exLMayN4P+NYpsvb1hrFP
S4oySVWQS8/GfduJT8oLzre/f+WAMvORyDoiEcc8HpcuiQStdlADC9NkCjvv+wShnry9C6XvEDO9
SHpWWg0bWLxwHvcg8Az9Sr+IJfl5eyQrZ4eZXVQjJJZHFiyXOo2a2Q/BfTbrJmyH8r7T798qyrc2
4uqGlAEFg3GdRFwIHalBfakDsYHxWVll8yHFUnY+pqW7XIKmf3RAr+QiCL89NyuXUJO8yZNll7jZ
WF0m+6ujHprMvwiiIr68LHRLf/391DYW2Di858kHaZ6dgyLVb14GFEFi86T00XYC8Y/NUYnTtqL4
hBJvoCd6rpBdssheyyrYz9LPn5Qn28vCQWdTV5pEdT1BkMVNq+S49D5qTUcrp7vOql4tl2xhL95/
QXOIqU7JnGKRIsHbRlHZVUSHbED4CZIPHrYWqk5D7g4gMLxyXbWEzZ+91M2zqOkzZwp1k7YbO+vd
5bG5WYN4TfL5VbVMKD94LdVDCcwfsz82C3ji0o0u3rUOdHH9/c3m9Sw/6+cO9JWB+tbhbkYyvR/c
uAy2yEZXggaTTssieCSxytGObQ9pgmXaW858qMidSe9/F/DN98/SzYS6oi3rJTn7g//XYS7kqZIv
jrWlVLo2AsPL5tLzSa35clFizCK/Kc4V1M7LpN2iE17xtSadFnIS2UwmaHiDPvOzpfAkay3sG1af
7gYreZ4LwGMI2RK/Wevt+vubGWO08Gyh/CAG2f5PnYzxQvglGIEo6twSORvxt7HvqqeAGV039pu+
BJe4mte6u0DS76vPukc1DX9uu66VVSHGxs3xNqpFJvtLhXKfUE3VH+dKCzehrPN2B+8aH7792vGb
byfMQ6IraJ04F6+q/Jj69pmrHBy2+QGSJxudrPh2k8/JoaLtMg+U4SrLPtiLE89SbUzQ2vcbbjeX
TancZlggb+An4J3n/ETqRLwiEV0fpinoo74j6e/bk7Xm5E12ti6gIqUQGEfRRvmpK8n4kDq5+1CD
XXbvBAr4cJc58tS61hKnCR0OmWr/8UYIFTGPADUOAUseOb2EuE5FHBX6vVtG4BdwT5JawyNFku4H
10776Ni4xN7+6Hd9H1bYMOyhYXaSVLA7NTS7TlRhj9LNOvnqTM+3O3h3j9rcpH6z5NwgZ+kj9Ji8
05I435qg+8V9AGtvt/+uKaN9w5QppCutQGkSZ3iW2UFaBOD8JC/20m7KU5GKLkoEAz/1ODW72z2u
jcgwaLur0gRiwSROfPrYBcWxAxENS7bu+SvwAm4yaVWMtJ0eejuuyuG5q6sXp5v2S2nnMQObd9wB
nR0xSeVZpX53SpymeK39UUa4avSh5Y7tXlfWffWd3NTZtfKupl6f2DHSln+cInvqB5FE0yI3JvNd
C8XyXZ3CGw+jQTVjIY8VxE0JouX2xVdW6PIh6osHgWD+vhUz3EAtZTlPfUoAla/Cdvw4NHPotMf7
Gnf+fwR5AtGgecEM2ax19t4MvEfFHKT7ObBmt7t410gxScZFqivayW1zrH1eAsle/Bmc81Llu3ar
dv462f+5gKJ9wwm4InWGIdVLXHb2lTCu1GHRdVsqiCtLbBJusa6jdFy4H7sM78uch0I4Id5JQiaD
3SjvW2OTeKsAVt9Gia0bC2lZX6ELUEVTN4lzn1L3dHsZVgzfpN5KHCr5kNApZtYDSM8i1z22ztYj
/wrhDGfGYS6csah6BcXPdMmyLMomt3qWgArHuZ8u1UFXTP2qRz7NIRSNvDxK2OA7Yd2KPMO/Y/21
zgPnH6GJv1tI2v4NqhyxbFOgQP728N9/T0WcbEQDjd/3BdGuF+OhPQLBRhoGLO9DnKOHFrAVvDbM
p1IV005V/cMQ0I1r+Mq0mzp/o9SgnJOpiMuGsx1xGh5jQ5VhIqctyeLVoRkeYhB5qvK+82LJneHz
RNvp0asDdvRn2oSen0xR7vdi17VtAGGpCil45LM3Lucr1meSouHtSpVVXXpxUgUgQlNoHJDEw+1F
W5k8kzmsygoUjqlqjvlQPYM2rsLtpnp0A/vr7fZXXJPJFgZ4c28RqLJequapks5xBhGK6ts9E1sa
B2s9GP61aj3NgszPLhy8x0sACdWs5ofJ1iScxdJuzNO/qZB3fKApZbxA6l00jgOKNVTdDoW1qxQ9
IjTFa+SpcssnwKWc/ofrQ4i4nfczcXdd/mP2U3C9qVC5P3DJ20hIrC2Z4Y0lartRfOBOcZ3b+Xfg
B9w9KPHbKGfeltTNShcms9jiEEAHZnuJeVPEgVUjG1EfONsYwIrDN2nFVClnp3M9N66bLrT8f0Tu
hhl70r4P3Me8cSauDeHa+ZvAoUBk3xQjL1AK2E1V1OV4TPBAUKd2Y622mMNXOjGhUc48tRa0aheA
Hlo3qpmo90PTiJ0g7RZ3+NrGM4sOqQ+AVFn56lI5KAEMh7Scf9XS977USe196qcJHt/iswf2N9fm
fzy8GYNifBmCeie7GmlItiR4GbAE3m0iy+39SPbX2wQpoO2qArVhICtmaLKtTbTOXI/OUzxV8yeX
k6iE7I4M0h0+97YrWZlsk3HNIUkzVoM3xgLVb7FcFn1ki2XvVZ3TDezeymUhMKLNeSEOijeTEXM9
/7Uh9rQbUzXFBCFKGdYDHXeTU7TYtHqZ9/eNyjhZugTyTo1T64snAms/pMv3DPxLuNZtMeevLYzh
H1U+5yz1MQo/097HhZbBE8i1gx1Iz69gO5Xdk4K1uUndBq0nxJIJ3JJIg9NIrT3h5M5lMTweVAV6
VMo02QVPUYx+thoVtjNOqw7aph+TbqteZuWgNanZBtsNVKuq7AK2zItu6AtwORuh4VrTxi108eUI
iihniuexewACME6zeiOwffetC1GXsb5dVyAyYYEbazo5SySyZthbrS72KB1Oj7zR7t6Cik0M5ZHq
rz1Y9YbBr/VrXDryMoPUC2+cOFnmL2MH0uUKxHIczPphUY4Xa+q+E8kBmkHAsmErKweHb+wDsEdg
zWdNLqjOWXZg7wKyB3ibUDojOuU94swy2IJ3riyZSenlTimwu5jZuCvSpzEpoULKtyLllYGYHF79
VHlF6mAgWQGA0L7o9/0XCALvvB1Kk5M/LAubD/XH6UOxT56Wj7cdzYofMOV1l0mUCxFTeyGzeyUl
tR891532PB2bXeK01vF2N2vTdu3+zbnrZI2nWyQ0L4hTyHlK6+qLda2lud362iCuZ8Ob1rNKkNFC
tVgMlvfvEjV/pywh56GR82EAqc59sYNJ6gW5zaXoAXm92MGxTp5U+lFZL7cHsDY9htW4QE/phSm8
e/P8tXCzzxDa3N1ueuV8NOHIASiOgfcK7Hj2kywaFn7ynK7AravYeLNf2bUmyHgoG9HReVkuFpVh
P/8csiZk4gfAcqHrb+UyVibIBBrnJBDCshNM0JJ/khrSQhkC6NsztNb2dWBvdo87LgFqRvFK4bRz
2Jb/kOnOQNCEEufOlCZqqMily8rpAVCMOsJdHeIlibPFmbHib03csLQ7rru65XHbFe6uGXpwXCOx
5P2PsytpklNntr+ICEAIxBZqru7qttvzhrieGISQxCj0699pr/zxTBHRqxvuGwGFhpQy8ww73uh6
3wGu16S6+i+HGaXVpP58f8jW5vx1KP8aMvClWjgG1d5l9EOa+jP/UMWun/QK4q+j+CAbQt8W3JeA
4iKMh2r0qL227KMJf4+N3WmsM6r/Kzvzti2ytIS0lGWljYD4rqthPFjzCmjIUepvIca7scbon+7K
PzLFJYy4CVBogTkHqolOzg9x06MmC/3kX1EM3f0HCzj5DUZW4BAK1In5MSxdfupgqFPCaio0JXTt
4RyTELRzcTZ0+gLkq0mZRwM8K2r3Er6EX93ar5NynqJdPdQ2SIlmek4qSSE9BTGIS4mZSmXs9rvR
ZuRXINz4XHu4nyeuV7IboZnE3UnkO7cf8oPfh/5DWUzkMNesOPTzMCRSmOhz3FXsg+fNY5eEU0lf
kC5UBxPHKkwDrudHZxL5gw/DUngFh82wU9AfPwJ5ll/yvpDfUXUaD3WNIAQnIpEWzLgHKCXUBx+J
+UvdjwKE3sEeQ+7ofc7w8MQv5uikPC/6GDMYo/fR4L4rOJkeofM2XKCiPoNzWosUhk114vZxm9S6
z05OHjUQI/OmxC0YRCpaan/jbhIeKdAS8GrNeWKdnn4YuZivjhu6R1wkxl1V+ePOzK9awiLChwdT
8+D0Mt8bPwffk3th0g4ee+87AGMmQ2ejS5dT/2C0K84hb3HfgfDnXsL7cye9gB+wP5sDp2Bvmlq3
n7UNyBHU0upjG4I70WqkhQEHzDm1fRknoWTke0/DaYeqvHrRdO4ucyGHq+zptaOjvx/jkZ+NhCGk
HG14nHu33SkNSlQNxtYtriLvHQ266DvJe5Teex0hS5HTOWxEjSQ0H65RNZvH2Hj5YYYPGB4FncSI
BT9at+vRDSEhKLWQt+ugHqtqHqVB6YEiFxfPjnD8swFK+xDF4mfet/SMmqn74gXdB17z/hS6lf8D
gISuSWOpx6++P4/pNESASCOthCg8zylJswyygO0sVdrMZj5z3XY7pupyB8Bl9FwB1/wiemZubS/i
PQNf8mtDPflRa9nd8inMH8Zy/j0HpgWw2lRPURdlGABTPHZR9zHUqrwM1h8xIVJcjZHqVnihPgCR
pRJi5KeItsUt1hhhjytxzvBEEJeD4ShrQUWqxo7vFAvN5wyS/PCsKN0jsmiy820OgScZlodwjiHv
pDqb1KFsj8q35LsvZvEAfTcX22cWP5yO1Od4NiOuiEV7JLjt70vPzUD+AmBVY/+EqXSsemghYZgy
QvCRQmcpVrTaQUY3umQtGgKT6IpDNUTDc4zObWKDHJQ75U0HLxDFiRavdjkIKUlcArnIrJ+a2KiU
TwYGpW1YiCRD/fNLqEL4d2pt3g20L3aKD/mOmlCfQuO5w17TeEpRd7F7WiMhOOB10bVzwFhsjQsm
Qc5q+65lxH3mLZxgBZPqYtp+PgrSBejAVr8y0gQwD6myXU7Q3ofqUQmdithnsCDqMpyrUDI7U23H
GxySK5Fmxou/CLekCXSuUZf2RAZegxxjBodA3nzzwLookwrz82ysIM2uG3w4HjegNzwxI9mtDuL8
W+g5n4wQbYTY0SLXKBBC9o3h8UHouXuwGki/JsBLHDHrR9RghkNYomUUNihBNHqagwQQaPtsC6zC
og4t6LY5u06xHvZxXMDyRlGbkL6Jbl4/9jeDEs6BI1t6LLyaXHsv0p+wqqtPGXHJR6yd6T0KvhPi
qdOBThxPcxsnbm3h6Wbj+chb33mP1iM8EfzRBaGjGFMYi6gH39TE2WUTypSqJ1Au8cRM21QxEqFg
rUIE0rmoTxACjVE4H7A3BfTBP7R1aVOoE8V7p7bmWze1/i4E72HvlHGWJ5qXcbEvaY9TDcTNOO1F
6Z9qBT+GEHrHMMRop1NMCHmyre53po7ErQRK4zSP1KalF6PsxvxAnMwMiKRLKvdpamAqIKB3sWut
HQ7YwVimEntBRU13qNypP064i4NwkXWw+huruD8Tt1Af6zDvdsTl9rFWZQ/z0so7VHHDbr47xe+N
MCMw3Ho4xAMyN9ANvCeoyANH3Pr5j24m/UEOurjliDipCizZVSGVKQf9C2qKbnaZiGtBwgdx+1C+
go94HOMOhOsXnM6ymk7PMVAi7xve1i9uD9STbKpmryvJH3Xpiw8NN1kibK4+8IqHPJmwes5auu6B
T757UKR9Zl1c7srAtWcyB+431MLDU1ZF7U7OKr4B3tsk8M4ZEorK2yMr5lgkYTnxfWkD94iqin7X
oGd+MbWVn2HdLPY14dERKFF2HCHahX8WXVJ4c3CWc9l9kITj6FIyez/W8/y9AKzwCNBU9I707Xys
ja6wT1z4V7s0OA2ODs8F80vUm2X3MKDMeQ0QvL8Sz5k+1L36aWrfO8MUs/vZjZOuU4Py+OPQGXML
Yqf7bwxUmTRtPiTZkI8HuDjMD+NseYEhNmROcNnGYc5dyhHAsYr28DVv/WQYA70LvND5gj5j9TJo
Wfw3tzXfWYSFJz/vq699F/YgHRVN6rvWx0i63Ue4XIKk4ITAhkeewsGSVe1D70/kv8HaV/Pb2UPD
UhZQMp9fL2P90A4vvUuBnhW02hFU3I8mB6RL5b69QXFC/XKHKk44ZRH4U+gycwNTwMYtylc1rvKh
oNXwHnHbPiD0kp2bWfpe1HPzAD2A8lQ7TvybzMBO7KTu/Us04tLVVAxOMzD93FWNC84c3H2/jI1D
D24j67MU3niC6ycMYT1V7AxU0zw0saDGUzoFPHAKEPSTjE25BqcoFwjnkp3pXGeJQ9vhR+kPGb6y
ap7BOw42Kj4rid6SIdIFfTB3cYfOXwlKyFQRufO1M6SETWqjXrWSZy+JHdC80CEEp+IL9uEFJNch
zXAutVLumUOdjWR+pdq6JHhQNoeBHgHNcIeWJWPvPyjhPOTVcKCiODtBT1GYIBv38rUvWlQOUDtn
CKLI0KAY/NDz5hzlHA7NXJ8zR2wAmlfyyyXHI4c3e1QOyr30zqxAAgTjSm3xY9eevagTN6RsonKu
3IuW+rNuI4QQxbbYvWsP9/83y2PS9QUbdHwpwqLZzYrOFxAPxfF+Drny9KXpdOCJOpBVPVyD1vnG
Z//H6L/NjCpeErLCCbhfVYfgQzggP7WBOCvFb27VvXFGF+UaB6jGKJwajDr1+3Q2Zkp0PX29Py5r
+3hRztTjLHktcP3DVbg5BJXXnGZ/pp/HNtoSH1pJ35d0FNGCvopqDbaYExKUggAInoIH3CG+Qtjv
vVX21/1PWdldS15KJDx/bnzINSCZSiHelOY0TsahT5ppCye59orXT/yrEkGUGwVhPXqXaIJzqvej
EwayX3uYIezvf8PKMl1SUsLcxY/uCKTqFK5I3fDQ8WijcrYy00s+ioBrp5VCe9e8/uzgNOrad53d
avCszfHr9/w1MLrMWgvbeHKJaFntM5hM7Sqn5btM8WPVtR0sPFCxuT9Ga+9aRKFZ1LygPYpQ+ZQ1
V03ZcQigi9k2AAYGLgHRkG0Bu1dOh6WKTgwVU5bFM2BuBtojoShpWvuhSpA50wRGys3enyagNLNo
S0RhbYUtNjtuT00AVEuFox4t79AQePMa/XkG0CyJfL5Rh1+p4y3dpnnmliB+59nF5u8HCSZw5+6E
/SJykUBHYt8OX71xoyW3MltLggoZcJtTXg3krPpNzKe+f6ZiP2GuSufL/fWwsrCXxBQK+fpo6hxx
ta4+NwGEUDPIxQ6QX7z//JU9uSSmzFGWV+5MvYultYHov/95mHq7cf9YG57XdfDXxqGN1GXso1BX
4Y6Z+JE8RgQsf6/c94GB1G2+IaCyNkivf//rPXA3HiZkA95FD/aX9J2XsjcnmOhtfcfaIC0CgG+M
FuEEaErYEnkWqNne+hGFiPtTsLIrltSUljceOJ5oWc7wNlSTgCvjFzKVe+kEu/tvWBufxe1DNbFD
4wY6KnPMjrFgP7NKFPADDjfuy2vjs9jXMdEVpQx0RqSdUG7Qx2JQ5/s/fW0JLY7wzuO+N1gP94Mc
Wgv6d5n/rt18Zwv0dTZuCStxcMl8QDKFMoJvoVJSQx6hjL3+mZGMX6EH9RTl6kBIbvdOlm852qzM
99K/ujOakQGJ6qWhZtdPv1/lkN3yvx5ljPtjtjLdS8KDChtowUk0VucBdQOUKJT6ReV/9x++9usX
e5r4TgApCZ8hp9AnysVHlFvq1Bn1Eyoqwf7+S1YW1JL2wNsAIg5j4F1eVQ4cYz/W0AfZiHhro7PY
zKhC9ayDicdFafdT7rjvJ8dJh2gDSbGyXt3F+R1T1oFH+MqGrIK0blqe4F7LkKu6Z9kGGvJzYIvd
H6S1mVjsalbB5WToMnuN9SlWzj4Q38t6TFD+e1vYWNIpcp67ugTz7arRuIijb765VZHcmOK1X7/Y
2A0PSpSmgGABReCTbEAW9lCMFkBBJ3EBMbn7Y/TvyWb/j/zgauNnuZmvlQIm0vfLd3KmPkqIWzKq
/16pbMl+EGCzdCJW3mXK5Hlyu5+QRtwAMfx7hNjSQByluaEBmw9xiQYPEMX5MpfyQbjeC9pqv+8P
z79XK4tfX/3XwSnL0brS+O01aGzahehsKkVfBI9euhyiKqaBL+z9N62N0+sE/fUm1JkrQJpgHDDM
Cp2Dln7x/WYjh1xBbrMlh6Gt/BpaSRIPr+A1WBsrE1cGPXw/41Mkx3M7uUeALD8Vdv7me81TVJCv
U8yfexu8C8vmXV95L7Hnvtz/1D+0xf/fn2T/z2G8dSE4g77VhY8MPPEog6+8qaYjDR2o1Tc6f5pr
lR+zQKqrEwRNAvNa/+zmZPgvyvv4PRkNeFGWiJcAqi9J49TdR5CU0KUfmgH/hnrJSwCjF1TzZuCi
3Uk9BdCBfIDk508SuBMA69IfkpjG4glyVeHD1EB/plU5amYwDHlnvdkkclCY5db6x7qqsgNGcEqc
YcgeM2QzV9RBvMea0OlcIcuBRo/yDp4dSJm6sdFAOaLhY1kvLij71V9rFXW7xrfeqTBetUfgtrsc
xgPoeHnsWjkCCpwo+u9thv8BFC1L4w6R0cYqv3ETF5+zyYtOY2jkYYKX2a4JEJarqR9vQxyFG9Fs
bQUuwqVSJlYkRkE79MUTIeocwHXs/oyvRZnF/Sev4wzEIMBZ4u7oBA9V9C7Y0vz8k7X8azEt4uSk
4TZeB1Rfh0twVA9g+OouoQ/RSaT5vjn5T/ycPUHkFa5jB/MonoaN6LPyTUvSSIxMDUgHv7kqVntq
LyYximRovWDvczZt8e5XJmVJGikEuIFuVjRX187fAzl/qVWxJW7273sdW7JF0JgKYw5z8Utrne6h
qAInyeBFuu9lPO1RvHZTcNhhEQ+t5Q9vWgdLBgnpgyEuGKA1nuH226TbQqJnZ/skNuNWQrgSspdk
hdnVYcMY8YGw8KOPkKKxT7yEgKjn50WayTY8wln3bY5SbEleKKKMQOYDvsmG/OJqSAuKMjJ7kySQ
hx/9v2dC27Kog4MuuYSIdRDq64JjXTLU+d35ywS22MbGXzlHl1bn0CxDb/GVzhdO5By/VkmpK+F4
zPfqtU1zf+rXFvIiBCDNhcdq06PA25tLX5bPsRg3rpRrv38RASJZDVk5O/balc1L7syn2Jsu1KoP
RcHExs9f2e1LPgKFMWmE7a6uvevt5s4CVwA7WjjufLo/PGvPf92jfx3/sMlpq7wO40szyP4kSjM/
wIGk2TnNMD3ff8XKDCxdzqF24xQhxB8vVU45lCynHzpgbyowsCX2fsxgPUJZ7F/CGLhfyKzVH6VG
63hyZbvx89dG6PXvf42Qzus6h24gWhtGFpdx0AQlXn7I+nkL+LcSOZbY+wkOwHBvdd1LTPKv2QiM
AMi5P5sCwFtpP5cmeNudO1ps6w7brGtI2111HDy30F9PaqIuACNtIcD+LYzhsWhxlLucSz/K5/AS
ckCMDOBNkIUJnZTN8b4ByaWFplWbjRc71Y++u4W/X+GosSUA34a8pLPm/gWT8qTJ5H00sEu4AGYg
PuaERlDkduNfETfT5w4dE+161caQrq3tRQhAn9AruU80gCTDroi+GrO18VeevITk+wBOZA56z9cB
ZY6kLKsPzGwJmKwcwEt/dJeawGdl315b2z6YudpP/Bqq4dK59d6dX4j8eH/nryzspULJTLmTa1oC
KN+JEgCf8UMhSvhlRO1vVYknAebO/RetROKlTomVmTVdWEKStclTyKEMdZ+ouALfbuvOshIFlgzP
gLF4mAcPKhwcmERAFuvzMGWoD4GM86ZWCVuyOfFgUKlsFl4qp+pvnvCqhJs52DWq/HF/mNY+YhEA
CvgnAQoyAMTUAUPZ6T36PqnX+BuzsPb4xe6HuWUGVX+trqpSaciri4JeKFQZT2/79YuTPII0ljA1
DS8uG/aEoTABPOgnUsktd9q1bbHYzHqcbDCVoFTVSBRU1py9yDEpNEv3dTHJBCCrB+O7G7O9smSX
JIu646yJGoOMbuoCcHch2l/DmCiFKisAoeRwf8xWosiSbmEd6gvBQvkKuv84quyBx/kGl3Fltpes
CuWA9MdQdr+GRVumMjBQq2xwW+R0qyC49uNfh+6vk1fkKLSrCQIZszOcKZmOXeZtjMvaj3/9+1+P
zmyhu2BG3G5fIWzOjoJQE9if9wd9JewtSRSjC86oq1x9zUZv2DV19gUCUO8JJxLgP2DXORMb+e3a
CC02tFsbWeIgB2WgFucgGw886l/uf8TaCC02M+DCQKxypM5Q5k2B4O1LiKO5x/sPXxuhxVaWncwB
uUXKP8ky8fJv7LU1wV4YVDX71tu4nq+9ZLGdowik5amn5MKK4Hko1W3qICU9RCHQ2jjo8hpQ0/uf
s7KXl/SQFvQTz9Y6u1TRuJ8gaZUKytzUqrBKgspsVNPW3rK4qg9Wu61nseGC+YSaXTJRlg6QuxFV
tX/bd7yO5F+7IkAWCauRgVwcOka33PHbHe1YdiyqqjvGc1G9LZIvOSND3AwddCjiSx+zb1RADg+S
2FHpbYTWlV2x5ItEbtvCVQiVmQLaT0pVSUQ30o21J7/+/a8BaloShap32iuBBsU1D0Zvp5283Xj6
ir4NWxJBnLFrRxMZqI8q9axoVB4CVrMULo7mXGuApKGxOOtnToB2AIs5SxnNY8j3CxQQ+6arkop0
87FSWzX0tRW3iAEAL8WEBZDUF3xGk74dWPs4MdFfvHIgV+FXW2paay9axAPuFT7YbEA8AIqCNutM
xx8y8vo9kvfiMaxgNnh/ga+c8Es8lieFFdQ2+CAC6IHXw/wKoM2BJ5FzjZv6JpGj3H/TykpZwrMC
CzGZsUKHfZi+Odw/TfUWWGdlrJYYyLiH0y8WAy4OrgstbHRlQPwcs5ey3MLErYT+JQQSV6Aa1epC
Y5Xzqk1aN5cAG3nwvEfHZiMErMzEsrfLmiYfgzEXV0V/dvDKRpKdaEBJe5IduPvQMrq7PxF/uvX/
qNMuu7pBBU0WAhXDa5PZ8ujkZX3MJzP/Ah1nn5eKXEeIcCVNqNQ7QoLiOYMVy1H4zJwyCBGeuPWH
jZ+ytiZeZ/Sv6GEHr5yKOmuvKqqugNZc8fqNyL0ynOR1Kv96tOfbyRnM65XDpV9y438d3MgkRuov
6FPBw03UiZjdt938lmBPdB/CimGNXHgwXyankanTZ4+5o97dn7K1j1ncakzRkQwUBu/So+mQdJVW
aaT6Hx0cuY/1yJ4bsAzKD/fftbabFiEugGsF0OK1f+ngVBQIGEX+jCqT6DZ8W1K0tHMsh5K7ULxz
LwrA9nhsPxXjdPXkQN/4/MUth6GMHbFBzpdINse2Adds/ORM2dumeomi9OCi2U48g8SM8s+O90oX
GyWcH/J6PNyfgJVNscRPlnlWVW3Z2kvI7C2o+KmB4cn9R6/M7VLMW/feMFDOvIvg9MonDgURdVbF
l4xsjM7aC17//teuK1iPMiPtu6sJ2pPMeJj4eXvOp+LrIKAndP8rVq6xSwRlEfs5etnQ588i4AC9
z54zJr4DwkHx3bJmY6jWZuH17399CeXAUdbwxr1Ulftp9ocXpO4bt5oYj/hH/F1qeEekFwVyaBfS
4OpzKZ33gYu+K86UG3ZBWijv2vZgzrm23upd/VGP/dcrF5s6g9xf7JLcvzizPs8cuiklrA0GvQuD
lxKgGMlddHr9g6tH1BDKnc1/3p+rtWFc3GMmAX1WtyYYxt5/tj2UOjKyu//oP+P1r49abPQMUjaK
gRoLuRRVHpk/9hfZ1aba99qIh1pPlUisiOF5Ad5L3cK1vmpf4LI7nz0DWHUSWRkjMQk870BoYPN0
ZhItbm30j0mPvUBaWoAlW1GvfYaCUA/tZD7m1VENlqdNX89v618uoZllP1EIRUbuxZMNiGJ9mcz1
kAx1tYWcXLm+LJGZjQtInZlwfLiyMdfewicJhAv5UDhO8Xx/MlY2/hKc6UO6QHQR5rnA2LD25r8C
s4N3ttrYM38G4x+TvVQNHw2iiZkic5kkRJUcVZJDWbH+GdX78tQ2nty5TTZ8Aq0HwmiWqyoFUao9
ULCQTqai8W6IZvHeawNv57o9Ov+ktkgYY9iByqo5hYp6X942FIubhx9TpUcOr5KxjG9YUu8hfnPN
5/hi/S29lZVdtdQhd4FsEGFYAQqbd6eGRkXaIOy+LfItQZ7MQQ2OGRVcNCwEUdO6OaQ83R+atd+9
CENxbBrhd+gPisLob/4YqlsU6XALubO2CBfBpirR1eCzEdcakGpeyyPxvCtE0U42HjduYitnz5+G
y1/Hgm8qwTy/myBJ8SiiA/HFsenh9BUnQTFtnG8r23UJiuysZzlanP3V5EELw8uge4YIm78XI90y
G16ZiKUadBdoDV+Kor/6fjacQJ/wk7HT8UYRbu0DFjuAFG7IIiccr3F/lFAaI0O+J+CN3V9Ea09/
/aa/psAUdWGJT/l1ZHMOgvmcdbty4P6thCrJRmVpZZqX2MiWk6AGEb7HvTTiB3hgzZ8oMEtDolkM
XgVI70Wio2FUG9/07/dFS3yBVHktXQ7MmexhaRT532QV65Tb+Fvmdc9hPv64P3Z//Mz/fxiNlggD
2/ukmEPHvzQTew+2lE6qStUpJdmUhDQzO8A08x2p9C1H5Qv+5/TIvfmIA0on9UB3vmPc41wW9oAT
tEtLkLAVGCVDC3s7FYxgNvvNcKhb7pxitIchPZMPO6AYYPY1+KgqU23SjlfkswOi7Z4Om5ZH/14V
wIr976qQbBzzxs3byyAZnNc60DQ6uOvJccuM69/BJVpWSua679qeBvoyNXYfxJ+8VqYEkkzxp/tT
s/IBy/pIYeWAEhqBoGQJ6KREEfNHEG21A/+936NliQT6HZ4epqZFnUo0t95x2kNV5Hx3/6f/Oz2N
luUR2jLL62kaLybjCWS7S8+B5KyX9NEhyA65DTYuAWtf8To1f+38mA0DQhXQKhKtxzQMxu5aVdI5
3P+KtacvolYRti0BoVhfBtgbPQ05VFYryBptjNHK8lmWCNxR1bkPLWx4fjlHz2nnNNf6UWr4BMEj
eOsEXFtE5H9HqJvnsajtrIAsISdJAS6wUVYnXms2Asi/c5doafgVgncXEtNXgLvnao/uKapUDYnq
fQPw0vdKFWHKtILaCyRUiCrGrQxmbYkttjcBVqJvRd5cpOxYAgLpj7hXUaqtLBIaFgXI1k10KRzW
b0TktdWwSC6mDOaiXdXTc+x6WZJL6FErNDI22FgrT19WEQKR27oe5+oyEqi8xYWWIKsW7E3XrGhZ
QRhHF/T+mYuLjMp8r+Eo+kTjQGykKyvgkmhZRQhYP0b5WEVn0pqfng1gkNfQ55rgel0if5wq8Kj7
6RGqYz9hAb91K1o5IpeUzClsayc2ZXPJKO53Jg07fmjJk2/NiUj7pqtXtCwtQKO3F3VPqwv8FIon
U5VQBYtLR94KhjTjfpxZ2aP+65r4K4rlSnuTGyI/KMqPJjvoXiax3gLJrD18EQAkTBrmjDivhny5
hUJN1e/yMmge25Bv8T7X1u7iEs8bOYy0gxOvp9ljl4fnONoqH/l/2A7/uJ/88cv4a3AIaNsWWhNA
39G2BQq2FeSJZC23ySjq4TmSOaRAKhum1g/lMQ/qiSTBAH2Qmecwnw+BS4CaW9sdRdn7X5mryfA4
WwUK/oAmmD75bijeT5ODZuTsV+Jn0XmyhfiS1Dfi8/AB1qcUvq6iba9eWEt4L9F+Sl3GSogwFVFq
dVykM+SUUpPF8UvY9Aa10cIPnjoRwqjHVt2zmw3VdYTMzWNNdXQhkLNJK48coQJF3wnUDlMx+OYz
QVp+mCeC87gk3oe+rQbUfGb3kMHul6XBNBUfqqIMHjsA025dhusT8UT4Mr2yBWEE9V+MUuF32qH6
2LmehlSL6x5t6Hg/A1M7nw2ccf9DWlsdSocH0wFaDcXeDUf23vNbKm8N5TCHKJUZnrlS3s11pDw0
A/ShIBHjMJbCFXeGulvG6geauxFLc0mHYe9DOOljmTseZCAcqPVY6NrBp6avdojM3REgeXdKeFhz
AihBpi65N5O9hFzEjRZV+95GcXChqm2fstkfHzMCUZQMTsTppGb6OBoWvyvcPjxDyF1ce06qR4iT
0A+oxEW4d3N+zQ10tCDE5H0bY0+IlNRQ9VI8F2lFdX0ua9kdsiprfohxcvdDPNeniNHy7M2qOo7o
CBwji5oAgdX8dxY4wPAWFBpaHlBye4CL1N4ZQ0iu0bL4TLNefhH4FJu67RijfUCG+NqhXpNop4+a
xDdAGUNAzUuZLZ9ZWECiwrGEpFWoa1gxqyYsjz2wficgbrH4DNRzgrpzji4h04lg7hIZZtnR7yzu
lHSszzBy9fYcGkUPLeSIrirMi9vYxNVJQrA6kYECMkaSFsW7Qk+fGNRboDblm3d5a9lhysJQJsYn
ED8tqQ53rG78HegmxZULyC3JMYJdMWyY97BoClECcdmhIjSHdayecEkY7X6CjbC/nxUE7EOKA9aB
8NmTo3OIjjlt/hi7BSyZG3gOVJC3ejCxBzcOkkFlppRTm7YeDJORnYWoIpqoP4ThaA404vPXToDr
pTTprqqL2rOGfNCvmHN1a1s5FanPesB9cjl18GUxHUTRDAReWNJI3nQ7bfNaQWMngFocfI6TOQ/t
Z+SA/j6TbvAydnlwq5TH90M4iysvhJ0u8UwbB4eE6PdNWbjnTvrQ+BoqP1EdGC2+KuRLONflUYjG
TXGp5IfJGasXz2P1Mc7AWq6L/H2OTZhQy6JdyLl3tT51EpPlv8MwjFLijk60oxDh3tVsmG90yKLr
yK2XRkYPieirZmdab4QC02SeuxDOlmePDOwX1LGBvAfNI2Tp2DByhF0VkPfxnO8MKH9BOmS+B0Nf
a6Bni7n54c1lu2O8cgDWKJt9yaEJF40FpJiwteCA0sakPYdEBVAaUfI7TJFEakZTnjVBBSF3Q72j
rSx+ZVE/fa1c+NUVtpInATDRLwM2yGPIav+7AGTzLFEjTMM6CE/FIOwTDKRZCliQ2rWQhnosq6I6
5jHrDjaDsiRECSnRaeGb/rEAbh0Ftc4/ZcAf10+8zqKDpwEsgfoahRs3OET6u/9qTXt28B+RsNiE
LpSuxgqa75PPH/t47iTMvCaIj0Ve1AdXEpV6eNu5u6x5jMPsSSeCxWQ49dAGbJjZ1S4EmwJRF8c3
He1LMigcH4Kq6KW+cpkfatWjrzlfR0XflqEs3a8ikkfxmDFA34eMJGNDj8i46939376SoCxLHpRw
iiCeqStzP5RYV3MGm0BT7riz1bdZuTgsTQLJXHdtVOcaYpjyWx/Hj6CgbgBc1q49i9t6/goWr6r/
4+xKdiTlme0TIQE2NmyBnMiah542qHoCY2YMGJ7+nvzuppq/SKTaVkkk2I6wHXGGKY6cjjk7PbgK
ulUM01B2u08Nz7JIP3UozOuyjKO01QfaxD+HhkCaSva/oHuwVdpaGaFloZ41HslE3MPmeqwfLuQz
CCVujNDK8XlZoIfwDo6xtAC+bwim29YORBbi6Ax41vXxWXv1y7J6d3BTBax05trxIl0Xv2z7L5Xs
+fqTV+Z26edJB7M0uwvuu4QqWNVnQWqWvmVsXfRW1v2ylg54DZANNMeqzMmj7OajI4p93E1vpN4C
hq6NzeJQ3qaAIow0bs6G+uaIF17+vD4ya89dnMQryM11MPpoznUzP0IB8oulkqfrj14blcV9e4DX
AZw8gcxoCdvZ7k2eFiAk3dXj57wO+LKQDjcKZs8SY4JjMoRlC37QzkYvamVYlkiatq9TB+7Bzdmz
/5bNs73FnVwZkyVupsIe1SUG3FVH/oyCwB6kibBS8QFaqP71UV9780vwvgsibPAgvowWKA64tPvA
FaCymm3ZkTP3kg0/uFwtDfzavhlB3JnikwKnZm8nefJF55V77MmY7UcL7qxdbeud46SVFcxOlj5m
FaiUrc1lElw6aeO+QSfx7DaxejCyvNszWln3A0v4d0B88zfCiu5WppZ4gfIQkM8JveiqQqG1aO3x
Tui+2jn1NB9gLjRDRbolt4J3cIMiLUSM/bks69Sf+sH6M1VGfTG2/VuIcfpZFy4MByV4xKGpId4R
jialKQ7ZbvdiMuB5/Kxxmss5y+057rt5eZpFOZ5UQ+w8qGdL36WpnblQSW1rTBszoWZKNERDZ94e
PE3SvTtT+jTYqHJ3Sg09ng1pnJKSwfChMT+FhqYa4CjpdzkMU4wKN8yeGfqOZTP/OZNc30wgTu85
a6bAGmYoJ1iJJklosDTbSTbKW/Sh5+8QRHUD4Srgq+qhKI7pAMFGmAI65Efeo+0DMW1D73PR4Ari
icyEjmve3UH5Jr5LJ+EdssnKnqBH24eWqyTEjXkG+VvEauJ3EH655U7e/hhbtwpclfNjljptmDiN
BWBEOvxywHveWym3UDfT+QsM5KfQmiEtW/cTiXCtJr8sYmRnzxvJawyOc9i0CZM7HGTpPk+bHPdY
IJCmncVnsdcQGglyXk9BOlV/BO7Ab9M44ObumfSpYGYNnVoPhveGLb5nzBOB3Rr8SzqR8ZnqDnKg
Ob4odOAdcZ75UANspDu/hCjnOSt6tB14wp+hTQ0oXynqo1vqpPRHy3C9sGho+tajC3rZf91vjd2l
LiTwwHXzjaEc7iAtWR5yuPz4bTtC0UIU9V0sqvjYo51zqqcYdwodQ7AIgqUtOeM1M/QJEwf3xUEa
RRXUFR/LHVQBJ3PXurI8Y+NsI+Y4+lHrpN/Nlpz3QAI2DaRSFUxgKkj5f7ctCtiphCTWV46QAigF
wfsFPU92z70W263l5D8y2Mf+VWac/ZpQsbxHGRAoBZvbNRSMS/1iFWZNwFyP53zvEJfdjwOnuPD0
be3zPu7uUB3pot65rIAZHto2iOIPfcXM0O00gxR2ne0BJLd2DiBErc9b6Hja1WjAE26qj+YAgk5J
szwiBS0lLp8aFoo4+kWta9h7arViX7atGTi4pYU4ijioTTTtkXOlbgbE9Y5Z4NQz2IvA72rOdoXX
iL3ZssslQ7a7clK4kMvevoH/By7R3BwPQOPDi76RNIS4rYIwrlTf7JyCb5xUpRVC+A4WTGanh8ds
SrJA8Fk9Xq4VD8hUcyQnawoblYHxVei5xsr1oB7u5goqmjLOnhgf0RTFAEwH1xJmFaSJ25xyyAZD
DWzubkury0+4EbovKe7++wIx+zsB1sPHTab3u5EZeK5WeTh0df2autz5kcNYKByqbLgtTMbhxloA
Um6opBsD3cSY8kJD17VA8xHEBUK67gI+ao+GxaZQ95MB0uUwHSWnrt9QWkSyyeeAesp4bHo355B/
bt2DVHx+gwpufgRExt7HJKffWjDXfyYGEgaUAOuD9Mz5WaZx/MWceXYarLT1yxToAhQbaH4DDxf+
aI/edCfoDL9dKGSE0vTYUQN8EMUmprfJWHJfmOlwZJWydoU9GUeTl96O6IT9dGHL4s/DrN7QzZz9
WBAz8eemYXBBVQJqFHW2g8FK9WrM8Ri2PWkzwAzcJCqQrfc1JeattEuscnPE7ZUaU7GrdRnvs4yk
rwX81uA9ANkgwjXJfZDBRxwNodmWSxdXS1RsGzN1ggHyEkdao4BXKO/FtXp4KxnJJaGb4mjSLj5V
nHoPLlxLO39mqFzBMTNv9i0ALGcLVIKHdiCZj8v1dOflTN7CkkAXIdWc7kdKWlRaWHpsiYlpGRN6
Y1Zj/hLHZv7S5zmyn1k6IfNs8UpNlUP2IpFnDgTEraXM5LGAUc++KFtoJUAwuvhqdJCGgI351EdG
SVGXAFf4EI+F/nWxBUfdjnZQ32+httwY8X6uEAJ2UcogL2J2LLtUQDzJGA6Y3Qaya8L0iUXsIB9w
ls1FfnG6dMf51HedgcgtGnkwxwLy8PbIv2QD8onILuV8yB0AlEQtGLwn3vB1rJnGCSp2YX5lMOhS
siSoJrf+WkNfY2f1XRa4icEOUH1IvhXxJG8s3qcHFVfDU30Rxk30TI6jZiqE2CHu41yJICntLjJR
cofqhw3BdfQYph2jku7jwpsDKROgbFBRtfZN0aoAvhx5NKaaBA1k2g6jZ0t/qpBbDG/+aXUs+UFJ
o3fQO3N2+GcMizfPiwA4aLGuWjd0eO/dSJyl7k3As2rUM432d5qX41ElrfMF+499jsuazL41IIvs
0eF4sQwNo4DYrO2w1NDV97lM8wepRr2vKkgLo8pehjweYI7QGI16Q3zQb52L+uw8Wm1o06F+asbO
PsWimPcwsnAQwu0UejGZntA+OaZlmh9wWhqwchp6g9ilD8XksV8Kdb4QMtHZjsuqPqLgONx7OWmO
WRyToCRpfdBT556gYjvBhcgx7tLasINYKuMOB1PrOEBQOmSd7u6BwogfRJYZzyDrNq9KWPlrr1UJ
Hkj9kOY5KqmwAw+xNYiDScvusq33NzC7mfcaS/JIO2qiKhwPoRVjW2+p6G5yyMh/bzNsAJAFvwDh
rNK7VQMDtNCEnq6eDPV7ANvEx94uHqRlO/ez0aK0htr5l6aqijeJoh/YoiioTY0FVXWYLjwy07Ee
eSarB8jLZX8mV1V7Di7GGVrPT1CIznZ1QsWhctvqJpls6xlwCeN3TKr8edCFczDlSPS+Raa5g2g9
v1e5pX2PWv1bP7n2X967doQP1juzjetTmsX0CcUC7+DN0/QKnxzjwLRNfw9OOX0vnM7auaqN92hF
lX4H07TbeFbsVxkreevALuQ1QTEW8vhpOTxnQyLe6qFUf7HNw1bCQ+/tLRNd/TgIxtGlHhv7icFs
JoXzwzAQv5MJSoferCFKnss6JzsqCjn6yRCXKBxVdXrEht2h7mXR8i7FXf1OtdK7Kwujv5kktXdV
4xivjbaM+zE3IYYzw1ECpcCRFWFBeB9VswtUhJmn3Gcdc8ew14Z+hT90hbVe1bBGKLowhevDA5oW
kNGpcQQ7CMNE0TO3v1hmgcqDhsq9Syqo5KVVEUxdbj2Wg85vS6bIocsJdq6sIjdxUTQwWXWTO/iA
oEMCHMOBK9d5kHYsXxOdA/GoWTvsEjo6O681hhCbM4E4OOHYQbjn+hqF4mOrK+9hVPCylNBVQ7le
V9MO4+f9jtOMP6NurS/tGLVzmG3dQLICckCAqM3nfvDMb+BW9/6Yj1bgebZ9ckE6Pw25Sm1M3jTt
7DJJoA1iFrDwaF2N3gr8ueEFDtUFeJ08OSMUH3c2yun3Amy1O6+FRrsDl4adUF2/q2Ka3FepI+4M
Zoj9DN+E34YAtxClbM18JAd6b7ZGCAs3gP4Fzx44Dpx3A67lfzpzyiHanda2T3WiINeNWjFzGigI
xzWcXRMc9R5zDYhR2RjysTNAwAlTnKqQ41W9I8N0IJywgx2X7oHQqXlEuYK+2FlrBLl05l1G6/4w
we3BhzKjPfipY+DYbqX1n77W9EHkqQlSds+eYDiR58GUEOGEtPKyDc7fx9UTtpQVs8HQcpLYrs8p
nFK66Rt6gz4W0/X76trDL936d/dV6AqYXWqS+szi2m+rqGx/w971+rM/vm2zpaZYhwLwZGg8W2Ed
IvWDcum7Sdgr+akOP/sfRbHKNhUdAB+eHAOMyPSe68/xWtjSCb1pa5PGrYE6sHeHbR83kI1a2McF
AraUDwO1nnrakHHETANuJ85rXYiNYtLHBUK2lAITTYPWgqZuJA0aacW+yji/Qa8g972JvDRxtvEJ
a2tmUbRyaTbA1SJtzyjShEASBITdZVvA2LVFsyhboT7r4W4IrXqBk+ZoA+VkfK8qN5jNLYvhtddf
VJoneOpMXWpD9bjE/ZGQdKdkez+ag9ioAa1g9dlSzqo3YIHUQlXlDKlhSPQeWhnAOfWVfeeBwmUt
ZNOnyBpsqWgVm53HdVc257wDPL+GtgKyqoF0lKfhp2J4qWsFZsEIsaukPbsO0nTb+7i0+KBmAVm/
v/4LK6vWvSyEdxlIde4Is3NUzGI+9kFFkqgU7TGrzD40gRb3uUAx5/pPrcz8Us6qKCTh9QjcQzYA
+TTc56B5yS27gLWHXwL+3XcUvTKzyUR5vomfS4ousdPBRKL+XJ5ewkvNzjUmy7j4BjsqNMRXRuG3
AV3r6wOzkpSWmNIqbWHAVVk40EOGwsAhveNbzIX/Oh//W7L8/1Lmu3EpzRhndNQbT1nboYSCYvcc
ploOI1xTBucHfBzYl9mLxzrI87a4m1UpcGPMp1NLYEa0g3BhARUJu8OZdjR+6wJN/BT4NX90gbZI
u/FzfF0ce/6dP9vKTC1zEMXVfGf1MhBIDhPwFcz+VPeS/Y9Rtm3XaPSDuhVrWdzAEAkCzPCb/tEI
Q2/M40ryXMpSFYlNC9lXTjRXZgDnsJK7mEqCK8jGWWTtBxbBCiam3dUagnDcghW1/J17D2Bv+7mx
MUYrC3HpCg2REjfpoQ4VtRyljIzkR9EUP68v8pUAXUpScZFWuIr0NmxenjrQtEbvfoLd2fWHr704
+Xf1DF1HuAFdDySv4bEojUeKStfnHm3/++gC/kZW0qOSlozu1zkvo1wW4ecevdhsSU/4qGt45+De
vOthKe6L1nq7/uy14V5ss13jugM3bdwJ+xHUhNbvOqyaLZGqlYW4lJIaiEpwy8dCQQXfy3lYo1Qh
hucy3prQlddf6kmldBCd7i07QqnAL4Cyz63vHdsYm5U9bykiRbwEiJoYokU41mdoUkD+di6GF4/R
qHLKv8DeT59bPEsVqQTViYlCySPy4jdgPIK42Dp8r83AZeDe5XUYb6Je6Dl2BHSt2qNlVBw9XI/u
rQG30ELERbaR1NZm4hJy739onqQHPxgrsiFYFXgGCnjESr9xw9t/aqWyReyK0SmL2m7AqLDKQLsv
bL7T1db+tzZMi+jtk5r3NezQoq4OWgZsWvkta5jfVOxzKZktYjhJcu6iZDcBKlx6YTfLXRk7e5xt
X1v0QD45B4tgrsqiQJ0KwZy4RaC82TfK39685QO9Eg5L3SjUcuesybGrmOWXixaIdSyzvQODAnSQ
Nj5gZRqWolEqN7RrxhBVLAaCHmkSVm26h6UXLqgbkbb2EZe/v1umFOUKUIsgDBcrnJ+SFy9L7tP8
b5apoOF0a39cCQbn8n3vfqUjZT+08Ag91QZ0CDkdSOR5oolSuN2/SnDzHtMi064/cQl1urged0aW
ot9WlqjmoA4PaJiUMP+aM3O8AQHGOlUypcAiul0AJcMcFr1lQQF9G0Cu5ClvUJZUkIQDcinoa1ge
5l0H4YV+rLubEjIJd3D5BV20cpwnlLHZjo8DRLFtlX7BAadHPXOqgR9vZKpOVEsZ2ranHN8aYf8K
jCzMA/OqjHqeQrsa7UfUY/uCHp0qVV+YHW8x/temZpGqLFjsNWi72mjkSAAn5b4vla/n8VsFUGI7
tBv1jrW5WSQqi7iKksmqz217bFCdzcBsAIx0YwWvnDCcRZZCrc8epmauzw40zVtS7nX1ObVq5ixy
FJm1dlHCbs5Z8uQ6jj/3vz6VWZ1FboI0rYwZKAXnVP5oE9Tv0ClV9OvnHr7ISU0xpknPgaWLqenb
Quxq/gIC3O5TT1/qXw0zBMP7KZ8jNZwN7YVGD0V3sfHwFVUkOK78G8YTaD5CuLN7EvCLzINM9HTP
zALtWLgYBo5U9dkrPBSOJVx0oTUat80O3oVFYHedglC58vZ1OjVh58Dr9XMfvMhfDQHmvslGE4zk
+UcuIRjiNubBQI94YwGvhMdSIcsGwptUFCnYsNmuE89g/oR19+f6269Ex1Ify3LMOKkux7UC1tEN
IW9OV//93KMXYQ0vzpbborMjDwCVOH2w+q0RWXvpRUi7SakozI2xZZh68iuOw1OpvY35XNnx6CKo
e0hnD7K+HJt4BesR6xXenofMzQY/G7uN31ib0kV8963JSgo4UNTbcOTNbsGC8LXcosKtpO0lXzPO
GdC4FYVXUfMTtui7Gg7VbeVP2GYMsTG5K6O05GxmQIZD2JroyOXPrftDdt5ubtvAEf0Gk3rlI5a8
zZgUF0aMDX+GRjZv8J2nR/hWmjHcymvUWjLZW+j1cP3z+mJdmZElkVPNdecqBYtAQtnZlM4ORrBH
Jr9ff/rKgl16fFoGEPtuAWUhBsP70vlh0Y0Hr7325e/vjjUUYHKl3M6KYBzL9+i4nJ1OP6StsaXO
uPYDyyA2YAEvCvheCXc4zqJPgMhx7wWEQ66PzNo0L0LZyebKBolNR8lQ3Q44TfmNRZ6rDpc5kv3k
zN6o+K79ziKqS8Wkl6aICTXpbpfW+S3PYEc8tQTi/0bE8q3mzdqALUJ76rOhlI4xR5B8SXaF6cR7
z/A4jMYLerg+Zms/sdjA06yyJXyDk3OVj5HB6dd8iH8I9jkmIFsyNAtvtAonTeBQMtSwO3NDMM9e
AUTeyH3kMuQfFDaXHE10kSsza2IkPwriTNIZA2QLG7LLlALDYwQ4sPJniNm88U5bZ9yK61cLp+Md
EGvJAfw7UfioGEG4c5ZeHaQD3AMLgOuPuio9L5Q0EcBSgd12axTJBPylkaJbURjqHtIG5tfStdMv
8+zMfxLRV3uYfI2PYA7bEYj+xmNm10M4chuAu3mYxt/XJ2xl8S0R9NAEBa40Jk3ktlPup4W6lZn7
4Hhqn43DX07Sjd+5nII+GNkliB4KBzwFyKSJdGV8jwtAe4b2lOr8oSi8gNX620j5xiyuZLQlqB5g
SABv6rgFyc0OQYhKfCvfslFde/Zlz3mX1KxRN0gKTht5c3/Metf0lTVviTGuBM8SUz8VtBisDGID
oPftSNz90Pm4NwXdagl8/Hy6bAlM5gyD9ZECZ+gAJQci9Wusx19Tnv+5vpY+HhyUoP4dHDFZOVVp
lcNcwj7YLn9gNN4gSqw9epFXLDfJjT7VgLlpV94myphBB2u37OJWBmbZJ2hdATquUyWRmSZ7Ch6W
Q/YXXfNPDcuySdCiVT5kYwnDefnD7KmPFt8nn3wJ6nerkeKKbzCNJ7dyAIYCF/1ebTz640MUXTpW
1AAplp3XJBG3rdDjKsjiZM+n+qHcslldG/TL39+9PDZVMWe6SCIXJlSO/Tr0KEFJufH+H+c1uuwM
2BZHRagfMthkww4raEZAnfzEyeybUSj5pKYZw+Wm5rBRKFhZoEvTCpAyKhRNhzSauB5u52QAAVla
9cZRZG2s7H/HCuTIiqkMKE8wEAA5BkKsJUYR8MrbKkLhQf+bnunSmsKWwG+KhoioTMQNbcoD64xP
HW8oX4SutgSUaVQjogsm2AFm3VEJRMydEGCSnd1/SoUEtNt/R4hDEEFM+AaYNc32czPlDtCvYjY3
jvwr4bBsHbiCGTmA+iIC9Ogvm61DHsvWFxRK4InTfk4Aii57CLPstJ3ySURwiIHC+FeX/72egi6j
8MH0/k/LwMoqNLAcERUjVNKl+d3tSt/MqrPTQoxEzX+KmZ+EfLz+ayuxtzShaC1uNqodkawz8gXW
N8D1Twl07cZbwPbdcPbmLdWDtWm5ROO7HGIQ6NQPAwaM669pJyNOXmx0jwc4Zl7/lI+PLXTZR0hM
e+hJZgtYjve/ed3fQIXNdwYU1Eha2n6u1REn6Hzj5LIS5mwR5hmQnFbGakRh1t86CrjGTLPbsUHh
5vrnrP3AYodOLZJcdC5StI72YpqgAfU0DVucvbWHLwK9nz1U00RrnHT5fQKspPUePLE1NCv5ddlP
IErW0u7x5gAk3vWyB5ug2+i2rMzxso9QT4lDxrExTlbmZSHxSBrRiwoD5Wm9n1Ll3HLg+B/hF7Rl
EbKybJeeFBB5YEPlCuMEPWQBIgU8m10+gROSaR223SZab2VGlp0F+I5MimVegvZ4OvmWtsUdEKrz
virAnrm+otbm5fLT7yJwYgY8JZmXRnE7Fn6SqyTwmP25rPs/DhUUfQ2DVyKiWfMygQISJp17VBcn
PkXKjWy19gWLaz4cNrgCSzmFeBJQy4MTOOVWEX5tZS3ieS69WKeUiciom3AukX6LMbCItXfr6Va6
5itYJhupY+0rFpHdel5MY4INnIC/IfvyN0unjc1j7dGLuM7a0arQ2BZRKo2H1qtDED42Qm8lEJYV
eYiT9oM9aRHBO/bE0j9gZe0vultsohvjsrIXLavyPekIRSMY40LGQMl7C/Vk5T0LCCu4W9O8MkB0
cQwfODbX2sTYN07p9/Vb9tkFtKyvu4A4C/AXkJBsdpO3M8RNev3d7PgbdcUDZGXO0imerkfySrJY
ltu5C4aNJ5FhabybZico4vtMbXVS7cuS/+AEQi9j9y5PVBeE6TxrEo35ZOaBGYOIVTlmdy5Ty/id
VSBCGKnQNzF4gCdlFs5NY0L7BfqE0w9IBo6wKrHkOXdBHAH0zLxTxWyFvbC+2knc79MKLney7aq9
bTbG3TQqubs+KmsrdJEd0NBJHIez+IRZNs8gu5WPHkgMf8b+wppqBrKR6lZOaMvS/uRBe7WnOa5y
Vv5dFG4eDDZ5NKf2wbSzN1nMD1XWWZcEuyF2tvZhi4Qx5jjRVpUTnxx2nGOOdfsjM+6AfA+vD9za
clpkDSpk6poOj0+cZD+KnPzuGn0eh+75U49fFvnzbpgmSvH6HrwewPMagzktI+6WX64/fyV1L2v8
4HsLBhauceJgrTqTA8F6U/3kFo1EVUPsph4Oc7w1VisJZFnhL+oqgYPxaJzAJkn93jOeW21ulR9W
JmJZ4KcSTqjKAr98tr+AJwvQE9S0zY2ksfbmlx99F9ZehkJnM1vGaS5bU/hg/mT36JeL/fVZWHv3
RdZobSuHVeGcRjYLSaH3FhB4GWMbd8aVECCL2FYUBV5uYuevm9MAldSuqHYjuJMOwvD6+684TdL/
Cs3vxsfqacsSCx+A7mu1pxqkpiRLmzsw8hQuYgmY30WfQ/KGi6MFwfRn4A2ngNOa+NffYG0EF2HO
5jq56PcYp660YThqOCjp+tkFXmc11nT83I8sYr3KKbRAbNhhQwAsyGS+K3KwUrtpYxRXFtmy6s97
mSuUXeNT3TonlkOG1QYWf2OA1h5+SQDvZkgMtvDS3ohP03SKvSkgoIFeH5W1Jy+OBbMiUHC7bB2K
leY59mIUnCpmHK4//b9y9gc76lJ6kRkc17lakqihffcQl5KAzdqae1BvjXsly+yu0tQIIHykQs9F
nbdJ2R/H6500RLaB7AKYZ2ezqED8Qr/pLHUN27HMS9nGBrOy8pYSLoZbjsVsl/GpTJ6c/AX8M2sr
cNcevQjcnA5zQc06PtmaTFnADCh9J04Ot4mMC+/t+gCvTN9/TJB3C6PxxrLgCYrC46UXlHtz+sud
U+v1+tNXcs9/CePd01WniF2i83qaik7Cnau4r/PB8Z24/+PRrQ7pyicshTMhKJ5C3xYrkNniRibj
rhb1RkyuTMFSL1PVVDXIbTFcGyBaWO9MSGwoILA/NTpLMw7XqA1QR7D7AsUU8HwGddzzAXndFf3G
/r72/va/Ya9ME4ef7vL+EFiMK+gudZX3Ykh0i65/wsoBYqmZmZkoEME/UEQQ45BdaDIrezTcFuKy
vdF8g1hIYQU9xffMEJ7bXf/NtUW1yMPKhbSmzahxotQ41614LMf2AI/yn7Zp/bn+EyvjtpTxsTPb
Zqbs2KlojKhJzN+GbT5OKtmSSl1Zsks5H7cuEg2MYh0ZHSjodWmdzLTcQpivHLKXGv5eX/RVWjpl
VMQcNgEoKP1gRe/tOhsypcKm8441PfRHShNeTmlWbi3ntbWwmBcgp3UuKW7QRX8zFHtmf6stifr3
L2mOQZdvbTgrc7Ps5VYNCiM6QZGaQzhyTknoNNLHEWojKFcQbnTZw9UVyWvIoV/uKK1fj7o/ufDM
gWRIzvPQycwkREu+DGNAl5+ghgmYEnP60LNaL6SjhDJCwdx7V+EsfX0tri33xQYrpYY2OIxxItYP
3YESz31VdM44YCwTuiNaks8hfujS5yRlY9kXYCufeAlGnvwj4OvBoJ7oDDeZ24TXP2dt+i5/f7cl
DL1juGD64JhTZWHros1/kcovv11/+lpgXQbx3dObjsyA8MZFRDTjtxD2dMLW6fL99aevRdbi3UXl
ZJ0w7DKiaV1WUH2wqieDMThMzMYYzm77a5zLJrRBjvhqd1Oy0Ra+zPQHZ6Cl9qJqexO6OR2LOIW7
LLeEOpBmaJ+gVcwOrB5RWCLt59B3dKnFCBLEWDXMYhHOTFEDtVrZN77ZyJuUHa+P4tocLTalrI4N
JZ1sOrfGXN72oxh9oeZ0oxG3Ei7m4ioA22Zb8rgxITt7MPl0GOM/XXuRELM2try111+kOXtQsmKD
AyMZCHpBdvUiffv8mZEhS8J8h9p7W+Zwk+xG8xH2KA9Zlm55pn88LsgS/0YGitfapZ6F1x5fBXK+
yQ9jjzJ28vv6u38c12TJmbdEUoF7wsuzdlTg5N+g0BwMxsbDPx5zsuTLu9B1al1IeEWtII+xO94z
t9+I6bVHL2IaAzxKuwBBRBsg/niN18CZbguks6JXT5ak+bqWntQdPE903o+3Mhd1kKT2j6TGecm3
pdudk8bub/rUkH7uJBKM627L22ttxsm/My6ryUzsmVmRnpj2HeJ997J0x2a9d03o7Fyf9rUfWQSz
08JmvleAJxKn+Gmn5dfObkIPDnxEqa/Xf2JthhYRzaAZLuYiIRFE6no/seQB+hufjLhFMHuyHYeR
1RceOmsPek5HCFfzOLz+5isxsaTTM1dpB91hM+olvzNTF7L1RmQOfONyvPb4RUhDEbx1Ck+Jc5HQ
wCUwxyHyJsuGT+VpsmTQjw7Uu01I5UQewGxVg32tTv9eH5iPN1JoyS2WpsMKCaG1Eb1zuHZwlvyd
By/186l5chNHB70HCZVihNphamy08C6D8r+bKFlS6ONy1i6yto6UxeDf4viqe0hOcw9d/fkAUbfd
9S/7r2f+0e9cVvG7E8hUm5yCJWHi2sBbBpXwGv4BsSeDOp7He1TVeehWaKp3YILCgtRrcHXB/SXR
dXGEWiTkTsdev4At2/scDh3ngc0cE+vmR0gA6bd6NufdXBrWqesHKK5X4H7vLMghRp6QAGaCDJF8
SbgD+ndSmBBkS9sDVp0Ht0UGHTJiMQj+2PxEy1QdRSycQ83FTjnlryn1IJieu8kDUbn5yxryp0Zn
tRFYdPb2xBjrb33ai2PWqTowG28CSLQ1HAiZtZkbCqvsjoxSsofKGdwfXBNevr013RDaoKFZ212Y
FbD+gTZn/5hoNT+UfUsZ5AYtY0fUqG4NqA/exmiZbMzESnQs6YV22ro152KMmu5Pm3/j5r2XbWW9
tWcv0kYc927C6AgNREgZQphTCBz44PqYgpTViI0VuxYki/xdQbhpalzEn9mTvXZm4cee/mprEzp0
In7LHcPPixnaaMNMN842K9l8iZ0UqPxALM3uz5URw03FHkXgWhWkj/PSCSZUua4HyX/4uo+CZJHS
BRDBEL5T6bkAWPvcWNRzAg5z5xs2JsnemUcWZqoQ+76nroQ6koQHQNLZ0Jy3IbUKZtHrlKcMG4Jn
hI03jw/jYLCvFq2MKhgbN/1BYhdUwU6bkHensf2GE7l4ntISkmWJY9ThJCTBrcNVYZ2mVtjmZflQ
XoQKZeU1R1yy0IUSjUq+Nmk8RJ4i3b7LehTN3ZKdTOZZ4f9x9mXLdePYlr9Ske+sSwAkSHTcrAfy
TDrUPFiWXxi2ZHMGBxCcvr7XcVf3lWnzsEsR+eKUxAnAxsbea8imusRpWhu7JKusTxnn2VvHSrl1
eY+wYgHrYGxURIvrHASB21hOasPCtIfdQ9ofOrgv7dLMqjY5DHc9wU9aZ1NON7ljdFdpF1soo0Nr
UA7wPAAmxLdyKq4cxwXfQ7vxPpXMuoC8pdwUKODBPb0cbjR8ksF8RBkP7K/UDwfWPcAJL4GzR59v
MLCvfRSWOy2SjwFt2ByuUpb5lHGoox7hQLxJo0uhtC/StYbzwmScI1Za2cDjwQW5DzKY2XUdM/eY
GtluIFUSuFBXWzkwLKQXc5gKeGxDXllRGRDxKuIdTrofW0xzXEoOGU/YvKTww9EgBZdYT6C3sgF+
2f3HwEjMPsWnd5uNqkO3rXoqA3hjeLlqoRBfeH3ffjB/mYW53MX8raBRejSF/Vkk411ns+cuatbI
2QsjPEck14AkZWY5xAGXzSaGAitTAzaVzHN6srILLATROSzZLTWD1rQDOxOkdonRj1eCWVCIdz/V
o7wqm4Z6KYlBFs4TunLLhQnlzAo2inEjDmmeBNSGZq6b3Y15uTIgS5ee5U3DkIUygs5kwHnvCftO
I5s4H5KXrjybSaMdZqhbFUnQi/6ODwKd4JPs6ccufrrpu2kaGykZKgXnUnsMkB5sxqJa+danx/vD
RjIHJLdmTOG6S+MAdOW7LEkOdhNdGqq8O//gS5efnW5M08riusYEhfTjl57lG30ynXNK62P1czZH
JLdGTLk0RBe4HNXErjjy3tXQRxKXiRtvhyQku6GFmPTHXme2ns2xBQs3tWLMzOp5isBfMugBDlIf
OzDM0cnUMJUZdU0cGD3RuwK60RscrdSH+thsDk42CNriEXhRgV28WInhszHzikls4uzTh77OHJec
VACUNTGWQNm8ktjaGuaVPfQrE5X9rE//YarO0ckxNGbtWlnh0bSMAhmAEuEhs3WDBib8H68Hl9U/
crg1mBf9hHoviOGRDcWlumlgMWsad6wfh892aRbORRtZ1YMe2+TzqN3+Sw+qaQB11ugJ+tr8c1pH
xUa2Uwdvo5pJQCIByttz1tDLaGqHWwkc0u1Qi+oI/UT+qcIGuFMZQ94PrPROoWbqd53i3yKi3Bc3
apSnZSIgZu8kzv1gmuylKnRYeimMcGGtU8Bea4jhwQUhqvSQNEW5AdHPgIwYzYKEJOkLMOV8S8BR
2sK/MUf7clTdpRVH+SEsyxCFunA89ASbJY58dXwJQV1xbyoYPWrhVPtRwRVKKMv4kXUgmXt9VZmv
sAerb2I3NyIPcrPtfnBstR95IS+ayVTbvK+dbwPEuW7yyrV3la3dBJJbbhh0sDt/KIu+CVjZQyDH
AbcyhbVuVdxBfLnehVkYPeWtLsCjAOb9ZoI29Zabtf2jECX6DL20oMMu8Pocgtge5L5gZN9k7Y7Y
0KoauxKWw3XSvQLqpR5Ip0Ogu1y7+WKNlG1r1UNBD2r7rryEulhz61bJtQ25RnQOYHvgDry8hD45
91AvaNDittJNAWIepP2N4gr/T256kVk+T+oEGrRwOk0houLXNW19Fw2fSyDFRjiQVw5slJzG8YdG
TVvwdNUnBg3dpzbV9mFq4nEjO55CMUnDc4CFZoJK4MTQYAa+qLHhLEGhZO4BaMkvRoPZnmMDbR7H
PDyGSTpdlnUVPlr9GB4qmH8cXSzGQ6OG0e9PlmOKd2zjppXwo64i3xqWNc/RiEnUgIX5MNWj2NnZ
NEA0ldFvwKG4r2JK+k8OpNy2RmQmrxBzgkEeqoijj4OACw8FOr6ZQvihoVpfUBseuHViicvOwm8M
7QWNJ1gx9+KhGKHSP7lfnCpK/AyevNsmA1Sj4XZg5/U9jSy5q0pWbhWvOg9vy8A+TNTWKVLytcXx
bRsXeffUOzAX7MwIHzWXzWHQrnNMa5Ju66JztnCFAjLDLvtD7OjGs1JdKCAeugyq/1N+5YYR24Vg
AeyiMKoeU4FnTvJUArnFlOk3BhACI3pM14kBFhMUI7MbSSock3kFt0EXis84HPfQbRJgZXawnttY
heG8aVTkwbRUEOUoYqODuvvYHykI7J+iDsNkAppyazPXOpAuCYMUzWTfsELneiKOc29NJVTEWQkl
XQ7bE69LgJNOeiU2IREapjMCbl4TM33Z4AtWZpVvpgrmTtyBwLwVmnyXVbAUxCkFcAS/UoC7u27Z
bKeCJgy85AmueBWL6EZkNNvYCn8aK6cMDBeTOslk6Msky8HxY3TvQGF6w4F83ecJ675CEbfMNpJN
+RcVpUXAYfF4D1672tdmGT/zUVTfsKxLXzRR7cPpgJwcCZwahYSsMviukYR78Zi5IcwerPImh/cd
mFywYIm8ske1O4UcqukrnZiTz4l0Ch/i5vIO8ssk33I7U9AYpZxsgLcaPuV2V1xBMxhzHrLt472r
FN+nqTQeJmpR4OGoadqAZhFoX9k2bBegJRp+MYYcovdVBDvdjNXTTd/ELnhRZBS3WBoQ8LestEWk
sfL0Av1E92BPGj2PoRqb/gg/CFQlXJAtrvse8Ql0sck55E6R6JvKnLQnQ5WRrTJk8jU+4c7ryWXI
9Sejg3x001XlpkmrAqIqwPxWvq6d8W6UHQB2cnAguxt3ifzxsf3xlCS9y+KYRm9X1eVw7Ai7CUHe
9UaZvEALes2n+M99LsZnaSKMB8JECdghTbq5FI3yM6G/GGHxQJB5Yd2useYWct053cVwwKpoLRRW
hi65s+AUHWWwuDj/kRbKjHNyC2oPZp26KDOmPHF3dcouO0MlXsM5VJ2FujAm+8YK+w/hU9icOkBa
1GrKoa6COnsAgHpLjZvcXmt0LZzO5ro9QBszdEeqEmoMdfnDRXp3bC1aP1hlCx6mNtYMwheS7LmI
T5Tq0SRFjgM4SN+1W7zo7IuGqNz5AVm6+qzUxOGlHEXRJANIWWwh6NnvCLzyPPhwxitDvoAYYPYs
rW6drqvabCiDZOhg0kabAgXmuPrUi8n0EsSfy17JYGxRk0mi+lLmLDpUU9duoewO7fEpA2FFJ2tn
xIVhm7MNMEygG0R9EcS1cVM72O0IlHBSt32CDevt+Y9Kf1YY/pDNzhkHBiR3sq4kMOnCBvgw6t65
6ts6bPy2R7FuggFqh64xCmpxrmE4DhCYeKmHkD6wzBG2Z9qd/trykkv4tY7yupE4w0WuKu4tGFJa
G5KN7GshXLfAwkfh3GsqiJF4zejAXghuQQDKw8BUhhQHVma5TzkfdQinE2lfRKalnitlQXEeOPrK
AtK4qEJvgIA8kglbqC1qMtr2ChbKW22Q4c4mcAiKwQs1PJqTaJOqYfhcwcrA3BpN4T6zAdZjVcfD
rcmg1kjQifyaT7b7hUyAvu6NOm8+ucwtYb/ktONDVULpdhzSCWVFs95K2FUfVAUzXRgmyiCTUXWj
c0ArjKGobZ/CqWfYpLq1IeASQ7BfNlAaQ4/ANPQm1o3xHJuTkXqVNNq9ssvcT6woKzcl/IYhTg65
vDvTgHjUVPD2iRQjeTRqF1YBtMIRwk1vW6eyYD2shQ+7LfoGHQYR7eDp0O8csGwfBsscb6rUbA4F
lcickunYT9gFixyyawStvSMKpOJC2vCCOvHePBcHMc9sK2hG1O6A2vfk0M2k0+K2sWyYkrlApoRG
YuwLmHZBadU2rlq7qTeN2ZcvWTfFu2lMmpuRFfFOO0TuMmV8zeq43MWchbYHr5ws9Zqpll4MpwNf
ADEIl2oRpR5I4OzWmLCWdcKqzxlpXABwSeLckl5loJg1g3ujG2rlXhUb0fUY9xSeN6TCh0MSF6Du
Vl9TZPVAIg7y8uRdlXqmhQDtd6rMYz9ye/I0GQW9sMMI8S0bhRO9lYmyj4oCYQ5WU41qeOpoC2ZA
Mvw89vBFdYvW8i3Xqn0DpI+NAfcKnFJEZF6bgyVw/x6K/TgiPFIl+kMW05M9gqWOjShJQKfR2rVF
drLkhl+FOfJ01/RmcoFZZfmGKNUhZnXux6GV3kDzNPL50DVHHOvg2HzyRrVhlXtlWZTuqxJmLmNi
WDcwdw0l/J2HKGjhxe3D+4Re9RVDHgOZ9QPvzcbvRJZ+Bh6c+EieYPIwyNhjOmJ3EuMLAi29qXtM
U6+F1Gzv5WbFA5hsqMt4CLMtXJes16LqLPgUaXMbTailZarhLyhRpoexKVNwL5EBeW4ztNfwyDKu
xdj1cudAFONbGgN8kCH3/GQ4/Q+r7LN9VcOuizeQZKdWT3YyHKor+DYMn8aTn2tJcATxo34qH4xo
FGh4aYUDSo+y/cEO3Q6EDoDzoNRfuvZWuW51KF3S7vKRwVhmrBGJ8zx80mnY7aHMS3s03wyCQCJI
9UZEnSV+JazswO2xZhuNk9pjKUu0WVKaN7VnibR8ROY5NSd7JTAWeljxXObwy/4cCVixwErEIj6B
hOK1Udj4dw4DssQvaYo0sQv7MQGZR0iExihH+8J0BvLtfBheCPVzRoVrZ3Y3pmhxGafHRMeGhZaX
97lffkw2mc1pFcmE+RgSozvWU2vjkFmbPi26Iwypn9wI9uPn32MhIZtTy9DFgcJ2jcQvL/p7u50C
Urb35y/9E6r7p43q9O3eZa1x3gm71Sjv87vmMjkoj/s75V2km/AF3KZ6w+6mo3M09nL7EB8Pdupl
z2u+p0uvNUuYZQ04T9lxGfA29xvwIK21DHYhqZnzzEYokoMvgsbL2JoPcRtCQIdd5QX/cf6jLSSx
1qzziHVNT0WZKqBGvuc690NC7tOq3TY584qmfxGm/uDQ01+HB1uQQAqLbwQqvdqMzQTfwtz6mEQ/
s2bJ3xhS0xHwaQL/Lj8SwjamYHewRtpP5bca9twf+1yz/C8fenS/s7IHNM+6qKxCeqizPTd0vIEs
4X3G5G2Uq3IFcLMw9HNKWIbDHrb2KQ5cbJovbcLpc9SU+aZW2Fo/9D5zVpjseSyAdJcBYte9K8yr
1hDPkrb7osnAMK0feLTmDrAUwWZLJO7qokqifDzCHRPSr0jQqmg76NekCVeK0kt3OC3Od+ufKHsy
rT4cjkBaH4cIvpdDflBGek9yuTn/vRbOrXOGFTFzwaCSlQYV/AEjmm9of4RZHio+lSfTT+dv8lMf
6Q+BbE6ySklhsLpIzKD5zD7X19Njduzh71l6+vPwVd0cxQsSZPPL+bsttM3YbOHA1D2lDRx2AjVZ
QDWIppSGZ3XE3Y1wqDqSLKq3fQqkqJennVHuYH60Jka7EDXZbDVVaUqx19YOMggJLxV2sLP09fxb
LaydOcWKRIxasej5MYk/M3Faps/Iv1Yi2dLFT8H03URDQZr1tZ74kcoRLuby+6hJ5kX1x8ShGJ21
FZuuCxvaZc5RWU67Jy7jh75m5UoXfGEOz3lWPZNRZ8TAkmUOr/ZgcGS3sItCUaqEcK8G5f473KvW
Cj0Ls2vO2JFIjDQ6gvzIi9Aru9exVDgmjd6UxD5LlDcYNdwZP7jFzEk8ER9it+zROEoApfdQqY5f
KFy4vp6fUwvxZU7iKUXRpnFqDcfYehvJ5FUTLFl74olyjVW+sCB+ks3fTawsceH8IgecetzsR2Gx
r9bQ3Z1/+KWBmC1zaFKhVmnWaJ/WqW9NNEA9/E6LCc2b7BGIlo3ThfArWZNOW/pWs6XdOm6Nk5c5
wD7KQuuk9jXaJQKK9SAi786/0cLHmrND+hGmzEjeR7hUcWT4SbJBs2nN0GKphzfnhowQXNV2xGTQ
WZbehtNo+6pr4MYZD9b1FCm1AYC43FWE8k+SZGa2cXFKYZ6tjPhaOuh4FbKzc5yfoua5HULrIgxL
GahUpZ+13cs3I3c/xjFiZJbEcaN3TUeRPJgE/Ey7ctgaOQQPz3/mhXAxpw2aqHPGHTVkcCKmR+hk
lIXhNXHsDydh9mqNcLGQiM75gx0caFM5mjooYrLjtoQM8OQPOrp24/Romd0n007WWvFLM2c2OW2Z
tZDzxy6u7M81C0YQPM5/q4WNYU4mq7qGwefgVKTt0gtZ1k8DFYfOXdOcXHjuOZdsMgmHzWCCXnFi
AQLnPlJT/Tj/5Evw9TmVzLUd5RYjd4/01LeKgAf1IRSRb6WRqANqO8kBZA7tDQXqm5Ycw22VDfbH
Ere5wKXJCrdr4BEGwsKpmxEncGnP9G1KRtMr0mkl0VmaYadQ9S64NqTsmsQuqqBE7UEOJeSJuguo
iG1z4GOlWxyTYQW/sDAN5rqX6GyEJJlwEJ06e8PS+9qaYGz+cH6kli5+mhzvXsPVbCpY6mI9Zpn2
wxrKaiDl34/TGi3u9D3+kH2as+9kOCESg95Au6/+xnXmSQdlvjjfRPSD+ZN5erV3rzB1XZOFU2MB
Ew5Uh7Kq5hoTzNzJ3OlWzk4LUWtOpOqU2ZmQ6mVH2QKa4Fy7HNpU1jY2XG/1vLF0j1nYDSMEXogO
s2MHp2mYNWRZv3Fknt3/bGOWnQVT+c5YU1VeGHdzdnxupwbFZkB0g6Yqj1rrrej4ldGrj63B38lU
ENLKTDgOug2t/TAX0eUUuWSLsRr3I/Cf+/PTd2l2zWJvhu52FYErftT1CWuuw8fRNW5RNkwuTXiy
nr/Jn0eGztlVvOCU54OCOE9kj16l4ovUsN7M1tnrvn520mZ3/j5/HhP6G9Mq1yNUPjt2jCr9nZrU
L7L0KzRhVhLOpcufXu/dOhmNyoLtCGR6KlAzXXTyR5RKydv5Z//zZkLnRCsZ12Bamcg1zaE7ZmV8
MKKPkWHob8akgK6UkEJikJ9tX4D0gABINr2Eqieb88++9GHmMbCLa/TKlRmwTnhmdQ/1AZTqPxS9
6dyiFJ6lJU9tNqBJeU377ApW6LvcWLOkWpqas2U8xl2cjlNZAqVa6AMFieQeIkzlJcmUtWEAX+3c
MlmtHv55tVExy/pTSOVkA7Xd4yT6N0XpJU0B5MLbvTjhtNYIX7rJbEkzCmRN7QxNECZA3Yym8GKe
Bygcv9qts8KQWJitc34VDAPqVqF1E8Ag75pk3aNMyArndmEyzQ1KAX227RLW8CgVcC9DypEVpjfZ
K9v1QmIFlejZIgZf3ZSkMwPIgT3VnGZHHCj2kWu+SQGUUE6OzoQDhhi/QRBwe359LIzInHQFflAa
ofUNTIz9Df2dTew6AM/lB2o/nb/Bz6PF70kCnXOsaN5muQWOxhHE3vAIBFN06LOyfuS10Ncw8Gge
5GQQqIwytq8FNx8HOVFYllHzk2nI/FYPplzRZflzXkfdWTDoBSBnSIngZBtDd9lq4Bfeez2Q69C3
vSLhdy1Wos7SV53t906epFTiwH9kHYTr6owD5Ng+hWP/HDrVx3Sq6ZyXAyiZjRMmXCZanYzonhtc
3KR9Y+8dNRSblhtwujo/hkvzfhYb4jqnbjJUZkBC9Mla0m1GFr1Qu7342PVnYUEpBwRRk5AjPAga
DwZw4ZuUPPIj2RSv52+xEBXmrII2bMtRa8mOTVm/QfU8qExxf/7Sf66X0DmbwGjgQBZXRQhPvCFH
AxKywtT0k0HfOGjCkNINuqz7zro19fCFfWFOJeAFQ2ksHKcg7p4drk66iIDe3ShWbYnzfP6dlu5x
mtjv8glb5gb8zjJx7J1xE2rg20jiUf4j6YVnAcd9/i4L82ruj9o7QC7LZCDH1JoujEjmHrK7ZxFO
7kp2t6C9SOda6AOz66Ho7SYgw2CSDXjdiZ8qKp/iMJ4qsNcMC3qqWleAG0IxBNpR8Y0G3+12MLsK
lJOyybajXdvHEh7hAYrP9oPg3G7gt5YBGQF9rptIhJD84iOPD9IRSaDHKlqzW1yYtXPwPEg8aB53
rXlMSXqFw+cGwNmVNb106VOMfDfCPdfE5mYHH6iR65sE6ss7FafJSqRduvpsK3PTlvRiSEBzioV1
0Wqnv4ZrXXh7ft4shNc5wcMqqqpR5tAG5VBcuiNg2cqJrqKYPDIC+ZrzN1l4BWeWfoWdKHoFWmHg
5roFbAS8VK7StR1iaerPQmo2DgDSDwxldCouIjd8lDD0iya9tusuLeBZSG2GFJok3WCiMQCIb50X
8SaBB+UOaNcfpImSnZFVZJc1GmzhNGcXsQQiyBpCYy+G+i2zknATAQwCE9SuubNFBfTDGHYrEXNh
H56j0cyszGC90gzHsuoC7kSJl4f1YzFYd24I1G2WNhvZI/s8P5ALn3rOsQBR3dHKGcugVOyyTflb
XwAL4lQrh4CFyTiXfK/HpDMqm5pHHIovI1h+ik+8L4CuWoNcLj3/aYK+W6kkgvSKQyZ2dGFj+ZWX
rTyqoeVH1uerlKOll5glLF2ic1ju9CoojEuelncmuYR75h5mryuraWE+ziGwEfDhCc05WKHjeND8
wXEdPwH2jsUF+gnd/vxQL73GbFVpNckM3lj0mOgUKv8VOeKtIk/k3dFpxufzN1kaj9nSshM2megd
q2BS3a1iam8KuZNFtjt/+YW4M+fPUlf3bjLp8dh1NtLwLFBA1Z+/9MIgzMmzEiJ+sSContIIGlyZ
/cqVW3qN0X1HPTeHJpv7dP5GS/vunD87GiCndFB/CeiX9vOw48fdcKH3BOABr/3GH60HfhPdmpdh
QA8P+VX8lHw7f+OFsZnTa9WkjW6UuK9RPEK1BTC2ZuMmK4WvpZE53fTdQkyoM2ROqXQQ6fQl6+0X
Yqz5cy9derbGwWmKZMRQYmlgmzjx5N7lH3ScpnPIdpbA2IvEAO6ArF5sY0J+5FO1wwLUK9NqYdXN
sdppAxWTFPS1o93m/DoN2XRvZhkIReCPgObDx5UYsnSf2eqG24VTAlJQQzElC0ROLtOxOnZQl5Cr
giBL82e2ts2CFdQcU4wDmAZWUXxqGPg6Kfwgz8/PBelSOodIiwGWGUxLZBVW9xnwTTjF/bD7dJeE
03VdDBuDgqnP9bEHENXncekNLlQQQO5pwbJxGDDPSQa0IPtYsJmD7KLEBJNbDFUQZf2x4WwfTsPK
rFj4lHMBdwLmOSsFMpyORzfSLm7NyNiCG/T1/Jdcuvzp/79bjJEV9ZbSkw5kC5FEh7CnsZhK2Lit
acMsBMs5nC6TwqJDWGC1jze8u0RR9SBYuCOgCFhGtPnYW8z23ajpQjcv0WkapX6TpghqNt2Mbf4x
iV/wkX79Sl0IoCa1DOThab1jQO7aq3InS+WqOY6uRNV8qqdGA+3PXxEXg0IYTxFjwLTqbFu34x2L
2keQsWC60ciVBbQ07LMFakdhZ4F3VgTuVG4dEl2OqoDEzFoytxCH50C6NI2KAnLFeVBJe98KB9L8
Qq9pYS48+xxC1w2MTf3Y6mBMnyUAwNx5pd3KQl4oQsxRv1GWJa3i2PiyqkcHbsyr5Bu2etPnYiKv
CuZ0N2bP+ydoBML9OabDyn1/Nvf/UN6bg4E7ArPQeGpObCPl5c1N0l5zt0f1GN6DJtkxa7pOqvxY
omjQljck/GAtj83W/2iQNpc9RLqMQaVeHHpV7U95ty1OBIjJi9J+pTi1EAfYbGtOHJfl8STLQA2O
+RQ5ZbTpbIO9ygIMgCmNoIUk6zUbzqUpMosHU4g6GNNOFUw9eucJ9Jpaz1XTymAtXX0WDWqKqtp4
uno7PKdW6UeotonVFJ8jpvxpJsy2Z10BhCojbG3Ynu2vRueYYJECfgxRH7CHpyJeGZClt5iFgJya
nA4F4k5PxVaGEtZ/CYxcw5Xz3EIImOMBE9C2gEJKZDAZ6sJsh13G6Er/YOnSs5oLixqOLwn9LoEy
UyfLl85JVkh/C+t/DgTMEjLwOEdcBIuU70B43piUeziqAKExGXd15xhQshP21nXcj9krQP34183F
DtGc7xNUSEhuMAgK6R+wbMk93bGPmZzROSYwLMZW0qGG9FRbYIGXuxz6rYN7DPnHTALoHAcIMiMH
EIf0QUXvaxGBjgnGx5pn70KdYw4DtKfSLTKmisCQXwao2Di29qFP7afNk0PtvbtmFrU0r2brWudw
R29ygfuA2T42+YXL2Uoh7+e0/8Oqnot5GwkbzFbi9CAs3W40MVNfxIwFQpAYdGr4QnshuHFXTu0A
lSvacDfkkfVci6YFMKvnXkmL0UsVZLIlKeiPPA2hHQF5Ra9PrPEB5Ef2IihhICjn7aU2Gw1v8UJu
4Zpr+nWS6W3ZI8XvO8CMapHlTyjCqtvz2dfS+MwiiSptJ0UxSgdhlo9eHMW72lZ+aPUvjuKBnRHH
Q3X6YwnrHITYTSwphnEqQPYTfhPa26I9FOkawXNhl5qDEF0IYJdFGOvAhPa00wQ1GjWD5W6i/Koq
P+a0BSPRXxf8qA2uDYmbtOqljXdVsgbzWXr6WSRxoGacwlFaByCrMfNk1QAoRu5R1OnWdtaFNTJH
WkXCCltYzvVBKhoNRrH5qYUOxvl5tPT4p3u+O4tAiJRUAxmRCWs2QtErTT2SDLBUA2vSCy3rKpPJ
489b/dfr8L+i7+Xt/1l56l//jX+/liD9J1Hczv75r8eywH//ffqb//c7v/7Fv/bfy+uvxXc1/6Vf
/gbX/fd9N1/br7/8YyvbBIm6/t6M99+Vztuf18cTnn7z//eH//j+8yqPY/X9779eSy3b09WipJR/
/ftHF29//3WSwf2v95f/989Oz//3X/vvTfFVjvM/+P5VtX//Rex/mggHQoBQS20OlPtf/+i/n35i
/9PlNszSucPAECb2Cd0ly6aN8SP8ESeMOyaDxDElJwimKvXpR5bzT+rYqIAwm9log2Df+b8P9svI
/M9I/QMi6LdlIlv191+/zgrHJNhpXWLhJtyxXXueQE6gN1asnRIfBl+RE3mKS9QkW2hopJvEGuzm
igt7eCWDVCsZ0q9x7eed8VWoa9q2zTmbn/4cEGBTI4oTXykcayADaJrfat6GzjZi1Qh9+p6L9kK7
bfZdFRoG7+9G6N8f4v2Lz06Gp/szeC7YjAnqcChkzOJra6lKVSgn+8KBhZg3pbnFfJercl+qQTy1
cM3+btFR0o2RTVAFaStS7ltlWvvzD/JrpvjzOeDV7HJq4mEwPWZ5V2eWeV2PRuqn6WQHJsvizxbT
/RG22sZal+HX7PfnvaB4YlFhcdtifA7Mr/oKi95QqQ+ynNU9uuHobuwsTMF4ZhTfvCvtYWX7+n2C
MQe5kSWoZRJmz5ucauiHVptp5rdT3ieInIOdXeQtGlhemxjDvhkSs7p2JmV++8+/q8U5xtnmQrD5
GUxJ7owUfg6+ARNofg3IcZhCZN9AncGI1Bqv8ffZbEFJhQE752IyWb+N4pgUesjg2pvluR2oQr2l
SEn0bkKkZR3JdsY4NV6a91KurKM/fGBEEKxc4sBeWczr5pVukSNmrPCzAbJBXQp13agj5iaP0rei
IeIiO82r89/2tGf8T771cx4JB4kPtwCotn73jp5MzXNwu/zKtM1vNkHl00sRqVZu8/vSsFAtdGBH
x/HH6CP9unVJpgAsAW7B722EB7iQx8oLpZ7eJhkXzVpAOCWiv74UPh9uAx0cxF6oT/96N4gLZLKm
tPS71Eo/OV0BkEdBTHQGSKLVFuwfK9u0eYwzfKqZgb20hU6qD2NxY1uX0gbIO5aQQzj/qX//Bo4J
vyGTEgQsl/6U8Hi3fcONNCrbcCx9Db2HMTBx7PBlK7L+Kkli8R/HImw4BBHRxI7gWPObTaNpxUOU
IyZWvR20NYS2QB5BUVFZffVy/sV+n0OnzY1YpovIYP0mxQoilZVijUD+NtFiz9Iecwi982itqff7
ynQIojwUbglG1ZwrzrQhGbA3RqXfQLvrKh1BEJ763t7kU43+MrdF9GpC2OKxCI1uzdDm93jrwFTb
tlyBrRWbzWlw3w1eK1XUDhXeEcIQ2N002OkeBO4TaCLAsSe70hXF1vMff1eHQj7BQVRwf180NYHQ
sww5hJToNEB8Is8/IfK6m/N3+S3qcNNyEQJgemXa6BScfv7uzbSTTumEN4b4BzFu4SIaXoW1ax2z
BKomyO2rB4LFu1KamMH0EHcQWyEZzGE0QU93naXiJbqB8BYfNHTORCyCkEXuIS8GeL+oeHIPRj6N
0b7L3LzfylJjQo05j94SWcgDkPSTuEhNB35smU7JmhbQz7XxS/jAQHPh4EQOTubv+QwrM9GOnTH6
k12VOD6bKbQbuB1BlIR2rudIJ0VpS8a3YREJf0wneaHSLsIynmBc44i6gzacXZdbF5S2tXX92yJw
TJhMIeOhpxgH5fRfh6sbkslNWTH5LUnd56btii+TcAmgf2Oe3E0QDDOvktzAxESeiDQQ0hEDhd0s
hWkPEsRn2+nlgWqnczYiAi7HccK+31qNdqKNypvhf1N3XjuSM0mWfiI2nNp5SxEqtazMuiEyS1Ar
p3Ly6eeL7llgpoHFYIC92dv+O6uyIkh3s2PHvrPF/d5zJFeAE3UCYWcZoNisDtQxPiwdb31b/e4U
DxP5qTBVDpuW03qABA0CrDccCkCn38YxFJkWd6un5Z+lMVt9GlOvLA+6G+r10FuS/5+1WQE8ElHV
jOuDuThk13dLiRLeSp+jvaEaTs9amcWjAJhzsBoiT0Ox6vqXb9ZbJNa1AQenmzyLHD6TNCyMRT92
1c5eUK5tyQDageWy9AsV0bQ3svosvVLfF7B0/ncL+JzspkkdHxDiK0zQ0PLf7hzip3TeLF0bGff1
cmjayK4TB1LO/7RJer0t+Ir/y/MJyJ4/3/Ip9wPbdOW/j4xKPaspYHkytJzCy78MywgU2ePY9SJL
FBBrdjXm4QKdJtlF2U/wzO3HtCB4DcT9MobjpOxbT2fuvQcQqI0zAloAlrMSVOW3trbYtrZYwATm
XDoR//L0eSceF1wFL14Op3Cfor1t6qO1NqDlUhZnDutU/NytxTDAoqZ9NK6Fl3T9WidXP+fXOm4n
UGHlh1BVBsYnrdaXwlnaLKTgkaHk0xyjvLeWcGSNtYy9YXi6HonFYehS55TiZn0cdksutwVG4qiX
HYEZ5SRSHU6SVZcwm1ms4TzwYzDrSoeEj7V7VBfVKhKSGP2ntVcuEShQSSsDpiCZJ0LFaWAM/RGH
knckvV0fHN9VXYghcf9hZwU0hd7ev/jSzcgZPde6blrW49GwbccBPbSu6mDUsMKE6Qdhus9jBC2d
mN9pK5/MpScFdOK32BJz8AzvFOyS/A1mh3EJz+gpFVvPGpZfvVhW3vxhxjg2YZATlR6atTuaUdaX
+pjO2cMc9IN9VLWEUiDGMfirelN1vGqG+5EuLezLztxlhgir/QhYvD2HytfzoyjS4cl0l5psQqe4
bYfUvRiTffBUIA/K1vYNH764bzdHRb1jlMdCzqMdGaY7qSRrB2c6CdP9k6fbT6PMN1rJeQ0+QJyW
z7nhkps1z1gZu4J4sno17c9JDOZpDeQetnX67rar9aiEOYbLbv02S4CYZSGBQ0lc2GvUbct2CBAT
RZg5vnW3NV550zSu+wzBaFXhPmfeFC6lXYX8ZeqvZiYvo86gND0uEsvofZ32v/zceylKcDyzstbt
uBBka4fOXsPklLb5TrpOmx3TzLIOfdmTalRiZCqFy/g76+0wK/ZfRLBQj7llxi5twQJ1Zc/Pfg1t
pCZ195gGzV7FtG/d0elKGXlXWzURbMF4TYDnEywNw4OPaEwXM5BTw5igStMIVJX/ambla26lU3ah
aanPlRJ2HjdtMR6toHfLZJ+2+gcGK5YesKnVnBhZxjViOHWk625+bHZDHMF7CMRQZ7/LZkxNtNke
L3fxuRB9iKFOvaQ2TNupXsOBnAZgXe8Qad9LOseQTxWSpNGeN53qZOUehx0UmKGVr6CRDXxE9YA3
MyH8xP1tlQEEyYYQgjoe7VY/9N3I9vWeZxtbZHbB5uW6J0WtB/YgtUoWJ3OeFm0aD5bKH7uaVI7U
yuxocfO31nXNsx9kL/0wDU/zNhS/88Vr2D6tb8tpfA0KN4u9xuIxdb96vX/Bm63LcGyr5SfVzu/A
4XLTxvKt9OB8sJrCpgCdy1nvVgUcuHnWQfZgbKwui8ExfpTp/uBqf42qrPg099+qLcADBb/z1dTR
LrcLSUR3HFKgs+cl8SfonrtJTJA3tIkenc8sC5YISvCDCSsxmtz+ULb7m+0TzN4IfcMG/12bpTW3
afeWGaZNVHX1d97cuJfWZ+D234ItisBd3dADKRc18yCjMdNfgqkuQJ9++0V996zt/VWKShwMIpBJ
DCRyye37NuraZriq1rc9z1jNeHFR5vOQZjLKuXjJ87NDBUOMxVDtRaCtsjj3zAcWHfiG9kUToZjd
Un7WYQryPy56z4rXbjPuwYKtISDhOmQr1+ZvEO6FyY2ILbmC0Wk6J8xbIxoyu7tvzaAM/eHqmbJ7
n17IPhn428LWLl+z1TtS6uwUCO6QaN6TuahFWPfZi2XzDsm2e2BDJQqmFfCgVfxhN9s5U725MlaD
5YwQ7t3fFYVHH5LBon9PtTt9uJPZXlLes1sHxENEjgm50wW/ujaCk9EvD9UIYJhNRf3iGGqKzKZ9
E9tys/tKJSq4NhkgQCPLHSCZ7meqiTtMchVIW+S63STYYg2cpLZIsDHHj7bCM6/q9IhW2oYGy/OT
g1iE1BdErqvtOFNFDmNPjvfELL7hE+2ayDEFX0zjvw77bsTtOL/hNT5AVH2qqb9CVApAqO76VJXy
V+ZtC+ywAvr74E5Jb+S/yLss4sXiRGxbfwt9lTVRa4xuHFhVdlf2/S8yYi5DXslrwAf2m7r9K405
D/m7i7+0hzmpG6lI5Nblv6cU7Jyq3eZAilr94uB/etvTgS/FAgO99MaeiJ7YxGk287jKqsNeiSNV
85F4BpYNPeuP1QQ7Tx2ixjxuxV3RtPKs+u05N6H2rstL0/a309w/t6MuP7QenoqsABKY+1tk9fKX
udWEoOT4d/dFsSiZb2XiFWkVmoNK0hqyBfSOe0iB3rMalmfhdmBbVn2EtRs5nb6zhyHneXfeuorm
QjL/kkP2WFb5ZTDc2x2khJUPHHTzcm851X3l96/pvlBxolqcqnX52+0TBmJQxXlmcm607e1igVFc
M5xLjiH+emPQb3wpln1T2CzPu9Z6U3UjUyHS1SKrXm+JkzgOTQdi2Fr8czrqJ7vl6T+YfJAh1hhc
WNOnny1j7Guwihw4Q8gMoroX4CxDW3ihFbTtWzA1v+hs8OaocTXCyurmWCH88SzubNdm/nY/kMo9
qWBP7Dn45AB3I8CGP9OlAC5iZlzitldSpxjZrVlY4o6oFdLYajfq5D4/rQ0PJdJFE27/nBUVwL7b
Bbqa2icjBosKzzgtD0tQJIOojrkEWuKQhoQy/lxZATe5u7LD1TdfqxH4UbW3v0VBajNqQHCQsBIk
4Uth4+QKDp390FJHR+uavnrtcOvVJaKMRbBTE/Rf2WreLFmgH6q0gtOcOTim7XGIjc34sfReAfJr
86O5T+87JkKJicBQN9VZ1K+pn52gN8Xb0ifOYN4UIr/z8zIRUnEbt+T/rakhWFcixGZK7WSph9/F
kv/y/OIM1C5nWW9/dUkjDLfd8c+sVVQExyt+okGGU2Ay4yrvZTjs3rHPi6Ox1mScKOtRmjxl4mWA
an7Qwwh23nhP6drWco6wJz1SaRxEwKzEqfoYReO3hWF3LNiKF8ZRCZCRxlwF4egaUHm3w+LLR1Tl
N9Gkv0tWLt3JTVCOEgcfQNf5L6vbPOyjW4d7U336ao+B8Lx1Epwnex6oz2bigOo4TJaqDmRoPaKf
1gc9L11iNfYaDXbtoYEVKRUnXwfB7nHXluN9Wa4U7CzctGyP5Xa6ngLNU1C09jEHuReS2PUyDGOi
DKM/SPQ0MlKvBY/RvYtJksKjxW1tCJDj/r3TIDd52rhC7cqkFtV08Ta75pFycoKVshvDKdpj5+58
QJPRNiHLXT8L1J4krTZ1vQrcWAfb47aVNzvg+AoA5D2Ogl/+5hqRv5blbSepyKmmf8hmePTl2j7A
IcpPrlXw1rDb7jd7qCyjONlbarwVdCWvmQzY4++Ri/zzIohd84xXNyVIfUQg1J7zFzPMQhtq07r5
/k8RlCosvJ50GX8wQ3ADd4W02sjiEqDEXj6R17/miY3CVPl94rXy1VtNK8xN69C1BILpXZcX8Cmv
VSZfiAcATu8MT8xvnvxMd/fCclW0d/tPZzUuauot4kfmPK5t/1nXC3XDmKZJk/WPRgV9fCRpGIXU
P1OkHbfSHQ+BVnDqc7eOEc0fihSYw9h5w4FxyxOJwd9sP3jEauQPsEmotyaQ3Zhthr+OWT81o8nh
j44UCq9/H4XVRMPW/+7s9Qk6HUQ3udlveJAa6P9AEOs026LZHOFgr/vD5AN7xYe+HFz45VU4bI3P
VvbwVZKCDH72ruACg55opLFN1xNzXxUiRAus7nju9htdLJ9TW3tR22ycc5QjO0foLdtFXUqsk9ee
0rz7RWAqwXVTMEV+XjwMU/rQjsVlXWaGp00ZgP6cuHU230gMMogjU/VraMrcijqWfWDBgq4sbS+N
S1VBJiqb92EfT4RJcZxxsgDq9ZOtMdrbGocXWNEr0LV9A+nyZ3cHiZtzzO+EHLZL5w/WoSn4muG8
wMggruvOXoaDqNIzsNUjgyHjc2n5i72a9ZLG5w2Sa3pkx+wROsVBjhvA+um9C4oxWrfs7PvqyGkW
iykowlHbt900PnWzdR0ID7f2niaBu02AWFtS49kiZtSSP2Ohfu1K7ZAPoB4H4X5sbfAQzPaJ9GLz
rCQfkyGljoncTMpsfHN2480sBnEzyO5pldnzQG5vM2PLq/biUyzD0W5573bXuV1qsE3daF2UG1x2
DLJy6O+0ULQldDBc1Yd80pxRnX9wZnVctb4ygc/1PplcLGN7L93OMiNPttutpdwlwYN3Lhp2A502
ixZc5Sgm6Tnom4PdrO9N3Vzn9mbCitDR0JWkUzb/Tr2+vru9GQJK9RKfrNAgrCH5Y+BPLTbbh26x
JT2qBQcYxCAuIGNVao4qdw3eaBinl0AA54gGYVRNbGi2ykOjLNO+Dm1T7PduTQH97BWKa3qbgnqE
sbbkd8NoVE+aHZS/I9jKMYTKSckIF9m+B4QKqonkYccgkwTNJ8o61/qNkuO+G0ujT4bI1/vJxsR2
NLWv3/u07B/6QgrA/GZh1IfCna3HlMR7LmtzSb0zOdt1MhESImNeKfKlxbjOST+brx3oDPN2dif/
1eun/NFCVY5nvLm7lb4GcnsyUfi/tdZOPMgvzrs+KrdvW4He94EtFYNVXrxsq7nr87IkeECI6VPz
AfGEjXZIeIdHx5svT67VzAcfPcsYaRbK/C41slftmOHe8ntrXT+nNM/1Pj9aWfCEENxiuVnnqAnc
B53XSB9bV95Z2qjSKEvH9NvNy+ohL/ukK/0qKjsRpTvhiNvgfA9K+kljpeu5ZkjM2Y7XhR/aXYIL
eHYjV3HLqDW77HaZJa2nu4euVWQoLj+qAtb1OIj5VfnWZyv7d3INEeHqFim8z/3vUrsGPQcRx4yp
9psimKj0/fxHXrkD6qMSy6nhLCEhzH2vN1m/NH32YQH55ZmDVg1+C7OS0dmxX092SNU37CFcqkki
HJg0nhnha3G+qDVusvbkj8vZsIfnYrYfpr0r4lxb6Q3j9e+uKrtjVmz6Je9ZCrmd9dx+0Zdl30Or
5GPdV8NBF7J+znoLZbfQUbFNhsssYX1GoIy3TF7y1dsf9QIv01DZduxmj/OsNOmkwKzdijZzX3jB
v0alHwuq+Yc2UGUXSsJZkrLVxhuNMIprymDnZZsUu6ZCAX3jYn3tG3q8et/LR5Y5Nxbsgx+7aI2L
NP3HzC5/OHwPN53TdknuB/u74TU8CBRtYzKOUrzVpOyEc17lyZpPzVsAKooCvHFfTIJiCBkx8z1k
knnW0xDE2vXWx34P8l9S+t4v4h2W97l27bCenPfBFBLcc1M/YCmlDnc1G59Ef1BKMEUPi1KE5QBc
N9isG6mWOdK964ZyHRORmwzxR/2r9Mc7vhYmaKv6YrJdx8rtn9ahW7/6HPWJN+bQaLZirIq4J8Yj
ZKEMfXNe2ok8+65uTsWSYrnp3eWNSLq0jFTgfVjmZCUDRXREKWUenKAxsRJYc1IFTZX4QZAUSEOh
M2zWyW49GS1ECy/RzNxbbPsLWYM52GO7upDBsxx4AauwcIMFMxyFjJLjx7qtf0sbNLW006SmVozq
2bKSApdZXHfbWB63ZfC6l0yJxogby1N3U7+jWNn2It4cN+VeIMmxD7Og/EQk2RBUPKEjBvSgtAst
joG00M+MbY7yaX7cbCrp2vXq80JyWjy5IqhDMOFEq4h+PG2968csDZuK4702zh2043vVeP2lyBxj
Dbt86w6dZ2fRJrPsxReVe9eW8y2E8Cb2bLf+rKci/yTCw9WhOa4bIzdffFl5pQ4BwvEf4KkmQwJb
L+GcFeorIIHZuS1HQk6Zo9d5CMjX/NVflWb6pQF8ejpTqPDukOirrbzkgdzcQIYbtSDlot56zz70
+7wgIEl/Ap03asfwnzpRtG0Qzg4PJPxthVJhoFrzfq8YEbOpDL52sWwezcmeB1TcMuvTi5kXqjsv
6ZS3qNRouxdzMgvnzzStC2/vNKs09Jq9VT9L/swVZqbiLjCryc6+A4t17luxT15xXpt5zBLBWOF9
bKZ/TiU8Trt55PUCoi17EXFJMIvcqPonam1hHochtd0zd4XX0QJ5WfEiGofQqSbzHgca/uzk/3Oc
oDCbl7gcDSJjgoaQ2VkUvXyqyblZLk6wsB+TTmO1nvCNTj+g4vNQtZXH/6Bx4ZdTuGmm/AghvlGS
zaA3FeXbbNt5NFoabOOqtrq5twdHP9bbDATInoV9ypfFw7rn5in9FbojerZqNvHdDI2ImkbI7s9k
GaPzsC2e0ySl2zguozJXZPGQrYY+KN3NwwlZvlkinXvCSBheNgFIfgHM31/6AJRukU4yKVFVY3KB
Ytrto4mBd3M0iqwcvhvfP9rWegzW/lmv1frRlcjPgfnLWEuEwvFBVf0B/KCHLtxz3ATmcFqQmJ92
5NZYjrl5w7f9mVPV5sv8R05EB1f+un+OdRE7YNLD7boUWO1od3Rc6A0JQPs1njT5q2xGjZwj1pof
nA7EfN38VGSLZpHwDMZG2Wge6OLTJlzsvYoy9bsI5Gkx1p9mNnn3HaD0sCJQOFuy4YEfcV6QzKtX
O5jdd0F+zml29becHK7unMCbgWo7oYXK57AeLP/S8buGZeVLvmJkymRUdoteVy1BUB8dMXXeE0x3
6cdlsHAaaOVtx9EBqhe2/aZ5RbyhsW9nX7TfmbMSHVSVxeJcCOBq7CuzlnHrwVytciXOuKChh3ep
ZEwmMn1B59u0J/SN4LQcqw6OXSc357YYyq1LBvLEgihXfdEm8F49/6YtDPyLRDq3zYEHRo4He2Eb
+8ZvRsN9SOfF905WVxh+4hhYDAiidqs7c8mEd7P2wu7OfL3FTnCTZe1xqid+b98fsI3hGWEKi5sj
Ww/dMFnVExWzzl6neqvt20oLjgKP3Fv7QBIckyghOoIj7J4QPgqY9FY5QToddBuM+SF3nV5wukiC
vQAddPZtY+6b/VLZqzJvgskd65Mo6n09ycat+oG9iusxsUj2CH8unjcUj85ol81dNTDWicU6j8Dt
7T4b9zDwGmHcBV5vFSf+ZDy/qYKgYE6SkG1bDQ+ZA2YvtPxqu7hdw5XoVOMDz/A+HRQp2OQ/Y1RY
3+egDRJb6Z6kKSMfT41BG1jXyBuPlejVCR8Z2//7+g70x5Rh2hNgpVamlxl1J/TNtjgzi/sb+PsP
rlSaLArwm0HZ2wOH93RTON4NcWMgOPPAO2JXuDo/VrQcm/y4xur2JN/zLhoN5UTmEFAbtc56ziF3
huo6fN80c63I9Wb798wO5IGZefqRtsCKr7Ja/tGMRb4exhVTEl2+UuUJCZraclHTdtuqPqeoK3gW
3NEGdO/bCEF57QX3OIX1ySrkSNMVlC5tSJsSG15tZcyzTOUOXHF8vY5ViO7lktaqIiq9tWX7azCq
LZmVe5ulVfWtM3N7MszAelrGYiXUTVaKfcKdlHMhXmarxfPjCnAAuvEQcmofzEc9ptE2BOPByGZW
qTkihoumITtac/2nzowyrghyeLGURVeDIOfwL9l2/Mad+hnwpb3kjE9+VkW7xlCwx3hqnTaqfbc2
Q0EY855sBUDvdkPe2pVwTvtoF5fWTPWjT6f6SGpfTaSb/cMBBERkgjdb3zUqAoMzf7JiJhzbW8Wg
9T2v7O4Jk/aHvSLsrGYjk4awnSeSuHudVHJ7bFQqOBnIR/Gttr+Tivw71U3ygRAp4us25OxQbHXF
dHKslrMKpvoovSr4JuViOvbLCm1rbcd78vBIXkehpPt2rdDLr6fdkL+bIrVv/H7+VpVVJ1j9zn6R
arLcBhLVhT3dB5MP2yzreiZMqv/yiWNPY3OwtqRS7VUjLe2lOzBNtJPaHdIidn3b+Z6NPLtunrUD
IV9VwxNWrd72NfhVuYZlali0/WXxSHS5/MjJtPlYa8k1YYsngz/pzjZ372G2mQxRYLT7RTA5DshX
3av7lVLkQG7Y8ttxh/Gp3fPx0cByX5o+upHprf4JQQHVylU2QpFZuk4eVd1uf+bDLsn9kENid2Tz
jE5GcpyPDyCUmCv3yJzL6tiUggA1jDoZB8+e/8xTTx4MuHRpODHXZgTb95yrcsbI1Wt04tya8JxZ
N6yQeUcz8CxkksZao7V3Ber+mpm8KlLGli39Fxs6VrzhqDwykAwY6pGoe8xri57dN2pBFki7H3ZH
DHeZsahvfyvt+xL0zizaYKBX2s/0NFnkd+lUxGTeiHPbdPo8eBSibhW4N2aBlpXuwj06w0rwz7Sn
zpO2/PWzH3uLZLxl2O6sQLjPbbZSeai+TkiekfcIODKsuvS0uPuJ/q04jAIeZi/0M54Q43Xz2ulJ
MRWjfC26A88/9ohAlAeS6ewfo+leO7fUtc8gnVpQ17rzn9MCB4AEznEO1BKcoGOnp7n0UeiKIC6l
6C68smeANfsnbjpU7QztUZSeeiLkb4xzyn462rGsXmZ7NT9W18ruyeZcuJutHB3Hsx4sHZBRftVX
zaYpj7NrFrHo8BZgx8ujgAKf3m60TlWxsxmcA1rd+xnYTVOnPP958Mde0/F3U7V//hlmqIZ5/lpK
y78fOmcYw56QJUS6mb+HmR7Dbh0JRuKRXK2cwqasL5s/HmRNMg7D7YMzGCedtsvZ9bIdtdS9WNY6
RLZf9PCgt8/RKssEI8lb01Tw4rCZdEYTmhtpTm4rbjuX4ETKBfyCqWVQEw0emUGm1UwHdtOpbwyj
ZiW97SN0FX1b0Y2P4a7zZ6Tw9kaL+nmhcl6IO/bibqSdMGbGkTa220sHnhqpaaNlzhpjy29GNRSH
YFmyG3weE18EZ2KwBlzADRpWvewvO8lGccUhmgCgMKMatEZqiyDJZufVF+V3g1/s4EqCpRgIJtRe
5ttkkjbjF+WlCbaf/WiOieSz+WN03EeFzbZM5Nnb2y771Qz7YsUy2Iz71rCiInPgak3wI21I0gmF
vxX8hFlyVi7NWMYypTGYV26ycHBb46Y2aKu7ZTVe9dhPF2tet5uM6zlU+VydAtQ0RHg9PoyDRFDy
a3KBvOaaLUGEaI5R817WPRo6svPmSHFEU6QJoe2KWlYlj3uwiKgkwuG1EAZ2JQ7VpK0b90DI83qA
J14mm9H4cY/2cpeZHlqwIC0TSt8YmaMf3JDxzi3oZu6zSP3tdt/m4c1NaWIblMoPyBLnbTMAMs3C
ipey625RsSMxqZ/FzJb5PLvBjVc2xcUyXfM0KGN8S6Vj3qhByNsuG4bfiMfipjCG7MY0WxY0bFIL
jawUDzi8jDThPGPqwJiMoU/WRu5UNqd+w0QYyGvN2O0FL6gNF6pug4NFjNLE3MKdHmdCm++Bi3c3
7PmZr73Ry8cUx2lSm2hhRC7pPVqI/X4mhutL2iNhUzXX4WEkIPbk952XsBBVRpPepu9gYspfY6oG
5AkNoGysG0/Tet1tyNzP2ZozGd6bbDCjBan3YixIjdeSkQlQtyTpYFZxSqbQEc0EauBaG2zI8i9o
FQasEq4/CVv1OF48lv97AtQ2eemqqbgOubufGyeNPvFWBy+qq+osIl1Exzm5nxuTTKM7wS7iDCjq
KWGZFBXJ36YEbwJvW+Eq9SNVlJhoHzJQ8SIW1oJR7sSNVoZzydBUrMgmkfLNySzxN5dbcJoUNdkC
YUm89a43Pq2OY7y1xWzdqdZXl33af5REAN5pWqwnu3TVpUm97tlotiYP+6yxz54/zAoZ3dqbaGU4
FtvtQmcv9HaHtF8nLo2hCEH9Wt259lpOeW/JTPRrFvCd2JgyFXneJOaoc/v212az45QE1p6+5cNU
/bWrNGCmYnAXSMmkYZoEj80YLCWPPHSNIOy7onwledV1QlxxloyLbnCpgc2RVamxOnKgUbPV7o4H
jL5xxfLrm4dx2n30hB0jp4fCXG1z92jkdAuvzcrp52044wi4teXDgKBXYqAxlfnu4KmgeCq97CJb
YlTpyMnDsFqEBtE3BXThvGPkQR6ACw5h6U0S6Jw5+yOmcmEu6mPT6vPqYtmt+W2P63CZgp3zAYwp
Uwx7v+0DZoBZvbR33WqkZGHs37luJRN5Zt+Vyzm2FsVtVfn6ntXA6uD3xtozGrx2yU7325HrGVZF
Gg5BeQcs87PgIUdN1IUVFV2+YExyZTJop6Kx6fumiXBdtQ8sk7ZZggmNU49q+2SmxhAWVoGyNNvl
QIJK2h2J+h5Ym9+aa6qeZ/hYkKQTLuzRI+MVBzW0RwidJPbO7XhHBokCmlkJxlesKGDJ9kJh4m4p
lRsc8k01Z4umIbI1acM+QbWE3DvHZjCnH6VhZuegS7MxrqdBnZCjBl4gjBA0u0a4DTp75PPGR4Qf
76aCtI73dO2Ww84izqHKN8TjnS+J7Iw+3pliGDeB2JvXpaP3jL1mhZbcGu3d7pj7owSuhSq/kS13
4VxlRuszPaaCQvRiPuowDCJ6zXAkye9TeR6zlhqd/yaSkUOaAXJD/lY9Y1GhIclOi2fbKnbFeg0N
9vID8p8xR+3qPK+MGQlg18yHfAcTlnZ/Lrbrkl1IFRRVluuf6LCmD4LB15Np9zWFgyTmrR2N/oOI
Awaqfef4H8o18ArCU2ruphQ0/io0vwdFX8rMi345m8USG4t45NPmcB67ku+w7fZzgQD7Pzix/7l+
+t8tl7h0PCHY1ZL0vvLf7N8dC13Oorr/tNPvUm06WhuPJGuEeUw9xKqHnFnXrnPy0/O2yumLYb3P
IHgaFQsyAV3waU3TmidWtxhcOQ31Y8BEkmqs1G0V7gACrbivp9z400wbw5lqJiz8X/7h/9cLfXfF
L9WN3d/p3zf6/tsS4P9Ha3/XPdj/+9pf2E3j+tWyYvuvHcLrouD1J/6192cF/7D53iV+a2onl/H3
/9n7M4N/BAGFOAZ9HweBuK5e/+fen2H6/8Dgbl23LwRPjitxav/n4p9hef/A/i7QyyxMpWzrBf+b
zT8Tg+l/swSzG+AGAQlfUJc80+XXvP73/2Li53HLhJqanoYKO02sbDVW30Ze+VXo1P/B3Jktx41k
2fZX+gdQhtmBVwRiJCOCs0i9wKgJ8+BwjP71vUJVdm+l2qyz+63N8kFSSmQQg/vxs9fexwIJcf2S
ZUZQ/AfAc2brhxAHKhgf5q5gUIknjZViDWiRWH0uAgx5DQwRhemcJrvJsbD0c2Kqxvt0TMnrNAdV
Ae6y7w+vYuHNOTq6T7/ko7Wog6/XITmHc1p9mrPGW9RMmRVGtTEFn47DESDKwvEhWQL3kz5rti2J
zn7PRevtfMZ/AYZk5Qd0sNfEXlJ/C0PCNDXSDU3nqrgYaZi/Jwt6k7AGM/aYf/XFYETo11yRVuzK
sXroq7whqscatq65oIu7eNUjpy+yh2CdknyzcksxFPiGseGuldTwYjWicTTcF3vp5LWvGfwcV7JN
H8clDQicyb299vVyEU07bZQuBhAAwv62VjbRk54Jgt4EcvF/mFJ9hDaFOAvwECX0tx5UOqOdijmh
m+/qZove0XIgH+Wy10NJh5bJtcQSeyODjTu/JWBVJPk3qyHXD0LuhUIhO0KCpC9h2qGhMmA1PTj+
HGzXNQ/gKUz+XU/5vfWC5FcfdB8MSis360ijhFs7nhTWL+RuVACHuWBHg9nje9rh5avvzEi3LVCR
O6vI0SkBOkaFKu83FNHJSHxxl9d7bpgRa0ep13KQ1jVLrHPelq+545FjugZ9GNtLnr7ptU/u6nRw
7ahNpvpHP2V5bPQVzUWnXvKIPmV2ZojDMkYoK+1GMCceQoMGNhqt312VmhiTJrhbCzKZC+wVZscx
YRskH8kgDXXipMgE9thyi3LbNX67D7NM72Q2MspnBW9MKg75RQBX7JT2lh59yPdTFz9d6E84GdV0
WexT0VlH5awiDibn3PSwffRh1vtQ+hdPNs6dmQFbFdVqbDLV2/uhstMzacQdwZmiviRgND+0q2GT
VzXWuB/zab84a75N3Ey++U1lPumGbFAZBkCAqpaxQlPdN03r0Z8yi4v0ETVXw77ruWwPuROoo6qZ
FJsZWp6ataS8qOt7ePvu0KQWkzWDEUkunTv0GtDBjSztjptQCxkFNjp54a3j1u9XJtaGmXpxOes9
SQN1lYwhubfz9ZXihjHwLBwRMFO2xlXQnMYazUobGXm0tvV1dtziSO83fUqKkPoudW84WscIprnq
lmvQLNnWyZwiNo0JBiU091qb9RX1tNlNjBk/J5YRXqkY9KXhuLNJHco3zdR7yuY6dH+0KX7cFYn9
qOSS38k8EztLqHfKTLBCWSIxibU5F3TvyR7z31I78CFv05BDwRwWQ7BbuPWn1DSYOhDCxxzX1H1p
EtmzQGW9uDW2lnfkYIjlfN3WFE46yvKk+hosNgMkC/7Z0Dc9z84ybFqd8m4tv48u3jXIFo62ZTbH
zD5ON0nagJMbdFCPnIpk7Cdp9YUQW+ckZ8ulBiN231KlQ9AQE5lF/4OpaN9yqxMPch2zXW14uKAp
0LFfN616W5gnsnLIY3EMN9zUgzGDeTcEABvz+I16MZtuL5g3tHHfosVEXt5kbqxSjpScb5vP0l3T
DbotUGDh+ueEMc5mXFSw5PyA0noSKhRd1HHVSBAuJ2Hda2p+Gt6Ogr1Na27d40IvmAN2WmG3mK02
bqZq57TjeZmyg2rN7mD33bGqyquhR0BiHjhOkau1t2onLvP1rUsZwWqB1fA97vGXbMNEfHPdjjhl
whmEu8OJYW+kux7MKrukdp1saHE8D86wREuiN7iiY1NWMAPZXlnmrp4Tft8eiOmMArF+d5HfEFeN
wPsAzd4sqbmz+mnfTvY5sPtdw8TtoKq3Dj0HIPy7Dkqxdonzr527BGq6rfnQut/rTB7XottnNxKm
x5jScwSZQsgtkvuAxFdn3TbABmGYsWBM9gbUninT4A3d0nUbrBUnw4MopiQFzjGSJ6dYWA5ubakg
HtE05qqNDXd9GGg3LIPpvrCkcW4wIEpQgjOXE69NP0s0zCHaiNEnmKwGtqZL7GztOnuUOIa3U9Bc
pQNrlBbPJRB+X/X73iCJFnHPPnhm5V6wHWc/DNvV+oSBxXq0erbXzChV3ASJ/yrttA+3pVW+CiEy
pjvPt1ETjtVEmqMcs+u03vVzXu+8sDK2Q9mVmz4V3tYbwl92I+v9VBPzrxvrvnHT753PIuK39HAZ
eOXSONDjMVzmb8lSDOckw5eD28g5Mu8zucKFNLEUJK81Dm3BIGyQF4dxa+PE3YWFe2IhzCJ/lnaU
d4qufN/FFnM80i68thTytzMkqJgRQA45KaBKIpjkyCzf92GYfiS6PRNncRRBOX7TjcMbEV5rR9vA
pGG/S9322TOTZ8+o1YZy5XPgaMpAWOxpXgWnEfoOgFa3yyq5YzL2xVpMfa4EBDNW7ceJnTD0Gmdz
ayAdqyX9UtBWi5dJnMZVnQBoHs3UuZczPWJjqg7B6CQMkDbrL3MNZULdMB8GWTbM3ljF5+yG3qkK
OQcmQ6JgN8mg3jEpe4xmGOyPDLMceQRmhOCQjltRhxQ/Uxf8UlZn3/t1XW89Imfes9E0Pmahz+wd
FUOTAlT0pA3dnzkfyW9M+zjIsdmy6s2bxrMgEX0XkNgOtqk5WltIX4wfo6ia/ZwFHxaGrg2zkp7n
KrSjomC98x2TwR3rNHVx26s0mt22fvCZeRuZ47ArHLaivNNfsLnMG8w411LDmpE69nXQilXP6THW
OPeghsWpUv2RVt6Hlec7pvaBOCA2ZgvTwQvlPHq6ti91gbI35m5U42/YG4VmpbCNX6qb3XOq5ydt
lk90zcAmaOuVFvFgFfDY2MZLFpa/CpzFG0Mbfpw4A7Mrc70vprA9lBNOxYzCNAphCCjjhvCGMK6v
KpfoxxWlV7fCS0A6fARW/ctLCnsn6yKAsOhIfe5CDmryi18AtKdTSxuqEBARSd3vfOw+UPquSZc1
QFY9d7CdJ10tViz0/GLbFE1+7X4mgbVAdika+5O5kCPMtPXJespUcC0Kz9lIGmHrfU/r6kEBFe7K
IbO21MAMxk0Mf18GZfsjhYPERGJm66tlDuG88fsk/fRU09MLrhwd5WkNH9YY6327LMNjyxWLwtzl
0M3Uwjc7WcLIw7sRF9rWxxWfI8TFDNt5ID4fS4mRMkQ8AV2Oh7GFgs25p/g05LSap8qX60bW2CSj
NQNxiYqmZda6cqqvREzyDW0dXJOiBHhBqo3kvCQXfC/6Yegq7TA2UOp509HQOqvVll/N5dYUpso9
lsIc2Y2W6SgZ6xKtduJF1ALBvWEIzEe25tkWRuns66CTO0ptcVpE8V7Uw4T+Z2lrryZapspK3Xe1
4hEoKpjofPBuqFZNiybLH3SGfusty7dlHq1DWSwLI41pjdFKyvpgerOWAO9aR9oIi7bhzyfd92rZ
m7RsL/06rnejZRmef/NHmhM2r7YRal8srbZ+LB4kqhHm2XKGPQGQrdvgKQFjAblmqnsdu+PSv2aB
yQvjDY31OYWIcZUDLLExqsW770RmzCJyp2He1yIFRHCM0vejuTS4+atlZ4yrWxHfTuZIv//ctm3T
3LFW98aeZTw3YiNn9B9hqy0nijVwmdWtp8GkRWquZjLse98tzJ0tFG2+NmeUyZdmkYF6qrKeW5It
/WI8kUvYdwfXClG26Y/b+cjLjmq+XVJliJMe885+L5cOq0fnB7kBWZIID1dbo74uSxeoSNR13sfl
VKTZUbDt2A+Tq5lpX+tVNSPHJ05kN9q+GLcaY37HC5tm4IWl531ziTF4kbbRT0fcHtP0LKc6sS8c
LdmmBdrIfN/QWb8RBWuJMdpU/fTZMCYTaTsBGXrM6rDuTg4uv/aoeyfoD1OOgqvXKcfwNpUdAXwJ
BbbT1/xcjuVigFsllox0SOMeCi9yijb/uTZTenTQNr5VWRPGGWbUx8QYvGOwNv5DVgfmph0RzLg/
BKMJhXoz+dkCTRuGMTBy9rDYU/WSpxChItvwWB4Dz9A4DbQfFYYy41LQLa6Mq1NPO7u0/GPiKOCR
UjBQT7VXto0uChvOr3XWvxdVAIk+Srlta54edOCdUJZ8GvN8aPHEhBdsLfU7dMdnAuF3cP3prVkc
PHiG6GOoH+vBTmT2nJj+M6H6EEBd/arHrN3WNL3LRJ7Cm/e8GOeHIXfjuSNl36ng/EuwqcJwXhSa
eUGEKWhY9Tb7XYcaSJ6IDunlm637uLbOR1+HJ84FCRqhjT6P190uh5/wLVtmEb7Nc3ih+fglGVf8
rnJcBjoGxRu3+mOQ2QPdXw54hvysiJkayqPXDN8Lsz3UPlqKhgSbCvUBonsMlnBTDzp2M4HAg6iU
dvJYyI5lKDPeIAOepDJ32WRdx7C3oqHGGhbOP82w8+m6h+3FNtSzWzHghtxBPBzzU6nlGXF7wbNp
QO5303lJ6BcL+2FYYBpbcyAMklaILE9lsqz3AFdUoRPlO4NImVdAYSynR91W72sYfOU8Ph/ovR99
bFcb4XMm4jX0zW5/2wSb/FDLXwUdRd9PHqqArcxBasGIwuI7bWbT/1oNzEgZgXdkOKE3KndnJMVe
c8BIq+DbsHI9vPUIG/ix3uCJac4/VtCFDQ3u46qTjyoovrswPHeW2Xyl43Fce0mwaD3E9Zrqrd3W
bwsixnZ0p/1oik/jNvvQ0Bhlej+foQlnN1qd9tCzCzLJ7iI6F2fgZOvPweVxzJuCzz2hWDSjexwh
+yJp+pvR1w4CJB/Z5ivZqvlAQwLJ5qiKIbv60efGrh0yE2rbCDa2VdwtlXkfCCMuOrh+Q3dBE9Ww
RDD7T7MoXpvSeyQGYS89r3/MJ9JXcHE8auYcYig42lS3GJyYWdNuys4V+2ConjtDHQZsUZ1o9mlh
P5uU7uaSoqYvb4uck9eKJPEKlEHY+uKE5SsO9LgbAHUn89h2xj7X/UFo/9D3EgoVZmwR1TadVbM3
cYBNQ3Lok/WE74nTfPlKpCd0fLW13PTYhM0zcCC80FydrD6PrQmTNMjkaeisvZm7R0cZrwkpY5tu
zH8urnK3pUSfNt3hlKzNNrXDJywt6gDR10bs8xIPiLtFEsMJSk+iWvsHvM7BdfLllc7JkSbNO8DX
j4TCULNFx+RhJZfcccd7uujoanX70Wercxd2dnMwbRH3GStGgWMmxn+NKag3wod5xug3FVjnO1P5
W85Rb8tiORuXKIson5cydpKhfqyyFMbB7u7ynu23B9uKSrO6VrX57Cu5hSHCw6LOQZ68eKW303MY
Po1pRqfCKCfEQBP1WtLZCPf15GwEfZ2T7twTssHGm8qtWw7GgZaOiYnI3tqu94yGdFwh6tjbwBAN
eafJENmVhCntaXQ8Js54M3xy7qYnedDkeTADZJsX08Ej0mMvTbEjTQB8o/W+aYAmZYT4+bstHSZe
lFxgwS+bi1M4m94MjzK9RQgxYi/1xUlUehtANxZNdywCpG8wKyhG42z0F6Yw3dczNvX5ZrgYShoh
Fn31MNw0LsOfcomWFYCSLYRnMfamSNbprU87JimnX1Tr8MSqvWLLbjkzCs99YL2OGtnHs1fEYqCO
r+H1zkxPeEqScFc1/nYdnqpOHHsZvGJ9iSddP9lccDfsj6PNaa2hRrcoSe1y5wskElObdAdbBx9n
4rmczfW84wjeUkPIzyDT23RNX3rIwTivCn9npSirHpEFG2UCXLb2z6Y2DtrSv4I+R565zdLr/Yp3
Orl9g3aMhmV6ycWEBM5HV5IKuvKfMqIAo6AItqrx6AKaAyKYkD8m2ZxgPb+W2BGqOdkN1hL7lf4C
gPJhheXGSyBoe2anpyb4/2jMDwFEUeMN5IpLsj7kVowEqLbu26KTISqt/Au+pOtk9Rt3VHdkClzy
whBnr2bt8BKaGH3pN0RIpFt/9T7W3r2WXk8kgb1EFtkgrPgVEu9gAc+Ub10b7AA7lmhsP+igHRe/
JiAhZ4J3kjoMs57vzZAkaiQrikuDI+Ey2q9pgsmwJhU04MtEfrmcCz3ikmry58CsP4LSDWPYbdg5
ZGeLnPpN6XinwSNO3MLRvocw+ERYTzHZkSeKqBUcMXbQTLXcD7RPGnKQaLvKpamNt7/nsNX1p45J
6WBDTbahofdt5BbEeTiL/eyrA/XgR6kMc2Nl/davZBJTknabSYWPdVG9NglhK++EobiUsgj1IaAi
wT9zJfmq+LL8eFFCcjOBJVNopOdaZTUmHiPoFoIzNyLvHWczThmeah2QyRLbXdnr3WxYyZNCB3d2
OfMc2zu30GW2r5LCfdUIWZwuEt+DE51hCuquyurNJDOZcYRru4+eWh0bDSus4sg1Jz9aUmOmXVkO
3i/SCsUTZvT5CfKhJK8hNBbec6onwN6gY41IK3ekp4lPWW0ZPt59zE6KVNr1q4HTgo4IO109lxdd
zMaTJKDz3dPE1KCqthIXwZqt72HCrPMImnTNd2VKL/6G7sKM5W6Qv5KfT1qJSm6OocGZhb9Jsawn
h1JKbmO4FA1PROd6vdyDMQl1LMLWtwBawE+2Y6lGWvhNQHDx2tZfCYkYMGph6LGWMoXnhnL71wz3
/5UI9z9T2K7dz+Z56H/+HM6f3Z9a3O37/b9Ezv8b6ZpIU/+dzvaMTpr9x13b//yr1Hb7V//K2HTM
f1BtCt+yzMAJf4fbYNq/pW/a7j98kwQu9ybDgq2hp/1La3OCf/iW7WCoRKfD7GP9f6nNcf5hm0RC
hv/M1QuZbfa/yNj8nW/7bzowgVCmQLnzXYGOb3vmHyk/ZPXCWBgG5nVDrQ+Zh2F18ggq8sbZuCSj
bg8LHkP8JgNeMLr2FErdAPZrrMO9T78wTtzKhR8u+/ncZbaM2Ukruj6hyPaGDVv+N8L1n1lBtw8c
mISIEWllkkH6O0//34RB0F9fhEOfPuQ2eL+TmgPejnLcVbdutz/W7yASzovb3LqiRoqqIhki/Tfh
f38kjPEZrFDYXDH+4/bZf1y0QbbZ4IqqeiAgwL0mWtif9WRJiOkyxFxm0tl05ZB9+bcni0yRNW2b
v8SC/pG3x7flBjFhlp/89os/Y5KyfFEytVX7QEc496/DLJoPDx7xsoLE712hBWtSl77k0HRwkVNr
2VGI4yeIMiaO53iYmuDRBtOu2IzJr7FFb/1N+PsfYV63j0hJicPG9GkZkqz5V9m25gi5jh3TR4dw
be5nl2ZmFiq2Ed+eVnkwpbCO87B4F2cie+jvno3bV//rw0zIpSBHijCLQLjhH1MAlNkXZGCo5gEr
zqUwu+zFLcvigkPGOhuFzE++T70Sabkkm8y1euQbJ4xDpo6eyjX7u9HJ//VRJUMQVdZxby95SB7u
Xy+GGPtROIutr7bws7u2vfWDdeB+L3PXurDftISkVBc9YyCZAWA+OWkFf5OuZv+XG3L7DK7NJSE8
0SWF84/PMBO2IhrXvC4jZMZ24Rj4wTg065I2k4HOAPj0OlZl6e+YOpRdaNxaz0sj25/tmGc6Jkav
+0hSlFIisPrhlTghdTQm134UsvPuvEZ5dykJXcfe8tVrDcxz7KqVqBZvTat8JwJCfmEVsLOgjJjt
8fdzRy+SJ/NvXg4CW/+8+w7UEDfdJ7jRd/w/38qqmWSZjrN9VeBEdzjgrIsrunyfsfc+rvAOd3RX
vBiU8bOgyfzU3F4HaAfvbjRG3N2p5+5z06bx2djPaU4wwkI7IGrDegEy93ScEjX5k5gM59IO3nvv
TN5dtugZD2EtHjCuKKykOPj8ssXx0lWsovCOzpVmY7DGUzgzWs3P5YSw42JZwz31xHhfGQ8ZDu2R
yEJNts1oXZbyZs3DQerdhWteXiZ72kpfGxz/CnkaVSCjkDplW5pz8y7rVDx0AZ6z1WrbYxv25aPn
Lum1DCyerdKvfwykJD3JjqtvcKtg/nLrRLqIfFnDbvylB2lvOw3kWE9Iw4yyHPdhZeudWghgECSg
feuwoSHPWQoCkd/jz7F7fjjMrlMscmIcikzIc1IFy74NDR6VAu/p4zQ37RFTkniE5s3u6m7d9Zrk
GjcVX4jweFz7zN2nMP4lW8qYf2ckeHCvG/h0WGTrUlhdcHJkW5x6ocj6lPYG8THblWIQp9XOiPLT
NoJwMi0M/bCrY+P64rEYp5moFrn+bARZJ5zH8n3dJEtcAg4zJEiq45ITsgSf9bPR5a0hZOMDM9Yk
O/ZJQFKCU3/W5RierAlbyjhweAyYAnYNwtG4rxM9NFEz5uvBbb0HC1Qu9jt9n5dGqCLaue3Ry7Lh
tZbO9FQXGIkidtc3MkkwqQSK/CZ66vzh77/kYjm+77Lee+6t8kR2bL3tRcHpwZ3z9K5fwuoVOn7+
7ncL0p4avLt+0NbFaHiDs0J6x7rw2wdCosw96AKvnPTE8ph5JSeWEB3xmGdQm/Xo4tsZJZfh900j
ucbeYBa0vhVl6Z5HDqp7QnLWaJzCBpVlTeVhna2NBrweurT96iTTuZosccc9HYAZISeHGZO8qzyY
/6IC9TOTdO9hp3jp9ELCB/2S+5x+6akvq2UzdETQlbZUDTJ8zfyxW3xrKjH7Rh3ORASCxnmpUF/P
1lqOR+2SKtdVbbUV4KwXSMYWo+MyfZtb2T40odHC+hscP5YGpYNaljbg3CFh4JW3RSsEZNqECapW
IdJW+DRNgb7HxrBgBycjl1hnc4cP3Y5MYiYInXMz6yOcOGvSoJYqHmvCIlEcxmLjumb2SgRw4URr
bmSx5RMfane9+0XJfPkF13o0Ojc5mmWIAdnvEkB8yJRsrt/AsW2W0uSzTqvyaVgECtuYvScqtbZB
49Z7RvaKh0qSVNH1zXz4vSpmvGavDTKWkXp8sLwZiY+q6g0v46dmcb5Ik7VUqemr02fMKFlAd77j
Ay6PrP3tEc2ad9LAWO7Ew+R8zt6sXqd1Gl7d3uTFmGteXOQtHkISdvWRIJXss+xZ/YyiXHELYJHB
gxjsLUKcNoQIYSxe+/Q+SaS796dEvzIMtdmGa7rulnpKNmo01UMxZ+tudQcCzOohPU6i6S4THZA7
w6J041RKrhkRPfqm9bm36ECnLnZpH8gvQWEml6Tzs9cQupOuHrZf0szWp8QO5Yk2ZPfRZZKFcFhS
lpSO53qrZ5+CAoNOe1R9IfHWOPzMye1h/331qtX3H/TYn7JC198Tmbd9VBMjsK+Z3BeZQVaeEber
7y7c2TtMx/yjJi/ljOU7uPp1azzbI7kcara9XU+4wdEUIB6E1d1O9IPa6hw5th0F9pAV/2RNKsNm
GnrmzRUV1FiwwnxWGP43WN+6j99L2brYw2vXhU0euXllH7JaUYIVjbjSf/ZObDn2m1+zqodO+2Ln
5lkv7LIYDgkL6uj2R/ZNOxjb8t4xLH2CBGn3pVzLe8XJNM7Tle+2rlb35hqjjDkkqpmfs7VjNQ79
vb+E7wSndT9Rk5w5Eh0xTE0zmR8tkxLJM1yJGqp3SZFNd/Q90oPPxHkEfB2QuQ7G6Vq2dwjKad7Y
EwxwFRBzmHfD82rP2Db6wNvaeMfOdYYG688F8QqD94jNgn1rFNy5fBy7D1WkVrcht0+QE3iZ53p6
tk0HpkqHWyY16Z85HsPzje+/ms48vBa34oghvNits4JZp9yqfTU5KIlOaiARCTpCYYqq5huZeS+m
porHMlR7MquMDa7vlL3NyN4x5N77hlfs5jSd78w5HYGBW/Olpu6kVSvX702BNOsydAXfK6hfGOlg
UK8G2sveHUOZx11i/YC3U1+w7NKF7wtzvXMYC7chZbM94lNfT2QQIxz3AgZhhdBYE1me6TNva6Ls
oh4BC9V+hJhoSkmjOp33csKeNdfzzxYLwdkKneBU+o63daRnEdYGOWKXpn8zabCw2VOyC2zSSiuD
mc02DvVr1ayKdm+CfBbc3vqa5f/Vz93quvQ6pdheremr5VfqhWEO+f53uYdAmj9Kp6x/6oSGOO0/
eAdF61AZPpYdwqWioCwsegZ8nMguSD9DIRNXQT0dNdCWG+TdlawLw6Bn2ij6Y3Z/aVma90rx6gkT
o51j0h7dSC7kcZSUmjjPFG5cXnD0FoLVAg6y5+n3DikLfcRoL4+d46AWj8wE6CI1FrzlmDbZzVoN
8u5087WYbu8yTpE4xdP8RFSNeGxCsz+5XksqCF6EuKy4UmMQlBj81qQlLTMPwufVmf27saOhThlk
vZqGf2wYPKp57LCvT20uOM1ORfBI+PatKr6dhubU97+a1WLw45dZgH/N4p0JK9P+6CgrCAfoidWL
sIfxzg1CsfIQH8ufzLOcv/+uIxs9dR+42/hfcEKMdMr9YHwqFH+qE5NtT6zqPYVe2pPKjXIf+tqF
4nCzU15Y/vfQXoZLH5ZgqoEKNDCeoe6IK4G9p9MkQZQgzXC3gP5VJno+qM/4knaBcaUB5u8YgbiA
bVqkN7cJWi09Q4G/c3JsPo81+av74JaTb2zByYyReaPzQLJnuTyhCRGK5mBGnKZbOkruiek5CFz1
wxyN6X2wvfy+RX8PYl9STQTmosXRtZ0BAULYPxqVGO8mVS8UhnTUozN28mfb2zODXLKsOqLatV8n
3IBkGE9quA1ns/NjM9i7vPH0PeLn8sHKg3lp8hnAkDlBe8Y0ST+378yvOYCZQ6BTNt8t2n6lAec+
6ap7IKnqVWD5fV0xIhxZRyfClYluzS3ToOpqeMvobbcQPxHpR3hn/cKIedZVs6FeYfociSQEOLQ2
3sIETMwR3ZOXmOXRDoJ1KxURWJXhex+Z6OZ7q6T3nznTvHNE4t/pNju5hcekZDvP3wORfXIepXLL
kmC5EuzqbDA+kEXEBKhNOaxy72bknFX5Oolt4Tr99yXomiVyU1+vUJRG/61ThUTTqYbkQgPbwYOz
EOfGs5eEx4XPhyWEaEXcNi3+ZgHZ+N74nXdJs6z71SAs0vMGVfoioROLLxU4NDtAsBByYS1O/x5M
mTLuy1lPKZGXdi3vBda7r1kOidJZCpxyWdZ9BQGNbaZNSf1Lr3XgnFayKE52MC8XmqjFzi4qeS4S
86fMFcehosirx6oJbmqbVZefrIhM8SnzJSQ5M2cxQy/27Ps1qGGl5y4Un7Q8BTY/X2XqVDaN+1bh
Ns9pJY/LdVLqxlBPaSZDQi0qWe5dzzbfiGps+HrBMrzSRKMC8hyNHVu0GMOJG36cVvKC5MTMkEhX
nAC06SBJEJRiXf5ZPwCLQECmyk+IUHLGK4QVp+/b4imhorfjNPIrn3OsvS5U0f/M2rfriVfHrpnA
Gf3+awXBS2tMckB7NNOCUsrJLBorv2uP7rbUFjhp9r//qsJB9kj8Be/7NPtBTP7rtHN7u4FEdoYH
xF4iKszaurBp5nvLHzgw1Ln8yDE4fWc9n6PfRzm2Yb5jcjs1p3VHURC04ReTgQtmPPtuhTfFqbqP
sVyZGgKu5f9igp3HanRby6rmdiDAUVLcEdri3fn+WMJ/L7TvGprub8PtwJvWs3CY++jN35M8YK1z
V0J/YXQENMy4BPzoWIisy8BUe4yKnY8phxHw2BKpUaAEiDx7dJOK9AFXDK+Ol7g7nwR2CNbE/ufH
aDvFFySb+Pcq6XLV5ozwHA1PSsR1SFaoronGMcsuv0hNNPYtYJqwBsvIrMvvE2uGXzjKAil3KtTL
AePar3Ei/3WUy3pkO3iYZU2wqtU3R5IIkgOrg3glUJBCIR/ZpPgRcfq46YFUqepkTGFxD2pCaGpQ
pc+KMM0z7yyd+TBEYaZRbj21wzjg8u25flSb5baHDdkOpU6TCBL0sXYTrTeOdsxTlxm7efTkucY7
cJGNwS9wCPzuhFgz9EerzCkiDT6JQ80pIrDK9EdoBPqMGxwGKEzN7FuTm1wcleQJ+VC3iyOC2yPW
qOmBsTDO3WI41a5a/5O689qNW1nz/aucF+AGi2QVyZsBTie1Yku2JNu6IWxpiTlnPv35sT0bsLp1
usf7bgxjQViGXWSxwhf+IQzXvz9sL+snMYj+tbNjtUWbfM5Okm5FDUp+iYt0u/+0U6TjN2fFwFDX
mUVu39dN+ssm8P7aAXVch336TUsC0tXO92mkRyJdWyJSj6keC8g+XB4VGpIl9DMAzZR576JgFsIg
QviqhQ2XLecg68OH27UZYrKGtA9C0m1WcBRPrNjYgS01hjC89hfF7xsV7UfM6CifXpZzxSJA2+wS
96fxaujzp0ALf0HilzsEs5qAG9AaV45BSt4jjXrT1+ChcEYxH1rUc15xJXPo/pSxydHAhFmlq/1T
2xH88KSfTAsVE4FIOgo5d/7oNWtNTcGIkVJovkpESrfOQLNVgzUBNysth1/CbmPqWjph4th6yaZ0
8Pv1/G7aWrhDXjoabfjeGeLdVEXIzuta+LIv0PiJxmbxIJuW66m0x2cuZ76nrTC58LrEfKKM9c0C
ekW3tpTxi1aj0FY3JrB1rMWpUvlO9pYMnne/X+6l73oPObGFT7jL7o6TGJh1I8yHZkge45yjQlfw
61aGKOH8exoFAVTi2Cw9In0LM6QIVyowWAvNdLXb38cRjceFtCf0P9iPjQ2kM8TwGZU9GBOUcy/0
yKiWKHLqG9BGBRWQDLiDNRLAS62fASxJMqNSSLvTldk0alFVfi75GyXBDl4H4QaG17zSPSN9AbjS
LYlrg93+dLNEDhxbyq9hFTp3XU3IhzA4+ds+RaLSAS8xpI1+75mFfKrmcHKf3nEfUSxsenah0fvF
g5PH9MK4Jb2bXI+dh15St5z2B3Gl89KZF1xHDcJNYMhmvQQkoK8sbeiuQTcUd4NhNathiPlfkBLK
vOx+yUp5axMdw3tdr4JNnmjxDxmO1WU4WOsKI547imPalwxpluW+0od0fv+KzHNkA4vR0lu6etWP
xKrUUhQI+SRVO3zBOIPcx6N9DFeRpGZIAdVI67JRGdpq873TzqWtfUHS0er8W4KnzZWq/ZxEDIZG
VdA41vK5RFR3ef0FsabsLqEX8dC5nX+ho7V61zYZFh7A5B1QJvKnadjJtT5ffEDY2jv4zSia61H/
Dl5QpywCDkOvBrReTWS9aclzGCU9ETScYJzFywR8UzMGl6Iw3Vd7GqnZUCvvMrv9NaZ6eynH/E5g
hrqy2wZiC0qIREUCbQqQeA92JFl0EhGbh84ZgZ5YlgzuZDgVdJJrlkjjY6FYWzEHf9MkmM1ySI0r
KmSwNGM3ad/gvvgWgOWIt2mHqH9taZRex/taxf6eR8CYO8qe5kKAXeqsNWUnfIdacEi70PVz6G1r
xIL9h4Ij/ILqkU3xQh+/7NcS3RBIQK5F0SDvsisTQNYFwjEkY1lBw7mUxWXppdElOttQcDz9Ruhd
8AhG7+cYtsENAQ1BmYxgCTTTNrY641ddWIS9Ovm9U9jWpe65BrL/aXAryA5QkRzGR2SLh0fP0uM7
1yUwUJnpXMgIwEnadZD2LecORHh34+YaPgJZFP7o0M+/3q/4MzXxjyQ6m9NQt6mFS3DzCqafdUDy
nFC9KGSTh/e/q9FYOPSv01xi1t2hTjdINtN0YCEylVQFY1zn2W4og974Wp75uC+C8l+13cipc75V
9El7RFjKdM3Z5s+xlXNA8ZNaJMMBmVtY2sQ4YPGnOxQu6h9CULTNIGItnNY1tuZkNddJFCFdIPJ4
dXqKDniG8xRBg1SKoH5uGxnqwMcriDhjptoALckuvlCyLZ5ESZGxB/H7UOM4QrXWbZwHPw7ITwmW
oCzVHUkFTcj8fgwCMauBJkhixH7yDLDwKxT7YVHIoC4X++LrvnQLd4Yoq+dOIvFFIN611GaMh8dy
aEmTzNy2ljT+2q0XlfCCRTGtWpHS5O/9LH3O9tncOH8o1GGap3Iap2vOfuBC4Om/BJOb//h97/yu
8hUR1McpDo1tlYfjzvWz/vX0tM1dow+NNkjD9I0Vvowz5H52h/yTnZl2Kq6gHkX3Fq7JN6iIxNuA
Iu13eN0ClZO4uwvyQGymEbymVdfZ9u+Hl5IOrKKxBdX6oLEGj4orvu/De/Sk8CCZVRv2tymrtNoW
EMq1hT/TJhwLhjs21Penh7eOX9/VdQUrlQvSwfpsbrr90YOGc+l2OWzQe32sWBX7uK1E75p2q+SW
EI5V/NgvaiDa4q6yg+xdVGCfgFolnHT53KkoFHQ2NMQkEnEJbQBUX2px16mJsGo0Ro5My4MlyfTl
5aUWDsThJZLkfhvyRyInbVmaFD6nhZQuthnaMH6buKxaNg1akCsYusQYoRx4KC3NKKnlAUP3IVWo
RTY1SJDvEyFUCZF8zPAefdrnTGC5+lcUFWhtlX76PUDQ9wmhA+9KcUNdB/vOspoLyrlR00lEV/dc
J+94cil+GMyRMoQAFnHQxO0kUpR9JeN7hCcbyJWccfeFMP1LyhACfYNp/JXpDoZseAqsNYhzZxbX
vHg+rm1OJAM7FaQg4fwfIiJSIwUJIb16B1O4AOGaMN/FfELty5nW3PE8vZzEfMYcjDgfgUAwDGla
vPLH5dTYIm0TTfY7ABacN3HgVldJBs0JaReCNi1TK4kV1zLUZ6KHhbrvIMYNHjbD8syTHF8YJiGf
hXWisA2dwOLjk3jl4PjIrwy7QA/8m8ap3U1Bi2jZoTqPcQeCZ8hD1B65SBrfNBmraRGGrqKiZq+T
SCMFn6LuuxP6Z9zVjrvYtLHxuwNqofNJ9l3uPzZcilZfQdqA0sw+ZR46SoAGRGs0m9UPQkx3Ybkj
QGw0Zs6shr2/8cHHQfDUdABcOA4SJAdHnZAUM3OrsXbIydpPBXxF+tkZvgsV1NLXzijpMtedfW9m
xAr4qgDn1yQJklb32BUE0DrGrO+3QzDmW8e3oRCe/mbH24Ulw0EkTIXiFDvm4ycr9doNIKhZv6vn
bWPay6xs25cGON5NQJi8s8HFdeQTQq5GSiS/To+/B9wcTNA8NyZsfR4DLNPHB9BVEqsRodMdTC/t
Wz2m5RL9vXoF2nDY7KvQdinCW7/SCECRffSfOx8G64IQvaf3U+nnrnTGO/U8Bzd665RpF/eBtUtT
9d0PwivcYN7PvPMx1MCUoLmYeV2ANzlcFA7N4Qr1R2MHCTDUl84EfH5fCsoqL7xpYabeoLepbbI5
UBziQm79qSsv6VZQ3ww0ijfCEs1bDsJyLdzWPbNoj7eLqzszCgfrXjAf4uAI9fscUJYFj8EfPOPG
ismBYNemuEmMbOGE6jHC30ivWM5VihvSmfPs+AAlZ9cdKQ01X5JyRun8sVlVk5RTAtzmvoJESr06
UJTuEke/Q9LMWNqNCWrs9PeYVSk+fnMyC3w0HXuGHBHOzRPyx5BBbBiIv7fRgwxR3WoD3zIXdZSb
GweC0np/jALIwtOpFQ0cyqZaJqVs7qus1dZ2kf53s86oEPmLaxddqtnDJLAB7DRzz4HYb4C0U6w8
WHzPe9hUnLf64+m32Guu/LlyLWnZNngyJQXR6FEsahvIq8h2bHc+Mmo3bmWU19IqK1rtFvLbCdcQ
KFMslLpmWiBhGb+2cfkEkpVbyi/9AmYM9CCaQdGqDmdmee4NwYoS5H0/uultHmXfocQRBOD5O0F6
a/OLYcZx+KZTPqKc0/8Tu2K830cANFfo3qhw+jIQh765iVduUl2VACkGObykk2F8ixGxukS8T6La
Gg5b3FB4Qqc0t8ZYziy+2NuUfQcJDYj/Ju1sd+eJPl9K9PVWzYiYEb2IAll+OgsXeU+/2QHuggL9
YFULVFkba0nDNrwIh4gRIh1sth2hKjMVz7i+2Vhvafh2ybb9mqLRgIL4DoYxTjI0FhdAe7SfqZwI
4QEdrJFdpm3RNKK9iCs9UCuMH+4KA4kqsL3Z074Y7DeFEd/6Q5c/GVmhX8OQ4QYElvOK9YP4ge2A
felYEPlcj2AtK/EUOLOKD/cNUgaWje4IxyioMdxLPy5i6faoU6Evvyvhxt4hLEGyAGz7LrJkukY0
a3g9vd4+O8S40HSyMPJD/XDTkNwiOacic7ev0FU9aOLRSjo0UquBpPv0YLPYzMctis01+FdWNb9R
kTnIRTXZDEbmdIg8yxl4Bp+6Q6TWDK6dFAl2dCmbpaqdMF6Ymh9vSTq7tWXX3Q1x9JMTBpQTUbYr
N75Tz3V0xMEQAMCGDjO0+mJKUxR3x6DLzlyuM8728KkB7lrC5Ej7JEedpCsRgKwF7fqCwnTUUgmr
iNxnTiuPlLkUaRdFZTbXNsCpR0Rd39w5JG5bYb43PZB3DJX0FYrvYL9qLXns2KRPZ6b26PTj6DNY
PKB3sVDlaT8unMmZBPhOHrIuqfos+7lon9lxtsGQpb3wk8K9RCHGe0xm3N8k2v4xi0O4oQm88y78
R+oWVIAzz/TZxHGeET5LbiGxn9g/TmTGnCwNkYXfYLx6rtdQkeUEDTEaiojTrunW4vVhIIaACCkN
Qii0yH91zoWjR1SZm9a8ieaC5x4EZc2wqjOP+Nm07fHX4AbZ4vrBpYGqMei7LBEAafu53TAl9zLy
viEHOFy3dLaXKeXkLcXY/JrC15cCH5jXblLwJYqp2Wl+cHv6geZI7c/j3+QzEsmB7rXmKPwQO+uj
gePFbi92e4gU2IjiB7YCHNDJnotsG9VX0wfZeHrUT8owDOtYQlIpUi6qwx9Xj9vSbAOeYez8zPV/
GW2sFpJ295JgswalOPUP+7Jm5Rb2g2lQ2/+dBP4HT+GYuBTzMBh8q4PjwY37wdeGSIBbNFAFqtGR
gY+jgnWkwA4lbf5LLyfvJ3KJ1hLgBvrPLc6HZx5iHuTjF2AZYHiLpgzOt0cI0rKJnHzMG3a73SSP
1IvenCnMr+oeNbNOyOyqynXnok+r9EsYdN+6Dos+YWiOuQzdzPvndwGtJE26wMzHO1N1OA7q+DYO
pvNyjujswxmCud3S946nHQyrCGUI9T3e3/KWFWCy1GEXct22cHRWelF67s2ZqZmDto9TQ6FDh3Tt
KIdkyDwI6rxEZogcl9au88MoWEzuUPzY11xAdelrEcblrR7oz32WRBQ4msK8N4s8+AeOXk7AlYab
089zfLzAWnDAadmohB0XCUJkRrvWg4wIY13StC3A+eqeLq91GxRdbNHsOD3gJ2kOKnlCAW83UdMy
7IM8qwN4FxUwlHYjzMh1AgYPZadQd9+EMeq7EY7YFy0fugs6Ou5tEMLq0g0ebtGXTXWlQuU+n36g
PZz54xeZZfssgAVCwBUxDvatAVMoyJpJ200WmDLbC9xXfEamjY73zaap6/ek69wLgrvx0kZCdZ30
/sPYOMW7a/X5XOdFtnNURbnCYDvCORS5Kz0L6BCHyHBZFMi3bX/W7fuTMMBhFem2QHiaj3cY5Oid
a6BJbpi7Jmthb9dFs9XKAJxVnOkrGLIvlB2bez+DubiwVIoma5ZpN3aEYWmbc+Rm7oS2BNF3gKKG
EPcVArbb3rfj631/xUkT5+H0RIt5Ij9ONI9MSQSlPOwosRr5eEDmEDWDgMrvzo7t5MbWa3PTBVZ8
EUJp2ADAlNdNTzfa8Uf5YxiqGj5X/0M4AhTJf2OwHHijY3BuSx7fFzwXHRZhw4Th6Q62JCSVAuVc
KIZ9UEfPGPh5F5EVtk+1HSeQK33jIR0iSLbDQCagoJ8Ci57tGhrtVmBpd+XMjUOTgg0CJap+xXG6
XnUemnNn5u+4vOXoIDUUz0it1j4MBebaVu9robGL94joPWYsHOPiR0hbfMGTdQD3wK6bVfIzCyNE
ugw0pvbt1dNPcnxoOEzUvFdYgiZqhR8/JD1KUVU6BIE9AUIPuunNxdWeBMhHCW1GWJ8e7zjkZTzy
YJcaAVQh5yAu640SilKXGDsznznSdfYKfBl3wiKyyI0deY2wTXXZV0UHaJk08/Ton1SuHB3aCavD
0F0aCgevG5YjHiAZWw1tweaubxQI0FE5d62bAPpsuisQufGNk1oh7lwkx7EsywcZoD2Oia/2OuTF
o4OS8wPJwLmZ+eRLCCJDPoJJtqsO+wdVjtiC3tdqFyZAPvf5+T7Nq60exCiuF2divU++BGeOTUw1
3xdEVx+//Eij2KLSIXcud+dWmiAiOhHmX1NMhrk9TA0cdovBLr2iK2nhQHnmUxyHmsAMBSWj+RSh
5XTwKbRK6Fh6OHIXa7K9pEHkbzMnwXPCG/FVi+RKjHMFD0rEczc52a0xOo+1iyhRhIHB1q+67gxP
67PFwQNBblGCGo1QB7eHCVuxMAuldmDc1BOuX9DrXczSNgXxPMAfZb9bFvjboGKDeKO2xRsdN7og
wNtvMFSxFk0Q/up1v38dppkedHrGPvlgzBJTTU2TQ+PwcissRBp903Z2lohnjGhlAfluU9AlM6kB
rbDhdd9c3p9XwzCrLJ1+gE/CYi5XivEStXPKSsbBqd8MuYWQTougXheNX2p/tIDGxst8HOPrXDYN
2pAptjfm4G1DzO0uYgXM8cy6+eSOd+AlcYJYyK46RykK+OlcTRzq965sr6joZuDXh+aimzzoA9o0
fXcGDBTKCpgU4H1r2BjhA3ZN7bWZB360Sqq4XNdG/bP1RbYa2ix8iwj3d0oDflR6U49QoA2k7vTU
fXIvEZHNXCy2C5yzg6WFpwPIi4LmYD2fcSC87AeEoOW1Vai5iz/D5Fv572v6ryjIj3nK70NW8Z+k
4v/6n7GU/xfpABs6Wcz/Xwj468/2Lfw//7f6+Sv8+acY8P6v/WYoS/kvxS8bdPccRsJt/bcasGn9
CxangGqLTaqCy8if/JuhbPxLSIMdqINAh4rscrkBN24CeM3qX7AspeHCXoaSQgPvLwjKpL8fwy/c
Bmi77FswJpG+cVjd8EfbT2phaWh/iVy7ALub/hNabo9idmVjAj+bbxgVAp5LA8IxVq1mMz5PGDyI
SyhcpbvUVZq8V6kYv6LAmZobwEA4ZjlGdGEEE3Uk3DY9QEi95y9QFi23heVHS9D9HHwGYK83mfnl
pYN4SjY5eBM6enYt0rHRl6bpVd/CqLRXBr5Vb7gl6F/sAoZ+jwnhkon+gc8HbJC0QevNaftkG6DI
Wl8WVez/RMhTUbeNsRoHAPWFcDEjGGri+DLGqGfJJ0FYDxeghUurlKJTYch3v8mw3Euqrl+ho2fd
o3CQLk3EupcF/I4HiOQRUvOtb4f0hvPuorY62AedC9FurBuoa8EAdm8l0DaJLosynaxrjMNx2onj
BLABknHR19APDDQ8iWhhVdVe3NwGaNBf5GZt3EYa+Sf6O7b8rjd2ODwZsgV5OUEDu7bDuv7HCxSO
YiDmqNEhRErpwiiTJ4T1wxr1MDcwv6aouPo9JvKlF7/GZR7T0qRf0ybAHOpynAWHei9V5YXjTJb3
yG04+nIli6IUAfbTXVt2730wUJyIgFaidwP2SqYtIm3/CBA17b0B/SxVLh8MQZs1btRtXgHxriqn
0HFCkE6M3SpAQP8u1NokD5Ysb6xCzJVvAJKNwWGIzBW3keNkIKkgIGDt0lqev0TYqX3re23kgVlB
NEIlEoJ92boKynyUOzeIqxgx2L+u89ac0zAfJO3URa2csluVE/JlcAUc92cLykkschm713bVyeam
oNg9OVggZBV9JAwx9U0HXxeYf2lQBmlNI7ltaOl0X5AXpsJnpaayfkgZjGs5eem4yNuqc7+5IGof
nTLO71QRBe1GD5r4wVaD030REZLSl7QwqvoZqKB6pkoevQV6Zlo7DHCLl2GMs/BisrWB4jnJw7Ic
0KleDnkq7x20H+NlW2hpCAMgjYMnepvxeNG1DqAwWOiQFGnY+8sYXCQg6cR2Xusy8GkxUWQPrj0D
luwMk5PTspFa7V4lfTx9b7j4b8tA1P71ZPSzFLQb51wQOB6Ea6i6U7vS8AtC0VZ0w7YrCgCcFEFd
MPhj9VCkiKEAJwO/7xHq/sjajrG7zJltx6BQbLo+ddcydhpxJRBRBvRAxXbpyc58LHGpq5edI9wn
VDcwVilzMHBVPvZgq7XC95bS78thDaOmn37qDnjidYWgNDrfNp1o6GVxWW9rWPbwGxNTB1VN+2Dn
CE+nNz9p8fRIJh3AfB5Zi4telIJ2ZB62+NaPpv1WDbNJtZZ0I0hO4v9HzIH8Bm/sEB2Qqk1BbgSl
HaLGE6tuE1JiCmFqu1BjG0JnRLGECn4WcWptc9EHO0KIzgJWCYTRA7FNSJm5loYntJgFlmm61Nc+
sLUMVdXQ+mdSFGcKYzBgnqBbsoAPHb3TddFRAIN3OZGLGDh+2lOg40arJRTAMC6hje3r1V6sJd2C
DCzy1Zj72bOjjcb3aVII0jQg1L9BCCELFm2D7QtqXv5K4FeGAx6AipalYsOnLcIQ8C1/20eFeVCY
R2ahFW/GEreNa2Ce3mrCjXU3tcpFCD3U0Nd02UMbNBfSS3SmXMQtS9F4S1iIqPCmSD1FNJZpOuI8
jsx6ilpmEyqoc1mCxzA2xOYGs4McNSQ4pFcZ7offrVKqbyKRfuFeQFTy7UujdPOaAjRcqgbfOgMR
l0WXeSynCxPPM3RqQi2VSAh1FeJrMAd0UEZhPwoQsqCkJiDnmq536oaQDQ4Zx4mFeucCkfr+JQXX
uw6N0lThsjX0WsMNPo3IAw25KOESesW93WP1CoehlGnZoUTel8wxxj5FP1nqDjRhks0lpUxntZQV
IhCQlrFA1EBoi9ZZQ2xAzns12BYecMjgkvOXpkRP+jKSWhktDa5J9HH1bEB3LWwF/+468FFaw1TL
gprLMYSSrSHxpIkWSeynUJSQqEPASq9az+5Wvu8PWDi2gW3213Aq0apehGasBnA61gSMCT0aNy3X
US20VwmLul1UvT+UN4hFIsSRZeIF2uYYfx1tLatX0mlHd+U7VfY1LF07Xyq0Y5tFn8pRwc9Jm+qB
Wqzf3nj04PGVlO40buUwV7XQHHjUBrcZ1nQBUcxlRtJ/qM8kPsReVTdLMSXIg+YoL7wg+xNMjxqs
wwzxHbqACx8bwGyV1pZn7wzUUotr3zIAQ0WD7jlsk8CdFoiIpVT3+gQY9xLUndFc4HWZMzPsyVqt
6tTp5PculRANF2Ol6AY0Uysg8ae+Tg80Svt6A+k7Dc0lfc3JRPyO4xn7sEZhKzCq9CbQW/8S5nLV
38Cx0eWaRh0eaBd6FibWXUSj1bif9CxF3zeh0rjBYkOphwhXQnNloEX34tcQlhYJzV93aVZoU0LR
ceOt04/OruGN3Gcf0S2HQ8bqJArMHoadid5xY8VVrHXBAsCNnu2aWKCP7vS63Om0jGYGHs6vi2gu
kL3WwvPzpZO2/Q+snfD6wQQFL7ROG7/KwvM2yMNxjIKACKwAmD8Cf/i2G63xIsIqKOZDyMpfsLIJ
vycChO6yyGJnWozRMKlL0rsyfHCLIPsqRuROnrVosMfZ2jZOjKuZ60I6Xqoe5UJfuNW7lfNSz7mT
YmuZR7A44Tc1pfSgCjm1d11BN9IvoqJPpg2U6DpeomOMIOUyZEdgjQ1VqDSvfEuPXoukI311Oh/y
ecBaHO+7FI7HS4t930ukBvRvp0jxoFGaz98UxRCUnQmBETc0u1o++qhIgGtMpWzSDbGiB7V0aIcN
7urCu2ldT01fhIP9wGM4BpRWIba4WM+4YGxfMiNo6/t0lBlatIP9EiWWjrBpHRvmRQsuf4bFGEW1
JoeiKtSbaYOsVDb1Q45AVxp2L4jnS5PToU4kxs9u222DSkvMZQfcpFyQj48OJT4z+Y47FwEP3NxK
XpiuNwWX1H5HaKMKkcKlmuwoRY6sa3hFs9Ramj61W3W44UlgIiEGwRviMGDNQ298y5Ih2qGBnD46
uLeOyKbRP1k3ZY++ZK06ovJGcCXrOfExilZobCungyZRJpZZrsbYrb7pboMmuRW0bbsae2lr6wRx
ihh5tKKJd5QqPJqmWGdtEbzX6itgd1hlGQMy1Kg0IrVX6wiLFnWGUK0snZfS91oM1Fk06qvW1Wm8
wvNsloYGurghvE3eYSv5W6/VfFZza9XvuS6Hp6LtxEUHPwvhOiMtvkxsVewVxpolGtocnYpXuPQR
Tl3jq6E/eNXU7ipN1G8gBpAfFnoIhGWOJWdlZ13O5BYLBX6QNNNCQ0W4WDg+rXYk0EI0smu31421
0rLJt3F/93yF1LRr4dqInl8Kxt8McAFMS7mRCZ4hC8MKMJhGvbZGErAz1fdco6uTQ+dH4dPT4WvC
rXEQ6Yz14aesSmoSpl0Cq2qIH+H61YlKibO9yr5xVB5QLPBEvszhMopFLVOdqwH6+j1Ru/sTM8B8
Ew0AMZAY88Ia0GnLfjEja+hXRL3dYzD1druFizPeK5i7JhGAhZI+i47Fj0OlC12/Gn7FeuRCRO6Q
el/gFWiCkMgFiv267Nv8qhkAMq97OiFUHAYO9jPFhoNCkWEDK5AKXRuOK5109KDGmlfc+mVWINw+
JKDusF/2v0YZ9uRJEuDHkeL9seyIXO9NdGq3Exd7f+YJDtoD8xNQ3hUk1AApZrzVx9oil2UJ1pqD
skhRNKi11Np49Vi//5G13/9uN3wQf5pf5I8uxP5FkbahfKlQnjhCa0xIIcLp07D9GqYC45uyTotl
q0L3xoA9hauIBiYY34CBWSC2YltDETInCPPKerQcFRRnSnTH7w1ahYTckeCtQGIf1DSbSMtBOyLP
gfWxtYHGGG0BqvsPp9/7s1HA2tHrozNOMfBglFgEeQcfEdiQo0+XpCsWgYaXnanUH9YY5qYqKjiw
dA0Fqv0YCuCQzEUO1GBFNs0xCkCYXKIcn8Arws7523cC5sWItqByAoT9AHhAe9VTjddnhEUum2ZE
r2ete8VZEMZBlZ0lQ4MIPyZ6EKBDj2DqXaHjcVyyNzzcQSPMcCRRozdWiHSaRbaOzSb0Lk+/2kGT
eh4S6S9zxqEowNOHZWW6ES4XHOZ00KHr9ypU5j1iN9CwglY9wllPXzn0USDRWKdn1uNB2REIB2et
MKhJCRr4LJeP+zC2xGBIgfMfCpjcmjFJxvsgsRSg6qFzejVI6g2rGhGd7sz3PFo9c3WW1gLTLOky
HDa4cqUXrhot6gpISXJSD1KjdFRjHbCoUAF+OT3Fh5Xp+UXnlgnfE7ErcIIHW8IocNsNhUNs05lc
Ow3uFg2eEOP4JLuUMIvx7QdPBvLZKR0vu5CVjSxvEYffTz/I0fLiOTh2ETgDc3kMgh1riIOmJtMl
hjZzTJIh570SM192qZeoWsw2FmfX9CdfWXHOmyCdOQrpfn78yqFnAnykLbWUjZTPaW4LXyzDyJX4
W2Xo4V+4vjMBUADoSFPv9AsffWcamDOulbY78c3RiSeias6JERJNOptmuYTDSFLo1O9+YJHCnB7s
YHahAkhaVvoMl6NniTjjxxcda9XqgyWCZUJ+CrIDvu+idNSPpI6jVeVQKTwz4MFJOw/I5cVRSwGY
NzwcsHAjhMjaHOPwxqY+GiHulZw/z49eSwGdYI/O5WHd5MD9+FoSH9AAp8xg2cRpsa7cCKaSVaOk
nvdGtFXIrbyfnseDBUPdmgHn4VisMx76YECVIvMEjCpcVr5pvGDRE38bOPyooGAZ4FMXQpqBjXp6
0IOVwqCmhQAh0Ep6SArs4Me3rKVd9dFY+BRn+zePkszSzdu3xFDnGBufDCRnGAUbUXKnHMIpUI8V
hVFF/nJ2KV8kiT8ukwS3Eay1xjPr45OhFM1C0gsGdMFZf3ynXu9HPSQJQNqkiIAM8FKQZhECmn86
PX2HYJt5/iABzXhuqq/zqf5xrATl3qg2VbAsTN5IFFGGJJHVN90twmeYtyC56T+Yee3dTSmp1kJI
7B2WDqBo76KzEpXcFmJI+vXpxzqeAQBHKB6ybGes3GFDPWs6B68mHJEMushrT8etawadr1Gkif96
AVl8TW5Ri5e3jyY7nBK8Y2H0LkXZPdlt/9Sl7ZPOz3//RgSv3F0gNIVz+EZRiDZLFlBCb2hCk3om
ydqKsIZFYDX5DybPoS1kAwKxmcODTxq2AO+62MEArU5H1Bkm744G7IACDT+dfqvjLQ93jJYUBzWt
be6Kj6uHAksSV4ZADrbxoi3VZ/b30LVonsWcMfQ7/FupZd3r6VEPMhHWLOE/lwNMLhYIKMKPo0Lt
wCXBrP0lJ5ybL3Vyzbtetu3OrVF1mYKg/zaFVXuJ5cK4bGCpnImUP1mdICfBcwPQc7k4DsICkuXe
KTVzvv+7wri39cR4yZM5NkhVygOdftvj0XhVHfTADIdj3IOsB8B1gRxTqdF8Hp+0VKMQDs3jf3AW
HA8E+8omsqIFzy14yCYREX5aXYCdZTwN+51AI+0/2glqpv/uw3FUZA5nrylyJFTgei1R2kRdkG/0
DDe3o43FT387dWoGlDF7vM5xCNM3DWJromDq6uhq3tsQfSGx/v3eZiFYgOwEWSmwl4NdgGIpEXBJ
39SxgvyaeutbalrZdRQ0b6ff5yhwUNCAiQOJ+snTyMM+LnyJcEcVNZQ7IiREtpbsu9X5t/lkEOCO
YB2JtWeA7sEgjZ2OIWZ5yA9gwv4VnYH6nR1lbf76VZw5i1cuyLqZ4vXxVVCIK+kMDd4i7kz/gfsl
uy6b9lxOe7ykZ7w1ODQiIA6KQyoE8W0YWkHjLYwc2v7K4t0wQrEiwmc3rongT7/Up8NZc9hqE4pI
Y/7zP6D4QIwyz4bRynD9+JT0w3RZYsZ0h2jEsP77ofCnJ5IkmcYk72DNISE2CloD2qJKMapZJS66
/HpM4p6XoXMOVXW0JCg/wHeEMAUj9DjXjNPIHSl6Y/zh6VjUkP+t9YDFd/qVjkYhaoQgAxocRCw3
0sGS0Ka46vAQcBfhvNzQqMKwBQ+Pv504RmHSqP7N1zF31sdv1BZRp+FGicYQSXu/baH3dWTpqf2F
WNIqz5Q75vDzj1qSSbpGmg7PgF+si8OoEUnC2oHE4tHPiMNnEzjc0tTN8gvigfTfI+WfYTZ8Nocu
FFEYiZx7R2GGHkUOsnlYguxLypoyutXgOtH2r78U74UiO6tBN49iJo/UJo9mEakg0bzxWk8H0kHH
G7CIX/ztSA4nHaatQFwgTuhzKPDHjhqbqSpQPmBHpWUb01wz0LmP8Gypzgwkj0IZlsQcmQEfBW3D
fz+OhNdyj7EYezeZz+7OjYdb3OCNX/iNlDcFSEkA5n2R7wqX5qdGTJmshD9G4D0qHSD+FMSRQkqJ
WBUCsK5d62Pa3oB3qKllN2m4FvbYIinTyReZK2CQcZDUd/DRp+fAHakdUPgcn5TV5MV16bU0ouwy
IvPsUap8oMVNxbHxJcl/EKvSv4xrOg1b+pffSg8W0lXqSf9HDfMr2BhzlvU09JV3R00dY0CaN1hP
S5SunvqpcPw7FKo8tL5a3bxH5d6ZVjUAhxsXrSvkEC0ow2srR8wMeVPD/Qd9TYUFirB6Y+VXathO
/pg7d3gviZfI1gh3HLul6PPX352yAyn5TNRkLR9cQujj1QPS4RgV+sSwdaxlNJ7OruPj3Qn9hLuU
7iKF3r33w5+ry2M6dGVwPVhOTjnJRB7qLnNbYshe8+7EWExninaH29OExCwNQFY6AfqsavFxkeVV
n1Aikhowkrh+R77PukBM3b/6u8ljlFnTQXHCcfcdFbAjRwsnCfxjUQ0moXhImDVJLf16epTDy45R
YGfgjWpyEFCSOziuvSQ02jpApqjDk+//sXcmy3Ej25b9lbKa4xr6ZlA1ABANIxhsRVLSBEZJJPrG
0Tjg+PpaUOZ9T1KmpepaTWuSadlQjEDj7uecvdc+F0OHL3aoSNUJa/e3hcbfXDgqNF5Qjv4chH89
LpQF3PK2nYhanzUSvmu2hZTB5R+LwP9XNn5Q3dv/+p9fiRwbe/XwluZt86NEkcv6w72PX8fX//EG
yWlUN681P3d5W4DC/+UH/tA0ImH6lwegldHEr6JGzTB8BIrs5JsZgHaezaL736rGbb5CE5cjLSLW
LZLl36pG+18Ohn/E0jrdYh4t7z+RNW6P4X/vwHSJre3EwhhnO9CiU9uerB92EIhiRt40mbhkM7zF
WLSmwvpmE4b+VesT04WyZXn2eURNo+2Tqi/W5x+u1e/nSXwCvjflAdMfB5UueQk/f4J8pkwtx05e
twNI+NiUvRs82hQm05WCHdOdFsIJnLukh4TNEYtBKwKC2hpb2txEoqEddgfiPrLf7Hjf2QQ/XRlI
EphZdRoFmxnw189l0j4Yjbkyrk1m/0Psg6pOI+Bxs4zKokxlCNu7d28G+Kg4beolyGLfojgICc7N
izvY2OUc4YkjKdRpB1KFf3Pdfl5g2Os53dKVAjVI8ftX4XxpVbbZWU53neOOn2K91S2w0J3m34GW
r7t3aA/rSGyl5Qx7afb5jCbJa/wvqsymPk4Dp38ISsQe59QcEZBXjgzyu7mRuXP3m0+67UY/XEmS
NTg80HlHm2uwHv7a0DUIwLA1KMbnVV+q5Uo2Y5dcicpfF+Iil9HcZW7dvLVtNt2XiEJUXCArcI4C
sFP+Hx04aWRjfnFo1tPQ48H7S9e+yTOCiF1jPoM4kGMkjHqoLjOgRsJYyqnACuSKEc7mP1+Bnzsy
33+rx9dmJ6VRASnyl+26WVvNbQo1nlvdoJs9rT1oWcctdX3L73TEh9UB6h1qjZ2TXGHW/HulFagl
//lj/LxLbB+D+0Chz/AW9fJf/GOW2lRIoqvPZt+WtGXRztlChCJoQJH/86/65eHcfhUEjA1bxJuD
eeKXZaVu7EYOzSzOOphf7SQs6U5XRLkta0g+ad7+xoL28+mUr8R6yDtAl20jb7A0/ryGCAQNPvIp
Ym0LTU0xePntEhqZa51rj0n4U9/URA0oQhB/R2n6y6+mdNnU4HzJDZr0aw2tQcC1AjUIuFRGgVgN
4GJslp3p3rb5ynXVoIH3O5Fi2P/NU/XrNd46+niIOMrQXOQ888tTpekqHZAQdqchFQbpfGPNm/7H
cpRBJ/rdLd1U9b+8yOxhTNm20p14G7KKtmvxw2YBDAQ6p9ah526JU9il8KneR3Rk8milzAV2vNdt
ExVBjXg0KNxdUUn7XFcc6XZJJ9St5Y2EcjMWvVKdqpAO2G4IBdg/J31u7mazIZluXAin7TGFkfxn
vYjAnY8CbPrDDAQkQphs7KxpvFmcJHuUiTd3dlgFCSDMPVkYeWmftonuqL3JCqjA0IvpPRgTsNbT
IPepZlRQvVfnhsfhS42O+ODo6MoNsprJddD7KDAT4wjvuCbvQJj+GQjlePDXwP+gLY5/m7dBE9Vp
a4dL13rImrv6ul9awfBNR/ZSNFXJRTGbiE31CQ1F/5B5CLGVrEviGpyC6Pk2PTRJ/TSjX7+Xs7ns
3LXtY2lMyWFEXHpMB9Iwuml898bVBZdrI4ULECmTpkpmcu2O5SEIsJ4LB6H1gcuAUCuzuxs0VTa4
YhJiwq4zjqMFfnN29O4Z1W29Y95T+mHfNf1rX07mIVGOt2+cpP2QwqTerTo6FbZn4wvcQ4WUkF7q
Du2Gutjgzwac8veODwKNzqpx7zdZ+SBbXb7LwlkiBAtBc9pch2GpnLm5tyzDDj0+iQSMsUmwMGxD
5p7oVpPBa6BPcfVAXJtIkk+4c9YIDed4QG4ZHCa3eyzqxjq1mbvsWJwwCraCiKyM/w0C6ijQMAWW
djbTYb0uinr6kPhl9okk1yqJWR6K23JU7qPhJ9bGRZDPtW3A2s9ksKM+1s7CpQ255L4KIsVEGaR2
7aPDEqQxalVN7dyXuu3GgVTFV/gyZxMlEzpLehhpEewRthVO/ShIh6Q4XewFLxSA+6+O0UGhdQcD
wZsilapJFypk2/soZ3h5YdbXxTHTtCkNx9wbj63eP5voM79ZyjHQWg/zobBIUsWyIG+Eh8S6m4u9
Tr5ENOniMqmFxPCuc5onZa95vAbcIWLEvX1l5maE+LPcUwuWoWlCvO1ntV7spK1jtgCJmtMkYBkI
5KPXG9fIfKsILPw3d+tOzF0KQULVj4aTvSiDjPPSL8a91wPfVMaifzJy/yAdpJ9jOnXXKp30CFsv
eC05H8x2XXZWVTLGoM2PprgsI4NuB0+d7ROdbGyyb1ms2D294GCSbXRE50ZwDhq3Rwqg+gbiLtl5
Saqui9QSu54u91nrXG2KBk9u2se5nwSiAoP3sjMlxHjHq5M+9FTVySjJsuXN6nLTiSgWaYoxZrsY
2ViUZz+bq+pjBmdb+5RLtWXfBv7soG8JPOJXu6Brim9GUhjvZF105vPaWP1DoxrHjedGjOONXzAK
fwm8Pk+e+47tvA7zNS/yk0QXVL77rYR5qJlMxh/pSOvfen+L2MqKqV/vpO2TqmACHtNjKx3I9vzj
YNZo7tRUIYxoaV8tmc2nGlRB4sNMWzKPtGXG/erDpc/3SpMT7hkMAVM8TNNS7YOiNbOrmfLRx/dX
8ydISwP+A2q/vGRGapP/vXSTf502+mpHw9Lk5clRXIImasul7a8XA/ntjcdKTOKXaP2KY7PRs648
00tZtggZ09NDjCUBTPGqTocdhOLFjVqvne1rp6uc8oIuXax3yETZYU1tXpM3mqwcn+qutF/NnoPj
qVPD+tQEPGJpBEGI47HrpuxKnsgT5+MiDK7N4LN2IGyvxhOR1cxVyVV2dVbcbkXV2uLqBA63JnvL
GD3Cq5Csl6cpI93qbmwWHzK46xPKhFBhDiYcN5ZEuj77hA1zYxMTEyI7fUOmFkGrMTg6pz2bAzLg
Kz2QHX6qWvNBhe5XnTuU7bwmD/p+n3tuc3FHpO97zD/Wg0UxVOTXQidTdvNHCFHUF4NcgjI9O1NN
fywS8yJZu1jlwa4pa5P3cIeBR4EODBry21o58O5LzJQ7ogmKJSYVruxcWmG4c5rYKHXvW1AXfobN
2VBeQfaBHBUYMGI6vIOTimrf5lnqFbEt7XI6OK6FxVKzMr+9dioQ7qcAlb39HCzYQt7qZua2aL6O
eivmmFewW878ZSMR04AT9APGvLg2m6YEyUczL2fxa4nS2banpLXf7FoHlhFaK9RoKy6oitJ3Th99
dw9pnMY5i6Q9PKQJC2aEaWphHcu6NH/qRnNwAWor7AFRZggr+dT0qmHJSqY6Tx6EaejIQwcXDS7I
b4oqm7x5leH1yDm2gMDPtsA8LaLpJtqR4HRlcihVzTIVH3DNZS9eWpDCmydLWPkBqXWIlMUVyCUk
35NI7BvsO8tnxPjJk6FkcGKO7EYzcoTYrwz3mWP5ixjS/Iqv1+znhhooDEhlIV+7PLs2IeV7Mekq
Ab/ejncEQLwKOQKL6+38kBDkfNFoB0azrXjOzG4AD5xoj3pLS3I1O/YWIGGRu6luOHHp9x3rShwM
gXdLMrQVBRuT0phQeGRCGGGPLsTZIkmnHRH37R4TdkCEnDbtuiBdIcgzHI78lqjxVepj9YBrq4p9
bZ1Ap1KKLrEIiuqUESJP8ADAgIvnkOt1BeFIvzJXiQG4Lo2jZUhoNTUp00wKiK2ocy8kD2GIgsYV
oV6TnCKXXm3BIeJsAkULuSfVWTY81c7Itc5wjhBp3XTOFzPtqoNVJGSQLNMaIiVrrsbGF/ftigvE
t1p11a+wA4nceLMhxj6IlDSSwfCmuF0T6IJLmz3AcPP5d6n35FST4WMLIROp15uGyICs826LuQ84
JVhOyoa3GlHQjwYdWW2ST+vc9fUOxezCnodKecsHy6W+68fZeA/grlwXyraeTQSgZlg1bRUNnSaw
/OhFvp+YO0ICdciw32VZ4jyXIFKcvYcgy/9ko8sqbuSsigHbgY1la1NecgQkKiZuHJ8Mug72M4ch
ExEykR41Ud5FNXWPOZv1KU1z84uVtglGodm8MpeKJrIkdeJgddi5QoYs6liOeGrivg2KKSxkP51I
EJtfWrxTd6PTc6Di2/sP8EQN9nzXKz80mHEW5M3SfMlNy3/KvWI5Zf3QPqCQtK7QD9ZdbKtluNLJ
nUDV1w/5bi0lGsY8d+y97nYdSelyxpQ02WXybZxU8IwxVfiRO3V4oSZNbYHtNkVf2GuLaNByoYiu
SD068gf7aOUlZEaiAQiUWhZvNPZTP6Wnmpl4CDSffQsbOpG2JiD9KbKnbrpWed9/liDTHsGOJwmp
h9P6Ylmpy4bSVcXea5fAuvFHTYcxoNdiBlLfFhen5LU/EXIzPI0U/Pcs6BXacb0qbvslqY7jRJ7e
suiV2g+znPNdWgiL2F/oYZGtdHfaB7VaLqnlpsOxAD46c32VRugggAUNfSlmUFOl2s7I1oVcXM8j
LyQ3HuU0BJG01ibKSifdD/3iHHoMJvuBENIPZVO9gve2j3xBR26adeuFSys2ZilyZwJuDS/W18Dd
a2amDikRuGdB3XSw3CmNBYpBgX+yyuRNwPnwThCjQi6Wh8h2JujoabGa8eQXorzGGlhfuqa+aEKN
X2cxJhdCy/1bU2bjXl+Uc7ShpdShNXv9QeXpCaFSQY+ptAn+Kov+Gu0PjxiuemoqfdSOnVv3t067
aq8+hQpWE3z5X3lZzTrWLbf5ROxP9+rYzUysmP/NxGWDX7md/GmnQbGeOK7MFFd5wOg8pxyre18T
sZGnb2RQuKfNVBD3TW4ciqFaDwqECfVVM1zMsep3htN9mbD0+vvFd8pYc6Tx6FIFx7KusyM1ebdr
lPPmLFt+4VATQDWlQBmT4F5PTP3DSA1w0jnFRhiG5ptxTu0I6w3BEniadgRkeR8dUshvtII4M18b
swMwHDP07M67cnTZHWp7wLpU53pc4caJNFtcA76BWVwOAgfpPERja/KjpVud2jnhHSHA/JM9F/oe
l7V+VZFMG415lWPGHI6Y7CxOY7ILrL3lcKJa+UB7H/RivOrl197yMnSuWrCTEh18YYzq2IAUiJU7
UY5qZbqrg3QUh8WAc69m+6mz+/JUDm56wp9LKkSwPriV5b1TY7WPkjrypqDyGHbKxf26m31tfkhs
DsixP0zdrTlgibrgI6+WUDNTQh7rRc/z0CP5jkQuZhkWKa3KvSPGSvuAZDeAXYdtpDiS71fgc/TH
5DNnH2DcELTTEN/XA0ME86PqxXAgSc8dcYuUFGWGUT77S4VG2an6uGwS50EvwVoRUFpd5a35aZpl
94DtmXOUSORd04n5pNYgZc32jHPiqjEipnF4THTcIUVbN+RjYj7Ey+S/CLf3o8GqtNu8MJ+L0TCP
bqZoAuqQWWMM5Rf8Z1zmfvTOIrO39Miu/spShpI505aXdupkGdmzV12tDes1JFKy7rGjYeHx5XKz
9J665t3GRyTt4HoRmXsqkvILpXFxX1KGRIsmzPvGHnnW2aGOS2O6+1RPOZTxnGQ0IER5VbdLsVNm
lT8WQSdvbI7/3VHqyowYWtWfbaF1HzshxA1DLAtFYC2OVS60VxqnLOJwbvY80R4GOFNb97SsVxWl
hPW99zP+nNUjvqUjBmhX0cfaYXTCHmqUvQVIvfQGqjxWRsaLuIvIbK2Z7LUvGYj0O5NYsgeE7iWp
KLDeMk3p5L9q5SXIOZvpzTwcu05+w77aj5EUA3HjQ5NbJHOU3WcsVjYuGEaSYcO+zfO3TGLHafjV
4Y9Fvo14MyRX6s4Y2vYEDZHMbmEOZ8sW/mWRpn1Dr8+6HyR5keFae+ZRZsm5blJbRO1aeZisxswK
geZZhzHX5mXncAB8zPAx3E6Wkb8G1cgLmK/6O9KFkpN9Qrk6Lx2mY6wqj7Y+6jetK02SdTkTXje2
Oe77vJN6ZBiNe+rwSe2GNZgPqa1dSR1WK3E3+j7t8BKFw2isdkiJPr5N9Mq3alLGDfjUQ9Xaa7ja
hft5KHWyS+nFDKE3sY5x3ueC+YO37zmy7rgAb5UdvHRpyeS5toMHgkIhy8y45VQC0tOYhYECshwO
s+iLq9QmaxMfKmm1/WCoa61CJc452nFedFOM94v0JC0Rh8DI1jtT0jpPWq+WV5cEgj0d4NreLVa/
UkV5oOvTWd35AhppqGHsXcJgWFdIAy5pe2osq8/Vipj/k1K85ZyOArk3CNUC4d+39teA3NA3NksZ
5dzY60FqRWy1EOtCZ1b242TnloR0orfXlYazN/TwVnWR5adznLeyzM+0jBKyVV0/iYeSztEXEio7
72ix2E0xZZfzghplfqpKq58zg+IFTi0CK1w2Ary0lUzjy+IachZumBNLYokcCac/drUVL/lABg5H
w2W+0Is1XgpJAJDe2S89O+0FrWr9Rq+EI0eXkuR9V46GWNokNsnYabsI0rhWnOT3GqbP6AzcEF5J
LZnJsWIuXA0j0ZvrErA1eByTzsLM+a9m13XNRRBRBzRBJfwbNWRJo3FudFbBG6ZDOqhC+InBzTp5
+Ro3QtryQxqM9oWcw8a9dHOvu5+nxjLLyzrPKtklbuUTM5brY3NoKh9raEh2Gj+lREUTMctFGVwH
ghv+oEwLVEHU6HXBPeGDUSPknQX4ovtePrNwJ8tXLSM4eyS0zRHJU1+6kNxgYfBh/Tn1oYqg1Fwf
vFWvaOp1K9nlUel2qj+sU90Dql3hRmAXXqV3Z2kjoUm1leU09FviqPmbbcBX46Sf+oLFkIAdL73y
yZEpjoypvZvKQR51txZOkn9e29qipUmWAXdbWQOcQPIUPP+Eq8pcbk1roPAvkdKaZ4GSuWRtrTKt
JmF0aGlPdAgkKH8DzBB386p1+p4AkYEuSMlZ+kpM5E2dfS2l9a0HSDWOEysNjXko/suLkyKmtiND
NkO7YyqR2AffGDeLMwhL52NaYpbBmQxePGIqNJINaDuqPum0FyakaoFdXuZmaYt3VH8dRZDkhH7V
GY0g7mPCPgUOF3azel8NvydmyktX333HPVu0RbQQUOHeGEa2jczalgtvaT1/JU7DlQ8YCE3q0pFQ
zGHvJvh2yWrTRXGuDYvf3aDbdT+yGBfmHWehoueEbIh7s62M1zKzXIe8Faq1nhre6pcd2birzZvT
MZBJtrOM7gLky0e5NXZ7Z0pCErLcdzGQCPxhLgOCsbHD+jp/w7S1PSyOsh03HB2j5fBUewnVCPlM
NSmPHDE/bOZo2sOL8ruQQPviZOJiID03KVikDFxG1v2Urm27F0lnNnuOyQoFCwxkh0A8d23uiqLg
e2ZDW9JYBEKRNacqT42PSeGNagmR/jjQu6kTV8DInn9kC5yD65WjLvHWPrPdC2m/JBux8a/mfWaT
hUK8R8+AFH4KxSDu4H1ZTvW4F/rKt6bZEZyNflr8cKM80zkDNFNeXB/gyS4ZORHsc8uda4ZjGCjj
eTDKDPt6x9mKhW8Rp0ba/JTtERLNmY+ZG2BUf/VPTgJ29IoTj5Tr7o+pqP39tvbW0huPZjURCCmk
54qrpHd0ESkM6Ou1hltVIproRrlXU+2bu2CVc3MzD2Ko4mKZtDMPlxbcTBv8a+U39g92QULZazAY
mhYrzy0PNLKL7kSpaaozg7HJ2wPmdxvcvVOtP2Rli9mfhZC0ygD8X0HKICkTtBWMobksdhPEDjbK
ZI/TlRyCCpxzcE1hRCiZr5dLvSPij8XQGc2c5q6NjVkGpMmHSHd4amnTjEFULms7fLWL0kZ6ZUvx
hewUeZfW3KKjMo1++BYAySo5lLbc7intaxXjaTVfvAp51McWrMlyMde0+2Zxq1/pEZXWEU9Xq/bE
N/ttTAJ6gveWhSHZbW8YS7RPUX+siJWAp4Lx68sfL+fYGzyjvt4H4qiPqwfCoDeHeT020qggirgm
jcF6atfhZBa1M+8rDorufuzpJDIU6hpzVxZDcTZk2kzAHawRio+eLurkKrNPby0dfsYZkEylY6kr
JhRKQ4bibuaMAWHFiJt5pf/okl+2K3hwvb03EmYbpa1GNrQKEIh5utG9e4M+Z+9Wi1mPzrOZuAUX
Dk/nQWgYh04MRer6o90Dwo9hZjDFK1GT0jhNW0IN3Gi1+HJ3pklQzL7z7Ko8mGudHmazN9N4wNGO
H6ROS1EdnNFr1YmKnfEwUj2rKd5JLKOvyTbglhdH+kWrYkxfS79n/EtnXXNAau47hKXPQjXq2lQl
Q3EGET3rZ4Bo271ZMKnzLftZwLsJPLc+YUjRxX60Mc3PIUJyM3kmQtMRh0BzfM2gUc5Jm3W6Tubb
yqYndktcZ9bu/SLgiTDHMbcOSyWZZ2UOjA0CUlGW8R26WisBiORtVZ1ATmhePOuIzVYzyJ2jQVZs
cUW5ETxBWYC/wBvcKYga+sj7WrR9FtdbZrBOom8QjUNuOHuDltjHHk/gHNtlUZmwLbY94o9R6QJB
o9i1BBE/OrnbphcuktPetwQB0rJgmDo+dwqAxc0fK6YnzNJ4kj2Sy/2CLd6JFJUFaFbNtmR20IaJ
G7eJXu2jndnGtgJDlz2akGiLK5NbedUBUSW8fLLG4Zvbm8kYwzDYRvNu1bsHxTkMjm/v27HeVMOn
zvB0uZPKXxsc8m03mySzLZPLSZmbrHNmA2OjHRtv5LEwFICCg2ZMbXc3I69GPqnGRdvoGktwq9H5
BPgFXcT/XDm+U13spXS/0mYQ6nrQRtuOC7ZF+YETkSMfoKTQBE9MackPXjoJXt+llVd2obnyumpS
fX3oSUuXH1ykRVjjA56k/CrR+sz+WjSu0o19rrNJni2gZOKN/aQq2VD0vCaJg/71qt0MyAe6w1xU
un507GFrCBPQiukrpoROFsJMZSrcryRupt+1kFl77fdO3ZKSSV7nGmtEvq9Z3C6mRjqsETBQmM8N
UCMYEg4iQkV33oKl60p2+s89Xv0ZzJa7iXgYDgSMCPIAHUpo0DbnPLwFVsnHoa9kB4WlUfmBeazj
X3vVNEPfLsy6PnbE5n0qe2UUPKITSc30sBemHMemFj7Ru1UBDIZKb4S6wdCUZntPMOjzn2ckR0eC
vAft5drHIS+RuIaoMryRt7iu15tUL+U38nZZATTXyLSRhBWVdJ97xxxtegGzrC4gPbvl0Qf8nMZ5
OvGcNX7DTYNGQPQqrYuuO2raRi2pnKWcHledM81Rh7cxHiWcq2cGTcNxnnUFlmIsmuI6kY5UbZS6
Ui1Id7T0zfOYfb5Ss2rNx5TApC+eZhbiqw7KjDpwXjLXg1kjMuKcQ2aWG6Z9rM30SyCHOfs4B4tI
Xh2V8GwktDeDdwYsiziqMUvkVa+KPLY2VhQ97IxRxNlqSqu8DCkH+V0i3UF/VPSzOvC0XNijRabH
eN3UdFDAAblBt4crZ5YvDnN+FvqykmTqwud0h2pv+bgoGB9y6PqWZbkrQXInre9GjSLH4JoIJyqq
wcCo66+QEQSSJ+aTpEEcFB95zsn9LYv1vksYS5/bfHSHL3Uz9QphFQlVaHaYQk1nkHRde4QtQdwY
Q5Z8vV770TSJXYadFpKYKhVkspnyLCETqR3Vx9apRE53hIjrSy3Gxn6QRIXax7onB/FdUKGXF1KV
3PVEzBL2t12nj763RFoJoeMqH0gYuivgfHg3/jomJqMWTiwuTZHO2N760dLUmZoBThGaTTW+eI6W
BzvawPU0kE/V6sRpTbPT0yus0joR8TTSeiE+WbRuWu1qNBVad2tpUFGCCwDiPIOGXXHQnXYQN21i
Vf9ZrvOLCnAr350teRCXKLpYFC0/CzscztS9K/vlINvatR5HWwXDS4Mnr3xdMoehXWAwcb+DZ8Q7
GlQB28/3D/AfSUv/34iYP8E1/56/uX2ary11EujAcfjf3/Gc6Vu7CTp/+ofdd3Hn/fS2iUGHqRr/
jY3c/s//2//4p0T0N9JSeJI/3Km/SEufaK1Pr+pHben3n/hTW+pY/9pUbB6xCab53TP2b2AmGzrE
TOiXHn08fgSYy39pSzVL/9cmx4OMYG5IBvSX/yUu1SBt8jM+eP8//1D3P1GX/ixRQtFJGYYWDMWZ
jlGBbLmfn6vWZdoNK8TcrXWjfwIVxMETlt2HUV+yPvrhyvyNkPTnZ/jP34Uh1uIbe5sh4uffpXQ9
J0a3JKS18Ya4TNz8TqLL3kMzmw5Tqk2PZdEyMYaa9pu352dd3Z+/md8JGmszXZq/oF/8xRK1NHNr
B4GlBadYo8Gprd/8kr+9lJvhl9dU9xAg/Pz1ansarbLll+SO/zj40BETeSnX+J8v4i8RgH9+lx9+
zS93zCDtVwG2s3YzA/2bifYM+0qvfehsraS/CTzv0DJ2xq1OFAZghfIlX9U9B6DfJe1998P/t2r0
35/ExlVFvILj/mobRHk7Zz41yG6OcAXFQ9RetCg/MBg8INmhso3mvRGRDx5V0RiTxBz5Uf0FYOrJ
CklI+s3T9bf3GHnfvz/N9t9/kL41jZ6jHaqsnZzTNhaOc60ty58Ce5Ydlpm/eYR/vceezqtKX5BI
U6gEtv+Lvs621TxTw1o71+wc5ktVddPlWFQyDnrHf77Rv34fj/YZSj4k5hwsDd34RTFp4w+uzbFY
d5yYjRC5N3d0HL3fPE4QY7guP95Ffo/nQULhmXVQwQe/OJT0SVs7reD3lP1S4CTRVLYemTrBhiRK
h1rLRuySHbrcsr9Y5gz0znSJ4P6MmyfYGKY6gpkrQlCZ/juckbJw8bOkI2IDivo9A0SRgsPWdfvW
2eYuUW51BoSFgHNjqNuDwXECY/+AOyZfhiIc2srNw6Zz23v4lKPDHFEh3GgLYG8R6T+mf6kVV+aq
KJF0UfGoGz/z7uuAtjKlMURCsQ1etFJ40RCkC4TdxpN2PPuTevLmsXWjXgrbjxdbG6tjvv31APBk
CKCjLV3xaBHpFTXUbBRHvoDHFmtdEzwnYkoSeuVTighu01+GGf1gLYS3qRVf64YBP9aOzvjEUSvR
ePc6HaVh4hhkx9ed9kyTzG3jLBiWuE+ZxR+oHfI+amo/HfZ0kzOmF3VvHwbNIzByKTKNpqtRG3tr
GfwsFFlifVwyY+Yg6Ofj1VJX9URSoKZdqtVrYdi0o//NbpeOTKCK0iMKxnQ0EawkcFKzysinnTPp
2iW3DV8cZnRMajdzAPrGHH4hddpDpHJO0YwGceCpIdlrRL3pu3IZq1ersJxpRy2wqj1lkQn/vxrE
Gna9aHYADOnd0u0y7iir8yR0XeXfiWYAWzdb3n1vlO4XJhtWu+EmqodAwmgN5ywYHZDi6MOiRG0+
ag5k+HRpuk8xduQAJuRS1wjj7Gz+UEJ/XxiKzVAZ64wWachMAJgm5vXqK/unS3VkSPEptxsos0Nm
Zh+IX+FkyS5qf9WI4rtJ7VpLmM1VqWCmnylv13lpuoWNp9UnOyDbiZPsosEc0Mg9Kd1eXUSSJ19T
Rhh3Wb2uyOYIxO0j05vk7ay65kVBmyMRokvTWzog1CUe0ML7AVPYGlrNQBffyzX5iGZIfJuHLu+u
VLLR+QZBEkdYuVr2ssI5K+JaH1oJSnJGy4DksboZuxwwxyL88XqyZF5FHPHlvTlZVR+2lppvLA76
eWTLfHrszXLcEKL68ORXZXDVTy4llAmQMqVk1B32BQS3Ya5qu4w0Sut7ldUTB/OCCPkop39DS3HV
LCMqedBvTa3PUYBXnnbUtYoWvT3l1hQOpWF9I9ZT6uc2qPWLBsXus9lZwjjwmPm3s5AwqcdxhCEw
eZX+2Q2YXof6lIOebJvOfgiSbfyWdHb73i6a+zpSpkE6RGaAqq0yitsm6dQTj1T1DZiFUcVzqmbk
WaroUHWwUN4UqcFlKuzEeBhYQ4zQJjS6iUSgeKnprLmXxKntKkLvPn5U0md2P6rRiXOemIe6WdAk
4tCt3xoEWh2ZrBajJPy5Ng0spRMKBMTLdOmdFvUZftvaR75dVM6xNHm5Q3hYguhos7HqnV16q71T
PXiKaDKniYg6giwp1FdFD8tEnPPZ2riFPKX09xYjs/E3+75403VtmkLXMnNGvJqxXDsoDp3rvBTj
QHTXnKu9l5PBuh+gwNq72WF2uBMuksCwkY6JbbPjRbjvCvCYYT61ajhmNRFOiAQGx4d82PU9ahpB
ZzdxF90+2Kvo12uj17znYIWCHK1pLh+zwdazQzNYehYlkKGYvwMxqnZ06Pr1whha3q1aZpqhoQx0
TGYz3Dop1oudYwzecqyTpOe8+H+YO4/lupF0W79Kx5mjLnwCg54A2IbcdCIpUaoJQoaCSXiXAJ7+
fKg6fVvcYohXfScnogYVpRKTcGn+f61v0dprQzMe25w8vYXSHqEss4UkQmwPjEbMGHFmB0xLdwQN
G+4b/2Fqc6OMCKOiLwlhVncPLvQbpsHO1fAUlgapSCZCKxHYkAZViFMzKwOVmOmwA8ksm6BsV1ag
XjS6vvFUKz0YxqZs9p4UQu1kpo8toh5PPdqSbA46S4W6d7uG5FXkRaYFPpr7HLkFCh0WgrTwjpU9
skmz1tm5mzfCctiIGWQlJ/RShbSxWyQWNb/8vnRqUzsZo+l0ASqgaY1awYyKirJBNMIyt/PSabrR
DcTwu4SqmbfD1WU3UY0TWd8Vgw7UWRoZ0pxkGIwWlXXumleOrL1uVycOBOJaTy3az3VuDo+uNHQV
sXBaT87czuJoz2r27zWXtsFGyW3nfWrq3UymOKfvgO/LoSKRktcTNqzb08WYZZa2G2tOG4EzGhXS
Hn/IAZvjhg8ow7gX9mLWR71J1gdDNETq+VPsPBTUp4cAZ1nFphGdeeSMMMsCnLmOw48wcZhded6k
vjc9IUcR0mlS6kvWcyOg4tYPB5F1dn9ZwHC3o23aaehsFxDSl0qYTynXebtI0/0IZL6hMZtqfc1M
tsV7xrltXbUW9Y/ARoYt6ZBI+28k2m8dY2+nZ6Rb3fM/rj83/T/2Y/Xt84Ch8D8Lg/hfeGTFw/XD
VvOnI+tF9/mleXL73/8+r7rWHxaRRxwKt2IDR1A2g+q5H/75X7b9Byw1iqquA4iCgAe2o/9yQvp/
bPYadntsi7e/jinlf5yQpvPHhi4xKVggV9n+2u+cVV8aebC1000jPtrgIK1T7Dl3qVVrLpa8NRE+
ybGJL6fezE5pTnftCLfe8vGl1zTGTQDruvZbZ7u/hybfYnPw25zZ/wLt/Xi4aNcM60qs71gOc1jz
+fKoiMIMR6RBb5V6zi8TrCRHciLtHTbj1AzONv5TyaZYpi5tGFWqfd9b39gZzPu1SNwnox2aG/Ja
1G/ZswTbfsYkNh1HN1hEHBQvD0+OJmea4mKJYNhwOLPm9hkNV/JEioN2I9uGOdSz3xhz+5n/Pnj8
PeZGk6LACMAKyeXZmOMg9J4w9shuEhpQ8UC+rMRJipS2mosHKtj1G9yj10aEDQQOEGsFSM0zP5ZC
+47ub2vkqFaerK1h7IrV3OutpT7oNCIOP3xXr5wWXxnP/wu+KIhygqlyNh6d557AVdoAnZWcUqRR
3pSmN4TCZheUSNQbB+BX3hsSWGDbwhyA1XFuMe96vydc2VwiXdJwqufl1tCKa1QiWgDa9mh56cOv
L+/lCfWvB+jzjtqGjdXVg1H68gEuy5x4BRhlem/uezIPCcQiS+WNe/jaINgykeTjbPMhAb4cxITf
brt9t0RrbFR07YCrjwFoY+/i1xfz890TvBO0oh1QfJtT/+U4rWxaaKUGfTHVrQP7knLKboFImMl+
1Hzh75q8TovTmvfl7LxxCD8fm2kVrC5HcGZPCFbWdg9+mF3MEktVmyI3mqZFC6ekGd4b6aQDBzZa
sgur9XKtuNFvzGnnd3YbFfAZczPUEB7fWSFplRSq2WqvCAAxvEW2G7tdmNIwXve/vrU/DcRMxtxN
SczgXQHM9PLyBnA1dYq4J4IWyaGEYLB3qMra298fhRghSFYgAXn7t4/xh5sokGQWmpPqEf6H5U+Z
+70XOeyH3N/8zECJ4jrnWvBMszCcf2ZT67JDruOVfZErv5FGZO7oyZW3ZAeNJyTyIsyJS3yLI3OO
cuWtYA9u4k/euKLAAM6Kp94YF0mfyylyzUPj0tuTO9HPB9e0jr3mHFXu4+AcD7r11mvy08tpbydo
nNg4St3tG3l5X20KQZom+4XdrpVcUe5LooHsWzSrqDx2iV1nExntxnD368f5sixFQQoqD6c68AnQ
qHApnw0rKh/zJbNdFHvd4u5sQlWg55P12aKbrmot+03w0DYeZQQYyAC9cM6erUYlaBO9jTUdRkxr
RIVb18cYEfcbn8L5irChFHBAgwQg15SBzq9qMvimvcKLmmxxTnMmljusOOtB07V5l87Z+saK99Nd
ZLxNIsLsAiaGz/zlw6PQUAPxSr3IovS0Wzt/TgLBQZNEDsysb7FMf/rQGY09Hlr1baMGAPTlaKM9
k6aC9SrqhS4vugEGGwbr7g1CwGvXBFGXG+lYW4uE7eaPH3pDqLCjrZvcL27E10qvazQ1PcebwkTr
85tv4XZFJsczvjmqpObZ8xpmMTewiUU06XGxa1WfXSP7zC7XaV7eeOFfvXkbwpQSNnGLf1m7f5i/
yKUlS2Ll5plJ3pwwEXByFmX/u7PkdkF8VNSV2ZUDQHp588ze8dWYSy8qxVQ/TlUDegmZ3xuP6LXX
/MdRzh6RW1ptbzm8dqXLkTnJuVmLBbNuTRMrkqgq3v/6MZ2hQJgt/rostFSQiSwK5mfPqdNs2uA2
N6/DI/i+afLsgS6AdZKkx+6N3LUD/tSkStDrl52ljZGcRitaTZIhcuns9WSSbzCMthF/3N3+9Rux
DzPBt/Pq/NXG+eFxprIRYil5c0Q/lXtIM90VISFiT0J4Gnbkg+mqMz/8+jZsX/NPY1LE305cJMid
4/tGytD1XOJ+mWHKBDpatoNfaOWhQJbwIbFqzIGjuh4Kigm/HvjVTxJMDptzKOMsGC/fqrSLyeop
HRFZ7WQdjaZA3TdiviwyXbxxatjm4Z+v8d9Dnc3THrbRTK1c45iq+SpNjXtzzNDbE71Cnl95xDS6
PrSZZu5rdKNvPNRXv1EH8j/nXXdDYL28ztrvrVlpPNQuV9mBXohFWp5f/SeTzr9HOQdYEvPkpgoz
VLRa03yyR6QFlU+OiINJ5Y3NzKsXtE3ZzAioW62zC8JkrLXsnHhwJpKOSoj6T1GPbx0UXn0vISix
rtLxptf08rZpY5agJea2zY4LicBaxeUUq+QJabj9uTac6pLzvHPwWtt841a+PrJHA97A6M1b83Lk
1Kt0VZqMXChp0EDDyHd09UzbO2OdXs6t3UUucJ49vVT59dffxGu3li0vm0Q+CfLAzxbDNdMbTWkT
Q1uZeFgru77MzDl5Y+Z77cv7cZSzW7uIXulWvwq6VEa+j7Ua8ITR45ee/fENVvJbF3S2dAylXwov
5cujodZf5G0e7/sBye+vb9trSweSCBIaqEm43nkXXVQ0QxqTC0K95FNwt3Gi++zIDAGziVS/un/j
FXn1Dv4w4NnSoVud7gyZCVnLLYqvlWMWSBOK7EOvRus/+NooX236AIDl1rkMoYWAM1IHJy+k66yv
opvw5qp5eGOJf+2CqKZsTWpWeVtsf/7DytP2dorHl29a2ngMOe7GJ7PxS4T/Xrr79cN6dSjTMmC8
+2z4rLNXokPzS7cj96K2oqWSlVr9TYxOeRxJpnxjJ/va20dEuY++l73sT+9FYcPy4lAgosGyDZDZ
bbMrNYyMv76g10fZeL7Q1C02sS/vnYfa10LA7EVuTH/fsLBBL7UaL/7/RjmblRbZc47ReEJLlzPL
J5NGKl9d/kejeDjWOXVzJD5/D2JPz+aJuQ8ohEDkP9PQkXn2xivw2h3zUUU7HqVDi0Pxyzsmp3jF
Vs61cFKGBm8mJXO79VZ15pUXjaIrqy5MPUKE3LNRetMZx5z2euTnmP7oDRvjvIOR0+2dOE78N77T
n0fbikA6h12EUZwxzqaE1YHmIOndRy1MF5Ngc48MyxLdXXGlY0Wp3tjS/HwLkfdRfdX5YNF6nR9o
DFgkaKNSM9KIHt6zlSLFPPF+T560bZEdBwgV21GDW8hK/PJB9d4INZ2yY1QPbYHMVzRWFzhdMpGI
6Ukpf/u9cCmVU6egmOYwQ2zz/A+z0FS2bCmkaUR1pjvfKHAtdggyQr1Vjvnr9365IXStTUdHWwDp
D/+8HKiBOrY0SGggMixSfYmr1m0FtFroWxfSXwaAN15vW/LJXpCDHvTJUl04lSZd8tyMOUtwFuBP
7il6m9ke8IpHLBnsDx8hLLwi1K62QVDolgRn7uJ+WmnHY622Dr+eE35+51xUfWhwYE0iETg/Oydo
nsEOWJwXRr7ZvRDOBGwBgyexdrKq73892vkqC+4W+SDlJKbTDS9/9obzxFbOPU4MR4HaFWGamvw0
tmldRAl/z6dliTDhN78qxtzIzo6NdZdBzytYI3aGGhc3AhOcot6pUXCoKCVZGCLlWJVvtVHOvyqP
cipaLbr9VHOoIZ1N5fTO59aXKqagkwoKEbRiP3VYWN+YZX++k2CX2a7w8sEApSr48vVDZdLlNTLt
SCsAHtNZbsTzUuZmkDjI0B05Gir69bP7+cLgCGz/sMZTkzgXbFEJVtSKzZgPWXVHgg4J6Fa9F/x6
lO3z4Vf/8cviOMePpy8Epp2a6jlfs0fgUNEFqnfKLCr5ucCy1x6J5ui6+8xce7VPWh3cHAbc8WOa
FypKR1Pe4lf2bpPJmjG+p6uFCX7xKy1K6nR4aHMZf17LUkMBBrUlYDasP64ge/zEeKzAth2JOIlx
neWxRUxU6QMxJvL7q+uW6o6NbiGCgcrLh3Rth12TrfkDIRf9vWb6YDJWg3iSEyScpjkpR3Y4IuYh
PS7jTKNOGsZyUwmsELgGs/LRGUZ1IMzQvtBBOsgdHA/naUr87lDE7XKjme1zg7aLkMZx1emGp8Y3
Gt0LOqM+/9NAfH1qelHcKVQc9Kvw0DxaY1buhYXsIeY3CchdAgTiLF/kXBHPPdrL8DCD3t667Etl
RnNeGZA6Wk3MKN9tFP4LRtvmkEjcFjt9LT2ssOsEJqPwGkW5zl6PWO68Uzto6KJgExRhqsFUaZ1h
vSn7Ot8JZ0QZMPUN5s+u1a2A089ybU3jltxrSyMYZFyiTQIkhL8QRDXhnXF/veBAywFWoP8V8TR/
yJFO7CWM+xCPKIA7PE7jXktT69k2J3PCo69BREpHeKVdzcI4JeZwzFP2ux+GRiCh0gxnu1NVkoib
NFcqDR3QeCVcPiqRe4gZeY7aKXXEk2UVyglqv9U/qNoWH1WqgNPUmuGXEZCW+nORVy0Pr6+S78Vg
VKeeRzw+QgmsBz/ooIeCsaprWowJ4K7eRRKWjo16LrG0GXd9wl+MrA7So8CHEV/yY3uKk6sk/jOd
kXDu6V/RHsvhxxrXrTWa024puuYYJ4UNErIYGtJvoexhCSMw+JRsnuFLTJ5Tc9sy6TgHUTqZ/m2C
o9TsK/zFT9JKtcvOHNZsN3pJ+WTO+b2RLlsE9th/NBdT4IfXlCAIts4ba5cMK5IlvPD+19UY5N3S
jOt+GosU4ayRYKDFyzcHIu/skGDnYXnX9bormM0aV0UUPVtwMFWG0z2sFGAE/HXLkhzN3FVOnwS5
u6HTgWeRjYiE1F6aC7tZ0xIZn1/cJPUq9UDWc69wb/YgCnsGC5VbY9wAQQZkBoEKDPeadXe5zhv0
euV9zTGGWsucxHJ+b42zwXcEV76Ht+HhGwEHtqSYNbox35smir2d8PMmv3cdXG1IlQnsSNCr4Sut
b318WOVNMvQaoBpuB0at2Un6MVohQjiBL4W0g7Hq+g8tgTVeKHpfS/6sdFlZR5FUUuzdPNG0y9ob
+lvNXXwNDVavej+w4RqmtDwxLYcZwmDzMIkelaEPLg1El0D1HoxmvJBM7PW52AEnhQOEGcbnU5Ot
PwUZ0S97m291xEuHS25fYd+98ya+pH06F+td4q9eFcUuOfKRMy8ctdAAud8A4PVWqKF/B1LENGbs
y3SA/uPBUgH0kSxZtbMwXQG/0okO36U9XifMdVhyNDCliOMzhG4kSs/pbUaaFRnTXdV8tuEj3Doz
jpto1FttiWqjh80Jr8q+So01syIPO+iFMBMBsSczkm9Jx+oXdb25etFKknLGfiYpIANUufIj0cXr
F5VL3SI02Js+TaspxQHTLE0WmP8JJARIEFFZJxjm1hSdA7npWc7vi9f3ye02hJPVKqXtaPFrIPEs
ez5sorc01DMiF9AL1aBxulVvB2xJ7XIiCmEiWjuhSxVgcJDTrtF7yw2bxCKQCFOHN+dR5s65uBDK
UO41azs1Wt6B0rjUazRkex1Q1pVcMuCQ/qCNakeu0IxDEa80wqLWzw6Dlc3rbkYjBcatmpbvOmKJ
9II0LolRK03cK19mLFmT0xC3a3kzqtW2WbLQ6FYi3bMhFd9HQ/o3bJ1wG6XZ6Hxy3WHVL62hW2l6
zflG32n6qQ5HsnwlymTbeG5UhqHZLp3mU4FRlotSS10H9pIIsZ+FMTyt/uDhuM1W2RwHlo53EjIi
CwQefT8kmRaioxMLPw6HNvauYvo23zRZC+irhlJ2kKMQJBscSWpzgNZs4fwchfuVl2xIIo912NgZ
K7YyAFDL1IUrygMo80DD8kM6ddY7pH25s09bDc92q+r5W13nzEGei0IuGgvRDXvbrtI8goypBPm0
uGXBXGT+EuoYgzcrYc5+tOdt+NPiJ8LtgWmB5g+t3LCDf6V90jvb+lMVGVVgkELWx9wuJRLfoZfy
YNBgPvaO2DAq7by9UXh+N9KE6V8ZTg5DLWu6+LnVsFcGgvR3gTLURl/YuviE9pJChwmVH7SlZxQg
0kStUcugcgeYwF7swgtjKrNwy9JkxoigLfI9MJNCR51mSZIoLNWOe8dW85c1ZrK+ccnWfh+TxQuh
SqbqTxvR5ZUcCt1EeQYiNxiqBPTFyNwYNsOQ+u9qxMd56GXgMJBF9uWW4D6oOrT6OcUyp6esbxMw
vDj0S19hwt5Stg81bBKCsqu8rQ5LvWb1HrWocMJGLlyiMpJGD3JSq9ego4f+1cGoYp1aUQvQCNDd
kH1asG0vU31J7VCqwiPcFvxoFhazNpLZIZlniZi00p6ZAA8fXGOjvkmnGPSSpMLgs4XIErioCL6W
Y7fU4B86ZJahAGwwfjRjZvqLqZFGHi29cszP8biAl1tts5c3dbXSsIfNmjbLLqsw3EdpUljtu5Vg
PTnuCJtM8y/CzLL6G5ZZN6b8KLKxOJCBM639+5lDTr/+yZHJpK2KJsXOq3eYzJUZ7ydn6GJjF8+d
ajjOa0ZHyUWaBdJK1LXkE+9w0rauHtauhk0xGtZ5yr7BoTflR2FUJr7yeSyZJwV7EgEcc1Z5MIuu
xpJdusuyL8AnxpEzyB55b1IOzW1sFvmlxa8BB0W2OUCG3i6ema6HZCfarhk32SQC87mkChVMGP1w
rmQqfe7zJMaBYM7tA2g+29rbzuocKhoNxT6lv0mm9sh/ifh+zeuSrg5r6sTzDFBpI8SpEIiL647Q
e3+/lEn3yeZna2hF4ZJY7QCpVSuHoY6w6cKbQ5ot8XSWs3pX5IPtnmYltY+TwSJJgLww6qhYCXnf
qVJ2hr8Hdzt3tJOS4aG2ynzcoRkjYxGE5jjtizVPLvWkNaoL7M3z+r5D8UoetGc33lNRa10RAEnO
Pk9IAdfQkAOLH87OFRgEFBMrVCPF0VCti/cwF0OF2rfInSZMx1nG+2ROYaBaZuyNgZVVRr7zzMm/
TwCb3JiNmzsnnBHTCdGMOwe0HNNPi7SsT3le1enjJmBuD3a65rfp3DNhdeA2LnGNqjEg28uydxqp
7uwY6XV9EsVsliFi8y7Zd4ZRozMfPRuKE5bvu2rpi++GLBcRln0/6sEkoLQwDZrEvdi5mO8L0VRf
mBDNx7IyoF85Ztwlh9XKcxEgunDpt66ugpg5pN83kYV9KKU5fiNavgb4ngKYjFCmN8clB569QwZX
fPfBvk0BdRo9x047oPG2pVegETfiZ8i0A0eXxmXn3i6rfAb+aahdnbbdlY6DogpHzWRhroks4AgX
G90l6Q7sCqfeEg2ghZXNtqRcFFlGDkwP3Ehj7yQnHhXgf54+1qvzBA2mCfUCPJSyul1fbhduu0Pv
R/Yyfh/aBnhTrPjJcIduDTFnt503fmsGPyOvbkEDnFRcQNZ3IA5Yd2osDnzqj42as+9x5pjjRQoq
FZjB2O7dMkVVzibBqEJWwv6wUP7f01PR9oQsmGyQ27X8MhZT+5Rr9sPMOQi6yMDmKHDGzBNBC2Tt
ME1tFeXMB5HewToEpWwuW5nL1SO24xxlpgwOZ5rH96XydMzAOZgpL9YuVvirkVpm49EGMHGFgr8J
u2HxrrH9tHtz8f0PPv3Hk88WIexFBfFp1BV2uKzSPuF5qB5UM2r7zOzsx85U0zuMAWYO4jP7s0pL
ikDOqimAgDmH1+2xdRE4n/UyZXt/yGKMgkxb4inxevWAyWgNYzCeN7ZTFmHVQp2sNT0LXKd8XOfq
aCBFR68yrFcmlJpQdXzZQbouazjpGBvZ+YzQ63L7KWuL7GjUZf5xZQHZaYP0waa1VejEs3ftalRK
eDdNoJ5azGXBfXnoBcth2o72pVowAKUUsIN50K+GtTiJyj4MAgs1EtUB26FdsxJS6fPdYgykIuAd
4YL5pHPCPoJ6lIca//8ncLAuBcAi/wBydp4CN9HFLezbCSiad5qBObxfSEXgdwdDKBe3O8E1udRo
xnxfpr69UFP2kQCg9Ia0qDLEZtKHTVbACSgc7SnVrfZq6Zzq0XPs4X7RhsXdT3ZccGBVpn60wSzs
dF5Fa51A+EnxaSMSAYTSL+gy1U/Ybn22MVW+MwfNg9zV9ifOoNlC11X3P2VtLtK9PcdZmOK4CcDN
eAQ75Um0qDq7QK/nnoq+XL97nmYdIXywo5ZmFvmcoleFPQWM9X3hy/hoJoN2yrM0O2YN1QjAbVkO
FDW5q8FD3Nk4px6zzIVROI2QnOdZu6AsMR8X0TCXTcvziFBjz/pjBE7ujh8pR8GCGSXoKK+XX2OZ
rJc1Xcerwqk/V2y9OFhYIsgxsEd4sLKTKqvss5aU9SOqX/Oy0rp+B8mEtK7FdbnHnl4gkG2nfc6O
sgjjzeIYOBSd9jlnerAqeXyBEuvd6nf+yZ5QvYa2W2EDWSte4EqqLbxjcqOGCjFopkq7bFzjcipU
fGG7tTyN0vlgx5Z2h00Dy2pvNydHT3Xex3Wun1z4pzcoZO6ZMMRzmdusDW5i3QkZfx/s/mnkGj5z
+qghXDlF/edc+GlBGhXRAg6EmAd4K8NlQZjp0dLVXVFhYQpBOPBAW4xPhEBZd6gx2HXZgwIFjkNo
XjkAz2OcAZIltjdhXbKIti4bhNAB53yw6BI290fDWmBjoGGHdrwAi5pC0xzI3qvgyR8LTDG4cmaJ
jarOurk7dHo/kSCrVeN9WtVuxFnUuJ+SWp93/PoOVFkibetojEe5BHZbYEdZKD3cAwRi0+p1hXly
a+q2QaNs62MDUQN+SeKaXxBkl/vU9rHMSbwvWriObn4zJz5gHKpDRYyLMFFwR3laedgwRVShVRAF
wQffeF8NpljJp+c6h8UfzeJQTHOMRotoGg6XUPGYQMbKtWC3VVRkFZz9GwhvJTx13qE2kJoi0dAu
U+rERJQYgMIxaDQhRLPRuJCVp8Zwdbh5oMhnjZUY3nUCQSOd6shtCnGnxZnrhe2qCQe6vLV80nIC
BkB3uDG8Xi2xnmoN4xUxjQbGzBZnCihKHSoD8H+xgNYs/W9drfVfXNxfd9CiyCGLNTtJIsi989dK
yzwZsbaVFvggv+XFRGoHTSIXZg8CqrbfV43G1IakMpMR7jvMSxlby+Z6pIqyhHJQstlPnIj8qF+K
Nt/lvds/VFOduWCiOa2QmiMHXgXadp8Lk0Q7GpGdIDZODcRzJtmAWXNRFYgqx0g8592w2PH10BtE
v1f0nGLiBnJ14zuNoTGnJ1B1SKhr3othoWwMOCt+ImNhZr3tYLxGNlux72MnnTysy6n5XGNxLS9m
U0c63CnAktcE626QGQFdKKyAaSAmtvGd4aNa2FKO7PzHaInb9lMDkZcD3kLR1J8oHAGJldw9iM5A
emCrEhxnzk3TRq0hvWsSFLz7tZ38bl8CzXQp7kAsjATITD2COKHpF+0Edw69Qaf2+SxpVCzdkOd7
Y5yYIrMKVT+sajGLg195bneJlUcvD6AutCMcvk+WU5rpzimSXO4UVVgoO1OxwOBaumk9stsehl3B
vP3BBSH+nOSsPOHittW9l2V9emWyqSPse2vUUPLBWdrQmZx2icD3hO8sje/rePIEWH5zhcqN9LOE
GW7FK0yVKnlfTDGFbF7AnFOfl7jpDqFX3UBcHEq8l4mEK2sPdsfXaS6W3HuQ4K5J5uA8BkOF+lHj
laINMr1CSWlSP4Jk2oCQJ/hJjOZj7ZHu8D3PpRx2Y1Ga/QVGev+6WpJmfNDX2m4OGkSj7TDSIobd
VTY3A6CsrjCEVfVURr6js4Do0OyxFK4YlMO58jMvxKemnQRnlm85/RsVinUxq8Do8kqPFtQhN62s
8s/G7Od4FbN0uTXnhQlwdHWcl/GKkWsX285wM6ag7iP8X/hU57Q0HqdRJOIwjAv2ZRR9Nt7mBoEu
YJU4XYKp40R2CSOXBx+1qWoGOKWxPbL6DM1svx9oAMl3XdtX7XWOrse1wxS7OlxgUdAE9iwVf2/B
7yW71S9rnJllo7tBUjbYGaln45b2hkIrdjDGS8q1sK8559C4vqtH2EOB1mL2C1rfhHlF+IStduTA
FPE1lExhBFRFHdQ2sev3h6qRPdp1lPQmwqymVyOBRmodAHfmo1/fiYF5NLAnZ4UOsJayuVuk0RnX
+lKVYMKnoeZUUnajTmncgrLvor3mJKpa7lNsJaW4mCe/atBUsFN4WqgOkt+k2B3unRoRWoWtrDX1
D3NOOKazhwg6zifyD8B2U8echrsea+6yY8o3pwen9zhX7UbT0niSZZnlLvTduGsfcYLaJW+OptS7
eLFA7wOoLLXLFE1Yc+nNDtI+Jpa2e1D+ZCJMa/LU/1KnVkM0fYW1ZSxDA7e5A3PQiasLeHg66MfK
cJsq4MvL2puMkh/hCn6TTgah4Nj0TCMgNEKRuTqsdbMYUCQd9/vQ2/MX6XBSCzmOzVTpdIIuCvty
aoqZ+JwJFOP7gthIFKSy1IA+hpUfuy1++wRuWkL8mdG772FwW/PtiuHcv88Kk9qPkWUTO6LRTpeE
1rBtcQ5YfEc6u5mDdPmR8nmhdtrGDyyD1sg99tq5tjryxi0RVTUHupXWejAco5NHIJWJHiYaZudQ
OYroMs6Wy+yyzwPqawXUrvsZ2Gvl5O2hSWux7AB/EsWm4ljTmsBarCb2I7aASfmhBBA9HkQ7T+y2
gZRP2r0ys1STuGZrbX6P7jhP20jPy6HUwm7xa3XoYwcGUJkPy3KCBpQlJ3yghDsmI2ENEeSxMaO/
P3U5rFFKNvKI3Xlo7mlOxebeqaQzEXts4t0M/LFtvEsZo6ddg7EHHnXbDLVoP1cGvS7QS3pbOix3
s9Y0f3eFf8uu+P9G3bltnquHoXt+HnA1nlsZ/zeaFLdG/f/5kdvzIrLxKvuyfP6RqoNx5F8uRVyF
CFo4+tO8Ju6Wf/2XS9H/g/+ok0wKyYY/Mh3+zr9citYfBnoyNBYeDkVyWf+vSdHwAfFgYIKzg2Rq
+9PfMSme9YNNC4Oi5W6MG3avZBJu3dsfdA/9YpU0qVYMz0ggAn/o53HnsQu6E0bSPYjOnd/QjZ8J
BzYvJJoYPBJcwtZc3/78hwGRozjSBZAXJHORRx1BflFval+mqov3PzyBu787v/+oxvKuzqqh/+d/
mc7ZxZELtVmG8C7QCaH8TrDli7FwMRW5B4UQvOliJsaOBSlO9Qco7Jq1lDRApgpmP3pIw9gl/qzn
oOa8UpddQRukA/NQZIRjDzIzwtjIk+NCrYS2jqH6bxazGjsqbU2OZHAhGy5cq7kRfIxhrClaRn3t
yIdx8Ei5LKiTDpE2Qmgn9Tcr2ou08BVFBKMZ/V2tlUb9dTa6amYJUCI5YPJzeSKmThLYscp6MgWq
3KCsWEoJTLCwvYVMo9Ir7ZtYjGV/V1NaNneD1ixQxppk/jpCeTlBRmjEZyLyavsawq+4S5wsvm4W
kX1l4p2ysEJLQR3f7AF1bjshTtikBCU9qIvVl0V9W+R6fE0uk7TYvwtJ0x6kC/cSuVnnWOgwDKKJ
rxz4pbSQepqjlEQ0xMABST8tN4bXGyIFjM5PHKIGK+yURleas/pYtNGMf82sQz+GQ0/EUjs3S+DM
NXVKaqrGCiQjMd3ewR+Yx/Zq7cDuVjRtQHuSTkvwlSextrZEDqqPLW3b9tpJsJk/eqpeFEERtePA
/ctbfdI/CDWzqBP6BJ0ELAvJF76/85jm12GP2oTSYuDOWtUNaAPIw7H2fd0qH/yS3nerfZmXGufK
22Fo3bJ/l2lli5G8wZk3JqFO8LenBxRal2YIa7rEK1sEapgyylhGRXm7jmLU72M2NuUToV/5CpW/
SSF6NlRy+s9FpdWEN9JvWZZ3XAB+0KjJ+9GpNnB4D3LXYbkpxrDVU9xx0Picpb0X1tiXdyVkgtt4
cDRi+oyMTd8MB+IJQTYvUUuCTrlvOrPWIp6jS2c5G30nyIkuwpWVFRahMIObl8cJ2KEXzoaIk70S
ZfcV8Gy/7oZmzKcDnVsr+TB2nIIIVKJYPFFJnAboTISCkl86EQcGEo97Dc+1yivYLwLyQTTWPttb
twJhA6Mn8fxD7DvZ0VL9SnpEm0xJAEzGuhUSAUBAuhw3rKJjYn1ThqOaS2AVTn1jgHyxrjhjtsUp
W6YU9nijL5oIdZtK9kMOYZNwhZau8Q1ZBpQfTb4K88bVpL7FH6XKdXa258RmJF0p9WO+NBMlDURD
zbMOdFUeHchByal3RaLC3jS6L/04kuwlnWy+yAaqRJcNFJK4CQrH/G/2zmNJbizLtr/S1uOHNGgx
fABchIdmMBgMTmBUCS0v9Ne/BbKqXzjCy92Y485BWZkxk3AAF1ecs/faMsWRBgZ1221EkwqILuzq
ZyrXAQGBJopVA8G416Z93u8MKLk4z4KoUnZCsDmkClwVo0viDMFlbIB0CiZVSv2NrWfowoAheaGr
pIIYcKMW6TbvSUcbmsQo9guMBzh9W4wAZmIKShsg3anzkDqVA3W+y4ePqRKq4S2F39HeGbXaKU8h
x0wCIEiW05NPZRmM5l5rx2qkCK4XRp28joUkZSBFHKVvb02b47orj7MU7yeRGJLf6SotQdmMZdPT
4PtUN0WSyNEVTeCs3nF0jH4UCJpmjyYE+G4zSyG1q04U3rEbI/BhLDE2xErWR1vDRFqOaq+or9N5
hDRGU8UAeUrzoPdVFgQYGxB/xidG5YDKNDIi/RklAYIYV2mzEL+EPjpM1q/g16o83TWVg772dVpS
ST+gdaFlXEhs78ovYJrgM70q9L3gGbtDwtcsQj+nvNpQtlFktTQ3JdXebvgR1gWCBNujzEdJ+Vtf
wy/XQo+OpKQPP0Y1Enn9/GtJ+t/90X9jo3mzOr+DODwXcfvzx3/93+brt//a5HHztf0p3m6Xfv3n
v6EOhvkXwkLNsi30uTiStP/ZLhkKQdWL5REtA+1sJKL/s11Szb/QIWIcNCAU4oZU+DX/hjqof2GE
xjPMrglRqQ0k4t/buH9tIiA3/kei2lrNhi8YITytQMPEfC2vXcimg2AkUxPV57f0lNCc4ioOCvOC
mm0Rt76Vsi1XATKAG39hJyprNxan3Virmo7waplan1QO2hdQPOU+auX4Bls4vZqe0v/cRtqnbEjK
P9uj8WAtVI/8AzVuUdXxBt7u0SiA5rSMJjBkmixvaMKXVAIjDW0SqXhvhsGJTdpatPf7Uvj/uQwk
h7XHQMvokWKa131IoNQF549Qvgw47SVpCxaOz54SqAul/PX8ZU+8Rp4vLjxeIv9H047vsOkbychy
iTukIE0/lrjXKgj6CyLZ9f5zuTnD5i2y5cVj6qyeY4ppZLYDCjCyFMU305gVXySu6ypxrt/IIOy/
n7+rFWyRkji+dViLDg5oHPLInI5vy6ko3XeDpfkOukNPMdr8SkooI3pzoJIKS4WECDWTEtO2g1ry
N+TuL+QK0oQulOr3VPcfP5QTHsflt+g4tRDbA+5c3byIJ2yGUYgopwf1u5iaJhp7EPz9MOgDT4MZ
7ZXo+Qx+M4U0gGZxaX6BFRJCfe5q7/yjWY4Vqy/q6NesdK92LuTY0SXNNyTiq+i5fpWDUEaoQ2jj
hSF9YmwZmDro6yAbJlRtdeMt5d0hHJvl6xHO1VinT1kl1AuW1ZP3w1NB7sqUaJqro02GQrBjs8ib
5ks9aIBuvJEw0j2UhH8d6v/jm7x0qdWgokdnjyasIx9JOSwoK3LIvKlu21D8uQifIeNgKV4cGiBe
Vpp/ylSzLpiR/GoUMKYsub4etO4SefP9/YBU5etgXkMLjRXk+CNJk77VKfaWKCA0+arI5+kKWmN+
FXTU0v901C0Kf92Ap4JhHzrA8aUiXlNAQGTl50PefspR/+3JglY/hSJo/hQIgHrUYMSxMrG1NNZz
TdvRgm4cuaKjaFW7qKQvAW5+3Jy/oWVYHX9GvBrN4US8LA2sDcc3NJmckrVyicK0VOWnKbTkRsym
48lAvUGcm8q3RCU28vxF37+w44uuJututGpCSpAgmoFifyJErvfMRAZQrmSOeWHKfv/xLq9KWQDW
uqH+2pa8XfrKuh51ozEFbywAA8u281DrbXDBQvN+YcC7inWC0UfwBliI48eowVTIAaAJv1Ak8jUF
HCiZdYRovpzHqEjGBS/kiddm4HUybRUjBiTY1ZRkYKGOtEZBqSpquHz4rgcvgBVwPTrFdKjpBG8c
AgsvTIQn3huGvuUhWhSZfgv235R6rBL7vJNHuNehhXt0efNDVjagdWHQXbjBEw8UlxX8KcpZVNPW
7tUoqvuR2GhuUO76+9Joli5JbPvoiOqtHjkcOs6PyRNLLauswU6TfQvdsqV093agLGLtUa1jQu3k
BOigaDm5qeiXAbAPdMyDuEa2YXJq/kqUR5ojAunaR4fcr8fYqcmyO/9zlqutvkv2vctWDaOmCRTk
+NfELeriPGuh32UasmUwqETfKG1LdzgqwvqDSKYcvuAI7JNeqULT8fz1Twww5mUGM2U2Hsg7CFjB
2Zlmb+N3TkvSciFVWJgFtSqhfO2I0iS6CdTm+Wu+G174HdlC4E+lDgp4bHXPA0KluW2RXxPzk2xE
D8QeNqHkTWXx8/yV3r/sBeRGDZH9FdQVBHXHj7dqtdA2BQFmAzV06nCWGuxsOQBfSkVQ9od60BFM
BslmngTZ2WoQAYwe9O5gZQOhi+d/zYn7plprQegif4DxvlpUhiKb206VhN/m1GQsyao/EN8cfaQK
klxYVN59Via1Zw48HJyWYb6GfMyFTUHMyFu/ksto08QJWlspHJ+DKBi34dTZn8/f2rvZl+vhuVKh
LuFOIhL6+DmbEukWaEk6v4kc5zsBRMrWaRvp6vxVfj2ho6+Fy2islws4h1l+/TqTPgji2Ri4rSoN
rhWByJrARtxkrRSrymHSG6J5iPRC7KpF26kOMaukY3xAAdE+4D0LEWB1oX4z2+0f+1P5aQaAMsaa
ylF2TQAw1axHxKTxIdNPPvSaBkmvzKILu8dlvK4eABPzsgXiErD0lyH2ZmaOu0AKM2MW/pTGVYSa
DT0xWu8w8Ku6U3eaJCe3gikVUmsg7eEbY1W48A6WRfvdT6Akz3tYpm1ntZNA5on2N+iFD0xPxf9o
Bn4dFCSGlKpxTX24Re9X4byR8yD6zBh1HmjF5huQKKmvzo2yr2QjubAsn3wscB94KsvefT2jhGpJ
0GbR8WWhNK42OqL7nP2U3FoE80TpHqsAyd29nB3o2877YTTgF5x/Lu8mUmyoC6uLcyktIdrkx2+m
yWgYjNYyNBOlvq94Gq6ZTulVRy3975kiF2N0Vi585r+gWMcvA7813lEOE5qyHMWPr2p2Mizpkvp9
YGkvenNXlO0takaqapBoNMmjv3VFKrI3RtN1guGnSK8060ePgFMMkWuE7WKWusAFeP8kNNNm48dU
B5OCOtDxb4ocZYzkBq6k0WjdDUoT9U5USv0w62whJOz1uKSs6tv5x/9+wmNI4iFkL6HQN/rlMXzz
YQBxGDrI57JfCCu5nv5OxUYfq3zD0pb/6ZKJD5gOGKZ8bMdw11bPPB/0orOh2vkGJfnHX2porSiK
JxJUjT1EB/tmRkZxgQjzfoQvF6VKRsmD9WPtkVR0CPk1Ngp0tTzFiIr9IZypoWd4kgs3L+x4H8Ab
09zM6aa7Vq3mC3Pv+8WL6+psmFhY6P6vKxRhZRoJDbVFV9sFXsRJ+TqwSvE6IFm7cKn3iwltHHYk
dEyWJ7wuooGdXvZj8+Sj8Ax+kG4Xf0LQ93p+wLy/iA7BEj6GTKNRo717PEqrYLKTqZUJD54V5aeE
guI76vJLULv3w5KrcAAAgUjF7V2XdpiA/aM2nnyla7IrE9Wj4kpKzHQtMs1DZurYmz+/L84li1OF
ZcK2VvMQ8Yc4AOV2Qh+syHutqaVbdeiNC7PdqafHnLOctHQoGWvmwyCHTadVRPgtRFdfSRDWzUme
bv/BvbA1Ru9INUpVVlt1OjQxSnGQgJnCtiUXiXndJeF4YbideEcKCwftfCKPTMta/vzN1JF2ck9h
zWaPqI7qVVnW5hXajPqDTiyFr8jKJTrL+y+J7ANK0RQX6aIDEju+HslfSR4bXC/H5nPQksU+0+hZ
gb1kHC+tjKduztYxwvOW2GmvgWUiayk4C0BkUoB2MYnkXYKmSJaTB0bPn1rhLWBvKjgw7otTMsvS
8Z2hemzMekLQVze1w3GpJfELKfn+/Kg48fyWb2lBF+u0GeTV8yu7nuqkZHR+oof4amKdfY722jIb
7f7JhWg+cDSlNrse5FIHPUeptM7vO9SHNUZjj4E/3wRzd2EyOnVLRBHCM2QJN6kOHj84yQYCawdy
58uOUj2QQ6ltJEuqnmj7XcJz/CrMH28ZlrL2/7/Wav8267SwbYsTd00yxU3fEDSOvW6OUS3jFH+k
M9ub2xyQnPDQgM7FEm04ksW70Jh8jbRfx7MCxCfE0MKm96YBpa4nE6B83Y5kFY9FMxYfB6mofjYG
Qd7utJhmSH4k1tw//37es0rRvyDA4RNS2QWR1Ll6bE2URL1U9j6dWHmDc1zcdmNLKEPRNhsDg9zG
QuSV0OSfpRtVxAFyer36B8NxeaALgJnimbXa7nQT59lJbXq/1JV6F+Jo49BldgSlKcaFS534mJdt
Hhsde5ndjdXIn0jyhAo59H6d1eltoWl64E0hHd5GRQ9SRVp9iXpy8op0FJbEPJlBsxosRsEn3+M8
8nWqJlexZnb7xsFUjbotUG61tIoezr/TEwsL2h9Ahnh3l3bdegqZBZghdYLx4JR41cjcWNQkyYWR
c+K2YFLSQFqyyOg/Ln/+ZsonNjyY+kEf/DqpZD8Zsu5Qp0mzJ5GxuZcEedbn7+rUSGXSt1FnUoDl
aa5GKhJLHO5lO/qEjfRuSObhdg7JYO6TpPxIdrj0NdeGRPKp3A6PceM43+yOPdCFnesv8Pjq22cL
R+2S1YCqk7E8/Tf3HYYlUqYQ0ZBstsqmSdPiSqKkTu9cj7qbUc+iew2X9jXp4ThvzZI4hmREzSCR
TKJkXfWQAVSmADnpCyENP8IgIm/C3uBnAZ+iW9S0qWYbPef553diflzaUcTIsJtSEGwc/+6J44uc
ltIArGGKyXExpXHv5IPyUJA4/P38tU6NQEY8n7QD0QWd3vG1nCGUZESxPCPsXmSVkDJSQwvY/oOr
8DHTZbBRyK6XykFy7FlFV0IhuQr2mUjKQ0Vk0aVx9/4sRrkACR0bQVroIIePb2YqogFZHwNdyWEG
DFktOsTPkbNRicVzruQ8dEiSoa77jIMYTR2zrXzX4zi9cjTzbxlV0d5gV7KdrDR8MPSeYJyJIsd+
VOT+0/kncvKnsttnnwKUD8D28U8dY0Mf0YiNeGOk+Wqq4vwmg1bkhXMQ7IZMFW6nVPq38xc9ObCg
5uMkoW6lLMKEtx8EunIDeX45+nmb4gWzSceSMUDCXMg35690cli9udLq9gQFzgSEMC8cxaRfTEl2
G83ZpXyF0/cDU46utYa4aDXPdK0ZEtbejICVsN/AMJFzrPEzX6bqJJcONydvCd8TlQ8axRDTjh8e
jJ2OAHgmtRTo5RbTN6YGIVcXajunrrKUTcEJL9X69Q62tkYWDIM8Mx3X7kaZIqyG1ThdONCcenBv
r7Jad8jAEbWiVQwEznJPHSnLPmSJ6ZNO5s10YRo+UZXGvr1UaBl0UMvWTY9B0Sdkbu3AMOgGGCU2
bDSpEMOhD3P7ZWgc5TBqdvN5rOTsWU0N6SZou/hazyfbvDRDLCNivSTQOFuUvVg5Qd4dv8R+4dJJ
uhj8SVUyZvox3uRy9DIqVrOLzOLvXov9ArDqAcLCjNoyDreTHV94+iffMbUih72NjQxmdRhP4Dgi
YQOxgXOr2hu90rplLS6BCn8xstb3yglFARmt2Uv+yPG9WpVuw2XhkYsmtK5nItkfU/avd6y1QPyJ
fW8PsQitTTKlxTfJxjsXKJb9WaWi93XqqQhdGAinBt3b37P6WgnVtQbSlgbfDkiI7xoeAO2MalOq
gPf/fPqBS72waTk2QfQ6vvU0ZVtCJ4SFYNIIiA70CW1dGl6Y5JavZP2AUXotJUlOnIaz2gs3+GF6
A7iSn7BnB4iAzUZ3h6X19KiTc1X4vZNVN9hIKFRpQUKe4J/fJW2eJQeIDSRLyfFd0rINrTk0cL1H
Tn6oexKskGo2H85fRTn13kxUVuyl+Afq5fFl1DpKEYhT+Gi0KcILaCAbt+ZO+jj1jnGtADrKvTHp
xR1pUNF3I3VG7N092piruVWkl0EVOCoNo4HMIKrRfMqljMjo8z/y1HLKg11UBcD3EKMd/8Y6reUx
7Un2wgWt7fMQr7s8tBb2WzvfmyUYIB2OzMfzF10mi/X7XzaXAC11jgzrbmIYdrGawiuBQpXFmzgS
D51UJl5nGq9KK306f7FTk4bF46cVseSKyKuZi+hQsucmvhmaxupBI8XQlROj+wfLD5o+zNKMaZRu
y1h4s2XuFfLdcux5vjaSttYW+cPc9s3T+Vs59d3gbl76Z7TcyXs9vkisTxn7bHoEdYtHkBjCXNqE
Q5pRx2/aL9hcnQ2IJ+E68qBcuL9Tr8xCykDmhkOzdO0joUvXwxXk0loIUi1CZH6oK0mJNjnBcJGb
y3n6fP5mT743y1zQxCj4cGkd3yy8k67nF43+MDiOb5DK7Eswl7fnr3LqG+WOkNORKGJQED2+Shw1
qj3ECv6IIFfuNDE6B/ox7ZXcpuOFT+3U24MVoqNupViEyvT4Ulmjm5KhkE9kh9pwlyJufg6sttiP
TShtct77VSjFw+dCDbR/8CgpvspLgZTFcx2nVcmWoEQrsWshp/NTXFYaZsJCv9DQOfXCqGxQmeI8
ROqpdnx/ME3MuM80pjsRwad1BiKtB7V0/snsDet+aeMtwsMlqPztp1axFBfmYmmZnVHZOIMz7cwJ
W/L5gXFqYqRzyXYSGQ8PbTVt1OHiG9TH0Tf0YLjt4iCLNkMHiqeRncb0mymX/EDOhgtCl5MlAHLr
yJZiFab/vxolVUFQrqywwxw6Xca9U9TWQ9BO4pnZ0dwH/dhfCXSgu5kM4vuBnMOHbK5/pxL+R0Xg
yZ0n4V3IChfJPGWW40esw+4qlZGvAi6DuiU7sd/1plx9TUQQ7ybg8T9kddZeOS0Ib8wEDiz818ZD
mMExOv8aTg2qt79kNeUl0MsqaDNs682qu1aKSN0mTlNf6JefuArCcRYHKgcU+dcbAqNq9TDGnOWH
c59ifA+1OQMcUikX3u6J67BzZQ9NZZ9d9Lr7W+WKWuWiVXwD88HNSGrnDtjUpdybE0OXTi8xMYvG
jf7Yai0iybTGvhUpvm5LDZOmOX3P87TY4W0Z6ASGRuSqiB5259+Uw5hYLeoMV52inMolaeoej5lE
jeoiJNrZH+pIfexSgCiOqowegbWq1wVTc5iTsfZk3OIE31agxs5f/8RMjlaG2iPK9kU3tLrrJmqi
NApDmNxKJz8Ae5M2VtFMT9Yg/f0PrkRpjI0jvSAGzPGdgoWfw8ye0QUJe7qu9a7ezGktPckYcC6s
GScGDHIZQJVLR5dAjNWl4iGphiC2FX9CY+aOFmQotYTue/6GTizuNuc3VBZw2VF/rl6d3RhB05A2
6Ye1hZzJAbb4gjUOd77c9Wl4G0LkKS7c2QmRDrulNxddxtObHZOZisiEAKXC+0s7DutRBBVTV1sA
KITH4r3Ui53WDeQbS5bALQAccYdvXP+kxtK1HbSbMrZrL9RD8f380zj5zKn78jRUmdOuevzDCFVH
6UXZ1ef8XV9P+ZTBlM3bP59ylpzdRdTHzpqj1vFVBE4oWh0AybNx0RSmWQh+BFrO+Xv5rbM5/izZ
1CN14aRDT57D1vF1ZKsbHEmEHXvE2Rr21jTXUJ4Wr9T8qoH/SjO7SXdGb9OFK8Y6+khgcpn6Qokc
ZMZdUNxhu1R6ry2h8uwbqLDGxy5upPCema64Hbs5HDiT9rrp9nVoy4ea8F2MlvZom1ehBoZjGzfQ
AH0zDKHSlmntfAnGisivvAlKw20lksfSIBqn/Tzj1dtOrVDDmzyKAEjxGybsZMUkxfzrcBR3oI20
yLeYxBoPkg4KFTnhwE4yRygQ0QjFdMfGFs5Ggf04u0oBjXHjTEF4MxnV/DyUc0LdrgAB5I527YCS
6PUhxCzaBO0hJUi9hcojoZWoolQK+FsAo7kq74pCb5cOBGV3Qa76oLzL16aZO3VfGPDmtkKhcOeB
WTCsTdOj5nGFKip7lykLF6jUy8XmEg2aueuHxNolFkS5g910YtqnKDoh55Q0xK6FJrLQRyAUYr3U
K/MpGPHP+PrYDgRS2048eCW1dhi4IjbSZy2MR+M5tcX8qBoDBDNckrPmcqiT6u2CRJ6wbiogneNY
jV9IkrBwG2l9fVvWUvXZMIQWuqrVHDAWzwF237gqvWyItCdAEPhHDeLtpIPUsxeDvtnN+0onhsBN
wsmZXJrt4FMMMI/9daZ2oeXGvRAfhBHrrQ8elYJ4iO9T2mUEEyYeMd3WTWJaDTTcYFbHnYhH+YV8
hmRyWyPV7uJwIlnIwSlZX1FaSjTPalWheuYYZfUNibe5us3xDWCp1Lr62tECBHxplOHpdjoLKIUS
9Fa972256u5Vq5A+BVXff24IQU89C+pYd22DLvo2MWK/4occ7hulINkMyAdNbnlQXU5RsrlN+2T4
KOu5wwFLb4YDhF4sJIh4lNZTwrKF9DyNOZjFyQ7tOxnKnbQfYiccXzvbxlqdTKo2u0Pb9hL/m+WJ
n/Wy9vdY6FIELEJLdr3USH+XMUUdF+9OMmxBrTFiZVDqH5iIM2cDUzF/MfIik9wipBzjUXKMviRJ
ZV9pcZz/LEUTPwzK2Cf3QWjpLykAshZNj64AjYsiUidtXQsaRgyMLDd3WkLVh1BkAprZJBrMrlP8
UvRyk6LHGIKSqPFZSn27o8fkzU7c/DCsCHtomoH9dAOr6r+0MVCXfd1CJNmQm2m8RFI29DtFBczk
0agiLDcaHfDKjNhthGBH2rSZMws30ic+yr7I846oeqeSN1ZjZaGnSrNzn4YZODUp4IdAajWAgfDS
IL44k/Kj4Rh1Vzha/y1sZEny1MEAyGUQRfcSYxcIXduq5oEhkEBqGlG6NBvEWIp95UhpK/uxY7NZ
LBzJ1Dwh5vhB5VsOPdzTsO/6AC+DZweYZF0lyYorR48h2MVVodHwarqKqriptpGbQe3vYSAlmXiE
lEiLeoTCq/s11OfKH2yjT25NVRoML54bsEa2FDUgi52+gYQttKjBnG0Wn9VBBgPd9VC2AWuBK96q
cmQDYRLAUffNYHaNW6vQSn3K/thU4iJoUY45WvE4jrbxJAGYUbd1Njc5rXRzUIAgp/Hg550ANQ/W
2ZqYcCh/uNgApEfFKNNhN5oN1mOabeZ8yHsBFNPP8b0jKu4MYeWpK41SoIhv6PCKUXqUpQEugdvK
Wixlz3D5bAhb2RioNO/+T1Fj5CMGR/ehGxV3VNecJ4Op6KOhNhIFu5o8RzM2s0NSZ4kbKkPMxCLV
XlNb6vMUKQl/7Ijm2QoKoEYBuM/iwv7znSHNRlFC7wqpES0AZDra8UoXop7si9HRoYSHTzyuHAlV
AISwAVlX9hDs1KKpfS1If7AqpV6X4DMvUfy6mI3BTnfi96n7f83A/00R+M025J0Z+O5nG/1ssq/F
D/HWA/zrv/rtAbb+okyARYay4yLwp6f2b2QKie+cHujfIhCiaP5LTfMvZIqh/bWUjJc3i92QIzIb
s395gA35r8VZtigB+cC1pSaw8vye8wCryw7vzZ5JXpx9lJ0I6aCUYWvyas+k2LMYp5SVSlQ11Vph
qCzeiAAXjGkNsTZtTbwIumg3AsvcLtEh/aDEaUbXGFTMIjKQFZAV6sE2A+eVY0/xUo8jfGoDeGS2
nYsIXlpYOcFHXeuaK+bE3isma9q+eeoPv3/wW0DK8jNXt2HwMIxFA865aN14k/XJrukP2a6dzNq2
0sA6wFzSBSTgNvBFltcfylGP9nSZ0yt5luULm89fjZJ3P4ByF4QyipbUYI+/SPhTZd4Mk+2KIEtu
mkROb9shpmnR1i3MU9bxyBVhHxyq1Jb2FqxDkM7SU2aylyugPPdkbHmaM+/5leKeo3l9rzqj2A3o
xnaVLZorym2KvikJHcEHU0nPVFYkL6bT/Zp0YtZv9Ya0TTJz0nmLHyA4/H7U+XzJn7NWWC9DZmmf
q+ywqVaq+ur0WYSW3FtpHeByTasPgMmcOzHKhtjOc+WY2wjKyt1Afo/ppqONPahDLJV7AFI1L7Od
6IV44ewr3gizceVRc0TupiHdbGJbOmANA/zDSyq83y6A49dDL8dBC024I9/husQ1aHqfKW0BmrCr
sztFGX+2aTVvJG5w46hpf52XQ3BonfFJBTyyt/JBdqlOGd+mvM/viVQpmFiLMvdRcte7gFW9uotT
p7vWU2V4nqPY/h7CnuGkNjfwM6cG3oI+s+JmiTMcpljrtppZyA/2VG4TfJQ7XmO9BVJr+kUltN0I
GJu8kra5JcexecFuPf1d0ob8UCt5drBickCCoFLvKklInl7qHPh7tsbgvohDGYV1b0+FvaGRVzxZ
AEx+QGp7blJ7/lQi1Hspo6L4JFmZ6XcKKdVmmNXXccg+jHb19CAidmMeLHGCfNN8PORzYt7BXRbw
corivqG54zVBr72Q5xHcGMo8eo6TfrAgjd8FbTykfmnl1RbU0PCkkSmU+pEUXKEQgVox85e5Vj8N
tzj9b6gUtVchG5S7MRH3feZsxwawr6NDEuzkV7WinOImbC39BGIm67nEGVnPHPlRieFIumPRm7sR
6Ymfj3ZyG0YhRso+Rn/jlHzbJqQ2t27KJaK7erEnydkCA24fagt7byoviqZaAbGbl5vzs8+vE+zb
4bUowZZwX5uSN5F85qq0XpkcTkokd56w+2Eh8FSOZ5Sir3dqVTV/dyPc3YlGF2L/eLofwDLdTqb1
0kqqlPsNzPLJHWvJJGtR70ky0sKCDIAy3vfL109wCe4WPHMX+hzr0ieHZEQ9KG2gcyFa48R8PGch
a8JBUPYL4hWSYVJptusM88ikPjn7kRFEm6f/yVlj2GWhom3kcBK+k8XB6/nHt1xn9fT4FUj5qQQv
+VuruXPU0JrPlhp5VHzrj07M+02W4kzUTcpWbWrzIyLx9tI7e39VFgs67DinUAPTAz++ezbRoUqS
hbRgQKN+E/VD/Vm3mvB7By29c808LIadkczFc5qWMH9kA0IiZqkueO1r5F5kE+ivdSfEDcol061o
yV2bNdIPOY8ulYZJs1o/I7Rpy/JGzrIMZG0tyW4GKhCx1AATdcjyMDrrnh//DQKPxhmY5KbdEm6p
NPWkwdUxyl3bm9c9ulZYmZkdcSoA/CUV6lfox+WDEWfNXcoOf2M2aryD40ApUw+abwV1jxga56Hv
W+INjOJFm2rZQ8apsE8XwRMl2PzKrLH2Wpn+TGlkUHy4ENNOlwvFD8LKfsL0RorZECquUIYFStZa
3R1ZUQr1POKTXUVI+s4JsxuO+60r6Zg5x8me3Lnuuxehaj1Qzsh5oIHFwaQLZECygWlvZ3mOvsSO
NR1KrBi7pEzArzsh7N8wbWYvtEtjC07cfBLIbvZSHQW7NCeIx4g5LDlywcpcR/qrEQ1GBN6av3xO
FPPzWErUv2tCOsgMSYcbSEK65FmmODSD2jwYAIweW6nof1A1V7ZMZ+kd2Rm4ywK956gBkX8GKU2G
aQgN0bfGWruNDPWxFMmwA9JVfTaDuvTCIDTuDNHFD1KiqYcwKIJNwubvakyyYDOWnAPHUoWTlubR
QZgNcKbM7He55oT3edUL5mw5rHI3gEhJdIBllHuTFu03UZvKpg1Bc7hAVrWNkWg9SRdaFQP/1EiJ
oizpTbok9iP1240dE8HiF0VTfeV4X/mt1noEECRXeRh3d1M8mL4dB+NN0tpXnIha6NrGZ1UOtGut
jj6ZYSK5auOoLgbVW3tip1jn6uzKQyHuMmJ0bvRZtLuFj/mNWMpsV5i1TeALiVGZP4bkVRGIxXs2
Svu2tZvneYJaKui03tskH3jQKbNbCz8WEpPK2AlLfoCP+yWiePJhaugBS7Rk0PT2vepHdWZuRJA0
DHl1lyhz5RPs+RlMafk4DKZ9n5mEDw7shZ7JFFM+sY3GxxAm2rUc4vfSZnuHbKr1IjudPkLBkbww
q6oP7TSm1yNOUa9KzJdCAmxnAlB6aOjBPfSOFB+kwtb3M+loH7PS3sH4HzhNtTbBK3YX8tu6XHHh
PBeMMEf4SVzQZxFj+4V3ODxlBp3rKosPTjuqD30fGwDnRAl5XLU+16lB2IxqllvTzAM/Dwnn07rs
5yRN0i4vIQd4zqiRuJEUmXqYOYQSbzQG4AOCGHJu9LPUW+wLSW4tsYXGyI9RPgYFATtxONe3nczu
dLsg1B5bPphHDMfpt6IMb9FjjptGb+D2UcONUbgvI8g27QNpZeoHPaL6OFO9+1TU6hNEPv0Awlem
jKsRZqIaDGTCVRLDVauo5YxO2EnGC7iDkqd/xZ9nv0hmm+85A6vPdjZX9/BDys9sVaMNQRDTDWU5
ulAilaxkZxLIAjs6G4pNIajBbI2a8guCW0VtSGOIgs9Sa1K1SpL4ZwOoL/fbKC9uY0G1KS714SoL
VQrrVHa+SWP93SIa17NpepMJNU1eFkFYUNJwurbCsL2OqZneC7Uxri1jlCmwzC9abP4Na6/eJqbY
Lea6bYhr0lOS5EHNoMhCn3f8IFPMXQcb8yu5CfvSyRBIVmOzZzeTWp8sBxy4CxUXoX0/x8MnS+1q
CGKOkdFdzZR6G1OxuR/qMvw+pYStQE4iOoicn3JJTZp3XQgttjFEsHGqNtg7yRTFy1bgLorQKvCg
BulugB/2FCUFEFazEvGOwo3E/loO9/gwcleDhOf2SouJ3J5GioAh0XVVWdxK1FErj5jNZANTJ/sR
02/0wALmLzbhQ+7QmPo3ulfdU9RJTPyTTuimZH91KBvfkmfW7PmgFbr5lbMZiBYL3Z5IHNMXdlWY
h56qnxemVoc+tTBMGWz62AQ7a8hSCq+mXr5O9USq1GSSjkGtWU4g36kSX8Dy7VdVBX47i8e9HMj5
fZylarKpDCVwNmTaqqTgjIU6PsfYRbaVXGDjHg2cnh6WdeXH0M2lct8ngtDAX1dKhsS8DTUt1F1q
bMrHCenngXQ0mXJQp0QVKVh01h+b2DTLH50DHQMXASpf6v45kWtahiDdlLG1FIjCOr61jRCt7csz
OA2X7IF4VxXd+ECxXgBwJ7Rtl+DvvoPoRuBXI2tXicHk2+VmnnsDveWHwipVJuKgiYxNVYVNtRXN
SJ4NQQ41CreMPco1yGTSlJDY8XTJfdgNcRHvxty2b1jHnU9cPKs/yJQAk2/U8kgC0E3oeJ7OZiRl
F6xUGd2HgCiIULGrjvCgvP3RV/TVIT0qdxXOzP2vn5riVriqmpbutjooHys5b/ZGkSl3eccwVppQ
uUPiNbiOwmLM4Y18oKllqaK0Zt8oeSFMlwr/+BCPg7Mh5mP60Di07FwbyN5zOYPdo4Y4sQXSyn58
aA2eltRaZv9hhA56F83l/yPvzHokR64s/VcGem4WuBmXB80D6bvHvlbmCxERGcmdxsW4GH99f54l
qatSLak1D4MBBhAKSmRkeIS70ezaPeeez6giykn3regkS8NaiHgkV1Ek1o7uJstgLuecDOHLN6JP
3B+GpQ+vaOCnm9Vxqi9kE/NzTAxeRr7Zt1/CsVc032TQPgDb9rvYqlIVxCFWtwPEG/c45iO/yECf
uY6Zw/bVxgYSR0ZiC6OOj1PSbw34kKqeG9ElZzrd6gy+Zz/Y4lZSJzYxtoAaqFwTynOFw8ra+MKA
fpJK3rqlxAnQ9vbwzZV++KJXnSH9wnQgWlsv4q1KLPMVW8EAWsValnbXSne6K2iJfF8RUq7dUAY7
AT0uki2hlmO2bAK7PkHl6vp4zER414SrsW3oGW9m353ltvRUtQtzIyMpAuASLc17k3DPt4rglGuh
+yOzRtZ2WIfmPuyW7JQa63wDM2iyAF+sVkyESvLkVCWROm4hPsCD4uOcuU2dyDDTh7CvylvfKdr7
sbLd6zU01QZ8LP9OOf1phsuxxaZ0uakNuJVI5Ze7wE/8d2voKnYfBr0P3VC1Z0tpe+MnefVt8Kk6
OntfZmZYXDk6oFIh6/FAalvznWz+5bpOlPkEBQr9Ils9RAVP9Va+a7p2/LKq6lKqENsWzeT13LZJ
CSUxrzsUgNVpNGI/oJHAcC992Hboif5fq4MHGVZzgjr52e44pn1FNldRkXLHpmn1vNsA9ygnPCs5
mEvjn8vBWD7hZwwbt7KtY++Yy8kqJusBacT24oGb/0G6a3oNorr2YH/pl8R2X6kxH/0sve8zO4+N
ru3PgzYtlCD1QOzfFAlH72j+9O+pdGSsfHTAjBV/2y4UUlrUxr0xa6r0IO+xmxj3jCfA2CMHPDY8
obcD2g+vxUGvbLHcpmoazxDk5C2IleVAFyGACtfYd7UKSS6fS+e2SINm6wKN2FqICDFSWXo9VGVy
4xEDcd9kXfE8Gc5rK0334AyBvAGc+mZMiXzpRZt7MQGxF8RFnm8AxeSHMBleUiZAv4yLEcaDm/bf
+tzNN+saDKwD1aNXe3NAYRi4e9tod2uQu5yZSt2rrDHBo8mAFqHl+Hs52i6fvvMtb8RzaOtrQv9k
JKt++x+5TOVcYIGKxBDccHlJt6BZqy2V6HND2Zlr85Z4eTApCzc25xJu6qmHYBQfcNeQd9jTO7N9
6JPxsTSKJxTVKC3zNzsz/w863U+y5n8/J31jOfqgwdDnaab+9/8sOXz/KW/e6s/h52916bv/7XvR
zv1LH/7Sff7DH0Az5oBHx89eP3wOpLX+tRN8+cr/6V/+Jfz7Sbeff/7ThxyZBOS7wTlqft/RDriU
/+PM8F3/1nx8/vz1vzXAw18uCgnUafxrdMHDi+92/hzUn/9kkCZOOCYJEQybXMI7LtmFf+2AW79g
SLjMoAjcZw4RIn/rgLvWLyRtYM5G/MBV62PQ/+vv/ZdO8T/rgP/REEJsIi0bOuwehYHJn36e4i+J
Su2TtjEjj9zmkjGeYn0BwxueyHgargg2/Je94r97RdqmNtd5dAF6HZjffmo81EarBppDUdX0EGky
4VP7zbMFcm/pKQ2Ena/3v/s0/pv2+E8OFH4v4eKwI5vy4olkpuAnwUh2IpeJWY7R4kF0iIpJc/QN
kMadaLVXP+Z6RjOA5JJiW+VV+uvoSvIydOp+X5y+ep9bG+wmFdXyisA6B/+ie//HVszlp2P0M0QI
EUyB4OH4qRXj4FtOVOpQ5EuNjDpRYzCtvw7erbAkZQBTQcTiCgkR9l+8L5ff+79aT7zyxfqPJcW1
L4MndMH++Fnko0fSYG9A0ob3LGNpBs4e0uIKdk1mo3nMpYn0DsW2vx3TtrfOHcnTXVwBYrDiPu1o
8CMI59UDbldlRP/ipxN//9Oh75BI4vKQ8HRcxJvf+YbcxZU1XU0ZAcZcgF2TDXvXuwPY6r4sLrc+
qKwHFHZouAIB1KNVmMnvkul388KfGL6OQuX39diUxjX36NSg+jbC9l/+mD/A5//1NvoMjKJ5YJ70
CO0ipP7n/idj+7iXBW9GIRJxzNOk3/LbFOeyrMwDVdo3iV1yi/e0f8nS2X3vmgLOhVv56rYPmupK
o7J/4cTmCLeaabgnN8aJC80tIBoDGoDHbkrFr4i1XbZp8wzgzzAJ4rioPFVczFMFRBvzyb5Lwyrb
LIGh1rtZh9Vy74a5BXoUCMuhtRMog1E79k15txY2/BojlI5zX4T1CpK2B2FLcIgMQMiDuICNjQTQ
L9AcLWst7jJvzpd96jcIMEmKJEZN4gMyiSbl+erR5/SEUQVF7t03RnRYYHsGPp3KULuJc76hJdei
xSbqwnvCoNaikRWsOWNVsj+iww/2rZ6aRB9XIhmSyJTKGCISVJYi9nyMFGz48/JGaCV037UJeRi8
zHIJY80F3gBnLXEreCbfcW018KrJxFXD/afmojPodFOpUtRxQRLttbv6bn9NHD+cRZtofqAyS2VT
cUAYm+NUlmUZmQQwZBsl16Tbd+Gi0kiuBK9GzOUXy14zEfqeesRMR6G98oWpqKlTKpJ+EQbT7tQm
lPg7hf5XPU2DGs5g/BxcItxf9C10S1FEluyqF3IaGDQK0zD4VmlcW5HoHRrS1rgs3LdX/93U/VBF
fluAeWTMernzXKDOh5V+7NmYFDnilZHZIjKDgS2txcHyEWCPLPHOhsk1vhV3h2Uac0CdThe6pQAa
zcT+Ci1sVtN20el4ZBge01RhX2LK1QL4OSnG7H4NnOBbLmcKDg0tCkwx4chDbVn3dJNUf0qKcia4
sRDh8jQyCEq70mHKhrYMYDQoZN2dSJn9x+ygmleDnWU6JE7mPbailctRGOAQadek8z02jxys0JIC
ird6+t/bpp/ksRNATegWWJTlwRt0lHqJPEOWb6tyDfsDAES/G8yy+KYLmhaR4ZVsVczf4BQXI2yj
vG7Gs16989yq9RumIEDSo6KzkdvTh5B2cW2iUz75yqxXpEe74WdYF3VQc+/cqETUx9Qbh1dBrsnG
UaDRqtyqNxcZFfKfkjuhJn5/vdj0Vqog3aZD1qHlkT5wQfuCLmqYXy1it1XWbqnJj4+GC9KzmQfr
YyUYA6pRntivGJ2hLVplMzuxvFzaeiHGESeOE+ww3396Ki2eDPh33zujEzpW/HsKUTTdJ9kinUdk
iOYnq1+IyyvpxLmN024JBGsfC9fQ9HZVU7yW0oRi0AdTusUu4bPN8HHbEWYwYhLMlHsXDFP2r3XW
68nXo3h010K854tGAFvsJfY6BM90bPwjvFR5JSWun6gFuHBuwZoCqe08ByenKgsFGr0R/a4a3ZbA
Ncv4xMzWX3c+eGzmdVt48TLJTrOrM/B2ciy/SxQxYo0drGM6w4IGONIo75iVADWwcGHYDHm/cvVv
gWVTI5/LdCiYpqLtda2VMYbnqjPQAlE4p2hUC3cV2+y3kLGHMG5MTi7TXG/LENU+apWaf20dn8Wa
QBO8xvDi74axS+8CeFZ7IF0mXplEDdtJKPsehiJNvWEA+j4E8K+YAn3pwlbSVNQ5XCEQQOsu7O3J
inLbpm/YFcGhyFIfz8ns5ieNvrg3OxqfVzKt3KPTmHpfZNJu0famIc7gEj5y8lfvtJud68Lqpx2D
5klyr6x1zjYEMBH+2q1291CbTtgfjHUc77XjZSaw88Q7o3UG5XlSTbad9LLeGc1SRMKcaQ6Ab2Qv
y+BHsorXr046uCMsDdfbraF/OX1S6Qb35Qj55J5R8LE95nO4hgcOZOTLiUehxvWMw4sgLXSEvnRv
Bt8u4xBP0naymX8qvIzWQVkQJTOI4UQ2090UzEfczU8yCeyr8nI7nw21t0t73/nWR12tD60Zfg5W
+2DJcAt3+V2n6W2/zjsX21ZuKPco+qG7dfE24cgaLojfMWVPzaxHkC/XyjLz3ZBzrcRjcVpqmoUY
Cuu489G2md7g0sfT/JzM4bLroMzsmjYsDpMe8Iqj6B856fwNkNPiM+E+jd847fasQZ+ewqzeJ7db
zhMv4XP6QBfooaZHWJu7F9SWxNwo0zhkel2GndkHUE2Eo5r81As96hgvX0sWEY2ZCBcSpFiGmuBR
liN9nnVnLY2ZX3t1yaipZWTmzs+JyQJCxdR9+mYIZDUsaoHx2OZpCrME+MIRBBhePvrMFSFiJFwH
13NQCiyuTBQ8SZNNFcetxTtc1tt57cbkoQGCtXFTuHARixBuYGglNP5I9KTWVeJq6pJ156scXwWl
xhyH/YIY5OTzclPOCPVREI5zzxW1Xbb5ZK5tjP2qmDYAG7phi444HSwc5Ded11G+a4egiFjKGs6Y
XnxtRqZa1wfkfS7QpUGGd+xmtUAjJGd6a2PzjdfOXDGV0qeedj511DPPbHdVaFODQTYC3Kv91Hgb
Ek7bu5UNaFc4hm6205BW3wIsppf3yN/qHqPRxmk1ikEHOu/Jp7YP6ZzXgxtDQfLsfTAb7j288iTG
gFB+b63UeAYwk4/bssphoDE9AH4OOGJc+v4Qh2lpPy+eE/ya2W6NUC5DYJmFyl15VJACOTnQ8PeZ
CcXHZVx/s0xpuGnyrr+VjFfRGLGL6jYwQpyhdt0+0FbqT7o2g3uA9M010XGv0HeHk1+69rV0qvSF
QJOaXpetrK/4oMSZubXwAO3b+l5AY35OR2CsvUzGD95Z8UVZiXnmg2PF8Osl/abubQP7MtTyV4/Q
dRrhmIG32sBVqJv+fbEldFHucnHpjO1hsEsU9rIlSoFnnyqgIj59PoxpZX1tS0Z68IWHJ6vDD45J
mp+znMmvA4kwKZ57iZojs4XPe1lONFOn/dhhephbiVQ5t/krrmxMii2SCekRKKV+u/BJjiGdH/qa
WCQXC2WRuXJMF8V0AnzugR8EAZyYs/+uTVrmQcvjBgL1mDhFuneJLBNb9q75RlrOedaVfBgrGD9k
2zjTcV6WdIurObibhbKeykw051pZ3Y320al0W7uKK1MDMHaWzTaxPO6X5nI09FR+5WqKGhzOy33I
qbEPzADrt08c0G3mNIyLtnjGO4Eiz4kmum+N7SZXtTVZ5743hmfm961DgdnphNE2I0ZNpnfYQ88p
dg5/TZqrVo/Qj7kAnFLfODZFXyKAyvlNJKN8BmSJk6Dy7i/tbYo45m8zOexdAzmJ/KXqqsesGdOQ
xklLmNsO1Xm8Xo3a34j1IgegDO1kVYtd1YdqW5iwjsqubp+cmTs6uLhqrxvo3HaQoQflpbXH436F
U4fJuVSNN+gzTTwD1T7bPglPqguCyAKjdOvAojriSwWoPc76rIdWndppNp4ouawNJGXjPM3w5qOQ
j5vPveuhNWUZFADY8i867ap94LTrGbWbAINRvGdtVlOHMCwzh/W0rct82peJ89khs4W7sSRKI0/c
5NwZuGMyMMpRk2n71qg1LOJsaK7rxoTdjuTsb5fMoZrWAGRXTPl0WjN11q3vxYuhMdT7hti0xqjP
zJAMT9lafg/nYPhWz2G5SacFZ/cl3Cryc3uO8nFO9i3+3n1lKkZbjawJNyC/mECov+lEJjtq7+YM
CQcGtg3AFy+18xXPvo5TVAv2nWG48Rfw6rKSEKMh6sSZU+B3YWqCFc1NffLQvau83A9uud6PgbKf
fDcrDguS1Y4A4ezCM+/C67EY1qgZEe6HomMdOFCVTfbdj5DK8NNnHici1IxzJknsYz0kxjVT/OWe
SOLgOXQT7k5KVfPZqFp6i1P1AhSMPVcIJPKquYiYdv9qScI1VVKclAyDKWIggauVNXH0V51Zc3GZ
0yujn8SlKja3ebcg+NAO3s0qfeQzWaLMyZ0N+cDDbgznF+gXDUTWpTou2rwbGCqBXcQhbclG76ra
32c6b7ZOruo2pg1cbCZPQvyymXkLaj3tmhm8dXmh1cO3MkFb587BoJSCIQ16FqeV81F5Zr2rx/nB
US0Uz34KGU7KjTu4QevOsINPTKb2iU/b2gYcLccwz/dhO+pt36kbXS3zmb2AqxtsskfqtfVQugo2
m21zli75lY06q2FVuQExDqFPUHpXaSz6sorMkOM95fE+0PpKdhTHX2p/zvbkBzivNVYF8KJEcgiZ
AS5v1nHnzyP7SBm+D2HwaE+tFbfI8XHbWmNswXPeebY+GDxAUTO7zhUO6+JbU1Xz64yihdshXRZi
pfvIYcTyriqqi1Lml/5joluYw8qvLw4ck6JGZMlBrOuvucjW3YCJlMuYwEbAAVZvO8Cb8Ursy3gE
7LDg/x9HKF3Ec/ERdivdZdfn1uR2XBGiIKX4MKvmPVHytcJr/q3TqjjzD+tbfxgz75h0o7h207Zo
oqzv3V/TUbonj4ifG4MxgrfSsHpGEfDbYcTQ3cEU4s1tCY6KvaBvrycs429Iee0dkf7FqXMN97q3
G4S6oXZjU3K9YOzExKBgiFMSMKWIitieAGPg7EiNzDo2PbFbWAzma8XAz73MsOl0ecgfa/Dl42g4
j6peDFob7vy1dyfrvZ4VDDJDjf1eNHPpR2QK60NYNiWcTzpeR9g/A//hJjA43bztKOueW381vzFC
v27DMdDfHFb4fhbBsut9id1+yKzqXCfNEAtjbPdLxSWITP2yY1fAg6qIykLm5lRb8o54m9p59m2H
IBpGnCg6VxW+or9YeezXpvicjGFUzER23f3QArx3Vl4Jr9k03ie+oU9Lj0ZSlWX/kXRLeCgty/lV
ylmeEJG/GXnVnFzN5K3hOf4TZftjNYn8iowyhUTkrPczlubXzKOUzdplPCBcZu+lG5SfCMrsb7ZH
mdWrvazM4TShNF+pHplaY/58CqYuuDf9vtkWLBqUdtPEfIoiubQFHuVR2XtJlNyDPTOYAOZu44rx
fpS29VENC/lgOEavy2n+Qk4iXPjMMpUZSUCk76HpTuaeHamPSeJOyaaVBnOoZr4kh3pkGAnTY7eZ
ZWmcU68o1eUNb6PRTK9ra/A3XmU00JSxwZ4c1A4nWuqaRg5VrLtLgor1rkjsjnGOBwele508kDpa
lofJCZWxW/tlwXikvU9/9tZtZ83FdZvKx9pJFvmRqQUjbDTh27Du0xpjJl2dobkFGiKS7Sy62YqX
3rROhLN2VOfjagfbno3F3aZWuWQvHd2nObK81ny3wtbTu6Sax68hhVe5my5mRWJ5DFahv0JtpyF9
D5GP9lKga3pn2nUNRK+0ZawB0Louypw4Vj/N0MErqmPGD73gLLopwSrWlzo4hE0SqmOz0nC5wnVF
K00ayYSHrBP2hbiJoxKFiFsWI3DpnpNPk34+h+Md22lTvnVYsGlzl15O+DaLVvw6Z1yFbrJyqrzv
dODKtufnmJTm/kqWbyYio3JHUv+ZIYHV7vWtdet6VeKwsUxDsSuoWr5NllM/2VwIQhFW4wOO/yU5
I8xWL6ruqxduT11FaVe7X9e+9MZ93gRivTEnidUuh4C4FWJ2gU6D/IibwhbZBpE2r7eaW+t1KvXC
6BK9RKysKhnu8NwmzQkbierQ3eFgG25TXzVVa+iIsZ9LuSmrpdk3AcM6kTGl95lIfHw0Iz1illYO
P53Jpup7SFAsfim80eKZNBxVwVcm6YKVC5x6m9otnUN0cNVth3meE6YVXQcWIdooDEG/Z0BmpTFZ
HohUREHoQV3JuFlJydwPdYh+sg7dcjetE4+3l3ru9JDltrJvl2Hgy8mIyBjApJX3lLQsz501mRrZ
fB5m8unJgFEXULk7EaTZ08aDpEwxwSzkCjULx+hOppfuSGEby7VXDD5+P8sfXxE8ZpiPWSUePElm
bJUI5nAccbGWc0nkziwaJ7imKs+u0xQBInbGBSGfcVr+/8CCMBmBNDs/LlISu2J/hMUXMdCXmaAv
CrroE+i9JFqtkgDEalF5G2P2YgpP5rN/vzq562OySXIixafcoamB6Q42aQrOfm3Ifa+BnzZYtBQ6
6ELRRsepaJanInN9quTVw/jsTZoDZHLzxTuuzQwUNbGxt2SLbL9lePrreOTC/YWhzexucJzmm/Kr
8cWzZwLLp3a4dQfTwjojfQCvYl0wNDT1Mu9HJxHEwIKZGUC0ektwlIzbZZusd+UcTbMYrpDrMatR
Vt0RDKVFDLG7enGo31+1vaw3IW6GOm67NsRhqqR4FqY2q7gPF5+zGWb628qE1c6gU84pjWuOibDW
n+pXCB4JBX09+Pl33GS07K2MgYfDMGMWieg/N/AlXY6kq5Tzdh+KHvWWsFdNoDH73dtEZJCKHOMy
Kiq1yLd431h9TmnPp35Z819t4PNPJIuoG/zv6Z4+A0uGED0/2Cjqx/SglFjL86pLkxnSNr3AU8CV
V5vcrXmUi7V27H29mBRWhmHZd6Lza+esK8wmkfKEXUGGzJsxNqYO6DtwrSXZ+HTjdZxZdYhBcKBV
j72cjQ0uexWjk4vTmCunPpkeVSImEsHingvq/Y2HT+lrLi5lZ27W86OLKk7OtRx5Kkwu7jxzY20c
9TCx1c+VT0mhE95KmQOnarmCY3TMPPBxYbL09YGpuPJmCFRo3xLeZto0JCxKq1Z7dYXPzeVX6Hkq
wQq1BtdA+8d6N4M0+8SnYntbl2veDVMs4LbaCZWTMWJJGP7Yy6+DmAnU6WbPklEyqOqRfm7wlneq
/KqZAVj2OMSrF5uis+VhLZ2X1aQXEI0N9rk6vQzZtWqZbmGUeuBiGn95ZSCYfK0hpLlyNHNsoidM
FvyEfm2XHkGS1WWGlHg+hgOd1Lxx+0a8wxKqj7XqeEDHFDTuJrMWM8NHJtqKsVvKbl4xJJGEqFdc
LkI7jB4ExNynRWfUV2iYut2ExCTfuCEuu3isTDhEkDfQNxPD25q+kzqbnESfjBVvJeTf2PYw7xtL
OsveFGvFidFnqCtTM+FAkHOlh7iesLVsK36dOWLjqvztWNvdbROG7HkcwkRX182S7Ljg1M3VWMzz
1eCuAfdEX/nrr55byw9NCgqYpIEw17PgfrTcDwBtKE/r2e5iPaxkvPaB7J5nxVx63NXMJR60UQTT
ww8VC7hwXTO8lLtO1CCCvcthDm+mIuj1DoBP0HB7t7G86bBNH0GD2fbhsnluPR42PzKyMXwpXZDJ
3EcD9RDmP2B1/dzILSO9n0OIf8WRKTWdzN0QmD3tomhVgXoRIiGVpB97fDmyrAV97o6jjnFLd75K
OjvE0zQ04V4YAU1+RZe/OUyDzcmQeRUoJjIVrhLLbpJzGYS19230h0zfFaHq0psed2gSkai5qisT
+z9PII0S+zyUfrEe5KSQErk/O9VRgONZydE2sIgxGt1/76UBrcFgmveldTpTn+eltJMvNpOdUIjt
JamOzmD16g3WRbm+2MmlOggsnPRbUU6hvw3oUXSPboLHklOw3LaWIvvTk0HmEuB4SfkjHWKJpqTj
zEBEybMj/A88NdPcjiWgCJ+T4h18b76u0TL39XhHV74Y7usut59XXIn+duhCuCew+VIRBx0TTrcj
rFqqOQLSgsk8l41lP4xpU+56WoOvflWuHylsjmuBp5HrrxBnHCfrqytkToXN1LmfrvLQ6gCrTHrx
qSovOJSUS7cM1fYbu7UApzXJ6l9RzPFKdkuINqqs/0gAo/og1z1l+YS5vzezrLtDx64+rbafvg9r
uuQ8VTrZrNXUPeRFW4TneawZa2g7EJ1GOc9YnBhVZsA60a++ueSHoWi3yg5VviG6xv+6uGHyZWCu
8dmg9N34iqXgl1m3KYxUfNZ5zdgu0R/29aQLdcTtbd5mRML7hwzvgn2aE23hDpRtv8FUrMgAEuLA
tapvI1ol8r3NWo8NfCSUcadNByvX2GVvzuoWB6Na6AAEc3j2HHc5CdwbsWcZ4UlnNcrhUvo3RCzY
W08r3IFLvSblxl2EayCEJNa+rrL1McsNz0THakyY7j0NrmB1l0NFh/DNVowGk6dT3vIEtcbGzyqK
Sj8bxo/ZIcIPuYFxaseZiitFqL6NH5dliCydN2GUctPdTSFJCpAA6+x2pd+aMoE9IK2KVDckVLRQ
pO0uqR+xeWbf0bLZ7KyJG1tWE00f01ImyaqvCSHOpkzNEY5LlynkojnNqnWGTVfm8KqrUfKxWmWM
RzU5asjsl3Gq8Yu3WtVm7Mb+yl7X9GjJCnHMSl5JCmo4ewSR4LFvSSm2zMj3r3q2vuPiKm7acXr2
haU5CmW51XS0rtBP9e1CZMQSG26fP0g1i43fB6OM6HoWTIoN4nSBzdE7N8anTLvBm65meWVhsbij
mcrCX0kB2JmiN3HxdqyNMM3tqE/wvcT8aGFKfWUnx4pUPSdOJmPe+V7ryU1Ym132XjuDcUJ4i4Op
b8l4wNi6z1YIXfgjSPV3A8y/eJmpJctFPJpLUF/hJGF8gCBluGEoiQeb9wy1mov+nTtqjQtQzPIa
3GR45IJcvaA44C0vR5smG3nBsUiC3IldXI/nohnl14Xwrz4CZSGf5zbwb/K10F9IqrK3AENGYhF6
PGmWMdPRVRypuexpWDilmWe7caaRFfV1dRYGJ7lubC+92Mz7zWy03w3fnjDjtgxMXCxC8X9ks4UP
uwRovRohfdERkz/mvtzXsch7arY0kacipyk12EXKfCXe+X9uQvmjNwdrB6E8HvcBHAk2EcQ/hxD3
7Jdm02bsuUXHTs1AiTivyTh9zMJGbzNr/5bxXyrLf/6yfzRJ/XhZ8us9rF+MJQMru/z976wv5Ksu
YtUKQbsx/CCqK+0mm4qeN1tqHXA58Jsp+Bevaf2YNPuDj4XI1x9kQXQdk/DVnww3/eCFqq5Qn9Xk
XrqZhTTRoUw2rwgHkep32TKPT0tC+FFjUVNfIAXFAdGfG99UeqvaZtoz33U1kKQAgcvk8uoPS/sq
bCWMo2fQMa9ozBRSYGAsqaFb4Rbf67LSBeI3OdAHYTbUB7qw1IcfMlixGwkvtziZw4bk6Uo29wVt
DSMmIMG5max2fA645c5xrShr72XvMZ5gm2OrDtkIeH2rilnrbTknfrexcGPj0eFi1L3j2b44SIy2
ZBfloaNVFpoW03cjCioRG8bRTHRpoCrNXctA1LQehdN4D6DpKx4t7grv8zJz1mXLxd9JabVzDIpL
Uidch2ACTMeUhUadDPTgiD6Eg0aY8THITTK99dDoo1eZ3NkWyITsnn3XnqyS+blL39d5xfjYNZtW
SOOzhuRDrbEsvr9Hscq/eFVji31ekOOzdRNLf1TBwgyo0S8j2TLTMpjbYlowBnRYiTeqpRPNRVMu
bAF0x4wYyOHYHataMf3QhyWN49Dv+3O4lhwzwToXTCuBFEqj1JdY69s2vPCFjLzZpwBXnEgygV5v
C0+NE82GrKItYJUh2ze2GRHpauxPrlWZ4a5b9HpsQ20u+x8Px78Vt/D/owmVDeh3u8jfhTG8vKn8
4635XzGm2N97UX/8s9/MqJb9C0ZITJcE35GIC93mr2bUy9+QtUCqlKAnCkzib1ZU/KYMXLoAkbCa
0n+8ZIYNclTZn//0468IIObrCWkmQTn4d6yoPzg3v99+LNx+NlGI+PgYJ2b7++Omp1rDTufLyg2J
4enH+9y9T9Rbwm2aoYWhOWjGLpdHkxmU8HC7Q2cN81tuTtskA+LOYLfBGLaTetjauH/3T0334rQv
Qj9n87O53lDt0UTaFPuQHBU8XB6ojODekx+cYOly5SeYGB//7y7U/weN0Jc54X9shI4+0WLG+g+r
j3/w2+LzfmHImhgCFgtNwUtW4W8+aBuH9A9OGyuJPRBP9N/WnrB+EReKHq1E3GYchJxIf1174S+Q
fcE0gZqnYUoqw7+z9n465s2L+fWHNdgOyMn3f45rNF1m77raE4ho2kTWbjbMHL6OlXtOpl7t7HX4
bQ/7h8GbP+arf7fYf3tF75IOSfAcefU/W2//5vgfO/vZtcq3HNN+gXl/wMRvh+N90I74F2fnNcTm
j0L4UOQteQz0pXvD2aEVf2ZCXJWKBls3/CodXTEPw+CAywTB7z7D/8Y+zcfzByeub1oEaNsESUER
AGnJheSPTyZhbYl30SKjPkWFx5KyRIPXlTdZHiJp8pk2O++ic3Jdtp/6i/ZZIoIS1Djvi3V91hLr
YJViBpycJGdmq8fIsIRG5NF7uKmc7IvISZ8qLlIrOo3zNRjD+x5OuXPRYhkfYeIzuKWRpbZd6eyG
GamrV76zncZ0ekZ2Bgbv13ojk/zA/HiBMSHVuCDUzTK53P3rlX476tXGsRosSz2xRUy7PNh968Zc
64lYDYci6u0lvZqZkNqYo9fHqEH/Sd15LEeOrFn6iXANwqE2vQiI0GSQTEHmBkYymdAacIinnw/Z
d8Yqs6qr7G7GrMssF6UYDATC4f6fc77zrVxp5ZLIOfKnLLSdiJnImJn20AL9eiDXbIG+rNLQZfR5
GFcqFlrMpR5mw8BVhjubPpswKttE+lW2GB9RruQffS2ycIzJSw86uAFzVAJsCK2HSIds2RUhqc6v
ycAQggD/8yqaJxOQVx0zJO7nIj9hl8z22ajme7td1wvoSvcI2uuLNsdyp84otyBoBJom826c1cp+
7MDx4V3pg1gqJ0aSn2PMKY8rQ50AQAr1wopUrjkQkjdXjNk+Wow9n5974DQw3secOojgVOY1LcWx
TLLvU6qUt8KNUk5D6qj5kLuSfZpmKI9lkjMnS/fYZaDKMcYyGVxwfGBNjsTZWQrYcXDcnlpQoUEd
kVZqE+KYGW77lK5db5DOjm+g+Jzm5R7qvnt0V/21cmHBaTWNx0vlzt6qV2WgFcbNBO4XjLhsGSvh
vE2Trr4zFYheMq/boG4a5ue5ye6FppprsUi2rU70A99a/D0mmtYvyMNSAm7zUisZDo1V1g9rBMet
jMGZKhZ3aOZoNVOszmDkLtBcZBKHpDPeKwqyXnVH+cIOyLg3+jS/rInWA7xQjHOixa82Za/PrdWr
T/nSzV6i2th0YjPq/YZg5hVXqRJATlpzgHOcsSq7qU4kMe5cNWq+tXNkHzLNTnaVE5d+X9r5UQFZ
5isLgxoOQJPXNdZ9kmnGpyG1My7ONjbsKlp9CfPfRdHAWLBwzTc7XYtAaZlvq+QbQzEnt9oshsA2
8btmpeseWPviz606P9ZE4fmCxkXYDcSY6+hACJkhrNUxmNOG3o+oBgviODl0XTkHTjtFj4XQ8ztz
JLCuV6K+U1R3fVl0e3oZ10g8FIvWBVOX4DZYJEQCPUXqtd2HvurHc2dBMSxN2CiCzTiOVwgOxYZy
GJjB0wYA3wFg5r2lkRKhkixQt7RURGwK7eGzIEYljF5c3Gqy93SpjAy1VMIT+pa8ksy5PYMwlrGl
stQtnzVNdtuSnNL7oN/yW/k4t9/lTKYr7oT1EhHzKhfyXktSpT74SohQ5hYHi2HmfcHL8rpi7LrT
cvLviEFfM+z9n1sGUA+9MUZ3da/FV5aglFNMrwX5lkHrNVO/r7ZcWlcv+s1ZZ+fbolTZPuVefUBY
aC5NWhU3CGXoPjWpycgi8aanee7RgE26PALDjKltT95t+BGhdZEDIzpnIrrvRGqP3qQP9XPbJN+W
cuZakrkbtvBd0pvizJzS3o2Kej/E0ydFF19nU/1i/szuTVETX/OiTTBIbNk+fYv59QaBP3OL/plY
1aj7Jg6IbdE+s2uLDs3PtCBGL5KDVYPgxeEw1mAMttyJkioS+2fe0KZT+2DYWwqxLxF1gE4YBwZV
y77NkBp27c/sYr20xBhbk12eMbeNX28xR/tn4rGIRrFyctmSkIDx1E/1Fo80kal/iIbI5DrogFi0
yM4udqztB5KV6E/Fd30LW6bwFs6Cs84BNhwQXXeLZcJdrDmaAX6QP1Ob8xbgLLcoZ2x2mlcVFpJT
HZtXZ4t8Rlv4U2wx0HgWyjGODIop4lF/X1McMgEljdGn3h7BgfzMk9ZLM92h3CenAR35Ic5GjQlb
d9TgP+Ve3jfGjjnPEipqvfpEW/UwxiddB6VJmhV/P+TELeFa/wy79qCOGJ1DRNr82Ilp7YwtG0v8
ObvmW162rYW8AY5CdtIqwp98a0J1VFaohUzcdzoED2IK+YieRCjBvVCi8mNSevdL3RHtZXIpXgdp
12d9FBOBQczEZz1J8oY5l9XQqJSV6DwAl/x1oz41WSTelKVXgQ5OG5hLPultFZ2Ib47n2MRG2KSk
Whp3/EjKuACCBVjIsicthHh76jboUGbkw63XhRv2Zvm129BE809KEcGT5IBfSAU8Qbq12nBGCBUx
7kUQR/pP2pG5gY/qDYGU/6Qh5RsYyWg2RhJ//2Li4S5MdUXhcEO3bO+TDazEjHY4yjy6OBt0iZ1B
tmt+kpgKyUNyzKAzFRuoqbE5Kyg/6U3QNwA5QXQaSjF7fCGii0Lg+6vBvsNrNgSU6bTigCn+UCLn
J/hCGX0Fg6Li+2SafmkLQzvmzBN/jPaMiZYnxlnpk+6As6XbrKE/0t4xjqlp1ecW1ftL2nOTsmQr
Mx7vHl5Dd1KxhMyPqdoVzMljdThRL+DATNqsDqQmENk2/8O6JpnPNG++CsIAhP1/6HQNoGLWq4sH
a74tZo95oth8FAOGim5zVjiFjlZqSQlvCwIrlmSeasxdeCRZ5t20mTGKzZaBlB0d2rWuD72YojNw
je6ChS77SlcB1qMGBHPO4+/cyRlvXOuOc+hgBTwBlGzeBFik85Rb/YeCfb3cTWVc4/nFIzLFi7U3
zKR7FNb0MOCbIkgeP5FiqI6SRgZvpcxxD/4SWSUqAdZMpuojdg4Hh+UnQARrfRvczbnWFOPemRwL
SIAhLsJy+hMxoGG/mvYtjQhFFHPtZZv7xRRtFFJES/gqqchGG2mIewh0PZxSr+oWvoDaUvujMS2U
gLfINTBf77S5+Jpv/ppERI9r1dmfphJDJssLLhypf682X06PqmiZpfGlgRH0EMv1UKBVk5wjF4zX
Bf6ZtoMYle9IErB9TzJsyFIE6eb4GZ2x58G2Os4dT9Lsixx5eEIAqVkd2/Y82NkuU3HlVcDjPiKj
b65k//UvaRq7X50hQifKFhftcXJmSsUr60br83SbDKrfAdnPiY9BAWdSPTGZqdAvzqab9chZ2TO4
OTaP+lT4hgOgQzdwVmlLzIZQKTLW7voWaeUnUn29p2uYGeY2M/fGaJ50ZUmf8sa6tgVKr6l3wWAr
xcUwlmfmaLQBWm5xzLRRhozeas9VZWg29hMrXYo+lLqBafMkk0n2g2jUignf+J6P1it5909L3TyQ
dbevRe6Q5jFel8mCSQ3nZKfF+jV3yk8Nm+xTmSbPBVhky+M3g/Wq5b46UTjlKgW7SdKkb1Pfx2FO
yv2YpVHrMVBriOSY4yGNBjMsl4XYTkZ0wW7n5h6G0VNXV05IjjkjYjBbnhprXC9x45NEMFi6a1Oo
zWOjYxWm+0G9FyMgU1FH3xULLG3Tz6sn2W4uTsfLLkkfmGqceS0PsF02wBDHga8AKeybT5bIk0uO
8LonHRjGMBFMACdHFVPItTALIkbN5iQFUrczNpeclI5+U9MCFI5IBFZMon36Ohywe0whgHgnLOLS
fJzm5rth4SWKthFxZtjegE+fWaI74PA1TrIY1DtAbRNuR3zhdmx/s5uNgtSl870o0xMFl0MYZ856
rhoBMwUecnJZCpN0kuDA1TNazwuFbkpbeyhghDsECH0bR9+lgTtzS1JIB9qgx+AjiuHUY4lwQiUv
6q9Dr6hela6XfMZg6OI0xIn9prbr5NPHgwvRsFF8J10F9Ztve1/bKJ70AafhrnB0btTZBFvRoKcc
F9yHHpaf0V+KAafWsJkfKzMeD2NLTGVUDkvV4L2w1RHidplNRIcbjphrNPyIc9UMNFdnOU5rbLrr
YPJMlMri00f30vY/ps2AKX96MZt0fpkm6d4D5HLflXxd/aGrcU6wQ4KFXag7TYtnoEJ1iX9JPPYl
hhXRGA+Y5t+qTn0qBtARYrOGpivHyGGxn9IE9Y65nPY8V1a6bzmSz6X1eXCdegfb+FtZtMuduq10
tlsUuySL5j1J6THA64Y7ld6uctmx1a8vbqkdnQWbZ6bble/q9Xfo3OVTHoPL6itT3Ys4vy/48vk8
WdCnOzM/TuUY7bqU36wd3RO/04u1fKENYglR+ckUV/pjZ8/7iUnyuivn5dFElgsdspEvULg4JTsx
jJ+IQKm6WcMENE8Gb0QWB1cjCbRyXuL3k6E6bZfJ4QvbbIZf/af3t+ANBF2cnZoyL6mJZEOUZPne
ndkCq/MFrSQLe87hWJ0eXYx712mzy6B6LUwDrM8YeQ4Cu7qPC2S9pCsn11V1h53DurhKRTyRMVSw
6UTjRW6O5rIqo3cb/jEmVNyjhmr6a5P3X7t8JG4Bp5Ug8+IhJRh+zfncV8ypOWUWzDJPGI36mTBR
A8hKVdC/8FoPm+va7qBUFJxlP9bNk71u7uxu82n//50O/pGS8F//i1gKms4U73+eIZ5em9df2As/
//t/z69N419oiKBX/+/wkH/5L7yeOg1jzA5/ThX/jVAQ5r+w8aighRHlkLMcBpH/nh3q6r8E+AGA
XowiyRlZ/9HsEEHw1/EYP58edZjEFMxtCtrvNSFwkKBuAXC7ISHpZ0epsaHlkdhZqTqH9czcwp6H
inDi9Nlxpzuy6yADuxeRUpNrWgTv6suovlqsN6o9fuDkBT+EAt5bp7xMw3At1rvZqL5t7TtR+uDq
0WFa7MnX1Rw77AxDs+nJ9sSqSd4pZWgQldBCbTN7FRkxTXtVQNbEXbnbYJC7pixNr1+L1HPcBCat
F8Vp8byCLGJGpX+PeVx6Eb3tGMbv+xhSWFa/D2CdeJDip1gNm6hr86Srbe+Nm2Vx6FzDdyf9q1Mv
70IvBf5rO8EynjCQBO33tceSd8WKMh4yvMj5LbtZjnsYXL7Q5SXGI+bkKmOeM/0jj0qxOpidWryE
HZq9ytY/wNL23KoYn4ZmRgp95+ywsydSwXtbPy4CXIwRZhyfVxejrYBfWTWEkAmHqQwKg3mrvjAr
0OkRs4vjBOHQh7Zm7qYUyR7kHwUJnqW/Zy6uASwTm61inY1sl7Li71rakQ4Vs6YRDcL40Shddx+v
o+NHiiGeYQ9Q00znNvMZweBV1bwyXlEYjPJ71vc4qeJID4bOALAAOgdhciYUx0TZq2SjhNFav8tx
BpoVk4ZsU5JXPVh+f7YYVXSYO2k3tnBOb9nBEqtoMNWCZ4DW6dgC+vbTUHTZPU0YCIOzgLypyOSS
SoBV2pA/x+0Ev1op3mShEkvOyCQMoNE9XWZUTUeywJXlaoTqtXIbX+jnsWm/QfWJ8J1WDJTaYbkY
02wHZVS/gRDVvHGxX6pi2zRCm/RMqnI54FUzaKExCfXCfOLDS72qj+PTAMeV7ZY1HxjgP2ynEq9o
QD22gvYGaS71U5Tb8X7O3c+moeahKIfaizJd2zLGwnemqT+tmJdv6hA5IXYpca4o73gxJko3hgo7
VltpzEM70119tRzT19GipnOR200+5uJst0ycVXLZO6NSM04RCz6BnvgyKXm2VLIH9NM6hATaEo8c
gYILNjxnh8eQ3ItOb23a8AyFS9fsatCSOyW2ZZBmbWXuuq6VPyI3ldfSMoDfD6utbwJzHWi9yvHP
DiFlhpItBanuNfJ1fU7uFT7IIOX06DsKanqeAiXNKfbydXLJYa/go7U1Ae/ABrfVR2USiloahyJa
HW/gXE8wPm+fi0RjS6JBjBtVkuxbjuuscUYIrMwxccwso+7j2+GhDCGDoJXYmrGZ/8lkhhOBs8Z3
0mI8kojpPVVJZ3CuUQxAszaOs8uYTZEEWUhQbiXyhkBMzvAwbRP2mR11Ko0vdmF+LFVh7IkjvwKL
AsIxW1/zQdf2c63ZXorn1aanxycbz3jK5B0R17mvugZsM7nbgEGuuEtsvsyiioFDQr722tXNAgAp
jLdSy9kvteL4sqvba1EXxrGDAeibmypPd18Z6DIi/ePq4y6JQElWNefdziZM2cXxGiwlJy+Ig9Wu
4jwAwAXwgVWmr0ROcEflNrkK3jHpVGYyjtpVB7Lr8liO64sjoFZmAvONKukZUeYOZvLUxT7Y9Tro
mt4+SL2wwpb2q//eB/yPUtDWufQHJejn0wM2N7sbHmAARH5j0CtVk7eT0VU3iKjn0sWuxpdBhaXn
KuVnYuqDB6vr+IdH6l9IOr+iVWx+aQv6C1QcG/C+av0O4Rl1MXSr1Y83ufBitAY5d7Ua1Z5ha/Y/
qEe/SWuOQSrLgbFv4VtUcff8Vjm1KLbL528bNwz531rCYsMqTzHzuFS6/jwY/yCs/elZ/NvL/XY1
tXWMk2x2jJvCuVdky7NCiZaZz6eGl/77i/gXL+VAbIaeQ+MoHo7t3//BpGOAO8i31hAuIsf4a9bf
ZYKJ1T/UR/3po7JQcP7wKr9pb5FWRXVr8yrZ+HWuThG0u+Qf+hz/4iOirJtbEBVVR5L87Y3UtRiT
KBEO0AUHXu5piwHM4kEFfzS8/P01+4t3Q5vpBq+ybZXT/W+ocMtSDBWUsHsbq71ee6nmJ+vp719i
U05/+T7xkBZUOpDl5f1gcvj1Y9GjFvMjbuibwrGeahXxD9/Xv/j56NHAbfA7OtuX59efn3Gnc5PJ
DIBm9sD24isep8e/fwt/vkqb5P3/XuL3qwQPABaCNWYPWqZ9HTNUsHR5Wcd/Kgb4/XNnBdBNTbO4
SBqi1SbJ//EGZk6x1lO3FLcEeay4l+QayXlHXq9c/7P3wwux1ri2BvML0tl2APjjCy2m0muUKKU3
uyg9vXhVGCqJf1jSfu/TdHgRvAUEmSjs4zbWfns3UnQxbEwR3ypmISouNnKqmfuQFpdKJXaOXuKY
hGiiL3//3n6/HbBvbecLlh3u5z/3QSTV1My5JbJbS87vA/DvP9xuW9nJL/czLyB4AUEyH+cOJaW/
XjyY1rjdwZDdKtLTs7vCkIpDV4PblPkjYdJRP07snt1b0hmMxvrw79+f8SskzOa6shN0MC3zhOLP
z9/vD8scFr9lYfCc3eZ4mbEGyvraGbnGo98mba5GTC2WSkDFrtVgahhBSUs1viEy4CNU6mdQIZjG
JI5VnaniAwd2eVxU62OOTZAfNSEb2x3sfWWodqBJE0KvwhO/TzZSBA9Gyp8A1zDa7AhYMMoNeteM
QGZrIJ5Ev4bQok2G7Ob0D4+t37+C//2uhW7gLjF4Tm5X5Q/vOo8WxWlaO72BU3fbk0sWLL/9/ZX9
izuHC8ty4ei4S+k+/fUlitrtjAms+M16cBu2HP5/+uN5WNN0qgthWRtF4tcf35fZnLhTO96owts5
UDL+CdD259//1xf4baHdvAWFtr0ACRgAE83wD2+ANe/P9z7rtworkIICFI/ffTkgUDI1Vlr73s6B
/dJRhixqk5sc9Gw+1HODUMnu+FlnGM0M1BX7qSe3ttMTN+K2mhArtTi/ckCNZQvtKpOk2aSbhlDU
3s3esG5u5I4nTIxRFFqT/oLZPPXGmaogv01Tceyok7rYnPo4pE/6nUqQ3OvHEt6LM7WwzU3nHLcw
dUkn97V+NIHuBMCEJ2DKQ/kpcdNmv0wzHWiJEf+Y27ncrxWMiZNtEITsTMlhOduSxxPsLcJfQAsU
yPAzOguorT5GZmVLbHluvU6nfBVFyJi4YRMMbNxympcGsvZeNlC6G9XlJ+ize5eq0BfyuEOLni08
RSqLL0ilIfpqbFGAzF1a6N4igYraMqJAjrx3ZqV9tHO1Dqqqd75tJC1mZk2UXCxnpcmlndtrIkrr
ZFsxhgvCLj68KoDLeiLeUtaME0Z63LSTpF+ycOzvfTRM3gzD3o+bSQ1mhg+Y7bQ4MCxHPZKAN45K
bExh5yzvZboFNSv5ArxP+MhTQ+AWqNIFIOF9l46wVePkUdWb5zipcobTs8UovMq8ycnmc9yD9Rta
bB6+bgCrA6rGlYpEc1V7pQoGS7bAZWEtccpBrigT91oXYiVXDpFhMNsMTjVG/Lgj0N6CediPqT1w
0iNyzMhkJIKTJ4HWGJOX0NcM8l8hP+gOqn1tRV4c20LnRA5T/EGzibjjK9Szw1oNX7RBxdtCGwzD
TjJF+gb5iFtnOGolsRJoZOKidZN66awJ01lhrqcUC+bejJI0tCQAoXVWHU65rpKFCuKb+MgI53NI
o0GgVBEu1Lx+hOkpuGVG8QGzSxdBAqj+AzLuc+UU0REXL907CLWXNepTLDzu+lgbbnsey2r6EY/O
myy1zqONxQpBGZewOBuyOnqj3A/DgoVrMnPESCs5aBXRDaee0d+sme5YdvP3DCqsIyNjg8YjCxHC
bjlqxcDeK5P/zS3jLy5+pHBBeYQLBkeK5rryBwIQIVBzoiVytEl3RLN1nvm6QaboilOuJkDUy6U5
Qq7mA85WfWcNwgz7TMhjxe37OJPoA7sheubvUqLdjA6pCQW0nxXJyOM43wTFag4h1FXqh/Le3vWL
CZQh1l+RSkHrG0PKkbrpDyNsPf65onPQyso9M7P4AwwLUIbaoAYSagVLGlzqzq3dI6P2h9rCaYTu
PBwTBIs7hbwWui/lKU68QI5wHfITk7FculXjoNhoxhF4dsx/bKmovbT8rVuM2FpGVGlB/YNfoYZ4
bFmms4vFiIH/mIUaFYiM8YvdVDdMAZoaaKFF14A9LOmp7QUlRtFyihSGda9ICswd7tCxUYmjtL5Y
bLIuuYHLJhdVHcZ8elSC9V5WfXLIqZA+C+I5247IUxpII0ezjJ4GglF0fri1+KbHc+fbvfw8WUu9
q6pIOwpyimFCqO1+TWFRpCXKl9Yv/ckEvhJYU5YcMYAsh7KOmn2xtMN1XJrVKyaj9qfCcYArUti6
U4ZCPnQNQKNSS31yvs6NOQqjHtEJHFGD7ae9ZVwBvWRHYyBaitqTHcBHugHZ9nqnRnbiOYAB/cIy
ETlngt10udJl4HUDC5eGHv+qWGZ/pj64D+AlzvgPIaOzySXfnCx8LeGJHGvaW4KiQP3XkahDldEU
ud28vmkT86ySpB2Y/8q6SmmuYdK231dQ5Rc3U5STkaqcy1M3h51duye6g59H0/22FOrLVK21Z6UN
RJ0iTUNTopNUc/WuS3XEriZWwIoOa2Ne5G/zUqLEVVjNtHaSH6ua5EC4RkGRgjXKT7JpM2q1sOgb
kTDP3GnWecSFAZeSk8wE+JRayfRRG+0maNZi9tioPJmTJg9VHNthPZrpkVEL+e5t8DkmmUs8aJwD
papRwY0lu6OiCxKlwvUcW8V9SZeqC+osLglMLc1BWHP8os0DeVGaJTFcjdltshQHCRttdcMrUmES
U5cyydKbmw3d2OqA4EgTteiIDao5fVAe9rH+0Ovbow/eExkiZ2I4TePXM6lYUyfwrEws8TwTdrgc
3g2U1bBQO+ugjkb+RPKDja1ZLCnDtEg9re2s3g3FrWaKkzELtad3PHHqp3xlXII0I/aMTB9bXDYh
bQky1BJcRFoyfVQ1TQSAidxTl5Vgxjk6XsUoR9aw1vUwHDO/zpIPKHHc2luPjBlV1OeAFPcJb0iP
h2d6g8b6Vqd9/F2HiuQbfdTfO1gS3oD4IIollgKVQJ+bOxtXGEu2WdBcI/vjkuiUDkGgOM+OyqUb
2TuMdfY+zqI0gq6HkeyXVp8/EEJfuHYT6KtcLmTBeHq3vjqM6b4k1nRbXClQ9Ht1DWv2FXc12wMa
z43C6wdC4q3b2fuir0EIlck7YzBMHnOrnzBVfp26WrvWdfym8ia2DlFmwQuzYBzwkAbGnQtreDdE
Rv0kBMPhNgUaOCOroqJH1vBQ2VChusFETU6H4uyocYJX1dx6/tbS3ako4xpx5kGclITiZ4Rg5VZH
AFq58fuHmSwI7UVtc9fDXd87Tt77CT0dYT/S02AYURnQv5U+T+z4j+U2CK27hB9t6t/UZYjPKllU
r2VgDy6KNKjGOWQnZTL5rRy7ACDFj4zWptfE1D6m7c9kdgj9znCCz0mSFTCwezXj6TWzEFS2EP6m
MReo4G3xgTSksZf4ycBS30WWvNYAWl8lJ+ZwFNgJcY/onxYrcrwRqyT/a7YMd02uoJLg7/AL14gP
UoD5tAdMLPiggacSafRSkvFe3+p10Kuy8J0OXu7Yy+VGEvs1hl0/7ZK4e9OM9UNs6cNmJKNLAcS8
4EOw0/MMwCmwSjSCyZJvRkHdq1QnVpAhUTg7DyOPSUVOd0SLaZ3pqj6oOC9lPiwlZ+9K6x7DzZ2B
CjOoIujEly5+dmI3SDUYUArr5W6SAhPAklh+NBK5K9ePTlEGBqMgP1RQ5J6OmHSWUqnC0rUcTtJw
G5Z6Gv0+p72ygaizc6xOolJvsIxiavZOg+VHMm/2p86m7aavcjB3S3WHIkVt3TZiFGahhqScgGZ0
fBBM5YET8Ml1uJPBokncxD4HAartsmgBOKXH9BSZmoer81ul5cVhybAEjqnVngygdnsFE+KpHSyV
p2bMpaOwcWekCwYJgnN7Qbx1NxeJDNPCejeyYfQMtSL+nLGa1tFk7jWzTT4rLgH+xmDjng/5eMy7
lLk4UtLOWl33kij2XecWKyaEVfkSE8ELRoSQL6lWoNRVKILkrQSj56zKkhOdQQYDf8xOSjPPp7jU
Wq9thfO4OEzBdQN0R1EAzqnF8A7jObpQ2yKuWD1eLY1tV1pqM9CIlQ1C2sX1IUXN3rFFqpGzBf0P
o50HM3C1Q4z94G2Zq+iOzHt7oQINWkzZaI+dYDOrsf7zwE2O2Vw/cNcJnzZi554QfX4r6IYHFFh/
npPO5N7vaJDOlO5YdcZXynGpu0mw9XZR9X1hkxRYbsqt6rIIbXRuuAp9Mvp1KZb7orVQdwRcYrVJ
ZbDxNGF9tNjiPKpZ2tBu8eruUEhwgaKFnhM9J0euGWMf5oYk6im76GZRHnUFax1fWeiWg6SF6hCZ
GRblFkQPu8E61AA2cv8WgF3yLBqu/UTOsMlqdl0LsfudSo7U3iVm3D/CaDXfyyrPgrIRBOxyW34S
ABvu6W6Qe9HExee8IfuvtwBAuBmbcdeDCjpxGJIYvZPlNIDi3/e0wXqtJoaTpjrQ/2IraCvk0jrW
kz0FaomvZnMczvoEpHgjwUXgQT0hUtdfVp3+oa7YmiRFwAi/ufI9L3B5Ohin2pZaqnZ5y5mkYJpp
8JfW8QfaxnSluWv6VK4ksRMgX3d0puSAHiqM0h37RkNIZQsEMJDNQVTrTa+DhncSALaZvj7N2FLv
o0iiC5VpV+Et7t0DWm7NV8wYmj0QMNRP2GQHvNjyLa2M9WqpdRzouToe2qJabo6RLF+yKtVP7SoX
X2xQPtwY7VWJFPPYQTs8N4t0nwuL6gyAIZLw6TBPRAKVfK9zwKJoDlBf6hqPZrKQep8tbDdrZOaP
htYcOrbhDdMik3P+jqNWvWe/lpxIgZVfMrVlK9dX0bNENQpZL6u9acDMoGsPA3cFaUOfNtAPDqnd
kCxR2KjrE0cuC3l4MXcD3o4ULdTFTBqh662pNr1WfQVLEt7t/VrVgFRAHR9TjTOxqsXvcevChqBs
nVz0hjHLrUNhZOZV2m32aHHvHCmsg0AJ+4NraWV3AojzXbuaItSM+aWEML9rXILMyagv4OG6JljB
8wdS2wBOE7ooh+dyN5iFdZrSsfdTi92outjGtRu0H/hOyiNYxmlvKZhRJojSYcfy6HMgf0i1eDom
cIx2gOK6s6XOQKV64gesY/rFRjz3OO0md4RpuodKL4yTVlVmsFhj5ek17ZlY9KpD1/D5tdk8CO4n
CWXQGlfKBe0UunPtvjRJ+gG5BVtgY2JoBVmBGuZ+G0DpUvMjvlqI/Id2qbSdmrv9WTdS4OagMzhS
oYZLdk5y2HCuvYRksLaUHsoK5HqEHVhf2Z1bQppHQEWNJ/SxJ5Ft8M1PuS6VYNZf20LHV6CpPn1e
CPnrJyXV2YeZPBLibqVny5UMAHvTPcnStD5DqZV7MzbIu5ID8WgZng4RZmUvy3vg0K4Oi35VOAiM
ivl5HkodKOsae7RJAHgzcq+hmeNSZsXbEpkdvuBFesYazfegN4Cd5NPHaI/u3dIo5AKBbLEegiaP
S7h7RJfKXaJk1bk2bPdQ6t0UxAtbpB7K6N6JMs5NKCYnOdrieVoM2uJT3XwhuOUclzwqH7lwMZd8
zt/bGVSUlZffhDRm1ifjju+JdakLPQ9VRR0CfTDxGxkAlEbCtX5XcwZNGtxvY6WX/lj3A410HNiE
wiOIuhpgUUXaebHdt9D388iLJaxhBUc6XxeOzPOgILfaa+/NJNV3lhw+opoETY7P2+9V7gxczbQI
5hzto2mMD65WDf4Ije1Ux1MeOmnmCyyJSg09SW0r/cBXxEsncURbNzdeaPlJcVbLa4bmS+52USAq
QjcNUFd8K2kGepk016gVjOHNegpspRfHJtOeRRIb/lRGgPhsfOUYtRgQgPwPRlcdn3MYqwH92j3S
rDHtGfHrIcNjBurUh817Zl4uLkwatXdkouojLWEDnWK0yxtavpG/sVrIDbOlFdvWNKGTKysmLO3Q
W3bapJp3aT+wYtc6rywpxKR0Sjna9fjD6M1+t3Rj7neFTT5EI7qN/dTycynyxzpj02S3fbVPoB4e
qSvqCZxMFTC7Oj5YrcSiL1wwLa4crryFKmhnUVwF7ILLHM3Da5ZpLwjrdE3OQxaYolr8eCrVMBMj
W4TEFvsMdy3CRLwcGFVxTMc+iJcwLi9unzSfKG6s71VN+1FjRNxpbQ6kRWIPGibsHzTa43DmF/DK
XGdXwpw0kFPd3ekNcpFpu/0t7fr8PInxzeYv1jfGJAUpk3sOLgtGFCe+S5c1Z/fD7XVsaXsNqX6E
Rdj09TkeGLtPA8ajJOJyF32bnez/Q9qZ7caNbNv2iwgwIti+Zt+oS/XWC2FLFvu+59ffwdrnYltp
HycK56WwC6gtZjKDwRVrzTmmTO1XF2jD9wZ93JrXaLuYauAymD3sXRHxZEZBYbNj26V25WGSW6LB
p3XGzrwwiu7JEZFcZiVk6bpq5M6vx3Rvc5dumRTwIDhRtdWjUpyKxkFYMtU6xaRHIpwV5WtN6NbG
91qyjRtn9tYrvk1pFPgM23Zn+Um3KUPnW2nIZpvR/Lorx3BYQ/tRvLVZsgNildvIhEibe4PY4vPi
XcVhbmOHlVgjPXA53loGjFTrtcOxsJPIVRYph5Vlmo3ByTdEvlfIOa4RpGCJUn25nwY5J4d2ycZp
BlQ+ARIBrwjjvZfE9B4iJyaec8jgyXY/hiBOl75PdqJPPNoiT9tizeJkf2xSsYFpPW0yp6g+iJ8P
HkDWZysAwhD/ZgybF84tYw6KPW5/tZkCOhxQqbVixWstXBLSh6Y9BaNVt8YOzPSMYE/KZWYLjv8F
qSSIJDJYyaaOD6UVr4BpaCtEnkOIS4N9rsdsCZYR/lyA7QA1LGgERBJXUpfDwQ5UuvW0CbK+nRdX
0mnqhZsY2TavS3S8hgVBJIEK39hWTChgLO4CZEK73ucNP2nZT5BZ0Jvivt3kGe25KW3HQwQFiiVG
ioaNNH/LL+rtOn8+JZq1uyomU3tVCZyL1NYoRZU1HBAG5QcSL+VjCUeMP+wjHnIAquOT+kGrHLFu
MmmgC3oOBmmB7xN0srlx6IYtWw0mcmsA0mt6lMiVJMS8DKtnmKjRahxLANpD5AFKMey9r1xxT3YY
Ib6oqEet6BcxtdRCGMW4TB13ROouG7p6HNyhnTkvRKgMV4XSHi2bhiCJb/qy8Hs4mB6aHF+3UyqO
mr7UVL4bCV2DTqvtda/j6cqiqbqbO/pLl/jsaSHt8Wdfd0zQOtk+DC7BeWEb+7s4he5dYvx48Tgm
XMmKZmSI5npFXa1jpNKNDVio9j6K7/TsGEeG9sNJB1zxBuafKoy5taKwbuhcYhEQ/LYGcPVraDnx
hiyOaFu7rb0fUrt9NAMPRV+ot0fAEsYWh0KzobAHe1GRyefqyTxpaEC6OCGsMQW9q6ttFoeFD6zP
bW3VpQppuGFVr2GMdKtKRPWAxp3Aj7Z2Btx8cXudm1JbwYxQS03L5TMzl26Bk5E2eZaXPrOEDDW6
SqE+pah24HPETZLcDRrS3m5u+YO8X8ZB3vEDw6y3XTomkGOrD5xS3a0novJW5kF/hLXWAyMNnyN0
4UcEcDhpk8wq2M+GnJZ8iN0XE5taZ5Kax2j9/MkwMvlpeLrTsFAAWwyehpbJod/WmLl+kw3u91FM
FqaNXtCRSqgP9apemcQ4H0WPfFyy8W0jXHWbnhP9kj6rvqi1MSagcs6PdTjPDbnrU/maCpl3FwDJ
xqbpk2/i+sVt1Wb+tzbOtZvWpN5qQLtD4asQd2emd6c4KM4uAPlAZGTrIn6iU0b7wF/5ASFVDlCn
I9S8/gatUb2pCNd4qVm6t41epFBrJYGaqi9eAFKjbRJV8WgwujNE+04igsV0greOIiD7uxPpci+8
oL+1KL0WyovJbwkmbWXWoXgDZKZ/cjj8ZsYe4Yrgk9/cYYqeIytvtUVHt+ylIxRlX9KA22q9/miI
EG+04qBQ2ASbuDX0FgceLtZNrFBgth6BtuCyCIpki8J9SilQp3SblEByVvmYFM56Ksi311rWSRrh
JGsr27zlaPnBXtjeeoqE72xo7hkWBjvillraupQOHb5UPg89MUs1isTByFqR2qexnOKKrdaITm1o
/iAyIznqGQeLqPS62woPBm/agu5eTdsQbQwa97L/gaYKcJ+ZBttWia5YFInQrkYGDCsHceqqZoHc
4a3AH1KbHedmzvtEFFFJRZW6SvWx+44+KaNr4OPMtTwdHmTaDbdhZWnrQgXyAByBZkaiISTVaFTX
NEKrZcpgfyNGV/+cUgi1gSuTexkn0UNYBuUTwXPNtYrTaUtR0a1E7TbfGubkkuNu8qaJYdppUdPt
A71UGLMG8M1h5AW8nML2RyOIJaGn3N8lusNidHrlHtiHEoIRquDFJZH0oKa2Ofa8HpdlNOWrKHC0
a7LI7oZaYHKwJkhuzLTWHMbQHwCYmjnZ2Qh5Uqpj0RX1tnCiZlkoQqFyGNfbNKsiyE1yHFZu0o9P
LQRHsLglDdnKDoo9Qmu0vk4jILRSpuWtalYgL52fEPxJl8m9+RXNmUvO/8jCXNu6Yc73xWbKSbN4
81QjdkJGH1oQCuxXOu3oNnBUywxQ01FlBrJ6dFr3Ic8HvdmyMpOtpqHd7YemHpZ6rRvPpSaMj6iU
Y7hqfOlcYYZQVAz0p/LQwivRxP5VneTqNCZTytyqtA+OtRj79jp0ZLHVi0m75nNgZR0ihMoyLeMl
IKdgq2IExfXk9ZyDWCNoHCJfkVcQD+O24WcBS+J334JIRVe4ZMubuGb8kokZiZxa2LeY/RGK4E8F
kSWdn63xtpWr2M1TZnGu9pJbmr2kqWwsTZpUS+nn1SZkNLzpRMZ8MNAJCPGaYO1oQXD0UOYddNQk
u8CjS9K2TskphvAaMNgajL6YVcjg4wTir9sV5cjhxUjjew5hyEJLo0OMYvU7U1A4G55015Fh2BuS
jvxNnnYTI3ce+ZbQ65Wh49dqxnzCQalw7PaSQp80q2XnO9iyYqUWbexZq65X02ZQTr20P7z0FGnf
urIYeWcH9NZUGXHEdqvPUHMnYBG+Med9S51Z/FyiqcxPoA9N342y0j9oZBPb2vEGf+iqzFm3rT8s
Y4ibmyBuyCZuUkxuelBdN17CcIk45JUGPGxj1zaJ2JDclobVSEo+OuFDHX5wvparfooQhc7lWO2m
IPp82hWKOcxSLxgv4ZX57oiAozXRpNQX7OWhs4gRdi5pcP3osZ6jHYZeE3b+A68449mbpfb0WOMX
7rp4d8uUNlqFddGKiW31oHEzqKTJxCb+nsAevlOMk9bpkFjL2BXJ/di65msMEv2ZAB5skoRaJ7Ru
EgkatwaZXXTwTBvaxHZsvZr17JXKODG7lg9zmeriOM0Z2kkI/Q51GINGzkAdzR2bwhyIAxlDDG2+
a2NeBhtigmH2NnpM+Ek8vGEhd4CyYUzfu7XVzZh7kOsD9cZNq2D5xdQIhQRmqAur2mDzbHaaNzV8
gLbbkYPhHxCfG0swqfJ1TISpk1hjUJe4dn/bloW5wtsTHIlo0t9AUlMbmbVH5FY2yCVrjkRxJds9
/h7t0ebEtAx8MI04dFES4L59cStWcgTtfzVaBipxT/dWnBvgxwV9dEh1OIg9UGAaZS1JCpqyN5jL
xFrr82bLpxnId8PQBvFEf6mykha47hkHcj+Kh8QRxqNPls2ckYYTFAw/B+OGSOqajqKVpcu4AECJ
irc7BkWdwcZqUvTnYXDQJoPfAxsX9EQm0jlVXQWbgsyS5JGgruiDEaDzI/AMksG9ofssijDfcGTv
t+kg4odo9Nyd0MvwxxBj89YrjjA02XrOjWmzBt4XP2LKau+ZJjIu7TSk9gSnC2xicafftnI25eod
enU1heOJtx9jWL1uSRj0ZlMjfQAWZoU9pMULpnWjszXNoty4rdLXDv2OFkqIgsxmlNOqC2wGc60x
bkyV3Kgo624xAZtYQdRHauPSxM7r3fQkqhzVlEb7ie4toyY8WGWoAbNpU9qZha3TCjR/QFnT13bQ
T2RjpPrPgAoftiD5HAqq88ZO5/QWAgnIMO6wUC+6VAYcUAcacY1GwycHoPtAWqF9H8Os/qAb17YY
AYmTYnCIkJ3HZYv0cVpwtCMFkCUeLF0hIb+rKrhJGNzRZp/0fZLQBp/xi2SgxgQFl51MF04r70Jd
MYSEttFR4JxMjmglypqk23otj+okEYBQ7+prqatyj2mwWotqJzXz6IP8RXgz8qAEaTGuLKXX6ylp
UhqitigxdjCTuAozyY5dBukBU1v+Ydi0yocRiIiVS+tbgAEbMT7BPyAwqNMoTDY0+hnK2SS3MQR2
D41ojFU7Ot8BiQ5UUPjJl0R1vrswM2kE+gEwf+8n6Zcx3RMlb5k9yG8Ym11zVU3U6WR8gSY32G04
yYTGbKTrx+eiaOqdFAZ9BouosW0aKNryldBu4rBFYGUH1VprapMpFU4U0JncC0/hxjarJvnshOG9
erWcTlEUWs9uTEScBhOPXmPBZCGx73sVGfWSIrO+JJc8YxUhV0QnL3STJ9ZgMHEu3Ct1A/88Ntu7
0JbXNpPfdgjXZptC1h9vDZU9Nb73pqMwyItu/W8Vd7PoGLgDEFikktaZ4g7EKXhiNrc7oq4qePy7
f/vnXVwQ2NnQtjKJM870glQzzOvNzrsldgXV5Wj9S+E0omlkdrrj8AXQeppnSn0w+npP5rl3qw/J
dex2q0brLohJf5MMOgKfnmvA20LVzqW+ahIrytSyzfvpjnYW8HBeGxd+/nOu1izIRkRGEKuw+QcL
4OsVYoCmgIGr8kYKX9Cr0shaKJCjHZOqwfpCgBXGG7I/fJA9oLS17trTCUcsMo7eWlQnP9vOmTj+
doF+6PzWXNNlzvYJfJGF1P32Lkfn8kbFwWjBzimRLnz+WTz+q3j9n4/vzrg9omWUss/U/onUq2Kw
0/KGOSRJwLeguUM7pxx+1tkJcizXdVBf0Fme/yjzNR0Ds6RlWnAlxNktw/2KXmAsyxuPZt9QPBjZ
Bfn3f+761681i7NpmlgSmKA6p53pmu+bdKWbG5A5FR4mmy5vLKgIEYJM/Q+WDHF/hkFWA+lwAGmC
+SdAFregbKJXOHHumAqCRumSmbuQgcJcAfTPHn6VZVtgZ2rl3PMG5fQQ0OzZAJqBvKzoWS0MJ8n3
yB/MjQjlRFzs1C3NhgqUCW4L6kQwFXPrfcKRfpVJgEDMx59pvWQEvYgCg5bQ0IhU9i4ni44uDC0b
YM5zQHb25PFnqTJ1AZ4rkCRECtRRlLJs4fj/tlYLsczpIrlLWnKr7JDY0NCGe9vwiD+MbVvd2D3P
mV2OjzmKyptQ6PUxIwl6dPai8JJNg60NU6Ist0UxaKuhL96ph1w032X9bPcaqjh/aFYVApMVNm1n
L53qQJnPySMgu/WgGclPHgbnFHQOKgMwpte2k5Z7W7j9a8gUhcZ5Z9mbcRQFy50z7Ghw4oDug4EM
79AnUIBkiXFEW/VQIzZ1RterNOv6IQ/xtg5NF93gPu9OBGTF5mZI42k/VpyMM7xbazVY6cF1R79Y
qEqEj5ggzbXRasOSGvZdWiWZD7Mea8StSy6csJoFxCGcnN5A6AL/zXWQjLwhOIdRxoDE5d4mxBNo
Y3Rf50W76m3RrVVeoKEkJesnoYwBvKlbURprJ0wXyg+OYygZF4VQbQb86ncj3dCf0spoog8MBItF
bNG59iaksCSg2nsEReOVL2W5IQ8hWxSaS8dLcw3yCed+kcMxg7C+9iOkJXxyib7bE8fB4URo0Y0A
+bWflLRXaeOmW9oM1FNkAGAz9HQNWlOdnKI6H9d6DTaJ6f2IgqczPWMzOvSLF4IQ4WNDj3UlGg/v
XmkNFvJ+Z2T4YU3vuN/x87H+4kXQx0xxbFkYGzDr1PRBERYMNIL2FUU57397irdNPOZHM2ve6tYN
n/y8oylFziWTIenflI0+rKKoCq9LUGDrUut0uNSNOvRBXuSQRpQOOUbPT4X2baxfCBuUctoidMXp
VwXBk6OKO63Kr0IOcOC20utwahEuBskKnWH+nAW1equIFXnwSzDfEL+DfSHS/tCKNrhx+8K5ovqh
E+kIFP+RGcwS8ty2juHYFGuyScuXHMXkE1kRYzrVu0r0MAPziMiDEBcCgy17IL2IIaSfed+qcXj3
alX80CrHW0ZiHoHSVnVuNKQvCFxNxazSF6uSCfcSo0Gyp6/dH3Q7GBm3tTQr6qydtkjonW1Vtp5Y
yHoVyXVCfgVBAi9Oh+pVbxzk08MkmEpXbshE3tVMRquupzbMouR10I3+wbe0j8KVzHTq7Cc5l/qq
TpDf8BG8T+Q+xWbQoPT1WtUu5YgHe7TLz7Hj8GwFNs14f1bLJrq9S+DurjpT9geSZix+aoIwNGD5
j46kldBbw3eL+vNDVL48+LEdYgvOjGstcKujZhFYNSmjvCJ6sFsXde9e5XVCe8IFHtmbWCRHqQH1
CHFskq1Eb7uZIv/q78XK/Cb/ZcdHyi8t0Jb6TJRVmKTOzAFT1XuVbzXiDsSUPaxRgE23upeFDz6x
oT8ax6qfKgctZYaSPrzwEv3q3eDNz3vfMiVxXFSo7m8vUV3zYnBraOFLFBH9WmcfjS+UevPH/+/X
my9BvoiczTHSwtb0j2nmF3tI1rJdjU3n3uA6Hz6qaeXVayg4f7+Hly4yv7h/uciUJrnhKS5ikDFd
rhigq5DU9Auv/0tXOata6eYkUZySpcFBZAJnJpcSCWJ7wcb4tcjghrkOfGCDOwZkT0n9rMiIFIpn
owtCXhxhu/GHvryJxs7f/rs75jpCYi1UBqZJSo3z8qmORV3o4GbumPL6q3YaY0iWFbR9BAoHTSbx
hZX29d7ZVJv49EjyMud/mvgZv/5CcQP0cYRiz+A3WKO/avSVHq54vJZ//15f797v1zmrm2dqPgfz
XF4bU+fchpMzrolC997+fpVL3+bM2YiZjEwRAOzXBbwEOGv1u4Z8u/0f8Mn/ang+uwynIxuSLFRY
E5o01A759aZhDgFppifeA0Nhepq09Uab5ueFJ/TM3MgZUAmefceygOhzf86WtSzxdTHkKe89XpWh
KoiyJD9pF/G/etO+sA7Ofp/5YgYUEGy6WA8NvtbXr6RKUMFO0eb38o3pbPX099/lD3+d1YyvkbIM
FPe5UUzrFcFORKrdp/qeulXf/ds/j21Sh6qCBQMLozNf/pdtxjQHaP+o2e47cJ/hCdn/hbsz3+r/
bpbzcdyWPCMWTDZyjHXz7Ckpwz7pQNWb95sxftYDhXYju2Bh/u0SvG7mLdnlUeTV8w/B+JfvENCW
V0BWqpPdjcgj1h12KGrDv9+o84WrZjcgftn5bKx43M+ewoEEiFCXfXHSzX7dhOuy05F6P6cInv9+
ITGvly93TM7yFpd5Ehh0DA1nP0lWZLKGj6VOVlIrai9BzDguM7NBHEh21u2s+aK/e6xrzFbTwFuo
J90o+HcNAUa3IAKgb/MOJ4MCcOHXhREXhpkSa9fd+zsQZpn2b9fd/OcdiTOYpgBtmzOLpdBKolxQ
NNxLffpuFuYrEJe/38ffHhyI4pbJ+1nQbuBWnltnW9I1OsRw9yDgXCpMf/N/+/tnN6hrI6dU4Abu
S449zIFQ7/79AvOK+rIO/nkkec3QNzHmuubrLzD0A+JUdpaHpChXWhMfGZuscIwsgZLs6zgH4MeQ
5e/XPL9pBo1CtkvHMVG28VjNj9ovj5Koc7PNopjSH8UfMVHev/xRzv/+/JT98vcNCfOOwWJ+SpIT
dFxsQ3///Of3bK48af7Am2AroNo4+1FC16u9iCYaeGjvCJttaxrtIensWSCTLarEQ8E/XLhnX9s2
jsC3BowbAtQ/V6V38/U7id43HfQGKaG1L/i+pv7VrZkI3sn61QuByWOj+PuXPHO7/3bF86WNiBds
NCBscFAVjn0juqpca1GOwUfc12gAC4ZJSMgOWl4f06I9Xbj8fBP/uzD//+WxhTtshdI+NxePKmzQ
JPoM6aCX8pZ9bSc09gheujAMV11Hhl/b4SEbC+sAyOBRY+5z4SP86Z7zOqTU583l4lH/es/DuFKi
YcZ0kpq6GbTmuksi1Bpy+nRyMueIOLLc4PswVNf5YK5MaA0LpqPoUqLvkWbtKqK7HEi+Q+oshayO
aHQvvC7++AEF7S6pqHv1cyxYS+hhNiLkPyVE01jTgADCdeEYIm3K8BHN+dgVmWSRHV+otf+4OJif
QZenHU1z7+wRrotaxAap0qcYB1U90rgnhovAYsDDT+yzqntz6ittuPC6OHtr/WdR/HrZsyeb7Jc2
qAoWhQdJl9dFid6tfxv9kxm4q3B49QhySupbNDPYP4ML24r79bn//epnVYaehzkuszQ9kb2GgDe3
joldmsxeMDNZ6Y8OGCfD/IwjcIB1AbnAO7PXn0lnPZiJvaS4IL3ZvirwUfEu2hs6M9xBgFFX5Xsf
VBoaAv3OpPW0EW22LnquAQrxjhdASoOZIZMbAEiVzmbs2s8c6ujCzHyylrFB0mcUGe4c8hcjwqTW
qOhuggFiGMHeeE6OToz2x+kL7JQ1wRPBZmyylVIsGJ+tvpfDrvUAFuL4eko8/9HK9DsvLpYYxInn
Q1hYm+NKwI93SrE2xvKht0Ai5wg9iCUliDO1CPfrAhBOjM7I97aXnpnSmRLkM+ZyW1nyZ1ca37Fb
4Trtm3WVkrVG7yhEKYoWBR207z+WYd0uo1q+iNo/2s7PmBk8nchny6CHCAB2W0w87j1SSJjppMj7
3dWYG4+D1l9lETD+kfZoh7W6qP37CxvB17Lsf354xi0cKij4edd/3QjYB2i80So76ZZzx4QXJpc7
FKiKtMPgS4Lpy7WZYi+ypq2KpqMYvKcAgr5ANcAs7HvWkuSQhJd2SPnbDon4lGHQP1Uv8Iyz7Unl
zItDA8htXH6YvAn4nQzkJZp4KqONi9pBG8FxP6qWdkx14RUofn8WUCIx+yLsRxHnc35LQOxEnTXG
VKr4uI4TqqyN0qD3ho0xoRgd9M8KddKPyW3wY9hVcdsk0w+0D8FhErq+1hJlHdrebW4rgu8X1BjN
waCxDvIzbj/+/vOprwO7+efjsxocO+DCcLixzt7XDhYJpJJmfqrcfdh9hPmLM8FscCPkAHcGQpKo
vfb1N0Ski7y8Ubb+owLfZ07ZVTXcegBC8L/ALP2exWjtss+BIWiiVTy7OJgTRn8QHXx1NeghHd/4
zo3+FSjkPx+fgbFjzr813aCzvTaM/IKB1AjM2GiOZIbdxSGI5Z5564UN7g+7OtWyoApkCggT47wc
B1goKol475QlyKaZRAQfCGuSXaPZH0M2pLehawzXMDPGIyJx9P7hYFwoeP+wrhz2MA66TFnnuvrr
o2bZYdp7bV2cwvJ57M17+MKIZAhWsHdu8m7oyYWX/O+vUL4y7086OSZTI+fsIdJ0P9fNmJvrZ671
bvRTgiQGop1vN8HOzAf5lMYV8ORBYD1oUB78fW3+8esqTj+MKxk0nQOSNL1FyFdmxQnlDWZqJoML
P8/uAd3idxz1veFnq9a1Ljy9Xwvwf1aUIw3XpIbliVDy7EvXeuAxBJhvMuB3r07gVQ7/vkLgxv73
Gv88lL8U4aHtFQQHNMXJAL6O0qEZjWVhPiMoxtM2kJWwzkQIgzm7sIDmp+Fr3ch1oaURNqBonZ3X
jYUSGJ89hzsq3MfOEYjBuqcJidzffzjx+3U4M8FN4gwjaECfNwLLEJ2zzOzqVAvztvayJy3vUC0n
Oz9gdoVECt7RI5iLfWNUGwbSVNAVrFBMsi7BYn0sLqyk+R309Xt//TzzSvvlfuOSTUfA7xUV2a1Z
szuxchA+L7S62vTx49+//e8vxPliNvM5Gi5Yx862pAEY0BTWJi6xMNzrxPD2bbOfnHSH8P3COeQP
lxJwdWh9zo1Q/bwPHo7sfyNCM1S00YNl5u4pFoULW1x+EpJrX7iLf/hVuZpNfh3D8ZlW+/UuAr1t
RdQ189Uotop6o9vZOpUXNp3fn3oaEjQnaVnrCCF+01m4OPeaYKhPhVmt67T9buPhN5XDLkCmRVNf
YRq58Fj8/sjPl3RoivLQ07w+e+S1sbKTQXDJeOrlHqugdtRLrX/5+7r441VA/HFo0ud+yNm6UC6s
YBy79UkV2Yl47welggv37p/T9dlCpwUvFToSsFk4977+REi8DYxZU31y0s8Kwl/Zj2h7PwaHI2DB
EH9YGdlpwsQVucGF1fGnr/frpc+eMYVnxnec+Xeri10pwPs7HX6ev9/DPyzBuR/G2w9yDvGwZ0sw
K3A2ITg37+yuK+EeKesas3h6nMi1ulBZ/P5sUbmBlRM2a9H67efSog7zhxWFp9a0JxYeSutAASsa
mdGuijKeLmyaZ3sUAjUyTh2FdkmX8vdtIyafQLR5N546AQxVy9JiO7U6cNtkLNYu4hcOFbW6MCf8
7aKIf5mjuabCoj+T5r6uFy+RCeaj1j45Xt1uPOFy4AnG+NiZvb0ZuL+HuNfiS6t0/qu/rFJApDq9
mrknDZWHSfP5k1DSOkkGXTtJpNh7vRLxpmmgMbS5wF1e++JWs8P+hQMluCJK5YPj1xi3qi6OXyc7
xh8pgylaum2fnEIoQcc0qeXdRHDUyR/y4JAzJ//7ujtb3BJBG21AymTBkuLTn92nIQrdyjdT/j50
HyvYdvLh7xc4W21nF6DK//pDGPiBnc6i1vEtshJS1IIhzTmjApB1iaB59gz951KIs2j90t/kN/h6
KV61yFFKkZ/yCU/Be0Qg/HCpc/rHr/Pfa9hnz2lXxxBSEAOfcM8YxgskBEQhnlIXtgPIpRe+zXmN
auuDNXqpyk+6SHPk0K5zQ5RSuxpKxik17p59z3K7ifGqH6MOTSh4KXwaNnIWkwCdFQkFBL8Y/D/A
1jn7qiRojrP9rNhNtCTcGYowXqMAEICB1ICX42fOZygya44f+haw663CYvoZa5p9itC+rSK0XOaq
DWxmA6EyG5Af0t1lJDvfQTSO6Rmn3iZXBHGwh8yi+UAsxCBs4un6ZlHh1ML895QgURjB6a0wwRZb
hMTvTkP6UcG5aumX4Ruyk48e7f86GsoGclINfqo2MHFNvfUTgRffU8bQAJhxbNMYoJzJmQZ6ThSc
pmE8ZFO6I7VcXzpAAzQsAvj5rVo6yzzIKEV76Tz0CO1aLHrTlV/aUOM2o6woUm1NXcMNCIFKVShi
8JHASgiNhgRB/NEytkg0FsQn2yboBHZxF04L+JhYkm9kmVFxJ/PkXaW+sUa3b3+zMY5uFQiobVYG
xB1qOvJdiQqJiRVWNr3pV7WTynUdshfpcQy2JLSitWY1JqFpXX3UC/yVuLLrKxA2xT6G7b6QYWns
hPDyb3bj11uzb8u1LTE1ujladydQ9iHDvbWakkRbVxhGVzZiQBL2urfa8K1lZrbiE2D3uCQJbdqO
em9AXLPknI44tDCuADyNRsULdZrV4FXhYXlxVLwOCWNbTSWJNoMx9uUCsZW59ckEfHfdrHnKG4Jc
4jTzwNuB0LpK+kBeST/9LIXuIw3PnX3XdoSxjEDhqgmuR5vhPMd1QvbnyMbQh87wBrkZsA+u5bXu
eNZ6zEK1KwwMe0jGq+uQpK5D2lfNznRH5siMevmRLQHLqvzBirE3iRzVN3+yMLFI+EOkeNr7ErEo
AU2kmEbV+CH7Yw+ou8vGx9L2YDwF9NOKIOiINiy8rRl5EfEFk7kb2vED8beGy9XhR3GycmVBVUjI
fIR9ViDj29pCRGunzpp9bSEu6gsEtOFVFx/CcgHxHPtHm9oLHKtyiwDa32V1b+y8vIW2BYICbTwB
pXuvN+KlitvPqtfeytHkNFiRVejZlbypjZSGYF0EbJmj/QrlZbQWdZLi3Q0ZpMdDNW3rpLIRfNfw
jqFnrbow0O6yPneOTEOaTWNGwyKTOA9akt+PPeiZjVWArWuC0r+ubeOn5uoI1Z3GXArSyZddglPa
iO23QUS0rymDlxm67U2ieeS1NWLYizAdeJOq8LqKg25fe8K79/wp3NdFDtR+KPNbd8Tu6k7wKrEW
gkjMIKVrEi+8YcBHifEUrtMkFHhglXMTNsTKhfhhtk5gvluwLDHTIf6KS+cHNEOAd9h/lk4scZ+k
HkePvKiOeMN5H5JE1gOk2GceGWJImiq6IwFpMN2wCnIne/ZTy14o/nWjjNZckSPnbbposrF55QTM
dZBRgaTggNJ6uSlysuIJ+ilWZavDvCcgBw7l7CscMPakpPtBGKBnhbrUv7L412VYQywK2jwEhFYV
776GXRYsF8BDw9boW7TluGxM+2dgWRnBsDNY33ECkhH8ZKkaB992FA8I9y3Ajw4Jr1rn56ug0S1c
M019tLzQWKB965a9X7YPJGqpTTPbY9tiyg+BgxK8y0AzWPlUYpGfaPrHpbfgv/DuxARjRw+Kb1Eb
qmU8kvXZEk/JR644GipQV5AlGhBvKL6DAOhL5BJjARvfXech2rUJ/tcm1eKSDmxm/Ei9QV+WOJ+W
YWm/VRg1l0YYf/RZ/bPAmsPYIfroTO1FFS1ExEG9Zx5vAlgpOLGYLy/4fd5Nk3aOTfbkUrQtEFUV
ETnXMtMhMD544MAZLzwbBkzWaI9VPKfKlxbpRCJAXpfqEzJNwFp+Q+RnkVYYLp1MbS1ID4u+pKYI
/MADwBQM11k3ov6COVA/8R/yJCbhgAE3rDgysGM8hXaN68csk2c7TZ8sVIovZLilhMzp5WGccv/o
owYosa4CfWpnfac9QxEwlGnvhu+4qzTDcIgxEMGj66NrdDWMSHQCViJwrUPm2z8NB93WhNP2qiaG
aTf0tbagPtZpj9cDPnBOf37VMX63imgre8NYd1EK04LnZAPWwLqPWtFvESPV16DJoIMVRnSoyI5d
zLXuFUV0vIqHoMd/an6yCRUr8plttjsSWzqrKRfI1KJN0bnjFhDLsAmYIbG0+5a+Eh4vLF+YLw1F
Rl0dTQfZtf1qqmv5UESB1SHRbVsY18AktyGC5EWvu9Gz4dW872VuZu95NHQz2yDDA06q3CkaZkau
7LDZuYy+3Nz57kZZswBUCaLDnYwbrHAx7CEyKBYSAyScTiO+An7/atfmN7Ntn0cTfEulkvAe2GSM
AYHK0OzADFrW6C6A4VRHogT9OzMECeBiwl02teKgPsQYVnpvSBYZJFj8Q6Ew1M5LIu7/6JvVgRQy
JjKOaeLa8v1byQ/GBMINNnacEeFC4btpEvxC2YzZyRKee05f3iJh1rS07RZASZAli4RkkMNgG8NG
Vira1xjqbrrYYADpG+BhPeNnWjIDq3ESHvSmada9SJxXTxCyVoZpvktMZiRo79XGAYiwYsIsX2so
Zxi1kZxhlJnMx2l08Ca3RoTpxRfdfQpIiOWuZ9fCwAzQa8lnMbE3BhGqxlq3KuCnWng75aiM/x9H
Z7EcPbIG0SdShKBKsBU1u820Ufg3iJn19HN6tnfueOxuqeqDzJNEsuZ79iXbtUHDwT82+pgcwxkB
LL7N03obpiLEj30uu+ipHwqxi2UvdoMKl6vAQI6FaGxeq5Yx1li2NrYhQwsV9HC7ocL26NXK0EFK
JssMqziP8No633aHfcDuFM0HnubcA7W1A6HOaISXgRe1oHiCoJzgTm1e9UoZvkwsgxiq8rUEhriV
Ep/kxjmv5yOEATGrD1rbRs/RGMMEGdtll1da5MdOtQZmzKrNqTYO5Mgmo0Qq5bjbhjV+VuGNPIqE
2w95LxwBe5n8Jp6igP6yeRY3SyVob5tQTc4d4EmsCRcjCxHf2rvUVjM/ayf8uQ4D72y0n0yy9YjH
paZMZnuuSThqfw1cP5AxixlNAY74QjN/VcFOrK0ocXs4eZyzPFtuQTb0P4ipMmS1pbpoRUVIjikZ
SuvWXdVhQm2bOfytaJnr8kQw5PDcOuuX2as9hc/4sy4wy9bF6C5Tp6t+rmo/i7x9aQsDN7PRsbvN
NqktwCdAbazJfllY/bChwjdgc6KTYKrdJWxoXKXiHLUH0jWbTrIywNcailVbnqJlbTwl4WVMiuJl
RvHtM+b+s/XMwuO+pEeQsdex1HwdfWsZfjdq8qwirgU/TOOOE2PdzS0RNzO4CFdd5nGHBjndL9ma
s98xtbDt4iUQxlYgj4+KwBI8p2YfA5CxqYFPq9ToKW7RfmlatI+yLbN9u5iGBzhqvsCTHr744Ned
PuVY0Wbw8EFGvDUtdNvzESzFiXCgDIdyHj1jBceZjr1wV9Hfwji0AcZSfWho6ZPupBMe+TbUNuxV
NCG+01T2BRU3IdsbVZPRmMM9RCsaBBUU/Gef0YyEebfODw2MiY46dWo/iME5L4v8RJvV4DG1kwpr
lGyH1PCjhvXPrYQDdIw79vY85hMAgd4gw6aSU9Caw+RKdXJKNx0iTQt03tKVNx5y0cWcuZUnkwj5
Eh/+QQ64PXWYIwCm2CCnm4mnuBJm4NhNvc+3lHhHTfkoevJRi66tD3Zjtm95q9Ha2GUCtrgT2y3p
sVFL2hyK66gAbu8Vg5EfmCKswVRmyb3WkLsD2aiznpLUgbbbiadpxr4RJ+zEOOrtezPFdxJZADzb
rsXRBMrbGj5QWqLVZAtiHxsKv4MxKWnYAn84ZARoegoVtV/wXyd5Zf4BGCI9wiuRsfc59C0BGZRx
F3CakpJHNXMHa2pjHLLGenNQh4UqcZcgzjqMsZxobpVEH0U0VJ7IhQ7JVc/8fL6dhRhByQzPErom
W7q0esml7Vd+MPSs6rkEI5X5DnQ4inpb4TfVCkoYoCIcmeSbXqC0EGWkZXK72Fpzn7fFxwjDd084
aAlUysAeqRROB+wAQI61qJ2fAA0I0GeWIRE2XA9gcHEy8mjif01eqQIYKUEN/SH2ffm21Gi6X9ni
7/kBC0CbIbkDmohoMN6kBo3ZmiJOBq1+H0ospnplGwcrW6y9viWGq0Sguag4poOejtY1jzre9upG
QpzIJ4C+1ZZ+168wcuzIuTLRAnQm+4/Ysn6VglGkTgNyXMgge3N0W9l1q1J/OWsEkYH9lo9wqvGS
AUyFUiYD3sVIYSFKeG3HyeBJpVX2GM+YirEGdFXo8H4bxd3ZnHEEqIZtEH/GNSVWhepgNiSdVLMq
OzHPJE6Z8Nfu1X6xXbA6eqBFoH9kTM5LmYMmJEOMt9ewSFMuhY6TyPh1YlgfTQ3LW6ti4VZCxH4q
JIySJNIorohG6h1cWuoqYAiqxhKW9BVNN4ZK256UrVyeBp0RR5sO076TbFeEbOJz10tM86W0gfWl
4zUv5Uhcmj5+AjC3T+aSKXe4kmCpzrIPS/D77wlHzQm8QO5nSw7IladKv6e0hZhRJ7DqnHp8gs72
O81Q+pNhclxWZttZT57GIiTILvNogPhG9Fz7oISdOGMofxpFkpU69iyRh8YKEpTpvh7rkljThsYP
o2vup4Rj8/fZzruoTazlEjbCvy2yvvAUzS+xXtWHQSpA+tVyrdMDOw+IQrLVoMjbyWD+JblcDmRQ
cgwtWREUKivopokQVGg4VEnN6Ou7ftB/TMNQjqDxFrfYJh2ZGn42Xq8U1sDE678RrAAfwvysTGvY
G0XNAMUi9RmPFgbx2mAFWWWMTHAWvzrq+mZhxaHEWgH09Q2FnlIoO2skpS4vFxB3FTUrQi3gRXlN
Nj0JAqGJv9u1uqEHcbA9MMWY0BmiJWEXbV6NCb8ZafN42VtY/mlJ7nUqonhvt1X3mOi29cQfZbim
xdOZ2siK+vkTihhuNYHNWqWWchnyAvcYpjGY81K8jWmTButQGJ9Dout3ZKXrqdsSQvW3DQXhYRyl
p0kgyimGHsqPGr1hnUI+kSjkyOkAYwYBJq0qOn3fO1PsY5f9t3X5FACpwY1tGxyfKGLDjAR4/GDN
vwWU1wujJ8gzRIIBKO0ArAm+4nVdxWNlJS9bNpOgSE47uhu7xlWOYpShJK+TOf7OJK15jZY3+2Ts
BOcP356akLtSr7J/lFOlnDoyVE+wjpM7SxRbWOZ2HmwQihnoEkY8aLe+X/lwaqO+5tZCwToQVUvH
zPAijng75TeXyy/RJnCqUEl4YsX0PigLdqtZOr550xLFaWpxgd6I76Y9XlMciGer4sar4H/w+5kJ
uRZ6G8Sq88VmuQ2VseK1VGT/tU2MJxEVU2b1c6iLuryjOJwIlIJxZXRR4tI21vAHZbeLyjG/4UXo
DbbGzD82TORhVU2UG6ssAxoawgTUFUt6MxTZfqiBoceW/geqA/lds21e00rYc8L+axq1hY1c5EeO
XHlBXFT5YphRTMWx0T225bjQwRcD/jXyDl0DK0po47olkSzqwwZPn2tk5T+UvQmvbfeTLBBiQBRo
xtGsePrHTfu+2fLdRCVRvQf2TFVNLsNvHpE3U/dSu5JU1wZgrpnJicnwx+EGAM3ss7UB7TWQ0h4d
m0OBudZIOlFuw5cATMF6fHINhajZAvb6w2RoyUPXG9XFyW3rHZMg8yn6UuKnZUMgJKACkC9yL6x+
9XGMGsFAiF8gTBiMqp4NvhKPOgirui8/hsGMTgAEu31CnN8+0vrkHqxi71cE++0WvhZvzGb9ZEx8
NbEZ6y5QLBnUMwysMsq2XZ05+kkHXxB0i4az0gDT7jhavfs/46OL+3Crti8lGS0Gss1iHoZZJCHi
VDhRVG2h1kNY6Btl3rOmA4FlJ3wdxUyiSCrMw7yIvd2kzy1mYUR0/RgUYqAvU5PswN68vXNAlh91
RrenDVgpN0unib+psJoP0x7eo6ZIThrgrl3eQzFa0uwn7peZX5+BsNhu0XzRMOIUTfsIBoy5+GxF
GVS1tAXCytUrcHjebwmtYI0dNShrY9jzchohISQCC5zeHJVuqZ70KLPel83+R4PL86Jy3uChHMLa
At20KJV9ELKtOUva6rlX7N7XQVDTu5NPpOVK+jHp1nAmchM4b6pMQTIuradsJEtmTYEbj1zxly0d
iENgLgHg3SR//YkvQ6P5KxpS5HvoCpbWAEw20QZqvSk/1k1OR8mBAWZw0eE1d+r8wlVHdLZh6AfU
GOo1aRhN6FY07dfJupEXc4AwJZbOTEBwKRv6AMks/gerUuKAJ2vL7ySGnlKNRfnH3BXBmN1xIK/j
Yl5swo8eE/JnHtRSADgUaOkzKCS+rPqSGgT7PlY4uA2CB/vaLQrZ5NZSM7wYOs+O1oWSdJjkZTQZ
xW067EGSQN8xhaIaWNpfnIbznvgdICkLUeTIp1Bch+wtoPfMTRUampFcdLKy4WtaG4otaOgdtps3
cxXvLNdUyrXmU+ZJD1GgpfsHQTMcRIsQVCGZVY+i8ccoyZRmlLvShmRDMxxtB5ZUhZcEL9XQveul
DtimK3t/woisV+839t7cP+m14GYYKvlnc+afrXL+QNHZHInYcas+dxkAKh9piSh5iUndYXgweEs3
0ViS4BKAMeb4pfr9yCzgVnqJtXccrOxp0uqOJQGcadCLVhhlVbKfG02nXEcrQm5KeexNFrC8cTJB
HDmatavro3NqHK35kFvTRcDRez1cRfoyOgkdijF/JM0N0i34/DwuAPFkMy8AezwWqY9pY5t2Jbnf
Q2iURuSqWfTYJPN8SQjnzAKG0W3/kqK0HsNs6IYXQxejp/apAxCpJ6CgTQz1CHXUPiwwW9+iTu19
3lo2lGYfHeKVibHuJK8Ru2yvsmNySoiC20XY5fe0N9EBJ4nmyywmmrgmtGcbyZtU4r7YZePM+M6Z
6hupVvqt3fwr1eofMeiaBzQUN7q0GK+dJnrJLiii8b6wwUaONphq4lUyeqZED1qoTcx283+jxqk4
NSXJ8UKwTlFHK3pr1bWmlF6cdk8CReBknwzP6uhcVaNlXMBO30JUpyFNdx0r4rsNayuCKJHukNyR
Xww1h6DPDpJKqUHoNxXzZ8vh9lYYprC+199REd9Gkq/dW5mdzDbUnm5/AIpov65D0zwJiGfg+YFk
iaU8bFwibrbJp7YFEFFHJLRoRqvtTA2I7cA6CYKUM1P7NhGHIqfE2ozD0ULqvsWT4q5Z/oKLg10d
vu8wK2z5SJrUv1XXTuScP2+87zsVsSNpJAzkC+jvhJ9dxLxqJAZR8vZq+gtbGWOPdbKm+xKzooRE
yaRTL00K97KI3jeKsYtesuTxrFVJ/hoxj8+ZafefGgw531khC2B91jaudzsTQVYO04OlGtvR1tNP
2+hf40YF417AWxi0iTmYpQBoX+qOL7hKPUc0nDA16AVXgJi7jo06n0QNaI258OzWqUKYpsI0ukqZ
ToxVHTP6HTryl2lNISmxIzGAbhoTuHqICLNbVMT8FBpjfSZGBesNDuGVT8sTM4ioqdEnkgvGNISv
hYa5L8lNWasE4CoDG8JBuNSENT73C8uUNk2sEzEMHxzn+s5i3+EZxANcZWlnfoR4xqvQKJu8+Dij
XRV5BrpAZkCuMHifFXifzIG4e9yinPrf0qJXMnK7DuqeWg34ABlRc/y7WEsSkJS1VQFLjveWA8hj
vQKRKlq+cBNlrsGkiFWMSkkCzDnUFUFnmDaL+qMpfX9qBnAQGek4bswsx+0mgm0ZRM3UpU39YKz1
8JilCXLwCcbLo6WXFaXx1rTeWs2fBueUX0AJ92AbfZEkzj5WN9uVce0ogGVn4kuPbe3C1qa+SM4S
fhH5r6YjPmWxucKEldCdJdMMhm0JRheNjW0Z5TToxYcax+0eO5RzZPD8b0jGmR+bMR3MqvZmm++j
1S+GaXhqHZWJbZR3cMrgTqYFIcnSihPCaeLxWpXdV2lveiBaB21ixlVNHVe4OfzZCdSu1a2sYMY3
UWKHgptZXpSxK5tTqeflRWWPZCE9HxbIvFMW5hNfkIJXP6hitbwzlkK/NkzygfFV1IrqOLzMOJJ8
I1MWGPPNLeVBf62BemBix90+SpkdN8vJj6Z6K7c7vgt2qrTQetyGbZwnfucMQ9hNVrdnXUPKVVsl
ITUHHIna0Tn6KtV1GK77USbftap4JTTP5q3uk2BLI31P+pbcO4tO/RYNix2yqFwfJwMJ2GDNxgF8
xBLMfV+e66UD1NnbG1Yz/LkQ2vlMjNghxMzkURTmclE2xz5ZMf8GMcCfdQ8rcck1tgGqTqp63xHh
Qja5R9/LocmQ6SHRuqTz1cjsIH2qeXzpwKKzmbF0lzX7FBZ9dM9pIkivirSjqRX5fhpEur/Remlu
yFDUMocGgbSQIF+ATiOWb7x5ZZAFDAqdp0SAgJS/Y/tIcgcgPYV1B0L+hWFuOMSMxlXMYp86pRBb
jTj3Fq3tTwuml5MqU/0rJ5vKBazOQKaDQwY1td7bYioeNCqyXZyNDzlRqbvMbMmjEIV2GbKbjlsY
k5+YxXZCUS2Opimbg1AwP9R2RLRYl3afSZo2QUyYjieoPQl3L3VuFI5+wilyImvU6cmYWMQAUOlP
ZBF0oHaHPpDVxvGRaCi9NUkgGwPBznVWYp2cfNv2jhObwTSJZDcXM6vl7W1rp25PckgdWJMYHzmf
V9ZEWEczPL17Q4vSc6N3zQlACgRIY2ofGCnabLPWkbJuYwvbxtm17+YnQam5VxaDadigCIL+bltp
oX5Jp+svq8BtUVmDeehXfX1qppExEzWFZ1HHVHDMsBGW1y4x7UBx5p8UUMd7PFfEv683nIOZcxI0
c/xTTqsZ5nYa0S/POctslX9huuELq1k80ELEX4M0qh1Rc2Qh3RBLIm4zL8+s6Q45MQh+tVW5wqIW
WVfsHEmbco7cwvohzrMGdUUJl6bJiSzgJt76fN0xVO18qvqWAOdmvlRame8t2x5vlaHikd9DcTwq
615Tmgo9g0lFvNZgr2emqGYmX4pmdHbsd7pjY/a3jLdWpd+d8GWYA3TPyIGgUkeeks7LXbPENXTu
Gx7ccGoChJw/Iia/O7oQ9tLfErnFwbSV4m02RP4wrevsqV08BpgAxZXYVxHkEytdXcbVMXNyeQQR
l+6yMn/JhFXQemrqqZf6wgcwwF6pciAqrGvYNSFzM2dUdqyu1oMuo/gtj9efamg/cNkknsal75V1
n4asTtXQUimfhEKMyi1YAI2LpV7jCBWzY+V9WMtNdwmo0f2Us+dSFX3i5uvKYtxcXqa66HeKkxRA
mFkEzGZUQsrWlFeYuQfEmXdrraUhu4A7ci7tcJvk56QPiS9XLldb4xEHUpecHb7VHZ2ZdufAHnxA
zpp7YmEeZzmw0aOxsH+o0TRIpFbNsigHGaTY3WHtocsYq/zsqOf2SE6RkTgRBOhxMdyKbjhMyCnl
VTA+7YztHgrYFuDsrRtr1fdNzOnZqaLxSBuDyYEleMpFq8yI0pgHpMjwPU1UPC5NZjwQ3pZftAb0
55bgGdqSpA2Ap5DeWHfaVb8tDJyKflAgmHOlSeYhLvHywYxNG17D/DYzIw15yBKfSRfwIq2X+y1y
WLubiviLME7fXgT+fboML3IycOCW8iNN1YKE2Xw4C0iXZB7HS85hvc8U/pzYYObT9OIVAUFy8ylt
+408W8/cygd73oY3k1/NZx7FN67q0Ukhj9HPh+QD/Q6kZiGf9Sm1fC1O5me7tiz+ChjDMmecBH1p
ODSDtYU9rB57mF7riE1iNpPapHVj6k4IL322HZFnd1MZOIk2HPSxGO5HNRp2fZ5Wz0DHDJ/QG93T
YkkAIqS/yova2fyUutrvJ3s13mOwIy9KY8fQOWvSDVmW2FjECqZ4yIO8nnYqsBPGg2tLFQRZGHB8
Y44PnVFtj9M04Tli/EQ8wugmyB4vhtn2X4SWVWcmUYLdvhU9A0ni3W1nSJdxxSg2hYhDVslAw9mp
33lv0+Xgpvq3DVH7Xmj2tl+SzAqNxGCgyN6xVoRX47fW4a9Qo/8O9fyWKPEzyWBEadyEOUvBBBBY
j40szZxf7Zj/AkzFOmh71oe0RKN/A5ZdZTZ3/9ShnV41lW4no8OF3L2OAc1JzqyWi7W3FfWOBjEG
5j9a3pjP8GzhmfiONWpB7KA6WKIqhtBl6s/aaPyq0smQ/JM5vOhG5mlaGz04OKHcXtbaQ0Y95g4m
qwvSHsja0Sl00KNCYWZRsdeMhi2+MmVXI5onj3BAKBlll43uBI/9Hf2THqaT9WL3pv5oiEbf020h
yzHzlhO+4WqxZXSOsnYL17nMiHaJnlJAoye2heXLINFTVKtdnDXziByqA6SqZG+Ed1heU1skjdZ0
PMJGSsZqQn008k/Us0xwHqLhSgXgdbytKvPmFBxRzsp/fs3KUENHxArx0lbfk5bdRdsKv/ieWGxo
Cap+YjJDPDOlSvwDKp67kmlvAXvuttG3L+P6grgxlGa3F+YzybtK+px17PbkU6OdpGQAeY2To71c
SbXj/bq2aYSt9rcVSANayrszcRcRuSNOWdH4CGKK3gUpTYbCh7zfir1Z/jjWAw2Xm6r0DP2ZCaS2
0QSpp4GZZzUGacfdAtqI7+yrsh5q9cWgm6quSbrrLcZ68rDWZPkUv+W8L5g+9Yqn9yyo6vPKOCk9
aMv9bek8sl4spsHLUHzl3HDd8Ac7i1Lht1d82N7deF7KnxF3pB7dbfG3VnZkVpF+4+T3VdKFcf0c
i3elPWtNdpBsrE3xYLVOyOV3rqObuKYOGj5/0M4+SaEndQyX/mdlciFz9I10VOr8ujKS6uNgnpAY
0BJBeqsYaRfzXsuOYj3ZCYtWUZBZv1eLh6p5rniBOlrsiz0w4YfsOQ2F3xgkmtuePdh+Pf3cvjsz
+aO9JBIUz/NGWkYg7Wvdvakcm3GTH3N9N2snInwOZQHjlPaZ82FUv7OEIEjkqRrA5RXw3fwUxZia
Rsi+yw/nkFtCUBwZwonm2M1cPyDyc3gDavVamweTGQTZlm4azW5rHBOERjw3XCc+v3WehK12rxBw
Kz7i+r7QDkPyc2PAYzvyZskHeFF0UqAuTnnbfn0wXZmtBweETi/Jav8W2vO6vGKOctlv9OIS2buG
NRbCdwUtzrDLkM+UMhi0n4I9asnlCpU83RRixy51dJcKAq+QauUXm+vcJHBK9Gob1jS6IPKRfpW1
0rG3ncRLMsnqwFj3S8/1/A44ZmBttFX5ZSbA2SY5jxps6BaUUOLelopXGsQpF2TqcvSAPjfPkd6e
EuiRWrEvrMqdSUwDx0baAtE7cIdQ7bJVKnPfWi4G2VCCg895mVrOX4e9WsEENXLF9AJi3Gcz7LUU
hVm+S9kmz/jNULLu1zjF4Pi0sGgrLyYxOAutvezfM4DfQG3Y79rGJQem5OSgzIarXF5U57GNdhn6
y635YzC5U7pXdXvUnZe4223F30xKBJurutVuhvS9OmWI0Xa3+BFdgphfP9L2JSWCcVL3UbwczFn1
cvhQbY2X1gGmz7SemoHVwWFFeSNQvznEC3TVU6+99gZVprKnxD3U+i3zgnyP9FcQVlCwVan5nZgw
uM1UuaX5bzH5+rLzxrc1pocmZpizRp6sCiZJyj3CIh/O4yLhdzg/pOhxCd9b5g/aPy9GHXszaWtM
2jd9NwLJyjh0Vzbxh5sIUpBWl1ycVaMw4VjkGaBb8pWiCtJeeZ1Qn8Hfde3oIZf3xLLsc+NTR+6+
VvCDkTXEzWc9xcizniEK3i7E5db7C8MvFJQAjesQGpMVFKalhkblmfRYlRaRpIlqvQhCHw1ME0v0
Jh1kGUl0jKAiW5E7pD+WQuaJESjZqSXry5aY76Z7DTDf1LEJZ1NE5crp3/rktp86Yq9WMgsT6cfG
a1WTUM4nstD3IAioTbBJIdtOvrBnM+6Zd9xBFxaYemP7c9BvKtTlLl8Hv1Sif/3U+AyVSZW6mOtB
Kd/G+Vuq+7XcadROOURL56uW91iEvRQYcG6AHTWPHQ1iJXcVYU4z0Vq5hi/4gds1BTAovWJWvMX6
3jhz5/a7y58teabLcGXzEY8fyMkCiWoABQOKy7stQ9y+n5WLvezxnA8278P9SJBW+a7UH8yr/EbQ
3FpfSv8U31LU0rAsd3r22k/fVtXsVhS2iA2Qt4EopQFCXlgp4xHqN0c2ZI/yS8T3Vg9EtD6wmMHn
/9Q3b6t9Kslh+N/HTBIPXSA/GBHj9K+R97d4Q0fZS/OxWP7YetT9D/LaPbBxGufSVfWfciXL0dmt
7TlruUI5xQdY1hYqRSPbbeXzaCOL3a6mvOd2CymrPagH0V/LrOQPEjGpwL8D7Jz4NZse1PW9RBui
DSeFUiu2nIH8LZEjz0g5kUwQyhkKpoB0quFYkLK049sfgIrWBLMbZnJqjeJ+xjfFF5+EVDGeOT9M
M8LBkelgeac5zB4zXGqv6Uxap/y2lt8e2UkGEFwuMJw3Ajn4SngYvDX7VVg42IQwDUir50T4CEhX
qewYKxIl8oasLDCj7Y54oN22mNeI2GwW2oGW415H7lSY48eqGWEfH0r7nU0BHXURlvItiX7NuwGw
i1ru+y/70A5Xs+F/ONEyu1O5G1jFbVN8mJODSf5BA4k52c43Mc+0vhicqnnJmXE7IMRPyT1FRDjo
rnurxDVGNlz9aJOx0eR8yR8cYg7xgHDxqrzwTQKWOVtsDV/O9hHLp348Z84v+QjFdIyXMzmDrjlc
bm8aq2heooND3a3fpc1jpLOJl1ZASho/7bcugpVajyHJ3P9zGIWxPuHq6bzuhrBOv7L80iA6AIiw
mcFovynyTtevq3boejpadS8WK5y4Ngz7qClsIvpQZHcm25F5e0Cbiiz9bu0e1/nL0nhiPor0U0lI
gbfR0xPq0yiXsfVZ+wcAND11+pit01bfA5as2Qg2yXlOScX8YuijVMse5GjZPqsGyssv1TqZ4jGa
X0gZquPDJsMuOZVgw7YdJnxPlHcOI9l6vhbZvUBomw6fRTrwEJyk/TLJ3cItlsZYWF6k/hxn9+N0
VmMi5JFJDe+ZeQQWMW429UqQYl3lCYWe+ujoJJHCCgrNSfI+vm/a1RkD+jlfDt/cRyy5wRaa3HK/
i5mHRnW2iS+WBQkJahF0cFJp98XwkOSwPXWwv5lwNTU0W8wz6KIiLmf1Fh52KcnLiuvDaD1m6nye
9M94jHaF7jCkJmGsu6Ov8Uyro/up3IndxaLusBsSq9gEFOuUzUyt6QMUUyUomeYkuSOIxLW4gO3q
ES80AtQX8rE57bLjAuW+6L9TRNNlBYG9OpTabzJZbqu/ZRwAuprhDM08ptElZfzCGjGef8c18ZV0
xdy7XrO+hA/C+FbjmuPP1/pXEHd9Mx9G5x4/BSVBHG5kqq1UHIsVWABgG/NJN4swnfvHMYb2vwlO
mdjvoo9FotmfX6LmUkTSU1qCuphYbfJv6kt/S7DKfEUJ7BJknRnnQc3sslP8VL32jrzfnPw8NHE4
C26suHQjBZ00H/pMSrCjI1A0OfFG/aUteJrrAhB9/C0MdlXZbztVbCFQ7KOj4UYkHH48Ttjd2Glz
5sLoZ9Jc8SMrRC0RAb0WM6Sse5qmdyLZzOEK0R7VBSd2FHbVj8FmHXQqu86/2g7MUey0KAKinNGP
twcCmsNJ+2nbzo0cAgRvBJ+x7A4Ns08Vb46LtLJ3lHclWw51NR7QmNwm/PFfF5EtvddQtyl26q4L
F1nyvOpgdOsuYP53HjAm76xNoqb/a2xyN7vXwTRe9bz92lTTLUijFsZPW/4l0jpJIi5ioBxl8T53
KX06ejf2fyyZt4m4v/tG4eJNXlPnJdG1YOzQ9W7/FgQh0XO1/jktSWGYbbSPEULsyG+c7MV2uMVs
r/SKhfkZk8Da+dmm7idrOo/m89yGZkqtApgmU1yNXTAdj9r9kD05tl/SeGjrm2eMLc2prcNCu44W
POCDtDQyKXxMGAGyCW+gRjSrdDcSoDmj6tPVh6E7jeLUsQ83k5/SkN7C7HhQDjo70oZ5bqa9WNZl
UrQdqk9XpZeCPQErmW8eswqSAC+9dWTMb8bXxSDtYiROtXhY7B9iwf5tBGOIUkCQvauNZxSrblov
jH9+OeNFdNcpJ806lNluzAn45HdjXy63R0f+jaQxM/4vurBM3mYrAjrKaYQL6ajwFLEqIK/kzObZ
kL9V3CATfWZPkqJzQ18GwiUr/tTlorbPEqFqddYyHk4chLF6ZzbovfbdLfXEPjU9vY88T+WfYZp+
TDpJx9gqfTZH9kwEQzTtfWS+5LP0pvVuaCP2/JRlbxqSrxViiMWEnaaPB6CPLhZw5bp6KqdXpX2y
u8d53U3dAxmSHkNghudHWfB/aO67/kOngxHOqU/VQ81MI1+pgHAglsUrabrXJb1rlBNeQfLTHwvr
VJrvGVj3bR08yySrlbStBC4xkXebxkYeX57BjLVEPJlQ16nZ34T4tBn3cXPJCLlMa9pcbu+q+nHI
xyDdfJdqOyIQDZ0sd4DU8eq3GUGMcbMf09epJj9L7Vhbf6fzlzPwFyI3UIz3Sv/XdtMuMVbfUA9E
PSDm4jne7PFhVIgJBthq1ig1oGsPXRUk6Ao2MoDMFvuFIN0qn/8JFH2rmsNeGs+Yuo4MHSIXj98r
WSHexkmNqDo/Rg4jfsW+w0nobXl1LuqVTTn2R6Y+pLika6BP/bEH6sXnYXU0PfktLau7N8DAjJry
F4k2KCM8/63w8lj9szu0SPoSgMb+cGK8Q4xkK7Lfp7Laoag4WsO6HwiWUW+CJoLA0McPgNlzXUUh
vX1rkX7toByBA6cFc3ZGP5CUfosAmfy2Evt25WW31vlg1/H7uNTvQih7Z5sC21TPdU1UarN5DMVc
c/2PpDNZktTYgugXYQYEBLBNMsmp5rl7g/VQzTwGEAFf/07q7WQymVTqguCGX/fj9ROy5kEs5oLU
/8NnQJTRctGifKbkcK/1mhQ9zeJu0IF8klD17PMUWndNlV1zYSUte/8dS43v0ZLJ3JiXbLVZ4bOp
0m68+eqseGuKKOQjLn5geWGWoKKGr/G4KyorhuPzmguxd0b7vhXDT1OF8uB2sASiOro4fHAxe8f2
LHaDJQ4bRPMYDjTpvn9r8zypV+ktjMiYk93odpurv9gLPemiShxDXCBYL9uWnbDBPdURCyIRHdvR
YUVJ542j7tuGvV7Len4eTyZNn9xigcYCi23e1MO8NVdaFvYV67zUpkQJjZmO42vIAb3LtvQJK+G9
AfHTZv6n20+7hY/mVLkE/TDkuNmVdBL1JuW7AzDLuNu72tQh4p+xsUXOaxZHpqQZt9kNVC5u64Yz
h4KdLMJZsR0t37lTXXMSivcUL6XOZTyGwYGd5Y/BCk9Vp+9Hx8Sdr98VFXasM+lbXm8wTds5ydG8
IEp+6mW+eFW6pwiNBkhafSGncO253Wt1x2ynUOfp8wnXDguv92jPf+fUh6pinQq+J7ntH3x2zZTW
oRXZCXb2Z8vnEyx5e6d1u+Y103tFBG6SzpOwl4P8r4AJmJ+n9tjK4jwfT4OaKJyajrNtKBzCaMtq
jz7ac+B2e0n6T1S394efnQ8zfubviMY67QQX5Wx7GE4PsmNiW1z9uiAiTUGfZBaanI3yY3yzr9Hi
kaa+7TV6KWAZxf5C1zkz3PfY8fsOMRP5fKLw1g4ubjPBCEntMgXcHuW94GOx1eD60FN5rnS9j8b6
bNst4c7yOJj2B+vkmtLyPOP/xkrGkY3MzWzotpD2KdvZB9rACEwT9sXeYSaPn5cZpPuOurOUr4Hk
XurK4lqFmiah7JguhpryyMJONBxq01+7jLM83N49LK/LxEA8QO2nlI4t2HKrJI5QA217vOIsOlcr
AF2SfGmUcyGhi77bzniGZq51dOZK8UrtHfYp80jHU70rySA0Y/Y58PBSkQATZ35uRQDAz2v6xHLK
VzF9VAu3PEVY3pEEA/nj5MgY+ld/qn6Uq8QESKW8355Mk1EVwWQ194x15EFxPra4zZq9YbeUOvXd
yFKsnziSmX54PEq+H8PcP67YJVXOS+G0cYj/AecqaW4s4BunfFrQUsab0A8MGFxw/DG/tOm0K9N+
33YstYk3UCmHFxJqfceHCOgZfmsk+v6Qj+HJRWAF5HgoF3OopmDnVuJIQ8Te9dsHxswLIV9uWgzF
kxVnELVCl1D7KMkLEbQMyEAWLXqYRxEoawJcBmUX+zWhrGm4ROWy6253tpza4sZRJ4+pd5ybf9RH
UC8nti9Hs3Vb1vuFm+GGLNsH2J1D+L1YjMMJfnfLiSnJD7VzhbLnEvKDJn/vRiEG2wF1pbsqLoSq
q2PH0gknw1ngp1vVuHcx5UW6/ujn8jKb0o4xyj5ueUoZm9e8dD7+ROwT3AxJr5Ve+6VIpHFfY90i
MMOWjn0/LEjmIT8onSz8IxNbWkayWw92fiSaddAlC+CN3yLCKBmlfZqaGChZItJgN8sQGwElirUk
RkY/r8YTHiDMV71AMyGOyu9zxdxU6FLvsHjxy7n1rm/poQfcVW+6iaXlo2uUzZ76j2M/2nx2SQ/l
4R6vVpyZ2319iEXb3tkhIWOHk6VTLTYllw5u+VcQLYnXyotzj82/HWKZ5lNqU+lXS1L8Sn13DOI9
P6+1aX6h/dXI8ZBu9kEg7/WOuHdYAAxkNnbZAk80G91r621vohQnbN1HOldeIX0+sxy+7/nDWYw8
ztbBRB2aaKlPOV3S2SSPJKb2ZMkO7Oee7YlRlXVkSDoQPMdz0Fg/eo05NGQB6NgbFw5iGDJngRzt
acuNPWa4fLZeIsH1TbfniYmd8kqKI30D0pW6eTWSdHaDY2R+36I1S8//GukHhTmXpu+l2U+SsAN/
14G7UEyMwl62YXr3/qzgu3Da/+LZ44AlOuxhO56C6avG4yjq8lEj0E0mZzfcEvLKrsU4HMnys+iZ
YmmqR8/rzs5MJK5bjq4sX4h+o4eypGV/f7ale3a86N8gC7p5K8I3efvaQR29bdqFHaHJ8FKYaDrP
bM2b1HvqnGlPep6fUjW0i+IzFBxIfvC1WgjxkwoemD1+aEyEcWoNz/VsDMsh/oWty3op+qz69G6b
iajpCT9lnr1Frbmf6pn0IK5/vwd9O6+39NHSHZGYWWsURAXpmC1KVgx8HDzCiTiubwsVC4wAKUej
Oypf1x9uSY11uODmgb3AtG0TUijqmRF6si80fbAKSHtoDD5G7pE96yGfDGVgWNZSLqlutJ1ups01
UPd0Sh/BGl2DeZ1PLNr+hkYkflHeGVRGkieHPpOfdrYkczp6D1p3yIchdIsu4k4T7gNWy6mk8meB
lRkM4T67XR2blbs8uVSb64Qc1cNQp9zAnTvRF/86EX5H4XY/wv7sqbPzPMVc2F70WB2oBIUIll/8
rD7dbDDMvPs1xIp2E4HQlCRCjOOOaCZm2wk/o2EUAb6z+GKHCLkIlNntY2i5Lrl4XGbjiuuIVuyh
yhnl6NMrJQiNZsgOeBsS41LR3dMYyfY+WWrWr4oseWvG7uzlXuwCUxiMz9DtIa9AS9gEmvi0HIO6
xV054zUvW685zLBhXqyVaH5JlO6h6yWcUWDNXJPs54gXtK+bkcLa8LYmWtxnJ+z6MKGkdDo2RU6k
k1reP6UKf9ujHT3Y/sAOwgFO9rEJ1liuf6dUGYzvHfaPTyg69VET3dprf8YTLbEJCXinpzSghmY3
dBXd9qJ+7CT+LwxEcGiPaZ61d94MJJAIg8Vtx/+aF2+4UhrzZ6vUfCRfWJAXbyUdSWNFKWGePgK/
JuOZbTnPtMhdnHgIeS6gCjv86PvR/XLWLHxyvbWp4tmM7tFD046tkLpUp0VxqJa0vCyuf+kjYBje
SJZ6c7XzX7XliYBLcz/AAjmqjRWlS/7yxD52OgxVgHVJ4dYzkljxRB4SD1FLDN6v1H3jfkPjx19b
Ug8jwsD9RV8odq0FM3zWT+z6yiy9qIJLfVPNhjxq5LJ6Ikj9giUtP9P4i23JTYsBNXYo37oGmU6S
Cc/3RYR0THcBWBeXiM5zCYAjhF6S6SfdF8Ef2fhAStYZxTOkYrZaKDp2fC+lhEhZGLD1+sruP8ky
ejKDNQDuoGgpmigpQZBadPMndLYtgU3e7O0acAeJpF+zsXSGO0qh6yxgBohP7svax/TONKU4Odf8
Odim7l+1TVxvi67lAuq5MsJ9HYAYIS7srm8VbomDnu3Xxui/vT2Wl9Z37hu/To9euLAjhznyCeKG
T+0UkjH2Yas8RUUfHH1nipJt1M4X++foDVuy+YD8AtKeGgveh3W5jmpckoxOo6sdyfl9Ui5b4KjZ
zlwhyfJgzHrmMfGeWvgDh852h782JsnjsJnl1LI1hZUoC16TMmWzM2aC6VwL628g2/rsVARx54Ir
BVGC/574FhIFJ1pVDmSWB5v/Xq//VDYUlMiALhareC3CwT36GgsJY0tfWRfsKja6tEKr9rOG88lB
D0YKrD/Izt4Mn1vrJ1HRFHcYY9w9zT3zpSeMyijWTua8uA2+DznP74tZSGNEIfKfHXXvtBEymS4W
x3NFnMXe1aU3Hr2SzDvuReXhCfGnY3fb8PQ6Cn5HxVgfbqEvKADLQBixAogqFRNZ3fsGDSNjmC7y
MHYoS0Wr5eRpQVm98p/gZHJZfnd2Mz+4s51xdprbGlpmJOvQFI5qKb4hUhd4mjWKUFtFBBQGVl/5
0PBXW08BZN3x0zhChUBhaTutm5WvrYLxsOY4bUOU0LKc10eLerMC7fwyF/qxcCiX8wog3GXAUBFE
/anvqj8i3d6aypBduV8K+RTmkOFIYwLiiMyK1w9vzSkbO05xt38tGaEoK8o5RWlR149+6rfPlREh
3yIqE7iMeumZqtMbTcLx3y0zI2hSQJr4KX/SVRqRB1FyfZqCht6ubgkx6qIu7I1L03DE7XVm9P2q
VqcjY+kuZ/0OPCBfEn708VyobeDNR3plGJy7fUP5F7WydfZXRNlPRpPt3jFt91WjCXnre1b3aN3p
LgenkYIzIF2exaRNOduaNP032kP9Ys9h+j2t0snYh6fFOUjDx5TP36vW3nj1LIyFjUWHGNS3iKPk
dl7Um3MwfhGr9LgKplkvJHxaj2o5+57DUj+jWnzPwFP6sZ3ryAHCPMv5oMYajAE51/4kCBHFAHJR
V9dsZTlSDvZI+BaVtTQubkc0Kxr3sjzh15qdLUrGqYrimyxKhwdwsxz/qqE54HviknBXj1/N+JUQ
GtnrtCXr6+EfdhnNtjBlN7tAY7Yk7V7VZDEvy2H7sjY23Z62BM+E/3M1PC2TWxwWCEq4YbmvQHDG
Q5JbONlH1K1eqJ/6BiRpZKfiYfTSo7JGD92nHJJ5VWBDhjBl2tBOw9SN8WoqHCIrTc1UR3CC+ZxM
H8hxG45VnkpiuFh+ePPtKsEXyzs0NySIWHPvRrfgO0QjLm5oCp8hz2PQvLGWMiv4tRF32Nf2TAd4
RQ0HA1yEQJWSA5mnuo37YoVOdDMGphF4Fdx2Q6zyMcO3IJ8z4iJZnPfYJeZxSnfoWmVHMVWajvtl
6+97PX3b8HqXF8lAhgMhLZ9GLeqzGj12RCSUPER0mtMKZcDIW1H6nlmu/tfwKQcDJtzftBn+RcaK
Dr1uuF4x7VdxlLL5i7LlsgS/cfHiL2gGt4d54FqYbAEU80VvPtvBd59JN8xfQIBI3t4s8zp0f05T
V4pDUWuHwW+CRpZBOjuzNJjO4YbjxgPd+jTc/I+li0gVcLc5BFPVJHXGV5hUFiFlT0VPQ+3iZVTO
ta6MeiQj0OOyLAZEG2mRsOnrr3Cr/2RW2P/i5jrjTsqqnvefyWQZKZGNWQ6Q4Q/LvLoHVDCyle1D
svSqeuw3+S+di9ts65s/2Hz/9is2KDMEj5G0zH2ap6R56SMd4sAelukA5c7LYDNIxQNCxgqZCmHf
GHnbmEeWfRJd6fxKTUoboszASq9R80SA0r9rZuANOx3pnB0oweaPBjvsgbw/2gENxta9m2OBDDW1
2ZMfsCImKxGXNryCu07KMnousoh9tUf54ZpJRH6LPYmEy5KZ6Mcw4dwEVCET3y8eM5TtYXbizP1K
J64SCC1pl7MeoIr0m1LMl9HXL4M3IxD2y5PQ1l07VsNHmvoltocBUWBexJvAfM0WRC1/G1fZ7I29
dz1RXN0GzQfdA/m9l2fzu88dhHu8QawVBNQpmX5e++6FYNVbHZKe8ghM8h3nON1tw/A5lUY+NCXT
nyctSEYFUJ3K6/SPQWBQ/UMY520jH9g82n39MWS3kNgasNJqteVQJcJgdKMkNfEwbywHQj4ZIerE
rlmmf3XbfNte2SJIYRGSPmvoAQYVL0yZzUvcCwsOg81jmh6dgvpbSmA93Px0PO30RHZ6YSaNh8Fq
j7KYf7pLA9lcVeH9OmW3ooUIA4NXAm4bc8TDlRtSDKgLapoS7mkWHd79Yok6Z2/KRjjsWT0HoH6p
/lEP3hzqiumm3vBe11vwp0CNS9qu+NH3LXGSlctPX1vbroTREs9rMCAgbOw7QpAXh3bNmz99Yze/
QKTd/NwVyuTBG9maBVmAB196PQe3u7KBFHPQvzhu6XCzt/Nhg69WviFpcOvkM4YlQdFmW3T5Mpws
HflrMo+VR/NnaJwz5Yiatz918BuOawpQJ8Mr/sH9Q57HvgcuMTm4B6WuwsSHMI44YdsQHinDfXIy
Pf+pebWrgxVan3qVv5uKbS/cuDaBtQ0tKlj870XUcxe3rn7Ui1o++LdggJYKj1SR30gC8Fe5Iqo3
VrhvNgHJfZ1aAXEkd0qGmlU+Y3dOwsH+EDlFJSfMIx7dn+H3EvKV4LITHJaG23MywGM6C38j/luH
a/OoVvS3IYgU/5DP7UmwG6fcpbzPK/W8jYT7GOZcJrNq8J4b+IGsXFebXSnD065qZ9L/pDFYQfE7
oaWx2RdqCtBQhvdV6vDZopwkWfKluaZydg9MNgNaJ2D50Aehvwu8PKJQNhq/qxuXDesJE+MSWE8z
SKm/sLHM3eR5y1W4ajxnJkz3SD/IlNEUnKS3eXursSfuIvZ8xyvWxbXHswYWS58kxqT7JZLDuQiL
8FyPlK6GXkl0VU8dspnjsegw7eOoOVqaBYENqVLcRGMCRyNIEuQ8C5vn7eBIl2z5gmgj4yqY/Yeu
dYcfla3UZRij6lmZMr13xVJ+2gHdta625lhXxZosa8XeCaTVJWCfwXQ4ezn5k3G9eL79h7JmjDsi
3NkdbPWmjKzzQtj85GXufPBRx+IyEP0JiQTDgmtznIf8aGku3ItuC/lrtgcnXv1C711AB3vbKt+r
/1u7sAgSYiC6Rx/GfDCFhcYWOWniLM73Nk9fciVyb5f2+jNEurkKQ3abTXx3gX9fvW42njq7NuYO
Q7ecYpIp7J1V87b5BQAYiUbpWdjILFn+7r2RMYnJa6eiyfsXTD7vJLN0TKP5+kKEy40Ni6odOTNn
xzIfjbW5FNF6YwhZfWyq4uZYX2oO/03nB4X/H9YP89mUkhxSWe8koYnoB7VZrc5q7aEjoGH5+Foa
fzrw9kP7SPvgOgaO+0+7xJuVmbkcTYW1JQVD+N8KINPTGtk41vKBOwDsnrvZOE8UM38DK1O7MZ/Y
UDHoRkwOlQS1trRpYoLMYw0xWK99UPn7ShrSMqloqSPDzvBWRWP6Jec+/2DiiL5U523ItsvGO0em
OfFXJ8j5g1mCj7HxymNHwIbgH8lihKGh+8yHSbG5q6pYgS5N5sWR/6T95GNz3MiWvgw1AMmkydgW
9lEGcxMa1aXrkXKtYNRkMJnAIazVX54ewEZ0ZCnQG9fik0KflUsJ2Ujanmc66jdkHR+U61VaLeJK
jt2JGZy7NwLKpbXaHwD3qj31uW+1sj6diPoVPNbLHfCq8R1LtHpgMy1II2ZIWU6VXiPCfWQIh+wP
Wg4V9TaRlbBPR3pc+uy+aezwbagVNrdao7Vso3/Hk9bDtxDf9TD6hAnm5pQ33uZefTfrpr8msGRx
6MpQ3c1B5qC4u8V1xMR1AQmij80iNb6mErzNRKQ0qGmoHcsVzcle3YXhl0RTGkfcucWphbJL2rup
cHSgtCx1MjactwffM+FDpkqNOO2I6+ARgFybdD1teONfPbamWPBVnTCTUulCAOHOqTYWm6Xs9m5k
ObQhRNBP6yI/1Ftv7bcg0AEak439fVx7sQtCCaapsn0st2v4ORWo8ZUrsmrfiu1DbIIlEhApgWSa
Zng/VyxJfdpXp8lxflU5H6q1X9k+qGHdWH6W/fi1VcWMsd7tsA80Jqc4tJ9hOAWOeAqdcUF4d72H
nCrh59QGxmQWbDJmZh8H3Ws7NLkaj6XObv+F6D2Y6um366C5KUVAwMV3tmdp0MTT7EWHZqvqv1Tt
jndVX6Zw5NJay1gJdoFjIJ3HzetDot2jn/RTGR5q7nGXps8ntn8spZRsmRRyx3+gTyd6Hmx/Zraf
YOJbaHYaw95awEE1W729g+TtTlunnSdHWDKOwnJ6IqndJr27wTBSDhWS3ErjXnrp73ph+kCrZHbY
hH0kCYuBQ3HaF2UBfqvFM5cCMzzWYedAQkddJ0GOZ4uqPSp9fAY4pX/pUvWPZdv4f6AIAHHzkfMb
OI8bPzLbvs0M1jFXvKuS8WFPin/ZS+M091u/Yl4QFY8TSEOarBf4MhVQ+6RdnYIoe5bup0Bm76Jk
I8f3wxIf9mg1xNgn6462VsZ8vhJHZLvuaJTdJIVpnSfegtsGCmWzyVFFoaDRVrA0EfSg+ec8pOHO
IoR2RNKtD45d5J8mWO1LY8/jWzPzhOC6aLBYShq2LYs9ae3ZFg7OvIeBCgs5hHECaJalWNWOP528
GP7qFVgQevxMszsVd0PW9A/tYv7YUmYPTBUNzxWu5mikol7LrT1FstdPW9/KK7lgwHmsIfdy8uHM
iKwlSEhWbgk54fuRnUe3DNQ/Z+znogLxq5gogq47RU5nAASMrW/TeJIBKQMppgi5JecD1yHJFC+b
g2x/26kzYlbZ7QHmDFtXRI2JuM32VWWz965yBjedE9Fol0kCfAyjpPa95mSjYO3KYv2E6YYmzg0Z
MIe0ETBoUNkHntu/G1PxkWJsYSEEBoY4vTl6wBP/5VjJdnWn05PdECP1G3x4C5APFgHcb5wCqL4n
K40AHhUJ2zFxnDnbbmyk7vF2bu0C4pe7li/voaVMgRRyB65qHn+uNu7cwk8fUkmoPV3bcj8Cm8K9
kv8rGF130jFf64LBeBxTccp1/c7UNMWhbb3WggFu12hv+Jxlje3H0c7dXI3fHj0cEBMI298HLmnZ
cLWaB1eQB53oFX0M4Nh/DX2NUu0JjHK9w7orL76bLWRJTJHcR08mcu9SknEGJ2Wds9RTxJZzNkG2
B0UvCJoL8D6MJPmWubdPHN8q34T2b66yyErCwq1iJuEeLJ6POJcMcIPnyGPYcSHWwlk+srJNH0I1
j3dd0S4HLkg4+3RTvLLcIEc+4hAu4Bbnu4181G4bi99RU3TXpRvrK9YMfnQ4ShpsDVbpbp6cu7rq
0VvCCYyUyGAZMh149SsUMnGat9Z5ZhuEx1u1ONIWwgq4dm6/h8wpGUS2yVforoP46Wu7feCZA7yQ
59+QNDCvFaJ7DFKBPaLoKLMriknslUBDRfmAtjc1fC17y92FXsukDlM6DRtxMKSxj8tAw1Q2jOxa
gw6B3W2HmN8uZWKzEvAZXfe62bhsRI7/GA8ndrCpI3aBRWlnIGkd3W16qdFUkEiaVzN7T/Wc9Qe7
y/QR2Kf9K7iZyrtbxJC3hxHS80dMur59Lxfrt1PrMSmUZ4bd4vXjoSyd5RJVgYaTX/4ibZ3GfHtx
87ohgd5ssJMoGtZrvnnIDAvgInhzSzLMrs3tCzpuMOe/QNw0SYbFAuBZZe66tuOiMUWYmiyuAvvc
65nrbdwUkXSbY7Gp4JCt9TglWNNYUG+RiYW0uES6eLjC0bDONNM1Iiy73oVrC9Ur9aL8dvRXTzm6
/+/M395RrgiCKe3Ka991LjV69QTjnBUqBn82b+rkTtP47agpfy5kGD6lOW7ikbqlRzrTbnyqdOSc
rKsSubxcuw7rOr5dEkgka/KbuXzC7/GXzbH/kLYmf3RCsoEtwjJIE3hcbl9/2zlbVlRswn3stlmT
Z+Qtm837GKh+O+XwS45kZIn4y8yGPkLdre5BosrsNt8xpB8tl0SQctBw8c/KvSeyX5o7+8lbev2c
w0ralyPZCGseilhzKseVieR1aemMCkz7mVE8m2QRid9q7TRpoTw8TM4q3saOyvNJM1c51lQn7qpv
dkx+rY3X/SizEGNwaPE8L7xSwlF/ud2yWN1ccjXlRtIUXsmru0wR77Z9Cybgxef9AFqk1UKOg7HH
91CR6xToaTOJCbCHr6Kzj7iOc7QJADtlLEjeBAH55aC2Yv0i26HiSJF4Ltpo2aXyBi53Vq4zY4iv
QvQMObquGBsnXV4iYdbYa+fXdkCAmmvb2gXaYhsMNOrkBkt4pz1yATuvG9jHDZ3ioSkz17DkHm25
XpvCBR27mPIt7Zu/HMAAzVt5Ww115cu8pubVb+aOU6kkyBkGuMRl7n6t0NfuPLNWzPj4fSIG9wW9
vHhvhxJY/4afIw1MnuQ2qr4nUxufxya6I34Ehvww+s6C5tfEbZM/FKc4btQnXHszUGmoA+a8flx5
PkDg8ekrMAggPNrvGVQK7GvYfG3Y2aRttmwvDEuoXcmyYZ8NW4G4bIkJVXVonNgW/JFNW+C+EvF0
XkRTYv4Q/HvK4ifaQcStuln2tU6ZCAwJIJSi9LQRK8D3i4vO9Ch4Vsrio1xY69opB3ZdWKdmHvOf
tSVZH6CWnVzLjJeoDro9ngu81C1gx0vdOBOfVWsy/GoYaaksqO4o9cSlsig/4Q8pT1Y/+qYOFzP4
kEXXWozcuXlngIj3G1fwwkLJjWoqAsYUPHiWEllF0l7Wa70MIPWLLjs63MGSdV2QL012A4LAm2Cl
XA7guTN18ITqjmVY+q9ayPp1LTLICkFf3oAVYucrIpeZZuUzM6EEbqCSfHR/LPTmPa6wZSFpO2SP
U4/vlvAS7Z1T9xtS6LK3l1mC3pOZ85qZXH04YYUrk1APIrqakJAU/1fKwgZhT/N4GT2rfPNCZmR3
EhLFZJ4PY4vFrCvq6YcBK/nSTRn4Tr7fv8KC6Gq1cEsEGA6QVOMQqDzlwtZdwVuHWP3aRYojSwEG
4xGSJIgfwxKwNM/Qo52LJf3pVzr4/o0vZsanxQEMYoWVip26/4vKIL6X2eE4Zw13kG7J9TmE4bBZ
FRYO8gOkYTy5Swfuyc6cN79kXYnDrM301c5cKqCRMGPr8I8j+GLMeSoSRghcLqE/otUrMz/nQ1Bc
uxnV1MGuZsRyi7UInXPqONWPkKU+d3f8CtM6WE9DHjaPdSiHZxdBC0UVRVg4HikfueHENKvEIF8V
lDAAzycKooM2CUWxgLCbZlotdLDPbXd7iHxGCRKD6D3sVbA1HQzQmcNQ9sV+pmiiLs03DvP2FFpT
kBArXo9QCMfTMlAnYOPQ+lW7Wm+Yrz116jgx9t6mOE89U92tpJOxwzoU85ag6dOBDq66RssUODzu
3ZVxvNCkcOBTcfp1zjejD0OaX98+w+N4URYDxUbV3AFmJG2airLGlzTEfwtnLX9yCJyD5YfZdp5F
GR7nQDcE2eVwTIdtgsQRrL9GiiES4vKcF0ABOf6Js7ItmD4olQCk5TWSbcAtX8J4cHLYN72ZCfu4
re3t3gwTZaG0ox4Bv8IEtvn8ase1HtzQWxKuXu5Jj1P+u+0d6yzSsoq3zvxefEr4pq4p/rVA9/A8
GpU4pe4TTRlt4iN2QbPKROJsGHbZFHNnpAsg8ejkwJmKLy3vHOUd6xW5sSzco4HMvVsFOe0l89n+
lOl02IQK8JhSmtFNi/wae41UdztsV3J950VYKVFkNPBdYcafleWFP711ZKXYyb47AwAe99L1+X0A
EciyH82M+xDnXHtgDZGegpLcTUp3yqGlXRlQRGCdqjwrD0U2WxyuWXsQK9bkwQ3/TQgncXUDgSH0
wO7JK4AmDjCdaRvQDAFv8JdIC6w8lfWS2Z13vXUBvxjoVSAXgJIQPsGrMPvOOa1Y5Gnphs9iWujb
CeUPJgv3jioA6yrhCjKkQJiKBWTlPWHhb9Z0NwuVDIK4sAPIS6qjuKOqZgCQVVSeax8Hdw1BTUaQ
mFEAQK3XX0FrwWHs0p7qL9I3ebQ5V6vq+09/hjkjCZ0dZh6nR8EIdCmhAcSjxJVSl2V2H7CWutM8
+nykJo33gURAW237ZungBub+b/ZD4on4+R8Mf0hzlB0fFy2n/ZAJeYy4/l0ooHCuobuqhO9vf6w3
Dr9ybCMyn40GFuUVSVGp6AcrObPjHmnvhgbrbyTprGjXUsXFiGTCAxjDLkMvafBT9qBDdqxgyt+I
rwCRCALcMyLyPAqb5Bnd17HpOnyX1oKwH7bebZIL3kAEkI4AGgR4DvwhwZb8Fkxf82MuNc2OZdvF
pbT+8JEvPOBiHEy63LykTIPsDqcrXsANmdSiTXY/Op2XuHbzidaVHQY0xXhdXIuB0yquiHj5YbUC
Bqamt/9tefQ+Ent5l7XFK5W2fvQczMa+J188JlFdMFMRdyNQL+joBVwM0QJPH1Vk4X7cMNbkjfFP
mYu9JAOpMAL5CFjEPrCFDD+dDHY0t5Ll6to8HVu39fu83GB65SQGWzt7AUly2ujQI7U1sK+jMZQZ
bK0Rv8gwulZbH6uGdDWjARqesuyDqiEC54Gt485u7TNaL3iKuuivdsA5FEe3vh2h1+DRsnEFTShC
YMAI8VRdcGz6fntUm0xfnFrZd7C3t7hwkAciWXSniE3GCasthAOHcSZpXGABpmg/VMu+nAM3PwsY
igEm/5WhuYdquTPhFOw17TQH0Q7Fp9eudICgE+LZRMq/hJYvPrE4+Ym6TRXLsvTHyUV/RgnzrhtR
8lMJjCtpDD7aolgAb2jMw2ALuo+qCNoXyydzy5V5xbOF/l3V/Vu0GjfhlAAExwLmNFV28FznVpdg
5wg+MHVC9KhDFlI4FNh4dg7RVfY0pp4hy3fznNgVSI+dYV26D2/LIblFYgPkWmFfbp0Bq4eKkJ3D
iW8DZtJbqaFtvXtVA7Wizsd3qzHgsVgVPsCK5o946ptnMO7QOTwQkmrr1T71dQ8L3EaBr8b6Lv0f
aee1I7eSpetXGfT1EKAJuou5SVtelcWtkrkhZOm959Ofj2qc7kwWkYSkjUYDM9WbK8NHrPWbOB//
ybiAPWBK/dyhWrEL0+YHmwpPZNtruA8iD+/iaYKyCLdcHbjPxuCiiFcGiWYE2MhJ4JlRx+1tjkzg
g5uQtSkLcpJ0JqDjXlNAEtfyEXXtj77FsbBJGx+xYzBgbtzm8s7Uo5+IfmZMVyQKIIoWIJQA8KLP
oZx6r/sCseRzhc7FbTf6w2tNunxHWbY9DB7qdUFa29wIfOORwlp2rNyWpwlMaUQVcMrx8D/6BcqC
IY0om03OYou6jL2JImqLSW5kW60yCnSGOYJKvN2/4a2dPBRWQAmx5T4ry6P/yJuu4HUC7u0lt6Lk
aLW22LkD6aEJkwPZt8VmK07id8D9um3H3saNGehPm1k9+pzkMqs0ABKeueZDr+YQZqOHsThVMuIn
SPnLn/S80b8G6iSkZcINMlBf2YZonj4qbmdujSYaDunoGgdLtssPYVeRTzB5HmPZLJOd8fsHEOfK
N3YASKdhbGI/E2HDwdvgEQlHDlPVq6DqUIqOUzt5AD+acLPKuH0UufStnJDDWYGMTgrI74h7t3lP
sS/aq71WfXP9xv8uZWhRhpEbHJQiaDFonCQvoxZENOA3ZK010llt3rwGYLw+yFzawOFCNjVbMlYb
28WLKMwb/z11YZdreRy9dDiLnGwk6UHaDzXSVR0WY3pByUAAveG/wtfO1MSNDkLitmjIV24jkjUg
4eMYOGyAXv5DEaUFKZMiuWW3Gt+rWi7dqZTwj3HRsMVwWVEabk6AY3gdhia8O1f+gmDNh0r2Tg1S
7kj6k1+K7fd59z4zyespJHHeFb1p3XvgzcFpAKijAOszXbLsW6j08T7yogzPZHMikOMA+GKPmXyr
Jg0+CuRqj5oaBf+oEyNMNhX/gXxZ9CPRqEfLAMme5Aysaak0/d6u+/iet0b2PPaJOEi4oB1QacGb
wIheA0krsm11E2bYuqAXZ5OmtciuY4yy0z0UlG8Sa6+BdxS3fvIIfRVdksalIJLXKhSPkDyEhezP
pJBSvwbtpLJhoXFadgnoEqCeVAGA8/VaMG5Vs8z27CbBvsYpghAYXXS8W3cD9pvMB60Eap+54zc3
iwUzYMJ2pEFx51VeCNJVQqFd5v+HQrI46eOoUZ/ts50tavtoaQyXUSJIILsIfCH280p6Wf6Cp5F+
Y4TZi1xUxYF0778xdHC18R3fKL2NxVHUf7I6K3+E5uR/43TrH0GFANxBFRTyqA6jqsEoAKGnJnkm
Jzx8aDP2Awqx2U0Xm++Loi83pclHWsX9po2KWuB3w/MO3WlwBGL4MPAM32jJGBzR7LMm8TY4dJo6
1XhqpgyL7T5s6Au04XFegYzS8CgRKBpOViukovJ7D0z9JjC4Z9m1v2+QJ07hz3bq5A5To/hr2363
rc3nNvKL95lAmGdyM/Lu7T4Sd6D68p0xDFRAZW14LMLE4gCvrSclJVeGuV989BqbWdOaNtAg6vCU
BTHeGOzyoSDz/ExRI0AcNv0KtsfbIxztPRt+odz0LVJyIYVE8EVqcmd5HhzcRM2OrYbQnNuU3ru+
ML4hT5/eKVkLwVfrLFT23XEz8HR7wmGK/RlMOXsGL3alz9wXwwAr6Zk5mZUUZceIiia5kJLqEe+e
596EYxAo5B+0DjmiOsytp7KtOEdtMd3T4H6EvRyROWToBhkSUxRhp8CMl/b4RwY3gQXEiuebOuk9
pzcNaxKxWzasrrZxMA1go6CfUb3og4X5FKfmo+RhvwSoUYKOg2QmD9eAI9XKv3rTDTotivaHpbbN
t8RovEOM4xc6cyiy+JLbHklgpo7cDh7WMKKmwIXybBgC1TE1eSBljQqhC9jkvjbhXWMvireEisCA
GGikWtb3lQlfQLfF8FqZhUqC0RV3wHLghxvKJwtNiTAk5YT2Ya2j5IbrOJKa9lEHOvGEmFcAMQtM
B/Z23Q4frwYURk46LQZPLMGoVlxIZlacY66Quj0KUCj51HYs45moiLscVP7B0Fr7tkjG/CgpgGma
USpvWH3cqiuS7XVoBjtPTaz7GGTsjusdW1LdfMyBF95UAGheCmusmFsYKaKkEB7IR3e3CH6yZs2K
e/sgW+9dRX4xY73bhdkgHkZT/6i2OnLyMcdrnVKkAHlpvTSQ6h6imkMvq5kfhQ5CO5Ya/4bqSohw
A24Zg41ZdlkAx6K4yiIha8rlS9IQsKXu9PgL3NxFGgwcBLd528DKroZqYNOvsnvFhi2gNXBGWaEN
Feo0vUFdSwb93YSURfXiCxdXrjugUtGEieKGfVDI9S1qW0xcNIIkoEu8YZOvQpQyyoF+caOHUvDI
vNJu8WgbEZMaTciEfoU9X5Z+5y4ES9as80+YIsEebqXG3Ci8UIEuqtBNSqAg5PV4pZuawoYJ5KiP
SjhJEeQZCQz6i8biYh9UxM4YYa60ooRqFbjVh7Isq5Nc4e3oFVZ09IYeK3Nf6DuQul8AAVAWRHTz
IePw2Ru1h+p6TsFZwNLegu8xb+IQMQGtsdnxB/Vz05vFQ0UVH6IRJaBKAcIcA+3etDgX7Tql+9K3
kXyEcW8drEQ0P3AtMu4UO6R6ZMvfkOtLDiW6qy92Z3/xTQtwW0kGgQLad4C+yp7qDQ/VIMYwW0Lt
zco7YCGiwUqrNcj9ydlRF1zVFLjgiNXo7sEcYAUKHLx2wpPgztu4cmW9mrHicy25aSTNe1b1OnkR
vBtBj9c9iXtS1HdMqm9FTZ0iTzIeEJbPaeS28r5TZaCllSJvTFNKdz1EXpxKUqQKucdt+xFiJsjA
bN94HH+1S8UJgz4filzQH3vJVyECkZAhmzPUWGahh2jrZn0X4nmxYyh4ivvysLfi9KeKg+IOnaf4
az2Q6NbNRvpSYPRFskGrYSGKl4Ib5hMFNnSoZLf/zLXvE2gzg6QrtBhsUPtd2ZA46lpgCmGYfadx
LOmsh+oxGY5kIdUoK/eruz4WYlOVRXny2XZu/By9THB/VCioq6opNHbQODirUMhQocRFevikYxO9
UxJItCLgBWX2dgNV3x3cWxV3Ey5Z5gC8mINNHpGfabD9ADQFsqkyy/HOtlvUjn0r+lC7ZK4tlaJD
FXE06HJHH5IJ29aZJJF7K0uU8ssKiE73CbtJUstRbCIwIqPjD5Ok77MbyjTSNoqgQLaKNuzBVHNq
ypAp5A7PoTGFPWlj+bSr21o7qlEFQ70ccEeg1ngP/+RdGEXWexBB4bZIC/MIzAV5J5Q9tqT7ffgD
Dec/gHtIMzLAY1OqHvTaKCg6gLWhTCB4aDRD7u2t1vzp2U3rUSHt++m5LyFlBWMKFo2+y7pBkPx1
gSyjidtSTzWG5s4AsO5xCwy9CAh/EZX4zOKIwbWurpQPII8+FA84RzYU/THyqRAHB7Zg6y2lVh01
RmnK+AV2FX3qGjBaqiGhdo6UIdg1T7+rco+MCoCN70bXNz89A/1CgdCvFOc/LBKzR2A4GGMP1jD9
uuRnpSRi12oU832V1Y1QBJqCk4SpzAa8DSwkvBMf3R/5nwINzU1WUqG0YtHtCkOOjiWw3FvBzQqD
RK5um4rjFt6bGd2U2D2hborIWWDBW2lsFXXgyCgfKGKNrwbGCA7/W5wLal/aJ00g7UXjD1D5wCKB
SJS/Sw1ITBJyxffI0AJeCpHKG7Wga7RJ/0C0MPkNzeKcTzX93jSA8FVwWG55lbbwDMLqFgwHOlYQ
V+5USnZohmgmAiGhfqcqUYAjaH/QCqjIOdVRBOvbVlJfKWFDjRQqSUnDNO6Ey42SEwJek6J5+zwZ
ykfkw/V9OSYFAhH4A5hlAK2NbS7pNZSBdD7illwk82zS/yBBDQItCLaibJCuMXSgnJ4uHS2lDY6g
ZygiQHWn2KO1nyohmn9UZLrQViWzdCo08GX4HOvbMXeRXNaYfmWAlgsuk68WhfCD6b6zITRwrZss
SeQRlGshgaDReX8+kBxEgRh2GMDPqVKaNuKzx/XgY5FSEBvbWH7o/FR/9hOSsRK4+xc5zyGp9bYN
wx5UK3jIkny8Tk2XujfUK4Dfpq4o90YHYxKV8k9jMyEmVVRp5QA2Oe/HZl/XwSfBSbiJWxIVpNXF
kflOMk50AiEa4GoBOuBH9OwASMhIsk3qrJLEtSOUbUqtCrQjrm/2o44FCXCYvnzlBawcW6jhkKEt
170rFIWlErZchJWwv1E5swDDSv2TSWZbvukLYMg4jUVmfsp6WLwuCCq2IPJjqlpaGyuOWW+5xbAl
GPcEto4Cvp4mH4CUv5q1wS7TJjgaBxgJGzb4ACR7ATvx6K3QkjWi3ZgMKIphQ7yxC4ixg88GLvXI
lNX80G1YSPrLCCYKSF5QfsAaRj1aedw5ka8bHCRMu0qlhkrxbKSMjJKMFajiXlUBtHNcKwBVtIZq
KlksIcwCtbc0O461ZmGJWWOwaVEa8FzAUtf90xcN2jXLEvBNhck///qf/NuXl4Cb7f/9S/lfkG6Y
JgeoFiOOhkyh8eF3P69rqmarukbhR1flmZ95IzzBQ3vITrCg//HGfJspw+frId5YpvPTZcsWwlJJ
HQObumxBLscqpaFMQmjrSzTssPamGhQN938XRb2MIgp9jCaK1amzLYcVkzmGT74VSJv0wK1aO1wP
tzQsDAhywqpla0Jol+Eimbe3FpjFiTOA03RwVwzg174//f1s2CHyJ0oh28Wp+EzRBKOdv/v5k/n8
2edzUofQpPn5Ytib8TFzd9e/r0ztz9C+zNLb7//3L0uVdYb7rH+mSXEWALKvCQvMLZDAfbZebeXk
tQiMAeeDUbpFYwzVigo07YdRerkeea3jZuulBvDIDi+Kk6Qj0brLm5WWrX3fumxYniedb8g6AwPs
Ed63/5cDb19+f0BrRJJHRiYdoWa/kPT4q/7R5cvvmzZ3k6zm+x6FX0VApT1eDzBNnbcjb2Keha6F
QqbxMkBFFThvDLjkluUUIABR46q+XQ8xjeGVEMqsDWS/MYbKPLSSRL8HDrFpGm431gcJ7GHKY+J6
tJUGKbP9ywIlBDSepQhvBZB6V92WYmVSrYVQL/ss02JbG6bVDrYhhbUN/m1cCbE8b/8zLL8W7NmC
RM/KU8DsFScAjFm7oVBwvZfWvj/9/ez7LtLiKSij4tRxx4RQ7lz//FoPTX8/+7wi8XqJRoYcvaGg
oUAIYu0vWzDbsrAQjI0gtopTyW2P3WllAKZ//c2ktYRu2ly8LF3MPp9zCFN5rMpTn6DUzyU5DLct
zwh3OF3vqsWROAs02wGtSkqA05XlyaaChvc8EkvXAyyOhYVrOOh5wb1/dvYlJnVTpQqR+Z7kh7nL
G8W7xHz8uyCz+YR1ZG8Y+HqfjAC13FGHZWxSl0vvrodZ3EpsYVmgx1XN0GeLu0nGFk9Ejd3qCHoQ
8PezNqBw+Xw9yuLY2xYRFCQ6ZGU2JHpbSRbGQhy3iOu59xqGlDvj4/UYS8OuqapmCpvHr27PYmBo
Vteu1pYnCfE965DDQvy7ALOTz6D8WY4GAexq2xSfg6JcCbDUS0JWhKxqqkIT5i1A05ceHPNT8qXC
2q8/krTNs4frrViavEKxdEtVYL5Y825y49pFJrbOT0bzIMUf+/KpVlauolNHzFe6UHUBNVqzFEOb
7VWWHVtem0QAInqcHeziQZKtJx2t6cjz7mBSjJhg9elK5y0N/3nQ2fZCkrgtyKnlpKa+bVT76/Ve
WxyasybNhmagztUlbZyfyG8b3q0bkCjb1c27P4giuDZQzKFqZ842ltSzQm6mXnEicRS8s/xvIvo4
qisnyWJHGdRobIzBNcOarXhVJtGdgxU/GdEdXHpjZfAX59fZ59XLg2q0qnaAi8jgUxQP1ROHFRpK
1/tpcYIZhjHNYt7sYnbFGpM8C1XR5yePcl8/4lGkIIQ41ZAjcmo3uvZHXfafePM7IyhQIx4i4sVc
S5LRGYA/XG/RryvbmzVjM+qmIaY9crZmzDpBk7pxs1Npgvg4+iBzrQMCa1SR4VkmX5Exuh5xcZzO
As7WS+BniZGUBESvEt8NX94m2c31EIuLxqZWaeucL9r84avrJcbZKSGwrFR6VFqL74Vubszb62EW
Z8NZmNmMY9nro5kQBp0E/NmOKPEjMDJo4a6laOUR+Hq8aa3Ph0qXFVnoOuNkqrPZV6CXANnSz09V
+hy53xN3H5kPBQL27Ur/La3Us0Da7JpPBQ16jEUg62eQPWji6Xo7lmaALpOWUHQSobI99evZlVIG
6qVgBcjnNYzbgBPjM7LSgrczgOyKblOZ1FRDJ8ZlCOBFZhMWbXZSxofBekUdyIhQZ0P06XpT3g4J
+RuFmyWpFk3WtNn2HPjlqA+JnZ7y8B1IDZF7O84bvEk+FYgrXY81/ebL4b+MNeu2El2XAEJfehr6
T6n308YwxwbrrwA2jBNYdvfw4a5HXOpFSzMVRbU1/kub5snZQImGxH0BiewEcbkGgZA9UQuEWnI9
yvS7Z+0SMukprmi2DWd7dvg0Clh3PZDSk9DudIoZSPR+HOybWL0puu/XQy1kR5gMZ7FmLfJqPSbX
R6ysQ2sS2YNmPKEhBnPzB9zobSOBsQPZ2X23baePwJZVK419u7T4AZZpa7asKrxHZrsfZt+JDWOS
rOKdSRUt/f15f/H52Xy0wc+X2hBN5uAPQQGO5Ch5d7mxcqt+u4AvGzGbiZZtKZbVEaVI7jx/N4rb
Rny5PlILU09XFSaf4C4H0Hi2gOMeTBF0jfT0Nc4+tx6oAZsa0e56EEV9O/UQtVG58kxPKoxiLid4
CPpMVMjunKIv5uYHFdzAfLbiO3bvRroTzRPEEt9+vR50Ycs4jzk/0yGzaAlS0+nJxOgO4m6U23sP
YEucOa7923ci/SLW7MoVurY6aljQnizgYB2KVgK1WGX4+ActAisqYLwJG//Iy15MRxNMmM6iUu3X
Sb6+20kttiQ6bJnx6/VQv64js81CZzeyDZ25YbO3X8aCk212ck2LKPThHnvCgOBg/NQxWd3+U4h/
dM3dt817X7/tIX4GaOugMhzE7+zskRpH4AK7eBcj5t/fFsHh+k97s7JNVTZlphFvTX36z+Uv6+Oi
liTfVl94dH4s1ffw9n/+XYTZ5lX/J4KWnVL7+S+/PutZMGU2gnj8/lKBDhXtJMpe13+/QQ9cjN2s
h6a/nx0npWuArJOJYAKPzDBDhwl2H62t6cUoEOxUY9peKXheRmkVBFKwgddeAIJAzEKpV3XRYG6h
6jfdN0mF6uhVJ7WPPytgm3u9cACCPXthfDQscAhtQn2b+vTxetvfzg4DhSnEOCwOOludv36jzO0V
Wc59p7E/GMb7cCWbsvb5WaMFxhNRB3DVKXF5SQ7N755aJp05HVearHKtUmf7SBEFOVwkHajZeNP0
x7BfmRkLP5/vkxMQtimzqGfHVpCCbnElxX0B9JduDOsPfr5qGCYHCi6D1EcupwSsWSU35cp8KavH
Eu+llV126dcLRQgUilRSKPJs5URCQ/116F1MPu6GQ9n//thy22fPI3Up2Plmh5SSZ3oeSrHnGPgM
qCyc3174vCYs1YJUpbF5abPva76ANSeZ0kuAGQGueIW0klFc6p+zAGL2nEC1TxnS0oI2AxjGO6bZ
yjV16t/LfcUAvId6p6KYhvEmyQfxjxxjnXmO3fD6QmVjM+h/MEHhRhkydwV2eGtq4tnWlct5iDck
zJ/K+24/qij3Xd8e3m5aPIQ0g7nJdVuV59VgXapraQDc67ADDd4BNqGGubH6+xP1IspsHSjSUNal
pgVOgLA0Kua/nQojh3DeitkRSJUSIYaW79flbR3cglG73ksLE+ni+7NR4JdztQ1E4AyvJk4Kxcoe
vTAIHBe2RXpS2FyjZ5tooOM4DR0idrJ0p2Ijc88LSwpWEi5vrn9MUc0GzGsIsq0EupxJVVHG8BII
Ijf1xgXMmT7ACitJtYcrvbWwLFgRgpVhygqE8dm2lAR4X0KBq5zEeuKdCGFD2Ct5w+nHzlbeRYip
R8+WRZH5Ibt6UTkRdNtDnwJLttCgxBV+lJ/tqHGqSseiBSlqQHEJ6Lrr82EpPO8DGfyEYghrfhkE
re6jCKKWwIIRkyhHLLAMydOfctWs34W53hzlMQghJ8n6bcWteyWjvTAdAVf8N/ys9akvj7KQlNI5
FP3HSPp4vXHTbJv3reAfnt+2TPp9tph01KMH6MKl0yuv5egUOEspkIrbW9tq9pJ3ez3a0mQR2Hwj
eKuSNZmXliyYWzA+rNJp8M9SQYwX+g8tX6voLkx+Sj46Z/x0DTLmkz+uU6RyMr10EP5x22DXJz+6
rtjgLwZA7nqDlgZH16FdUPwhCzSH78CBKAqr60sHHZWX0vDuOl1bOdeW+kw3yJZzKrDM5n1WpkE/
WmFZOnAr2xccKNTnSKnxsQhxML7emqXJYKoqzYGWQgZwdgHzAHLKoZbVDpTYDCj8R2j5N52B0HMN
bTI2lXd4Iu+vx1SWuhAsgcq979eGONuq0N5poMUSNIH1AILQOPiAlOOf+FQcPOK3TfuhC5vnDp2G
1kaWP7hJbHEoavPl+i9Z6uizHzKHHdRFV/pg9mqnRjrfaE8DdfSs+HA9yNJmch5k1sU4c1RoUZW1
09S7UXoXDXe6CYYf+TvZCX0o3Cvre7F3tWm92bxVFDE1+mzvDCJEZ/OBRsnwf8r6FLruylGzFmG2
P5mp2yoCcSinLADIjjoit727ssze1g9MY9IDgCxEqt3msLlshm3acif0oXIq6RlSTgadKFCe7eKT
oqU3wr1BUX2jQJ7+g8E6izqtl7POc80qSdNhrJy4h2rd3qbi1cVoa8SvBpBwE28K+CnXQ/6Cm8w3
ZFPXTC4Gmk5xcbYhu5CucZ7xayeN8fFRbpPuk+8+5+4RR4DEv20DSHTSD6jbK21dHMazuNPfz9rq
BTjV5F5AXF+8A7n9wU3XUsuLCwzwlCWbFlPSmq10P6urTsrdytF4vxiPCY4o6mGl+6buedN9U+dZ
JuVf5PAvm+Fa0NUDdhTsYVtQ1Vhm2CejelabB8U2t0r1MzO/Kt47qX3v50/Jb+PumKYAJ6CvApwA
vD1bbR46pGOhsRYwG5HRryn+YJDOvz9ba1Y4dIiL8H04p5BoRLPyCFw6AM6/P1tm0F2iOEJsymkG
MtdINGS7QniYNphKvU0mFqcfD74jjQCNrw/c0vQ7jzxbasLH7SC2aFmG0+6ot5skW7l7TH0znxkM
DO8esuIWVbvLmaEMiOokSc7MMJCCe7UqrjjYfH7/3XaYsswLzhQ6t29znhcCLA3UKxSVoxwkDdUb
dDuvB3i7iKYAtq7I/z6kZ1NsRL0T3npLgB5Cx1FFhZ177x/EmJJakPu4ronZXiC6uI9U36ucDjOs
aB9PRvArp8bb0aAZPFK4dJL1sefnku31botUfeVkIA7qnexxGu6jaOXu9HZWXUaZrZcE6nLZCKl0
EvEx1N7Zyf56R709zfm+jY+H/O+emg1G02tcn3OdA6L4SJWO28sRuhNM/oekuhmKJ0tZuy4tDf90
MzNBnrDXzPdQyiFU0lWrcgb4+5KGrQcY+3ZlcFaC2LNUitJqfTXEZuX4+TtM4G0ck5SX6z33dqfh
ucgEUEhpyRaZp8vV6IZhAeWC9Y7Kr1Rj2LNtQe6HGP1h3LOyqy0357+xZnuL3Fs+IskJN5T6aKoU
kg6htbIqp597ublcNme2uYSh3I/InnB6YjET4vPemBSSdHWj1ij0lGtP0oVbwkU8YzZCPcJ3Hqpn
teN7Ly67ZSDdybm3qZRdbd2YzEQpvi/6u15ZWVBLy/Zs2OaYh9Atev7hOqkpD230TvV2wj7WayDs
tSjq5eRo9aaEb0oUbnt9+MkLH/zyhbPo+hRcmRbG7KqQYx/R2Oj0Oj4eLZMpw9b6bczplBT57yw3
ZhtpbxSogwxMCwu1Fyzb1JUmTP/+lWk3T02UTV+PblXQhP5D76JSsVKCXfz+BDxQwexobyAuWSYy
GYH32sH2dOtnT2P1/foYLAZQhUkijMKEPC9YSCG6fl2hkT0KP/iHMH/9g89r7JQcmCavh9kQl70c
Nm2nVA5K/1qxVVc2scVff/b56e9nd2ZB2dMaez4vq5if3UpNcrj++xcXAqxiKt2clm8e5FCetQHt
gtIx0TBPx9eS3BPZhn2Detn1SIsb2JSht0kAqG/eiY0lFxJiQVwrOthchndQDGRuSxXT57qBKh+P
N9cDLjzpWBs2zYK8pnIjm22ZUY14dmgIbL9j/XYQ3TYcWvzljpp5F5mPXTLZyaGxKK3EXexSyhvk
XqenyBskGuxSrFrI5nURfkyIGor2KU0+Wfrt9fYt7S5TaZAkrE4taz6zPexoBgSkSVpGvPSFuw8i
9TbqxUqYpSmomkA3efJQGZ/XzCRLbyC4a7VjoFqKc1Z3jIPR/oPJcR5kth/nqJbVUjxZ9JAUbJBC
RGOgKj5l7SEvV64eb7EzbJnnseZL1iyQpwhNYqXPvvsPQohQ0A+DjGG07MjmA+mfmv87ljG3cHdB
snLALfenDdBqyui9qRGifgrTj9q0o0OIHKvmEcWkT9dnxlIIJB0hzemg0yjmX+4aiEUqkVYljUNa
b/OME9DKaC3N8PPvT38/25X8LkAIWfB9U/O3sTEi7/NkNvtUO15vx9IMB4vGI4ELsPUmmRsXpgVD
PWscIL83WOyiS8irtOkO18MsNkfnETIVPW0ecJfNkYcKAxgJ4VXeERvPOGAKqaqbihzd9TgLN1L2
Ieoy+M8CHp8nXtqu1zwP6XQnE/nWQK5uVG674tYMntRyV6zdSRcmAYwE3ockqlWu8bPdTwr7LsyT
enAM73u9LdMv1xuz0GkKUBlVNzg4SCPNVxGE91b3zZ6NG/vgw5jc1iMSbStd9ivtNrt/EIakh4oa
Gqju2caAfLsZ4w1Bn+HwqXnvwXejhfYiRSdhPqneQc/8ychjk4fmNsPoGmWprYAFjPeC2GmQgv+g
1UJM2XJuLOa8BJwJOTOKOhicJjnC5I8wbHbvws/XgyyO3FmQ+XyMRKt0cjiwQSWb99n4B49vBcbp
fxox61OkoMNI99LBgUrfoUafbLR4ZeUuzo6zELPZgYBCrSP+QRPCb0gxWA8SBsWIl/1dR00debYP
hb00jDjZDo5f3fTka6vT9e+vtWK2j4q6V7wa5LoTNndQp932cbQfbHP/d1GmX3HWCrTVNDMMosEJ
9HvDl7Z6i5qMfSfWai/L04rVypVBh24/a02mtu4g+9mAiPJOMbfq7wPHgCeI/35/1g4wDUpgdUwr
ZTz02k0YrzwVFk6Di+9PF8yzfsI4OgF0UA6ON+5dBVkXFB4O14diMYQOfgRuBNUAc9ZFmuUlsd+g
lI17rZbv4Rsbyv56iMVROAsx6yW0H6DvJd7gJOWTgRx58fJ335/1kl9qke53NMFutma7Y91d//5S
F4Fj1eDYKBpH8uz7ck+tsK3V0dGNl1D+NuQtslYr+I7pG/NNX2cyAWLglARIdTnSAyI/aR/ksgOo
FR9jx4OXEIY3pnkXtP3KkC+Nhz4JIwiu7LRotlMpVe4nWVfLPEvuK1nawr5Z2aWW3iE8EE1gTxQh
TW3OdyhRnc083iiOJ1DcZ5WnkSJv9BqlQxNPo3BEE7/6igrc3RiuAeqW7hy0CwoBgrv6G/BEreu1
V4BucOxqQmlb4Z0KhUwcbBRwfltywDRZ5DI3Q4gdE1/hctgS3D9GMq6q0wh514BVxKbl+uSbBn4+
Mc4jzCZGNdYtjlVE6LAYeQoP/U8v+YP5TU2fAhkzj3k+mw/dkCbIAwrFkZOd6W7T6CZco78uTTmL
ByklOIpUb6lKrit6VIZHJ0OjNMEKBtO36/20GIG5TLkbFuEbho0USrk/Jtno1Nh8+HW4+X79+0ub
ANUnncQB1yBacTnSiE1rNRJog6PX4R7LHzeU9tJvs3eYTudBpkae7fcB8nBCqfPBGbF/0zaq+gc7
8fn3Z9O1jocxLGwaoXlHZOp6fXe9k5Ym6/n3Z5M1HlSML3GKdWyeR0oOuU491Xqyz7WV7XJptCkR
kKvnUWGR57rsKE113aKL2sGJQiQl1IqV/ftNITkHblBRKGu9yaRwx+pNlBM70lDRQcnkRw0L27jX
90BTVp7HS89zGDoIosCjmfiJs2FJEl9DJ7zoHPwE0p1so8aZZYhqidTCpkpNgi3+8dXWlDBTKURu
n5qqL/5RDcyxe/LhqFzLfbuyhS8M5cVvmg3loMtgYWp+U5EG2zr53kovhfpkyStvqqWT4iLO7HAN
eikpZKXsHA0Noj46ySFeGcGmz58L69RK+65+L3DRuz5P37JHTBPWN6gH8KBcDecXQ10h94pUWetE
WJCbNiXFEiugHRJFeX80vXgzhih+pf9gyFlq+Ur0hbNepQxIBhLNF37EbCuR7LizJctsHMX+EmI/
C+oOxbc0u3f1lSLN4iDC7KA0y72C68XlMqnQj4btkLbOqP6M0YGcMDE5WoZh/tt4OhNApDxhSDms
ePJfBgrjakQ+v8EuuzxIycYfVzauaQXMTkEAthxPFojBt2kRUyskK+v7zmlKDFA1cRyVcltqa+Xs
pTA6s4HbA+mXN1cHWRuSrBBF7wTJLgkQ5ntR1njBayFm66osgwj2ECF6GxHhraTcmWsZhLUQsyWl
hSj79yMhNOkwBPcQ4ZS1Kbyw/5IGYVecEr4aNYbL8cb9KEO7vOodVIlk9NR//zA///yvTePsHPRV
M81ljc93r5Z4qqPff1ZdfH52egijTnqXPZSzfB9K9ykCMt3vZ8QvQqiXHYRNVwvhkzHwsPz8JSLd
bNI1wszKKMyX9zjWqY2vee80qPGHGFqFP67vk2sBpr+fjUOg+FVrTutB9J+lr0h6/sHnJ9A8KTvw
PfPf79e5sCrUPB08bOIGKidKfX8XYdYAVRSeXKVECPKteqtF+z/5/PTO4IkzJR0v+ycZVJHiItY5
+Vhs5SDZrtWqlo4KkLD/P4A5W2eFFbeWcDkdLfMJJWD8eHbemOykfpNZK4DwX70932MnsTloQghR
gcu+bAzygiO6w0PjxKWj6HuvvdXC93Z+bNUHRBn3tXr0ggKO9L6DfBuar9e7cuHVNl2A2HzRegGk
N2tp7mlpVmKm4qiYE9otouJxs522SR8BW1y0xrWxW+haMprsYBiqkTWeox8NNBj5g507SoLWp3sj
/EepxDMAA1VEOlfm4fTrZ317EWxq/dlCKizNRQ7Eyh3Buz5L79rmIFUnL/4e+e/NCIuYXlvZQpf6
87x5s/6MueI0CHznjpvGH6saFXtfPdTVcKcJA2XNYaOOnXN9CBd2C/JHE5ofETsekrMJFFR2Yfey
kjupuhm+ZytfX7jLXHx9ttY0JE3TxuTr7bu4fx3MWyU62un7601YwoBcRNEuB6rqbLR7NaIMw02H
3YkIPlQeLlT2zxIMNbaRUn90q7sKT/frkdc6b7ZT6WVvJXjJ5s4ktUqq7w+O1IuGTZeGsxkoVZg5
jJDpHEAHNQqra5We6d+fz3ALXgwgQG5OqEJdft/1k7amqp45uvUpKB5U666Mvv5+F8EC5OYsT8yY
ubZFjCt9oPlx7sQPWObp/cqKWRqB88/Ppq9shpCUhiR30Ntv248tfmB/8Pt1KA0UdWCfGLOrX9Oh
4yRJWuYM4smunt3SWAmwtKWhrIkyKW8a9LlmLUiHSmt1njJOkGX3fYAEfVhtJndrr7L2at6tPMKX
VuSENUBHRQDYmO+g5KbTuvbhabTWi5RhoZbF6PY45srbYmFm6UABkegC2wDDZTazsC3MvbxKCyf4
iZhA9Q1q1/VxWdgqYX1zEBgC1ASHweXUJcM2SvUYF06MkvamlMRd1kVoJDaHDgHnEgH0SPptMQkQ
GucxZ8s9snTbxiy2cIrkhytJu8lz+HqrFqbzRYRZtyUKPipqR6tyhFat5BBZa5zBhel2EWE2n5MO
T9+woA0RroB+cGiQuS+PEAZM48P1tixNAbKrEyOI4xoZqssRqizJ7DvXKxy9d6z6sUDSXz9eD7GU
iEB45j8x5uIOeHkXXSg4MMvqtq6wf5Lex8iv28azcN8lLWbcz7q6dkr/P9KubMdxHNl+kQBRErW8
St5yq3Km7dpeiKnqau0itS9ff4+y752yaV0Tzh70AA0kWuEgg8FgLOcsbhIezkgHAFXrKsuk885O
QfKJuMAFd/AWsPi3tVJ8X246jUFak4sK38/cFwtUScPv299fcAFAtvnv7/ckjxN1cUXs0BKHqJkL
VIa7StNnLNa/k2Jcbn8YdbwPYxNS8qAGRjt4QpuA2YpkiWqtJDeQGlqZtS506brmW2nyZyaS3W1F
VCLmv59dwqjelv8sl4jWNcrDjeIKU22HdOZjza4tbmKhphp1o7UGMiHNn1SnUaWFdO4ZY41e6pDi
hNscBJZi9e9WafY7Z6vUctBOF+EcCuHpiQnDsH0ecJN9uS1l0Xudma4Ukle1ADBjDi3SMuj0ZwND
9PomSfaJqqWHLHqvM0mS9+LoJzHNHIfQQ3UoDpNtP4FI3gU8m2HG1jp1mQCpmLFlevrgai2QCOuv
WazvQJoIokdQo3aR8/228rcNBV2il0sMnlPgZBRYYp6voyJo6uf0O8YfbwtZyrKeeQciZ+mnMo/1
LMWJYi0hKwQ/mc9E2K7SOu79SGQTOCTpW4rNXgPhsfLdGHh8rQee0xCzyAoHv2y1KHtaQPzCbIRk
VSSyvbIv8d5j1SblG03VX730foa2fwRIBuUBIHFCDC8OiVm9OcAtiy2QIwAWo6zJ2jLAy2R5m26g
jz20NCJvgxzmtir119urvry1f36GZG2Tnk6oJuMe4+2z04HZVYD1sAE8PzCEbktaPkH/lST3yxeR
2du0giRQoU/RE9f3RbTj4ZNyQmv5AP0RJN0ynsOqtu2wsp2xAr4CIA5xKG7rsnz9/9k9W7pjUpb2
BSvwQi85SBjJyeafyvxTrL9YAjxs2z78OUbj+rZQlV7SdRAabiOQ4MHt7z2b9afcxeP8Q1fnn6Wb
f8KZL3Wa0jaqWYQGWiVSta8UUKQjrzdV72xua/P/HPc/smbLPJM1hSNaJUqKazr61Bh/5dbJcb7M
DOV6A7w78aszTt74I6NbQMkoTFFh9LZ0uEHv0mWdCQupybZuNrp3KgCx2Co0XNwvin5JAMAhKyc3
aWiZKaaimbBfDjhwX/FCCBRX33w4pVc0qvB/JEh6uIwaSR7iqqDVg9fuLB5QcUy1TRmtQ/I01orK
46JPPBMnuSwgH3vghulxB4IoDKRc9w8gzk0Ff9SRfBHwlEMR21iwMt1+bVQeXbFYcj4AzRepPhIs
VkRWSGpV+zj8zWLf4c9h8JFOj3NVTMkHZaBQIeasCjUizKKFfqTw2wrjMiUHVGbEqm3wMB20bNOG
aJX+PHQPt0+oYrvlHoY064YI0P+4GkA9+dYlg+IULqtgIYMI6BD7ak5YGHkygJhOHMxqxzqg0Lrb
ENQvH1HijxDJadKBe2bWzDFutRuTfU8/EqPTP9+XPGZH8rotOL4/0g2NH8CCc/v3L7qqs+9LXrLG
tCHuaCwSqV9T7dGJvhvh1sknxTKp9kLyJI6HWoGbzssUrhNQ/NiIqRQiFu9/6sARomkIvbXGpb8H
710DCBCk7N1hrfV/p8WWJpgHcn6Aak8hannR/oiS3mYdKrNxT5EACJPdaH1tum8thvVrR/EEXF60
P2Ik2yrAK9sDFhjXSPgN9MWa/ZSmijtEtWiSeRktaGsLG2Fo34AKeY3WfvChPLLaDWzvQx7ljzaS
pY1lAcit96wJ+ODAw5wHSlinxX2xLeD0EvzvaiAn74U24HkDB1+mq9B8dosXXr7YrQJDZclxYeAB
wMboMCBXAzmDk4OfJhngfEEHO2x11b4vRn/nAiRTdrzJyxKGi7CtntP8Z8u3mdMCSPutcV5p/cvp
shXvFEotrd25TMmmS8s0hhgMWAebbkDcyNKN4azz6uttd7Nkb+dSJJNGlSdKSQvNDO1rOYK/Fj3d
mxi0rSqUCJU6kmHnjZ1UdVbj1e6xQ96A1rKsNhmJLD8tRkVUO8clcph0rpRk2Y7T0pw3UAp0sBHY
09PHaQCl9qrX965xur2AKr3mBT6LaskQopmig17EWI0xGph30/CSDh9Icp9rJEViRavX5pjBwjGa
5YiVOSKJ+oGLx8IwDjp0Zr4IeTaQlPrgpS5uhNa2n6kQb8TttzEiS2BLfaB7jJ7JkvOOvGXhQOZo
qXoIdzo6mhNfRV627BP+q46cetSAIQNucKQw3HxLmk+u9YE44FwFySW0YZxN4GxBsASQH738Tw3i
v9uWpdJAcgDT0ICgMoIE52BOPvn+774uHfwWXVLofEA8mfOtXa+Lj1zJ5+sjnfc2D9PQDmdz0nda
+8VO95X4GUeKroT5K9cn/c8uSyedRnYLznVdHEK+z9Mvevymdet/t1DSAY9Hx0HLKo7eMG5CM1BV
xRfTf+cLJR1tqrO08xi2uU3TVZmARDr9EqHFsRBPWr63hnyDtmPfdX5aw2NnvETeb9Pc5CA9+Hdq
Sm8xXgP+wgFb4aFFR0UTbvTqcFvAsqP8v61CU9ilowyFaM1wfsAY5HWwdnG+GaLPJPlyW8rtQ4N+
9UspDOHZxHNIMfHSM3fmqAgBVd+Xjj2x4z6rBN5IRonBiIdM1Sm5aNAmOovRx+i4ttwkgUklGyzk
FZ55eYdmV9N3h+onEyrCiUU1zsRIavCYGKNt4taqq30Vf2VA5//APpwJkJxXPBpJCQQQxLHgnHWa
3zb/9u8ESP5rcpu+6QZokA8rMgHVXeF9F80V0GdgGkHpWpebrjuSoBkKgC/o/wmSCtzOW6Kts14R
g6ukzH8/ix4MsK/HfT1fhBhLGMi6p985Qv7MUVUSVYIkL+Z1RdxFDMsVhoNfh0erOHZA7Rz7Lx/Y
FoQPYDKBWzLlGduxb1JnSuD2Jw19xBbsF+1Tt0UsHpH/ikCzxOWa8VTPYjbB5+seUjv+xL5WqmT9
4vE4EyF5kdzpGJAXccrprwlgDL9vK6D6unT4mKO5wzDiid+Eb2iVSxWOVvV56ehVWmWVRoEt0Jxt
YQIjXbH+i6Z0tjjSyWONaVSxA5st7K274d9fTVVlSLXD89/PTkUoury057I0zYIx+YRqLlfdRsuL
BMRNB8DMMzXapQh9bNBCRKEEKtNpH6TKgsGiDjgAYOlFWzp8+aWAEgFonqUl8kR54oNqxbf7p9j+
1EdkQ2LPN+NuRfib0/yc6GPKngXm+hLvGb2Pit1S/Q7pXjf7pszqTuB3sP3YbGwwsKgMYmktXQCJ
zgj4hnE1bVMkrClo1+do9CE7LytWVv379olZUuJcgnRiOJvyAczz+WEy/w75J6t8MAFOcacMF0k9
oHoYDhiMgL8jHRuaMaPvxpqfUqHFu4iH9hOyPc6DGG1PcbeQefMvwtZ3WdRDXgzdu1etkEMKiLOM
T/yU10aQJBjqGQLglqzafNfWz21m+hwU2fUI7ugmfQOtRZyJHYmLZysVPnOMoI5TdKfriiW4Sgbg
Z9mIOtBdZM4AE9ISVOAiGzXRlaewdnzTbtZacuRo7CXJ78ZVvGivvIgkS/IiWVe5pZMP5cl1v0Ze
6mcmD6LE8Gd29fs39lyr2bjOvMmo22lZorZ7skO2HqPEh6mue+XQ0OLiuZgAxHsYHYjyzANcek5b
XpanxPpLE2WQk89xGPrgHl4VXMVvc3XksHoYx4aZ2vi3q2bs0mFJDJwicQI89xfaxE9dGimMVCVC
OnOALLYtDcWfE2v4z1Rzdy1jijzNggiAvoAqDP/HjOz70+hsZ6yxK6mWF+LUpHogvrpFrdBhwcgu
BMx/PxOAgoNBtISLk5EwP+0f4TU2Q++tqerOvS5uAizlXBUpvgpRdMDkTooNmT5TEgH5tPGBN+Jn
Vb2a+ANoJDZJ06zMLNq2XuKn1b2lOoCauOCoAS3ejFAoT1iVlDsdj3p+MqfiIYKyra54+SzY99zw
7gI8EP2jV0ySTi4IHatInIaBbbvEGHzWT34HZhw/rynzeZ0qJC6YxzzsTizkpNDpIQN9u5obRgmD
xEIzcEP/HFTR95IAED+YQK2dh4/lMT+nM6mVUMpPbfNjjMp156kQqRYM0APkFWBRXKTUbNmjNmnX
cAw38xPFc1d/9Vck/nLbu833t3SVQIKHMXOQn13DlWUUEPwD1/kpBjudVfa+Hf8qaP3UZENAQL5L
3PWgooVa1uqPTMk1pENjZhj8wlU5YPjTemv0Y0yKgA7b27otypmRJ2BxDkKp+e9nxzfvRAtkhRZG
jdanHqyc6zBBa1wvnC7IAWZ5/0XhYbp27lbG3CfmXC7FRXWbZUAOTE9TX6Lckq17dCSV+t0AhQAN
Q8yJswqUQh2F0EsxWpsWmse8ZOayGldcNaS4ZNTnn5c2xwijqQVIf3ISWVV8rqglHh1bmd67isiA
V4+ma1DLzM38VwhR1ZgbGrr9o1PTRxstKtZgQFlXRIWKeh0oYVzUxhyuBZx/INdJW1KZAwf5z9Cc
MP+1SszdmP5wokdKn3RvU2Q/b5vb9crBGVA0287QF4ClkHx4beftZIeIAMcxDFr0XN/NEOKCKgog
/8iLuOgml1vVO4e3bT9pAn0u1ob2X3j2nFjAGpp+OP296V1JlHR0hj4WTSUcccpt38v9UjXPsbBW
BH2JoNZDzzWgu6RQMTQz4KmhG/aU5Kz3Xc3O/Loq7r6+YTWAVIFrdhEgyPBgMKtkbPSmPYE7Rxcb
u8I8e+Cq4O8WVMGYwhz1YrIXUY30QqrRWkjifopOjPXGp2oo8jV1Y6HIVF9LcZBKQjM0gh0ABsjd
cBSPsKliJTuGVUNX4FSoamt1r/1eipAci6tHWk8A1nOk0Vs+HOrdv/u85FiYlo5lAxzHo3i32iy9
e8YJ70eMi3hzBXeuGEuH3Spo3g1N6R5ZV67HT2Ftre/W4EKAdChsE8ikVVi5x8mFubqgELy3Zitp
IHmQCnyXFl4b7nHg9QrdOv4vL0ecNN0No4tYz5jfGmCQITZG0i+vkDjt9bEQbn4qxqexiFLfHJHv
Nu632UsxkkGNQ89H4B3lJ2NbRsPK0lWAINeHAl1yGNtBghUPTmRKLvUwR0Ofqt5LTxj+9d1dp/d3
X+mzgDkTiROOQE/eccpYarZaeqLZZwxtJeRH3B5uG9X8icsADPcFILWBXDkPacjXeVETnqdul2Iv
Goy/BtwKmmgtvFThDBfW6kKOdPwSwrIRbDTpiVHPF/+JExXiqEqAtBlu6tSiHiFADHgnD1ZAYsVE
2JUEQElayHnMzFUmwmFpN9KwNEfS2f0RSGJ4Kq/cSYUldhWWQALV51nx+cK4oiHKXY8PbtYPR6td
NeEqdNZ9pQhKl5Q4EyGfPby0ksJOIIKgMPfZU4EPXJnTpQZUOnNJw5zQ7fF5Rh7bv1mCSQDxyO+e
oZilwMMiEgXG8RWxXkbT3AaxxXCMHzUdBLKYrr/zVEDA/AxFZROe6moqb9Cnuo7NqTuOr5390LET
G7+2KnrG63Fc3BRwUZgrnUc+r+ajCohnttsbACDAjdHTp7wrA1DW7qcWvODAN9Y0trFG62+OUS1d
U12417Xbd/kU+TLgjsy4Upf+qyinMHHL3ABaR+YLSlamucvGMUAJL+itRxG9dONz3IRg5t0yYHIO
8c5u3lqVn762mXkZsNr0nRlBfrhkZYQHYNIZB4eHQQNI5zrKVg7m7Yrh3hhgVpjgwQmmXiy33CJa
YiZBj8rRONCverfT6b1ZDOnz89k7e/BNPQEPhsDnzX5Yo60+alRMgMsmA3sBOpSOdK+MEU1LrXbd
kkKDHg+8nvscY9wsXlseZhPWaBUW9qboHV8o5yGufRPW7kzy/NY5U45NfWpmk2Ucav2xml768MmN
X2+fumvfBBF4J0M9Y4buk+wRw5ZlyyPDOMS13zlBOq1uf3/B0AwdRxq3HUAI8Y69VAGgJSwUCNlR
1Fg35S57qkswHyguuoV1Ak4zcptQYQbNk5SwmGZGsVlYB63qH2Kte47N4aUsp81tXa4SJzPCPuas
XbwtwI0kh/1pFekN0SsLTWLfW+uBmn83GIdh3ufa2GQlGpJ01SDxwu6gv4pgThnHFFNGkmJlMxWF
V5j0wOMoqIzXoVTkUxe2B7ksA64A70xUMCQLmyqnGkoW2Yc6eu27yec/KrR0Cnq8vXILesDfzkjH
FlAUiSXpQc3JcXim0UPnbQwtMBVaqD4vaZEaXomkLT5f668U2Zd0UpQelgSAYnzu1wcO9BUla1V6
caUzRg92xf2/nFTV+7BgwHPGTwdj+lxMkfc59VhXFW1mH9LhVMUMeA1k5Tl3x1IgDiAwYfAeY6L/
iswnn1Cn4oN90NFJ7/EgC/+6e5cdRAcwKB3cx8DqvDzro1HEZOhL52CRTRutLBUg8sIuIAeC1de9
mRpArpcUht6bEVJ5hxyzOCgrrpP1vQoA6RuzQnAiEILduFTAbr0yG4AAejDZqi6CMrv7srr4/lUg
yHBRZUgnHHTy1PzOuMI/XR9mcGah+WQ+x+CTNaX1L7y+dhqbsEOfx37pTZ+8of7kdD8cFbHNtble
Cpr/fnYvWZUbdUBnZ4ckXPNHbVir6GqXNJnB3Q2AvZrXiKuD4URdWGZoOvGKgCTfbesUdj6pdcXF
cW1RSEVBBp4YALe4guxpMDxNEkuEx8kKCvYUWYe7DQrfR8XNACsLcCWlhcrEYJR124RHJAbTbpeo
QMGWfj+iKiRxkAfBwZYM1u2xSNyMw6PWF2+0GR5TAEsq4nKFDNloC2DkhDUI7Y4j5ml7feM5Kru9
loDOdLznXYfiVCMsvjQnL088rfCIe2hW6L1uVNY6e/+L5zayBOefn43tzFpNIy4iJEXcw5iue2MI
zFwPzPZTYzoBM0kQ3v/cgzxEI+BQR7x7Bb7ZhLEoOyP2ALnsbuzG2yj8+PXpu/y+pI/tTVldCAZ9
JtDlrFj7ot9/312KkO/rMctNkkKEYW+0xhfGw+1zMf/38pbMsNQzEJlpX92nbBrqcHJS7WBMAygH
EHfynRvuevbJY+HdES7yRGeypCzIEKdZNYyQ5dZvyAp7hapbYMF80cFioIyPxyPKjtL7mzmd4wmN
soP7JQE8vx7djY04M0vPrzW0ci7Ae+qhBb4Tp2GH+pFb3noy+/Xt7Vg4IRcCZg3PTkiFpoq6YjU7
kCTdhq3zCM4Ymq8qY2UbzY6Z7ua2vAULvpAnHXhbG7LMTqFQRvW/orTdxVG+G7Ps920xSxtjoeeA
zMTcwJ+TDko7lEUV51AryV6BvmErUreLnwcPCd41sOQrgOgkt2L0CggG5oTvBYbvi7vLfth3NBcB
eQlkpYiqJMPqY1KXtluwQ9WhUWpTGndHtWAUB9Em6hiA3blKfcVWO7Z27dGDWa06EmTZ6vb6L20z
XkpzwhlY91d5zo6j7yAUtnXIwuJTamXPhtluw9K7t+g/P8nOxMgHPKp43+J5CJydlf5LVw0lzlYi
+aqLz0tJTgqQcSAcetahACRjGafB5CRBSHFRqQAEF9cLiAHwVi4KpHKxrwFaVMKThGImcfqpp95L
jcGgJkm2t7dlyW5R68OjGy9ZdGVIzr0TTesA69o+kK4Jar7pM+cjG+8hwzUXZuZGqkt/AtyKWABe
CYY1TSDlKYEluh5VTmRRjTMhkhqWnmdW30EI8JhRmnnN43vrb7NdnQmQXpUiKdw0DCGgHXNMUyT+
BwKFCwFS9KbXHMMb8zIBSWzlvTje/e+ZGX8MuNRzdRpZW8nP6jxLrIg55sHk00Mfa+tJKF7eCyZ7
IUHaacPqWjYTKB2Y9nWs11W2u9+U4FxNeCnA9BG0EUmmxDNh6E1sH0I2PGggE+BD6Rvd5u4jAbYF
C0MU6GMEwoBkS0Ydz5jezD6I6Nn6DK65+z+PDCgoHYDIhWqDVHzL7ZoNnVHYhz754n7WzK8f+Dxa
CJHHmZuH5Xsi4oQXfQs7QrrY/BGPP29/fsEBOgStnd7cLuRd9XiGppdnk9C0g/3Dpl1AMjsQdAy4
pyqrXw/NoknMILiuZwh+9G9J68SJk00TbbWDHk9rvV8XxZNefoqHbUzSwDFXOhLiLldcHwsm/I6a
jiS1BwIRRxI6GZWulenkHfrwa2nTtSXELgvvfgiiYQyx2/8Jka7y0NRBvTYLKehnvsnubo0FVjAW
Dh2RMyb7lf2Opq5FE9B2D04KLry2ekkjfV13+QsAXRVP5vkoSNcheh/QyoMWGwdj2tJRSfsqneKW
eYcJ8/KO99O231j2YH5JiKohfmFjZnMGshKhqM7JpRLdjpsKlwsC927cVnhHkQpjbLWxvW3e1/cI
0IntGQQUCJeYWJOcJEDBo8piY3OM7Np/63UVZ+fS9y0C9mx0vqAzUc5aDRqlE+/y5liYf+VbKn7d
//Nn7lG4d9B0A/X60kG2YMUZhsKtj96wd6OA8H/5fckBMzFxs6rx/dANnNPd1K+eDaKYed3x+/F2
ku6P3puGaWBeeBr1h4pu6ruvcGDuY+nx/J8bUeW193KGjiYnro7dzrHztVepAJeuN/c9PEeUbhFk
VeVSvmaMDOnuvDyiw96L1jq7O2N4+X0ptm300GYWzUpA9qQvuR8XpULA9SHDygNQAek6ZLcNuTzn
piSc3KIRR+6J/zTtGHjdPCtg/bhtpdd3CBz67KBQ40UJRe5qjTBFoBddVh/r/ntqmcGIHmCGhoG8
VBWcrnfk/eqwHaDDeegAm/9+9pb1qirqqWhwnLtt6fmlChFR9X3JXcR1p8Vmg++b4Wpw/Piv2wul
+rx0IAbqgqyxr5ujhhow/QEWL/9uAWhYtPDao0jVX3F12X0tSubqzTEHcHj1QMBMf78AXN4Y7Hk/
EfI8LS86K57GOjsm+bdmXdzNy4oIBKcNpVjMMMy0vZf7O9nuaOdCJMfWXdVgW1DcBgvn4eLz0vrH
oQb5HJ9fZfRH+VC03+9enYvvS9dnltcm03p83wAQzH+EG21uf3/p91MPgYY9k2Ih+Xy5PONIjGnS
0uSYRWtr3BK2HgxF/vE6W4SeNYLex7m7Fu9I6UZovdwNJz1J0LJ2dGMeNFUUNAlwjl0HTUCF36sG
axfOBPpG0WYNLwVGGPldbHU8qyY3So56r/tF9FB1x9uLdi3AA9gMKsd4qqA4KXeN9jXDdKpGMeCa
vjLfau5+JF1+fhZ/5pLGOE2Q6MHnp2TY0GH0OWlA1WIrtl6lhXQycOJrjsRCcSx9nqxAPnR7kWbL
vwz8LrWQTsYEPEM8ZPD5zBp9an3R1mP7Db2+d7sPZFFRYcdbCdE4aqGXi4XeP0BYxNlwrLjwnSz2
K8VVtLBMc40PI5zICF73GfEMLIOtMbRHO7Da18y4O9KfGWxQAgWzLV4U8pu71sA23+V6fyTxM8+9
IAqL+/d5fkygY0OfCRHluBjVjGoca288xvFjuI28u7OC82Piz+elgDJKhjAKO3zesL+2+dFe3zaj
aweFOAwAG5jRAKkeIuLL/a3EWGrU5voR4PXaI9dJ7iPV5aILqamUOJ/yXqOIC85jvChtCmd4xSpk
ZXh35aU5HUvysM/I7rYq8ol4/zrCOxCEI2uH6OZSFZuM/ZSIcjq6+eh+BnC9eCNaVm/tUgeJc5ay
Mrgt8FodqOICZ2Wur6NtR1q71nUmzGnE/Vv0jbvrsFS8hK/1ufy8dHdE6JxPkgqfN0dQSTXfDAsD
x5tIVfxRaSEtW6pHFQkpxHRWIFx/8hQWpvr+/Pczd4sHR+jVMb5feCiDj091pnhVyCaMyBKtuzh7
6ELG9JxcdSUMr+tu6Ls3Uh6Jt3J1HPLXu3f6XIScCQnNSEsrpDffiOFXZRApopyFJZpZIzBu483H
UJ7FSDyzLVMz795afesWz56q5Lr0ffQxoGgxNwqgq/NyC1qtIryJo+4NGU4gxSX+/cuDDo33GT8T
p4FIIYgBKCXXBEnA2zxUGGMWOP91e/3nMOz8ssMWo6yDxzoufgsNWJKNNnFXxxTtE29UPGgMU6A+
cx9w16Xa8baghZXCFOGMQ4doduYrulwpNAZnONGseYttn4Urogg9VJ+f/352FlLHBauawOf77KvW
/7DuBUV4X6eznz8flfPvj3FX9D2+r+vfSfWWvN1enQWPhPYG5GSRAZ+nl6VoWbNp7Y5p0b4BuOVH
KeqN02u+1jobcBAo4o6FQ30hSrr2cjM3UUzI27e43JDuryxb8zZUyFCpI5ktpx237QHqkGjFkpWW
rb3S12LF4Zbj8/c9+bNosu8AS0dcYVC+fRuq3o+55gO1x59oHSTx36R8aGKVWkuHBYHevFGYaria
7BttAbLGsEreROiwH8QdQAgZidR6iDI2Pg1JOT5mpM9U8AtXvdRQdIbLQFPePwh00nJqIkH/hXCS
t6pKrc9gNbcZbpPCAXBGD14Xx/u7b6J2wzK7fBZY+sgvtGas/cG1+41WteDRY8lUgMikzjcVdULF
PXG93bBZND8788gjRlbmv58fjs6M46bEunjlrh7WTfdi02RVcRVLz/WGQw6yvhhZmb2I/Hypmsml
aZ0kb3bznAzRQ6GJVQ/ozBg4DPkben8VZiw5FQvBLfQBnwxFv46H7OmlXprgY9fVibkfjUej+h0W
Irh97FUCpDgn63OzSQUE6P2KPdrj5gOfn3v8MFyF56ScjOpsSwASm5v7uin/bs3ucwueodsipCPx
zxJhgug9LpxDxMslAlEBGTxBjL3jsd3oroTu7HhxGqtXTVc1aMllk/8VBoZyMCUjdpefTLwbk15H
x85eGM3am5KjGQ0bO/G2OK47cKh+TqxwDc5bDBUM9vG2ou9B7tlN+Y9winAe88mok8vGNzR1aseg
CNmbZVoFdWU9NZG7NQjY5nuwUNQp9UkqhD+62ncD0K5+5IVbcFYMfo7mcIVlLi+F46JggPwQErLS
hWFEbYtyfWnu7fSxAl00A/WDCH964MFhbFoZJF1F4iXWf95eBenyeF8EJIDx8kMjjgPo4svt1nhO
SUlGY5+7T8b0EDaPdacIzpfOxLkIyZmIjoiJ9oOxxxB985LF9wUKVxpICze1hShNrzf2UfvNdL4p
UkaqHy9drrQUpHNM/HjjCx2aFVAeFedNJUC6CkyrxRBNAwH5sLN1XKpKPgfJmf+zQMjwo54AP3vV
ok146oFuxDb2dtLafh/n1rbBaFpAdU3zS7dRjbYumhRuNiS8UFa4QpMrc2eqiskw9kVNVxFAz/NQ
DzpVy8mSVsiRo/fVwYgdAupLw81Dy4wF8Lj3QGPwK/Lmui958SNNj7fPh0qMtD1sLKfBHCGmIxUo
3N9M59MANjwSRgoHsOR3kTSiFAgQeCrLTzNADxVOFAtjnwhtNZb5lrdkJ9w2CPkET8BUJF9LdgcY
Gg9tLohFcPlerl8a8hyMn7C7wQj6GOyOcHe3l04hwZAu27zSnHYcdWNPuwNQDaiq1Xr5+8DWBRca
WKrlFmWXWnFJCxMnp2hWA40/IZBQ1JjkQO397MydQGjCAuEapkAuV4k1Q920ZU32Y2zTIxu8cO1w
rp8yRKgrLuz0C9gxbAzsW+LYaWP4UAhjDBKjZas8j8m6iuLqVJS69xKWRny6vcBLJoMecDRpY0oN
VSPpx1VTZ4Z9MpF9ZKbbGMntlW60LwarBrCa509Nhanv2xKXlhyXJS4o1BKwOJLRaLmBuXi7hNHQ
x3LTtLsPfB5jAMjS4yq6Spe7OYD1tSrCHYhQuHZ+RkqouqUlm7seAUeGrgMws17uZ+54jRU7zNhr
wz7hPwhKw6IGKbX12Pb9h2LBP7KMS1lj7tTC1kNoEwWsqHdZnirWazloOFNHeoNXPVCNC0cz9pUL
7EZt5PxFKwGCWKOndO11o76hTVHseAJGE0B+lGtictVjZskmYA46YK1ggyiuXKppt2WCmuhI96lO
dtEUr/vieNssli4UnEA0Ys7TPwjbLyUYBOecmxPde1PoW/xNs/cpUfVCv4d7cjhoo1cLBTpAyqAf
6VJKPThllruTtSd9YX9uCqf3h2jQqW9oUyt82re/wk4Uu4npk5+PdhjEffKY0pfetJgJjmaLBXaZ
00+hpxk1Or2YFWjZVJU+gAUSOMHc/FzX1FwPvEUfUoyms7Qz55ccCa09nIX9a9Sd6GGKOtyZ45jG
m3Gw7W9Cz9C1mXtjQK2RrzuzNN5El3QgfhJ4Jjscrefw3aIVQRhutQZw/Xr7OxpF8mpM8V8GrcIv
UUGKNe2GIuDC5L6bjdkT3F3q9xPvNwZA3X0Px2KnYwb75+3NWzIPVL8wDQMma7QySCZqZq3TcJHa
+6R5dL3HVtVqvGQceMIbc8cmHpDy95OO9ENhDXTP8Fipam0NjKWHxFShqy2qcSZm/vvZizgj3Gxi
ChvUy6C1Vp3Y3F4mlRqSL0cvVxoWBr5Pjeeu+0SN11aF4j4b8KWBI+2PVpv5GnPmKONSBaINTZ9l
ubXPzNABpZJm+tHYbsYpZ37WuMNTPPTtqhI9Xd+rGwRjBvQdOAI9DpIJZHRwSZrHdD8hGQnaCsdO
1nC6t4Vcb9ClEGmDpizHmE4GIUm1zfMgvLNpF5fd5felDQJITm6y+fv63111SOvD7Z8vz2r/7/fR
aDnP7wHoULpaqZ2VWMCE7kncbbluBX2p+axyEKLXzXPem1tjsHQftFteQLrip3Yva8U/v8BE0hv9
nnOLguRmgUyktUlvW3u9Eg/mzFA4Ari8KvIDKxuFSVzvFuZ2EbcjBQNAuqsxGgOYtMYkHGtvWxtR
HpQEpkth+/n3pbvX4f2QWg6z9tH4jH+0cFcYGy9e3d40lRaSYUfWZJnNrEVuB8Vb6yhMejapywM7
LxKmNpENQK7LkZQYdH2YdAolpsZH+qMpTpGKlWxRBFDgIMawzasQMk9ary9hWPtxCqmfGUPmx8m4
0k1V3WZxQzAxhXojpkLQGXnpfMBbzScaQpDHhPVmZjTedD1L/jOFYXgsq6n4yNYg847+NjTGouvz
Uh6v7aHJxwr+FBBRL2b//QM7f/Z5yZeawKPtgFaP00p88mTcCU+Do4idRxyC8c45zedKsYg1jR6n
Fqf7Xn+wqh1aVD7w81FFQzEb7alXYGOGXQg0NeLSHB+5FvpV+PvffX8+OGe3ZW2Mha41+D5FI8SL
xxWF/kWrPfv5kjEBJs3oq/nO77666OjQt5kKjXFJAjBW4JwQ1iJ8kXwhgrOaTROOnnAfBNmaIt22
QmzvX6VzIdIuJ2ykITUhxC6eyiAdFKmrRR2AfIPBcCRjLFv6vCgcFrm2oHvT/WzwZ6Avj3eCjL3b
6VwtpehummNz6RjotSjqoXcp3h8PiGn5RzTAW3DG2UbWXqbpYQRJWNRo7L1egG/oFPNPGLr8wB4g
+Qsvi0Zq9PBfWqrj5HQkFsJTknTdxmrcCkApFd/dlrLk/RD4uJizBCYiGt0vpeANn+Pi9eheC8Ht
q1nRy9BFWx1szpEbKTzfoiz0wyI5hvoS8n2Xskyg7Sfol4WsDvCBKL/kjzFh1XbKuqb3DTMyX28r
d30LopylY2YYbUmA+5NLnX0MqJdkasx9Uz/E7k51yV6b8XtZEPYFleAKpcAIrFmRlUfc2g9mH7iF
u5rxhb1JVbn5H9K+bEdOJdj2i5AYkukVqKnnot1u2y/IdnsDSTIkM3z9XdnnnrOrslCh8n6xLLVE
VE6RkREr1hKfOb9sz8zIMk1prmaNM1eIGBTW2jtuRvmLMWjF1zEp9Jc41TPwW7M2PcxlNf1jF2Py
9hfTKCjSAbcXKC9p3ZpcSWqaK8ZLhDxOAY70ZlrZGYsLdWJBiid6pU+QMbKNl+TLlO7ZjeiYz/gR
GMT/G4C0yaP2fwdAZ+qNlc+KNSFH4XUv1ujEghjgybVSVhq11dkykLNMfIZqd4PH9J78tIH8/ovF
QFAE4iSwM14UCqupzJKix1vJdH85h0RbQfIt5BWx25CEwS0PDPtlIQ+MvhZ3GV6t+peu/cqR2yC7
HukNK879HKxakzN7KVDaUPrzepCSoAT8RG/P0OJXQKUIXQxw3ngVns9nPpkTr5MeD7PfBUFwGd4+
idDDBO8MtH3A9CDFYLHL0zzqCvNlVF8U+q7d2F3+ueGQ/NUFsAyXnHz7ZENj0waXx8uAvKvXrJEL
i/tR2m2QLAAOCEgpxEiONDslNw1m23P0kiKzw4xf8175gV47j5HZ46BPuj5ZC24OjAugZsXLa4Fk
WKkLk+kZd19iHgVVtIP+9naIbgQkiynDVAkoHu5TQUR/vuLqVBHFmU3nxfB6jrLCcHs2EJBF8hkO
IJmGh+S5AZ5oRtWVSn7M+dffE/9y8yQB0yTex8CH25DzPP86ACCRAQnF4mhESLAFhfHDvRFRLWbo
zIR03ZR5TmNzgAlzC0kyo15BViy4MMtEyp6IsgVeJ9ICOG2BFgCny49O2oO73vaJ9pKyI9L7vrrG
+rVmS/L3bEyjtFT7/Kgkm1THcHzlp508tsbr9VVZyl2cDUry/NowEEVr2/zYlb9xpKBKn4Lf4zGd
4jvLyfcxMxKvh8DHSBuv6d01kaSFew1QQBwakWRE74B0UPNxmpQ8bvKjbT4Ded2tLNny8E6+L+26
kVBorrZ1flT51ozedOfB5I9muc9BhNgmh4pszPSRxCuPnMVRgXD8s4aKS1XaiHicOKNl5vkxGe6q
jc1XPr+4OUTPJZo7xSNT+KOTu9TVUqPTaZEfqfLYWzMqFF9ol+5VqwrG+GYEAHgU8AiHwhj0ZsBW
em6rLjVexSyGUxh9tVM9M+lW7usF74lbFPkkhJ/oTJc7O+oawPkUbKhHKxk9rX2skTJRyPfr+3zJ
CJ7FojwA/l6wEJwPg6l1P/SpwY5J71PNz9JgXrvS1kxI7rNKzXqiucmOHWR26fDmNPc1ShDXx3H5
QgBj3sk4pKXPuFrkPMc4IhaYjtfRwGy2CK6vW1naYKdWxK842WDcyccsmgg7DlPnl9lHM7ooWfxO
6c5yVhZm8YSe2pI8gDq5HEJGsOXMfI+W5Y0CGjoe297UV3+Sbtq2TvdTj3kQu9OLwmJtZUbXxip5
CLvKE5dQix2nBnRZoqOofahqMIbsCd1en9bFxQO9g+1AocRCnep8WlnKWaIPWLyRNJ5jPNW2P2hb
88aWHHENWva/ZuTYLUfBQ0OFABsx0T2Xcq/VV2rri1tdtMqAWxWgPLm0nupKkidcx5yNP1ojA8zq
l66uOLnFyTqxIe1BI3dbkPVo7FgkQWoDRrrFXtTWLoiFkYDXG8y/InAQgzlfEqPhZdznjB174Alt
cKwU8xd3jf93zYjkGSzRJNKOGTuW5VOWfow6qI5erm+thXIywvSTgUiOoUBGE0AGhCNVu7PsBxXS
bagla9sk9W333rG/N/Qv7laYBAQPunForpXbkGtmFHXGK+wzVELN7lsZ3bXxfYEiZWf9suzvLRR1
1UBNNteHKk6JFNufmZVCI8oUaoPelR0bwJ9m7HCUQkdfn8AOvWn1bUTWwvuFnSj4loCJwgMZN4i0
RzLTzTTk2bOjzgL4iGjY0dm31ijBF54sZ1akTdI6VdpEk5Udkb/Xp4NNDs3ws3arIKWK18y/rk/i
4pZEWRcNYyi8XoApetuqeUmV7Fjo/2jqm1Y+DTdSXAg3hAH9a0Jap2IoNWZCH+5Y1tsu/U3zjTr+
vj6Kxa1wYkJaGWB1mpzZOFh4cuy14gehX12l8qr+wyzeGb0rohWntDZt0iKNk9PTqgSzl1ram6r6
2TSH4lYxgP+ZOHCSAEUjSjsyUljR+h4N/iO8q3lfQMMKpcPC/puBnNiQBpKzpsnaboZ3ZX5ReW0Z
FGs0l0tzhacqXhfgiMRApNuu0LLUAQgjO45JCBh+lb0Oaww6SycTvKxomIHqM6ikpdihHSada3mX
HV3F79KDzvdl/xyNt0OnkPdFK7AOiC9e+HK8rWRxD4wL2nRBRMP7fa6G17fx4kydfF+66jK3Ms2s
E98f3/vku1L+cW7sBv7cU6dDkGYq1fPBHOiU4bUa0O4pTwPd2P+3UUiBlNW0LSvzITvOzSZ2Nc/I
0PWx5osXpgqpfvCm2ki6X9YGDWvScqBJ+BHkI1ttUoPKuef6GiBhyQrKLuCOAFMkdP+kl35uddBg
NBt+1No7ru2h4zklKwdwYesiDvxEVggqPLms0CtRpWlVU2Pr9oFB9lnLNnX6kUy766uyaAdUJAKm
L2BY0sJDaoePZYEWAOLWXosWSyftgiKevEb5dt3S0qQJHmZUYgRhk0wCgLpqTqNOrY+8yIKK/kwB
u2+LNUXwpUAHlDb/mpF8Ph8L3UnaAQPSqiCh1Les0huV3o+NTTZ1+zxxvIEb3sTf/9v4JJc5gaMc
sqNzfWRz5g/WU050r1hLxC9OIlT4wO0nyNNk5jGbm7FVzliuuh/v+nTYzeNbVN9cm0MbLy4WkLSB
Xxx57POgl7RtBVKctj6WX1UVWZdjlK+BE8RkSEEaujyR1xVpA4QX0rYDbsRwRxvbe8img2uyYDLW
GofXTEj+BtGS0aUuTGi5/pvE44cO7N3NS46qnytYLcBXf9FrPad6lztVwo8TZfu6yZ/0iW+Js5Yu
+kxHS7N1ZkfaWozpQBviRXVkLJvuADT/qHvbDowyNx4yO9UOAKvoPlBs4LowB6hmRrbz2BL7j9Gr
5pHHqrmvkqF/m+Os9KhSxJ7DCYV4rP0H/WqdZ7iTGdRq1d+TOWeHmsR/aIek3kyULxbnxG8MWvjN
6HxN+x4+1Sav4Nowdgq33X3lKtGXuVT1R+hcsq9EK1IfBJ66N5hQEoomPQWxMS98m0eRp9VqigRL
5/qFO5f7xCrqLU+KwW9ih+wnMO9si94cfQQG8V63KiNAkaH0ejdNvpQ0aw5zrqOzGQIbX13CoOyb
c/sLcIjobwc08r3nRedHltVt4qR28VdXfU6gYnvvaFXkN44Wv7tgLwoImYbMI2izArha/DemBL2V
6SYp7xynze7QT2N6deJ2z3VJiruMQXkub1nljTZFkmvUlV2aWapvT3UaTIWeejHjbqB1xNlc32ML
DhonEPoE4rQI3oDzw6jxdiwrKKMc7fJ7nz2DfdPjeDWthcprZqRofKxSq8ryuBS3c557SfaYAOy+
SqotvK+8kxH1I1YCUhEHRjr3UxLHCnZJeczJbO8jAs1yjrK1X/CCeqYxKrvZTJVA5wXAuT0Hs54+
5tCbsbS71qrbI23zdG+0XfqQc3X2u0Sd70cLpKdzz42wzQ3qj5VB/HRSgXc0ujrQ45b5pdOMb2Nr
ursCEnmezjlWklc/qzb903cF3Q3Q5d4oqpMHMQftQ+2aHMR+M+R8J1SDUSVyPJbroH3He8bT9OFI
onbyiqJ2vCbvk5Wns5gFeZZO/Yq4BU7ya1ZcgDavwHnn9E8Rb6jOPFXjfjUcEnctYhJu8MIW+Ig/
+9MueQNiu9FUTqPqqANFYk1HrrwbKPIywzhQ90GjK3fLgldGcQq9h+DPFByc0gaoXDKnKPiVR1oj
0tTSJ9rylROzbAKQDNAgIy6XeyfymVlWDA3j48DnfpsSqmzbgjrB9XO5aAUMfSC+gDTDhQoKKCnK
FEDw8lhDFfkBU/XfPi/dXlOTxNWYKvi8+fPBLX5d//rSaUdZBV3RQFWLR8v5BktSTenUrqmOcQMV
x9QuIa3ZFrVXRsoDcpArU7W0nS0wOgv4A0qU8vuI4IpJlSGBtZIiI7PP6thrVUQV1FfatYrRsjEo
CKOua0PaU4r/SFoYDatZdSz4gbE3E8F/DOVQhaP52lmjFVuKNnH9/2tN7JKTk6o4YyxEQ8VeS/0k
mr1YCVrnu8OPsfXK8++xCgWj/Of11Vs6sui+E+8PsXhyp4uWDJBvGNzySIqXjvaHusu9iCh+O+5B
S5pbaxSoC0Hn6RUkx4NTpNuzNkXFsZnjjTI9jBFQGmvNyStG5P7tFnqinTLCSNKo9ySmh0HRHnk0
rzWDfIaWJw5PBy4CsYCKbhBQIiGzK+19l/Gc0STPQt5WfGdDKzn1rFaz7qpiMDaTns9e65Aa4klj
t+cO5KiZpsVbzY6+A36v/ukR3++QRlIeC1DWeZS5GVSKcv7n+iJL83HxM6ULWYMsZsQhyRg2U/LU
keKPQvRA7+3DdTOSGxNmEMvgIgaOAwVDRzJDaTu6kw6WDP1oaxt+Iyjh8/Po4RMS0QhBXXmrzmlr
WmOt12G7RZToVuHtv96BiAmYGpGCuSAnT3Qt56ThdcjQ84qK11qha2l2wBiOSgb68tHCKd1W+dDb
Ku+zJiTpPd13+V9M/unnJScf0QbNTw0+P5lfzPyd33bXiskHlzrkTD+14S8ei1OeKm2qqE1YG4FD
N7G9UuZZmJ3T78tHljdKkSYRvj9kAYm84Xh9cRdOwNnnpYNatGlVDv2EyUcalXUmskatPyFsvG5G
ugs/Z0lIXIF3DThX+NVzF055PbWlatZhYe7n1PTmOkSp1nfpyp37meCQHA8wZ4i0QG9kIKMjbabC
iCwea20R4tcYvtM6hq8VVua7JdO3iZK6fmXP1YbBc90nblEHFht7+CaX0Q+ovNWvdjJ+N6Ip/2ee
UvpMdDp8KXmS7rQ+dp45tcdtQ8GoosZjrntjbdhrCKCFFQFyHRcr8isiwyLdrYOSEzV2Chb23XAg
bNL3nKVzUEfGt+trsmQImsAgTECVACgtyRDJS7Rzpg0LgULuX6A3p97bmTodZ/ANbK+bWlh+rDoa
iNDR7uAil3aZgUR6mldKEWbjvssOcfXQp8epug0mITbZZ0YF+CBUxABvOt9kYLOt4iG3i7BKHzRn
m62JWi9NmMjY/O/3JU/CewXbu8T3KT/q7iOnT062chwXTvvZEKSskMG7EerMMKFqu+nZqoPr6yDF
bZgh1AlBm4UoUaCnZHkGN+/0pLWMMUyJp5PvYNZWdbzif80f1+1cDgN2BFcMQMcGipPS1mrnNLdN
Og5hSffpJqtXvMnC56EpAgSeSA2jeCYtRKPz1GlIM4dj90+yr29Vs8MsiZAFFymqcthL0j4ae7PP
1Njtw4bFnvFe3Kwb9D8GRMMvmilR0ZDjgb4XzdtsCIfmQ7c/mH/z7GONMTXoAUfOTP58Pc3gpVYm
kAXGkZ/tQFqyYuDyIEBiTlA+QbAEiWZD2qWDncWQPuJjaKJxNq5DR32N8ht7eMReJTaY9pCFtQFN
khEUDPqh1OapGbYOJFCDul3BEF/6JB13ABjecBCgLSi/YeaOJdClzK3QfGjUr07FNplbbkzt/fpi
yK+Xz3GAwAynAVMmIhzJK0XIYiQ8tcM6CbXfTr5TyLb+p58+Mv3XPi5XshoLRwPgd/Cpo3sBGQCZ
93woEpB4TrDWJZNnh2XxF8uCwQA/g8IoLlmZ92KOXadUx6INmWZ5jy5fa9pbGIDAzaCXDgwDooZx
Pl29qSd1krRtiF4QH034EP64viDCOZxHCIJEWrQEopRoQb3p3MBYqnYK2ew2tBLkxdLnNn1uynvn
TflaZfPmuq3FwZzYkvxggZ4Et4tgSylB5pj6Cne86xYWdjGYYAGbgdaSABFIu4uMCrGmZm5DU33q
GmPvZD3Sp5rX1N3KHb40FtHvBuUHSBPjhpXmrUZuTqtrMDv+bK1dbO+uD2Tx8yCiwZZFNQREseef
j0HYpsQ068CQ53X2xmpujtMhWnHyfWkpSi2BvkhEu7CY7xXqM3tF6WVpWyG8haIkXgKXxJpVZSiG
1md9SMmfcvreJB9V/YupP/LxHzBEraz6p7aDvIlBOAX+HgQkl+k3s0cdDH0JXegCFViQjUr3zXFS
C6R83i3mu+xQsLvqF0c+c/KHKKD5K2Sk8X6DmvD1dZOxg8K/wU3/+1OkfVGWrtvpitGFk115XHnq
lR9T+oMqTxnbFoVntuGcPOvpl+tmF64gHGDwIkDhCGGljGSPjcqo8yyBG/rW/ECfBzjzrxtYWk8H
QlmgswchKMiYzvfjWKGdm1Dhh+x2w9N97daHfq59nQC3nG7LNQzm4oBMIZkGQJ+QRzy3pzo8ZY3m
NmFkms+1EgVjNb31brYyrKVjhucFshEawL4XaI1hpAXXKzy/3M5Tqp2yJjwl3LO8MQXJCBAheMMg
gDofBplVhShxVIdq/dAkVjBML53zYFXPLW9XHNLSjIGFEEw04JIWSOxzU0VFoi7WdTzsE25sZlLq
4GMY+GbObHdl1sRiS6MSBC2oPyKTI9Ba56bMyCwtwe4QAjiafSuysdloyXsZDQaqKHH57frWW5hD
IYqig+gZrbMIGs6tWRAJsHMLNJ4Kh5xP6nXKnaODGmYz3P5iwtxhO3yKGOI6FIfgJLOaUDsh/SwI
Q+MNa1u/d9aw0gv7TQB2gK6ABPUlAVSjRWmeTHYbRmWEiylI6rVco9hR8tqIPjDEIksciC5ldCyV
YgjbON9OLPNsOj6pPd33k/uc2eWjZaBTR43Vle23NDJ0foF8E+EpdobYnidzxyDRGPe604WZPe6/
K9a4v74LFrY3nsoAoOGRA5CAKgVCuhpP89jOfTiCHcfuvg1QEo6nNeT1wijEGwepSVBnIN0gjaIe
26g3KuQO06/ar/nn9SFcfhzAHcg4w01DIxUjOZ8iofrrVODiDvs+u0fQdY9E2cq1ezlL5yaksKEr
Gydq4JDDVh38uXT2jmI/uvNapeiTbO18l8EOXiM4lXjPYq+dD6XjI5kM1qQhi5pyP5Gx9+YIDEX2
3D3Zbnkg2reYN0GjxxuntuIHHmXTzzilxS+nqqutm1mgQ0JFfVdbJPYqU+u9siwIKu9OvHUZWVMD
uby+DIiHwnkgCQ8OZbk+F+tsIOCkSMOU5ruY1L6j7Yp5OoB14WAhrIYKz/W1llsyEQfAIrwwdMix
WS/SxF3PmTu2Bg0zpmpoy8q8Un/wgrZyA6pWw8ZmMdqnFdcIqGNBCSM2ftecjIgRsn4ztOlaS8tC
YIIfhBBfE2wskOGWrqK54ShSQLIzpPRtYiAmVjc8uwdA2hkek9bwmKZu2vqXa60RSl/6byhZwxkB
R4BU5AXLWzLrw8ztLAtNE7TE1fiegX3YSwan9rLWOKJ2FqzM/cJqI7WG5JqFIsBlOKjrVZXTQqOh
kwF01dzPVeYn7r5PzICM752zJcpj3IyBod8xK/cK7Zvrct8yA1A1p5Ov59+u/6CFgw/VNpvoeL8J
clrJd2U5yO/mqM9CO9s28T5ee4QunPqz74v5OPG9wDFMrpp1WdjyY9agd7XjXsbHlS29NgppA1UC
dB43QxbGqbmp+E+tXWOtXRkHkYK+UdCgmVOThZPj1+Vh1Hf2mnjL4iAclJ8Ebv4y9RobeA3m9ZSF
/Qd1tq628qxaHMHJ5yX/24juFDZjjvDm7KEA5AJjvLIMmviG5HsFwTjYtLGl4NWkdRjA7RRbCsnC
dLobXAClzW3eP+Bfm+yLPAsy4J66I5m/jdFauLxwlB0AwFFcE8jmC9RxYYK4uHaqLNTdBzPbpnPu
2wjF1Gco163EE4umxBUsnhvIlYuZPtnTRO9RbCAcC1UFcRSAJDWK9lkEIP3NFSUwspwYEsHuiaFO
N3lBKhgi2tGpHpvD7Wcf3TQgYAf4CE9DeU8PdQ8wMPs8+122HVY23OI0WYC1oJ1gAdxUDy2Y7Mw6
CxXDZ+ZOeTJ+KtQrrJWIf2lf422JJCpYLlHDlvaclRI01RBcHtMY2C5qwh6U0a9P1OJI/jVxURMr
gZnsLYuGcbHBapc6epr9Ptqw1RBZrKh8gE4G83lTnqw4iHKiIbFcGgIR3tIt67dTsum6lVBsydOc
WpFcQV013Cl6h4Zt6g2Dt0qUuTgKAWVF1hY3iy0tSaY6g6JaSRZGs28gwzV6RX4wy/D6qiwuPJip
kMYBLyzk8s5Ph+M4pWD8xaqAqNyKv9rjoR7+4oi4aBAkgjEMQqfyUdeyzpjMqghtVCdB5LWmg7M0
U6ffl8ZQ1OCgnbWmCGf3TeBDUyQFY6iPZa6y5pvFW1TaWi4SQGARFjhjcBecT1eV51FqO3EZUpY0
nj2Q7yxx3iBZ7KsV9Mi6cm9BhyJDP1VRtV7LiQeY66axb5XLRPQJ4BMaQwSfNVgnpN+RMpI5FkXh
TI82tb116O3+AMSpNgIaRLZ4lknfz7Kx4xzd5KHOqqcqin5nbnvIx/T2M4TLBl4HCj2Io+Wnv543
0EiiDcwkv3+aa9XxhRN69nXx9xM/kM51Dc3VOg8T/SWzwzWBr7XPS9vaAJSurZGWC9353d1Y7O3m
k4ksD/jX/7+ohvTrh9Se46ltaGh2CDW+KOaXWzVpxSY6tSANYIYoo95wYYFscrIZ3q8PYCFKRyEI
dDXIjRnQpRUXwsn0N71JqtFIacjzxCMTubOzd318UaxNVB30Ye1FtrQcOBECBozywAVJHRqNcnOc
ExrWdBt5KPReH42YDPnko/oHkixREL9wlLEGZoyxZ7gh8yoonPumOM7663Ub4lRd2kDVzP68hGUY
WdNUpE6gZR9WdutXdexH/RdIA/lZpgTXLV2OBhVTcOAAo4L8HpBU52vTkxokwC7cvp7VO71463Qt
SOJ/rhu5XJFzI9IGmACuBuE0bnxoAYER5wsp19I5a8OQHkbRGCkNGWGB9YM3Dc+u61vlGtXXmhHp
IraaprCKGLGRUe+TCoRe92r1N8uB0jgkF0xV9PydL4c2xXMDAiEa2sp2njW0OaSeq9/8SsVynBiR
ApYxhk4LjikNB/qeJh/1jY2qyIiI7+P9II4gqDuleZopMbmKXoZQ0TO/RnuPA+F0bIG1O1hMxvkp
ObMjc3Uinu90dUZ4135DnwnJgoLvxnbrbAfbb97BJaOvNWMuFLXPTUrrY+r9nIJxjoZp0Xh0SiD1
dujzB4W6PiqDpbZlQ4lkx83u4NyqtGDGOMwtmgho2PMg6oJq2tvMI7cXOgGQgbytK0B9ENmUT2nd
2nFbKpjOIfbG6ElLft/uBgTLCh5hAjgoFy4UUpddkioMT5jE06KXaI3CcMnPIJ2LSwZ1WuCVpNWZ
o8F1COV5qFR3kasETtHtrg9BzIG85YDJADJfQ5L6gvZxtCdwbScWC7s2YIT5Dn2o2ruZpv6tJMHi
FIncsSNSiwg0ZRxInkM/zKqGOIy1cmMk9/ZsrQxmYbrOLEjT5cYziAkVWCifamNT2dvrc7XweVRx
gJIHHAPICTnFrlAQ/Fe9moRFcyj9Krv5MYEiBJibQCOKPXWhQFSg10NTE1aFfPjJtkr76/qvX3D2
Z5+XLsaoNaqkqfD5DKwLON7UGgJrjR1efOR8OwkKUVB/4NGlA7wiHTkksPvIafryVSVBWVRo9koC
k+5b/ebw+tyOdD2SMatypYMdu34doEw1fFyfrMulRqII5UH0+cLfq3IvvGvlDBC7LH1tf1vWPVAZ
1z+/ME3YqKKNyEZRCDx057diR+1B7aFOCVid891Spy19AWfkDgWu79cNXS460qt4lzrAeQmQl3Fu
KOaZA+7yLgob5aXotvEMUTH/uomFqQLjGN5UgL/B38pjgQibO1aAfLzG46b6Vd7YmAqvgRzXyeel
q4IUhJe6i88r/N35VbUrMKtL/4fiFQBWqHEDhnjRHVLUTaHXesNeXfpmGK9J/s1lr1YaRLc7DzRa
C3Y22MHZINI4TKDX7QFd3a+VknumpXi2vbl5IRzUZgG/R5ZTuJLzte6hA2V1xClen0umeOO0BqRY
WOiz70tnu3J7UOFXUfFK5g0Z9sWwshRr35fONND9A0oj+P36uM/G7Vpr6MJRAJIB144BUW/I3khB
HNe4ipu0ZK/U+ckVaFhRgMlTEty8CKdW5KRpU4xFnWsVe1Vcr/xtvf+3r0t+IyONU+ZWwV47J5jH
TUNuvoIg9yII/lBKRnJMjph6PmB93ZS9opGI02CaV2ZncQ1Ovi8tsaFFbcbMhL3aZFP3eBD4+Vqi
f82EtMzjrKAECSzBq062LsiunJ2Wrni8Be99Oksywof2bCxtgE5fM8fuPyZKjJBwUNWaTRVtEGLN
++urLmZFulRdKLsgLwZviEBQcuIjMRVlRuPUqzmOHtIOQTzuSvNPY2ZeYXyrV7n3Lg8iis0oXQD/
hqvjQlo609FrGCFUeK2Vn2kzeKR9uT6gNQPi7yf5Ewg8MkOvOLZZfbT4gQ/b//Z9sUdOvm+aY1xO
I456NO/n4rAKcbzcY+cTJHnaMqZ87lxMUJwHaLrv3SfWrZyUhSmCDxcxgmkgNpd594vIHIwJ3SUh
EuQA35X5yh5e/D7y70AVoHUE8eb5FNkJZO/iPLZCvX6q9taavvrltSrELf7v83KsP1dVTYpMMcOy
rp4covxxbXoHAo0AKY0daJ9WZuvyROINZgOhAjJcwVMtjYZx1o1aF00hC5JfVbLtC39yV2wszBg6
kUQ/D2qweO5JF3ieZsxtzF4Ns+plHDfGGjRt7fvSKed1autMwfcTI6zaF91YWXExB+dexMVDGCl1
YDuQjiHC/umhoOJJxqw+LMqjocb1YUzrp8Y1/6Bb8B8+1ncdaZM7N3m9fhYvlkawFINVG64LIuma
fO0mGtQA50TvQrWlXkk8s0481f4a9x9/YQc4SGRnQCt3MTywF4yKo0KYO4Ugd9MHOQ9A4ecdr1u5
OPkYhWBkEMGubiAHfD6J0djZPKclsGLFDuXdBLQiawJYF/sAJoROOhjkTQF7ke5IdGl2iTbyJsxA
UO2DX2hKIHl2fRiLNlBmAU+KUFaxpNIu7R1mOQMB6Dba5e3+681fR3epgYYhgMVEqeV8kpymqqgy
5VMI0fB+G9/IWADmGPX084b045UeytUgeJnCwXnQdt0aE+PC3Jx9XoqxaBEZVt3j862yjTcm2f7N
5KC8qoPYAY8B6dczVqGPwNKnsH/Qyn0fH65/fmGD4tf/+3np1zPdivrIxuenbAMlWEIf05u7lAVQ
HAztSFSAlRke8Xx5LSVFQ2XJ1RCkQV5+N7lrSPSFMcAAMGg4zTgIMki3LUe9GqZERY9pBIoAwxtz
7vfDWq5iYaFBPY7LAtDMBT4i00UCAedZDXMrqMbAWWuAWRrG6feF/ROHO/aqWyUjvt+oz3n6UpTb
OV2JDF1x6Zw5dayFA/eKdUCZ8aIPsKTUQVOxMYdZ3M0HRa2qLZhJWBA1PYR5zboBQYCzI073DXfL
8MH1mSKYGFSeeVmma2GqpIVPSKaRTRnbCbr8ncxzm4YeaBIzH3jS4ilpkvQDr1Z39DKiDspWH9w5
6OzBunNmu9/2iV7skNsbfWMq2Q80sLPntBgg3Z1Mc/tkj27jaYod+5kzmGFm6E17l5tV4No8aI2J
m76lDuCSsYup2UaNOm3oFCtHvJWNbce0ZGeaEHev1CFJPAMwoW0Sp/EvfUyGYzSaP5SmHz0ToESP
qn03b6rGBsBaj31VG9l+dmvwsxg61R7QU6p4LQixK79WiP2elAnbkCRN7uuMtn6dsOZYldP8AUXl
/r5M0Ked5XPnO6mW+I7SqNs6qisf+FT+mjsUvDesBPNwrvVbmoODuEVbzW91sO1tXlokHKFQN0Af
2Yz8aSqtZ8udtd+Z44zUr9jEj/D9agxIitmbnhJF7stAR7rldvyrBYHOGrj6cjPi0ofnRFYOG/6C
6KOeGWmrPoXiGBhdi2hL0k1k/b7uey4P1LkNecMPHa9rAG5CLQ3cp4Tf7DnxeZFkQpIDvChyP7WD
TpGyHG0jtEblrvFLYED/4vcDnyYazsEYJzs2hZR10cZYuhiBg6OH3Y2U1bi5MIITAyJWOvEIPZq8
Ym00STibf5hjeDWNPZ6h12ctFSQ+dO4WYAi5S7Rq47l4gXbrCTDtLOIkzJzXYdwZ0ds0fXP0NeHp
pU0FjQ7Aa4QbvQA5WD3ThwHvX3QnNl5S31GAcWn9dn1VLp4SmDT0D2LVCcogSAaeTxrPkqyr69EI
oT8ezHbuleMTJwete6PZn+umljYw4JUA3gLrioq7dDc3pTq0ajdoocG/jMpLv7v++c8ePnlZoG0i
tIHgsS8KUlAVTDUt6rWwY6PnTv9kfNihhuQn2Z3rfOjNHeUPgxr7SiP4cO+hFY42FY9b9WYuQq14
Gtqngv825h1f49BaWsl/fxk4es4neW46x4hdjDylL3z2JqAj+5XQeWlyRTMrGnRx3RoykJ1ZI83p
UOvoiN+r0/38cn1yP9948uQiXMABs6AlhLT3+RBU6CnouNKw5w0wzZUO6CSZP/IvGt0z1oDSmgVc
ebSdbaLHQT9sWeVstfRPBCaJuPxRFnu93itr4djloNH7DKlZB+jxhQ4g25odq8Fj7KjS2vcy6JBd
H/XlQT//vuRyK61PaUPx/Yn/Mxj2hujtZmIHp+1XDK0NRDqFjEcGqQYYMnA1QWUqS9c0rRaHgnkC
VA/wjQtQTSLq+zEaFI/gO3uhfHptq+ow8PZHDQmt22dNtBrCO4KZEO7rfKt0eHxFaVdaYCIanqw2
3jU1CriNy3xdj9+u27o8WZBlOrElpQ3KKDNtymArab8ZOM1DfF+tvbGXFgcZW0AaoTwO7J60OJk7
DCRKI5BX2tCvblvvZni7hhZ7ROKCtxMt3XJEXiQ0Z2hTNY8JGT0VXr6Khg0Oz/WpWhyGEM4DEw+C
WhmapyjjNGfENI9unfiqp1g3dxuIYYhrxIJghICfnq+7RUkTme2MYXRs04CbM6PNF/BorWyvy4YV
yY60v2y9dwDdBJlo6kR+LqDmubYx+CtkZWq26fvOn9QSVIjfDOfrzVMoepextZE7QCeYcT5CV6MJ
OpIsFTSmeDl5rra9/v2F3Xz2fcnfJHE7WnzE95XON9zg/5H2XTuS68i2XyRA3rxKSlO+1F3V7kVo
K0N5Q0n8+rNY+57TmUwiieo7e4A9mAIUSRcMRqxYyyZR8fm6BYkbOLMg7GWvIEGRTbCwDHvD/1oA
8PqzVDU7SHYaSDWQ/jCRlOKyaefTRFO31f150RPPe6ryJ1VHoWyWLFAToOCKvmZEq+ef1zK3z8GW
qieB1YPjfFeCELNU1bMuqgJICp8aEbIs6dJpk55iDAVr8ID4UW1t5EG+s9+XxXF8J18zT7pwKhXe
zw+jF94ZjUlZr5OUARO+K5abzAr7WtHOcDlrMIFCB64A4K3AR3k+a7nT5LbRMwYo0gHPN0qOxRy+
d3OhpIHOP85CiJykGEtmIEXoLOIw4ELdyBj2ROMC882qojy/3F/ndvgmPwn0B+wvRojLPhjgpfrF
RsUwJJ+HRIiFblWQ0AEfLmzfoi2totAGsIL0EatiNIJdnybV94U7q1/9CamL0ftA6p3jgB2rslUu
8vKY8zgN9WTIvL9BA89naJ1yMydumX5YDZZ9H0maJrXvfQd3s/UZFLEkIlYLFRIPKM6wnjW25+3N
0N8x79K8uaGgNaa99ntwtI/m5r9cH/7lRjw7WeI1MQweNfR2hQsq+ievcb/7S3/rD/nuuhm+n88D
1nMzwipuA2QQlg0HmNE7Kz0U4we9eDBBWeu3qlSX1BSQcGhEBwLLEslFmKkZmTURPXHJn63+zMw6
XlawOWcfmq5S5KQuVxbDgpAab+xAH7d4i6NVcQQJY6Mn4GSADsb3lIfgiK6M79enT24HkTUwFejQ
DAQn69VgCdNdMKNW2cHwiqgtd7n90Sp/XTcj3Qw8gP9/ZgQ3u9mbOZvTqCdzlke1Voxh42jhYmSK
4cjs2FyBjmtSAgHGz+SJy8AtVbpZXxiJ5x8zM+5YGPzDtj61wH/BqQV0ORvI5RnJ5AGD2xxHyGtu
ilHwXynu6VMbguNrwFPe1Aw2iB16W1yryF+ks4S7iMPvAWoSX+jZhoyqkVZGwuzvdnWPiD2giv0r
HQJILLlrRZ5JrL/U2dIGNG+MpKtoSI8+MnvXd5TKgLCjzEYnTj2NRrI4n+f9NCrosC473HnnzN8B
vP39ZJ3tyh16c+6xziPk1FE/nmZcp5a3fPGgt+L66BdmzSFdp8/1DFZpLY8R+u90EMp0LtkRG11f
pAmivFzj3EKKdiziinTvY2xGPMHbexzAC1B9RrgvTMK2sGJwusBIaL7zsxh9FP8wyX+/L/rwrGH9
lhLXSArjUBY3vcqjShcRGBm0fyD1flHjQlWiymhq4ve7r/708nr918t8mw2xYLzoeMAl5kpcFlTb
0GQmDyBv2BpEm3uYlxyK7DS+bkkWRaLd/I2pCf314oEy59GxslGHt97KGy+od0bj3Gy2Hy0gvQ63
Fc3Svq1YG+noTmwKF59T+2OxEdhEgSzUghvW3JlWH3rD7+tjkzqLEztCGFOmbr1VPdOTrfkEvgrH
+ZZl/5C1AAnZ3/kTHlzUGCdsNNhA9ulhXraH2UBRrEPNJVXpv7/hfC6c64ktvidPDnZNZi/d6KYn
+lrEjfPUknuv3xVuEPtbt4Mce5iBaLIZvrTrp07HG+Dj9fmUrRs0zhA/IA2D7KVw4056wyww9GA+
HcRkT5CK0/2QlofrVmQ7EkqFCFZQxMe/BCt2O0LTAIoEyZI/kPJpmB40+jLmLyCH2enj5+vGLvmt
4YdOrQl+qOytdF0XWEOH563Dgl0BspnV7iPEMDtD7256hx7boov9YYh0n31b1yqe+uyoW0Y81+xr
NvjR1KtEaS/7Ms5/l+jEty6bcouvtQcRkiD4baU3xEOWbw716piTINSNcpeqerKlK/x37sU4MffN
okh7nEzT3uIutz+5ixZDSm+Xlb7iBaAyJRzOCYBYtyI4ONO2b5bnbonb/mip2lqll+HJ+ooEpkuz
sd7y8RRPNfJQGus+dauwq9t7Y0jDLUP3cYYutGL74DTVfqqa53F1b7cebBdlvS+z4TigFaLMSWxl
VViW6xD1dXZUbELu8MSDDVkBMHxiuwM+z+fq5GAvRReMZcC3fHXbtkfP1faGfTMP99uAjvg6vc97
xJ5NH64ogV63LbvHTk3zl8OJaZ/MhYvtryfDuCO3pba7/nnpYYaC1VtWHqgZwdW7qNdqeA7AZVV/
AgTpdT2HRYmK/vTNWr/nuQobIrEHjC+uJK72BGyCMJOE0GDUghJJkXRH2r3+p1sPm7V3jJdMBTLk
nkFYNDymOF+jBVI5cJedz1xeET1w8xoz525/Bp+FJfhnGr/44Kc6OrVoHQOquV+1bX99SiW3Guxi
ePAQqOOKBEbooMmHtM71hGYHF4rFeWQRxapJNsWZCeFsInFKndnG0LQFIi79ZyDr3r/tziwI12ah
08EjNdbJA4MQGGDAoUT/P00It2XVaMtibjCRko/jeFuoFKqlkwTwJHY1DhB6mc/X38yyrKrLCm/q
0owp2wETE79/pcHqBgAobyS/qEdPFPLgJLAYxDnsb2SpYqADfzdKhJ5sQ/kGnuuoUhgg+RLWohxy
6AQRjyVacBu4h14rQoamv+tjkbh7pA//GhFWQ2vghVEUZYnvdaHWTmFahKtxTwrF1lUNhv/9xJ9V
zdKUAbExGHuXj1FQo4dRYUKSTEGhRUfNGwhpXvc+N7GiANNOdsCSzLjZ1luEXPTT4rw7GcpllN+K
hhywcZEMHSY396jOks04DMNhaA6A9lxfElk8CWps9Hx7gDKCEVaYq1K3RlxH25aUEHxN9SwsyPw0
A61DS29HW+DNDfNQj/OfyRrvvNKO6FBHk6VaMslBws8ATgF5KTBRi/zNekA13+6tLXGjsiKRzdr3
hxpnBoS9lxs2BeTY2xIbGORq19k/xkoP6+G9rPXY3oAmorUEDZuAXgjTmY5ZR1GJA+8++BchpKzw
BrKqEpi68eYERQfYdcXuYBSSJxAAahtCGQra2/LYW3XUenfE0vZodQ0349FNq3BwnnXv5/WtIjm9
cENgXwN0iN+rwpafU5MgaaFbyejuJ/+n1+VI/+8tRQlfcrBQnUN9ESQBKJmKZGMUyEXWE8NKyuq+
noZ42AqQw/xp2iBC1fQfRsQpzVxgYJHlEeJ+ExzI1jZbduIvTyz97s5PlQF0WKmCyMhmDihPwHGA
KpHkCQbTzqtqhZ1y3NnO7diG1hyimUOxx2WH6MSOCIodN7PyKBqoksV/9Io+hIzv9QlTGRCuOxSb
gI+yYEAnt+iwrVQQ/ktyMBwfFwQRHDVsA0skRKLFkoNsr9XtpDUr/TA68xB2xlyEqHjX91aGPFHK
xv7Qu+13c1yMEE/HLhqBJQiDnKoKRfysCsEdjjH06cDegqyILQR3tZNaLdRenaSd7nsIdzT3xqTI
gMlN4M7lRXu0dgteaZ4g4mTlnZO4Y/e9srN7P2hBTuzs/mHdgKX9XzOCV1pIlrNJh5nCBtetv8Tr
P+QzMVd/LfAjcHLl1oU/FZCNdZKqfFl3q/nx+gAkIT3oEDlvGwrbl4+jwmB50XSGnbhT7KR3doEg
ZV+SO1+PlHAa6Zqc2BL24DauuCpwSSXNbIaVGfkdcK6qlJH0JJ0YEfbWPA9bOb4ZmaLf+vvR2ThG
6PRwwDyH4FQMHNwSxW1a5HA4WGur1e5Nb7u5viJSn3ZiQhiAt5h6o/UFTmre+nforR0jVwMN9dhw
uXi7Wffvt+ch5e8C4ozbTxduH+C1RnfWG9ib7Ngf69Cy54g0czy+H/uPCTNAS8QL9xCtEJyct3Wr
FnSdnWj9sSuPx+vjkC08rjbcBHj7gB1cOIrEcqu6NjK40CrUvtcq+hDZ5j39vHAOm3Z2t4IvC7V3
Domm4d63FS26kjcvgsW/IxDOh5/VKcTbMIKsOQAv3zaoEBwbbYfGbMhGu4o3g2pAwj6DpkedgSsI
mLPORwb8cTEMAPsO1xeFf0T09NCegXQzypWc0ence4EizJ4aq7STgnykGglrtAZnzg/T+tT5zwRu
4Lo52dnh0BMutwieV7HDFv3+QwBCNRvIExMQ/E8u1eJiKcNVBQ/hS3E5rr+GhMlLwe1e9SYMbejF
ux3L9WnOwRpHIDpcI5sR+72linWk+xsUAGARNfg/wjltg3HpyErsZF2f/XxXzIqYTf59G29UJD/Q
5CWczpasnMSK2YmTH7oqDJbd9bWR7TfQEsIDmHyPi+cTxfPer7rOTKxlPzd7lCRIpXjWyZb/1IRw
Rqt8WSq0AJlJDgkHFq/mbZujL0KxyWQTBcYHA5wGkCZHke18T88sA3W1aZoJmSDkWRgWi4Kpfyco
EH4YSQ8AKPEM5u2QjnByxpo0Zb32TbLZUH2cAG07ZrmqT1VYkzcjHP4NXhSuN+YK27iqg2qYi7ZJ
yPC77r6ly2Pafb6+7IIHuDAhjMMnRgX7MNEV312ruKmCg58G0RrsajPbz7mKR0FqD6AzC09d9DiJ
jaR5DX0zE303CdWqcGJ2ZONK02oaD/Spy39q5c318Qm74W18FkQrAX3EybnwcJu9aZZL846Xbapu
jL2tVRwcqQWu0wdiH7QDiLqVWuovLipDbeKk+0z7vXjve1n/N4KT75vn+7nsbAK+tRYSrmDFNtff
RMVLIBuADaIoQJF4y3sgHpipNNtZ18oEPJ4DZknFfCzbxWDkgBwOTgtK8wLwtCC6oTUjKxMSgPnu
RtN2vXW8vsoqE4JzHLK00YNsLZMFyhnANibG3D8VvUrdR2YG/CVQVUT3KArfQgRQdG6hey1el1O2
C6r9Mh1qFTZMZUI48vkcmGuA7qukoqw7AAw1HohZIp8/Wnr8/kk7HY1w9Pu0Kp2130iCdXv2lvzR
XW8g1HDdiODz33YvPDEU+yBmiBq74PN76gdsoDpJxmZXWkfmhvoQpT+uG5Ht4FMjwrp0K/IqWWCS
ZHODX0wbtzA1lsP7bSBPiN4r9K6CHkS4382VARxglFViOiFk32tVf4xk4XGjgG/JwvWL3KK4hTVw
3wVp0SXa+EVbp9hrP0ypivFOMlFnRgRfsg45WveMsksCqAG10DGI3j1JZ98XJinX2LD4DgbhWijO
0A9keGdYzPcTqA4wQcgZoD1cbHQp6poiMPbbBNrL29duDIliL0nXASA+XLicMF1McHsW+hNrytpk
pu69A3VPf2qhg9F8vD5TknsQ4/hrhq/USd6AUPTZg463TSDaFFJ6YK4ZrStAJ9mjbXwt8q/XzUkX
3tIRF6EfB/8IC9/gamx1A6NaiikCuCE0x38Z0IkFYenT1tH7cdTbxGj8I6RLIsN9QlI4Wr1n2y/D
QiXOIF0nLsUTAJMBEivhVkHlusx0t2tB11oePZP9gWgSAMGppggguO84eUr8t+FO7Ajnslj7tgM1
ZZt4ZrshLULdnTFufdSssxVSb9I+1GypFcG+fHB4JAEgjJygmMeAcmdPMxe7Y1nqsD/M6W02K8IK
lQnhoin61kBaEyaCQgvd2+yl7P7prCKXgMcEKINwmM73uLO61JoGrU1K50NDfwf9Y9Htru9r6eqc
mBCulw79JdrcIbxrWxYR5PkgbuG6v3Lyy1DlaGWmkOdDxSiArin+x/lomhTg1WqA6jyekpHZVg9p
3cbQexjDitmfjdpRIcVkK4S4CYJDeMcgGSvsPKvR9MrevCYxUcUr8mJXtkASExUWRWVGcA0rXLaR
exiXZv4q2yW0+p+OqYBlSufuZCiCc6hZu/UD2M0SzVjD0exip0oK2oeTnu3QKHB9T0hCDvCS/p03
wbVqGavbrMKAAqyNPXxyNhpTswU9teIIyZyqDZAi/CWQyxcwTt2sQUinZ21iNs6dZmX3Vp4rTMgW
B7wxKAvwTuOLznUvc7cyg5IyYmfUTrYnpn2ag/31+ZIN49SGMF+DsWipRZ0mqde4Q/7nnWzObx70
9PvCwXE2125yA9/Hsy8c2RgHlIZK9jbZqqOfgjOL4Kl3QUdLoYDRg5C6Tgzoz2g2oHNdbNU/WxVh
uHS20PGNCBBqvr7oBsa0KICKIDUKkRB/v0lVCXLpOAD+c1H3fvOb527GqpcRcuZunejsMFVdOOdg
W64Ov66vuSz8ALOx5wCehLex+JKxoa+7eh0elRprorw7zuyb1d/SnMaelcX2qAo8Rajh2ybANgbj
DrK/kvSY5VWgR6jaZC0ddudpDotKbbBifTW0Q+n39tGl9DXV+3bXmc62yyy33NFl1sOhbefQ6N0t
2ixrCM1Ca6PCDNrb1AcK8fq0yI4beh1A5cnfeIHocj3qooQ9BXC5zSdidiFzv5iqRJ7KhuBv3bnT
NUPXmkQ3kWl/GpwWEpaKIy1d3pNxCP6WBVuT1QE80xh0t565fPAs9tqa1m1fdjF4YfrQLsn7Snr/
rfCJTcGN1IZJq8XH3A1fau9xqGOqwoVKZ4734QEB4AO2IYwKuVHmGX2AkA+McD29yemPZlMhp1RG
hGGsNWhdti1tE9p0kQ04UO8M4Vi+/MNGQ3Rn4RCisiMSg3maQd2aulig9g6l3wMzvcjAk+a6Fdm1
i+CLUw4giwhFgHNfUna9BVS2hxiPtjErXtL2UAdDuPUvefXruik+LWKYfGqKu7WT90xp4tS7M2K9
df200EdL8XnZqsC1o3URUnTAYQiHxmucyiMoSyPzUt1nvrk3luxGy30FCEM6Ch8aY4hWUQYTk+Be
2iPHQxnOpt2BsE3XnjXf/3F9pmSLAqlXADURpFwmkTp0ZxsaI+ChM+J6Ak3nXs8PVhctKqiWZM6Q
c8O6v3GIXDRKDm3WpJrlESTCf1blrjf2xFMsC08RCasOqhAEQFwfEP/lYz1Z9aAtNWgqayRxuz9L
epzcIAJbcbQ0N0WXx0bw1G8KLyO5Hs8sCs8WQvAYJNgE2GdgZLIeejA91cwFi5IKpSmbPkCZUAlF
f8ilt8kLWuvox0ayD5zFICcaACypfUV8Jx2ODfYYHuNfVl2sus6ZB/KlxMy+OHV3IO6xHKfYaN9Z
3uHeGRhK3rMDVSg0H/Gdf7JS89A3tJ2xGWztM4g5QsP/MvWKKF86Yx7YU5GiAcGAmCLLTLfLGJiz
ksYMmRZb6C1ffl8/PLL54g9+To0GSJaYnXHbvvD9wa6QNnEin4DswVhjnSBM2hTH1JX4AlC8IcXE
y+5clf58xrRyglD2PFRJYBfjc+/O3/o6bdrIsUDlEqa19pw26VNRFXstKTN7r1XOvkUAFKV5px0n
ZtRfPEMnu2BCC3TflS7ep6z5UqdbcVyYSf5UqBrsA2YGD8QdrFtKs+3gM23YOZ2DQoVmTkeQSq5J
OnZNOCygMiLQ8o6xkWgyVOXyQBetiAd9MX+1YP6/cztDa0M2WsFPvZvtNTIbf46teTZjxvrlz2SD
hsXqtuX3wPTiNaud8mcG4fNjmxbGrdPWkFiYK3oAQf9rSRtoxWUsOxaayw56m9t78BIA26flDK9f
2kLywSbHihTN79lqip3mlj1acFyyB+midviHZcc5BJsA2G2g03O+FmNpk6rIJ5zF/qBr4eOqhZ2q
9Ua63j6KFMjxAoQlks62rPKsvoKNuht3j3oz7N47BkhXYuwoEqF9CNv3fAyu22uNPeIEplv7mzkG
VFurz0tu3Neminzvcig+8C8WL7PhwgS2+NyU0660oB2BqUM6o+CiSImJaDU4E3wfdXyAMZGevDiF
bWuwvjJQB6lRnQzHfESU1DNUj6AuyJbpNmvXu3XQv22pf482l4NptV/0UiUZcekL+K8AfAE5Mhc6
JEJ+RCfNoNfokU8gYZCsRXnU0ZAWOu149B2VDO9lQH1uS4g/nLVNLaewSDKzYd8aU+yyG8KmfTd8
8Af/oVS5a+kKIvODphFI0l0kAJd58Gw8FDDDNN13mXFPzXfqhfy3iBxxiqY21DXEuqVBhmDykWlM
iA5Xkf0eaxXTkHQQ0EbgmqcYh/iaornWFNNilQnbB+7tsL377vRByYMqPN770FYSIceZNpitQ1H0
q3MAWKtgZ5QQGi288mXwPUVgKNtrqFgjv4CrE+UffvWdXJ8LGC9I0KdlUrJyuakHKD4PHqSIqbcC
BhT0XXLdWVxepRgbEgx46YDT6AJzTOiWBsFSYm+bB+LvNIo02f66CdnqoMeQp0rwALkAHLtz75at
18LEmnn7zDO73Wwqm+ok0S7CJ/RMgnkEzlVUj6rMuhkDwktz20tJoykLG6KC3lzawGQhzoSEhQsl
H1GEo60MmxRzg5ppY+70+pPT//DZ3kDtKXNV5CZSW2gV4SLq8H6O4HTGaXAnZ8oJcto1fXGR14wc
vLZRS7PS9FCWuveDpbmj8LjS7XBiVXA/AQIPA7z0uP/y9cgjiMi1ZgMtmZaqVUVqyUdrBx5zQOqJ
6a2s2ggZy4wkTvu1AVq2XD6YrgIHJLGBLc0x9VgvbHPhJlxW39qGPCiSAu84RuOgMWNbVRmQbO8z
I/zvJyc246iMsoSR+rvt93GJxMf18yMdBUrBWBYHoxHfivrW6qAz7sukW8ATMOmfu616MLNZ8eCR
jcNDtZNrLwHMJPJJowdrHovKxDg+meOrVny8Pgrp5034UABMkSIVIUa+SScE1fg8WkQj92iiufa6
AVmwgLo/r5jzhuaLuGfd6pGZaNpOLNff7sFx8xHKx/V+QPwZ9T3Cd29tfwya4zy4dKG7pp2aW7+t
3PuOloYKiyIdLkBuQG9AWwAx0vmuaLSt95fVLpLV1GK60od8SV+vD1gSKkA7BCVJnka8rBNty2D0
m4aNV1mfXDePK90+5ON9XwaxkYPbxFKsoGwf4gEOLBro6VAXF4aUd25FG6/G1ZQOH2pneAz64gjR
ty/XhyW5AQ0kRhBLodIhqUal6zZPnVUk4AE+ZlT/lrfpTcDWpJjtr9dNSUcEYgyoeyOAvdBtAkFC
47SFXyTgSPZ0ICEe30t/zYMfTqv6fyb4PjnxDj2P9fUOi0QXo405Rixyy0q196W77cQKH+iJlWEd
Mj3rPTg6cjStR2c5Xp8o1ff5mp18v57o0I4+vg9m2NjS12enzRSBj8wEVh34ME4WpwfCK3h0LJri
3Qv30+zqIS4VcY7kOoUeEZIsYFIHjFJkQsmsEf7V9pFnm46me2f6H4Pis77eedb7ox04Oa7sgijh
MuGKJGk5rRPJE8o0SFUHO9BRKvDhsqniVCJcuUCCoHV6MgX8mZrkL20QFop8hOrrwlpXwVa4WYGv
B1PUNvejKlsodti9HYnTn8+X6mQzQfh8q5yR/3yjj9s6iMhoRFq57dpqfXJzbQPtxfp7o9NDZq+v
XafKi8ouiv/Q9YAJGpCPFrYafH41bXOfJRkxnxz63E0/Gm3+ZFYLCaeiikrLOTQTuCSNcu9mxkdi
/MN5Pf0FIh/M6uigjW7wC0bXftbb9JUWwfsjOUDhUF/CHuHoZGEZQbDdL+ABzhI9uF+1h3pItkBx
piTuEyZAzGIg1wd3zXfSyULmvtt7leVmSeHsx/qWWbdaurvueORrxeVgkQYA24DYjukWDkH/oJ4l
YMZvvpoepEzXzaBHzZ+0e6iUZAfbQY6o9VItWgKkpfLeDkIP1PY3xBpUqRXpiOHRUf3lLwDxobl0
rTnoq5Mnk/Fc1V+c/nfWKh6bIicJPx5Qb0aKG1qkoMkWgWdtrVNExk2BHu7iF4qWP/PMjsj0e+rn
veHWd3MzvFrEnMN8St/JU/GfbR6z+FwFC5HF+YpOfl4Si/h54tMiWj8zsFVdX0/pBJ4Y4DHNyZbR
ho3ZW+rlScfuDXJfdChLvk+08r8x+HgIAjHhXJZWZn1JDX3sEGiyfrdMRlj3L9cHIfGQaJ1F9QTK
UKgRiAk2sHk006jRIsnKJQWF4qqHbVWrUDkqK8LpmiB41nQLrJTUDG1gWOZe1SYjiSAxEIj5IBmJ
krn4ng06vw28oS6Q5O7HNSw2RP0lo8MdYzk5bp2xPQU6aPIsb1VlDrn7OS/oYJfz5k88/ZAXEHEB
vc3KYLERrGv9fOuu023lsxdzoa/ZZis2hHTPnZgS9ly6Au/ajDAFEF0a0jnvHs2WLZGvl6rtLV0z
1PPQp4my2wUImTmtpZUNon5vPjQfyaQIw2STBnEJnyPdTEQrQk4gLUjWBTMrks06VCDo9617o5qj
Hv3i13e4ypCQBrB0BsJ8H4aG6jWd7Ttt/IDWAPRsqOAasgnjpLdIVoOUEemAc3+QruVUNq2WJ2l1
GMzjpoA3Sj+P5AlyDAEoZMQny5ZV0Bbp8PkxeFxe0/4fLkAUV4HhQOobFQNhZ6Fs1BkQK86T2TEg
MsKy7nXNnOXeHdBvcn1FpBchyDACzuwPiJaYy+i2biy71cyTbdSmKG2ADVwJGR69dFq70CqNEBor
hxWiqkhRUcgBdxnEk3X3t7XMgSJVwAMk8fA6gCTxoiUSVJYw7jV3u2WeaiAUK0ATUeaYotxiHZik
Gz/2PFpHTdZX4dwEr+hgWxUPfdl55vKrCN7QTHiRhUM/FHWM1M8Sd/XvjKoIK5rGeXW4PuHSIwAF
CdBf8vyRGCTmddfkjDZ5orfTT79sDxsLfpMeBbdpVEyndEA+l5MFhQGI2fnfTy7FVscwF7/ME4ME
dLf0W/c0O31zu/SLquOer4y4cjyPjegCbh+Ld25qgxhTvxXYRbk7r09jBZCO0z87o7tB7tIwH4as
t2Nr6DfFk0W6fdHvZ/JQkeuh8ek+GWOgFS6UYdccsKzmucuDuEIH0FRtIRon4wllSBArVJE3Bmjd
Mad4QfUj3az3A4UhKIeOY94j8sbJcv4rSnRSd6yrajz4OxT18zD7quSslG2cExtiF1KXDl5q+rCx
zod2oaHjdqG73VjLOyWh3wIdAFR0DhD0wVwrPGNMtB8ZBPIb4Io4ejbY7xX5HulA0KLNW0ExZSK5
J1LM27C5ZZ1UOT2M/ReURUNj+mRO/3A/85Y29OIa8HCO4E0yk2gbTbc6sXIWpij9ArytAT30/vOM
Rwo8KLhjkIcUslfg32yygNA6GbY9M6PCv5kA2lVxesvm7NSKELSBPXFoLGupk2XYwBEzxNX6vQSd
XKP9+ofhIFcCUDDXoRPfXlS3m6bO9CoprdgboikI0/b7Nv2Lr+VqnBynCAiZmDZJgYAY3H6sktmY
5zAY6sfWmr7NDlG8emQuEDY8XCjgn7jA95TFCn1zbwaig4G7pbWyPrSC9sDq8fX6vEkd0aklYbcB
LkGHAJpliWH1+2Yl0DPz7xfoSEMy+aYo3NjNdEgm+x+Z64RdVbzaraE4WLKohKc3cbRQEgXn9bkX
ykYQU2gVq0BCPX0Dgftzm6ug1m/5ZdHRo+AB0T3OmgZPf27D6Jy12YqmToLeebF7FhNWxEuP4ZE2
wmUDYDwol71lvbcAAyJrcFu35c06mvH1+ZYuLN4WKPuiReEy11KCBT0ohhp8M/0Uj1ofs9nP4xFg
438whFDkDbiHCEmIJElNimKe4a2WlZQvjVNke7SDZnWYzn6qsCVdQCBQgRLkoYF4ixI2ZJM7YXKN
8RA8TtU/RK0oM/7f54UtWqde6swrbhAK5t4l88P58/W54rf8xeaAOAPvAATcQKy9DeXs0sbM6iTr
2C+vA9VLpNXNrcWc3TJOu+vGpDuAa/MgrwEFZBE9YQRQMzFAWI7d/oTGllAfnyrPUayIIbeCYA2R
jY+BCZfhFLQevOHYJKNtQsGgZU9O6h98cEPaGYUOH9l14RbOXWybscm0hzY3ntI2PwYlOAKuD1g2
uyijQQIQ2UV0jfGfehLq1Gm6ZI2Bjn0f7frBZnztW7cMNzwWdmvv/YEst4r/UzZ4rpj8hiYFoEi4
20p9oSRFMSPZtHsOKgqKL7b5/fqoZDcbFOsNwB5d4BJEh9K5LJvoipjf8g8m2Rn53gwOFv2HrCXP
yIJ5AtlzXAXnc+dlgZZXvV0nKCAe+qk+LLrxyCoVybMsDIZCIOQHoe3BmdDOzRSpgVA7COqkNr6C
XjRKs9/6SMPc+zJD5mM2NsX2lDmMU3vCAkHpsszBRAiHUUWV88c0Vfe0zAAvCEB5EvyPF6qNLcX5
6x3C7+mbIrtz3l+cAekdJJ0QPkPPR3wM1bVP8ZzwCeLmJXTB3dL1THFqpCP4a0JMiSPXzkjmA+Hb
5FMNxse+ejTzbFFYkWZXES1xkW4wPuIFeb7y8zJtgz4AJuIUtfd1S9fiqBVaHTk2XY4rScmB1rlx
009VCphPYe+beatUeCXZeUXaHKVbpJLhq4QfkdF+riboOiaNxiIAe74Qth6balUMVjaliKhME3EV
wFdiysADpZfBat4Bl0IdFfmARZWVUFngfz9xdVs2Njma+6sE8acPmg1nf93pyL8PTgrEMJxuWPi+
k45+7rValTD/oYrnVfHykOUxUNDmfcqo0V9QRVVWS8uxQ3RL7Xu/nEKoTEUUSBfcDbl2DxmcyFFJ
e8nc6KlJwcFlCLWLNgDYd0Jo4rdrVA83Jqp4lkpgQxoBnloSNhmDEm1m1BOeh4V3bAZybGx3N9fl
fi6c2wVMLGHlZbc+OAwCbfrcNG7c+NrLnL6T7evtmQqYAmJuroqLu/l8j3iZR7N2QWhvr+NrUC23
QKIf379N0EqB8hACP/xHMOH0mtt2NWCiaP3KX/y0Tu98j66frluRXRpgAuBhE3r20b11PhDaAjOz
+YwkqwvNjuzVLpF9fWid+8mhoad9uG6Nf02M0RAwIRtkAs9yofqa6Swb1xqoOctt6hCcp8e6Cm5y
cCVlxLoLKqp6IMvqskgn/LUoHLZAG1E/L4FuA3HeA+3qPGr04XbjilBrPd+tfbbXqBtuA81CUK9B
SmJa4uuDlp33058ghE5mvTFWsBokHkMIHdq8Vjwz5d9HJAqmUFTWxFjUoRY4h4we91j2wax+MjDp
XR+AzLOjT+X/DAiBhTORSSsHrFpRbykgws3NrFc/LVvF6nBhB52ngDJw2XZ0w1xwAcHrO/poB90z
JBBjikp9M00HkOgr/O/FJuRm0J/I+bfR4CN2j9GyS31AHvvnFEks0BajMmgHANh6ke29XJ+5C8cI
U2gSxYXIWzcN0ZTnphZJQab2vEEjFyBHctPkWlhS7PkqU+TtL04ytwUQGji10KtyUebE/593Rd9g
WE5odPFS7+CMkQ6g7MkvFJnPiy33Zgt0lkjv4ioW3R8SaD21M9I/+9Or3jehowKcyNaIBxL/a4D/
gJM7mOWlqbG07J/XEX0V9M4ov9r6HqXpzjpcXyKVJeF09mna6qmOaXM+kiXuKBR994D9s1WxFaR2
HNwU2OHIkYhlrj6lW51tef+cWQOCikU/FlWKvEzzzGzzLmC5wp5063mIz0Hy4V/qtmluXuktxbhy
62ej/4QqHcScfhjZz+vTd7HreO4Z+Tqg5wBwu5Ab6ie4eqfvqmdm+PdeY4Q6gzpY9XFJ5wPehHel
pWJcQC1KvEVgE7gm1DAMZAkvCmCVP2+sw/ie/4e0L1uOG0ei/SJGgAu4vJK1SLIsFUuSJfuFYbdt
7iC4L19/DzR9u6tQvIUrd8xER0dohlnYEonMk+cY2aQLpLIeVK1p3VS2U+4F9cdWK1gcJH3EbqPZ
KYJqbqpXt4yGT2M2ZhutX7y7xPTSnVXGy2awUjtgudUGpldkO2OZu6AhA/7qDYE9MQcd3cVrHo/d
1ktsLchid/CzVEP7tZkZTwN34i0a8zvfjZpxO1hC8a/WICQdaYbfA9ixn21cMUuXsPt5AYEXlFL6
hy5DqF4QPJuzij7OXWcECTY6h3wI3lOt26Fv/ama7vUxPzaVc/uabJfEvnWdOiiO2q1WjKGtGbfp
AFpyM3GWLV8GBF864UiAlWXQG7QMUgKywwVX9CZP8HunKc5AGZlGgVugLXxqe8fP+Ex8wyj0ICkr
JM8019xnczkHwzK+mJrWbbTatDel1/JdOyw9RhQj09w1wJ+iGLM3svg5Z4u9S7XFDaqudTe8j8aA
6PEvpyumTT2zYgvafgbtFFMLyj6JAEiKGty7KcQuJvyB9lqG7Nlc+bPZQCGYg3pwssvipiLeryq1
GSjDZ2tnTjzyW9dKbsfM5sDARijr5Kbh1xHyuGmhz3s+Fs2OWHPiJ0YKTiCapAEZhmQP0lkwT7Gl
uOH9EvkmxQgzu4IatV0UG4af/IYHR3LXl0PqN73X71LT1B6RJktiP3KXV0JSSBGi4jPtW69rtgT8
LJ+8NuE4Wja067PFuslmSKGgTIOKclVk6aGtzb9m4KK+ukC939ZZNgbJyDjUC0wVh5t14V/eWRtx
c4rsHUyIQ3PqMaOCQx5+YIekbe7BTOYbiRfy4WtLQcREqZ9VWshtE2T8D9zZF0u576LuOKMjjCwb
Yyy2ZWr6JXI6jhYBWOVtsnYMaoosfzJiC0HYYc43Yxb7uU18d/ralz9HnfiAOwQL3Au740O87fFe
0nQEcw/xSOHgCt+KnmPI2Eb1o5FQ32r3qQERHYse9am9ue6KVmdAcAgCSoDikUyOyOYibZZsgg4P
/2l2HUjGGHi/f8TJg4Z3wXVbF6GKmO0TW9L95HRxja0xsgMQ6wZoFmYciVnVmSE+chYtS0akqynR
rAjy3zDS0leneGqdr9cHofq+uEJOtgzp9BRuDt8vEwBx0u+e6s5TGRArdmIAEjdtZIxYkQROafF5
v7k+gIs7Tpogac9TK7fwEMMApgZBwrGiG7t5bqliX6nWWsrCFmyym37GyYKGWsA77jNCkPT/cX0s
CityqoizZbRLiOYccgiI1ceh/hKpKJgV0/X+VjpZDrOjo+0sMFH/1l0/r+61HnQWu+vjUBmRHgsu
RMdoMWPNC3STmTs9fSwa9Jf/x9mSHscL+qISb+zZAWLiNAsssIAos2qqFZHWvfbKniYZYYesIRbE
LTUWILLhuDFdcwtJjcGHvs/klw4pg3zS6IZ0uHwrVhRb1rbf67z8S0/cN5QAVY7hIsUj9r1I7wB7
gOqArHPH9NkrLLvFQpbOS9wcINC5nayviC+G1AqQ/Q/MUfHIXJ0MZI/hV8FGeRG+zv3CjTbO2cGO
0Oi2S4d98ev6xrnM7Yg8LLod0Q2IiPVCxHuoa7czJjs/OHN963afwKA7xvdplQYsvSEV27XNG21e
xuweD3d76hV5szVnBXw7ZHmQWgRPiuSsKndk09Aa5SFyDr2Z+kNiKi4NlQXJXfX5lEQLMg+Hwtw0
C6T//uP3pQ2LOC+yIFpXHkg2oGld83UV4/na4T6ZI1lacHKrruhMUh5i4y7xEHgBBZASc4P6ucK1
r+23U0tSqbedzWEyU6wGWDG3lWFDAKUKCmNUTNn6gJByAEUFeJVcadFRJodIo22Wh77d1UMY05ss
8gs7uL61V62gYwowDcCEL4iRSF92uRY7xSGzEfFW35vpWJGf/Xy8bmZ1f4FgFdRXIEdxZJpKkN2N
XQ7W68PypmXB8OFyDLwO0K2Csg0kAujkPb/NrShu28XhmKv4KWMP+F8rFmNtzVFc/CeElRaDWKPe
eFGHcMHbj+52Rizd7K9P0aoJMI8BQWCiCVVOyJh4LQNlqLPDmARuFWgTaGr+YOei8xwISnhm0ch2
Pk2lxV3ueAgX4uhhKUNufm2Mj9bShf8/MSE5kqkjs5YPItYXwMg/4Jx7/z5KOXhio/NYTu+U1ZL0
6EIAps3O/THivuV1cCYfxskKM4Caw9ki+3xRfe1qq88dQIsPKSj/+XSLpLDi4L0j8C5C6BMTxvli
tH2M27NP2QG5N3vTNsCsuRD+8Ruj6zfJiIehObOXkeG8dAsfwSUylTd0HtuNAXE7350z11/05JsD
WWt/oUgP1W1CAl7ERbCkUBGa6yndIh9hbx1AUoPJjeaNM1qAFYErGETKzod7MKVJkyKfyUqsFNbZ
oWqwNu1j3360v/jdALJ6AG4Cki2XRZ0hL6bccctDRr93c+7b1S0xCsXCrLkqHd0GfxuRo92hJksb
LTCy6LmO4iu6sWNLhVlYN4JCmwCE4CBKJ5E1PeKJKmHIiA7+I+lUl4f4/19urn+/Lx3DLIq6jLeI
ifA6hqrJ5O6izdjf6V+v+yzVMKRrnZjRWPUxhtGXP6Lsnnq/r3//Ej32vuL/jMOVUEYsr8YaAOzy
kEfVp7SMNhBB3C5mdixrfUOnYgvs510eEScwlmmb2MiDWSodgFXHDCDN32slp0cds+/6iEeIjWq0
ywFZEr2MVAVkXJ1JgM1RW0ChwZExyVEMhu3ZZuxAI2T3kIgwwU53fTJXx3FiQoQCJ28sq8gNuOaG
HQiSW4KSOnLu4OP+oxVpZzvA93R8wEC8sQ4aVgZotdvHKvEk1XRJ+9uIZxoZCcd0LRsELkqs71pY
BMzqP8shbWxQ23dthJrtgU2vuVcgdXrnVc+5ir1bYUYG0TEX3RKjg2FAz+xhqsCuFWe+ZfyYzD94
QZyMR2a3QD1Dq0cL42nMCKuR3teL9td/2l5Uus/SyLZoyzGWRufbIUe42qSbMnM/Ct4XHuHkgSld
MiXMlMaIB6ZefV6WGMTdz3qqqFetL8u/j1ix+05Oip2PnYluNnYYDNvPINWuOQEINLbWmChOy/o+
/teSOLMnltLOjvmcYDTR8jUj2msHmrX/aEI69rHjNWhDgIlqXkZfa/ixq5ybP1n7f5/g0tqjeJ62
s45D35bb6WfS7DoVtmZtScBJBXQDuG2hISsdyIhNcZUb2MC5vo+qAmyxDx7bxoUK2LhuB/15QCxB
FEx+anNvjD2buRgJqiZ9D2VYG3xp8z1PPwrxwj5GL8E/hiQPVlta11Nuw4ORezAOBWxWKfKs7a1T
C9KUTTMSEWMFCx69m8Bwb//BSTz5vvzijhoQ1DED3++cv4jxatafGhWoRkyCHMacmpCe2kaqlxzF
KByPajeUyGrV3n0Lf99rX/HKDOr+5/V9vDplaI9DcRLE7FQWWl9Quxgc1OYOw/BKe9u32LfrBtbi
MkSWAGcD2QKoqnQ7ekOnpaVXVgemN35F90PyPRnyTe/9YJUqpFidPNR0RWsuUke25CnHUXfzjOJB
aTifsnZDU8jzxXvzu2H8yVY+MSRm9cSJQRCej5kBQ27jIz6alu31SVsdCHjYxQNcR/ei5CRRnakX
r7LLg25Wm8iMg4IfGPsxO2OgjTda8uW6udVNAMkkIHyB9QDk43w4qFnnesU85HdQ74tfHBWj7uoe
OPm+5JDzEnJcYJhEPInKlRYgRJq8XV4/cpXgvfihF6fnxJC02ax+NIuUYiBVOoPz8Qhuar9KFHgL
lRHJjxmp64GLFkaauXkZhvahmGmg66oHk3BWF2NBeyAaipDlvejZiwyonEAZGrn7OdvlKLNWP8lS
7moH6EGvDFrKtnMeKZ6Cq5fBiVFppRI7axpjEJll75DM5WaOwfLDNtRsN9e33OokAogF3iKwqF+w
FzWeB5loscM7/YG2KAru015xSFfH4iFhAvr59zbS8109WV3VcaKXB4bCQOTdN3UH7ZZH132+PpTV
03NiR9oPnp0hUqrm8sC14DVXcXOtfx3wVHC34mjKnRQkntFeEvf4eq3fT9b8rLmzIlReXQuBVP7b
hLToY+oseg1MNFKVRvJEu/vMViyFyoJ0Lskw13ThsJDHYUkPQ3/vRoo03LoJjAKgK7BhyQjN3gGU
utKG8jB4P0gG4u592r3+yUL/a0Is1YnXL8ayijR9LA+jfpeX3/mgSPasnXgQFYBqCzxCYCiSYkot
IYXtAvB8mDtya7ejj4ZgyLJ8menvanxJ6gfaqzo8187IqUnpxkQKWYNmHl7IaVzf63WzKQESmVz9
rpmyl+uzt7ZAiGYBFcJ5RIuHFJzFoBodHGdBcAai1bn+bramj5rndSNrp8UEFB2YJODuLtoIXLOd
7bbCFLqgvSfcvo1dYFv/wAaqYoDDgaYFbVTn28CO+z4voro45L6x7JVou7UhWGDnFE0QaGaW8yJd
ORh4JCXlgXrPtH80FId97fMi44LWFDDYXfQODWi0GHqGc9IWfil4x/9gdk6/LzkTbeJFVsTwhrTY
ucwHXOhjs68jOY04VbRh2UJwXTokiCL1NrHH7nMC1U3H/VFBUP66BflMyBakM2Fm0+jqfOo+5+MN
4Q+299Lc53R/3ch7++zp9Q4rohsZK+Hg7kC0er6LoE89eyYkzD7Xo/5o8Hg3R/GzbrJ9kX8v4yfw
5BwKaHEjqr7TtC/U/Aq4V+L3Za648S8SjuKHoKML5QUdZSS0cpz/kCJtK31y3P5zVHthSbzvHYt6
P08jy+/zbI+26luIEt6UWbx3avLDTPLEp4vdKzIQsvN7/xkoZYMlD78HLvz8Z7itVwPCg5+ho5sO
LXj7obWSTTePLxNPAF3KUfZ3aZn45uLGCq/xngw6XwwwBqBlByBXNM1coLZjMyrQndw3nxdglffR
0Jd3Tss+N4s7B04a7TVb+8Ljyv3M5/Yuyui3xhx+WXHzU5/6FzQfMD/1oifipmgGNUryEOlds2tQ
n91G83gsuG5sCn1kQOotmybVbhO6+Mk07SpnuTO95QHXGZgJok3Rp6hTTGzf26CXjabOt2bvU71U
lZ9y5xcaqO/pADmwPvWywI3T3cLpPgXQEoROqd8CP08ycusZuCpI/wQ27iTQnOJHDIJrxZTJbgTu
Q/QMILqCvA8qRpI39/poMd2laD63X8r4zowVCAfhQ08WBHvRAC8G5EnRBoGc5Ds84eSqJSk3zalN
jRAbZpsu9q1XeBtzRhtVh1yLCdzl9eMoDed/9gSRJtr1QAImJ1tGZKPtSo+NEDjN5BXv0+ufl1zK
358Hs7fluWColnMsRtN4y6znRgjasOiLU07mtqlAi+TT2dICcHOoYFKr40HqCHMnAMdy1DguWoU+
y9YIF+ve4Q/0gznv/w0IWXsbBPa4a6mwf7I+DfE460rI/hR6uamTQ5T80jMVl8bqrEEjBeRR4Jm7
4GZvnN7Q2Ghj1jgFlNnemBHZWfmjqaJHWTOEXk00yuPOhcaINJp2sNF2k2L1+wFw35zmL8ZotL4B
DhjfzPVOsdnWNvepOcnjdqIJpuyFOfo1cV+KchcVOza8mN7b9W0nhVzvqwQSAAREiLfA4CHdMXrc
AJHraXo49G/O+C1aoPyhCCfWp+5fE9J1XBtTYS0DTDjNbeoB93xrtbd6qrgtpcvhYiDS5aCz1s2g
hGeEqRcs0y7+BAzj6OxTYId/R5HisK4aEwEkLiEQhcqHlXPIVZgaDmtZd/MtsQv6lJHW2dCo1G/p
5LEaEgEjUNi5kxE/iiZH8QNW5xSEVSBiAqX0hdhk7bp5lLilEepx/7lu8h9TG9X+hKDQHyLVZlzd
IyfGxI85Oclg43HorBXwfM22+cmyGyU8V5we2Zcj5LchGILmGzxtzi2gPXSpPOFbB3pM0weUsP9g
l598XxoBinxlVZLMCAklUGT82bCb2Xv+bzbEkT6ZpXLOltYbYAOF8glI9uUVO9/w02p4/W+GpGTC
0Md9pqMED0klZ28njm9pwybVFDtMtSTS7V0nUzZxC1bg34Gwb52biKnKVqu7GEUFpHfwj4vEbznM
Jh9cR8fG2sSf0YLRfJ5Uz73VzXtiQ5otJ2q4pnkUDs7+lky7Tr/ph99/sCD0HdoJ4QcQLpyvfOGx
GMlRTJVR3LHoa2WlPvgfFY+a1XGcGJG8KO/Q8oECHMZBH0nj+dm0FX0w10eyuugnRiQnmvV1WpoU
Rgzt4GR3H1XMhpMGWMyCy4TQAwBXctND1JIBTydqQgiu8JvvI1EFHZcDAIkT5BEQg+MuA8nX+VIs
xGjtQtPNcPqEliOfdapsyJoB8LugsxHZA4BepWMR6fPUaDm1QpqRrTvlQbIocseXhwKq1Wh0FL2h
YJeT0R31BI3abiJWaPI5vo9H/QX0W8l2LKqj16Q31xf8Ms4AoS20uN51S1B7kxY8jsbczvvSCsGL
s+RfmwWOBNCeb6a5uW5obd5wksHiJcjlLnKUbTNDAqHprDD6PNl3aPT6k89DyQgipSupvakz2oGi
pQc0ZJ/QVpWq9L5Xfz64BpFlF/K38gu4YUNE0Utkhe0cQDSqMxRP28vTjXkB7xiyX++9p5ILSZxi
cjMvoWHtBFlxk9p+/sGsiDh74HkQ0nUQ4kOnl7RzadV5vMaTLdTLSX/mqTd+06bEUmwoGRX+bkb0
MOKEiE5GKpnxGAj1u27WQ23y0MHY+GiA+j6BunWIvtTUQitSuW/Su3Z6nBeUevjPolccoJW1Ql0P
r0508oIgUh6oPmg8ppZGwl1kkX2VGopIc+WAnn5fxqcs1RL3xEj0cNbnHTC224klvtFo20iVsF4b
ich0GHAEeOta0umkfIGeOMPdZbXz9qGvp+2HTw0Qo/i6Dhw9MnLSnaJbLKvSMTdDzf06hH399Aef
x6HHlhZKZnICoEejhcilmKGbBHz8Yn084oIIxL/fN8m5s2+BqnTsxjXDMfk9V/fgvfO9SbHYK0sA
xkjLwGWFdC6VobUNZWlC9dEMc5zJ9FtrqV6wlycfSRI0tyOZAb+C438+CNJN6H3j2RBqxa7M/Sr1
U1Xu6nIMMAGWMMEEJVo2xCVwEpnGSVQM3ErGsMheoiQL2k4RAF2eCBjADIFhA929RPaODvpurMnR
htAsqh0uqaCu0HC1K1xFAUdlR/z9ZCCclp2Ozh2B+4dSMjQXTb6L6E2pqYA1q4viIogAzS0ySzJP
Y6cbKHJUUB4E/fWm6chfAzpvTTv56/oBUZkRC3cyHiOf8plm+hCyDt2yTX5b8OqHaxbfr5tZmzYI
lkJIFllxQGulLaYzvP0X3vdhloUOOmUqoCoyOgNePWyuWxLB9Pk7Dk9BBEcI5+GuLlqCaLeAks4x
u5Dae4Yinndjx+izzp/H+PucvV03tjZ7qBHhtYjarXmhUtaC5wLJQa0L6+UmccIivzFbxVWyasKB
YpiACcLpSw4YpJdG0dd5HyaZ5XNyLHTNd1XaTetGQKiNUgvq+HJNr4WqIDLXVid4uaxpY+k+dRXr
smZC0Ksj9MYz+6LmRRJtQHcq9nPBnzuUDBh5tFQUO2u7TOhU4wFEITkiX7tZ0+sFMN0jvHF+53Dr
wavojg/NhlNXEe1dRq2IIB30d6NnBio9skNLcwcdG1YxhS76253ydky3wC5tzPE5a9wPv7vObYkt
f3JGI+gGjii1TaE1vrjuF+gM+3X6fH0nr0+d2GRI/EKzVizfiY0myY0pQm0jjKdverqbsju+gBle
MRKVFfH3EytgB2d61sGKpU17lFA2iQnFIeOBtIpSvnBbshcAZwaqJGCFQbQp3Tdj3HtJY7YTxFtq
f0FeqpgVt/Lafj61IC0KnbiXZ14zhY3511Sh3HJb01YxXSuRLOpuiIzAyiWOpUwDyKKucYuZwcj0
msxfSuNuydHX5hX+DEByX7515RvqOoFm3DXGfdPXikHKXEgIpfEDUPwDI72BuF3G2LsxKnwD9OzD
1uZvg2PeZUx/ynn9uKCh1YQM9Fybn6jIMNr6tFvs5uv1bfn/+AFo8wQXogchC+ni4JA9HkYDO8Zt
jsz4rQ/DpgG8SLsl/aubbXt+0+n3lqmAUK7tUwRb/1iVolI2d3Nb2rA6U+6jyQ90rXP6I1apDKrM
SL69zoqeZrM9hrX7ZrOvvNrx/G50dtfncO0snA5G/P3k0BlzRRMirHjoKgbhj598DDz5v01iC24D
aKJdYnObcqnibB6xSZqMB2RqN/FS7DXP3aYk/qo58ev1Aa1d8UCav98j4L+XfZUJPzWjLXYMoxrg
hvpWLytQjNzqIyhNIadXqBpNVidQkEvZqOSj9CLtBq80M3AxxVPI37LoxbIVIZh4jsq+ChDtfz4v
7YIiBU36UOHzBPDJPtk48SZxDB8lJb9r/NIbNkRTYHguN56QRMaDC8cbTMHyq8tswIhoa3EVWtWL
N0JWJdumsRnw9Mv1lbqcOZEOAeEd8lQWCn3S1gPLPusHS2dh5dvAUXtKLLXw4+dzh4+jFmYYYIcD
g4fkHpbEYFO2zCxMdp6+tX97M+phW5UGwqWvF1aQ2kGaC/+V4wrNLJIlHWAlR4Ofb9aJXygWZGWi
Ti3ID/oqH1DaFxZ0d1fECI2DDy8EXnYecBPQhEV+SlqIpDXbngvy4QQtWoGpIhJbXQbcsyB0EkBg
GSYCcs1lTMwRn3egWpbqfj581bSN7m0qvJGuD2VtMcBVi1ek6MFGjvXcnU0jpARpkrNQG58cvCbY
1nUU9+6lgwESE6UgtLKiLH0BG2gG6uTJMAKbleYbvb9rlzfqcDwi+m3KdhqpFB56bfpO7MlZhMzu
Jz4VbRXWxuDrUEWsaPpklZ7uE17exKxUBRZrcwilBCTjhBe46Nbt7MyjzCIszEj6akDR2UOWei5U
7Otru1pkwNAbAsIvUNqfL5WVoZGqTx0c/4X5t3OiyieuDgPvCUThqIRe9J1q4Edzy1EDw7Th+t7o
/NJZxvwpGlW8xSuBGLKJgj4e/d/4F7kv1JwMuIAkq3DFgYmN32r1LVtmn9jT1tRubPu2LZ+XXseP
gDDx9Fiw7fVNv7ZDTu3L0aYFTne2wL6d8++NBQ37CDytgD7sYsAiLeYpkC1rM4vKMkCQqMqj31lc
IKcxQxZlYESN2zApAuY0CLLmmzpTbPu17XFqRAz6xMjS51DanWCEETCG+dHx+pytfB57AuQgyKHA
48k+r53NHoVoCP5RP0WlSuWHVj+PjxsiqUUuygmJVzRLxGYeEjjsdnitFKHv6vcFyypgVYAYedLh
abQom7IG34/4l3JPPgh0RdBGkRbF9Q/CX2xsWXwhQp858NoZD70+2dmk2eb246BybGtjwIUAKCRy
F4id5NBm5G2NZBkPs/h7N6R+N3383hQ3zj8GxA842UJkaOmA6ImDJ/21tn57+tP1PST2uRRfnH1f
nJOT72ftkIy0G3k4l5BMo/sp2nj0E+Fv182sHG8IQAGl5EL6FU1I0jxVYzlUHVTTgGxs0APcWOBi
g+QSyouv0eC+aXGnOBsr5xtXJ4CEoMqHS5Pz4tCNr4rO1asQopEgPp5Q6qlj5xPkZj5IPvC+z1Bx
ReJKKAVa78yMJzM4V7zO2GTUkC3ezM9M1VC/tsPQniEEHGwkXOS8rxflRenaOCUx1zna6UrwpPSJ
qmNHZUVyhyyBMI+bYptVRLvLR+sz71X4kBUTYDJCKQRRLDDDRHKGlh3pyRAbXUi+Te0dyLCu7zDV
56ULZKnhYJIUn+/tTXJYyP4PPo9KCBjuBA5SLnpDbhhpnRqfj79Z/VdTU/XjruxXQSeMqA89S6hE
Sc4Q/FlancxFHxKQ7hPU7Itq46jwW2tzBNw2+ljhElEBl4o5Tkq0oR7LHs0fPMi3UdoqovAVb4L6
LXL5yCyI3LS0CFWVlklPoy6c7U8Tv0unT3MedNbm+lqszRVwN8jmghlL6Hmf+yyvA8I20zBX4HUC
ycSv1vgFggH/upG1uTox4koeawCgpbIHzFVL3+qgZ4rLb2UMHlQvRNnOE+damD/xGpNZJU1P9DbU
oj3o55slvP7zVd8Xfz/5vs6JW1YU3+fdneY9j2awcIWLXfHpeNSjXwkIORvsktIyGAni98nNu7DF
Cjf6vLGMt5YdJ3aMVTo2K4sBpRC8h5BiBhGZnO0kbaP3E+NN+KZ7YTEr5ury6wAboGMJWBkhqyGn
4PrWo52REisEpLm9iTpFqLnyeaGFh1ATsY7Am0hLsRiUJ2wy4cFjv2ky395eX+tVA7gaoKwJ1bOL
CkpPNGdCrQkAk/jX3ZD8/PjXPbSkAcKCKjOKzOc/vxjqTtehxBjOn4v2IeKKAGTlxwucEgi6cF/j
DSVtVMssnLEGxDj0CmNnsuUL1FYVFaZLrwQeJbx2oSyNcVyUMjIGEXKL6UANok2YBuBxjZob2isi
tcsTh/cfEsjvck4IaaX7bU6TjpRQ6gvdLt4W9jZzyI7ZKqbntbFAEgf8UNBzwlRI01VbNeiUtNoA
iGWEGPatNm/5HBJLkfFcNYM3p9A3hIiiDPyvYtuZvXgxwkpnN4TiJbjExQNyrMQv3fTj+xfpCGQj
EOe863+c7zDXjcGKHbVa6PiseU2iL9c38MrCvMtgilyAKXDl559Px8St9Zq7YTp0L30ewYjpe7r2
ct3MykY+MyPd4GlBrbl0ajcsjcrXF3+YFGuyYsBGlQQ5QKGheFH8Qy+KBz5nHESr+ct4NnLF7xd3
8/lLACcEoL73LBreMmIaT26MCLzdNqsMGpbFX3G342+kup+MHVl26fT7w1OF9QYKGYq9KGfKZ153
2zbNaxNIrC2J77Lx5uOfBwc/fK71nrGXwpyFQl9yIJodMgPEpDedKlu6thCn35c2lJuSbCZ66oT6
UxPlPtqCFbHHyulDWIPkFTBkQMWY0lIMXusxp4r1EDRU/lh1fg52g5qXgVZ8fKoA3kJMS6DqZAPW
eb7oWa6V7cxrErZ32XCIZkWZaWWmzj4vzdRg1OCEz1sS5r4T+VmjCDdVn5eOHDfThpQTPp/SDQhe
01aBhRHzLB0JV8SyYMIU4Bs57Kizni5ZnC1h2R97+2Dl36bs484J7UjIKiPyF0l+aalnjQ+1VjWA
HINVr0VDlTPfWZNiGVbHgTcFok0dMCg5Uksski92kelhZ4CrfAon9Pw6w/P1U7dqxIHYINr88R+Z
LIObLhjrm4iEvHxc6K9oYAH6Zv/EhgfEISBtArJ3vl37rEWKkAIWaBt3cd6hAfJxNLqPnz6Rp4Ak
BUohOBjSkkxlHWVRnpGQsN+VcR8lt5EGxNXL9aGs7N0zK8IHnLhbMjtQXq8TEpr0V0VAM7e7/v0V
dw5aVVBJUtCriiT/+feh1gVweMEIQNRHK/uitbdeeWvOC7S7ap+p+o/WRoOOciRABMjxoow+xrnn
5H1BwmigYH30XudetYlXKuVCmQ7Adgcl+xUmpgHl3bpsSGiQ+UczGtC4AhX/EvGbAkXshNY37mRt
7creGuhOa3CbKTbGyg5HE4OgBMAbAaSvkjerxxlMWZa3hI32QufPZnJbDLfXV21tHlFNQLofjWJi
7c5XDRoQXGOxsYR25tybQ/cQecPrdRMrlwsAD8hYiXrFJcxaj3Q7bgphov5hlGCa8Zg/ztAh+DhY
CQQKyB8DpyQib9nrdFgFyusRzp9UILpnjuWTeQJrnpkGnKtEu9YWB6V58UxBXuCid9hNGV4ZtY2b
DOTYdEACJX2K0mRzffIu37yAAJxYkW4ct0o12hiUhKVGP5fQC+kYyNaH71ra7W2icBGXQ3oPvYH6
hH4lktlis5y4iK5p4iadkiXMeo5KuR7oVrk1tLfrQ1q1ApYLwFYt3HNy7TdKwDpWFs4c6pEW+16y
HECHb/taFStuIVmSUWRrCEK+/2vpogZM0pmjWw+WdMMvy6fIefXK3zR9btvSJz36+ZL/jzTF5X5H
mwdIjOEy8M+LtoI+14hVjMYcjgU66bc1mvlz0NYqQpG1WRS9C8LV4o0hP/Ijw57Q+zbhVKUNsFjQ
BG8OXvbX9aW69A4YyokRyTvQvm55A+m0UOvJ3dKM9/SjhEDva/R+uSKhA9iEvBvSMesXu6VziNb/
cnnU5sd+2H94FKgFEHTfQJcEfZXSzbfk6LKCMnZ1fHQby8dDROGmV2bJwcMCWSngveFIpVnyWg14
Yy+pjjRiEP+B8LdirdcMULCWI9GJ/CMo287PpdHQDEKpKTv2xWZmu0Rx7BWfl7O0eVTDmzr4fGK8
xMvOVqlgrX4fzc2A5IhbQIYqp1OT6pmrl8cF7L8GarqVImxeMwCA8nv/FtJpjjw/cVk0c1yWx9xv
o7eq+vA7GAAPEMt5yD0iYSeTMS+EccedSH00mBWgP5wwVT/jZewEC5DAdZEywltbvoWZNemdXun1
kfZBQvzK+5TpPinvWQYYrCKkvZws2ALuT5R2dChbSkGFCbEZXpGuAe75ns8gmVCx764ZAKQL5Slg
odAbJgWCRgKoX7LQ+phArKiE6nGiQnBfXoroS0BYhh4XoMeQYDs/D32nsYWUS33ctN6D5236PrB9
/YNU+/BMsCLoKMBAgNSBjFAoiZO28ejxo1WSTbR4AS6NjzqmcwtiW5zct5NboMozwULRs2BMyWZU
wU0v7yJYQIML2NZEntkQa3ViwSsdmlce4cc6vysrQNJu2v6uG7cfHgfKCkgRIt+MlBqRHGw8A8u6
4Jgf247voGrDqOpxsbKnsBwgqxGkqFh4ycU6SZZMXuzWRzN9YdWh/XAUDI5SyPRBHBzB8IUH16Jq
0Ys0LY9zdJiygH3cQeH7grcIGwopx8unatc5XhEVxy6pNxE1/U67ub4EKwsN5UnkVQCpEyshHTqd
gixl7uzi2Fs7rn22mzsv3xQqupQVKwK7QnHuBE7ME0HJyXaKbL0o3HFgR83Pm1+/cu8vlfNYtQBp
UKQnQBkAb3huwe55VRM+YSXMO+5+T9Jn9Pij5VAxXSsOV+Q/BEIQMhrIcp6byZGFnmiHK0+j+X02
0o02Wpu683YTQRO2X7dv15dnZf+e2ZMmrkggPQkRVXYcknlrW92WqBoBxBfOU0dA8OGgI7OGLCS6
Ts9HNJBsmfLJYceo3rlR4luuX1sfDqRQMAZ6BiKqoAzGJji3ASq3hLFIr479/M0wfi2qRu+1MQCZ
48FdQY4COZfz7+uF4/SFa7Cj82R2vtd8Sovw+jqsWoArRKYTIQ2Yhs4tFNm4TK1VI9RB74+bpoFH
K3/JVLXctV0sPO7fZkxpouoc3VQNhZmq3FrQx8qe0ACkfzgqxGpAOhdeEWAs4GnPxwLKPe5C04Yd
a+9X+dSrOrHWtiwQJmhVEC4L9+D555ticIBxINhQHiISaBOC301x/6080DAE9Ntj64pnu5z5Ikat
uW2ms6NLIJTU31A32sT8V5Zl21Kb/QTVn5ETn09cMXdr+0D0yMIHrPEkuUXCmnah5ZEvv0zvRa+/
GPPv61ttJUiBv0cwB9gAUI4yMaWVpH1cjoh67dIL9Mr85sT5fqHsp1sbvhd/nM/FBS0eiIyIowPP
ITtOq8MDp22j8jigm9X8P5xdW1OkPLf+RVQFAgFugT5pexi71XFuKHWcAOEQQiDAr98Ps3ftb2wt
u/zeqrmyXtKQZGVlrecg4cXW2isa/hffbaGDLeUilJBPk8cGngfl1GKUdtgH/mYYE+ccP/qzvbPI
OEOWmIIBeJrcjby0Cr/FGdNXl0B2rPK2ijpz3Zlz4JRPJgh1ItzRIVGNQ989OWqM49ZAO07Zna7G
n0NtJ0gFI8KtiOlhNRr/8dvrAWVEAD+RYuDWfuq2EraaTvApKe/C6gfBeivuJcybJvwj6fHroT7Z
usAge6iMAou2BIf3W1eMFRLkwUMy4D+yaHC+f5iBKgINMLB5kAWcLoJ0mlOlMS135THv4/6cjP8n
dVdUCrG4gNuDzJt3mi3xZsbMKKTFBXvhflyNxSbQsPcb1ppseLhOu2LV1Ncp5H2//m6fLL13Ay9/
/ye9UcyHMCpN5d1omSvNTOKPdN9U6Q4SLWc20qn84nK7wFg+ROdQ4EVqS9+PRZqshAQTMnMKnTFe
wMnryh2uCvlU9eGKBc8sPNJcJinTcX9ui32S/aAUS7A2ENcJotP7scHo5LZigbyT7m+tLkO6Bw1j
5U+btN1yM5971U+WI/KFJWLgau598HpXbThKPhp5x5vbaexiGYwozMqYiyouvTfGt2676sBzgM9J
JNvbkK6a8Onrqf1LHz3Jj1BHRcBfiun0Y51Jtr5wHaPuPKJ3qu27CB2qJM3ytcPpkVbOuu/oT7TG
wD+tooqS1WB1a6gw31aTrlB2rRM7h3Kfos3z1z/tQxzCFXlhPC+zAVayczIbHMqs2ZyS9mDGG0bD
aLLXSq3cbEP4tytVGGCxdlxkehYU1UlggHez6ZXq5YHCnHoj+TlR0c9eBXecpY2Fui5C0PuFxSZr
crJA4/l21DhTMtYq6V679jlrXr7+aB/W1PKpCO5rUH33gco/Cd6lKDQda1cdWAw7pCpbf/34DzsE
1zXogmJasE2X8uT7F/FqZ7JnxYaDR/+I+pCPG7jgGesu9aA/5J45GT55FwhEeqBjQi4CV+jlq/4T
dpzeMoqyRh1qtbXIhX379bt89nhcnN0A12bAOE67SF0l0sEtM3VQ9A9f0frP9x+P1hEwVehThZAF
ff/rl9p9IJijDiBrv+pzCcdnP/7fp598G9lXrPdzqg5t9Rwzeqay9yENRD3h36ef5LhuofngBvjt
v4rpzvpl+ofvfxvUjxBwXCi+fOjsWp0pBzSq2kNZP+m6i3vb/fZCXWjMuAWgsArm0WnPq4GcjGXn
mNwsvBpHpM1sb9zf1L+c5q3VfftegywJhzLwYLhlokxysi0sFwdj0BTqYDIU3CrYe9drz79Pz7Ep
P846xgF0bjH0QNnkNHcG1iVsBt6rg52vmnxlvlsvXl7jn8cvw/+z4UZCyq4u8fi+2+fyvvy2ANfy
fPZX7RyV/w9K4dKF+y9P8Xyig2Rs+E3bVrFtVzEJ6ljQc0YEH1cxQDvIIFCexqComrx/nTLstM/n
0RyAa4xs88b9B2bO6H1+MiOLKCZS/xAXDGBw349hZi6QVhbjwfgm8RqVON8OgmgRIxmH0gie/4E/
wdOuzFjeGyzkqMug8v3956MtDDHK5doCsYyTF8Cna6eACO+g110ogZf7NobKAeUHiBrsdkagd3ky
C3MlygnCy94hFL+84pBXa0rW5zgNn0w19h42Ou7kYEidZm6Auk/Ib3L30N1BKDnRcKHKvq0XiBf5
d4yTusKgfY3VhjHy3Ely8wAzkjN59sfTFSMAUIiu3FLTPb3iuQ3spnIbI8gsqeg1DpZ1Wb+RaWfB
4pucgzh88s1w2wKhCcyyRadu+fs/u530QwNYCnUOwUy2giRQKLM033wd6ZdT7l16idsqhEsWOZkF
WnoaGXkmq9oRATnY9tvoiNiMaTwOOcoYffztkXCkLHeH5W70AVxscoBOUEuZDnpyQitqjRoundR3
fgmThwnSr/Tb+QO4csCGIHdfvEJPKWfBnE444LR7yLpVN6z0Oers32rYybdDruggt0V7cNk77ydI
UT8dm6amBzvU3opbXhlXeRngVqC6q7maOfzdKwnB6SCTPLFG2+xc4/qRhn3J5Qzvp52sq/zOXoxe
uFH5BvdT/zqF5MSeVhOxNhNj/Y1NtLim4y+IigGXy7bC9vS6JNysaoVCYE6kX0epV3Q3ZPb5avSI
9dKVwr4rCnZOgOyT1bLIzQP8imrA4ljx/o1DqC0QNit6CKC3EJbHyXFgJrWZ9Jmo/fGWuTSvMBRg
FshnsW7eDzQKlFv73KWHAaZY1Nz2QFy4wcvUBdB34BEf932/caoda5MKEJavVyouMJ8cGwsec6EY
QcTxg4pqq/o5NSmjB2A0HhwZyquak3I75i6MeeFoepc2ur3pmVPFWMN0o5wJOsEGBMconKuxisOR
TE5chKzdjF5V7lutX7rAfyEC+E7plaFe2RX3n+EPnN/PrAGZyc/QDo5dmqZYJvSVuaB+AWNHd62o
/TwKw7FICmXJlelraxMqNt5lYz/eWVPInuHQwdqoL31rrW1pgxnF/8g2Wy8+M1Ge4xu1rSXwdFvF
A4cn0xyO9i5Pi5fCEtlaaqai0BXlmtpZ+yZGu9+PkMm8rAONgrxy8l9ZDSJOlE2Tg9itkSOU3F3P
CoT/uM3gMFBpWK5mfv4TyxnOz9CUONiBeShN1ySzP4vHKvQbOAHYwxqvT9cIPGM82Om8zUtBoqC3
xUqmFtI/Le4hqMP33WSRFe2tl3lyYVw26NnJIp8H1R9rGuEtwRCnXCHZtZzs+9QQca8ghr21pXLi
wOv9EpaQM7OTDEQ3uuqjwm4fe6HDnwbd3W4VVAXZ2LJ/Fu3waIf1CJfqybkMQnz0qA4Jj5WW41Mh
Gx+T03gziMlVdT/JBnUAxwrT3URpF1dO4d76Obw7owBuqmVS1zT44fawm9dWVsVpWwGxI2zFb33a
TK85Gd6k4rCMl92vekaNOMqoxe3IJRk6bOUQPBhZPoxd8OjM85RFoDKSH9oXMgIyFXLvFkyuyFwH
MqoGDl1LFo6NinvLqn+zAPi0kqc8Hrq0vstRr9y6oTqCc/HLs8cfvC4yJzHduMo78qZto6K0YeNN
2M1GJ13Qe81VZzX9xqj6T4lYla5BaoHURTd4R5YPbR+nEooIia0pRIX5EHRBHIxTfgBu6GfNNKy3
GouNKA+aO6HyX3br/5gKLbsIVt0/jS1fx6xF8BeZG9cCCjTG4yZO3dyHYUQWrDvJ1C60egYXhVzW
q1IWWZUQcC4vYbyZt5GkLXRXOJURydNhxViRb5oCLqODp2VigxT/R4pR7oSo7ssJoYI0wl3VDX/s
O4s+sNppdtPU/W6Z7oaISV5fyHKy4l57v3pOZz+xfNoF2yqf7d8IPmnUKDXGyPD0yoG+tfqBcAxN
wRbCZZXpDURDRYNcP8+TkqMwg17mQ2WDELKFLjDPIHUgevcmJUDXzJ2ao9bTTTKmVOCUDVnil/kf
VrR14ncFRmgCr4SiV1uXa6BqZiwlz4kcQ/bFREkNcw23bXfdVLkRZA7tmBVw8K15C/W8soFxgg3Z
OQLyVIzyqk7IJH44GQK1dscXSCm3G1ZWPDap68Wh01JnbTL0fONuCn7T2eqqvRHqSsDn4ao2deFg
aah7p6r2U2H9KP1GWpt5wIkVdy4ZoKCaH9OxfLKDAoHH5J47w8DQ/JRQKDMXKshhNj0ohLW+FoMd
WTDsi6qiyNJI+Ly9kpSAaidCYe5rUnGz057Ft8aT/DBBOsQCT66XuIN4dSQsTjc4zfmu1VWdrwoL
BpAbLNUbochGp/BK7h3x0ycQe0B+qBKGXxB3vmziTFh9H3Hu5FdOMGa3akxFYoZhaFeTZy4NabH7
6lwSmdTjGLw6yCDXY5aS11St+3I9gLawIilMZRd5gpuxcJ0UgDXGIeZMgmuVO1WeiMZTj4Gi0xFd
8hfIoZPLSg+3dYnZsGyX/ARiLzCRnXdZHAq/5ZF0QYLPYCobzaYc4xKguD33gnJdemR87rVKN3QI
qntijfdzXTyBVSZ3gdN6e6dkdB+0TbnGdrbiwRvSCGeojgqL5AnaBikUDuppPQM9uLdEatWXlA3D
GJXV/AIJrcLaUHR3nN9t5wdQlNSukwgzmqRHtI/KzGUJOuhu0rO2BTZPezOJS9aEkTFuGNGgfB1a
auLSGhBca1CfdnC7sasrsYjN7PsKOLUJ4I0uUaXlNtDm97Jw1VTQ+9AOwUHkMBjc6hEqibmEFUG3
pf301ExlkLAKqgDSmatLPqt9ZzId6aEEOtUuX0IkUNCrym60PztJNyi68jw4URCDyOqZwY06V1pP
ODj+TG6ek1g3TZ8EzqTwhQfcfqK6J1Li1dPc3vg4/0Qyl3Cq30xTXWGdZryJ3FnTLNZ9XkZZHYKY
6zX3ZGqlhGsTqsxUp3AaI+228K14LkH+hpsu5FHxEwmtsKpKQzeNRZ1VnjlBnPdBcUVHUUVlX26k
l0apjXnRA34Yjur+AIQ+uXUUr2Ow1rFJ3aGFsEwBwfKoLXX9AKXdci0n4qy8XMAafki7AxtHKICm
sv1hgAnZUsji7wEe5ptynLMo0ObPhE8Z48SVcYDu8C2D8sVmKaknFcybVtQ1Q49JSM1TW0Lbj9jF
LdBb6aq2Cv2EOGieSjFNCUJ0c9EEWXcXyKpBcPDdNk59I66dcpp/5lnZ0Curt80vqHXDElspGgNW
jP2m7fRJqerV7pi3ZggKERG5Ew+jk8bS6sWOdfgcod//dqm+I8ZGcuW2gENZwSGQBV0HfcZUnI+A
gFD061C0ZOnWpqpLUpk1MbRW89hNQ2c/wfsx4qzudgjDdVQXQbMSufKPOMvaa0NFf+EJiM0IB7uj
dxq/iCuUIjZGuP0mdYS5DMOUR0E2Bg4ub3qO4CncXoF87z7RoXjUTpA9GF00kTcG7WWJGBI5RQGq
YofESfotds6IbO42mNtQrqxhpBEvaP2708RP8FtxoHddWcGMnvzmJfrdySDJ0dVjN24tNgh9M7h2
9to5SGUGqi5U6PzQbpXvIY8aosHfhrPY2DArUfHcqD3J/TvBjMBStsuIeeqJB/pWFm2ztcIqjx2R
bZCvBd4IjdhxjUC7UV0/7ASz3MS2RraDfKCOAcxvI0UGZ1jnDZT7lD0vWD0c2XSqutipoZ3Qe9U1
nylfpW6mVqNlD/g/uiTkz6rzq7hvLbXCEoEEEqNJLiUMZcNg3uC4/UMn+8VIs4akSA0eBZpgIty4
RZC0qfeb05pEs0hBRwGZNfJVDrZTUaFWnWdRWBi8BJM6Rr1jvpJDfpAmewMNuFyPUnRoB3aPVLR5
XDrsaZ68/EJo78ZQBzppgfxTNXVwXXDS/wZPi+zzIO2Pc5CmG7usIW5hmeK+5rpZVSmZtlwyE64m
tyTFFQws2siqQn5J8MmhEwxKfuCbBndS1Xs6oo2F1EuABrMKzQT8dYDjzKv7BsmbBaOfDmflTznh
rItIS7ODCxXlKbbylj73xldPjuh+QY742XCWxtWcdUjbCvjomGM6NeNdqzSyvgzhZU86PcikFKwk
cVGYUcUBDqTfYzAHGyiyD89IGVSCUqYXVW6OLmKhVbvKuNWuvBTm56FwikuIO6gbpzLkttMsX7dM
epgEJkRc8K4KI5lP6b3QEnDW1OlKf697v3Ei7g7znHDfctaWQ/6kmR5uSqe+V4xVK4RdXBhI3m7t
mqXQAWoAlhusij/nXa2RoSqm8HW6MNs0CEexASLml2up5hKXBgjYzVY2mn3tVq1zLOGoXW8hZZvL
NUNmCwX7FH6xZSsSkWdHdJt/NwI5XuMVMfX6CfGux20inP/AglUjhMN6LPfx6wWmf1WJQDwCjRjs
Z+kUq7EACWDCbj5oNiN/b1r9K3c8jcfq29JuQ+T1vsYFaOrjumsrd9WUFbQW68w+ArAR6I09FXmB
pK8euHUpQohJlzi5LadHaopWmu7bFgnjXK+5IeCG9RZ7GjBBT2kZevzK0+iz+EBfbkk+Nu5ODvY1
2vgDRDkH2sSV25NtWXi0X2WBQtGTT+gegr3gXrcsD0DNK1+dwkMyC93JazvMDZJBk10MHOiyyEZ1
9sHqG77LacpNIh0Itlg1g0gYmDDNRdhWCDeyFNnjyHgQwUkN3wGoNOjIyQYUHJgzr0KHPDNvFgRk
DCTA7hjcSt3JqFNZC4zwnMeCF0diT3lcqPpQEX3foKV14YYS+R2fNc73oIvTrKpuGlLV8YiixWMN
j/FZZkjESO/HrCfYz1mT7WycF5vclsEGeiYONjMNEiDz6wtoeRJ1B2KXEwVu2tZX3GRtdQ3BljvN
yC+YZ3X9PuXaDX6khEBpayZ9GcHE8rXy+iOh5b3TKg/r1R0eM+LJ+6DsbBlZzjQ/Srcfr4dW7YOK
M/iRhgKrPgx+Dfn8iBpCndU4A6VFtpx51q+iLkiEQhK4DrnfOtk69011l0IS6ZHBJ3fjNo3/Ai9D
FB5c+gOK5d5qmuRDU/R5XBfYF1XQvXVDwLHLmkfXjHVsz7gLZmPbRH5reZuWlXXcUfC9+jEkR+S9
91ng5o+Q7fefIWCXXcye3eIA7fwyKse0uU4bZ+zjpsQNtgQLaVUCvLLvITxG1vbM07smqMM6gTNH
Lbez2991NRNmn4tFkrVkuNRlIfiLvUnf7GF6E7q/HNoCKuisep78+dCgbCFwYZJDddVnwStNazeq
WmCJV23W4zgyxO6h0xgAXxb4NUQOA8ieAbugG0w4LAecXagbH8wxt915DXkho/fihjB7bWoESK8i
L04HQq6DUBTNsLmN0HqtAIIYM3yzNtUPM/BZ8RTYKXZQOfxp3dmKSs/n8aT8GTcglfG9rof+QlKr
p5Ewcp/O3AJx1QPEqnAGz04EZ4+jBIfEzqfbsWR+gqs9rnomLxBYwqMi6aMlcyvyvdLdzHkp42mm
5XY2QbZuCnhGznne/mCmHnCHh+VhBCU19QsKDDrJZ2TYuJ8iYGdTcz0GFO9gQDwVczkcLTOXzwKO
cj9BfK2HLQTY1E0BqH3k4OgZYuO7hxmyafctZDq2Pip7RexkROyhq+fdS8FhmjgwpQHXhFtXhHyR
PklgPXezM5o+SRvLb9dwm2eboW/XnqzJIy7EJqkAALweIBW76qqmA+2E2s9lo/tpO3Cw9XF3AryV
I1LgFAyjUJM27oJw3sgx+IlPn0bIR8AdCpCoTjM5NqVrtiLH7d8ftrgJrsNchxdEwbS9KNO8v9Za
KHcfNv286r3cuci7QMXAWajENfoBLQO6ZZbzFGbtGI1NeJ8NeDEqvIhl3j4tyMGkGgm44K9+J5+Q
kvmrOaPhzij3RoaAqYy+MAfJM61XSpEyVsSoMrYIqZOWpnmiAtxn9JS++NBviz2rhGClW26r0tk6
Lds21lSpGClyG/lsXrVIrEJWbqn6GdCtZl1kT96bM3K17lppX9IsAyQXrYg3D5WP58zXuH/XhPcJ
Kxcd5bK+wVXzwem4WIlhqJBxdsXahH4XQZ6u3KN2e8inljxNVi4vq8r3q8Sk8tm2ZrNBXM23KpvZ
deq65odRPMWVEhJLxC+OlZ5fC954mwGa7VPU0azYF1AzvC/mvnkuO288BmV4X1ukzAAnZKi4lfmQ
CGyLWGg73LWlVSUFFLoamGw27muKQ+QeMKTB3s5F8SqRIVzykZKrnKMiOppxiAhizOUcSOdG25WL
Wk1lkWhwU+gzB9bP0DG37jzbG1W7ZtUUOt8bB0LSKSiIUd7Xf4LMelNe40ZhUBx8AWE7iUw5AaX/
JU1rSOumwNClc+7vuFcxdjFCuO7BnVHv6lDM2fW4dUW8ce/HXjGRDFwFQexxW9+4qpihkeFJ5AOh
laF8WvlRbw8SgvmFvM9rjjEz/3EInSEZysC+M4bKt7xvYaWTIoJCMGKef0ocCxtNcbVdj7gK/lDM
wf2RMSlfOyqgmdu1d8rWDpSooVod6yIzOrad+lgLNl7gtEVXm7UQ8UUFc03wD+WmFjUZ+TJygeDE
BtP/6Dun/QkJpRmCn6pacWWF15Xf83Ux129C4bpYgGnrRyqtRtQNw18oChQx11X3OAPqeMNGh/M4
CNIZr4j05YI5bU7gppP6awOn1Zj0BbwWnOBh6lT+FqIEegt9sUcU39l2diYaoyQ8I6Bkk7uaU/Zo
o4ZXzgi0DNYG0JjMxGuvHB1PYQF7ZOkORZ4YaU13gnbizV+AOHlqEBRDTn9pXD4vrTlof6f9sgyI
e4vf3SWjQsshblExS5ywH2ABO7fHNMTF1h7CO2fI0nhwGz9yaIPNWVcmKt3cjUcEobV2G/5cAAR0
B0UPfWd33bx2Zn01MENvAe0s+sg4+XLZsISL5UXHEWEXt+J2UPamzmfUQABjB+xGokJ1MVO0LFxS
TbfgjwZXroGT3FR59WYJHndamXBOClIHURlaQ4TSM3YTp9DJtgGSYnFrU3EGp/BZEw6SO4vXPAHF
6RT9KKVrI9ea6MEfHmd/NdBtY77f4YWcD7A6EHYBk8o96VsKP0C2UQmKFnViF1t+jqb/WS8DyKml
e2zjv1NYoocaFkWtiR4qa9V5sc3PNPY+ef6CqQCqCQQX2KueoN8rQdJQdGFw0N4LwioW4tftmE+m
4N/nnyKEWecbFN7w/FIOqBlt3XrHUYH7epAzL0FPenmozk8Byj4BkBt7HC3WmTbrZ48HxAieCsCf
ghG5/P2fXq6Dag+8dZgPPP3FGz9nQfHx6dB/BL0ByC/Y9UIs7f3TAzhzWzTv6QGgSGsXVNuvv80n
Xb93jz/5NrjSuU6X4fFE7kN/N8w7M218cQ6kc+4tTvYBKpToe1iaHur5dR6P+cvXb3Hu8Sc4B0d2
kgM9QQ9Sb1Hhpmdm+NOPhH495DaADWDeyRxAAa9mufTw68k6ENEkI/etOSfG+9k7gDGxCHjj2vhB
1CqVdiZkATBINeKUnJoI3q7f/0qLhMuiBwvw/ynnOC86tKShCX1wUZPM3VXVfJfGCfbmvwP479cq
K5q5kBCSO/R0iEyQpOQco+CzjwRqCbxYKEjsGOv9CFY7UFSeHPfwgDpaxNJz7eHPng+hm8XTbSF/
nKJATBiInMqeHQzOQ2TxvrHOTMLyDU6ABQtgCT8f4OOPjr69cNFHdbV/GMz1zBPokZiNugvr7++I
d8OcoAitqhA8DDCMROsg4eWZc+GTHeEAsOuB1QUWyQefn7ZBCSTLGh9Js3clxsSrNi5axgqFma/X
7McDAhgWYEdAGACNHcyc9xOumU2HSoa4b7hzvp+8+oAehXcj+8E9M9JH4g8Aa4CvMGxCsC+wkN8P
RZeLdx2Q9GDfdL4HaV643nuv0r0P8ya2ZGz3KDWckYP4uN4AYgEMAewVDOycssvSnjWBP8r0kHG+
SS1r/ePrz/fJ88GpBnFh8eOCttwJ1sKfiClZKvNj25jr2q4uqH1G8e/cCMtK+ef0ayoddtB2zI89
Wkp6ZbFv4yIhDQVg2QIwgy5lcDIrwoMnUk9FfiwKRMT4LL/v098PsXeGExZguVPGWtjLnpQQxDvY
DpAA1Qbqtv/FFPwzwMkK7tLRlVOLASRZd0finFm2H38/kjPgswG2/esXf/J4MuiUNqgOHEDrExKq
wt+O6Xg+ZgB6uUuafMoEEDa3dGNS61D5l7W9McGZePhxgwON+nfbLUKwEK15v34cS8MAwvbEMZh3
dXgs2LqeLr47A++HOImF9dh6BBgAcfSsBNSm6pymyydT8Jd/Co4bzu8Pm4xDtVh4NcznXLKrLhr+
7R0Q2gw4UYBcwaD6AEUbTFaaaraKY/2aAd08fH8BgWMO1CMCBGKff/J1RFs5VTuF4khRHHSi5vH7
H//fx5/cIJxBMe0PeHxVXwb9lfLP/Pxlfbw/TxeK/P///FMXYxddFDG4eL7dx9JHS9aJUJ5EtzDO
g3NCgZ+sVdwSAf4GeGzRwDrZa2PBWFaGVX302X3TD9EIe7NzzKSPJ+siMfufMZbF9k88basOoirA
Tx2tlTR5NKzspXSz+vakvBvk5FgIWA3if4pBGgrjtOJyrr99ruEtoEEFoi74cgChnrxF66VjV9T1
EQF9NbvTRVr2m//iHf4Z4mQyTJeyOk3L+vjQTVdj8e1jLVxQ/sB/2h4On9OwJMpBjRwNrkMlXnQT
U+cMCvKTmAH6GbDZIT4U+Osn01w2wD+MTcoOI0nyHZAA3/447x5/MsHCApMVcH92GPJxDRGwRkxn
9t2nLwCpVMiQIG8B8vf9DJdOzuZhNvhACvguH2Y25swIy2882dlAS+Bcg6sUSienuXiRdjaKT4F/
MGoNUA8T63RYf/2ZPtlsMPXAfQIljr+7+v1LNAAxOA0aPAeI2sZucd1Yl5KruPy2fwHkIFGdgYsn
VBsXZuX7cSSgwzmkIYMDL+RlelGdzZI+iYLvBjgJ4pmTZWpCs/Ig/gBFpfO1l8d+Ca7omU13miSD
b4FmOHSrcBdeYNGn7PjBdtNOjr511D7yMQc9VufC6h98UBf6fjeHUwJsC4qx2fbrmfrLIvhnNSxE
EqDLARuGFhbw7KeVrlrn1ObpSI/TiNY6aJnCjTj6v/fhPNFNDoNplGqbh1x75i2tnP7NNCy8rKVJ
/1Qhqy7qlDxIGGKsKycNI4vODrpZA9A31AKSULcd9CmmMgvuMt3Cw6x3shso9BpYvENqP64uBhqD
ZWJajjbseG8FNdqzslvBaz7coAksN3ZPAYgD6GrXoVcPaw8xAp5bhaLcA16X3ZnQO4LWSZKvP8wy
s/9+l8ULGXBD4LXhULogq98vrTLrG1iOFNmPkL2E3rbIj1V+4aowasMuMv45j4yTTQmpGwwHosRS
NoU42un8dw0AlNy0GcxXd7aCDerDSL+X7/zvEMvRgTkPwBw62SzCNi1StoD/AE4vsA918T3uwPJ8
H2ELnwuOvsuufP/FajubpxCt1tsWeG/bPTr992L73wGQjy9Wmiiboir4foCyrnvL6dzwtjIrsvaH
78X2v49HQhugHmsj9none90OpD/Z3Atvy+F6P3j/xY8HwRQlR2j1Ox+UAkdCa5s0fngLd4/GezTV
mevQSchdfj2kHFGyRliHUtbphb5gVkGnzPAfnRelxStlsRNGin8v5f8wysnxysMxrw0f+I+yrDdA
+Tz7SnwvQ/i/IcA7RNKMYtGpX+RA0qGC2j3/waZpg2bmpQJW9+u9/fm3+s8QJ3u74tCumkcMwZ0L
aiWBF2f1Rp+rQXyypRcZLhQGIZ8AIvZJCTikg2wHMIFvS+VFE4VYz649fP0iJ8nC8q1wR4UEL8ju
2BGnDrd2kOpZgW18q3Xsqi1aZF8//5MPBdsKlMeR9OAWc1okr0geiEkT7LjmjVgGmIQLOTix+aag
Ed4DaxeyMDZYy/hQwcnWG8vA48B1hrfzqxY35UM/fHv3YQAYUNog52JOTkXPARSulceD4Lbm+3zX
sm+v2eXgXirA6FjiGD1ZULbVoVJTOsEtqCTTlVfsvp6GDysJFFwUIf5yiGCXcNotGj0rSMu8dW77
5tJ9c8ylHXw39mEEMDFBGIfS18LgeR9alTWmypo691aqLHE7AAfm79U7KNYRphicSciXoqdzavoA
9GaQqcJ2b6syGqpdFZxZqn8f8O7Axgxjm1G0dVCVg/bB+1fwBj50dSrn26zsE6DmoyLb6BEwuPyi
bieAEa/z6WDIE/dWKt2m7ZklcKpksrwgwvoiL2NDCMg5ZbYN4LooQFHnW9u7c5WTZKkHuYLLGVAg
ZDI3SiXhn5mfWRkfAgDWHS61uDQjBaYo87x/aWNbyI0hjnLLagCSL4U+E2BOA8Df7JCiRQalB0ja
nc4ad0IEY3+gx9y7/Llp6r34+fXSPn2BvwO4kFvHa3xShCm7ToeE/A9p57Ujt5Jt2y8iQG9eSaYt
x7IyL4Skkui959ffQV2cs6tYiUyUDhrYjUZ3ZxSDwYgVa805Vqc8iX3gYrGqe9n9v42wujI3WSvJ
asgj0FpL2Pn/8AAyFH8KNBy6S6eZ928gzCmcFI3Ez6vCLorD/YWoTTnxCiAXgKdQwUWIH+gXyhBR
OTEr5YlOpuDP/SS5DQypfJbaIvBEDdijoM007yv82PWBJzpaUmo3yJIQMvSD0WwNpdOOpZzoD1lT
tDsslfIffRhu/CnN9qI8mEg4hNitYqE8WHMj7WJNwBFmdCTFpAYltdmU275FWttjOENeHY7OFAEH
cJB8NXaZdOJrRS8Gu/PZ/uaJwBV96iVC+4k9kPVNaYTt9UTFv0tjQc26cvJESC7djdochfCzASwf
E+EZWSKAziRYVjuInw+W4qvi6KXyq6REKMB/n1+Ka4vmskcwgsbtfjmDyPy+XyxygJAmqIaRbba2
o3bA++rMrT20d8LsYV/8psX6RhsRwDfB/vzYJ+dvARDREkzHh7o6okjRF2IRlaOndNYLvZK/JpP+
qNSXrk3r73l5QpnwH7otTT8ISt4/YTZRbQVFO3lNJfa8qKg+pEl6SWGy/Mpqr1fYZKks/MXorm9L
kZUJTR8Lk/dXZNhyKoq/6ZviaGKGFP7h/MydfKQ3gy0f6JvMoR4g+svLgIOlQXCVuYg3Lp1dS6H7
w/NQCViCIPI+6+eRaro/WoLG4rYezRTBp57uuupbKQ12LYdONgV21mzFSy1ITk4jYTB4RxblB29+
j+sgAe8zeWHX0Dms159GylmJXji+1u2aVLxwRq5nks2eRAcbmcQNju1+tfyTGCJOqI/qkyL/sX4E
ysv5F7Ve4vw8mzB8dNgPNONaJ7bK1jetzPSVJyrBtoqAdByP+PnODyItsejbd/V3FB4AQIapcfqu
HiKbDaIKK1CfjMlwi3TnN1+tXY9DXf2OrQLznlK4ye/Fp6i72fSqS/e68b1H3iD0F5LBH0KOv3+K
Ji3NiAx2rfXpL1uNDw2+WK7axU1dpZtBDT2pnBHr02Y1nG8VH8063DalkDZyUVw4WU+cTAtX+n+H
X52saMS7Lo4Yvm+wwyQ23muhvArU2b4w5UsU83bKEQwsYBiZAHWhnq658XPTWZrPCXwLD+FOgHmo
l6SlhjLZKmkVb4Y4uavM6OsobKQm8UQ1uvCg8ofvk73sLzYQLAI0hvUhnwwK1Ub4AXdyh1Cv6CzJ
kQW8pkFRPmWVmN4A1ywOYZyoC7JAPrB2Wjw3nKIJOgRN3HdmGjhBTwTYxrQTyoIS68cI/K3uhz0G
xUtZ5I/RMH+xikRueTsnOrSIdZ+MNMMI75pW0DbRKFUPUT1Obh9bZH1hJNxOpZS7TZ0bBMo6mhJl
2JZYl8Syf43yLrkwheu1suS3UGAyd4T+0ocGPkospnWapdH9EMj5gX2nvTGkSHPSDkPZHOmXVD8n
x1uurtRAl0z3KjC2xAZjZVDE92HoYu2v9XsFv6Hy2fB7eao3o6y+gFgup7noGEWSXi0OcusSn2W9
pf2dtjcDrE7tuk/HJo8YoPZxqRrPUv9QX8p7fdhGlkEolSx4QDZNsp7vDzii17DGyh/cR8N0lUTF
rSooO0PAnFV23d2I6VnSfNePfI/AyW5y8/n8933qIZGAGTL6kGUnWz1k25oRinHSMSRd3SBSdo1x
V04XLhqnFsTbQZaz6c0pboBsUCRc5vfylONMjqEyINYS7oVPtqpacjILqnfJymh8eessZacNFl4n
K7zHrPQzjIpXXce4bvUXzqH1MfR3GMICNOIiQeuHlEM+DkWUK+F9DMvc7sIe2jtuiEh6LNMB6ZDy
p5Iu7YNA6tY7MfkmWqTSM5x0AbWj1avqSwTWWERnT5gphjR+MuEezowAcbFUo/lPasc3CZEwo97O
SV65QpymbqFZrZOg5IXD2PXOWDaj3er+vCl7C/85mnd7zjGkImnPQjstm2rfo+qxUyXvHoNOQcDd
pfU+ymRzEwyNeqtOg3SvjJ3itrAfborR7PepFLwoZTN8yVRlfG2ymHKDYMAyplQeP+hhkm2asVJd
gzSBI2kDIZWZ/yw7CXG2Is5l5nZFl0e0MMv8/WyV2ZbG4cWhikZ9H6h1b7edPrutPmRXVjRNm0rE
7Gw0gA3UKlY3XVgLd+HURA5WFclFO4LZIizLm24urN3M2bZt0s44+j2WC4z9JQZeTXXAh4nQ1cRh
Y1QLIKZvcRPKviDhw9fNB7OmSfBAW/M7iwaQtqoGfwpTxLuh1eldCtbcAdOrO74oRHaQFNSN8Ifd
ZAr8BrrhWO6oaINb4czYdHX7I1YwCKpaJuESmSSXq1BhF2HmXxuBLt5mci4+NJl6HbBPlvhXpnzE
w+Znm8hKdAzedXDQg3bCLJLccFxL20A32CNi81XTstmNYrqvA4EK3DSOxE0sakzpEAsbq2uSrznG
MDfoktQZtVzkM6d2Z6v6aEjXbRQ9LBxdXPOjfx/H1k+lSIb9lPRlz/w3Fs4Mvqi9oHYh9vrwmzXV
XJGgjH6V5sgcsK6rQefU9fxtqmOtcXLJzO4EUxhcgNTyTzrnNKo7mLL1PTID8Zvcts0GDqMQO8Jk
GM/yJOc/fSOTnrDpFdc0WqWfu2z9rsW8/TIr2MSZn0dWx7Txs/Z3JozC44zdzGORRM+0QlbNQwu8
ZPH61bqrapFpsxDlYs/O/SfsZ/1haLBSRIGFIcmcgn2e673T4xfYx21KJ0YxNoHg4Ix6sYSm+RmV
Ue+IQshOVcvDD78BI8xVXnB9KkQBBooQjMGYGjdKNTxGKdaeooCacFeqXbDDpjczOU0EWKYPDmOW
1bdR2aobqeWGFC4rZdKgyozD5JVq0TPP0a9EmeLveWB2d6Eyg3dgMp5jgjH94OP23OIm0R8nn7m3
dTkM7g0s57eClAdPaVV+l40y+9KU8rfEx8EyDeBee3XGjTFAVcWH9nUWRm3LSxrvmFvrizK1soOu
R3LxubUu3KZii1zGdItE/IY/QdNAgjRIZqKudMis8o+agiGGcOtFxeGJ3SfLXTFQmo0xis33gM+z
dCwjC27Uqu14UDO1WxOv1PTTiH/23KACuvX0yu8g1WY8X0niSnQq5yWX/A81XJJ6Y8Q7KYsbxxys
3p11v3C11oq3LYZnJ8dX45AMl7ZKX1cHpbBUrHSh8dyosXjsI9gxaTAF2GMV1ZlYc/Yw+3hLglF0
5qqp7CwyMKt3g4BLTMchiFUTGWwE5lpNlOpL06vCT+wpvT2ruFEyo+wdOUqFKz2Mht2cmpmTYToC
AdOLTkSDIEduOkR7VaQ2j0YKUEf2I3MHCqlw6s4Y/+CNF69qUuE/uyJKD/i9NbxtRRJQPYXkOKHc
37P7iA79Dgc3FXvpBRt+UzhT0TbXwGCSn5rAvdGOSMo7SlzPCzupPypxpe3KQTA2A81iv8hdQpJo
NEvJFXqMxsE0mHs5b1UnHUP5CzcP046TOnmSszba1RGXo17vw6ue+vf96Hcle7iAAQ0nhhNLnXjb
JbG2TQWhecAfNd3HadO5XWuC+spn3e3MpPB6odWPgmRa+7YT5g2u9OQr5uFsH0+ThMEG+EmbijAx
o6I46g2mHT9psbyEkpletZmqXoPOiF1BbO/BgeRO7Fv3gSD5Ln6DV7Q7ADeGvLHVNP1CVJTZRSCA
JAPN7PYYyLe0w2bXsPL5Nhla4HImzIKkqjgd8AHfNBU+X7LrvS2nI9qNFkhTrfr5BtYMmPYQK+ax
rmT+Jv6o6z5uu23UJt3NLGNNFAuz3ihorTbALCZHnYTCDbVJ3QeBKG39PLA2I8lGpwqk7jtHb7qZ
wjjazCMZdUMocRdFQrwpE9Z0X6j6oVY1Unu6SnVdSBPMtZJ1U/Vd6uh1bjl6kPu20oa1V5tB/VDG
ZbZrFMY1ulqjqwToHCtIxpe8TQ23GmA9LLiSW0zuME26WDwklt/uSqEpN6HRjUerjYZNmvX6tsaT
tm3Y/g91Io6OUCf6QaVo/9jRwdoRGgm7txhUrlGyeJrEkDdG2OvunJFcFCby0A52rJijqwncoAXW
BP1AvU4nU9hD3RP2mm9ghA2xrFoFbXqygV1jEpL6CNRJ2gAGSh4aUFg7BQfjQ12k5SGr5+65qkfF
lSZTva+xPW84zlKwz337I+kWYJQ5VbYlwfyKtXbY5Z0c1G7MbNmyFeQbDYiondDN8JDKvuICpaqu
ysXlq0wWHkZWMd901D6qoxr9ivUudvsah6gcWQPIACGzcS2+FnRUs9F3xLYssc7GpJCu+GZ9h7qz
vF0YUTsDO6Q9tea8J4XKV+abgRvnreLA15ptZU7VQ5sL/S0ZOF09cm2aBjuMgQEojf6YxEF5HPG/
4joWWbT6HLqpXxQbpLj6sQyUfltlmmGbvZzdYBsLHL0pgTcVWoagg9gqNMgXAI4m/xPk35JcnG1f
nVUs6QvUCvfDdjDVDk5aatpTrjcQvbsS24ZmbcoRT31e6b/Muf9VG6Pxre8BqftaxJ7XyeKu7ouY
axiipikq/X1bl+pVPIUB7Kww2oEeKV6SWfAdWevaXZLmipM1kBuqIIpdkRrEVhOLepeTtL4mLGAN
Tn1hjx327rrorQ25kPsuCC3NlgwZ3kVVa7vIL9ChFDqwlGk5beK2550uGDQyOOrDqIJXUungVzuS
hWtU7aPUqeR+AMSejBufPtL7HA+PN2Pt3RdN19xmM8kdoW71Wz6kCXRCENwVTSLe1nkRushVhG0s
CcOuGLhqT2TUDTuDl+FSFSu3cdL6rdt1Rvc4ycHvVCucVNHuqoWwIXXh8EU3o35yilmovyvG1HhS
1SWvatkmX61ZDzZajJNvEMNfiZQAohAGuGb+rOAOtxSn6QloZXo57Autt7bgkMQN+qwQ02BjuNps
jhswPaPjZ/DGe2BK21jQW3uuBnVvSWC0UkFi0ZFvxcFYfJsKS2LHsLI7U51jV8lD5DnqjHNQL017
pAy3CdRC2IRADza6FoQiAItS1nZqPs39th4Azuf96NtqGHwJZjW0g7at8TOXobZRuZl7oRr31xp1
g/QYW/FCDNIooJAX6NxYrZWjVlvNrRUYr0OdDHZZsOhVcDZb6H2EpkNg7n1r4NzJOAejlL6sU9y3
B5KOHR4TKdwaQZF/U2RgHShi2iejFdJj0xSzpwtBpNtJMzfFVR3MmsiN1q+cGBsmQTf5pLtmZEMI
5Xl0OqprnCnkmNIpATWWaonXoKei3VkO3cMv021IXf46H3vzGcaMXzrxUHbHEUNsbLe+OEDFk/zo
d9rnnacKRvaYAlK6yvARu2qhSJLdhnrpVER3O/CISyvgiZ1BizBmzoAfZlka9imtfPeFNTSumhjf
W5bBjV+W7U08+NnLWOnxdR/ick6ypeI49dFzGHfTFusc6MDZVGylqsQnUy4jTw4EYBVaFHIfqrpd
1k+8wiyrnvq0Ins+gyqwSkL03AJJESBeOIbtnG+KoPwiNHWzyWN9aVTXlVfIFNubUOmDPf6t6k5L
6/HR0KvgINYxqwQ/8aHS4j/8v2I3HJQOTRufpRZO/c7CD3LgvlV5VVkR1deSSTJPHfxNmAS9l06F
YAuDEW8UuU2htnDHyMJgeFZ82LF6rYl3Ft/0UyvqxSYM/czN4yF0IzHr7WKs+iv6UefbSe+nh0jN
2gc1AQKrzCpAq6FrtnXiO2ZsHkASvSS+KrhdTDYvkAdgL1ne38ojl6WGndAR1bzZynKqbhdWqaM0
4rALtV5ycej/9pMa6oDeV8eCjoe3hYyJOQX4M+oidJJ56Mm7mu01ZMj2R5rj74QEo9yABcGHa9B/
JBkqunUUY3IMoe3hfw5LN5nFXSgJtmnlYDlmeT4OSMY2rR9XR8HCQq1ofm0Hc9A+IC6RHZCj8JTa
OrtSTN/awv3DOA2q4VrC7+aWsWWR6Ys40euieVKl/DWOWvNOVNjhdAtfaDuAFYwEJT1MQWT+kGsp
I/3jd67c1u2dnuXqlZRb7dHoxN+6UbA3d7V0jEdltBvcpTYp6XQ7a6hHQ7Q6jkXgZ2t1MW30DtCH
H5r6RhhHaQeACnpIasZ/VLlDPaIEwl2lJ/ExKrpsm0CFcVCUhZtmwDXO7o3ltuZMiLQGE7MIZl6x
UEPCra0hb2nALkFb2pj6TFeMEtz+VpgewA5qV+PCPPOHMrS1KCi/tVU8bcQBNugs95kzi+l8tOQp
+UFqXN+atTRezzX8rzhJn1VFYC615GWwGmFbdP6vjsaxj7USl16b+ggjR1n2CtnobULRYNPTAXpH
EB44GIhll8TIAIqmUGw4hsGhiyBGyXolHLsggm9KykS8Bajvw0wEGplK+W0oDdLBB2G8CaxJuFNb
shJ6rBZXaBiKm16Nh/ssgmUHd+FxbjNUoaWYWY++pd4pvSg8C1aEATxJi8iuYiv0VLki+Ae4elUo
VuHEqv/HypPuytC08Sj3VX5QOa6cCKqQHQrJ3DmiPOcvfpA+lOFkHJM4xmGex6WTR6JpD00dOH6k
lVdKJYm7PhdNpyrNfpuFfuJUivZCvtzcgwjJ/yQ9BM15glvRK2G6SbSg5+pVV3f47SEpytas2UUp
zQ86WfyD3kmxQ4Qr7oBB/KnTxNr3MiSjMdAJw6JGuark2dhmgnQdlkPmmEEpehXtqpk2Yzq0lmC5
kZL8yLIk2qVctrZxnXYkEeBDAr5bWKLQmEiW1tqRrN/4XIz6uPVnkRvkGGdfE0Gov/hjpB/hYLa7
SLECroSpQOeuoLThxgWuWVXksvpMwrjuz7e9YIx2WGjFQxWR4eem6l8l+M82WTkKezyHEEIG3L4E
E0a4FYMawE2atgBzMmuTU6i0g676bYJjsFM+a9hjJXwowAi2MdbCZi7L8p74eLYFcvZ2JbKKAkuj
fWo9SjdmN6bXYVZHL+eTrku+811NZcnkgXpGgLY0RVo7PutxAGkEgszrpIMuX8/F9vO/T5cCfAiY
zEhPrnQReRM0Oknl2Wu72zE+hPLj/+n3P3R0QmtgShG/b92l4Lc/KZIni8u/UCvRlgeR/AefwmiY
nGujP3sYVkkPHuG7T3F5obB16h28HWTJ8b7JSTdapg16zyBJCKLW/qTp9sMzrF6BRVmlGVt+3iDP
WNxXwbfPvwJrEWPgr5Tw3a7qBpNRTbBjUS5kzXevUX58+tfpXEPbF9qYLLbqVcLer4dWqHtd9IRa
/i6TDiLj9VlNmmH9rXkgiECByCjv5x+HwpCUTal5vpjdIdegBj4pf84/xsfixjIGSla0EFw91rVL
qv2WQj1N8yTrTmq8Oicz8XR+iI+lDYZQZPy82lJAWfvPO7VQqawXmtdxLjay8ailPQn59LuRy5fA
Eh/LDoyFyokBcdQz3Pspm0gsVnOZaxyK4z7J+uPsd/c4759AAP0Sp4704yXlz4mvhCF1FWj8Yk7X
V0OKpQDIT600r8CxlR7D4PX89J2oaUAtp/KF+BRfzLrFWSonxDDgZTw5f53bXRZNNrlT6EwEbRJZ
n/DCV//B68HOgjlJpSjJsNhjV8tOKy0rzYHCe3lvgA+TfY1qSH3UfH03FCFETqg8U/40KsJmyOFp
nX/cU9O57Gsmk0r5fi31JIvbLj3MdQ9hrzMNx1j/pElq2XeQuP83wmpf6DnTwyGWdS9A656xJI1/
WPCLcZPjRV+aHa02toIA2SR5xIpAEUdhZVAp24DUDDrhs5OFapVPS1YpjmoYRZdP780OPUnE+oPR
KV5DyiwEHUje9vzr+FipX4bA+IHnYLF/rJdfPMu12EKL92bqYwGXstzL68E2yuNcQjKDiyS02VfR
V3eNle9C8nfq+Pv83/BhSSyiLbQCEkZhS9HWsUAiVhq3VmvyDBKiSZhdz0rzSenPX13Y3w7bGM5R
zawmsuT+RepAmbyhKf+ItX80MnN3/ik+bIPLU7wZYiU9Q58eB2ktT17S/pByyc7yuzEHTKxtz49z
crbejLM6tblzmGbhM04OGdwqgT6qF3aIUyMQPrPZ4USRWebvV11IvTcGPscIS+YvUDN7JCt7YZCP
2xC6AgWtFPpa1ENsge9HgdMMGT2TB69uIM/iUEBAVI1ASfPYaho7D8MK8GaRXk2jHD0XwDa3ynCJ
p3FCgoZai05AJPlF2VhbfzMBvD48Q2SJ5D0M8MQmPQBksFeK1Dh9cklKdHI4RpHoBbp0OFltTXFD
KnPhAnp0fdsoxdeR3oApOfum+6IWF7wyH86VZX6xHJh4v1mY6w/boM+bIRXj4I2j+CJrwbbWaRih
UZgizJhiINy5G+npL2k2L+wpJ0e2iDVQC0MTWcsJB1Upa1+SBq9DlTV0Bp0XAN/nB1+5lvp74LuO
D//2/FfxITDgaWGlLzJ0un98ENyEPZ2SeskcuIgWQPin7FbPSicsKrcwW92e2Mw2mSxf6pBzalgg
TrhZ+VSWZfR+EatN0wlWbY2exhkA/TEE4hkLstNxdPMfi/LCSz3xaaqLiJZ4AbvKh1grpW8EOWyF
9YphMSMJeMmJsazAd/eyRe0j/YV3YYqhjP7+gZQUfD9djPj2uVSbVgg1nzxx++koYBmGutqixpRV
QDDvh+ETQFshN6M3q4Y7ztqdlNSH8yvi5FTRh2axGnJFWMupw0mgpFH3o5eURXc/0cGaMusYPJ4f
5dQCgGNBLVPGromy+f2DZJZfa5pQjB5LkpLnXgM6WKXHsqNbrbYf+2/nhztxyCzYjP8dbrX5Aw7t
p8ivRk8K0W2Mv035iVYy2zn+dX6cZf7Xy8CgBRuDLWaZdZzdiaUVBlo+eqSzHjS/ZBOeaKuivhiN
ZMtLM/PeuM1w4l3YOk6eCnxPOA6wHC22g/fzWcDNxa0bT15UwNX0BTJBoLI12kENr5X1XBCbBspP
9ZKS7tSyxz9KqIWJ9KN7RhAsrW0iCSPL/AwBmTzin1J4PT+np0Ktv7Z0CX8OS34t49TFiHIlXeG9
QLzT2IFl1DpCetf5Onhs0KfzvZ7vIYKG8h9hOHxeLchWzK7MP2lNyzMuH8ybYFIdijpVIlH2qnyy
MxK9QXTRzv1x2bwbYnW+mW215Kpn2TOzxh6znSBfkJ2dOEDfDbCK42pVSeF78wxSTKVI2YbdYaB5
Shx/6+Sf51/Xif1jMYrpnJ6LNUharURxxjQUUwj0DP2X7v+45CG48PN/Nb9v3gYa7tmc8pSfp4VG
bM+wO8///SeWtCESY6jL/keMv7rmRb1K1SqSyFDVGM6qqZOeK1RBx2SQtAunkrT81mq7AB6wxPAy
4loaTr9fWlPR5LNUiDNGUAv2+jdVuZ6FaBsWL2r4SrcFSmTV3kTNpl5IoZzYft8NLL8fONYSJRi1
bvbqOHjEjLYJlS/+4LVyQ++9fZdeuEac2p4YD9MrCwMf4VqrWgq5QpzazF4pBz/1RPxZyuWG6hXl
hjCwozjf0fTh1+xX10qPvuX8Gz2xZAyqe6hk8Z8r5vre2VmlZmYdfgkZjzX9DS6cLRd+3lpU6G9W
ZJ8n0RTK/DxZA7uoNq355x/+fkJ+7pvoRrlsvh8gaKImNodu8rJAeOlGmsvQGexS3+nlR9ZLERHx
/wyyRo+2vRiL1lBhKvEZANPRQ55AkxCs1zGkxCGK32hMAOPCvMTQOPW90XWOPJ7OO0Kc9v7p6pri
geTHGDCbr7TM0Wl8YLrnJ/DE6W+8HWJ5g2/ekNro+tg32exFhqv+qKVNVu8b7cIaP7kMAJuxcZCa
J8p8P0gjZbLS0ArRU+geMDn5pXk6/RD//f7qk/XpEFdqAUbZAVuftQuk7dDu5UtZu9Nv479RVm+j
ac0JzjujKNWGrg/RV+XSc5wc4W8AyzUWD+dqNRf61CZt+Pe+j9UsNcPvqdzcSrW2Of/SL4yzppSa
NJ1SZzo7eRr3uFFubwNq17YWNhfsh6fH4c6Grhpszjpe9mmuEakd1jkaysHXHxsPPcr5Rzm5tGhx
/j9DrKJXK6jpI5YyRICwaWk3oMW78yOcXFyEjabKlXehVL1fvAI6h6KJdZIwhI853LOF5+6Xx0Gu
/+FZ2IiXVKO2tKFf/pI332KCa2CaBJXiCelTpHYXfv7U23j786t7Rcql1cqQseKNM1z5d48AV/2H
3YR4l80KYAfH2fInvHmCieZ60RQXohdWtARyggOKE/3SvfzUK19KA2QZVWKpdTxv9MIcFw11MnNG
kiS29MsytefPv3Qyb/A6SMeSbljNlZn6Ppr3QPToAbSx4nof+xDxLWljxtvzI516Gk5+onjyVhbX
o/dThlqWBIQwUdKqzX4npXJGPxNDvGCsOzWKCpFJJSHFUl5HbqIhaLoQEU0NzVbYoDc6/xCnvhHe
haTB4aH2unYQ6hmCCH/WZm8C5ysHlZMaxqYr9np7ISw8tYb/miEX1KNJpen9bMlNrqnh4I8eJX27
T37kqHryS6TrC4Ost0f0xo3SlcsgReCU1Re497Z5KV1xchCuTYtzGqzreoURq9NcyNRG3kjtZMIf
xrKr9vH8ezn52gnwSLySev1gkZbJ18XwHUbPRBR8bOZS3vlB9+f8ICcuUAZv438HWa1gvzJoFq9z
0c3oz5VW33JEB6XyjTdjFf8yFPVTVQZgT2C12osHtc+s2UDmH4P2smWxvrIE6b4v6BQW6881mufz
j3Zy/gCykbdC4wy2/f1yK9NarZNKxcWslbYpcTFULmzKJ7+c/0YwVhFyQhawAeE0eZaxiwX6Ed4s
OsBLAZh0crWR25PYBIi1ldUx6fd5WbYqE5dj6CGyuBl0Gj2mzZegTtsrv6sUB+56R+Y4M7/SeHXC
HLAAUGmHuetoclqEvRsb2SUy46m7FoC2RY9AbgaO1/v5pbW5RG9OygJlVv/MpOhGK7sQj1MbOS3l
MNvKxH5X5dnn7+HG22FXK3YKygGVTTh5NShCpIibiw77devohYvw/7E8rBtKen9vfW9OQsOKOivE
V8OT+QMZT8Rp+UT7I4Jt/UqcpOZK6CPrFqU71ooIfcyYC9kmzhKQSlZV0imrqByhU+Nv51f0qYWw
sFWoqi/3+HUhRpv9IsxVZjwersKvXeWK4eYfRviLLAexgjN29U5pC9mbEb5LT0JzmtCx2Reei+aS
muXUdwNVEMQ+XetFCDnvV05lIhzvLfbodJTcfG6PJHubFn+FcSHncWmg1VoJzDxv+5iB/AnhhljQ
rLe6G7MRy6Wlfjk/dac+B7zghMpkPBDPrTaDIQpm9mtKirkg3MjDtCksYadGCF0k6kbpEH8Rxej7
+TFPPd/ynmiljhHhQ9o8qOjsYtb4H1P/rlDvzVS0B/wgF7Owyx1sfYl+M876UBWtKZbriagtoXtp
gfGoQZFmjbRLTF6M9EopyLDwwcfHPhUPZXuJmXNqat8Ovzo5sqnyfUR0s4dStZmcev5SNEdJczPZ
Fo39+Sk9dWpwHjKZnO1wKFZrM0rGKtI7mYtiDbGupPMoN8fIOT/IyQeiEicBMUKZt87cmHFkFFbA
e+Pu1e8UQZivlSrwHV9pSR8lqbGJ1SF5bGhd5v7DyAQuhHrAA8x1kK+kuOpoikCCrNnXUAFq6gaz
/BRJ6tbSPcm4ELqeCC+I9A3qm5TDlmvF+y+dHtKD1flovjThnst9Nm3L+op51T+NbINrDceD2hvV
ENJhq69PbXWaGdHb1cPk4Mz1K66HNnw5P3cnlgZIFJYF2B80A+ryNb45FhpRmpIJ9bFXzE/+vNWG
wz/8PqyaJdTnJrnG8ZRFkEn9WEleYznjRJe3C7vhyb//ze+v/n6Rtg15p6SSJ1uxk0ijXX1aQbi8
BR2gEBlRut2t42KR/EeW0ufcE8PElt0ZLevnpwiCAhAJIFRL0eT9KyhNUK0ZYDDPvJlixRYwOp0f
YPmB1U7HUl1+mrMfteVyBL95x63Yp42v9rKnponhdvTt8GkXKQzdlTJq+1prE2dpYYX38RK568Re
Di0TVdlSYaNkvXo0eqyLubDII2lIOQyO/iJYmz5/OP94pwdBV0avJypO66SOkvhSbIyh6KViF9nQ
Wg70EfOd0JqfdSXb/cNgtCdRqaSpy7f5fi7VwYJKgrLM6xr9ATbL4+IctOlZcjeZl6hIJ3ZUiuD/
jbX892/em9DgZJXHhDt//z1Nv0v1vR656ESgS2UQcs8/2Ik4jEYlJKxhWS4gutUZoRi5adQGStN+
YQjLMrAdLrRheOGUOPW9UppDzQpSQQHt8f6ZZPwghj9TXMiV1rEsjOSfT+2SVKCdFXKQZT9bLXaa
1uJ9L3Xyx/gDtKt47C5M1Okn+G+A1Y6j6DO65laZPbXa6sOx/f3598DFjp2GKTIA3r2foLEeDFpL
UtKKv03i0VQ8v/mXVwA3Q2INU4JeJ78tYwjn2KKeZGavZW5rNFE8/wgfD0jAawrriAw7/77e8yWZ
PpCAKI07LcIqEBwD62uEdZu+8O74aSIyIiMGo4+PCt7ww+5MZ9dSo9OqfldIx+gq8j+9mt7//OoT
jAaQGnPOz+fXZuHQ//z8TJ0ol6ORYtdfhJYU29bbiVVOOi5vGoZj6QlroBHzXRfQI7c6SNqhlEVX
b1+lxSstXEn4SKXx6fwf8PGrfz/+6vks0Fa45ehKJFjPFV7mOjp2mXRhPZwcBMXNUtdDv7QWWvTW
kFdzwkNK0UPV4cbM7MS4P/8gf6Ve7w+5RVWJHws9FpHGWgpWzIgtYkLgO3Lz1bbuM31A16doj2EX
xV+YZdyuRfZgTU370pWyQiBaRqEtpJLvzLTwOyp0A7oaZaO+RVhL9ZFWudGXTujMXauO3ZUahYHX
5l12mOMg22lBnexKBYmbOKE4wBgut3tCkQaKfD6Nx5HYcR+QaLAb9BCH/0fadew4rmvbLxIgiYpT
ybGS7a6uThOhTgdROVOivv4t1r24x6YFE+436J4UoG2Sm5s7rsVZn7+zJolPqDxNqOV7xtdsnrSv
MbeBs81pfWTgSnkeWvAMR06OYYV4zoIyNbLQLYCCNmaDUW7x8DCMtM31S1qlDK3MFnmbUv+1r/o/
yaiZgUb1HFNyc9LPG+TB6L7lPP5egbr+seXesPecBoxQOWucPxN6yX7nJtdWt09i6bTFS/yBwA2E
LOnNd0tMWOmFjdNuDjmGRDG7rYJTujbBOOt/RcihG+mitqQ1RPibIcO41Ob2CpbsF/IRHsAjfQxf
yA5FVWEnpyF2Dro+giF0Nze/66IPrOghxuThbVnLS/lXlnQBp6a38riFLM7ARg6IRedOliXYX7T0
YzoIVhLPLsagLx8Uo4pL0uDlPxhsU69tFejltfclkABF8uYD+knGEnfjGunC2PAOxvQ6IARqbNHl
s7NUWZyFjQLepch6gjhFID9dLqNLk7jRDOYdEv0Heyy9b7fPYWkZWAeGjeEpo8dS8uuAMqXVNPad
gwGWgNPkzYDrsBvt85yT8cVmmPm7Lc808Xsv7ZUF3DSBZYz+UbRzStckGoaYzXlbokuqaU5jzfeG
h4HodZtkMyCLPFBCG+V3T6+z9Thn3YvbAzgJtDQ0iHpAiuoJ0gWd1/mvFUyUt/acvNnw1iqx+Z4b
EoDRvtto6DsJpIOw0qrh8+0FXF9zYdEBaYkuBFFlkX5/nBs904q5OAAjQLdZgBJF0N5dXLEc5IbR
3CsAuK7KtRS+toUhzvTg6qBPQ6Nc50wAj1jdXsm1ZgkpyMXAH1pwV8qWVmY6uOlBY4+GT8Nxvt8k
QgI8RsEEAr4Z+QEEQR6fLL3MDgRM37aLOX8dBMTTn/vXAUxOBEIGAm3Ek5c3ZKq4jeJdlR94ElYn
rkQmu1ZYXJB/Py+28SwaSY1+pKONz0f29zlZa/0TsDNOTb9N+61xJ98n7oXliBkGjM4iY3V18qim
gP9vgnaZZf7sYqAboKn37haYD1zkm1G2JahASmYR8HJu6vVVd6jNVadtq2p3+/vCHl3e7w8aTlxv
B13AV41MiaXTxCdpdzDMLn1mukc/6xqjD2AFbJ+siI17ouluMNFRNT92rc9CsijXO6Bcu8IHplZt
djlYYQ79L5YH6dvtdam+LtlhnWcA40jb7gA46tDp9+wv8iEohWDOBAVC0Bri/0tFA+sMICtg8g4T
MAp4kIKF+/4lwGThVJAtxE5JF4XEhlUaFo6ety9a9KQT5QmIKFY6fNNBKhQDTYJ7V864GKDgyWIv
Bsk9ZK3jcrTDqAX6Uqjnhevv4nlIPiPOq0LM71phrSHKCP2eNYi6I56AJh58BO9V5Ldhr0dtiJv9
Bo0xghwI/DrGRpxho6GOesqY6a1oRb1N4+caACB4vkLFAbC8xHyNx95+8SJb26W0ROce0Aznt8l3
uBMYlRnvOsyF1ICPA365XqXz42g241vR4w0fnWREa0mnuVrYtTpflW3t3h1ZCaML1kpM6AGQUnZL
TNwFpyyoeaDmqiFAV7z7kC+/L97fM3OVtPXYdY44Av5aWF8t+/22El07iZffl5SoZ0ZaFpZmHMY8
0Y9j23fPBjomgLCoMzDTjdRMwFqqN3ebLSiUjYuBVDeIdGSzpTfUHHjPm+Mw7930s9contzr6335
fWnbGq8donrA9xnGdQ2Yj0lhFxfaSyEB1xo+jMg2ydmBjsbTOIG3Be3Nn3J0Z9gTgPIA3QD03lx7
bmgOpqrvvCxWt89LcvAsMAeAgxdRF9o0BKuslHjKgaZBqJZmp1jXjMCeh09GwUOS5e9WovIoJN/o
v7JsE28X2nWu8Ek9kO8NulZmJ+T1n11ufQZKCgCtyl+3lySp4JUYyRRnANQqnK7KTrYTBTQ2w1hg
s8faOstKsHdtbktTLUpy+AxkcifbwqJqx1jRngY1bYLEUVT/bkuxdemYhtyNi7wqMoDGPnrxRm8P
lcryqERILz8ehf+KcNudOW67X6BTu71V0tsvHQzm0i9tT90Wbe8WOJicDE8TNb4XXrNqC/tEjOjg
xuNrZ5qKfVtWb+DDYcgQvcdy2hPknrWX+lN2alHgo9usAmAM3OXt7YVJ1uE/C0Ovi4mnTWStJKOH
mu2oeY2enXztW3b0VISri4sQLW7IfIpJcelkos4efAC6ZidgvWSYjGH7WMeA0QCSqrbc316KSpZ0
RlPZe4XDu+zkktCcdtYYjPa6me+rFf53w/5dkbRhDfVqUIBgRW7kp0GDDGjfWk9s9vaAknpkHHBf
f7EsBGXgOBSdXDJFT+H1NdfbOD9R9pBnp6JGaRmopvl03zvxn4UBrwEKhybBq5pSTKreMZsiP3nT
3kh2qi7axTsKmiRBYoDKkSsU8ez1djNnbjAjJdT5Xdc+kfonS7/8xU6hSxeDlMhVXc3mAt6rG/IE
K+iBW2TvU8GZtJvL8LaUxRvjI58vGtIQb4iFni2kigl8NnEefRH/Lip9XWn2z9siFjVZsBMgCseL
85FpOBOhRYmfZG6an0CUWtlhPAeOAJZTKNaCTUOkj8EktFmha15+tvPSBALyEKUnA8lprNYEhmLf
Bs1of+om79kttS88nVWlBPGonDnSQs0upIq1n62tqvLcceM4O1k2e6mi5AFXLbTs4RXDOH/MSXvX
6mFT0VGRnVlQP8GggXwQIigLqbNLsWVtjyz3suzkeY9tnQVd/OiMmWJHF4WgRELQzSeiNckCxcCx
tAvPzE4N2c7zi+a/JMn99hqN7qLCAO1DClAyP3U/5GXdOniI8hCz3ioKhAXlvvi8dEvRiVRnJpAc
T4B/4/FD495vZCxBNYIhDWSAXF04QGen3zPK89Iq0hNm9FuMadwXgnwo1/nnJf9pqDutmxx8Pi7W
efo2uarWgYWbaWE0TTQ4A/0fofjl74898Ib5qZWcUL0KPPTTdiCX5cCSn4A0ercRQOlDPM1oQMfK
pJNOiqluTHdOTi6AIJsyXnXmH31C0GeqUjNLhgCDvrgXcG31q273KEsB2o2iymmwqxPJnZ3ez2HG
UZC2am1tpsk2HTuFrV66KrjZWBqSpWhflDYSSViGJrU6OZlpfpx88xE9ym8jVz2eS/qM0AqmGoIA
0CJtomFWtQdSm+Q0N6cY1C7h7TNa+Dx4gJBiROuQGE6V3Bs2J2aNifDpZIId9nvSr29/Xp5QFPp8
8X3JoBTe2LiNNk8nzd5ntr2prZfJRACPKVKQAPuf4/bbDDYsohqyWIhDxLw2kE8BsY/HWtq2ovRr
8MMQoOkh32SPP3PyWGj7sdzVscJpW9A9xIwIfDGyDdoRucjnFoyUehyPp7k6acMjYAWDev5htseG
f9XRn3p7Qxe0DtJQBoKFhjclz/IRcKlwphF2Knz6rKUOEGrst6S/s5oljg06jaAesalAMpSObWrs
2QZIMoORZgGnX/xB4YQu6N2FAOl8fL83ecMGdgJq3lBtrHl19z5dfF/IPzPTHZAGbUt83yv+iTUE
82tXBSC1cPAXIiQDkILxInYB+YklfNbHZFXnPUzNi6Pna68ETLSKY21BpS/kSX4HUISR68YgIgId
oCmbZZALYF533mQ9wLwV+7d0PjZO3oXPgfZkOTWR+MOYV0bNTmn7am8NFVvK0t6df14yO8OgW5HA
uz9xQL1mSNev/OGls8OObpvi2/2qAJ54UHeBUOoaFgWYikXnNRU7oWpm9MWqmb/E5qy4lwvPqpg/
9UXaEDykcgOLWaB3xmrN4RQ5K1bVId7gYPCigHvj/f4TqoHoLEMEgkKUbAE0L0tNvY4HUByVQWL9
nBXv2tLJn31fPvkaOOPWFOfDqQfm8SpTsYctGLDzn0+kkwcUdJHFPX4+sfdJ+jhPD50qX7hwFmis
ENM8mHwDN5zkonXdpPcuaCNOifGAtyUnu2p+KVQtSx8ldykOgBi0oaNrScdTL5kwnuWFgaHd/uRZ
LEjHKYiab2X0T2R+GfO3rA2+UNDZBO6R/ta8kDqbzgjvrXTDTiOOE5U1QJUBc8iQbALq3BQg5rQ/
WfgNQIlP6Xru36vqbq9UYArB1wHRuw3wUCkDht9Q5VoMrHWO0YGmQo6tV/iK11p3KUFSi8msK78R
EgDlm/ZAuL3bnuH7gFmGS4C266vSsFa6TaWnZndKvlTa76l6v9fG4PPYmw9duHYCzCZvWa2nPZzB
nYVSZx4W7N57j6DTQJ4YVWcUINGnePmigTWCg56x0Y7O1gcaS8HurE7A34cAADyiqRs1IiAFXAqo
oxgI/1YWHfMnjPThfblzi6TPS6raYEKJMxufj/OVAfytVPsV2wpf7EqLJBnSHnVDYgNtP42O0UCA
JQMUrDs7Vz42CTBAuPQAchEQR5eb5IOdQiPx4B8r/h5564Kq6nRX9hFLOBcgXs4zx8WpQGhj+r1/
jNoKJAddXAUgrbWeapR+FLu1JApWEqOziAUFg+alqJJoU9qYlX+0jGdDr8LGyENQwd0+9qUjQUkb
c8LAc4Wlko6dxzm14qbWgJ0w0DWovqrHvNRKxeVYWgrSs+hZQUcRtFiyxazIsmGcmvgE3GTgksaP
7ki2RpcrrMiSGFDcIu4HxrHgervcscRHGn1MTDDiZc7RZ+NLqo+BX9r3OhPQAQgAm4eARroKLYFt
4moF0aIjmVr4kmNo98mLaTnhnJa728cj9PXiEYMoNCUDQhYjySYM4+WKwM6Iuj94TU9lWeqvQI/9
U7GCrJrJAkMbddjKjnwVTt2SSpzLFAm2MxUns8GLEW3cJ1DO/yTdz9srWvz6hy2GQQNsh/R1awQ8
cWO08QmUH94aeFngmAHpzfq2lCsfQ+wb8oCo2KOTDX7Y5Rp89PdmvWvHJ9/80/F3Xv+o9R+TCiZx
QQpSqAC5wAU1LKTLLqXk3B5SsFrRkweOdDSF9r0ZWHa16lNVrkacs6QHF5LErp6dyZDM2YRmVXrq
KHjhWhCPmQKrkPX/lHaySU33tajNX3fvITDCgRSOrI2YVZZs6ZgAg5ZH0D3wooQJkt2ZvdX5c+Iq
W5pFuHq1ujNJkpbXaJ3rTIBgnMAAY67QepOHKXHqdWdp9muiAXuy43UaJkY5hynGmB+rGvRved6Q
NfLxrcrGLx6rbQLGFkiR13MNfpqhy0Dv4lPl22FTftLmMiDWd+L/ub3BC+YKZW2CoWF0KWJwWNpg
o+emAbLA+GQ44CojSWFsTRBKhGWd9JvbosStutrhM1HSDve55/is5vEJTCRHjfMShDaA1jL7KMjb
OZwLP5hncI6xVtF8sKi4Htx8RF8CHkq6IkVac3O0NA14IIWglK3/IIcukpuHiNpfAE39w4taFVLr
4sYCQhGle6CQoCB0eVumBn0Wo1WDOpU022Ks13rRrEAleL+RAUIr0nOIL5CPkZt+64oUVuOAeC+f
OApCvDNeMm406wGwNGFWgPvt/kMUZU5UGDDkAXbRy2VVBmGRM8Ooea7fPRQIQjdOzKsXNjxrEyi2
1iUoRoKmmdjutuCl/cQDZAgIaQt5dWk/SzaXJgWT54mU0ZZywJc2zrwG7aViQ5flCDw+IeaqjSvy
shFONCyOaW9QvGmHf3rVUpbuNtz0/4kQfz8zpPDSUHcDS+CpAVllE//s3Gfffsr8z7d3bOGVw379
K0a62j1yENpUazgqqgHyL8/eWaYaH1/cLbSKfJyIDbjey6Xknj4S5nmwml6/nt3ndrbXBaAH/mIl
Z1KkVGPT5MPADZwJqVrgB81tvi89S2VyVWuRVLvD9FLNeIS1xH4G0GN9DbI8cOGgVvA3ywF2Iay7
wMWVVNliLEbyVJz/5J9GHbkz2ilM3tJaTGR/AMgPou8rZ7dBYXXuwAJ19OApBkZXFms68oM7mXci
34lox0CDPirqYi3IN19qgOPWHk3cEiFhTNGx5hx5bCpszuJi0N2OsThUBa9cajrA3mh9FR2Llvur
zuK/RsLjRx+tEIrK3dLNRHDgiskmtOvLr2EWNVZp1jQ6dh2AA4kJqrjKiEP4onXo5J6neBGXFgZP
AojTHmoQaHu43Lt2yhkZWhjvdtr0QA5znB1DbeC2tqmESG7bbGk94SCHPQEhI3NesvY5Y3+xDowF
AD7CEhUi+REiU5U53EhgM6O18x5lG/v3/Ws4FyC5DhyRFkZb4/g0ZKUZFhGAZ60JTfX2UN6Jsvyh
z+eipMvpgi/SjiqsRYexdPOtZf/Wq/1fLAf3EkiE4P8ABMDluRdjaQOWBA4JxWudP5rdqfuLNIfw
d/4nQnpjakZAvFw72jHyddAsIt8UK8ozS3flXIL0vDhxa5jxhEXM2WYajTCZ63UZlSFRtV6KHZf9
xnNB0uHP3jybZoPDL/ywyh5q9uKDsI8EGFIDUfS9SHj/UQBHdIqhzRP99NLOlcRD8VnDusDw2pSr
dFJlCJbeZQCtIJIWNu0KqBQU3i1AAzsIqH4Z9U9VNXjpvsPq+6hnIP905RGOg80sPMPIDNSghZ7N
l7x/qxIVlqfYdPlQBPO2oHZFbCv31Qw4cZBzl/Cpyxr0elGuO9vYBd8wkPc66APl2zxhYxvUIxi3
b1+fxQ0UjQmiExvDPJLZtDM97w0HvFwg8AsBbgusQsULvbiHiNwFTqGABZGMQJbipQO7pHasXac4
TZUePYDvgOyKLsoVtnPpGmH8E+2PjhjOtiVRTp/UAgxTA4akDQ7PbxYSKkn2HfdX8Q4s7hqgRvDQ
IFS4au7v+mr2mhRqR+jaZeAPXv3FqZx9X7o3HZtpW8S9dvTjJ7cL3Obt//d9yd6Q2oYP4IprM4JP
NQV9zPfbAoxFnT5bgWRoWrCp952QkHihUQAsOUi/aD/JSftpfPxj2kqzgvYPAbNtEkRkF73e/gWL
aidGEuEKAChXxmrWEo+TJGIw2sOa5uHkh0apULcFEUh+Cuh9pA+vIWTN2ZgwGEm9IwcrvTbzEDyx
h2r8dXsh4iwk63AhRXLYQZM96RykpseKEoA+FJtqio+Jj5pHXIy/rWRU6PaiPPgd6Ll0YFF16RI1
uovpQqfyjpEdbXwAJtoMU8jIVYVTS/Zmj0rr7QUuXCYEwAANwrSXwNSQlNF2NRDf0tY7uun4zv1i
Bc6Ur7dFLJ0UGkbQxwfHWsBnXjoJcWclgzVX7rGfX0z6SvjB7hXd10vbhpdIONVoTLnqvuqiceYp
OF3AfAsK5jI3XjTaTcFgFV9tN2JIOKX724v6qDbKmnEuUmzsWezbmaSJmiTxj+MwbrW8AwUouFoL
72VEE6ZBYwwIeVua9l8G1h30eVqPdf7J4fQpNfO9Tds9r1XRpTzaIV58zDygKg9wJEy9ydrTTXQG
1SPiCzLGr7WWnMYiW6eseAAEzAozH78Fcye608YVoURxUxZsjqB/Q3OYh5E+BFKX+zFBVIQOC/9I
hrzfWk7Uh72Z11vaxvV6KJrqqabpP2nuM4UGX7ddiVXjy0A1gXRHfnjSHGRFTqT5R6McrKcZScwd
cJv056TR7CcGit4tOGjp09BO9adiavV1j063vVGokEOui+Tih3hIJSGtBKo1uaF0ctykT0C+e3QS
Yodt1llgsq3Hpyzlxi5xM/ajaMBS74zRcGg72j6Vbeqvyqa1PkedWa3iKgVtTT01W4xsxeDjbLXm
uWxiFSrQ4lGd/U7pQg5GTciYRP4R3R00pHXNA0AaOG89H6Ow7h26HTvdXvm0Up3Vkik43yHp0hjN
iIzBkETHnpOVRx9yh680Vfl7wRG5OAbxI85uJiY6AeAwQUiRg2p3jeG8ioWzCoVsyXCiPQCgIS7w
LkAqdiklc+1BGzGxfmwJYM5Yu5kSVUp0ebf+J0LuTgHpxFDC9/WOGED/UqDB20Cr7zgqXeAlOZiP
Ru4DGC4oyEobVo6e5jg99Y8s/hR3SHpO1iYeft82mEv7BfsPkALRcHfV25mag5XPBuxlmaIAkAGN
zP90W8LSuZ9LkJTLmTvdjDJIqOZd7e0a55/iJyEKa7N0d4CDIAje8Fhe9ZC6flnabe57R71yw7ZC
A4f/wxh+zWaxxn0J3WR9e1GLZ4NUEYaYMMZ8NaaZ+lYUpaPuH3NA7K2dnNVwdlp/TzFwEN4W9VE+
kJ809MP/T5Z5qdIFslN1a4z+cbK83zb1n5rOebZ8/lwVNbpt7NPYJe9OhPHYSgcngL/iwDSbXFPh
2S2eowBC9gyMByOfdPkzGO003nEOTRlI2QZWTuyfWQt4X0wmFT9nI60Vb7lKoOQDpWlrzT6Ygo/V
24xZ5Mp6T4Cjsbu9ux9uztXuAjcY5QYgNKLv5HJZZZz0WZpk/rEb3HGPKY4vQF82Qh5N+TPgGau1
3mV81TaO/eZEOdnnAHdYuYDGCRkmFY4JZSX4Rjy2ozNgd626aTdApQYJe+mPGF62rc2Y0WhVYYr5
CY9LFaD+QBWLWPKzRNMfYBTAwHKF0pH2Gu/b2Y2OGUm3xNnZ9s7Wm3WL2YycrW5v2NKpnMsSN/HM
jBtj0mBCwEcPTeXWnzwjj3YDj0H1QgGEX7MmUtzsJQMFTg0k/xC/ostdMuhahYnixCyi4zRujB91
dn9vyEcHIyJ9NCDYsn9ka3VegjYAiezsEaCY2fH2bhnicsrqhZY10xN9+qjUSwUMr5sMVhdWdNSS
mL86VZ89cRd0vyNcp5C09J3NkfOscdsFhH3p/QOKDD0OCh1seW6Run+zmYCQMNGXLuBJJGXv46ic
G5G2J3Sl22B+VijHkhmGs48JNTGDfdWPOHtV2tsNReJRq3400filrMt1X01B52JysS3qP0mkarNf
lInasoO5PuHESAriMhOozT0UctSeaLsarK91U4QaQ1z43uhUkcFfMvyuGPOANw+GcbnJtkaVI3Yj
XDUg3c3mzxSJAswqKbZxUefPhEgWX6/AAdDZXnTU+wyQ3sAF+ws9ABQKrhSyQqL16vISl+nYkyGB
L8bXBtl7Kv7Jpd9//nnx9zMbMRhDDZ8Il4pO5I+XuAdU1BRbtHQO5yLE389ENOOYRkUMEdw4+PZD
PG6tQXF3VauQHjzXz+hcG9ik7kVnry1VfF61Aul5iweSpK4bw7Dp+kPcRT/mUn8BA5UimakSI9lr
CnIXm8cQk5TbiKyiIZzupBv7iG/BgCmqGgLKTi7P+F1Jypi5/pF7K0/bMQ81NIUvsHgWZyKkVZSY
qey7DiIooiCCLhnFhVh61QQmDDCniAf8J8lMF5mTThNjMCI6mBeQ/d+0849GxSG2KEUguOiIUIQn
dam0JC38EphNeAyGkB4KK+heCxV7zGLcjV7K/wmR7OEAWwjE+joC4Xv5AtQb4NeSZzZNr/Cd+6Dx
4OMPc/F7mKdVPHRhXhufbr95S97I2Q+QH5lJJFL7Fj+gKJH0iZvHqbSfxpK85vG0wqzuX9TVAWEB
cHmUiAGqK1e70qybMgGYfuyTADPx2hwSTaEei+pHfCQzAAYLvGbx9zNrk/kY36hihOYtdTc5YL24
owKaXXrGMDuIBBGeF7QRSRo4mwmaKRChHVsw8yIjkZI31HXNje72xkM8ZP0O2cJ0xYBGfLp9XkIh
ZBcFO4c3DfHTNXA3ATBOQT3YuZKl31B1O1kpWdUTpseyau3zwgTRwwzYm1RhmRZvA7CzLDzdgtZO
ckY6gMUSd5hR2c842+UagZsAv3o7OZoeIlnebm6vc1EeBvGAHIz2eNSSLw/R6OGLpQnScAn5HCd/
qP+Sx5/b+u22lCXtBzoiqiDwEDAXLl0/F+5qno+md0TX2xokzIjKDmP1ljZI+BsK51UhS85EMIDY
plpKkJYe/snjN3Be1cgUURoAKub2qpYuwNmqZO00Y310GMg4jsxcGcBDVcS4qs+bl0eTja2j9Qjr
j6n3Pjbf7p4wRQZQsMujjxWjC0ipXH5ey3JkKSMHGZssiLOAjeu/2Z1/vy+dOes1Mpsavm+U36Ky
ABmkqvi19Ir/uwKkgy5XACDJeBxrzzs61Qtxtna01qP97UUsPhznMiQL1E4uQRwpcih6vK8yA5ja
/QPCpreu0j55/vhoWMUnI2POqurNb3qpglIQuyTboXP5khK0HUHZFS/nkfU1CG7einnrt27A2Evd
0ICOp5H/ur3kj2f9SiQy8pjJQ3oYGbDLbY1gDZK+zL2jpjcJ24K73EG6d04+DW1k/fIRdh6MlCE5
XCcRfe5dPm+7NkqfgWM2BHFNvzE+ZjsMBDQHB3nsNavT+VDQaFrRnH4FyL+91cDajUzNOCnmoRas
GWqsNuCkQS6BF0PS6cIbLIcDNfzojUh4FS/rCv+5qv67hYuJwrGY0BADzFd5NR3I+wajhnscQz3+
5uWKAtGCWiMrj1okiLXQxCp7jnMLJsWao1pYx/WrnSTv3Na7oNNVTGELywAn4L/nLP5+9n63XYWJ
vDn1jvbwMNbBECmelkVDjNF1MXwpKDDE38++zxq/bWIwmuL7zQa1ye0YkWCutlZRrQBy9RfeiH8m
TTp6hNBo8WCZd8yKhzTbA9Xq9rVY3C2gYxhi6B/nIk7tbDW0Io3B8tI7Nj7ZR233xoj387aIBe1F
ifhfEeLvZyI6k7dt4ybe0QKbrZ7/RGIrtKLH/k4g74/QxEfeBWN3DrAL5NJbPKQVtRssBcViAEA7
trZt03Ja176WK+znog5gkMDHbcQgnpyuTwmeARSOvKNZd8/1UGyQDAFJDv0083zPprsxp8SbBoxO
+GyCLUwO4WNNIzl18OZM7r5Nd8owQpi+K9OI9ABgUlDNh425PCFba3U76Vv4owPPfnOUa8PKLfw8
mPRR2xq9bz7MKIOAHiOGAjaYdt2VGfpMgiY1eEC7GiTjJNcVHs+CwUDXFDoX4MDhp9nSRc61qnOY
g4rybFqbqJ82Tr1qtU+3lXNR/31XjMDBxII643LpmhunXdrl/tH1huClB93a3d/HCy6aZJC2wtCs
5C4UFiAt9RbOlP4jRc+PCndg6SEHzJVgXkTRAGlh6VWrq9LsjNnH02BMBzulvwhw9pw8XXmJ9pnm
aGx2i25tuuxTU5KnalYBKywVvNG6ZYs2E4w+Yx79cgNNBmalunLQnuF4gUueCcDXu/41K0TbM9s0
dh/S0g11Jdr9tc5eyDUv5c7mFNda7kGuy//xK/6tNrzdZAH6qSepalZVMmFo4AWwvjg+RC+47/LU
R5nyJma9bx1swviqJw3BfFzCt4C0LZ/oNAC98y61+Y9A3HWQYKCn+6otbfYTbW6QwjiY+QqB8MrK
tPX9EtAJiYEPiEETj3TnM8yaxPEMpvaakpPB+0+zpgL+kpXzYxWWoMMywK4kOiMuz4jNTh81vU0O
tLbBlaZb08+qKO3tmJZDaLDefrSzMdlR2pjfMyujmP4boxUYOFUwJnLlB78EPFUA6xHtEcDll69h
lKEbKvdbkB0zLagwbOyALK6J0jWdvrbR4xxvjegbc35EGDjR493opaGRvnrsbQbKo+EWYd654Wj9
mfJpX4hOxObZYookofSoiN1C1wi69lDUEbk1yVTQzHLzOraNA68AekuD1h9WVbzu/JWl33/4EAUv
CfuBuVLZ4HetBe5vNI0diLPPnZOh6qGS29/EJxEPwxkG7BsaH2UBadEDxLBsjUOrw3HRUxDF2ANj
gKvojTVzcsKDoSuSNgD0KQqZbHQeUu6BgK6KMXKIEskTioH9pk0NAj5G3q4rm8afY7R3bOqm56px
ROmpkdXDl0IuJHxY7wx9d6y7NTpdK3fXZ4otV4mQ7CTNSVELWvfjkH+tkiNpUvi+b7fvtEqGdN9c
gN/TlmAZdnkyqx8FcoBM1fQn5a7+u1UongGU3MLUvuSQYtYuZQN6P496QccXXujaAS3hQC/2R0w5
zhVBl5P2xou83d27OCCVYwIJY8ool1wNwUUd70gbEXKw7M1cP/B5wxOFay85A0JrIQJJPzQCo/x4
FaIkuDJ555ADiEUqugJX5u0lyBVCIQB1JKBE4Uag41k2Q00+8rY2XHagUdRtWhI1bwiEMdTvV3X2
iWTU/IwuoJ+cR9WGFZOxpTXrX1KnKGC1fICBKn6PULozx0/8HnAvwL/CyDwWLXv/wC3Rxq7RxkNq
ZcOqHoAlVHoM/KBtNXkgTgHutem3FH1C/vCqm64WjH1nB3EEKgbF3lzr7uVPkaIEO4sLE7CqE+pH
e83fxOSJqMYxFo4XthUDMgSZITwHkoFNeUc5OrGnAy9fCLpuNfbP7f1ccBPOBchZzgy0OMAIhgD7
1Y/AHrZz59AfFfdAsYorh0s0PU0ZhGh+kLbBvTM+HzpxtkuuZEQcjiM2s3I6ePqPIjmiFa2sPt3e
J7HRstqJc4C/KG6CjGtAo372jVHvD23ORyvI6qIYg2LQy1+N48c/nS6Jg7b253ByK3MO4GmpakDX
2oYkuODJxGgmIGbkWJHMI6UJ6qKHaTSH0I/jg9G6LxGYeO9W6wtBH+7zWfDL53kGCIk5HDRjZdQr
nm8mJ7y9m9d+AzxAF+AN4G0R1LtSQsK2iskavaw/gCmAZaBeD8d601unQQWas+DPXUqSbH89zmj8
J0l/8M0vxry26WM3vZnlxqZbL+tWjbNFFjEv7syBQCMvxUr3VuPOUHQIUA8psed9QR37gRfDoDCG
1/cKjSeQhGIaCiN4Zy6dVd2gicUMkHNFoJaf069FvLp9TtfW4VKAZOGKuJ1QG++GA8+0JsxqjYUJ
K4s3rcjGTRYhWLot7/qWwb1HElxALYoapORxeJ5mZFnWY0Fv0ZtRhB7fZqGFoapy246KDOXC5okK
iMDeBqwHcI8uNy+ZWgQsbmYeqv4pbbbUv3/vMKADZF8EE3hC5TGdesyKyrVq8zB2T2m68d3Q6DZc
Yb4XjAIylCbaLzGlA6BNWc8wnjmXeCcPXN816WNhrlwVV59ChPxCdLFedYCqNw5ZjjgjBM+FcSdY
gLgt56uQ3wfeFX3pFxBBpsfsB0v3raplZWERwKQ20WgOsFV4M1LOwQOgDtKG5XzI9M5alXm2L02A
Vjh2+3ZbgxcFgaoAyUPwWV71umVmrgG8gs8Hr633s2k+srjAIA13VM7HggkFFwOKXkh/gTtIju8H
G0QgSH5iRcm09ua3DuSpZlI+W4AHm/z17VUJK3n5+iHoQk8W5sFA63TlyNKIdmNF/OropCnyZn/s
6DT135xhjwpF6Crpga838UKcDKbGgLVSFQ3EDfMPJ99X6CgHR/DtJalkSKZm5uWU26ZWHUvtOS93
1vhKydfbIq4tzOUyzEsLM002GFxoVB2B7Dp6POgmxe1XCZC0OnWMpjcNsBBylm67fhPpd+Lt42bC
gonkgwUbg4Fw6aGeTWQzUSVIju406gG36S6OyYjakruJrPz+V/NSmvRYW300daxt0LbqjGu0Ib5Q
IFEozn1BlQW/B6bOP6DX5ZQFG1iSxIlLj7xYYWKKdSc7DQd07gK6L367rQALOgYiQuSSCJLUKCRJ
uzeUXTc01E2OQMkOXOehrePAVZm2BSXAqC74quAKoHlAxiizGB06q2XJsSf7Vzva/cUSzr4u6bBu
dFmXGvi6pxsnkCW/GJX2AqLmO/GpPxQNNTAxA2NbxlW3RZnwrsJQbXI06HZKH+N8j8msINNAgLlq
VVMYSzpwLky6+7QB7oDb6YgUrO9gUdVRFjDzBOSdqPLYv6NONWK1qAdni5M2EcCNY6U5WJyoTkf/
R9p17UiOK8svEiBRhtKrVK5tqafHvwg9jvLeUPr6G+w992wViyih5jzMYoEZKItkkkxmRkZEzE+R
nkvWOtLVjoCoGtl1VPpkbys6mjKQqyRh7rTZpzpt2nuqDcaKT6usoDwAsBEKopd9tEkNlSzLjhI0
7L4OPPDo1+sOt/Z9KeRczKgvyiRJw4LoL6T41ufk83ULqtU4HYG0K/XK5OiGwwhYcaenh1rfJ2ts
oOIT0n0p+Dogg4CnmiAhOD/56Zg0vBix4G3/sS8foizzC4v4TlL7VrcGzVLP2L/GxN+fvNdcW8ML
PoE36860mSs3mH9enzDVdjkdjZjQEwMQpaYTS0gSRtorurRZyn3Pg1ZRnW7wAvETbaWKphoQCruo
oCGQQnOeZI9Es1Hi/RmH0f38LV87ada+LjkY0fsqyfIxDk10MwO7sRbMqtb+9NdL7tUvxTwZHn59
MiBWGrbIamb628iOayhplR+fGhLLdrIsi1UWbi0MHSftp7vT8rfry742UdLbIgUjbJJa+H5p+s0Y
ONvrn1f9fKTwgIh0IaNxEcDSqrRnE8x94dJRdJZCrq6j/oIOketmVMuBRyzyDELM5YJsBHh4SPqB
ShHYrb3n3Rv6B9NA6y0xATT+dd2UYp+gbgB9NHiuCdFqacKqFLwPEah5QiiR+HE07eae3Ou8+2TU
5YGa+l2RtTeCm8W9aQkeDRMJUVGxkvaKEZV603geCzW20X64HSSuD9dHpXAD9C1gQKiYiiBDuiwz
iBNpCbIAoWGzT4V5Z+jLShVJYUFQheLigqAnmEekHWma2qQlVsVCKMWwe28NinTpaIiLQDgO6Ssg
hQBePd8nhCfoVLS0IQTq39cYbwLXHT8yUqwcW+Jnnh/6Au8glE9B1XgpTWQVEC8ntB3DKnPN54KX
4wZ57MaPeEX3LRnX5G7kOjbWXhiEA4g2ebBQSWGFveij3nI2gjjWBR8DWt2Mrdv/TOhjXx9bxqH2
ugS9sbvVH/AA1AXVAFCJ1oVkez7gArXsaQxLuhzaqjzG8VoLqyJrJ2ygZQYvDzRnyihVl8w0mRM+
hnk5+kzzk64KjPpQVZWfl30wlJWfMNfnCfWtQguuD/A9+ygvpGhAskTa5lJkFg2vfWMh1xq6vfPE
k3iTQTzAcMpdMqb3TjyAbxiNco1pbudS5z5rkbZ0Cm1rZYlP6/p3nVj45/qmacaVE0blyjY6wUCV
glIl3uLnrqx1c1EtdtOHTDe1oLBT+yGOXajVR623MgsqbxalZ2TI8O6/kFtNXTPvPEq7EGjrKs78
Ydnlxmacv16f7Mu9Dw0NHGGAx6PifsGgF7tovNfAOh4WDr+rcuODoeUrTE2qSRONyiinA8YNNsrz
SYvp2OpOXPR4hm8Nmvpjh77Danv7OE6NSKekG9MWOay8D738cSRPw8pqXCZGRRkR64AuCGz4i4XX
ewPFaTKA4cOF6upvnsdg8nyrLLpv9Bcjh7zF2kNZtTKnJqXwolioN9e6MYBIyfiCt8DHwhz+4ig5
NSFdmD3U9Kokx6j05cmw78sbcdvvB+TJ9+VWjzoarMhJ8X1W/i7Mn/Vaz7FyipB1xW4UpHmetB17
bNLO0rMxHIFyBaPEprxRZeafEWC9kd5FPKzLWKk81+3GmekQpu2LF0TVSo/DZcQCom4YMYUiB5rF
xdY5CSGNroXwVGMOyOslh8LS/b4d8AIfH4s8+hSb6VtmmJvrG0V5a4mWU6GuBfCXXElLmOXEXeHB
Zrb3+Nc8foY6lp8xy58Stk36b1nTHqx2f92saqnQeo9gUyiSYdDnI50cGht6qg+hnR/jNz6//G+f
F+ZPJjKebSMdvAX7E1LO/Vt2I6Hlux+IHjZBx4XQQsb89QAdumAFH0LSfk4GyBXb3K/nleZR5dKc
WpECCtc1B2M2MEmRO+dvuWZZd0XE7I9N02rP1WKUgePwyE+W+FvidfGRmPMaBaVqnVzw2+KKQxSN
frfzibRKp176xRnCDNyj+c7W1nA+qtvgxICMm3FHWkH5BN2YlbNJyYa4+7/ytVMT0l0AgGaic45d
ZfXJlnTapv59u7edGpDWCcm+JM4ajKGnP+wfkfk3nwdlO25LAEzxcDpfgzZNem2xOY7Ng4G+6MFd
y/OqYgsRvQiFLkAUZfkZameJoXkzNmP8jc1sW7jZ3iF3ZruC31c6E1CsIBkVGDU5jHQmx7CbAaen
Hj0n93r9F6enAMn+5/Nyf5NJlv+cnjqYWKEGte+Id3QystXr+ZnZEEkf1qIy9YgAT0NrBaIvudHG
y0sg1Eocnt4h6QoEZWu3vriypNgXLWiG60HUCu1+8ntSX6qozR2vDjOqB1DuStu7oWnu9CHyl/Jv
MGwQnUKpDO8lDEe6P7t6mbQRbKahV1lguhr3OuGPZb2WkVGdawKR/V8AmHSoEMDpbTANdiE4C4LG
Olj1s1f24JgjfmqFtN9ldbjEt0e2oJ9G+OGKqPMiixXnTVsaNoxaJYCRD0b96/ohoNhEYNGkgj3X
xYtAxppPI64cMpA6TPMuSJrvnen4XNuNyf9oR4oRejR3Tcww69CydrrjF85j4u2NZOXxrDiWhYYa
6AeBN0N0IJ2ZtWlHRdNMNfD8QV/f5cs2arbXJ0wR7CDDANAJmpJA2ylDezVimW0XwbXBH+Xbxge3
Ombjhref4+ouWcMcKjbqmTEp3ohSPdcXF8agElIbQbamsqPap6eDEfZPAg4LDPAsGfB9o37xim9z
c2DdLwiVooCx8nxS+RnQCxb6YPHsR5h4bslrgWEAi24HUo43mnRBiXoZGgjN9uf15VHNmOjmwEMH
6O4LfyY15+7Euy6Mes33h4ytPKEU3xdtB9BvQr4Mb0FpxrJCB52gl87h+JUYD8kaqbHy88j6gXoW
8qrgsjufpgyON5VONUMbKna+U+vLzbMj+umQEgfMGj1P0lGZ9Ihra0jFhyz50iSpPy9/YwDXJGhX
gJO44EbhyMS4BloUwtHKA03bcvDQXR+CoXjEgvBXxwsWciYoLEvHMMh4HF6gQSasBs/YJVb72kTd
FzNunvlIQYI1+t3QPkaz5qPg+KCX7i9w0fgux8sA5FwpmAFI7twnRfurBtF6lY63B/Gnv8+SEwVM
N7QxNsfQQi5Nr2t/DRKk8hFUncXFijPuQgLR6qnDeQ35Dwp9ygyY1T5bWUXhBtL1jer2e/wMWNNF
OiVt0Mo5tNoYOssClii7eXWH4tA0vU/jDFi+jm+uL6ridIBBSEqBQRNIZDkG6ggpQc6YTBDjGpxN
Nyw/JrehAQgN73g3/bluTDV/77lV0fwkeP3P9xgDN302OMjkUr+dH71q5aRT3EEYhxBEgqKDi87/
88+bkV2nVucOoaDyTneTtrHWMh6q6SKg8kJyEVBObDTJhFmDtd/Ix3AGMQyNi5chnQK+5B94tZZE
VZpCdhjQcHQPY7udmwLVsds5SzGGqZV+bZYEkkj5R5e7h34wD3+xLri3gUGDpDCShuemGNKS0awv
Y9jVub+t8Z/r31cFcOAABAwdhQi8fuU0iGfhAIiGaQqzyjJ8fZieuN48GSY7NDFZ7tCRsRuN7NlO
zf2cF39xLAiWW1y3wFji7jgfXVblE2R1Bh5a5MWxP6Qr95LK61AHQCUPETCkKqWTHfQWOiTT5ins
tBZsSm9Clye9GesIYhChMQ6GDqySXMMZ266c8YYfQ9Y7mx/aqhauytdOvy9dfvWC3JWn4/ukTe+W
vgjLPnubsvGjh1rxdV9QnQEgnDQglIeeBCCIz1ejqoecLUs6hbYGQZcDiffXv69cDiSiRcUIjRvy
JZVEBtfdzsMOHR5J+2Amx6H7C4cSue7/mJDvGS1uW2/OYKL0Ut8Cf5a74lKq5QDqFEwwAl8Nn5Lm
aNYMjffOHIIO2i2eZ/I8DQd9ZdOrJuqd0wyvUERUF5s+cwbO+2EOB/JCmpcu2bdr4CPVWuOUB3sA
pgtkZtKFbLRzA+r+bgY73SctGPjr9aVWlZkESY3gO8L7kMjpT252+rjkjR4uFJrKEyComxw6G3uW
NKav90u5Rd57vu+XzNlMY1lvirJtoFbiGZvrv0QxUKiuAsAltHIB4ZLOgLI2Z9DWkSU0IAvmeL1f
tNvrFhSx15kF6RDjQze5DocFQQDZBkx7jYzHDCHOAHXpx2lNiVvRTQek7cmIJBeMNeDhotRewA7b
BT103gtzR+1nN4t8O95FcRxU8wfWz7uhZAFE5JK4C5gT+ZADYiPfl3lY6WuIA8W2wCsG8TPY8UTL
lDTL1C0rK9Fr3Iikeixodeidr01UApeZf74+26r1RJQOIlLcvaBglSzBr3QbrIpI0LWg2iy24DJf
OQYVuw9DAYEwMr+Qu5Bv99gz0XiJBvCQQTq5IU+59qy3a0rUimGAdFLsDLxoLqVcJ7NDsNShvsHT
NzCcjl9vnqWzz0s+mfKSphQyGcAVsaDbV2jDvt0Agi1oDouQ+wL70fKR20nl9WE3B+nOmP/Hzwt/
O3mD0xRyBU2Nz7N49vXjaN9Isy+y/vbp75fcKK+dhNZ51IfJ4vrztyVdK5ApvAiFbmRGBcMM+vEl
A7qFFNUE6mu0TAXc9dMSFBcrRQWlCXBN4elKcZ/KCcWZm9U0Z3j0tXWyL3GuLtO2+ouMNar1iA8t
yAUAdy9dFHMCRUw7YTxs7CD2y7WucNU+OP28FLWz3srnxdOm0GCbCrqNm9vdFLVjCF8IEMeF8nY+
0kGfSIYAs683Bv6sxBuqJUCiHSLstjgq5AwOjSF9Uns2B4Na0DO/g1Di7c3/qNggqwa9GMC5LjqR
xphHGZ0WpCdsw9+CIWPluFOsgIOHM0jTxVEE2Mv5VhtdZg2j0/OQ8GDQ/HSNN1UcNdK7GU1vqDeB
qgjMAlTYP9nKeBKCYTHHCkfsaTGhrm62UAN9cquHFE1VGV/Rp1PcRGfmxIqdmEO+eOFdFE3Y2MEP
/a0b/dr5mxkjOoTBsOzAvkk+CxnRUbcXmOjz3VLs40/XfVYRT6DDTaimClQFIsDzEfRjicbXssGC
c0N7QOKQHrLY7X6TpbYCkDdosa/NBXtgS+Vsl6yJb37RIM2G9wysgzntIluYeZoZcZGrmZLfuuFz
+3aY6LkBaYmKoe/tSCNIBkF89yHmd9fn79Kh8XlIFovsPS4nmXi5NAxEnxmeMXRCZcX6Quybz91z
A9I7aRgLe4pcJGYsiAyM2zY98jVhQvUYHEToAh94kZOckrhx+9Ydw6x5ZtrxRlI53H4QK8emB58I
ji30np+7mGbZ/VSM1RgWVvLIR7S2I1xPkDfjN+d9kFN4FwBGgwuOGWmrtC0AqnbbDWGhV1taJHsd
f6Anu715yYnAlIn0J44aKoUL3twlpRUbfdgfHXRoEX0tuaRYjzMD0m3ep0QvwXsPAxPdTG7kx+aK
U70/6s7PSbQ/g2sNTbugHroIGEbWx+3gwQSIq7az/VLbH/Pujz19LeaDboF0rm/8uc+CustBdtpu
5qjd5rfDbhCxAK1iIFsr0BDSZYAEVKnNbu0etWbyXbcJHHulsis2tzRMvGhtoBvfzzc5aCF06Pgw
9PRIatM3h3ZbVuSDnZebmz0CaS1gnxG3oC9RHog+DZ5V5w09FrYNya0myHl/8zWAtzlS7aisATiI
nOn5JrIiF3LlXuoeC6f2q8IMVjmvFF6H0BpZJZhBb6AtWTATb9I1SHSIXm7RFjLeftKffV86yKhW
QY94TL2jNQd9vum+3L4Gpz9fcqZEp+M09/g8NE55UQaJu1blVk4QNUECYgK3idP+fAka1kPECdww
x7YogqIAfm+tF3TNgnRXtZC5mBoCC3H5snzGM/v6FF0GR7hjQTwNPiSUz/BMkAYAxrjSjWJ8vk2f
oGsG7ekEgkyO5vxM3OHQetqdYf3NmE6NSrMGjDH6jtvMO0JKPMhBuVuudQaoNvmpBWnW+oxAT9eG
hSXfMUjbd3ervN2qhcGFgu4/PEqEgsP5zPEY7M8dSvhHyCn7tg7g8M2JBqwLDmMbYZ6NgEK+U8wK
0dEQ0eMUVPxjz16vr/xlnHr+eelGqe1pscmIz5fgHkn5IbbBZXSXubcfUuj8Q8u/YNeAEpu0xRNm
mvlkgc1Ur9DD/GyXb9eHoViGs+9LDlyBut4YkN07LmbgNTvz9vchXjRAGCPVg8TOBTrPKhfcREsb
QWD6A5QZ05frP1/hqGefl6YnZchilCM+D4aWYfDdZWPeHo2eWZAmKB/t3FpAKntEb8SwzW9vGcD8
IGxArgHOin6x820wIlOWlrSPcM/p/p2V6Sv+o3BTlFMRJYqWO1AVSdsMvIF6VPJWw/kH6Z+S2Zui
KkMwePuoDq0Ei0pbwBCI2xS1SBmgaDhJDiayCeGu96Mbvtnm60i+aWtwGJXH4tL+fytyQoOkGp26
AlYWF9yIo4dy9F8sOe4jbDqc7XiJSOcrR99EYg5TdNw4xRC4/RpDp3oE/35fOl2hU2jrsTtGYECJ
ffZgLn9xQVhotsEbCiBiuJf0AkU7kZaN6JI4ltqbG78lm9s33cnnXen1YXUW9CEzHN0Gf8jtH8z+
QbSVaFo1RahqIC8JPDQgEdIUdXlfd+ZYR8c8rnbGoj+xyvh4fRTigJYCWVQuwdkABDmmyhE/4STR
QHLakDL2vGOToStooSwoHGNrV96eErYDu2ARXDeo2h64hpBTxJsff6RV4fZgs9HAmAzNCjoQmrtm
BvqWsIlXAGPKkf1rSK4NLQXPh5HDkJZ8INNLXHUbE8Tc2uQdNchw/82oQGosGD3QQSaNikAgdLYM
OLPZb50t1ACWh5n+um5D5Q2IoVFgFloHnvzcbSI2gDAOQdySp8jY+DUYHq9bUEyZIIEHXRDSpJft
CkNkprqWV87RdEH4f2jA0BbHX1Mt8e1qxZRiMDAFtmFBSUfBcHzud9WQuawtR+c4PLnk1R6+XR+J
wstQPRWyfUClgQxL3jmNq7G0TSnITY1NUvwsyurenUJvrFdulnc3kjaQI44XwWj63ot2PhBCezN3
68k58rGa/XJJH7K4vB8cZxNn/AefJv0O8/qJ2NNmcsrt7cNEUydyeBArBveXdK+xMp9Bch/T48jL
+9g6xM9etWOFd/s5BAESpJ9F+HWZHwZG2mqHCmYGY8+2w7DiC8o5PP2+5Az2xJFhibBaLSm3Gd/b
3d2kh/p8XzW1z4raH4dDtMZcIlxAXrhTo2IznJx8S+dUaQQ9lKN2dLzPgJFNn68vjmI3nc2aFNQg
H8a10YQBPsyBngG2iuRUXCc+4I34/4/XrSk2FLR5AZsDTTwqcfI7PnXaKDbALY3j7uho35tkLd+p
Gg64IywUCkywR8gpj7LkboV+Sg1EaQ50Oj7ZbPJtm++MvNxlWbO7PhzV6pxak1wC4ltuj0eldmTE
GPycob2cZQ+gj12ZNpUdRISAlLo49S5Se0UZR3oe2dqxbpc7CAM+Jmg0z/K16rpq8sCFgfY83LHo
0ZGCBRDRQ7+5xXBIkvsQ6+uPSINMvY8GkJUDSeEHQHsjxYWAAe9xGQmlOVOWd5YG+hqrQbYtyLyV
o1UxY2BEA2UNGrKBlZZ54gcvp0llFd6R5Rvb80tIsM3764uvGsOpCWnxadkQO6lLZHReYgfMyiu+
pfi8IIYHFhd1okseFH1pNGuoXPcI5r87iK1uiyJeyQ+K+146XIRwNDC3InS7wKMtCD35GONB41la
4Fmfauelcnamh/av71H33K22ZajGdGpQ/P3JaZZUC/csEwb7rx0TMvLeil8plh3KADiaUHKG3rq8
/Rke+rXel6BJAEWJdvAyXzNfb152IO+R1Ud5zQXOTQqiximdysk00eZ/v1DgPg7XP6/Yg2DAQ5yL
iAPd6TIiAq++YmG9wULelmYw9K7fxPxQj780sxYNc8vH6/ZUSyKy+KL7B134ctWgMXjHARmKw8l9
4EFK7v7i8yBDEJ0+OCllTjwUhRNuDZD1o/Q371PfW/n5qgXHd//7fXLuUXNUFGyM6jjM6nEOnLne
JNG41XurW4md1wyZ54aqEvwRTYGBoDDY50GRB924YkJBUoz2IWTZoLgAtp2LaiRZHMg4diD5qDjb
dbR+LLLmMHBzU7jkMS9p7qMctkErUuOXKF7EhodM7Iwm/utr9p4Jlc+Fk98hP0pSxgZzGSMWWlTr
jp2Z2dW2NsmL50XgKs7tbIuiQ/1gcQThbm9/zZnTPyxgr/Xrdia/9GaNP1h1UJ3+ICmCbDK2ZLTC
xODy2unQKerzj+BOZiyEZlZgAeo/LSsPMwXMX/RyoWRuQLTbvuCMqxBNltTBxvCw8mC/+A54kU+N
5pWj2d+36rHb06mqA8Nt2G7IvNonVUKDZRhGv2kLvtG7utkkbEg2eNBamzRN8gcUltqdZ601aV2u
GMikwdIHDhWBTgGc6tw728hjptbO0THq6xa4CMN4iWL626q0ct/NrbdL2rz1I4NVG522f0at/IaG
NXZY6GwfKzPmn667kLj7TjwIVAs6uqAQqKBPALG43LKeFQmvZrQHhL3VO3dxOrf+Ei/RxqLTZ4+n
zsopQ6Tc/j/2vPeOP6SQUcc9Hz9rCPojaQEFGm+JP9qgrD+iId/4QAvT+JOA0H6DV7H9pW/w0Foq
QlpfhyjVE2rzUMsYO6O9q4fEfXITc9qkCWV3TawPQa11E1zaGgLWgCGjbzMaxF07Pcb2Yrxwq2XY
kH0XUC/yvjYlFAshKZyjvpsY2+vzKZ0+7+PDXCIdgTZ9gaU6H59nLqxweogRJeNm6Br8+m1GbztK
/2MDYbMuMKoXMVkF0YKocaHi4w40YB7fFc3R7taS5NL99h8rgk4eAPtLDHerAwDfNBCJMpfWn/Aa
jJj1jAhlF2cJOmaotnKfyujYfwwK8CI6gHGyyuCwxU2sjrDBhWi99n1MzFfQlz3wrHiZF9L5eRFD
RgiAzVbbgibqQ+6VtxX+LuxLD6ysjDI9sSdICPXD/Zixh96mKy9f1W4TUiLIIKAX+YIDeGL90hrw
8jDqSnKveaR95dXg7hsnc++wua2VOZVihn+GBNJ4QABwSV3wXidkHC0jhhaooT/b2RKk7EYg1oUF
adLyerS0Bt22ocl3xNmuCRwpBwBAJXqEoZJyAbuJOedeGVdeOBYjAD6D/+f6dpXP439+P0UvEbB8
yLvIOdFZ09pqcrkXTuXeYffDH1pC2G+buH47b6cf0bytqyCnG+3bdcPSRfluF2kWUcPGKXGBkSPu
Qvqqgbpfrj8X0Wdif7RGcPyAcGiuvk7Lj2HN9cRCyAc9qKHB4452I8BgpbAo1rxK50XqhWVaoPwY
PRKtuK8Kl/tmO4/oDIvsrRbdmJX/Z5gnVsX6nrwjvLaMi05jXsgLELrMw9ehXo2ClFOJu1TAzlBc
kKsxZWSlSQF0T4iSUpBFk58Uqa8t34r+ZbA+DF26mfnP66unOuUBMcX7BSIJQn7ofFgTegdpE9s4
gcsHC1wC7V2e/8VFcmLiIj3bd1NRA0cbsjT94Q3Ga6t7C1jeaHh9KKpj/r0MikcSCloySN0uEqvO
ALQAsK3+adr1XTlmcYDGod9GiqJ7VFv6/rpFpSciSYJkqtCzkK/IGt1jcP8RMq004ltv7OeNB+TY
1ozTItD7Xt+CMw29g9ZqR7ZqrGiCgeKtAMHZclIryptoJtyKXyI81EnA401v79E5SPOVmFR1bKHh
DthRjA/PdfFDTtx+GXs9Gus2fiFuMJkPqz3Syu+/57OQbwDuTtrMpWt30IVI4heretDyjbcG5lTc
U6LVCbcwuioQqkthfKpPJhsh4RiO6I1go+5zw96W/GUVra00JKC8Hg5CtCxL4ZLQCDSacXLCCFTF
lZHe6Rx5M+sxzzfXnU4xY8AKI1zCYqBRXp6xBDlnvdJ7OxxSpBt737tVIEkcdWj1QOsQJXgTQlHg
fM1bZlfTkhI7BFld2JjZx0lrP/b5GtWrciCo+QsvFiqh0oxxqNCgrkbtMJ0eWvOOrBXUVN9HYAIC
CfQpiSzm+TCSxijKjid2OJqbbN5X/ev1hVDsfhH4/Pf7kuumLKuJveD7OnD534su23ZtunXRnAyO
Jt/tbt+JQKMRFFMMccvK7E89cbLFTT0rtCBkD0nGlbPs3UGla5WKjgYTuT+RypaGo4E4vq7ZZIXG
UujPPFq8b26Zd1C2acZ7VuGIoZPTProlngRmUepBAoTxvoKo7t4dXNz4LbQmGs/hj95UrnVFKa4p
UN3ZSBADpgBiQ7HWJ8cQEruNvtDeCtnkviJMO9isqjZUi+zg+qIqDlaBmUUaFwl9NDNLTlnkelpH
TmmFZjb6MOLbeRO0eAIZCQq/6ea6NdWhgaQhtjJKE5dlqiX35rqYCyskGhpAy41ZMd+1Pi3kL1wV
qW8drMqQO7lgP3TdsrNY3Ngh8V5jWvhEf1r0T5n1WGkPw1pAqFor9KzAV8FTdllwQad55TReboco
hIyBphfNxk7Q4u40IMa5Pn+qLX5qStriboSKbVVkOEL4q1V/8Jy1vJTSHdAdAwZctL5dxBTozAFB
XYtNN+Vus7XcOdnktT7fpdRIt+No08c4bt2Vrag0ij56PFiBfkM57NzZnSIfXI4iQwjyn02Us22G
MN5yH/vyQ5z+vD6DqkPMwchwveOlD9LKc1u2QChmnWuHJSn/QAEjKGl5N7bGZ8vt3+ap/Bg1ZI1P
ROUgeBeDqBQQfojcivGfbGaN9DPSv/DGKp6CpggNcjDpjQjh90sMdT+oL6A5CGAaaRLLqCjZ1NhW
2JXPNeqLTr3yAlaOAmV6GxpCCMDk83gQfe+cUSusyUavdg3xE293fXEU7wHRPvhfE9KplxpJSxfb
ssJBq/0ZoAMtoZux+zPS57F8GwFzAA3gdZNEFNzka0BsXtHXhiBA7oCuk6EbCg/XAIAW/XFBseYe
lGnO3jIaa2PXFfcdh3FoJi16sIxO99C6Q/fcVjMJ4iz9XdOahxnbdE68q1BCwkM9ovt6AnNoUxAX
6WQXnQ8r2WPVhsFWhCwtOqmAapIcyrJHs6WT+M1g7sUL0DxAMyiGwry1cl6rzhsULABjAZ0oYKOS
U1ljWk5ZjPOaQdExLSAAjqz6Gju5cjRCbQcq3XjsyQEe0Sui0WawwkX/MhOcOtTzx+YHaWsfehL7
6+utHpEIWEWzOBKZ53sRMKeB6tNigUj06NI7fiPpwPs2BIcXXilgewOEUVqaLo8LphEESVqdfGqz
6TnXx5XVV12ipyakcDWOud5rXWSFWQv9OG/UdrGDwxIh7JaNxYoHyJCMfwb0jkknaK+x5AkD5XYe
MWSDQ9YxB63Y+cbU+oc4LbfTYH7XcvMpKZotKZPPw1KuFE+VI8WxiWclwhOs1/li1UuhGVOrw3bV
t5u25R2IqhFAg9pj2tn53KxcDqojDuU51IIBQBU4UcmebfV9Xi801NAoNjBzP83gffP4X/ggNpXQ
pERrClo6zs0kVWkandPR0GnQ0PyUv9zu4oDwgdDBQ7mREOmK441J4xzlaBCK7ZtNye6uf16WG373
iNPvS7NkLB3NrBTfzws7t32rTYuwWWbUqVLDSv06icx9p89z4Scx5NK6SE/xzi0if6KxFjR6ke9z
UsQ7ij7QIEN3GySAp/Gr07bpC7SuobDdlmB4nivvwBokD02vdr9VeRytDET8TvnkR7/3e9MjlFFl
fC6jRcVg1A0B+A4yNLq2+UsNuVLusnsrXWN0Uvky1MvEawbNNYgGzhfdJCBv6djshnV1sLzP80OS
v5A1eh2FA4s+OMQYqNciYSgtjVe3hlET1BeK/DUvJ5+MWJ90ZVeuGZFGorNsGPMUryISF3tr2c8j
6hje4bqXKc5pFxBwXMloqYMjS3m6wild0tWQfvf08dPsdRs7j9cYLFdsyIm6iC0GbxeXhryMXsEw
8ehmy6frw1CsOoYhmsMQ1CDbKM2Vk9hssFrMVR5DS/JzT1/78nOy8tpRjgMwUHRVI3h25LSc5rRD
KuCoIR99qFWQlaYe1efxEEWSBGgJEElIVyZDYW5xx9YJZw6Qz6ZyVgJLRdTnnn5fetQ0RjXVSF04
4VhXu5IWD2M3feBlsRlN50lzlzeXZN9AS71iVky9vP3hWnj84jUNfkzJwwgDB6voSw27aVuUG2hu
fNUaf+qCKFp5tSmcQKDb/9+S7GeplrqxkXdu6DXaSxw5r6APO7AFSsxk/nWzv52ZktaKmpEWZ0Xt
gr8UAgi5vUE/P1iYkVmff1y3pPCKM0vSqhkl4VqV4vSc7Q3EirS18pRy0vCcRkCIh/VFOXYux8YE
5QpO59S+byho9uh26O0nztbA9UpHOLEkfsnJ84w7ialzcWh2/VtZGv7o/XQtvmnsxTe7X+laeUA5
cSfmpDMa7XEVuntzHAkO8XMqXgwrZ6figAa68N+pkw4dW4+KGbRRLuRFDrOzI9OXfC0IWBuEtHlY
Oqct3ji4aKYPtP9hWfvr3rUyBBkmiRthpHGMSaq9T9z+rieWT1dFBGUw0D+RzL8TJSOniqZ12w46
WKHZcbze6k+WtXxN3fZxrIxX3e1fLbf5XUfa3rSTrdXRp4qs0farByqKGgL7fpGFzCdW9i7hNKyZ
95w2dM889q2e1vqe1syI9TzxcZbFptVpM8Ai3vCYeeQneFVR9SUrZ6rSDPhP3pEHgFVKbmF4vCau
NtAwYV+q5HvN/uRr/U7KcwFAEoE1ALWbLm2fNKalE4/MDWPtya4aCLOmvpt+JPnH6x6oAjUg7fyv
IWkXZfXQT1YNfE2E7vSm49ACigBIOzbogiDzF1a89AP1u6q8m4uv120rpxFEeEhPoeh1oUHrxEY2
1EnihmX0tBR3iRWkaxSryg18YkJyCJKhPa3qYaJrfXvcg1n1+hDU30c+GZk2hD8Xz8Z8SUvGEJMk
Ef1Wp+MXYkbb6ybUK4SYRFixhRT0uVPbXVwbZk4caNx8YyzmvlY3fdCVQFY7SbcFK4cf0/lYVNrd
uPQ7vmSfr/8CpS8i4Mb4xOUu68XkJMHzwk5pODR+Y2+crzkQB9VK9KAIj/A4+deIdKVHtV5SzYKR
ieh1vNHH+kevWeWXqqfTB83Th7dyYdM2nbveT9JoWYn2lXUSnE9gUUBa+FKBPQcii6RFTUODO/dx
le3paGz6aAgM0n4EvG8/x/PPmqW/TN7dOTR5SfPx3i3Gl5GM98Xg/rk+52J/X4RtAAW/A2OwO8Te
OTnJpoktw1hFTrhoA+Qx4358ZFVShHrazR+62LP2jNRrWR2lUYBxAOEGcOsCzKKBQ1vnekZDN79P
zAe32aDSblmHJV+5ulWLjTMN6FSAWtBdIbl0mpVljh/hhAThlZ849S63QZaRluOHZVz07UzQ1mMM
h5gbH26fV4B1cKICbEQu6B+Y5yZ6uzDcEOX33vpZd0/O0Owc7zCvBd6qo+HUkhQ5pkvUOM2sOWFW
7M0oWOjm+kgM1bYUkFKUtWAHUM1zF9GjfFnywXBCmtfoGUL7KkS55rbZtklXvy1x8xl3fuaTRu+2
U/x/pH1Zc+O40uwvQgRXkHzlIsmrZPc+Lwj3RgDcwH359V/S594zEs0Qwz4xM/3SEywBKACFqqxM
Lb1VGU/ve7tWT23fdTeN5OOhFKYKRjLSqEzpRoZm7Xw/+4HLBwHlklCjxSqPprxtiiKwc+B66QeO
4HMri4ODJ3pCHJS8TyxDMTg0t/K2q6PAJY8THo34b7hD0VyiMQ553BNadP6pLXbLaPEdmqwby7m2
93DCo0MQbSZANSyGkQIqCf4IREieXYRZrQIOzYyKsl963n83K/VOkdTXoPDc3sI9ncazGzLoSDpO
Wsiy4pGVH8DRgIjKRnbYdcC6vCy64pXdgJnOpQAhBZKFdbnraZQU/swiu/WOWl2lM1vzZjk7Lzsw
D452jvNSgYyBFi9ULwNjK1xf3XFIas3MBghkl+2HVuKyLBbIaBJ1UzDuD3l1KCXxzS69ub65V4cD
WCHmDtk0FPEuh5NNTT+Cr8o5QZv3lxpRQp6cTwB17P8nM8ubHTyRcigrmNGt8VRa4oBkf2TSrSBz
9SiE1NQrllAHov9yNCJPhkqYAFTpbPgTp8W9kVob2NjV7XNmYp7Qs/UvmxyUi+VsAskhO3CTiJD7
agjUVs19xQew+Ci5A02B+2tJRNDxcehRG6OzQpgPZn6z3qFmXFpfrq/MynhgBuR+aOFBELAssAg9
YWWtJMXLU7tB9sDyKXLo+tjuTN4czEltoOzWbpPZqUFXDmYxaB0tJ5AnWkvcYj5GjWfL+Kb4r/ie
plNYOpQ/My3mt03KwVbptVogM/2UZckOYnJFxK1Ue2kTLbuxLHsrebmyEVDkhc8gmYwJ9xauY1Rt
qSDMhEiB3hH2YwAxKlpM/Q9MNlq9ZvwuEpjLngcuTYm+ZoueIE8j/NhM95OWfply5ytW4dZG4fG6
vZXwZ1b4/X/20J5z6ayqdItJKhyMcYIQMnRb8CsmgXSC0ZW+6AK0Zl43uLIB8b4C8/XMCwHtksUj
L0MSXTTOgFgEysK1n28EVVufX5xWQ5M4uabh83b7fbjVnI98HoULC4hMNNsuwQxgKYZgJcHnM+fO
Kx5Rnv3A7Jx9f96LZ2dHj3BprBm+n94Y+q4Uu+ufX1ttaCcA8TFXf9Gjf/n5sbSJRFBrn+o0a/ya
uqGY6h/QA4nyvgORGvmju4kdkG4rMlo7qs4NL/aO13tI+BgjQCBKBj0asjtbBZbxC0x44fUhrjkA
kCszZQc4i95cV0neWxToFhs3/VepPXkb19TG55fXVF9meW+U+LzUEqC2qK9tcNisGUADJrLXOPhm
bvXLJaK10XRj25toU6vcoAa0dG+PSbNhZW09cL5qc8kK78wlAqDhMV4eipgnI9un064vD0Z9QCHw
+lqsWgFuH9hsQGTfuJvutj30NArjpJAYGEznxs2MGEJYdYhi1tbxPB8ci2cqEtdo0cJNOGtvLbaO
BCJ6IFD1BqG0GaMzoL/NTOdb2RY/KoC2fQinxX6Fh/P1Ia7tKJRmNYAoIL8NZMjlcmWJFQNmOpiA
nqu7EjhNV6FlAOqcY0f6oBXFdxN0qH6bQk7guuU1RwHabu5Gc4ABWd6S6DxLRlrH5klr28888+6S
Kdu4idduPCTkQGYOdrm3OsO5GMqUu9w85fWBjKAQJGHLf1wfxtqyzVhT1M6hV/2mPaAT3kyIUgDk
FCOr4Os9GEO8kvlGTvO/RjMkh7TnccgKU4uuW14dHa5y+AvuvTel27yobVNp2AN6PXT/KLcavrqK
pqEy+mljI6yaegVaoR4NcpTFrZROdDQcUlonlhQPws0Oic5vWSHfD+Cd4W7Ac72aWebwUcAfKsUr
mMn2ZR5AQuADMwZkEvqLzFnCaLHFdOnUxUDx/al6KMfblr24+pcPmIA4Et5p6DoAWvhyP7kkh544
aqunrqi+2lZ/8AT7Xbbu/2Zm2Qw8oc7F+oqauMfNMiwM7u1G3PhIWnC68RxYXft/R/SaUz270jnV
2onnrnlSTcBtjhQTlMjphoPNM788/ACX+//T9lp3OTNSI30ttDEGtFrQ0vDxAiUHqChY0Vi3SaBl
wPH05ib0am1oyNHhWUiR2EZJ93KxppqlMz7dOmlZRECBEz/IZCOlsmoCkB1YwIUOos5LE6odhTVA
Hu5kTOn3npWPZppFttzSH9wyM99kZ/NH9TjjNngtTyPJys+JsERoZxn50UPXN9rwcGNlrUAbhAwO
jlT0QSzSK4MOvQ2Tx/bJQceP3wmr29US4n2lY6etL2IJAYxpHHdFXhahWzMaKEWGoGZdgo09AvCc
NMmhcUgWDbFut36vadA3bQcQNBZafeuOeulL2vT+5LTilhblk1RoatdkleyazGYHcDqi4zwx0e1V
zBoj6CcZqY7jvaK/WG0WuW9PDQv6vqA+ApLU9/q+DXpuxH9IZgCGWmj/2EQj3/FiNCLCx/q+HsFa
56OIaO2YhU5hJNB1P7E185PNYt2XgovQyrvmprILsdM6tpW0WrkOgd7HtKI4gZ6S5cOeJEacxFAa
OCk9GsNYbazaSijzSjGG5gVgJt9oH1egiQUCb7BPZX2v8aeiuKurgwBh7HXnWB0FohdIzSCn8+at
nagSmlOxaZ9SM6CQkX6nMNCcapsZioAnxgMA8NuFn3dlLZOyr+1Tph6d5ss0+Y14f4Q8Z9qAhpvr
M5a52LFlg9pTXQOcn1mfjPtOvj8mAfPirK6CJOjbzucxVpkxsMw+Nfxn2dtQvW5CfdoYw8pq4zRF
KwOQkJiqZWxVlAISi41nAQvlhaaZ+Tr0vwhSLHHyTnKXeUUuTC1WhMfcKr2e26fYC1L6UCGJscXJ
vXY5IOUJeCLImtHavLhTU+lNMnVwbRddcz+np1XB4qgr7GPeudYut92NCtaKF0PLDCU6oC1dsCEt
XKC1mrhuiWWegJt7cZxxByTZ+xP6FyYW0+aJmHVdaiI01fVw1O1nb9APM4rx+n5ci07BioN4CrQP
b+mVpyIZSN465mnos6+Nrm6natpTkN77lKuwidvET5Mt3P/q9M18OXjOgJl4mXGdSGwkncCbgmbP
4Pa12425W/n+rPQJWRNoAiLwXixPOto2pBqVeRopWi5d4VdsiwprZQPhZTLXiF38fvSUXd6nxcBa
UgwIeqCo8is2Gu1Ta2Zge1LEiqxepxvP2dURoVoKIMRMbbks4oGkpRvaDs1bjikjZthh2W0cO6sD
OrMw/4KzAKEn6eT1KSy0nD3ntndoCb+r2ilw2nwrzF4dDVRqwS2EdzN60C9teaRopzn8PjkgXXFI
xOwt0t95hRfhImKL/1pYPhQSOiIPY+DpM0r2ElNgiodefXMHnHLX98+qIfR+A92NiP5N8y06Hfoq
Zcw89Y36Q5jOwZAMztnMqLYszZPyZkhnlhYLpNDQOhkjPI58b2Rkfa0l5i5oZajyaBrfj7oBjRm4
2MCiOldv5xP3zBtcp0BzzoRw26qbr5ZMIjfLAV13D9dnz1kJFWEDkg7zqQ1M3mIbWcZUNYL2xqkZ
tNQftQwgZiuz0QJatyfR2HaYF63me/VkPpuibj/b2jD6JoL+xqcV9B0ZdUrTH7K4+p0B3weUBut2
ht0M31N3oMEga/feVFV9Q11SfNZMIwn0mKlPWLfkLptwtlqitoPRLPmh6Rh4YNiYZTuDWfkdS1Aj
9B2VQx+YW/SQVU11tEmV3nkx4+GYHKamvanQ4OnGoZuGoBvYx0MaDnogSDDELMypeyfj0npAPIgk
d6aqUAO3zjMHr1dQEA3K7G5nP4GvJf6LONiNbE/Wu0r2006W/Rhqdmt/VT0C35aWIkBU5fwdC0f4
XiEN31AtVGKteohM5qY7gKbF8yBM89ZjRhU2nTZtLNfaGQGdXZRjkHrUIIV06RVWOckSnUvolgCk
/bmMw1xG4XWPWDWBNgboRc0d2q+lkzPHq8GaaZmC2SfKoIZSAmQqwGn+q1Mv1+2s7SYwifzXzsLB
HVXFHG0Z9onLL1xFvI6guwtJnEAMytdVg0LBVv5u7ag4N7mYPcAvzKIAA8LJ66E/7dNpF3e766Na
nz3oYMyN7XOr6uUClTYyWoPXIXbU8OQRJdLe3DxMvfxBrHTj2b+whUfxzLSFEg5eDIiFl2/jRkpv
VP1Me+b2T3baP6eTOMZ2Enqe2rj9FjP3xtTi6NO7mCYEEIpT6eDVEL9wyDmyZCPDsLiUXo3MChNI
F6NbFUmsy7lzxkmL+3piR7DxBHZ6KPKtSHjLwjyjZ75N2GAzBVmsY9eeujGS7tfrq7/1/YVPg+hK
8pTi+9qfTIZ2t7H7tz6/8N9Ro1mTV/h8ziD2EFhbUeGaQ50vwMJ5aS01LXN1duzpXZ2O+8ZiQSKf
UivdcKfFc+E/Kz33VaOLAo8sbR7o2TrkTOKJ5TJ2tNkD8W56XWK3636ZHBlIw66vyaoteBRU0dH8
hTfppS1hDhrUEyyCQfEHj0NlXj2pZsQBrkeG84EtCbJ1FP3RaY038GIG8bbWPBD9kWMhh0jJLFIW
+8YL8ruPy/31ca0uFl7aeATN2bHlA1J0ZZsLoHWOWS0CM7436jEy4vtUbIFNtgzNf3+2WD2qxLE5
wZABnJyR+2lzU9hNMDgbqeW1MwZAtbkkBYjsG45jZQGa63WQJJgIv1GZfIhH+1CP8cYSLRGmr853
bmfhEH0Lgl3mtbNch/cZ7GkvvQDdRWt4kZlND0QYQeHUu6I2d42m7RtzCwi85pBYN0BdcEugqXQR
ccU2SXMk18EeC3aGXPVAuCZ+T76kIJbPP113kledgrOY9T+DPTO2GGxBh6YwRsqOcU7bXWpZMYgo
nd9Kuu2tyTqxL1VDA7MUWkBMXSk/r+Lh4FXz8QWPQrNZU/g9gLKRA5jib8Gdb0TP7lxGwSc51feM
GhnYW1Lj3tYhz1SBZH7XpMT2O83JMJGaFxCwXM7ZPi/MbEv5icrjZ5ok7EbVlXeXjTkNPESOPgo4
XoA+fnaYye7AEGixR55LL2Cj7iHgy14UkDV3U9s04dRMct8PlhskQ9LflLlVPI60qyOWN0bgZpQ9
VEn6d2jFrhVtm/l2n1WBJmn3SBrAzapkBMzbgKLKmNfNjdFCYgPCxBa6obL0Tk5eF3BvNAPgnuxd
TGUcFVaMmkonvo+kAYuIBuSNR6efIPoEVQpy4UeWC203TRb6nOueo4cuU3pgDv1fW7h9eH1Z31wE
c2c7iCnQtwVuWEDzL7ekMrgde4CknFJ0UtpPYPp4//fxoAK7ASigcR0vbuKsQDlhSrwENC1le5y2
Mu5vTpQZBwe6EIB9kNV/k31QNS+9ITbSU2W/WEXQ7zxjR9nn62N4u89nK6hugxgM/PnI411OUpr0
zChHWJm5sqtPgwypvEvjUKtDQnS/byYgmoLG7P3rhtcWB5lVdNWBSMkE4P/SLlRSdTvpJ9jF9vjc
Vzfv/zxea1BdRPQ3JygvP8/SnAKJ16cnCa5juRPi57u/j9PxFdeAFCugjJffH2O7mVxTiBNrn60f
Zfm+xB3IDbSLzy9mJ0nGvJcePs/BBIAaCB/ajc3x5h65tLA8X4ssb/Q+BUc6ZdZtXWmfhl5K3662
MPyrdgBWA/kTOrNQFL2cKAMS3HVuZeKk1VVYu38AWhdbMj1bNua75OzuzWTn5FNaCLzOK9/qcryu
VZB0GzfviseiOR6sOhDw1ZEsXlwSqqKi13UpTmU54Sb6rBUbgeubDQ9fBdJXQ74JDoA/L4dRtlou
JXERd3e+NT3tgs7457rXrkzUa74RODMDjNnLt5DJcI20DY5hl5x6lNrVn6zduEtXZunCxPz3Z2tB
XCjG1fpEjmkaFBMwbBuTtPX9eYhn37dGKDEJG98nn4a74v0nOsLsWSwJ7FNvj9xGWmQ0PUaOmuCt
P6UOmnCrjQlaoirnvQ0jONJnvl1EwItlnhgKeajNxCfUU3vkxni+Q96O3bqtBU2buIdMk9unPtSm
VFBkctzlmlHtE03KwNaV+KWpRg9NkXmRPeGg8EnpbXFwvQm+Fj9x8YQyO1AEVXUanzqv/FXKuonK
dnxyiP4wlVUg8nbjpbO6qGdTsngQUA0cZHoi4pMjOKiXeCD6X9c9f3VEQNLPIjVg7Ftec4ZC34Hi
BDon9NvoaUGT3dkQKp8U6hXfr5taHQyyT4jEwLYEe5ceCl41kU1uH5+YHL+kKL6VpN9dN7G6j/81
seyikOB2s1vUyk82v/fyr4QGqfjIhJ2ZWNxAgpVI7xUaXAD9Iln9u+Vt6HSnVHwX1hbWdnU4uB5Q
qMBz941ShNPQlmlNHZ9Aphjo+a0x/m3Y3+tTtuoAZzYW55IC0MQ2izbGHUFCFO8BcPpZgGen7u4G
094IblYHhJsCeHCk2t8EN4aTCsQM2OIELeKx8U+fGbtSYx+wooPuEhUq1FsQjFw6mjkCwOQmeLO7
OkFC98YGqavp7K/P29pQzo2Yl0amWHBrPhchzBoHIKz5WYvhRRv4Rry2ZWaxPER0k9KAij0q98uY
nIrpMftAlDDvRuTOUctBQL3Ylx2yc4YaIN7TqU6iv6k96EMH0hZ7a/XXDgBwFSOviQo/JKPmsZ5f
USZSz44FpUW6H+yvub5xib8JE3A4A4YDYCpuqjmVfvl51RPaiBZHWTd6j4CHHWJh3ooR/ZG9FXxg
8YHgxI2OEiheCZemcJjSoWMU96H+g/LfzEH33UaiYXXhZ6ZvEHjMkIjFaDhE4xpuVLgNkz0DNMWI
NiEjqyYAFkG7wIxLWbZRlaVuDbwyyRHNE/xmjKthT7uB7fO63ErOzhfjRSIBUTs49HFfUyS23sB5
UcvpQZE96ke9HT8lXmb7bRF/n3LxCSf2n2pCYm1w9S2w+qpVyKxA8Humc1vm03KQok520uhH1fIo
1vbAx/h2+VWyqJzuJr7V/bZylBrIqM+wkpn5bll0s10Wk67wtCMr/sa541cCBEfgQTWdu3LYOuTm
XflmRlFkneW/5y212LUMbEq0lbl+BKCc3Tkm0nij6NIdKHilbxEZjbljR1YGMB86hePw3RsA7TZz
QnRmLLaXFfoh5VWfxFI/dnoTaMb3qnpmnGyc40uisTkiRJ0KTTZzjQJSSYu7Fohl7ola14+u8cQn
w2/7WwDIfJRdpBPGLEIQ7SU/r4/s1esXEwvIAVIXs9AQMgCLU6phSKqlaWkfrSIpo8EBxIyYhEei
bLRDptVm2Gb6F2CZq853qqned02TB9PU1H/cyh1CNNHrjx5Qrr6nnNZPNNrsjYpXPzqzbj7lVQUO
kXJMHvqyiX3cUsazUU75To8RWWtjBkctB/FUjfTHMJbZYXAGI9C0ttshHZYFjhq7NCxSUUS00viO
TMkQ1SVa+vzU6+JgwFFyZBOhn9rKkUGpqy1V0JVj9mJ+5r8/O8XjxtQ4sEf2UepmWOs7XgQ0Q3ji
vf+MxWPSxD/IJeFluTgA09bygBbW3aPtHgr9rsBrgO+ur/XKUC5MLMJ5hZA4SwuYQELHhIrccMvH
G/L7A0awSQA2QVkP0385X3JSSdKLzj26ySdLP8gyKBK4Bt/YLCvnAaBz/5pZBApNyadWS2EmtbMQ
2VLd/MP7cCiPSo1+Vv5wi41UzJIqZd6dFxYXGyU1CCnqonGPLPWCqXEDR0Idlomo8QqfZXfGuJsZ
hA3955BF7Zb4zMrlBQJw/AOObjQZLJv+htKJlUFS91gK+24o6R0T9WdghTYOurUzCGVskEHNWl2g
aVucQbwarcQhyj0mZRF4Q8TK2icglrBJAYjVi5Hc5pbtZx84YC/MLmLYLJkAhu0r9+gUn7tqL3ng
8fdHGBcmFo4pJkFEO5XuMYuLX+aY/AT+IBqyrUfM2iY7n8CFY7ZZXTh6jAk0h29FeijnZLm2783o
+jZb8wcAsPGwhKQeuNsX96EjDFUrNDEc0bDpK+O5E59TdIJeN7I2FmBrcWjMQIA3r2UNx7jDB8h2
Wp0Z5aMXmJMRqOylFhujee3TW9xCuHqQ7AUtKSjol+4NqHebSy12jlDyBk+JdJ1ATVP3xcw8Ho1U
VN8dS5Ad07XRbwYB7ksGSnSZl95+rDPw4mEAfMcIMW97kZc3eaxU0JqOjJTNk1tZpfktFdD06oll
BJNhjj9sWgwBLZXmQza2D9uhpkCxuCDT6bQ+B6O/LavnppvoH5kW5d1gp+4OT8RkVysLGQpH2mHd
MveeCzKGtiuqnSyc4VGfpLgZPYm7qW7FYzNCOzrX9MJXNSUPsmrdjS27skg4BymCIihS2G+gfTGw
PnHKTHGy7QlRwt+kKXcWuatQuHm3N8ALgOSeY1uEKIsbStpNWbRogz1l8ZGbf0n7txmcwEIf0v9m
Z3FNGZUDZ5gwIFP/mae3hfhVdaEDBazrZuaNuHC512hSn18DwHQtzgOtreLMmnQBVpkxZB73CxDG
XTextjToLXeR3fOAEFpW0yc9rTSajPwEBc/Yp5o6uDL/YkJ+iqhpw9ZK8H+xgxazZk0VmQjBXi37
L1a1t+p7tNP4bX2rpqc+2717YEBVQTlg7gChqL9eXvJA4fYU4R09drKAZM0hK17g536/RcmyskYg
oQU0AAuEIveyOgRAZiVlbdHjZBcB1/9BGW9j2tYszBDVWQnTsN8sUWa3Uo5t7B55ULXc9zZfSWsH
tQXVDg/4BoheLLHXGWsBDCk4Lm7o+SVotDxo7gdW49zE7IZnIarpJYDxziZq/SmJfXDuM3kff7++
5KsTZeF5AtQ6cLfLbIadytGapOYcK/uZsJPcugHe7saZg3KGueDfN+FvbwjcdF0N9zURaCSPMdk6
VlaeqxfqhYvjq6saRwJew46u2wWq637jNL0pID1ncrwmKtVsrMqWvcWGbLpMa2sLCA2Sto9mZe3z
uD3EBirxzLstmmajLLXmZ+gVMHF3IiSAR186gQT7kz0MUL21vWNP/nTt/dB9III6NzG7yJmfcVJ3
TqbNwrreg6k/p81z4W4Aede8bEZ6zElzHJjLpBbUsEB8VQp2RKvrP6ANBbOdIw7XPXmt8gIuB/CJ
gc8Vc7WseTo2raeceiiwuZPuo02K6wfUCSkHy5Q8QFTtFu0yN4WQe6YngRq9G0qaqHXYtzTd4o1Z
HfBM7TMnb0GMvIjj+tzUOrNIgYjgAGPnMv1W1/nGTbfmGi46vyxgYLF/DeNy3UhTlbGVG/BEoIH9
QpW7srVA6E/0jxgCPRgSxUDq4CF7aYg3g3IFH+AgTvbQ6uZOT9JHOm29Y//TFrW4uy33zNDilYKm
Az1+BT96nSnuSpCh7AxXgFW7Z9+Q3J12GuAkklTmw2CScjeNJrtp2k5FE7PpLoe8ZuTaZR1OOjDY
rUrwHrbsXyYQM3twqse3OTr1wPAGtA4xWBaBo9CKuMjQ2cIAV/XbisCWot4Puy/AAp57WcjrAnAb
RNP71NFEpMa28qsmBXGigV7CtNRzgGUA4cm9rrtLxSBuvMYbCr9yAbhwWEFDQDqroANX0S5XRX7b
xKa3s8Q07oZySH2ztXOfDKm+q8E2uE8KHJCxrPuDxqXjo5w8fXFHB2Fr1yd7cOrYB6nrLKAasDt9
3WjPloN094Q6IoUyg6O08VFjsXFj2tOXDP/XY915QOY707SvM+uHQ9OfU2I5O7Cw0bs4lfeWBmoC
vHAjaRcxZLtLddv3QxqYZZ/7gzI1v5liVPVHSe7iKR2D1I0tH7jk8VkrEXmrNK6CSoHtiToT/gI5
bcB9UU5qDV58sXNeha1eaGFLi3RftYUVEDAcBY5mNY9EmNCjIC2NWleLD/ZQDKGoILlOO/XZS9xe
9yc4foQMSmYEfdPSAJUrwKdqhfR+LOIHJ1EiRBvZBDkwFK5Sc/pTjs6ES1/Xor4wyqNnVI2fJ3g8
AIjZQm6j0CJrANv/aPI0MjKru6t7oQcZbSGPStk/bUWNL0x2+q0HLQovGBPSvTR5rKMLgJhQhE/Z
F69Jch8dPx74wdu/GSTJfLDiZ3/jlrwYfZU/TDOpd+Pl4rkdifTrtu8DYD0dvH+VE+m28p5db8f1
2559GnLXA+lnRveT3TD81tG5U7ndhiCohs65B7BXiFYV+z7JRfaQcW0KulZ5/lgDIG7kmfrCQYR0
mtwUzghXym8G7Bpf6wcNCQyBJ4oORXOHVAbQWp2j7zShQQm6Sn5YafPXqars0W1b0GsDN/rXKmN3
Z2VxvAdhQX/vSdMN28pSu8EqVJg2+einllMf0xKC3MSI1S4v6+5W5ClovgCGyyOKnrTQwU18V9s9
vUW1DAMdMujtaOmfvmLtvuu5eCJSiCCv6/iLQXsd6meyQ+E2jjvtximg8oUuhdI3YzTw65J4BwNC
aYEzcX6TMd3dF7U+hIUONpVSVRYAujX49vKe3wizVvtu+tu1kDGB39aor4WmpdL3B5joPaC4Z1CZ
Q15+cSY6k8MgUlHLU2VFwItYG3HTytl+8fnFSQhipo5rrJJ4xTBoPstH6Wo34JvZuJfnEHJx4F6Y
WVwhjHd1AwVYeaon32X/KLHjasfYRoy5ZWURw4gRq+WxUoLZ8hZqjsT6XNQR3ZKQ2pqyRRijW9xR
jYcVEQnzVQmUgXVfbwn5rKULMWMoMGLVkUhbEjkVNcCkECeUp1HpKXZA7v42BNJnqT2ND22B/Cs2
TBLvPGjKBLLNtNAaPBlmcbIFvVoJMS5+ycJFvKogccHxSxwWmmNEtI1Ad+v7C99oOMgc0WsmT8YY
0RBUwdfDtZU4GlIhQOFoeAYiQ75Yrr5PiCF7LNdQP2XJg9E+s+Rkipsm3gpfVgdyZml2nLP41son
HdcaOqQt8gfIgCl/uT6Sre/P7n/2/SojdIorbCJIy0In3bKSIMGBed3ISmJ8VlZ5VdkCb/zyyQya
m5bVHVY7S3F9DQEnP6eWRXPHAMiL/Db7XcsNkysrBNwrHh44IiHEvpQRgXQJdAKLgh0LCqqCTIEL
uM75Dv/z34I197Tqfl8f4zxRi9MIATPK32i6xNZaZguHuDWruKrZsRy8g1k6qV8M9aGoGAIfYyuJ
s7JqMEbnhgjEJG8IaYvRdAvDAygcrDe4eNRWt9Dq91E+BYDYmLvCFy+AtpJGLgX6SDKrjYxKf6rH
fCvLsXLk2Xhd41mIytIskXHpeQ4UHCuvFvSYpHtN7NEHR/qb62uyZWLh3F3ZJsQeYaItdm5u+EZM
/PzdPT3IdDpzF/vsZUgXz3N5toNSxMm6yQV2EMhib6t38vXMJR4s8NyMgsSWCVe+/Hxn4K03Jjb2
jhtAvfDdDVX4PKAxHihCAeUHI+Xl5yGpNKnMnXDxZLXfO6iYjp+vL8KKL6Egj3kB2cM8hsX8ZDrh
lI/IadZxUPHAbTd2+tb3F3406KqpIb0jTs43ae0GsuFDKwfJLNvgoayBvOKblKyKK7z6BAC8yvZu
hfc1GX7KaQga9F07za8PTNWZrcVUIZ63c2+qxWnYjdYnTXu+/vnVoaBygssfqb836bLBJeAwGAt5
6lLnCf0f+NMS0Aw0izDfOvK3bC3cVuQmVT2eaBBpzTgaeeX3qdOA1mtoGhhJbvtKWt+uD29lt89s
OAhs5nzCG0QQAbeR2YxSnngu9hq7H0VxK9iP60bWvA2MC5D1mfm44RSX+4U55qh1CIpOlvdoZ1AK
2UiZzfOyuEYgeYjOEFxdoF9Y5oEgfmNK5KHkiVUOGu51v9F+6ayPmPd+qNaFocXGdzvhulBVwwLp
v133e04sn1Wf7WIDPrviBxdmFuFzlld6LnIEYmL6p0AHj6odPxs5RG2famMjlllxgAtbi+1DXIi+
JrohT606mWzfqZPo99eXf9UEYKCvrYjYQYsEqsV5YxkKy5+I740Fen88BTbceNUDANGChuTMGLis
dtsjVLbwGsAuTdLR9Hkm+WduSv5c1kILS9DRvT+FiqLTvxWhxRIZYymSCmuCXiTD870yZsgvEhYa
Npui69O39gIBWYEL1l7ESfRN5YGkMm5s3nFwrLuhh4BMFNMftya3Rl6ENud/jVqLBlRdfOZ4Uce0
P4nFPjLes9+wOJryBkWp0cV4O72jQZW7US3yJyQLPvDMvhjsvDfOIoOpnqTLCo2fckFUVE8vZu2S
jRldOY/AJo9GJZRyZjKixeLlM0nr1Fj8VLVBHQABcn3Btj6/2FIOHYc4ZhTVQpD14/L++YHPI2aa
GUwMkNksfj0QwoLVcYWlIF6PBj5xrw+Avl83srKhPOiV/9fIYgxtXpU6uMn4SStPpvnCqbk3IPOu
G5+u21k5G3ApgJQZ0eycPlvYKTgo0OvZjufcjM0eSRzkhbagHPNHFvcDrm7AbXTA/pDVXhhxhOvl
TZmgn8j8C4RArL2PS28ON6FPif+QyUZNbQnc7ltP1SmU0U4ij4o09Ioo3ToEVodwZmKx6DzPprRJ
YcIrozgOnfD9ywD4yUxBOVOiLEFryPkZKh4Rjysq/czW/bGJsmIjKzQ/gN4sw5mRxT1QaGkre4pY
AwkAuz5p4hb87UQdkvSlLX823QbQa821zsc0/5yzk6RJyjqWMcwV2mfGwQ2p721zI522viz/nbdl
ZJMXQ5ZoKG1DAe0mcfZkY1k2ZmwJJM3IlLtFh2UZbJQsyHAYxXAotTZy0/ahtrLnqrd2SMxvHGDz
QlxZqGWdSZWAVNdDArPkn9iEZgs7ecYJAsr7oS59AIX/J+d7VWk9WyivH1uqZZjEeCT7gkzct5TB
0CfZbsSJGx6xVKvtWzbg+oQhWvxm/Im6yL0Ph+uDWTs4z7xuWV53YkOvKp0jTRxHQhxK9eBBUWkL
KbDqd4Drz1V26y2OWcZCUGfAq4RkYs8SGTYfaJ0Dl+a/FhYXvk5M1BmA5To5hfL7H+gW8a9P1NYQ
Fhc9HaEl6hI4WZMc80MXf+BiAcQchIavgKolbWXl5MhyUwJUkGX5Yngqx285e3+cjjn618bsb2eO
G/8faV/WG7eudPuLBIia9SqpB89qx4ntvAhxBg2UqHnir79LPud+6WYLTXTO0wa2EVVzKharVq2V
F0U3OVEaErf02fCbmy9tv1U5+q3/XJ6sZTLOTuSRJWE1dLuNR1Tr8CIYNx1vvApcAxoZ/AwFoTbh
28vW1pfm77iEpXGzztLjFnOn2HvQl06pxL8sv/bSaISLACBiMyeKgyc7uc+iDyf7VkLRZaA/Lw9j
1cxCQr1czkS19NPlqfveqW0+IZ9duOGYlHdlqnm1wv2MGpJX1KopMOkuXe7A2ooZobiOa9Me3DTk
hQVQyqx196nF+53RszF0ilGRzODqCqFPXQMZAh4EYq6Rlp2RqajRh07CO7wNldEzmOxZvWoED3bA
EdG+DErD0/mbcnTcI4uWhkb9kUUMWUBJJLvqj48MCPsARIqllTVaCo1Fe186wCq71hcziTeX98H6
ONAoBtbR5YUo7IM0zxsQqsDTZONWRRWV3fxv31/sH7mBJuVGOUe4Vui3GiVLGRPN6s+Hbotlo3Di
IFl++vk2sbu0aQsUoOir0e0QmV3++Z9BytFxNFC9AlH7Z2Yc9ApnvBcVjYuY5DY7gEYQhHJFmuwq
9OT4ZWqBmXWK5vGR0NJBz7D6ng208I3IOgCtkAejPjgeYUy5qVuSBAVzvqiohgR6H2eBAoWjuyHu
v9roVZBcHuKb+Ow3LwfyaM6JVrQmKUx2qIxqx3rl1e2Su6gmr66SbhsU5bB1PdeY9k5hwseAyI5r
1y372U8QjsfsRrRNM0ybyt8VBbwy8XWH/MyAcDzMIZnUZBlj/820QRMl+bxw+v7zebS0gYp32QDi
KxhMyUVXGYQdypoFJn+oiucedi5vLmHznhkRz0bm5B0QgeyQFf5s+ckcXP6+bBDL34/2QVpWZZsv
gwApTsaDufA1mdiGcPeeDUHYamU/O042quxQjN+z/sYg9aav742k3GpKI1mTz0k/O4tHiyJsKsct
VM1tdIxn/t4qdxHUXKjyjU1gE+++lu6Tapbb1vgDniFkgd6yeHt5OoV77GyswpabtBJCTxHMj6Zn
6/s8u81pwEfJq2nVCpDayKojx6CK+doxL6M6Hx124LmfaT6pdrT3TFvi11a3BoiQQRdkAa4lvmmh
pRVrE8BWh7bYQPPHrcFuJXlQrO7uIxPCdHFeOkbvWOyQ2F/p8O7KbuC1iVp6KRBUoN2ViIS1Ca3a
OiFteTDTJ2Pa6T6fdk0myV6s7W/HAfEgbkjnvJ3WTfIYnEUYBHpdBn4XabGfld/y+GUaCsn2XuZD
3N0IJlDqddCEcpZmMHpNZwZ1ywNIyLy4jINJfYnH23b+WXb7wpRk68WWyM/djPIyrjSoFiEtLBym
mqcUXLLYzXnUDZ41VhoiZmY2e/y2yssnlXuJCRkHzpBUnXSnDUCnN+6KcbLA2a/ke1dxiAdURLp1
xiK5tfQ+31LTydHYSHJfSSoj8Xq1rl7ayhy/EKACNqCntB9bs2bPalu/QFCBbsBl+2HOef9S5Kn9
wiwrC5jmTDcTSW0/NVuGB2LplEEfu+PPJs06n6l1tAN/WetN3QBoYcXZS6GN7ZVvMEwQWOcAzLeh
UwbBIpHeWc+7OZ6bXg3Z9C0q3otY1jp/fgZPDQjuv0yJU/EUBpx5N1pDAH5ataNX3wGLEVxkYIgF
kEAMvjUnK7jVuSoor1hQ887nyrPRSoycH0VAMFAhW57EK7BslDesTlP6+oBV8XXrYWZfW/drBCKv
yx743KVoBDVTMP2j6Ljox51eaKrWJYOCTXAoHSAU/XmQfP98RU6/v4zz6MLkld0lE8P3NdPjzhad
gS6TPItXh2CjFoeOcn2B1J6amMyMUcWN0kPS2UHbuR6eXpcnaW0QiOTRxKThbIMa+NRCYVUq2P1Z
eqidO6C7GQtocV3BA0cD18aRCcG1D7FCiaoV6WHoof7hU3MTs6tjo1MTQoJyhqBep6PuerBayIeA
w12yZdfW4WgInyyJR0tdpmiIKK08PRj5nxgNN24siYAlyyDe45M9W40bYwBz+mpVf4YGZIPaP+zX
40Fop0vt1JUJQCls9LWvzgAu3xqyGFLsI/jvWuPIAdtpLNidUxtzNieVUivJwS4HTyWVD3Gs2nrI
2E0ffS10ze/0G8393ie/e+uX4v5m6T7pt7Rpt/+yrf/+DuFsuvrQRowgM8k1gKnRNx5YMqbmtSXD
OxLvvKWT7UxWTYmGca66LD04YwAo9hB9abLd9aM4NiEcf7sZBptSAH5LrFh803dokpOcnBVnTI5N
CAsWJUbbKA1MpPYbgUQS29u1b5mSgaydn2MrwnLgNiCxAjHggxNtgM+vZXjL1bUAMRlEb8Arc3b7
gvVszmKqQ/RGvanR4Mp2LdlcXovVIRyZENZCz5xuaHMNO7vzIFzmsP0/fN9GdIq4EdBQQz89Oa1C
aA0i/eQQg21C9VvZG3V1oY++L/x+V6/6cgAU6tC7j3GBtp5H4NxnmXrn6kIcWRG2E+uZmTaRmYBO
fKtld1DR1JzD5YmSDUTYS+PcWYDd21iINwfSxY7vZrdslBhZLozT8Boh9dE4hGtxdHLGO4bZGsFB
B9oPsM4qnmP+6A00PR0sNczL58vDWt1fRxaFW9Kc0OwE7ojkMM3byAa0I/jfvi9ckYMeMeCvl+/r
PiQoLCq55SW/X1QdVVLmOqmN7zel1/7OZb28ss8LqTu9y9BskWFBQAJTv1kf/9PkmMLVqNFOd+Br
k0PX3Zr1Fiwql7+/umdBiYpefmRNbTHK6sbWsWd9Tg6U+2a9K9LHtPeY/nrZyuocHVkRttA0Jvao
NfCC1PHNYh+5ki20eriPvi9soRZUOWVsQ1qs5TdDmBU30yhxspJ5EuOsvoRqRztiBKN66/CFJmUY
f1eynoqVcYCliSDYxbNgyTmcutq6o2AQA7DkAGrqGqLn1W7qJIXYlaVYUHTIByIXgGehsBTz0KVG
lfRKmESR59q/anXaXl7slanSwDIF/D+ghrAi3BeqEakU75MIsk86hEzu3OyLPe4LAM0v21l+qeAJ
T+wsIz0KfYmuOAMDlXaYK9/RC+0r7kFzSyCBUw/9qJqMU2ZxrJfMCReI5sST5sYwp+pvSNRHyW4u
3qlxn+my0vz5LkBPFgSyF+Es1GTEYkBU15AwpJEamtbein2bPXYyJuHzXbCYQNoMOYGVpJMV49Uw
6oyE0KOwY2PTJbIIUWJBJFtG31rWFp8W0ncI0oyytNzaJC2Mr+aCCESGUVgO0jWpwthEwjm2tj01
n6ti3ivlIIkPz1cd5F4GWug/JfnOaL6qDL2aHDRtYWmxfVR0O6WpfpGo3oyz9VSjEnx5T6+OCsz5
C14eZW0R+8+raS7mFqMqlOHWBEebw1RQ0vy8bOX85CCZsnRUg9LQhCSjMHcmujAsLUGs0CTTHcSA
nlu7yZEh4z/HyLxjnH9xkuvTnLAJtphlrfAwERFtSTK4ICfNVcidgl+K0+LHDO+DftR9o9NU4hrW
Nt9xtkhwQVTXGzNDG1Xotjcdf0KEdHkCJd+3BT+dMUvpeYQT2loQOkBfpIz/YNUASOQ1EF+iXUc8
PaY1mATYehJS40ua/sxR+bg8grWNBlUx1JaBMETZUZghkJrVAF2aapgAZYIuwcTaAdQLNd9BtyR7
enUsS/J5IaSBrM9yxI78dD2OFRkULIZhtejTnn3zyuopLhrsrSMLwp2GuqoWgywK+1mtviRZ+cUk
uSyN+gkgPPX/MOJCAQUoA/RPiaU0XV2a2zobMwbRBPAW4opJ1Pu6br8qiQ7gGTd8tDn9LtFr7SVJ
uh+sch9VaOTKFA/MRZvL63d+yYKpdFFr1SCQZAJ0fzqpWtoPaj8NWmjqfv1NIWFLwvpKjMjnvAJ3
gGgEnTDg5Rc2CWgc7aGHgF6Y6Umxdyawt9WV3f7DYQLpKlhX8cgAwbbQOUDdEe3BrUrCNKNe/II7
/X80IMyVU0HtEv6QhHZ2n053/3JWj3+/droUjWHGtJk5CTkoNZOgfL280mvH5/jzwiLUfDCHUsXn
AdQZqpvySlj9fxYZXK6QGAQvMUA0pz+/ryZGi94gYWX4Xb1r3SeX3GvX51mwX4+sCJMU1QX4NJkO
j1xnAenT4M/lWVoBC4BsDw08iCyB2T8voylmhqAmVdGv9WqSL8yiuwQKbNqjlpb3DQA06MIPhnwC
wf3TMF79xIRxoIJdUPFB0lu8tsuOV01SOzx0HBakMQv2l0e3FoWA6QQoIPS8AXwsrBHajMsqJ5yH
dCohN2qqTuObCu2/TYiAtoOmshtTn2Xg2jUfA3dNlih0pVWUZaRve4LCzsjcGKS4OX8wW5TXys7s
b1FN7CVFyjV7qBSDMNYCC9cZCCadaYJW0Ra3KrF2RefsW3aTg+ctkszm2ok6tiPsxRlSkGY518u4
ojdOm31Tzt+uXzA0x+EaBXLTOIuwahpZUCGdeRjN5c5MsgdTjQrIXEwPEH2/g+T49Uk0TNmRwWVu
jy7ZHC3jiaPCIGvfzOG2tOqgml8GY/wHXwplM7QPQ0sKsEvRG2lKVI/gng41oBZ611d5GVyeurXV
Qb8lwjdABxxVbIvU+VyhojgjkZVWnlntEkAgL1tYiX0AgELbIq5OINNEYF1aQfbL5Mu+Hisf8qoV
8I+ZjKtXYkS81ea8A8dtAiPlSCZouxubqgDlLlgit/8yGoTUcA0IgkR6t8yaIlos9V2327fKr6i7
a8aXyyZWlmRBPC66PIvciSrEV5QWaWorVIcq+Vvs/s6vT0KBNg51xOU1B1o38QoqCeCuiqLxMCsf
mvZtqHc0Mf1ifr48jJUlQbgEOUnbwNsHWIHTMzLUNSlnReFh2nq0e7LeKjP8BwuAC0Pi0dGWwOnU
QtvE5oxkFA/1qdqkxfjQTeDzbujb9WagMYVLDtmiRSn81ExF0Ho7O7jruPKg8hYMKhnIeiT115VF
t1A7AnAQ7XxL386pkXICrSP0kuDCykcwDuW//2EMaNVBUQQS4WfkYZbi0jhxMhzzCkzRzRAWlfuV
R6rE16+tuY7rC7yHANKfUXbNo604Uz9iaw3ablaGLa26tzShknL4Wvix8HWhHR1dTugaFG5ou3Fo
Y7EY/teF9FqkKbOv5+kNYCFb2uqdB4XRPdiGbqyK37Om/Nlobuv1mQwRvxIo4GdgB2JG8XIU2R0m
NJQDA5RxtCxO2zFPHhWz+NZn1qseJagPzJKNKCqRLcEj2opxdlEcspCEETb8MEGmMR86Hppjpm05
OIl+9Y077KF0owZJPQ2b2QUAbLKU/K3pbSsoI2MErZkNYYrL+2kleFh0GwBihltXkdo63a5x4zSq
svySGATIDXhOwf7lxwUF87PkkIu0y/8ZNNgPobAAQ2c6ZbNZJDVI53ioWWX/kMT0lSpTXCKp0Se7
HOQaj7miW7dqY6DxEMrLQa9cCxj+z29YntTAjUG1QPRlVpRXdtETjj6rZKM71aHT7asRfFjbIxOL
gzgKKSBmxlir6zxESsCzpgfDVYImpn4GarDLa7fmapbnB+j0wecFnPKppYS7kLwnOQ9d3Y8nL5eR
CK19H8HR0loHLsGzwwnJOmTC+DyHoz/Ej7ast2m5/oTMAA4Aon4dCD70Nwr3ipvhjTxo6RySvALs
7Huaq5uafAHdFvr7n8lwuDxbazsd3myZp0/PJpw5jduJy6JmDu80+3ULEcrX678PQQp0zi5FP1BJ
n65GXxsoMNJuDrt93AVW8si1x1RGC7iyJNhdGm6YRckAWcFTI3jETXY9zOZCDhK9ZM3Xy2NY/zzO
5nLVI9gT58iIe0uhnRmy4jszb1LUBC4bWFlz/P6/Bpa/Hx8OvYVWO4MBuIJdo6FbJxoC13nRzGEz
xTVk4GTduqtDgtoEmoGdpV4nvFoSEOfNapqbSNpu0nhXSK77lYsSGTQQYIAKEqG9KsxYNw4Na0G7
GpYQ98Y5ObAsuDxlawM4tiBMGYWEj9WarR0y/ouiGpTqtmRRZGMQyoB9GmstBmGH4FAiZKNCvFBy
NtYtAN666CICU7mM8WjZ9Ug3wRiv2mHS3iI1W9J7LZI4w5XjjYX4a2L5CUcmFFarc4vMG/Carlco
izc06Hf29V8W46+V5VccWQE/usYbjoGk6t7Od5oMbrFsF8EnQpsU5ILEXqo0nxzyR993QS4FWGtu
Q+3sh1XeOtOuSn8Y7w2/HgCHcgnKFUhULPUMMS1LWO8WDgOxJ8/fW+W3W12flDj5vrDiVd0TC/7W
DiMwEY/qpgVaMzJ+VbPktl2fsL/jEJa9ayctHQaMYyS7wdhHSWDQbfTh9pvLC7+6vXB3gOUaLOdn
uHzIiigzEj5WqJgfueK3aMgy/OxfdteREcFX1VGvMQNKyqHaOa9Joe3tqP9xeRzLfJxvsL/jEC7d
bNbUVIesVohn2Hs90G3MhhmNTLJe3zWvhdtQx8QAGKyJl/tUxrmDNXdCaGrMNTj7g6vHAcoC5Lyg
CoaIUuQUrrmbkmkeLPSX7szipv9lx/vLFlZGgHobCvFL5Q1SfcJVqxnt0I2g1Qn7/Lb9mcrkIFYW
4rP3EkxlSLxaZy0YteqydjBxE1ZA3kNCJmnu9eHl2jG4UFPBzQdf4iLqEcZgjXjiGVOmhe3kg/vF
HW4uf/98EEg/L/xPoEbAK0Z8PXDLjEsrRXq6hTARsAubUqO7OLGuPuQwA6kxcJuDoeKc1gONAGVD
FC2cQSZcK1vLPhTkvqM7TZWcwPNjfmpp2RRH/jfpLJWWDSwp0xe3vi2ABCdAa+bXgzBO7SwTe2QH
VBJKUeZgDiDW6Bv6Uw/m/KoLJ50FTXPfXQ/DQQMLCvIIs6FAgqD71JzjNtDPoLYW2mBPdoeFLukB
5Leexp8vb4jzQ3NiSEyxlHOVO+piKHK0zdR/b4C0u2zh3OEDfwOphIWnEJAfcUuPicWgOVubYVXU
ATdo5oE586Pq6DYd6IfGx7fL9lZGBGARUrfLK2XBfpxOnQL6oqEn0xTao/0rt+Bq7OzqMsjiY8A6
jxIpEvhiKpLopdFmuTGFmfkMyflEsiYrh3TpU4Z6IlK3gHQJe62DiI6WxPi8/Ur7+yZ5yGUqeatz
dGRBjIrsvpiKSJ/CiFKv777MsuBuzQCUMRY/j//An50ugpqAMk/X2Bxm6exXneUNsX69K0PF5q8J
4YgUsWNN6PacQx2RY8eDEfnBfJQEqSuJH6QebMgzIj+oYsWFtYjBtKkNPXbT0N7okc90j9U7K97F
io/jaM4Q1QosWZFjZfZQX1vIvxBQWoiVTmcvHpqCNl2HVLcG4u22R2/y9ZMHC0iko+wN9Jp4SCJj
bkmvl2iWij+cBFTpdTDQ3eWDuJI/glA4kregEF3ynyKVUJ7rUd4PqNVU1cNszluKHjCVWZ6a38T9
Q1ze5kNxU5VXB7KwinoH0vdoqjkDTCHR6ySThiR7S10/4cPPsTY2KjO+GxaRZMhWDiqmDxUcsELC
XYv8KFpqFkTtSyRd3T0oM0byqCTfLk/i2lY4NiGc1IxWaN7pa+RbOyWg4/zQtlSyF1ZNoMaFLMUi
cyzuhVopSE2VFLnNbIi9oeweNVVGxLqc99MoFouyKHKiboP4RixFJWzUOfh2eKiMC+t8/lTUYDMt
hu95HQURyQcvbWuJG10dF4oHSItAuf7s6FIlwzOfYXV0iDyayFD+urw0K6uPzYTEkY7oHE8JwceV
FigUrSqawzJ9UGvqgcLGG9Lrrxow4+LjCGuBkRQd6RhNDm1jpPRyrgRZw/1C9lBamaYTC4IfnVuu
QC4AFrAiznsva5Nd/rmw8kATgprOQUpHQw7s1JdV6N/RGlPpwsSsb8siNbwMumOsmx/rTHt04try
KAGrjStL9KyNayHMdVHVQf7trGEWsrpl0rMeIdTot0nkj9djk4CDwIMC6FzEAXACp0PTI2s2+jnp
Q6UbPbO9B+PTNHq6u7m8z9buINhx4UIRbJyLgpWqAlCEAjt6Nd6AyVhtrQdV2TfdreXwPemSgDK2
ix2ODkhJ2/GyOmerh7gNFy3m8SyjjHoVV2Kd9mAw/AqZUz/vb+ceyLb8enAU5vLIkHY6l7PeLQnz
vA+5pWc+1BiyvJaVTtZ2hA7FQHSkqniZiB3oKA+ldlblI1jIXxXIjRDJWV2bLISc0CBDyIN+USHy
zLV+iiuKEl9dONsOvpRAcVOPnYDnEte2ElMDcY4iENL8oFYWy19xrJpjUbAhHNtnHo8bWv2IFRQv
onibVu+Xt9+am8MjBABaMA8tOILTlTEgX2ywDrtPS8CgNHWlX2TlLwX6kZftrFwRKF38tSPsAN4O
ZOyNrA/TP1bcPjQ/9e/dWD7UPyUh3douQKLOxrVNgLuwBLfdlVmR69XUhXQIOs+oJad1bbrQLwwG
mkV/WhcbKEaaFgOEQfqwn/NwQsNdVDfPtiPDzq+NAqgObDNIRgFvJqSFLAAVtBGqLyGnSfA7JrI+
9DW3jaSmhqsTMsxnSCyjTHMyplEfqiwssz/G8IoAnvT3FRq+su82215e/LWjg62MOjnSm9DZEobj
KHrD8hx+JmozjyXvTfWz4Cgcy9IFK5wkLt7Ufw0t83r0jndH1La1djFUPOptFhhsuuc82oOt+msN
ekA17p4MWm4LkOH4Rv4riyHAgqaLy8NdKaPjZ4DzasmGLX34wtXRgu+KdyouJ6bVD2bXPUAgFFVc
1W9MC6wCXdAVxauq0vt2YK4H2Og+dfSXyz9idc7hq1AMQQhz9jCvRgIVjh4HTusNyEDtneFg229l
JNMC/fQQ4iXigN8VhxtNGGePjcHKzUmJ4EHM0Q6mmN2V8/RSjQNaLBuQvs5WUGRGkLJXp4s/pr6D
yikUcDXO/EZ1fmqqHWjl9Ng7KGkSuqv0/MkuyKZVZXQFa0cXuB/0IxgmHt9ikNqzGCX3FBOSW/uy
vqdoM3fo9cAy14C6Gw6tuQQOInQGWVzXBGhzDg31gZEd+XF5UVf8AtJGKNsAVOaiRCt4tzLR4h6M
k1OYlq1XvYJM2vsHA3BvuEQB0QRl7+kB4mOiRSZUnsKSpn6NfBggk5ctrLge6Hii5gu9EKRYxK6N
QqVxpdbjFCq57ttOgXT0oZt/6uZLon5E851Tf7lscHXOjgwuB+XIJ8RVCbWuCG/8GhSureY5xdu/
GEBSF44H6y56N9Q4IcIUq1MIxbbGDaZ/2Lh4hQLVjEgXCCZbGEBtNOY8QR0rjG3Xe3S0rwmRVE1X
Ag5YwM61NYDk8dgRpkjrnNKu1SHUm+xN4e62413quQBG0rJNvMFM9penbMU5HRv8zC0crYlhpBRM
cWQI7VwFu812qFO/Sr+o3fVP+BM7QnQzldRumxx2qOM+qLNz2yT9S+I22/9tOEJw05BRY2zkWKER
CTft0Wpe2PA+yWii1nayCaVD3CvAL8Lhni6TZoFhqW8RgQ4ptOfuo1ZyZax4SPTQWCjLL/DFMxbF
ko8ZtKn6KTQgRdRqgLAsitKSgHNtEIt8L7iVEEdBV+V0EJYx//c4Mp56LX0uS0l1Ys0AUnrIRyO+
QXOQcPlCxK5R87EZwz5BeNkmkkBW9nnBBTeO3mclb8ewngJu+1QWYa6dxeOfL5xFNQXOjo/4vmNs
x86L2I6Q26rajLKSs8SQK8CVxqa0SIZu4FBvgyb3cufgQkDRRAZU8spcN4TeGxeJtPMSAXM6U3GS
cgwtc/BcI/Vja/ao/azy3Jt6yfZa28PgNsfLaWHQPHs7jaWC/59OWH3+XtEvjnpfGRKnsqyAEPDg
ffF/JsSJQ9dCO7nOMIaQctmBS23q0HnoN+VdXt1bVuqNsi2x5i2PDQperGEGaSmHQWv4UeR3Y3pf
1u+57BJYnzkALkEWpC66gacHU5ltqJHp6hgqLi5ltC8ZieK1aDm57CtXzw8um/9vRjg/qHFHObDA
2HZlwFtj50ploVbXB2JNyEeh+Rxd4qcDKQC8n6DVhRPaqOMdHYb6we3G3I+0ht3Zkw09zV4d9nY7
u/uEzqbkblubRwT/SE0CnX3OUWrOUNugE7oqy+gLUW/1KRhkjZsyE0JE0JbQywZAVw1J+T7TOCDu
FxetEtcv1CeaEYBGyIecYTOnmllFq6GIYL+3Qa9KQtm1+gGQveilXWbpnFrRicY5qniP5m0g9Ezo
t3XfWH8/5z9nM/NK64fhMM9OZeCqZXuJhxe1Xsi4o2J5jgevDWPqHX0iYU/eB6fZVGTcVtqdy4Ko
If5CYXd5FteWCpIRkMdDZAiJbOFUlXoyW7nG1bADZZ6P2y9/nCxjeOKVIqPg/yS7PxsbUiy4voEQ
tcX+LVDcoCo0oezjDPO2bZ9S9YDywhapbN9sgo5wP4ej18fWa5DMhiijrd5ayp6PG1ZEnkE+qvG+
Yz/VHt1K9Kauh83luSBrJxNNN5gPHdH/mdiWU7kza3S0RnFjF3W2X0bkSYdwLp7pYMG9N9IdemsR
CYPS8Idp3ND6AGfhGxPCEP0wDDcIgIIql6XIP1n7z+ZtEc1EkhI8n+KjrbVZRJ0c3UDIGhjFvZs6
XqfuVWU8FOWHwrKD1W9qs/QK+36qH9LygycFoMSDV/FmF+nubd9XngIWfSd7Gvvs4LTEj9tREqSv
Ly+mb4FdoFVWTNW1lEUDg1xxWGffXCfxZv6ods+8rrcEj+nKQeou2rjTn8LcGuy+0G8rFiZTgsc/
C0D1v2lyyzftCZSZEYS4MarscHl9V/b60mKx1AGwB/HOPnW8UeOMUwS1OVRT2/l5LrX4PmZ6vbHY
LENQrBxj5FfQZrSEwsDuC8cqiwfFbFosWaW01T1tC0hWZ8N8a85D6zu8al8c2lfPjeLKBONWLX9y
giJZimhm2eNHTxdToybJUNMJRwfUZ5YaEOhYz4+sibcj2Du4TIv07L5EXh7ZRoCr0Bdwrp/ACM2M
Kis6SPTcafPdn8tLdhZa4Ou2usg0opaLB+CypEejmblijColqN+UpuuzniYe8MC9b/Io3YMANZZ0
mJxtEcGeeHONtdKO7tiFI/g1pzzRPKYCAYFsoOT2Ogs6F0NLZQrZL6AUxCBgAYbSbpz6kNRQgWqt
2LkDmET3HCX9qg3JvMN8y3BRq5O5EPOhhQYVozNf7+Z9oVtGF5LpvjWIp2R3vPzaXv3AWYZ2ZGbZ
oUdrhgimG7QJZnQGqWyDesn0fnlXrKwSioY4XUsaCJtD2OOtpecVIbwJIWr9red1/swqTnzdjcjb
ZUsrU4YWMIhboRNzwdoI59iBDHznpAyWIusHCLSelMK9icZ8M+S9jMRyZVQGWqiA7kN4BNC7MCqW
cmJD/KBG/9+h7A95fqPaL5eHIzEh5jXQv2pnRQkTRLlt49iryeMo6y9etQGdTdPCwV3yTafLX6Ce
mqR1VIVtao/IzRQDgpg8fywiLtNaWlkduATIey5SyMBFCjOmxfXsdmXVoHi84c6NyfftsJ/yj8uT
tnJUAU5At/QCRUfgLOyBIqqQEIS6QugOBTQXy45M+16pNY8gdXNXdkm+t3qeSoAk50n6zztq4chF
5Rp5WeGZEM1Fn+oxBpcPt2gTqaK7yn6yCc7rk4H6TvdG06eovikcyeFacehoqEaMhvnEnhe1Knif
j7OilU1odZTeZIrNfcd2ZE+E8/AavBo4wqhfL52PZwTWtV1M02jxMoz77iUn2uugEX/Q4yACTzrg
NTRI+iogtTn7bqJKnsjne1QDOAwkx0hSmXhOChuHRODVnNSxCONsCKgag1NE9a6nf0L385EV8bQZ
elHWscqL0GXq1xF5t4g7m8t7c/mhJ6GhYEI4bIlpgZxwJEVoFX/m8rlHZRz8MhBLeejj71US2lcj
ggSDQnosqXRNwYOhCBPdhxydpxAZ1vV8/2HWcNywLdDiq4r+g7tV3TodLJR/mrtccqpkHxd+ftY5
zKEzPk61u5kEQ/R8eT3OPdLpjxcOLRj/J0hZYD0U57Z+ma19ke2Nan/ZyOrutZCwctAsDmSgcMHG
lqvEZqsXYWbfxs39nNxZpgRMsDJPSx4XvR7qgqB2lnEe3eEtcxm1sqQIVVBRekMm2bbrn0f9GNAi
YItEmqomKw1LV2gB2aKg0WyPJ7I0zrnThl9ZGDz/a2H5BUcDKLRhAMKwKMJcs7ZTDtdSJPsqs3fE
gjTvXEjWfW1AABmj+AW4OQJi4Y5I0t4qW5S7wq50vFGHij3xLy/6ee0YThJp4+Vd+qnOKmwtNSqd
MZsmjIhGd5ObvsW8uI/MHoTd6p3SKT60jXcG6W8TomwINKKnunxIrU7yiFo2l+BxTn6GMLG6zVq3
pGoRcnOgfppOT0Cpbtqy29mgBgTE/3facMmVdE4r/Tl2tJYiplgR7inBUuwo7VCE5mCHk5vvkza9
h/LBtgHJ7MyLDRReHqZk9ohbBXrLfTplqFlnTwmodNWGbmr0R3uXF2TlFBL9Uy3bBFD+7A7pe7e1
uKbmIZkbADlCKAsEeSUreK44eFhxUbszyUIEL2yszi6VcbbtHBCo+9mBpMRTkj0nzPKrhnrd+NzQ
b5eHtWoQLxIwRS19zyKMCO0+Ci+GrAgb9mQPrZfM2xp1vTR5aAzbaysVmQR6vUMDUz9EpSCfs9Kd
oyglH7IO7kCv932+mUmMvnJJemJ1uf7aEFsN4hKPn87CuBKk75wEFtLvKQQSL8/eipWFUxJIU/Qc
LAmbU7fjcGR9rcJmYcxep/qVFl+p9vWyiRVXc2JCOICQyLIpGU0W9ur+t+buLn9dNoDl70d+s8Nh
ilRI/oHT6d4CsNgwfyhZL/FlK7fkyRCE26UctIzoNYx05LVTi51eUHB6zX4sIyWWGRJOT900zYQ7
joVm7yV6EAO2SG8KXbZ9l1UVfOLJeIQL2UgtnUNUnoUW731Kf9l54VVm4kXJFun2jZ1/2DVyh8zw
nbHeMSv3rGLHxsjn5ZPbK36O6Fe9VwvuWcp9zfMgK9/xuPHHwfZcl+5nOm4crfYmECuzG63Yamn3
wsm85e4G+iieq/0GUYnH6GvezlBEYUhpBbVNgnhWgwwiZI75Sx2+URZ7NHue1Y8JiY2u1ICg+Oom
DyqR3b4rexRHDZmNpWQPJIWwi9Jh0qK8YNWCaYA03aY1M8mcr1tY6EI1vJnPcIGlObPKMmkVamTy
Rwc9iTLg68pJwBj+WtBOT0KM/vK5tNMqLMnLEO3S6dW8Uj0baZhPzpf/G4TgLfpusF2nyauQOB+a
dt+w4PJhXtn+J0MQXMXQNWqlUnx/VB/yERjdm5lv405ympfdLez+EyvCYquW2U+GhqWAmvwdElte
HO0QC3lWtVWUceP2H5dHtWoPbIwO3v0O8gzCoSZUzRVV00p0DBR+FeeeXYaqta1GaMYrd5B0vmxu
dafhdkIrESh0gFY73QcmMiZGN0ZlOHH9zmjf8+Lqkv2yDYA1AEmoDnElkZhj1nQ8Q+OqwqP+Hord
nQwCtzqCo+8LI+hmtUPXbYnTaL4Z+UdJny/P0Oo2WygyF04YvKcFd67n/f8j7cqWI8d17BcpQvvy
Kik3p11O27W5XxS1StRGSqLWr58j35muTCYnGeXbFdH1UBFCggRBEDg4WKamNWEAmBhE+2difi4b
FBtUYH6VHGHjg8HOSZEY7JRgUgXx+l3THxMfI6IUjx+pgbkgzcB2I7QTK4ta3hUg3HHZqXBDVH+6
ZV8bIcu/aDRaVG3DUi9zJks4okZFrCClWLtk9resWuJ+KA5D5/99XLKyW/6rknBG64VVPjGhkpbs
fOaEUx3z/C85+gGZQ7vD2XhNwWNO3uIVXGOY3rlE6fCEMZ637Uyw46vvC+7SnDrm+lmTnzBxJag2
KrJewbz+9/MBUNPBCp8W0+N4z3i0xzynU7D8NJF2wmynsHW/1Iu+ua2HsOf/EbSSiq2QNkS9wnkJ
OqT1sJL5CV0CYYUeZYbXojOO8W0xMn0AesUFiYrcmkO8dFysn0Zw1o0E3dZrwfBHZbqbxYl7YAxv
CzJkClme4etI+66AXkGSlTNmpniSgjRl2GVJ/VHrOhINWl6FiTEtIW3QVJENcZ3txhImHsxhU3kP
RTLtaGPvvOzr7R8kMxQM4gS4OPDWCERweGnKxrT2h/w0j/tXPu7/u68LZm7VTTsMCYYh86/WHFuq
zKhsMc9/vGDl9qwx8D/N+cnKtnUXz/WjxV9vayCzjLUIZBoAGSByFfZr8edqHBtM2w4KO2QfvSP6
riZMeb0tRXCjb2aO1mtUhD1wUiOFfWl/BdUnzj2cpyQF6tD5wD3AWfYjfWZBEC4IkW+Lk276mbj1
55y9XFq3neYiz/KTQT65eWjw59vfXxflLMz5jzqoZyCKsWzjarZvkLluQRI/PS26BVTAOMdZAgK0
zhrvGLfjoGenNOlf+0Flb+s6XQkGfd9bIWDtX7xUbNR0LQ9APHqC+91iomJsUXM7md7eNPlLO6ri
XpU4wTstZjX5rIY4gLlDNk7bwtViF6O7nGp+9En2Di+FFLwFXg7k/BxxxB34ikgyLCQ7jWb+2ljF
/QSWkQanyulV4bDsZKFfCZhLdATDUwlmT7R2dPjQZbjXY7BfLvmuV2FcFCLElL/OgCrlXpudWP1q
0M9d+mMKft62Q5mdgysHwYm9QrhEZ8sLp3IQMpDT3ByL7msWfL79fZkKAAOh/rjWVtFzdWluE8nQ
3O6Q4lQ3Tmja09E2nplfKx4NMi0CIC5BmIISIdoFLqXAykBq4RfFyUm+1+nXad7d1kL1fcGL1kzL
Ya9VcbLbbbeERauIEWUu9Pz3r/LPvA1oK1aWKny/C17yJNaz35gf4aoIL1VaCEc/oJOf8qwu0Gn3
ON87XKGEzEOfKyEc9bQv8sqqViX4/aiRsMl/lXQO0/6Y15+YpmqtUK2ZYFnazAbP5BA39RGA6DR5
duZd429v77xKinAPoGoyGwlKl2h36MK8e81sP1zozlMlSlV7I3gT1+uzlnTQxme/26UOx+D1tiLi
LIS3G+dse0RngtG1rLVpWZwKL9jz4VgERy05aMknSn7m+hQN9TNHo2Jw6I2thYr+oDpEiqV8aw0+
M3LDIwsvc/yAhEXzFKfZPl22hmr2pXQhgUiFO8PlesWzm5WeqY0mLU6Ws7MfK/twexll91lw9nkh
GKy6oG1MD5+v6Lfc2Ra/UA5IjB3JFNt1rQbYQDA4F6TdaIi84sDN5qCshsXA64eisTMM9EER4Fzv
hgEk1IrpWifagjjn0uXA30xe5vPyREwWjuRrxzetfjeVquTd9QWARDw4CyAItMdX0SGd8wVg66U8
MfY6zM+tdWeqXtgyEeiABaUqWpVX7vZLVWyP8VFvB3KqNfTbMRaqxkjJNuNcgOA4R3uuLVpDAK14
6JYRZ3//2F3bN9Z5GqvZYh7BpQq54YMGN0OB8TizT62KC1yyQCZoskBvDWYPwDAEo81TMgYN5maf
CCr6XKtDzJ4Mg1pVw7q+AGBQYF1z0a4DyJYIU3TBf7AUTlaehuIJ4MyK0CcMuZ0QqFfdHRBct0+i
ZFMupAmeWavd1ml9SCv2DrhOFcdD9nVw5QBsidOBZnHhdsHYsGpqUuRrtdwPp2cfrAh///PPBQg/
nw6jN7ocAvw87tp4UuF8JefbOv++cKHU2uTpC8P3a/Z1cu7GKuLTXe683NZCJgUAXfQ4gp0K7E7C
ySD5xJuA5s0JcQvbD9ahTfeFCqEg2ws8u1eCH2NFlgt7wVojMQLisZPzowk+26oSmOR04Of/+byw
E/1IdDoZyGaxEnMyOvRLxH6yRLcXSioELTrryCMDhK365QH3PG0hzM6R1ezRlheEfZ+FZP47vCmu
eGRmMIMMbcSYWntF4In6AtEyily2187TviDl8GqjB/iTPTaq6Y2yPcFcQ0DsMZTseoJBxRrHQf4U
9YzieEKi/O9X6/zrq9mdhQqVu5Qox+Dr3LlrMVLC0lnYjorWOZntIsnsrABJHwl54YQURpnRimFL
KPirmXsAbQwlz/2i2BTJSoFXB2sE7wsMk0iiAOrOxPOqjp5s/QkYdRW5gerzgm/XcPFqXYnPAyPp
oDajcFMSu0UVHblF5OIBMBbTBW4L4q1msuhp0KqHqkmRWjTaNg4WgysiK6kk9KkYyJiuooQr0NHz
yrFyQPhgc2FBrNAYSDSCwfO2aa27epn/AD/2mZh1Pc9MK0EUOiQWxBTsc9MC15IGoek8JkC9aCdL
49E4/7gtUaoY+tdX3nkkEG3zUmLT1TVPFxtbP1XhhPGaFLhfhR+WWsGZDGHx+AAfVq0ySPsztZaY
+79uKyE5LGs2DIPnULdCB9Oq5Nmy+ZpbF+W4pCeTgWPiWav7HenpXkd7zW1BMk3OBQlH36tyXzNt
Kz3ZEdqmwxqNJ7cFSLbjDccF+i5gsBGxXGoyeGDhN5EXffTNV93bYoS87X+/LUKyWOhcBp8AUsZw
LyLR3uwOE56mg/ZoBi92Poem+517TYjWo9tyJGt1IUdYq7IxgqrvIMd2x5CWr8qJddevHUTUIAZD
zIhZNahlXK5VnZK5G/s0BXlfg5Pio0Bqhh0afsyahlbLotv6SNftTJzgkSm3k6JmifZYFF9a5yHA
ePdsV9vxbSlvd63gAtYkEQoMKynMVTjMaWfrDVgpARgBUqSNXL3aGnaPsP7T5H31yhQcVB8TNikM
T7pbwDCsJOQIxkXmhCJPc6R3WXpCFbB6nfL/8vOr+LMTuph9FTQY0ILou4uImYWsVHjodbev1+2P
AoIP6By9CIK2TU/dxi1jl+408kXPwp5tVJSb0jOK1jncmWtNQYSNIYop8pLY2mNZ6c+GFmQHfxq7
g1HPtUIn6aacSTIvV80CIm4qW0jy2y2AluVfTuRZQzLEe2jQXuecYEqSELtak2/0mLOSntof+rQj
qrZ22ULhyYgEtI+ctyNWGWf0tWegoSVgZxpeOaebwgqOsPy/j2FwJf8RI/gBXo02B6iOAIFjvg7E
fpn795wO0I3puCURvIKl6XIjEs/p2r7m5JTS49zup93tQy/zZOYKD0ZwjGSHGOx1vZVTajkZ+nvz
0NbMuM0DAKPuaEYOhqW4jaW78keYCMGwdcoC0NtnJ30pNlnqfCltOxxG+9dtnWS2i5Q6GEkBLAKw
QFiydOwMWnoQM/C7X7n+jpOBvig87Aw031yNNfZTZnXGZGcncBp1w4OmGmctW6Tz7wuXlznxGu8u
PTvZ/Dnw2h3x3YhMqpkfKinC+atTNDCg+S07OfTjVsu+uKoWa5lhrdDWlTgR1IxXZSAdEwA6iqPh
mWwHstujk1TPXJ8OeaBtMi1XJVlkmw5qHGflaMUjL1gVPnPzGOvILC/BOUG4Fn7o8ZS8bVQyfYAf
wpdtfX1MCnewXumlTZoOHgWUjMODb8SWHSZBTH7eliPbGDjFNd7HZXw1S8zpl9LuzQZy/CoP3T7b
mxp78J2/5B9+c8DgEgIaagUP4rl6uV6ahfmUU4P1QuPs4IeA1isWTLohmIGH9iPwyVzNj6Po45qZ
MZGTgyEvvrsZcvsdYRESFGuDxvqIELs7F0DPvdmf4Lta8KaOSdjbTz2m1i6ZKuslC8AQ/OKZunIc
X03zTDvDR7fMjHgP/Y9eFQ5AeLJwct+l0B8xwqW72GWR+h7EpCPqDnoQNo4R0q7b+dPn21a2WqsY
soD4ADVatJBfo3DY2gU8LXwNYENu7Z1xaxv3ZX5ye7z4o6RV5C1EetM3azuXJ7hkmtCZlw3kzQiU
awBVrHbrPhZ1SLZl2Hcx0RYMs33H7XwuVDyyIArIM69LwR4esTLWmMLCZUcVYx7RWIdED3Kugssx
mGZbBh2xiMEDGQAJbo6Zr2rUUgkRroMB1Hl5ySFkaT4OXgu2hIM3qx7/srOKNKKDlwzoShAJXDoD
DKmYxsLD45K6r3x4nu39bXOTKgGqexSeQBSPHPjl93sgMmmg8ezUW+Sxn+ZDX4+ngbFft8WI3Zxv
ZoaaMHKhgI+gdVtYLG02G59jfPGpByNAmPLkLm2SLXqg0EeDYRvzWs2zIzpgdqmBka/JGLvlX3Zd
Xf0G4WZ1wRieo/k3A4PO1tePMzhib2spu4nOlRTOUmY7JGgtKDmMR0DYNbveeosbFzoCONVgB5lh
gMjwjSUFHVHiNNN+Yh4Qvx7CdL5fioN3uK2KzC4wuQfAXExXuoa0rbetj9xWeqqN6mmc3AfNHJ+6
sldU4KVa4CWANkc02l2xDTYLwnIDoMMTn+ZuW6Db9jf4qonqpSlzqj64PoHRdVfAhbDzjpFOoDpD
LN3aCNmosavZISizMHWzMHPG2KEvvaOKs2RX07lQwRo09HBykxvZyff6mNcZ4H+vDZiwM11lC7LN
QqZrVRBuwhQJibsqqVOaAdgz+vQh01AyCyiJSND/uG0Ust06kyMyawW6t/TW0Ge4Be04Re9ixhQX
g/Q6Ql80uIHB3oHNutopbUrMbslOk+4e2cJeQFjyWPdaqA/pafTaj0nXACvqnoqij7VcReUlXUlk
vhG84FBdddTrYOZJ9CJZ9yz7gNrjaUjSXeJb77mgwKkAGmQdtKxXvOzE90FWrY8ZSMVnlLl+T/yX
x1SJSYkysOo3UkocYYwrvfTtFCwsttmW5GSY2uPoaIelG3daMSlchcTOIQYNcyAiCED1ImxZ6veg
1TCxZmTyUMyeIoJDlmpPaf/ztvlJ9cEEJnAHomh+hTAYWDYSyityMtv8kA7WjhtOZHYqmhCJlb/N
GwGbC6CbaM+9XLbKsBnvrIygh3mfZjtVaV6qBcaZ/O/nXaGuZmZTzs0Zzy+2sqDPPPS9H+j9V1xF
KilCzrgGvjUlBQH42ekQmQQhutaBpVXFQLLMJEZfro2gYPrBa0WQA4r6nk3Iup7y/kugldtmSKLS
ZnHuLOGgtaFRvBjo3LLJ021bkFy1F3KFuCWlweg4HJvkdE2Y0QxUP58SeqiXJZwy1fUhs4h1mJEN
uhpAXMQX5jxMi9YMo/aIcs8/6OuKOjJ++nt91mG/PiI9PM7FtFjP3REcHIv2aPCvbd9udADegu/A
lceaigNAcl5Bvbm27mKwDh7MwnltvJYCG96kpzxFlO8fHSPZLD3ZN8s7SsirE3UB+nzj+REk2Sno
K3uKVEY1d5tiMfY9wDRB42xur53YGr4GdhdyhJu2dnnPaGoBdTprD4nmRE1bbSe925HmGZ0fO8sA
S1nSR0O2bFF22nc+iyaqagOQBBkXv0LwGzxvkrrv8StSboX2ytQPtiYyHYvlS5CMYaEboGt8vq36
qpnwWjyXKXb15p1RAXKFwMZzO2QKPqR+HoHD+6FvzZ2zUnpyRaJQchQ8RBnghYVzBO2MoORY5w2v
mZ/hTrHignVxp3oAKySIKvVNbg0WDxDMkAeAmEOX/3rHmgHWAJgayGzw8rn073NhsRFZnvRk1I9l
E8/ZJjXioPjYjLvxHUAvFAP+yFqVPct9sTHQ89zSU7Q3bVLr6JUv9qQImSSeECKQTsWYYAQTIlRq
MlF6yAIHz9DxaOTbsnjQ2d5+9FRFKOm+nMkRlk3rjdRO1jKnBZoDFrHq++1tUekhLFVJMNcN9QI8
aMjGM/ctGs/qaPilJIiTylkdxgotQ1FLuLEardV6mlZ42bgYgunPyWc22Z/IYPNwnLkNxh8MWf97
1fDEAaEyrkhsliBy1GufeRMCWJDPpx/8OUjjDD7rWJKpifIBhN7BWNDft4VKIgDMxfIxQALVA/Cd
CSe17WyzazK84ALtsWXtd5QWvyepgk9GKgRcgkjlI2bH/y7tuzNAfGFPyIvp3XceaGE+fZrSd1y/
mOWBAiQQL3iRXuEsMOPX7WY8b5K8CyeHhar3k8wkcOuCYRKDQ5CvFPan9r1OA8AwO9HQm44kONoN
Ki1fFOgd2QGCxYFUHxg95FWEDfEo2jJoXuNtob/m7V3W/H3DEShT/wiwhMgSzsYeF71C+sH9SbxN
WkVWEQd1aJbR5MS3rUuqDJwnCu3QCFQ5lxvfF2UX9DzFi1q70za+f7j9eZld2YgaUPN2MBtAjLg4
rdCK2PjaYwOuu3Bm6IfJPHbfj4mqbUoWDZ1JEitfdMkwoIyigr+27C3d01DxyNbmECPQb6skWzGw
fdmAmuJ5eXVzogs5cYcZV4Gf0iJMNbCZZItRK+JiWUBwJkW8PSunDPpqzdt4fvlqWsMH2jt703Ze
0sLfI/aMguLnbb1kW4UpiUhPgpYaTybhXmhM3rSza0Mi31XgMUrNyLIVayfbJHTRIXOIDl7wHQhu
BjRpBYBewD+Y/RIa+ofKQDzldaFvbG4rIxOEKgLqIiuxAjDBl2Y9aCU4higEJQ67S2iahJmNuWJc
j1OqZNCRWASu7TXVAaPA3CpBqzRwh7Ss0DZKDTMCNQWYr29roxKwansWfQRoX3AG3Sen0dGjdIrp
8A43ABX8dSABRrCBoOhSwsLSRKOpjc7XvA41vQ4VxiXZD8AEgObDwFcDrbyCBqmzcO4PK449m8uQ
44hS04u8dPjVdt9uL5bsKQtQ5foygjmjgiz452rJiz5xUUdMhuTeb+kvp+mjDEND0Oy4T1PQ5rb5
XcDsDaeD6rm+fluI489li17ILSdipxSyF5RbrOm+As5v1I8c/BG189q0JLJGhaeQGQfuPBRH0Oq2
ZmAvt65EDiRIS6ReG5KGdN5Neq4wv/ULolIAkIBJ0cEmAtp9KaGrx2AKkhadep4TIegJ7dGJy0BV
L5WKQbMGECvr7DdxYg1qghPRiwVpLsu9M3oj8v1kn9mBIs6WrReqF8i4Gyu5s3hacUe5VHMNcrK8
fZfGtFcEiRLPjbsOGOi3zNDVs6RqBtbBKlEQKarIaXbJsDeraHD9kFIWVo6n2B1J0INRXODThp8D
HEPEd1tV0+ldbRV4rtJozgtUtGlUm3svS/etajSK9HChV2TtSF9ZocWKMOVJ2+RBU5x0moYaY1FW
BmE2gIgbQxtNQjHN5pEHvypH9TwS51+tyYEVN7kmOzCV5WruIJKSXtaZ6CEE1sw7AvRUhlnb2kde
TlOIdE8VuxbzUY6iNEqQX9yVrC/CwRnnO9+t/Nhw6/uEtHkb8szLn9lsdmh2doNNQ/1fmTezu360
pw1D/KoIGGWGvUK9A3QrwMuKEXxt+r3jd6zArVd8pDZmhGo2rgmqAjLJ8idoEPtXkBg0uAVlMy+w
OY0bTCHVyaFrwC+HlyR97NiwR0b0vh1rjE5yYyOlW80pD52Zbm87YNkBA4oKSXFkkdGmLEThbt2k
A9OcCqwFfDdm2j57RwEQQ9/+SDAvHZI3sX7pPUgoadjpx97e3dZAtmGIgBBO+vgPr6LL71ttY4HJ
FeyafbXcteVHH3QQqfnjthDpMuH5AE5ezN92RUpwZphFZfnJygVoho0Wlyqci8wRgW73XwHCnUsa
28pYAQFAoWx70PmP8zhGOC2/Ube5G1sd40cqLYtvqyWrECO7gCZI5ArBa20LocQEDHLj50F5Sloa
WXmAMTQYTFv8ckgdcu8uB3f+8Oi65dZrfhJAfW6Ll23duXTB+PpyqB0nAc8gYfdJG2wqK936nQps
sd544o3oo6sQ/f4ohV/ducA9+kaZpyD6C7rQ7uu9l7JDkjXgCSnNw4i8QLFWvm3/bjGHL/VsHv0p
f6B9+uu2trKwCrN38AhZG0PhGi8NlVuYZ1sVNQy1QZOwHbRso6WcbQi6esMstajiaEtWFwPBAfgD
w8Fa+RAiAa2uLA7aTBDeTXUE7F5EvGdj+PjXSsG9I+MBIhb8LbbUB3pdTfOEC7TLATgCTi/krrFx
ekSmrvb3desLWYJCSzE5VZL4xcmotnYQFmZ0WxfJGYQaYNlYc6wr//rlBlk9Gu2cCa2CufVMDGeT
sHte/m7Kh776x/NUgZo4+GO9I8/FibFA0rcASScQ55tPhnZsm4PBfVzRD47eh8X0QOZtYH9jfh/O
8wtPn+dpimvj+zR+G5LftbvVgt+39Zc4uYsfJBio1VvLgFZfzHAdtsuTMSjSC4rlffNFZw8j21r8
stWKEpQiWhQsT9x/1pungT6nyedS/+e2LhJ6oMvVFYzFq41ucAMCaQR95MvXNj2y+R9d+8X8Y5fw
UEuOJeZFJtyMaP5Y8gPKM2FtP93+GbIzeGZS4vSPBpOqPVzt5UnrXnqG2XHhoqLOkLgV7NqaEnLx
F4jpL6129ly2LB12rXD6jbNoW0cv90VgPgK9t3+PNn9ECQekx5A6R68gSi+PVd5FMzlwFU2QJEJG
smEdWI10AFhT1hW9sBKDkdqBt2Z+hYTtP8Hox/N9GXXp621lZNaOOByYNBsNd8CtXwoqJg8Xmo+r
r8y3LDRUJOmybTn/vBD2ZDbnLTj2Kgym2ZMy1v2Hzgbo4O+Dn3XYO65vfe26EiuYMIqAW9wsTiyL
9fIwtnvQ091eJ5kJn4sQ7KsMuoVRChGU2HGZPtA1lsec2NtSpLuBzgEgyNERhbEul7uhN+5sj4aH
B0NIvPu0fMfVsWKqcPPiMYTUz+XnNT/v0YY6I9hmfTh9AJ2N4vdLVwlvBmAf8Yq8aoC0+y53Gn3E
syGt4iLVo3K4t12FN5GFa4gR0ZaIZzcqgWJKTjfMYa5TrBJj/n1vkAPVgb12FhAze6j8l5HZaDu7
S40wb+qX1q0jM0geb++UzLBBDwBKcAupIZyfy6Vs7JGycazKU1b3+nZsE2cTEKvaF1Ux77g71C/v
kIeoG0BMPE9A1XEpb7CD2m5ZWZ0IVnRGZmY3ZF9RqLot5Y2/XogSV6DBv2JWtc/8ztqmYQUTqBXy
0bvHmPHQT6sPZZFtats7ZqBz0bMirpEeyrzlzmLmAVOqN4M9fHN4/srN8kNP2IZZ7oPb+IoYS4bP
QufOOi4N9PLGVbZ3TZGZ+pyUJ2R9f2D4AiZgonIX9oSSu7QA58dQYOJNo89kVxv5vds1O5bOg8L6
pBt/9ivWI3y2QoaeLCbL8SvKOQ29z4tOMTGrCzv7k2IrVs97tRWYeuKujbDYdeGwZriemdU45cma
8wdNq3d6aeysDJd2XrNdOWYf3Ml+br35sajqT+6sClTkiv4rX0TcldkM7pYU8oPpxZqeUyvU28h8
RwZtLazhlsMcwesheIRWTcPtooaWTWTxDzX6mXWyvb2WMrd0LkRw3p2dNqVekvo0ON8xUlAbfiym
wrXKLmxQLoAzCG/v6zprg4mRXpq61clEuV1v7mctiHR32mvlXdO6Cn2kR+FcmnBPgEltspvaqzBk
5B+UdtAulUVIkoeDhW7zPMNMlTZk1Z1tP6C5VuEj1sUS7fJctuD5WGMzvTIhO++dsLJfhiCLCoeE
Lg5fl39CbU5xqcgSeADO/llb4ch5yAHoWetXIJ8ttlMH0k79xZjqTd8/+WuLeLMx7CUc+0yxzDKz
cVwMvMEBxNg2ERA6tDT1yoUjZ4OmDt+6m8tvRq+C6soMZx06D0YeFDPg3C79yci8js0pPG6ztC+L
Exyr2rjjuotq1uQdSKLCUkht51ygcJN0paHR0Vof4O2WNCEIYxcr7vwdKUCGGg7mU+nuuQoPumoh
Gs16Va/lTvTDiwVoy136ETwCAFtrUbGj5ub2AZd+HliD9XoyMAZGiGKD0k4700VbEQUbWMUemu4d
Mf+KzHxLTSHZL+xS6fKALwSYxsF5HuhB656TXBFRyHR484IgdDSQIFn98dnFwimfct8qADGtj9Xw
xSOKCFZ2bhGorHcJml+vpkskEzFpNkCFGmRi1Hdi1mtPSNCg22E5We2wqRbVaJa3Fg5x289lCn4q
L8E61xDAZuuUb8u6iMDCs0upHvddsSlAwZsiy91XZYwOpy1tsm3ikhgpYSSC8dbx61NTLhHBv/mc
3lc8uwcFyaF2WAxtooxnP3O72BCzP3LQpGlVE/s9P9AuOFqJd2hsdwNi//i2qcmcAmwYpSu8rNEX
I2wTUNoL+HbXlsLh0NONR3fVO9qsMQQEl+JaI4NjEG5+RLC54xOG7t4+RoZHcxWnReoCzgSIpVMT
nVfpAIjuyXX80LEOMwhoHV5uXe2p9DZd98S1Hy3IzXRftXpSI/yjmpj9s8y5QRMBEMi9tuFLE7be
x3Q6se6UUB5hGOntvZIeqTNpgvlVyeiaqQkUesWHF57N8VAUqiePNMVyvpjCfehOACYGFYqZiVvs
MacwHFonLNw2JMQ+uODUa+rlK+APn2yz2eaV/1RiIgai2yibwB04up//O53XNTlzI0OBepG/1lY9
AtZKjrrSoriPpSfgbFXXfz+TQKdkQDcGDrXRjRgWs1/4s6UCd6vsRDhlLteI6fXYuZwOUWJ/nEFU
l5aHuRi2Bf1hBIqYRmUo6yV9plJXcId5CQ6E1h+tKsW7UZGIk5UCcabx6gYfzFvV+1JCmoPWdwmw
LamJTtH2a5J/RDJBTz5MxlM9fPCdZ23pwqb4NLAvVdmEJd3YXRLZFg/LYUfLrwb9zqdt3ShKy+J8
p7f86/kPE5wNmb0K0zbwwwr3w0Dz2AdkPm1P+nwwMdCEWQC101Nvfl/YT73+NjTbLPmdd4d6eL1t
t//POfq/FQKh4+UKofO/NkgJr1dinmijuR8mwPtCYtRbB3HJwvWwA1dParexNvHdwrvIxs8F7/Te
SPQ78Dr9vP2DVhO7urt8y3AAzkN1X0wqDXO35GxGI3E396HFD2g12I9aEneO4uKXnqczQetZODO+
ZeztxZjQkGOb812NunRXt8d+5gqvLztSwEqigxwkZOBAEI7tlGtJlpW4/2fHidBZ17ljxJw0dPMc
lJbprkxUDdJS2zoXKZziZc7Sdmnh7ctuiEi/Dfx/JuShefBUED2adPRpFFk8dV8nskW3UGRq08Yd
P3QU4XZgKdyW9BnhARACamXgrK5QFEagYXbt2pNUL19mtpuCPKzGfc8enYGEA/tm869ToUCPyRzL
uUxhBVwzK41hdSxOQPYszJZsf9tKpbt6ppTguWraJcZSQClnZBu0e0U1ew1cLVw6Hhv2S5/ubsuT
PVcQQoJc3kIx8YqhlHd9PnkzrKhlZDc0UzwmDgo044O7to0UpkI9+fr9K06MVCxzyHvbhAWBa4wB
Wz4o1JGdPUwq9HG+gRYCP8jl2asLMP57OpyOCXyvM+wcdAGTent7zeTn4EyKECLAlu2+B67hxAZU
P+Zn2z3WVbEDA83UvtTDs50/JuZ9bhmhxz4ycNgm3fPEt1V1uP1DpMZy9jvW1T7zNODCMLWE43cM
y331OcgjDJnTrU3r37ueSmfVygruput1c8xzyMqyb1r5NDg/4T8J+VrMLAzyz41z4vPOzf/ByNTB
Y+HaeGurmBGlgS5GaGKHkewG6F5Y+IXXi0ZBjoR52E86/6TPXZTzfZ47IaiEoyAhISaFhK77lKvO
pQzYgkf92ugEQMn1JBsMml8IiOzQgFSOzYbbhv/Mh/mf3MGcQrTW/3LdptzomZFsHZfnAErnv8ls
ti89qb+PeadKoki3HlaOqgJadYF1uNx6b5xAq7g2rbV2u8Fo3FNG/FjDK4y0xbZsCwy/Ub3+JCTa
Bpbgj0zhcMELtwHz0KAH+OYHAJ02Q2Fuyrrd+Pq81fgQ21X+2FXdtylP9jolMVxlzDi5Hywzfofl
n/0UwRBcfzDrcX0J2LMXglw7Iu6h8NrQJeVm9Pc6+3JbntT6z+QJJ83QhlobTLhJvYPfR385puf8
nr3y220xql0VDpk/ZKOe92vc2u5rK4jL/jPj8GBJE6U6Cm1/OxPzLVo831LhPnPqhoPZH/6YpPVL
0tQ/MUr6kCU0rGeQ/trMjvp62KBworgH1ihUDMbW0oeOOaRoNno76Geey9esscRAE+SPsv7BKLv7
WmevGHCwqcriqGv1gRRL7A3v6FcM8MQ3LeSWMAZERFVRD7hLo0Z/sYlRgGShhwaYPQ6sDHMcRXgi
tZgzUetWn2lIM4MmdobDYpXzZjC0Z2PpYwwDVYCN1g26XshgpVtEp+dVHamaOLEbHWKKmocdOZqA
UlSbVoXykd7baJr5PzGCndRzbzItgBgz4d8Kzf6dU0+hidwk/ohYI5XzBbPSpBoXeDRQLT5kVnZv
sr4MtdkZALBDg2DZflmKeUPnTEWTJVMOuqG5yQSLFVB3l5JTsHsOY4cxQU5bRBjaESaNIiyRSQjs
NfUDcOx1L8DI+twYbAB+vfrAP7D8v/y84J2CVsuRnMDnteqfmXxLVKAe6c9fyTaBw8BjQyyO8lHD
z18AKUcj+AeStk84Qor4QnZcUOv/V4SgAvraSqs3APC2/Zg4UTVEmWqVZAZ2LuJqmyknvdMjauPJ
MQCrl8eGMEG9rZr7yLCLX7hGH7W0VeQiZCc0QEEMRVhQLYLi79K6aLqkbZ0tyCcRZOUWvrGs/rNd
ph8AblYs4rUo5MqBiUP3BCBl+HMpqsasDhBHV/kJJgjcI/mnQSTSJd4Tpb4b376qJLHYmphHmG1Z
4JE1xaq9RqolyNdZSuDbjpblJ+AP4TLnoUZ33fhFNxiOEXI9LtnkmuolKlUUfIkuAkHMRL2Kfnq+
mHbCMFjJHdE/ChxzpI/M2iFCa43QBZ+NSuK1fUJb3FiYZwdAoCnWjqYReGlm4lHfjNonkEKHyFQj
0aNIHUj1WjnSUSdGF4DYnpiMS9JgZATIzuaARr3TbkrDviv74N6cVcRq18cBGp3JEk6c62pL4LS4
CwsvBze+diwqMx7mYMvaJCZVtdF589RWg6LNU6oi7t7VYjCzSDSbpXCZC6YHNEj2dtzWE/pV0zEM
CL8rGszvu22ksl3DvDR3ZahD9l3M+SzJxBxagzfHZD+DGShOnHRPU8Qy194RlElIP7yRIGKArhCL
mm1iNFmHxJIzLxOSWg0Kb42KD0omxFxh9esoC9igcDt6Zj+PNkfARP0XdFqETqXiHJCt1bkEIWAZ
R6dIvJWrZAEtTk1RvUf0RxJr8/dbghFlAO+64B/+H9K+rDdSXlv7FyExD7dAVSWVhEydpLtvUHpi
MoMNtjG//jxkn+/bVQQV6j7ar7QvWqoVGw/Laz3DJwu2zExBh+DoHE7pkWrXjRuOcuPEXT2aTmPM
a/AklYA4V6azAVmtastwDGAx8VozFbvlIeUylOZjOiRq7EPD/nJ5cPMcnWdjyCBOBrf4SpB1NMhk
4VlSWmzX1XaY699yEE67qUIbU0CAYGtdrH+1/07n4qtpg5Ex4SBiVzhfeM0OVMDzGhJpGztppeZx
PrTFNZZ7PXDeCoHq+kCzL3rZREF7ZZh/8vwHI1VMyY20X8FQDG3rWEOS2+Yisvi1lz9fnuO1A+Rk
jpc4lhaWcLBBQ7vC01ke6tJ5Mht+rBjZc2peX4618T2DxYVa0MwP0FtHlT9IDHWL8n6gV2GKmqc7
ffO26K9b6zZYPLCLXmR26+D5NwX3VfFbNxkIRViw3U8OB7G0gQZIM2P7fxry8fJAN0MvDrEC9iam
KedZpbHevgErXXS/ZfAgfNzo6TdruoPzRuhK8n87DpZwCQNUoSrXMORg2NXisTOuR74xtnnTXdiU
S7YdLf7fpkRW9FrZ5nXG8qsyN8KRk5h72sZOWT+p//+ODBaHzxSMVmr7mElh/IFud6jE18vfau3i
Pt0Ai0PGzzWnDBhOUM1yw1yDMtIAoVpRDJChyG96zU+4PTxI/g84zfkIwAMaJTiMb0nPHllbajVB
dmL5+aEy8nAy6kMvRCQb2Dl3+8o8kqyIh3pfWje+3OhsrX5GKASYH/7ewRLZPBlG74w1DqBAT8Y0
dtMqatWzq31RAIZenuH1UHMXzZk5lEuoXpOVnRAdXgoSwnFmNLRxmx1yN3a2ehir5wsULP830PIs
s71CH8sZGZBC0MV47VoRzgDEOrs17T9e+3R5WCsdE3zAk3CL44w6dVk5zex3GTyTBri2ug1tYA27
o2796r27urySdONZv3pcn8RcnGlZC75/i6oZRGi9A/VvTeqE/XDnBBt55eq2O4mzOMCUles5/ITR
xXZQAXyl46/Lk7f1qeb4JzmFXeJtTE2Mg41sxzsztKi380QQK8jKMLONc4ae9uWYq5f7yZjmfz+J
manAbxoP2BTHvcrlHhia2oovh9hcE4vjqqE214sa8+ZM033jF3HWOI+9VRwhIhjXeEt2un5AC/zK
GNVG7NWDDNJJ6KDPwJvlm6oBTVaH9iIOsqaPvOY2Ay4IRjH5c1qKvZ/+aP/eIgrrH+07aCGjBQzi
3Pl8Av9s5kAvFdDNMPZtHbzLuoxRp/t9eU7npfDpwkGvYKbBwmFp2YSCKJ8t/AYnFSm7SAbvnbcB
/doKsBhHZ7RicjNcmoNWv40Szudu9uPyGFaX+8kY5j/hZOn5Win7ukEIx1GhVTz5k3/IBA3b4dEo
X+1xK79cPSZO4i2Well5U9a3mDNqorr0JZdaKIP9tsH66tShFAcpZxe9oGXlIE/FUHQjVCBKHsFe
KfUPl+dtdcue/P7iuNP0oVTwqwQgyo8y+QRXqq2Mf20EqLrMCcash7BUgOpzKGQGysMICnfXosGi
9/Hfj+E0wmIMXGk8r5SPWwmqFQEGYlvdAW3Ny1HWLlnQVnVwY3ywfZb4yIl3Xjk0Gi5ZaH2YjO+U
/KZlfTjZVlT1G4n8+qT9N9j8x5ws5xav9tLsEQw0/D0r7jV/y3JwNQLKAKDionLzSZhroF3AiO8i
7SuDsOZA+bHw8oRtRVh8lq4gQ01Hp3j4Ekwvpfd6+dfXNiAwABB3RfM8gMjB+QylHjRRM2BiH/qw
1a6UjNBQHbc4CGunCmQiTVRk0H/5RN6dbOHCWh66VUX9u6txOBZFBLnFsMKOb7LQKjfgGqtrzEeL
CZUG0MmWuz2gmSw8iXgKCyul3zvDjkr/a2vYB+V+uzyBq58H5fHZ5nBukyySqxaAaGdsUAaixtcB
eJ9fl39+9fuAZo3yOzxcYBxx/n1oammEVPh5Vzo7bRjjyfYgbl5EVG5EWvtIUE1Ajm/OMrzLNJ+i
a21yHRmBKZyol2VUandNe9MxOTchkzyv/mFhwxoKdG7dhk/FUi2HK19QCF6ittXEIiR6dHnmzNUB
oTz3Yeww2+ycT13QkjSt27J6KBXXQS8g6FpnE+rEloPe5iinuCugNIfW65sBUPt30UCXIHdSuiMT
zLXrTEwR7O6Ng+xLudMgvhaCh9tBe0TJ+8LtZDhl4MCmgfHLblULolzXxRBHBotIC0a0ii09Jhr3
v4kunTZW+OK+sVGCRxUc/4cSvAcA87xsTg42Kq0h1WouE06LqNETZn+3J7oxg4tE7SMIarWofs8e
pPAnOg/iA+TASdmqpGRah5sNhtmK6YwAbWHKYz602ltl29mT5db0xoYky1YivLa30P11ZyeLGaa9
yA66cuCOCxHiBy2HVYoO/zXsgq024GIq0QuHIPRJkMVUtiPR6ESwTHD+0aoMfRSMpfUPF9FpkMVF
pDxWQA8DQbSw8ffjFnN2daLwngQgEG/KT40Rqwmg5p+zCrIhbn/UqQMDk0krN/LPtbPI9iGlNduT
eahGn68HWzE7A3wSvFO9POpEC2vR7ECUCqfO3jgbVj8KBLtAwkJvFjpS56E8v8+kkzvlg2536mp0
SQsl3tQLda8rri6fEx/ltWXeDngj9hL0p10oJ5/HsojnVkSzwQEdQENyJuzzevSse8du4CmR+9IP
fasZgTJM+a6fUhSQx97/iqn+pquhiXRht3EP9aVrTxM21o6YQt3pLFSBA5bgzmWxpWuQ/BmY/EoK
mMcWjKkjuNwszNA9/pkqXaSQtmL2PSXDN12o/CYYRR2jsGPvfFKAr2lz/85HIyqact97qJHVRK5q
v0IvY3xiejMdHIt/RQHqXemqejIycD1LgKlulO9WuwH0I8g/4XGnqh+6otlhmMpZlAc4tkZNKPCZ
47PIWQk3Y27ejp6ThoNeOCH8ihLIgLtXsvWccJAt9j6pi3AQ5JseqO85hF4iYEimfV691uMXf3ps
gZGE2soBkmtqXzEO65dmCvO0lLEERgs2p72AbJOK2syJ0hYeYZ7hH7qgrmPag+tptRaY2TaKnq1F
2qg3B//oA+wWUfTh9mXX0n85AIABAHQQ3PPPmju8JROvBJ68E3Q+TFZHk/3Wio0Dey0lOQ0yX1Yn
B3bLidmTLC8BHNcjeCW/miTYTTWMZWS2xxff2D8rMOzZ8w0OtiZQnmBTLeKRAWMdyFA+lOYgwqZI
5UOQa+116wbpTYtFHRm5GneeZgY3Btfz556ilxZ1+ijvwMd19xYtyXFEieAwZMTaqA6tbW+0ql28
xFDZ+7S9XQvcGxXQ8mEMpojobVzoIBRVLxs7G3O63NgB6oYgq8FW8ZP6AmnSrrQZHjSF7ZKZUCa/
IDX8SfypDdlgu/dZzcXBwA1z67qNs3F7LsY4357w10b2CbgT5GSW9B9svt5PZTYk3G2uuKeeWeBF
ErJLG5967ewHlmseJ0q0eASer6yO+JU9DC55MNQbWHnpxiSuZVEnP7+E7hIDbZcpx8+r4kjHI2DC
nrMX3c4qfjbFPywLHyB9B/RbfLXlY6QfWx0ySmDjEzd9yLzszoW0NidbGK21ewwdcKDBAHzGrl9c
xrxsM4MHAyjZM26+AZfYjvPW2Wt842r5aM8uV+BppMUudOHvjL4nRyQ3uy+51EOumdcp/FcdVURA
RMdVT8Kgl1eWN+1kMCS5ab25+RhZqrsaSB1r0oyl3LrJF2vzI+eB6sJMIUQGiRz8fM3kpt6nMpXk
gXk/bft7wH87W35NawfeaYhFWtVYhqJdqQiU+9+H/jkL7s1un1ZPGVT7Lm/zrcEsJplAPDQ3KQbj
2CoM6uthnNnLG7t5fc1gwubMB/SfRZLQTwXUW5seajEom6ejiDxUeArvGn3JjUiLrPt/v81/Iy2y
bs3VWZG2iARCiR5BsIRFZTFZRzMti31q4X4qWjjdZh1uR12h23p5Nle+G6DOyIehI4OC6XKg0KTq
IAVez68mQLyd2r+d0vI6bZwrWrpvja3tLsdbUY6CsBeqwRCpgi4FTsrztZhaEJkNRDYCYQb7uGq8
cfM3zTP2ZZ8ADKOl9a7Pv9KAhR79I20ZFfqxYz996xkvhhDTCLpzcW/4W5KGn889ZIIwpMFTeH4N
L/tOnuVpeZalKmmMN1F1O5d+VYUF4NjvqbePXfB0eRo+Tzume37PebgRZ43n81kYqVtpmq2rpCue
ZP2D1t8IdLdro4p14/1yqM8L7CyUs3gXQzCbta6aVFLVKRA4+6DcVUAY+94Lzx6oiqHZdzng5xsK
dz344qgwQfMD7dbzsRlEM3M4TExJbe1LEecbt8bqzyPRhUIs+nafqksdUZZSDpkSlpG4Nf5Y6fPl
v3+lS44B+LOOE+B8KFcsPg6B5RtqsppK+HhvD/DcMa819cb8pBr2vf1Q27+JfFTOsHGwrQ7sv2E/
ejgnOWM3ARXQVeWUAOfmBk/5P+DpIIgNSBYQigDzfXJSFoVD8q4Eer8aWGTTm6KYqYoHjb1uTODH
zX1+EZ5HWpzRrqt4XlQlCDINSMoW+v97R+o/rIz5LzUcQKFf0Lpfme+V1zXp7OvKdruYQ2Twe5NO
7IfnUZCMHfx5+uj1+wFkN/BOLLWv9f4VL0UnAVYLCghF5e4Aa/desjT7VXHP4VExOenPKdAVhJjH
fu8Tyr9ahfel5K0Zdb3bHDLHFl9qYyzHXVYGxT1rTfNPITPRX7l4DtyAfEJfNMFo1HEXvn8y9W+L
uhufaF0zVIO04TH3tdfcq4JHeGnUu4C0+oGoEcWhrKnyRGYuO6Dj61QhPBWsnVdD8SgShS+uRV9B
jNrNNTwxOdCLxMyyUACKe7BEBW4D12AnkdnWvutTflPnY3ddGg7ejVRMR9uV2bXd4h4opyE/aFgw
EJ0HXb6HBMJeEGrG2WCmDwayerRVwEMybYWsd+j7yLSKLAi5o/tfZVNr93nJFA0d6Ygf0pfkqE97
n/E/acDebSCvZaFdTaUVe1B6ecpLl930unjMtcE+NCPl16Xbjru8BfQJ5BQdLzmqItHZQ+RBUuk+
FR1LOJqB3xyz0H61oLHsi7EUz3agaTdTQKdIWYP3nbpze6YY6nuHKXaoXFXiCxuTigzl5N8ZN/zH
FvcjJK+KXxPUNvf9hLohxHuLfd3RfmcGubefCqeNAi+VR3R94Mxn1emVzIMOj1h4GgDuAtxha46R
YVTlNQg7Ln5FioiN5g/e+g1EB9QUT46fx0jMhkhrgBaJXvTCiCptrJ70watfppb5T5XZlnc5NKzC
Fh2nm8bLjHuREmhwpKwGDgQmTJ2RdW+05vygfOJFBDr0B4+kzp1hZWCvgAYBMXrUFpTZw7MS1tlg
z3tDaDjEOxKnsd51ZWl/jAF5VFBCBMEFyfWa1RXfiVZvDgXXMdmyhm2GL8sdSnRwUlDtsPc0Q8Sm
0/NrN22No2ZxdvAyiNYWKV7jmjJoRPtURGZZmgfXpkgqat/ZOPc/50znm35xbNqp1nmMVeU9aF17
M/hKi0MADfk0+Hn5ePFWbjQU+aG2AVaoPUu9n18wKK5lY9WMxf1o5e47dbyyhm2S0x9Ty+XYAyhT
cTv1d54+TFe4SNxwkmYQdy5lR8+ognCsKw2G399RY4wcuJDcjaysI5N/62wdlrbesOMFCPhyGqaH
vNblD7/HijHdYt8P0oxglGJGVJf2fYOX0gFuwuOulCDmlrzuY8pIezekg/WEPhE9aOaU7kUKg5DR
nORDwTUt7nrypoKeXRUOKiOaXXqx4AI6rpCJPpR1x3/wgTT72g1+qgYufxlFrdWbiiBqg9S6UxRF
KRb4e9Ph/ZOuJrnzA58Cy1m54plaFbmy8FLdsWr4U/cW3EkYhAsspfODcGuGLEBjeVQTLIgRsi/A
Oeh4iaSWCL2+GP4MhWGHeinkIe3hDJRX8FWlpC/ua4N3UdPn9FE2aqt+v1g9/3k/w5UbWSjuXeAE
zj+qhvF7geJDQoO8C3nb3iAX3DcmTE905m3oPi1W0Eew2bwF1cZZEHmZ9QZlFdQTOviJVzvx6Gh3
EKt+gD9lHaW+X4FqZu5hwfPLbLWNdHvljsee1VExB1UATZdlblS0RHOEkd/jlGshywZGXQNFso0N
gqla3r4g3+JsMGFH+KmJZKYZsPJqyu9NGVsC2pq7qYzR4C95fDnQ6mhOAs3/fpKxpEWpTTg9EUjc
p3YRNvVG7rqWiqFGB3gF2jog9S8VNZvcUPAp1fJ7ak1JrvIXwqWAzrf8MxXyMc0dVGzNO1A6bvtc
/u7o+LIxwjk7XswliiyYSXs+ctDRPB8iTJhKG/KLaeJNrSrC3K2DQw/xgRfHrK2QwvkjdoeeXInS
UXHPPXrLatLvZCdhBTrS8hvo+8YdrKfTHYGJYzS5XfbSGl4dBwIrgMFodp+menDFUn/a44L4A/YM
vaMB6a+zIesYkDoG2VcOFU8NmdzHHLyWyOiJupU5iKcmiHexW3hjjJI2SrVTUI3fFL7KY6qE9wgh
0uxPyvz2S6Yjk7o8OUtU0X+2Ed4vNtwv8HRc1qIqI3UGZQZ9YgfPunaFjC0sWBOnWgXnyDjX3pjM
cORs1FYXT7X/RLWhhAmYD3i6nxqJFSVe5us9TF26GEmHwOMYMgSNhvIOcYJD69X5YUy3EMkrTzZ3
Lq0CPT9rSi1pN33t9wIIquKeWN5dm+awL0nNV+XRY9CQQ5anjxuzO7+EF0vPhfzbbGEDQgrqi+dL
rxpp3TS6h7Oi89pbtxjGW4oK10463NxNjVMeMQu6wFlpBvfW4AY3fMq1I9rK6Zah1rzKL/0p5uJP
4WA0GcLN72chiLbuj4HVPU3W+NcdJ1hmemgDAcLh4WW3PB25U3qicvJ7zzAi3FRh775Qhcar3Hh+
rx1cp4EW7xNaUU3BtjW/58FbCUEjAqjp5a+3FsGZbcthswcfomXzTNGgc1ufo1RhjKHm6LAF2jjl
F9sAhaMAxChsPBuy3zicFpMVTEHblzrW46Qhg/QnqPo1IdO0EL2vGLL3kbnljLEWERqagMqCaQM+
7+IsrBWq0kXf4fMQ37vBw9+7nRx92hkNDZK8c3Fz6qTPn6fB3LINWrsIoNKoo1QCNbe5UnW+AokS
le6nk5WYBlWHUlrmSw29ryfPnOrrgALh5aLfAoMst9tnJa7UnBbB3pyM7M9ff1i0XIEkQkH5QzXy
/A8xfGXJjCsr6Qg5FnV73Koir6yc2dxpJqJBGBnl2vMAJm2qKlOZlzS3hnPfbJGjt35++RGlNha9
BaGeQRwJuULP8/L8rBwVZ3/+nOed5AStsIkBlJ+XoP7biF8Qeu+3PLfNlUsZ+ASsemwwnHhLrD+g
d7ah6sJNOo9UKeQANA8qTAUM4KAQID268+BI8DjXH9WBFgB2ox/bHbUUyMaeZU+w8gxBdrT2lfDa
x1Iz9J1AI+y9oo36RgskViHSThTsDWcLALmY/f/cXdg9AQD2Oniii9mvgnKSGsXdJRQL88p9BhTj
x+UPsAgxnwtnk7P4ABAWLUkFAl7ieU/VNWN/h8DGCOB7j7UJFA+smgBCOP++fgNQQGpzI+EV/MHK
/hYP+LfLI1gsoTmEA/40wEKovVmfoEnKag0VqNpL/NzkYTBo+auepxIPMME3Qi0maw4FGCcSidlV
bbalPh8N9AM0ibRKoMSQBXVIcpv/KDQUVv56RDi9QEt2IHePB+virBYmGt54Gwrgd4A0aouIi7fc
+Psn1MeTYs6JZkn15eIqKIoOTqNkko7WjkC6juc7V78d+Bbhcl5CJ+nAx6yhY2fjAT6Tg5egToMN
qdSnQSaGwZvrDibKu5xBR6/3828Gtl7897N3Gm4xe7T1QAR2EY7SMkRFIB6nbGc7vy5H+fwmxJzh
cYbCKDqSn7iXJm88buq+TISc7cfdg68S25ZhWb73QHoGNgM+rtpfDrqy1JHa4QU6O6LDCGGRiHjQ
VBkbNiLoyMLRfHAZDQtrI2FeW+QeMKuQD0MDHr3p80WObTZYPQBsiV144fSa9n9JKv1YD6cBFrvI
VZTbWOMy0V9hVh/ae9sgGzto/sbLJXcaYh7jybUCox1FyIQQ2ZUOBTDtVzSlKMRtnJ1rCxvQRIgH
o5sE47FFCavRBz9tOaJMItSCwwhDmL37T7M1166AIAaI1Fp888zzeC/zSiR5H+zRywgV3hK2+/vy
ylp5nAEPAt85fy4zQJl2sWvcwWe0MsDsbnpszH0BiqFAYTQHpOemciCk9qq2ZMbWFtppyMXICg1o
XytrRaLurHYnm6vLQ9r6+cXXkXiIU9PHxPXZ4zDdwyz9738fGPVZ8RhnNNAC52us81vTAP2VJ50/
hPnckNgSVF7b7rNRlg3ULb7MshHPoGiUAdvNk7x8MTM3JuJ7Tb7+wyjm9tsMQMQ6XmzGqfKU7TgV
T/oQaXpkd1s1rNVBuGiQoQOHJtnymhlk2kNJXBdJbaLkfl0F+6E5/MMYTkIschjOXM8ouSGSoT8K
dTX8XY6K82ru6qFigf/NmPHFFHVCr/ySuTwJhvbYDf2d2z8BU/e3YzBgow1TGSTz6IQu7/wRpAej
GcYx6YYjWvmo7lz+/c8nIn7/Q30cGbANwYDz1WpIVXEOzGJiQ39LuH84eiT5dExtsSM22Wi6rgbz
cD0GoFShHDH/+8nx68PUttCzekwCo7mu1V0AlprSi1AfnFDv/2HmZrcM3IdIlEFJPg/WAdwa4KhX
SfbeWVe+vzFxKycjsMUAOc9GPdgm/uL3zclqSMW0MUE/7MEyOSSV/C6CLMgTmNmQkWXBi11Vz5rI
joMlXy5/ts+7BwVZY/amRQMM/fHFITYKltnc4jzhhvlKOv0LCDK/rT7dGOTns/IszBLHZbtsAr9H
8kTW3h9dQVUJlaLLI5k34fmVjBCwO0I9G6xxFOTOP1NlUDHAOIYn2fR9sPw9ah5QFuljiKjE/xAJ
5Q7k6qipfLJbz3q/1wy/40llqRuPiiwSDo1yhlSQjP0GA3mJ4ppPhxmr6KLHrwe4C+YveLLW0yDt
qOWNfdK1st0jkoz0mrJHaWTeTSDNccddPbKre2CAy5D5TXYsXadDt5VVzwpGvLvcLIKw69xp13LX
DlMhhuvLM7KyH8/+xvnbnPyN9tQapBGiTxjRd1UOvV8im+MErRzbaN5U3e0ux1v71mDSocADHaBZ
QvQ8Hsp/vkCTtk8yarahmWlXJhU7kBLvBrKpOTSfXMuFBXUj1Ntn21wIv54HY9xpdNp2fWKYvyf5
u9C+etaLUA8GBHYb1JOPeqVdOwzVc/prtDbet2szexp83lgnM8tMTQtyTvukb3o0zUz5Tj35MlZ6
EE2Ne2WJLR7p0hjpY715MDtErReVJdgFn0ccq9lbzur7hOhNP7cfjStqFTA+NlEjqEde3nTEKu+5
CXWIgjlZFDBApxxm8Ah3j7PxpdfOJ5RWkGvr9lxaXOzqgZKaiHwaEibBjOg77b4S5PeYb+He1lbU
aZxFrggHZpS+dDQeG3pn8DLWiBaVJI+G5i/15P8zv8jnkarMTaRlD8nPSOenKQMyN9eyHxCL6cOq
KvNfl3fI6ryhMwCMpYun/hJA5op+Gl1lDMkQ0AfVqCuvG3dFn29oRy2R3h+j8dENmC99YOiWLJ2e
DVZOTAs9l0lMu0A20y41gEVKB80KG2T9cQYwRJRZHfkiGlLvlO1NMfAsBrgEnRNS04ByUYOkpOb6
X8Im5z8OwkUAYKAmAFu65ZUA8PA4qKLqkwYyIuiRhFZ21MyjcN4uT/bK7QYkE142EIW2dNShzrdM
76AFXgjEEfrbWP82WLNxt63lCGcRFjmCAjG6lKQGKHHcd+B+ebDvFkUN8O4zM8ATka94u4euOUWX
R7Zy/JzFXZx9dY0Ofe0ibt+9UjuL/B4aGFd99VSmr38fCbIXs8gt8rrPR3raNEE/H3RO9Q5vj3xM
RPO7xxt+erocaO1jnQRaEvO4mdpQx+S4q0z4Yt9u2URt/fxiLQR6n5d2inGMgIHYgQAWYqvetboa
ToewWA1oetS1pc2XQpco3O1em4IrWO3r4XUymxgrJaqMcq+8jalbOVRAKMB2CnByfdb9NJ1Ug6N3
3kOHt1Y73trDblanuM0sOKdc/kproSD24syQCBgNLduboMuToDVQmQ6C6tbL7as8vWXOxuW6FWQx
j00tTZh2yz5JhwkuMm+9916AFnV5JGtb6HQkiy3kej2o+T5yo9y/zmaUhXtlmy+O9cUO4v9bpHlp
nuQKFKqlQ0cwnCmPCy/CS7t3oqy/K4eNU39tjZ8OaZ7Xk0DCmoCp1Se0vFN1o2fOk1dZPy6PZeU+
hnzef7///O8nIUYCf2JLw6y5eAtlzY/CMiIToLwtdY7VoXge6h8o8SPgIr8wB+rllGArVaVyjpnr
6PGoTe3u8mjW1gDKdyAuAok8t4POR1NXIN64xZyvkjp4EgzdHFbpLdBYlh8PRUOPg5jY2+Wga1N4
GnSxunNZ5mPaYAsZ5BYIldwC6OJWa14uR1kZGnhGHqrUwKTAVnKRirO88jP4O/KkUO30aE50vNJJ
61/70IuKha+GxzLgW+ymtSTVQ14DBAQop5jTxaYSOnaSMrA8Ju3R7d+Z596wQu7gAhWBcXagroid
/C7Ny7s0HWM2bbx3Vg4OyLGj3QA1aVxWy1XT8gDA4HJgSW81ocxs2Ky9mlus3ZWZRRD8h1vRBr1q
MUZ4Mui0pjVLciM4Fhkgch275SMM+sixE5spxrwGF88cCAl8gMzBA0C/8XyN2oUc6iorWcLq8tEh
qR6aJYNBaPXu9DO0vaqKMBP2Sy1YyNw8Gmta7i+vpZXNONcgwEFA78v+RMwTJE+ZqgOKZnb5PaDf
Csm36JZzHv9plP8NsaQf4IECcajeo0llXKGuelcqF0Y9z+ZUhp07PNn2P6wUOGbMnxDaPDC1PZ9V
i4BRmtk2TYqme3f5+CJ4/6yNSN8uT93KZsfew+8jDZ+BGIuvx0fHZNPg0sQobbzS7mr+hQ+PbvHt
cpi1L4TqCtJcoB5QMV4cyyIAO8jLGE3Sx8G587e8hddGgTfenP4BQvJpyauGS3wJitnSdpLeCPHe
e4CFb5zGK7sXQAaA5/CqBENyWVEBX73TFWBxSU2cY6/10cThBVSNG2FWltqsaTJDtACIgcvw+acH
lLpqKMl0NNPG311uf0uH4NfA/du61tJQoa4TGvin6PIX+hx1blOjaQQgnPcZplV4Q6DGTumJA13k
eOKTH1NTC93Mhj9ElUUqBRXaUFvVt88LYw6LAjxqMgZQ0DNG4uS+JuMkqdYQPemM2H4RxuHyqD4m
63zfnv/+4gbFwxL3d4ffhxwoCSEjDCd62NjGfCQJvAB3VW0fuBx+mkX7FS+ad8amfaehSGNMTaSR
Po0nw9mPyk8mroVBbkJuzH4oU+uq9MfHTgTYK2Z/RyYqYt3iL1B2/jJmWWRm3aH1xc4w6XPVdABO
CdDisnGXog43AMdvcfeVQZceb+0CvfThtWHuVSWdyNWsyBiMm0qIA27OjQr4EnSCty1IJbO2N0qD
OCmXfZWgcf3SrSQmvMur+6ny+VG2vXnXjIa4ynLTeILtZyFCEAva+8DWf2rawJ5VVgVu6PJD6t5N
32XOOxJrhV/dBanbxG7n/2QdQ8104GpjN3xeIB9/5qx076FTsywraTZvPUBC3Tvlg2nzNYsvLxBo
tn862V20gABNRE0WXHpvvk5PVqBHK5WrtnfuGt+tI1r4O6dUX3s+RZYhd7BwKUKDZjFN0UNtrD1Y
hkeHWVCOpM01dCzfQXUI+3EANJmlj5rnX492edU07Bo/F7cwG9GrNoIcAlI3NUCfEXpIjV/xWI14
gDM/u9eHoTqCTghfGGL/NpV/k7UmOtwme+BddluT4JG2LLsZW3bH8xZV44Lu3Ba8kbI4lJbifzKL
AtGeln3MYEgddh6EiptUHsbOf2vKoQScaEzysZFhZfQ7zSA35px8FBa1QpnDOpcHU39NC3iN1dI2
Q+ETuRthKR4XVRWbnvbH78poBD3HLxrQdlrYX2o09ASkZ6BkVISVKoZ9inoxDdOcfBt991Y0w1vh
BLFs/Gu7o/eO0d85ZRlbVv40DPn1mOrX9hDcpBDQL8r+CKHiN3Csr3PbvQJ/CBK9PJ76Ka4k2Ruu
eVeP/VXZ0i9eyq4nJ7udcrJvUZuahm9ta8Syd3bC0+7gLINzWQY7R3Yw/lRXrfK+GG76RHKBvnHA
9Lia3NuM6ahCUvluN/pba8kY9dLErc0dlQEILiRpKplf15oA8twfd2aOleCbu7xwfsDy6qhnA4+a
oMyiZgqycFQk37dGVoCSUCSTVaLiKMunYuxja7B/aI3j7W14D8XA6kOmRTbfrcxjR1qUB5fD1A31
LLcD+8dSccWJfXCy+tr2apA7ILAZgaYFMLKfvpdFzo6EBUbsUR0IEk/GPvDeIWhnecSz7vs4QDDM
TZ0NPOvKFoTsGYDKUD9DsW5JJKyb1pB9JZw7Wwu+G237louNTf7RLjo/pt3TEB+Vi5NNiJcMGfqR
O3d60OtJapsZJA+l+aa0tlEROGo4mxwrNvR9igL2/5B2ZTuS6tj2i5CYbOAViCEzI5IcqrKGF6tO
VRaDmTHG8PV3Ubr3diSBAtXplrp1WkeKnR6wt/dewxhGsjXv9DTTd23x29LdQwl1XA1qx+q9aUKB
TXWu+g5dUauhj4Xegr9Dw9Ia5Q6e31MIpfjpjWdGd+JwlNm4c66TERQ2CQAqFs5aPDYWJeGUJTqg
EYY6U1oHnXrs4C7V1q9unGzM2vXJ9THQ4gkFvDRxhDUhaZuOlfaOzljy95WOyxCASX08HHsySA1P
aHVOYZuQfaqbfSP+upjyMcTihq5LcA7rebp4sZvgNql917fSQ3eBtMSlh+2FkrmOB/tMWlnMFOgq
NQMkmJxp65TASU/twXT71xKYTiOxAg+UJMvreTjp07D3jNTcm/UkwlbXfsKIcldbfch4UuxiuI5P
UkJPxqPz5XgnNf6i0fJrr9oQJLXhblJ5jhM2Tk6ZgLv1qESzqzuwG/nUfFbwvr6jWha0TPumN/Xz
oOkggQ8vxWQ9a2MJ5Tf7lA4DPytTFvBjG1+oV+5kbx9MXAB9bX9lPP/uFcmXPC6ID46VERhti6TB
Uz/KTH4nhjiZen0ebSNMZX128vouHqaAJ57lu9C2GUX6Hc0bpDKEnFI09/ZjHFdgcJonAZVp3tmf
9JHgLmsCW1qB3rZ7O5EodAE7lkjjAZ/mMc2mVyO3iD9k3gmF2dfbV/L1+xWLBSAAHNOAAr2qvie5
CxpTKumZCBnjMmtqv+7Hl95MXypd8xmlG2+g69R3hp6jR0fQpgNpflHw4COvCskn4+xNJRRXksRl
92OpxOvAPfiRgl+MLysZxbnsxmp/e7B0/vGPJx/OaAoWPQo8K5hK10T7wunZcE4g1XZqrLb57BSi
uOtFYwUS1aUDOHXJZ/Q0tdnOg/6TA3h1D4APpEdj3bqH6UE7G5C6b+DvklObCg7D6jq3feIkIPmo
Jq19MPLS17HM1Y7H5J+qNePXfqxqHph1Fz+pTJcveOGTHcljiDSgBaO/mbWl/+wYdA9tKXAN4zuA
WvEERCZU/74xnYi9VzneZ5eZOIBGrUSZrRlOztSxk93V8qFxk/SsaWkTosQsjqMBCWLZMwFNAiN9
6DsFtS+TO0+dZOMnxujwWZY1Tmzkwe+G2YEvjZ0ZpODLMr9JqFZAwp/GQcZkCyVRZR2gDr1Vc53P
gcVi4IBAXQhnNwR+ll1DntkDXsmuPFud+Nqaya4hMnAbKyxxShSk2U8De0k3dY1XNiAkXueHqw5Z
k6uHpds5mpua6XCuAOLp099V+jkRd3mCNiJIEBX5sbHnrkeJJzL2GyqKeNAuO4l4r7jS7ccR98au
7yNZ3EEC3d4616+zBrSCZwYMCK44eZcgscaRTR275XjOmuexjP4efgjIC4FJlQ0jdHw9i8LFAAtx
0ei4NgpvKOBdbGu+0cdfdAq7m7+fLlxRoDGgqQ149eKCghZr4ajYUmdDvbrmHptOOQ/DFhxtJWsA
nO4/URaHEHaFUQ/zt+RYqQ9vxENufRNz2Z98vj2clazhQ6DFxGkN5HIrHYH06jceEBDL1PUv/12I
eWtcZHPKdBXhJkJwL4jVubMDbdigvl5fElj++Qk7g96vGaiC28wQxTxdHY43OEgmPxoRdEAapH+f
zoGcRBAHpWrzSt6pNlQ/icqQZ04c+Sst9OnAYRQVpZll7iDDArz97dlb2QkzGwodaLydcBPOQ7+Y
vbyqWruvqTxDpxP0bn60MawSyAWmtqzHV2YR4DHgtk2UpInhzn/KRSidTPZY4KY7y46ad1OfToey
rptfReKpV0voWeCoAXzR2wNcORnAHZmrdYAo4ZBdDNBiiveNlsszsdtm1466vpfOqG2s28o+J8Be
wv90pnReaRwTq+2h0FnLszG041OjRo56Tmzsxt7agmb8wQ0t7g10HGf7cBTsgCZb5JdcN2KQdLg8
J5PMHmVhV74BaZyop033lNST9ZOPYjo7Dokf22nSfmQJT2EoTAfAzYrym5jc9J7h1t7VLJmCUgCD
puV99uJJD8/xymAoJMHMxSqnyacFMfsgFkW+y+F/4as8gUaGElAgb6pmr2TuhkM7xSdc+H1Qe0L3
cXEOx0R1P0VtS6AdNXwzfdXsRlUdlK7w2pQ1BI6tEqKPuKf9kapdm0Drb3B5iixExT7wfkGdkXhv
K4LeRe54d6klcPJOiRmajUbu+hIWNzSz8y/gFL8bSpB3T0006GohdsI2+nvTGNguTURzyMqGR3rZ
Q1euR6/kHSh47Zy7wsx9y8igM0LbbngWGRvKjTrn2rbAloCgMwUG9KqeVBexOelgl5xtobPzUFXd
dw55l5MhqnGj1raSTaCsjhIbgOsO6riLfT61rLYSyYdzp/XlfqLEjTiTLGo0WENCqcnaMVHlJ8fM
2Tueocm/GOksQQvFXWAj0G36+HHzjmtA3rbD2TXGn20PnjfN4C0V51uA85VT5MODdzHO3sgTC1pD
6pwwH5xdNw5d+Txmkdzysl45GSlA5wbm1EOHa5meQa2l8bTckudhekbbDoKdD6X9xdB+3T6f1tIx
JEcQGHchPYDy9MeJGzMtd5XD5JlWTsBiu/CLsfjqKP5Th2jhrEnzNkGZY+NUXBucixaWS+HDAEjq
YhaTfACLK5PTWSRAZcTRRL7HBg+mYkvB+ioQQLt45DjYGOgv4IH1cXgAi3u0GZossr0TDFWY+FoC
AuJ8uz2Ja1EoOOaAWxpwS1nC6w0G5hunJI2khLP9APULAwYGDoBb6cY+X41k452I0QCMvFyujNc2
uiQsjTJi3WMvHmxZ+X1e3efUPd4e1NXNhalzCRokM20QvIfFGvWSTAOF3k80Fg/Ovp42kpqrswk/
70EzBKkmyBVXhbbRrE1WALcZtVq5bxz+aURFknbTBgzjT1Pvw3U1x4HvO1p+jgmE+vx3XFz7ytNR
klBwFvCsIrTqvV2ihPya8jPrX8AYy8RrDXUftGX8TL1AdGhjp1+dF3/CA/M/A6GvgbGuqHghdJFG
zeDMtevXWmnfezhDZKy+n0BUu71oq7OKV9v/hVtkoxBIqfOEQPiFmwRCRTwwyNfkr2kSizEtplS3
1VCQUaZROXS+Y9173cb3tDIK7DrLgTQ8TM2xch/XLE6AW7AHjALM3sArjKCw34rq7vZUrexvBIF0
McCPzjVqVuNOAvkyF3T//Bujb1tYgZWFBy7LRhcHpDEg0hefD/ad3iBtyaJaRzFAQy/yoYxt+QMi
AzTMcgf5DnTKwttjWp04mAPoYHzMhNzFygyFG0+DgeMBfOvAdJtg9O6SJP/7Q8jRARedgfa4mJa4
M0oarVbxhPW3Er+3n0v1lnWzZtzGCl3dTbj8EGUGpuK/kIH9uA3sIoGRPHF4JP4g9Vyl70UNe2DI
OH2GbXTjD2BQBnZWk8PtaVxKFwCdishge7smKvXzn/AxstY0wHSClB1ZTbIzNPuAHvYe/gLfldnd
yap+bwk5czqFdlOezP737fDXq4hSAow+ACKE7h+QfR+jQ1Asd+H9VEX6c6eCXPjxX4NIAMu5iLDs
RJemXtg1RQQ0dcmLaJryh+Km3NooqwP5U/DDEY8S8WIgbRYzKzHiKlJqX/5S/Tt1n29P1fVHDLLW
fDvhSQcXhCWkQ/Ze3kxtWUd25nVBNthtqNfDFpViZT8gzOz+CwlLE3WRZVlEmRlvjbaO9Dx/ZLoJ
YbBkV3lvVva5zOyTOxlhYlAo6KAHKIqNj/pqjICRAE2C/+BxtwL4GKg7NZkxRV0nvbsu07o9Otvd
3ybwiyjzX3FxT2qz5HLhzlZj7JCOwD9AgKoY3V1T3FX5wZ6Ej8vz9uJdJTMIiSoTcCyoSIOmttge
DYyl4JZb6pEjFTuVePBFhWJZaAKfGXpWm21sltV4JkpbyGeghLAso3le2U1Zy6ZItUUaDDXZOWVx
8ursZw9Nsdtju9r689guYi2m06tKy2JeAt/yeopcqzvIVr3Qydj9mzC4ImGQAar4sl6n1THa8ziI
ohzuMP7UiiBXbuk37bCRWKzMHcQWILwGIRXgdZZcCfiKQf6MjVpkmaep/sLbR0v86LJkY9quQYvg
2Oq4VyAIj6oQgNQft6HVCN4Ao6JFemW+OJbyJw7KxPRQEjgiFhBalkYZtq0ip0Rj3VGidb5zJaw2
b8/r1dUz/xm4eQCuhdHklXKUpsYKQAyobk694evxLq52MmWQj3otuYSL9P52uJXdgnBIFYz50gEL
4+OoOaEaNAAw6jS/z1wISX/ut6RqN0Is2YVek2rEZr2GfORR419Neui2cHzznv6Qav+ZtP8fhbU4
JXPwsFHlGrQoz/dDued8I+/YGoL5cZbctMI322KWJK98IGahM5L75vB2ey3Wlh5JDcCVqGeg0rQY
ha1XhVZoLouE9TNx88DwngZxZ2gP3jjhvb8ldb82aajbzd7hHmSnlk/hMktMK/ZMFg3TtxR62U27
pRe+dIgGCwJmdBch5hFfHO2jJuvezBCiRln0RAvrjYN5OEDwOdLyujh2o/J8Lqq29Yk1PZlezGHB
O/6wFAkhEBowZr1UKYUDnNvXGx/82pqiFuuapuvoyPEW33trZbUdM8aifHqoIE6l0Ar2too2848s
NybO+/mOAS7zykINFtT22I26G40oNdx9Yg/WlsQOepi3Y3gL9IBMqtTugM6ITOUa0ZijBFtKaBrX
A0AznYtiX6Hqn3XmeHvpWsPXijbVrlOWcyeBnYBsrPsN/HmoIWfxrw5pYWh0UJvRgcQNSONloSyI
vK8Q4t5EK/zY6GZ/F5dSQ8VSohYpTEceNL2rDkaBLzyG9lbvu3pPfRsiW3cQZs5CNFxTf5yxyZwa
BswL6iYw7VT3GUm/O5IaO9XLElVRQsMOqJscHtcQSHS10E5tMEiDxgBDTH8Z0JV2R1kFcasSWKh7
QaHnkPzNYs0f48rxRQsjKKiRmo9WalOfm0bn14ZVw35PtachM4qTOTjDUQel8JB5tDqlwisCQMa1
s1amX5vSAaa1clXxtZMKNV2V5lWIgvYI3vfYaodmqsVOWhnZCZ7UT1lsWEfwL50vRZxYB7S9rXDs
U3E/tCy9Lyuag6+oiXsN7pm+XqTjQ+foXZQkDiAFsgbgEzJ2B0hSvSUpnFTY4LDdaDrlvT112ZF7
pD30hV7vvAQkiATVnRA+rBSonS6PwC1iQcpIHiCLxnwWVISlhouYcWntWmqV+wHk2L1wNFjDuVAI
VioeTpVI7PvUAmom7g1+VCard2gVoDGRwIEH+j8eZLaVCRNbOwnGWqlQgWTrJ8oZT/XY9ligfjgx
lxe+sgd60Ce9/+Rqc7E7c1jUOhnbD6hLRZ3jpD5Jh9TP0e2ASg7QErauuXubsEeLiXzXMQ60OnB6
MJzR9c+3T9OrZzCgBnPnA00QIK+RP3w8e3LqNV3qthQyhCRImBtyNh40h50kQysz55tUopUDBQHx
jUMrFhfpEvNpGCJWYhI0ymDKlGvTJ1vTz8ojv2+PazXMXMBChRadl+WLQK/HDO8SRiPTbjRfM8yv
vWmJQ2WS+ng70urhhbzAgkjUjPle3Ec5xL2lYNSNYJwaOAngyYNRhEBFv2W9+eV2rLW7D0LYePOi
YnbN9EldUiPTi1nkqdL1cZQ+2Dk/a6YC+M+twCzioZF7G+z91ZMT7W3UGgHMv0ot6zyFuVMuWGR+
d+F2tbs9pK1fXyQNreVNlVbh12kF3gtAmaTfqGSubHHMF8QVQcjACJZbHFjC3JuIYpFR5PexlRzy
JgtLjzxB67bytZRubIi1EeEtivILOh0g9iyKE64zZJNEOynypuIdkvS7Nkv/xZDQBQaZf24MgCL8
8asdUa7qpTWwCLZUgbD1k1PBU8H41RCxS7Qth/CVbwk+NNBnBSoEb8FljxQELJYVleFBhRy0Z/DY
Ocn2+bSFrt4Ks0iDsmyQ0KScvGhyotRsfG24Q9K08XBY2wyXY1lk8qKwBsBNEMQoomq4K2rfUqca
mNtuA6i69qleBPoDA7xI6uo+m5R0EcjqD4PzPFQvtIC6VmLB6+93RzbK6BtztzzuJiq0Nu1GRJPe
Z0vLDoKODwyX2e2PdTUM7EahUuQBtbMs54BDhTwmV140TkGVPQF8pGl3t0OsHaezMh0UBCFJe9UT
hb5KbbvTLL8bs0DqzAcOy62yAGSA24HmlV4mnejSQIEDwD7Y1MxjvVggBvnnsnbgqqQBbjj8TpFn
wby9ZTsvRS4INgYAf/9dxHnoFxFN1mQ9SxDR65p9XUEfp35W5DuMtPyhOiZmDVLLVn9jdRtejHL+
Hi5i0gG5bDsiZmMXAS8LpFdv1APKvi72Xd4Eg7I3XoGrC4hiGMBcqMkBKv8x4oiuux4nCYPB636C
+05MADNn37L05+3ZXI0DVPHch8BmWUKbRylijgYVXLE6CvlCyDDU32Ov2zOx8SWvnefz7YHdiN45
sDcfB2RokgOEyLyobsEndHdpv2UTe12/xAsQPCvA/XAboT+w2Ito2OdWKxWNoL8TlY19KFz6qRkU
lom8dNm4A7Qn92efAGiyJgcvs37dnsyVDxsND+SBLkU37sqrSeNDTIy0oJExQve1kHEVjBMMJ91G
m3a3Q62cwAgFNiFw0IBALxsvnHd6X6EmFlHty6SO8YCXBKfHFN4hm9IPq8PCQQX4JOiYcIX6uHSD
3vCuGk0adZnwHWbt4f++H5qtatRaGEjQzUBNGAmjX/4xDGBTXV25CWDYfRd1uil9C4TJvbSTLTlA
KCLjtxbHFjaK5czSBRA+XW6VGRoOX9GBRC10FZ9HzemhSs0MP41bMHgeiZQBjHU09AqSpt01NEVv
C0bOvtbW74Uuqy+g0ajGN0VrHKFWAcF9UrRAgRv2c8Pj4QFJpdprTZWGNCtgXJ0P9eQjNxQBgZlS
iL/qfeQGcCRGK19jWakQnKXybmj6+i5Ncup3XkthiBJ7p6RhKAoS2QWAK0G5JNXK5jHWPOvJZAk4
K3ExBjR1OMp2EzkwUyQRqwSHn72IdybceJELVnIXF5OEgTYhLzDaoHcNQLl+q9syrGEV4FNSlfAb
7adznA3/lAX+Ajd14vsBmO6gw5UIsLYO+xpb8XvQlCEpYMw+JHHrHepGt85CdjAjauSneNDVQVW4
02KSuQ8uEESHJGZVAJKGeohzLpD8xuCBZPFxsvcZYASV0TwQVGdSHAt9uUtB9sfj1HXuazTEjkBs
yEMGfM+DUU96NDr2+Fy0g/cJHRfzoYuJvtM0vfQzk+u+rSz9vqDKeS8ZBsRba7pPAEwKczib3MOg
5g/zxPvEW7hngePTHWZzzr0LxFYAB3rjDv80+Rbv46Cv0z7MLVECQW/FPh5zMIh3O3CkYgtEYTEb
C9nCDHN42YYOm/oAH08ZGFUmQgPcwd+9crRDyVIa6Fbq3hfQuDnLhtj38GEZHqkCOiiGnNepaeER
wOxMO3I5GG880QU2lqWUn0rX+FzmLds4ilduM3QcQf0AsA0o82XHcSBubRcdhR9SMu3K/LPWv0tV
gw8B/Z3hn7rbahJfq5TgeXwZcHFlWwlMyzSXEHB8orb4pqx/SvaYJkdiPaPc6Xf6FMgtqNbaaXIZ
c3FlI2uL3V5DTFBpYhm24OLR/e0zeOVKgyAvvrq5swOI4CJEmvVQJiDMQe4jQokHMqsPtyOsDQIs
SahSwIV5Xq2PRyKPTZCBsJ0jaf0yGBy7pgJIvi3G+B/l9uVpCM9u9PxmvuSVcKYye1yqwJxFvCTa
Hi5Z1bGtIbKl9dU/qu/tB5j7WF9ym2bBCN3zAJZpbZi3GSBw3KlDjKB7zgrh/n06DuFj8N1cbFOc
0osLgQzchP8B5pe4fqXLoMEpLeLg76cYqlAAgkPqwHKXFU2tz7Us7iSJ4ua3jGHSFHrN++0Qa/vk
MsTinVnXubCUhxDk1Lk5HKG28F/zNliuHzpj0AtFGeqabTBkrIdVck7QuK2+0YFNMLRWo89S/Y20
HTLybItku7oxoZJmot6MfvGy511zkpeKzzumcX4DAxefTItmO4tDQnxj8tZOq9mzEYkVyg/XMBnU
knkyTW4Uu1kTJgP4XL1svsCh1wz01PkFBk8RMiD6d24zWOB2ZPwgymxWxYIi4OTZ8SPtSeGjywGX
m7RK960xaacUiSJ6XhBNlCOUYouC63eam1mw92xRpIeRHEqYngqqtDDuqhqceVQr6UNMO3rwUhXv
wLEp31JIl+2opvV7G/rPhSBQD0KVN+zLCv8fLy6URbkC7BWIXBRTFYqSyt7hVgFAWof8mQ0qKK4B
ibu4g9C220JF5Pb8bUzfUuaCKtMac2a4kTMQ6EGxL4NswpSasQ/A0KEdZWCU8E65HXR1e0BqzqJw
wbmGdVZWRQX4yAgqx9NYV2+A2H2CqaGzEWfty5oFU/8vzjz4i3eZF+uNKmGRFw2oCoxp6tvTlqvv
ygMJYq//CbEodZheDoY0iqARdM/M/KEj2OX2a4J07L+asj8s/4uhOOBGlXaLocTNW08NZCefN83f
/6TQy4PiYjDL/nYDd4ocuacb1RVKhGn5Kaeab9rdY9+lv3hJXzHaBioo9pFb6TnLdJ9UIhxJvZGB
rO8P3AvAD1gAp83//mKwWlfCaJB2biS1PNBAeSzAdIfIyO72nK4mHjMpCqc7vHtQ6v0Yh6ik5Lk2
uJHOWcggrgQLVV8a9tEerW8tsX+JDHzyabiDh91GBWZtiMgKkB3MsMwrOV2hl5aEE8u8noEGVVbs
zZfbo1uPALwvdKSAilimH2ZbTUXl1W5Ey0d9KDCHL2X3/XaMtQ8MuQe0GpCEgJK1SEB0JnSJ5NaJ
YM6XyL2IN2bpWjUSqeFlgMUXTDSvbuFTiFpl85hp3wq3h/TCkTgnnT+6bNej0jd4x6GHmxQ59/VZ
ceH3w6/bo1zdJ5d/xeIjbwqwGtWEYerFIwxS/Sxx4X644xWEetygTN4NBv2j37ejbsytveilcmUC
bIVbIHKKKhpy+tbl7sahsj4wALaRvuG9e4Uca4oE/gdJ5kSZ4lHTjA9uDcCCXdVwNmVfSZr/wLP7
VbTsZ2a6G7P6B8+xPG3mzhE0pecK/vIrTxyddcSokB/3VqMHAp44gTOx7s7t7f5ImzoNqBuXn/N0
ZFGX4M0KXlYJZxDoW8ArED5mtfazkzFWgEsZpjFLjoY0HUiWqyHMR6fY1Z75Yxxbij6y5+16j2bw
V9L1N0kJ4CyA/e/5CEtuVsKv3B9MgK9vr6G1+hGiMQKgIYA8ED/7eMKUbgfMUuI4kclxUPa/aaeV
JzlQ8+iYtbGvsoIHfQU1h2aqkLuL1t3XhVnhrT162M9a8QxjMe1QJL18HqBIggbm5IBKzlOyy7oe
kkQjKzwfjQp2jJEe4SCh+r1SrD0YqDYEAFZqAfAMzT0e6fbJg/kQPFiJ98RYX+1qrbFODUEjNadj
8+a1G8fDnwtjucTQkAcskYJ9cwXpiYWAoH/eoRhboh7ReP+0o/F1IgAyi+rFERz9SfasuyJC6ePZ
0FqA0ixItU+xb+YTyiDW10Lnd8LKpN/YzSlxfycyBVDd2voSVj82lFORh8+SZuZinSDT0U0tEpAo
haSfRfodtY63t8L6TvhPhPkvuLjTUmGXIzHwWtH7NCx4F2oFVAXKv28jehSim5h0qFBfgTxIkkBw
3DWdyK2bTyZcvibH3Aixfmj8J8bySVQPhtmWPXGiqtfu856iZkqndxd+BL7iMrKNbKeUdl/CznZK
tnTF1vKtiwF6i8eSLWyvyPCRRwqK97H11aHPFSpr0DK/vVxbcRZFzakBzs/IMcgGFtjwHhGPVROa
W5L+ay+zPwQQ2JpjWa66pl0C+eimdKP+rZqAf0Fvu/EtAmXWjWRgdX/PTJP/DTQP92L3AR0ODyog
46PJDiysk7tx0G39/iIRSFraQRoJv/8VMgMz/mXjmbL2+7PCK175eFFeGd/CYxTsJl65kdEyaBZ5
kKvW+L/IOkFbAi4GCCz0YBdby7BVYsUcX2jZhXrxEn8V5b9YBbyKZ6W3uaFM5zPiYhW0OokTKi0H
lXLTpxUUPzRp/jXZFinTLN0DHXKc7lfsdUBiOlz2BoLI8jhZUG3YErpfXQzIWM8S1uhlLEVKTZ6k
ZsE9PBPiam91P1jsbiz32ncx55MzbGZ+2i8SLr3RIRBUJV4U60fP/Ad59C7j93Y7HXm8cZytncsX
of6cdhdrkkDNi6PLhW5rfDac0u96X1ivtw+T1QlDlw4o7xmHuGxdNJ4Ow/aKe5Gjj09ouT6Nwnn+
FyEcaEmgsWWh2rjYvF5Hx9gg0o0SHYW51p/Srcbq6iAuIpgfNy/PJidvYzyW6iLoUv9foH+9uZKJ
7h/ajVes+2TqB14w1HFQaFHyvU3h1HC4PUeruwr2QqB9gBt0hVFhtTEYtGAI0YDoznMP98aQ66FR
VHrQtr15cEyofd4Ourq/XAdn79z+Brb147RJIuLSymcmMKQUJXmo5INy/8VTAREgjQEdR91dPvUo
FX1GCBADGsTn7Kdxi2CyWgEG8n22TUQv/wpto9dGLUzYfkVlgSZWMOQ+9E/R4uD2K7xMmm96ta8t
X6SBDoffvxaRxoF2GXzemBdfKJ5/Y1tbwouyamr+8RqR75vMNTeemvNLcpmqXkZZnM2F7VaAUmKI
BI63/eRAXOTJm47wMTUyCh3IjSNhNYtyiYVzGrhk+6rFOOBh1YChgOc5Mxvk+8D7zod5mEDiK2xB
tPHdvOseSgj1HQyzce+QCbefbu/NtQ/i8m9YZAUoCnduKns3IkICFjYlyLK92Zkc8irmc06a8Ha8
tW8BHrz4vGFqgY7F8luoYC2q1Sh62E23KzNYBjIWtvG4cXuszy2at9g4HtBLy5tc6KhMS4Y4Ki4f
YzIykJGrB+FZuS+t5AkCkz+qSn0XjAR2V2xM6rwdrzbSRfDFOakL6IpUXgqo4uSesza787JiIzld
I4gAQACtB8hXou2+PFR4Y2slh5Z1BCMor6zCid0PCpraEa/Qdi12Zj/smOkFBo0Pwtjqiazlxniw
mzOTGKfocno9V3QorCI6UNR7ayp+O167nwgLi7x5ur1jVpfyMtZiNjkFibOSEF9rJzRX0bU8iNj+
ZJbTJyGguhirCj6e/d5R+mGCW+TGTlpbS5w9IL/8GesSAgiADRNmptEoUQ/dZ0ts5B5bP78YnM7y
dsoS/LwNe9U9wf/cnr3r7w1auDhe8CTEMl31RtCpQEVfDXip1b9KMUCJ+0i099sxrseAGHgyO6Af
zvjc+Yy5OJ3bkaA8B9x8xP2MwEtq4/q83msff34+ti9+no5mBSVa/LyVaN9KU8DIqTppABI2tN64
AVZHggc61htO4SjKfgyVWZNpNvFIowlYMVj6+PzX7am6Pm4xFg/mekCWQH1uCfHUugEKZnYPUE5x
AHgLSirfFa5NWT9Y7tZRuzqYi1iLeWuqKc1kDAS4Wc7Kml1IvN3t0VxfmB9Hs8jREzj6qIRiNFn3
nDhhKaDGhJoV+sK0f9+s1a+NB0V6CM8jCQEjabE4U+6IxFEZjWRmnBrmHabh0+3xwErx6uSGBByc
rHA9IA+9agfEGmqBwh7jJ1qBrr7nrlUeC7PuQ4HbugsU6cldbLnTrjCH9tPgyCTMABS/qztQ9KQX
T09Ka8idDiuqp7Ksk33scvtLlmbqtSrFeMAJNnwBk4S8ICPkR2mw/FhbVPrTBPpEo3dZ2KagckDx
0CQ7aAw1O47GzyscvbCGLLEPTMHdpBENVDOdXB7z0sxDl0JYweoSd1d2Tra3oD/jTzpP7jnMApPA
UT2/zxz5rW3pbwfRHzoj158EbaEBYnJvByz7t6nRxaHNMxkmLa9PWm9Pe8W4/QDNICJ91khkd7Ia
o1zROCJFB5kSIDiDxrOtPUmyf9TYARtdJUYQ19DOtBumPXpjOZy4l/IdSvgS+Bxe771Bt8MpHaqQ
wgvu1YJ4kN/k0LytVM98M02SnccyC440Zv3C+qQIoKfjvDGNVnuWieIYw4l63zTd8FA3GYU0sTLv
Gsf+WqOZA/CUa/twl4ifUVuWgRYDUGV0QJq6rVE8wL/8n3gwkrDsNHTo+undqzcO3LUvHFo1M2Ac
soI4dj8eIY6gqW3Db++JSbL3cv4AiieYP2Dqj92hNOTG/bF2vgMAgRsK6ATU/Bb5lHA6gwwGiZ+c
JNkXkBBhXfyQO1vw1tUwEMsGAxTwzCseaCx0ChMXGj/Zyuj9qkxOWPxo6P8eMIPvzwHgDsSy2Wl+
MZyMAWkxEnx/Dig+zAcPZGN51i4TFKNRFkXLCtfh4q7qJYhbSQsBzIwJQEYAuXPjoHYqH77CG4fJ
fB59zAIxFgBnUYoBZR241o87wYNg5agsET+ZmXH0MoDeEvZQu3WIN5yvZXrYFcNzS+0fXBRnlut/
jY35GH6RWfRx36cKMIQnOrrfJmK+kUQcBrmlybh2KgMTgxbmLJOINvjHUcosKSx4SrGocqufNoE6
mDDYRrK7FmOWjQH4GM+GK7WfVpiF3nudFpkjmtEWpJXzjcLfSpIJaPN/Qvz59xdJhtEXNvIY0IIl
rakf1570q4IfY+F9Npv+mbZO2HfjHVU43rQtse21TQkc05wPoKB21YNDXcUlqVOzSDn5Pst/1Gh0
5eOPbNqYx9U4KJ/CGnQWg1o+vlKhrF4vJqiRlSNAi59hhev3zotdfr299VfXCzRuvLtMHBjmYuvV
I8CUtOMsYjkAP2e+RZZd+X1c3TNFCgcSaPLzaXWxWPiuU4knEYv64sX1y+Ll9p+/AhMHvhgqpiC9
wzMBRciPv59qk+cCl6lFOMxN7AiIIpca/AChsBGfe4vD9qErXOgDi+4IlqsRloNyjwBfpeHtv2R1
oCbAbajnQT1nmY8O09T1pQlRQdmFzpmo4PbPmysJHOTdUY6cjZEBS18MtAJL3VIQaIjG/yHty5oj
1bF1/0rHfqcPYubG2ecByMnpKW2Xy+UXwjUJBBICAUL8+vtRd9/ddjrDear7oXd0RZWRNS+t9Q09
UEpOGYBu4sdj6gt43LCa1E9Gw9QSzmfRBsktmXZjzjaytH3csXnxvUeQsZ4qCoqFahkgv0O9ceX8
JeooGI7AI679qjKwurDoqpbDzzL29+Xo/xiqwbualTNkIys5SpRGnznnT1xY6NkC6CAQC4UExdsp
9FpglpgN9roV1oC5uStahwdbNNuPR/DkBOEywQkIFSBUed82gyjVmcMeK8WN8qQBfKw908B77w68
se1/tXCMztIULm21VVg3OcxYRNWC5oricOOGt3z206gXkFW2kg5WflCz3njhcDv60d4AEkEDsQv8
IbWKbhNN+opECtYn5ZZA9OPjUTg52NC3QcoWwfO7xC3x2xbU4wjLVF4FUQZXhKQ9Z752Iq4iIEPB
rmZxJIDK/tuRrjtfG2kT68YMd7kN0HOdOXYL9J6/5ubMAXBqW4B8BdgJhJ3wsj0KEoLKA1W5rOlt
KTGr7TcrCrKi2gzlxlhOGpxzRD61iAjIptjhSPm9czJig2gVJFutm8lcM7Ztv388OyeXEB7nWJ7I
1kTkOBBBgq9RowM9Cj35ZG/lsIAufBcyQZIBFT8DMcz72DnMqKJe5mHUQ+UmrIFzzZ/wiqXwBXLz
FXfd+j7I6/zbVIMtLrk3Jjq0+rXbjuEemq70/uPf+tSagiDCElXAVuGd+FOL2NLRNQaljz5RaIC7
UA6AhP7q41ZO3IjkVSvHAlC+sapKlj5kVqBVMKTsedB7xs5ksE42AlELqG//4qsenbJ95LfBJAQO
CZTlMjwxOXz8oHmWd5wAkgqV/487dWqr4GGOQx05nyVof7tV5ppqvIIa68YC2EUipavjn3V13bdQ
KbPPbJXTbSEDuZixIn452ipwduGxatA3a3moDTQhfMgaKMBKYiUwi0k+7tqpnQnC4t/NLX//6uav
vcaRfo2uzcxPKNnEUEII48feOZSdA/L+mYPtZHPwL/UJ0BTv2e2uJjFTcgk8xaYtcIImVZxsAOdJ
7Cb7uGcnBhInPaq2S7ZuSde97ZkPwf8O2kKIaQq9tWj5PObuRlvlqlPlRtbzmXfjiTPndXPHC7/T
JW+KCGRtiLmAaTzwp4+7c+77R2uwDhUPTYDvzw3ipISzMwuBLONx9LoChQ9aaosOGQrEy/nxaiWE
ve0qsrC/jfK+O2EGvMG88UcEJysc00WVwBAQEuTByubxvcPaZ5uPiU9qBBvh46T1ZSvlNrfLM3v9
xIpZmIVQbETcARGjZVxe/VqBmRwo1iGimvP1aPVJ3V5Y45BURbGdKE+hAHFmIE6um1cNHo0DMWys
wLfKbyIL4tpVfCEE+h0jsjImmy1yZkecAAijf0j6o8ro2/jw0ToFgykXFSwRbszoG6CXhit3Fmtb
PQf1fZO0qWv0xs3HrZy9TeVg3qkMzhzaJ8cYulhgR6PY/S6Jaqy+iDxrecZAisqzrodpM8p10N/E
8edanLmHTq4z0KRRlwIM+d3brJOQagCFBfvSFplX+6uIXNLpewO4bo5zgEdpHpx5pnkn53TxfIeu
AYgnx5rHZIxsMzRdflMEdw24IDKAs0sPRrtHAEM6hNNTBPEQr0jws/DXiJMRjCwJo1hFmtQSKq1+
UeDxxpuvqtDOYqoTQAGvWRRsmmnbd10K95lU+U4y5VtLOynz9mG7L22DuwLggf6mqUFhzjeRf83w
5qb6uixf/HzrV7vAebHiz8bfze2uAMry43ODnJpcLC8cuai3YACO1rMqNB4b0Bi7odOzGlfc3AiI
oIfFnJD5W2BEMpCtE4y3ln8tNAOltUAexayceAI1zU4Cm0Ei+pwGsHNqRpZfyYG4yOIcd3Sc5V5t
AsIhzRBQ+PT02TR8jhHxQ7YFcjfuysxQ/CEQB9438tl1cCfBVs1rv1jgrfn+vPLYV6rgrgMaxTwd
RjjdewIi6Ys1z8+cXcaNl+XtuczMCeQpfl8fMSxW7SLOcrRV+xx0KMb8GLiDIRFMrgosmZb+FHrO
HHJh6Ufh9Xjwfe7lVQN2TOWuRuRvnGLj2mvuMaQv3UTxZz8QSZ7viVVvIG80hw9y3IzejWoOKn7U
3naense+3gXiO2+h7VNGW1nsziwL5/1xvyQf44WE5UDn8qgvUTSLvlC5hzo1Scbi2lIXvNqb7gD4
MALZx7794ZU7FDqqs14gJ64yD0c6bL0WXMo7IynVGd0BYuyhTH8LfLk8fNy1ZUEfXWTgGSM0h/gX
UjPHC96DyxqsFVv/hgXeVTwVGz9Ang46kx83c7IX7tKBJSH5zgU5BAo5lm3n30QOg1naZU/a/7CF
o6tvosM8KjWAY+YdqK8S5n7+/S5AwA0gYvQDMJTjo8ELxASHAf/GAWwuCVX9b3RgcVHGROBN8C49
5sI2NFbITt9wlfRb/u3f+O1fff1oeLpOxe7Q4+uA5QrnOlLnavInTk5ktpFwQz4HGLNjJGk8GHek
og0gZutdedMARH/0iU3yAZJ3mQnpdvIVPxMOnFq8SH3AaSAA0fVdAinUjiYjw+IdmcKlqMLuvhlB
fROjd05R5l1T2PggCS/pKtz8yDW/jaxYgCRI2Q71AQZYnXgMxvV8TsHoXBPLIfQqeHOCxhpH2daH
QphxByEr1K2Gor5pnOgcrODdhYLeIH255BcgivIO3jjTRjAKN/mDreEzqvuNzViYQAIOEnZQnRio
2Hy8/N49QpcGF+4nUjSo4RzHy0S3PoRYZXWoys9FADOxlw4bqDyXrzrVLzD+FycF0HLBCXo7hBRW
G3wY4uoA1Ea37gu+lpECp0R/w7Nt6/fhz4+7dWrKIAkBfimCs/cYqnZ2Nc3joDooE/SJXVQPino3
0vF+t5qC4QMYFekTXEDADh2tvhrsURLPc3WoIerSQcZWfmv7zx/35d0GPmrjaPkxWhYey+3qgBfi
d8+jn2c3uADyAbV1mBXT5hpCWOdkN0+3CYFPiAChvHIcI8yoe5hm8irco2WiivtAy6x3n1EI8cZ9
pM5VR09Ol/t3c8fEAQvCU1A5cKuDBpOa421oj21K/51FsZhcYEoWee/j+BkGjRSck64+1A7UJ6fw
4Jv4MOtzac9TWwqQGgJA5GJdePwU0pHJCXQ75aFSYXHn0dn/zNoC3n0PZY4j9+PFcbIxINyBtlqM
HI5rN8YXtEZ6AFIkXZc1HkpTTblbbNBgw3fmHjzVFOj0KAjAoQ7VB/ftHq496ZYDV/IwKJxG+tE0
UGCYv+Gp8HGXTq09IJNAqceZviB/37bD/WaoXNdqDnA+J2ursmlqzf46YuR74LB7RK2Xdu/1ZwZy
uWffxFvYZYsREMT0F8XtX3zDV4d8YTFlhwyt9s4lsS7jMwmAc59fBvfV52VVDqJsqTxAlp9lAHJ+
PGanNtDr3/5ozALWKMuBkN8hem5avNvGKQ3OHHXnerBM26seML8Do2fpwQxNG7V2/8MBOorkNfM6
3nF8frC31jVxNh8P0PLjx9Mbh0hPgPAKwt1x7t4GumOEWIY89Na8afjFpEGne2LNnQBp1NlAHvxM
gyd2Cy48qBLBCQzRe7wM56vhGrrJFQPrxEHYLcC6PbUuw6ozSdw4VkYNc86sgJPtwUsDwsxo7d2p
M3Vzk7fDhPbiNbtH+fOHOEfl+fXmOBpE3HWITYLFd+RdAcQ3pAyssRAHHnAG7MzErFRjT6UAKUWh
vO0Ka8UaDXO1+FPPrVUHz5+6Mj4kWlWl21vHR9VQloQlOKaHh2aGss8QQbMzcUYq77FDyZyYqHZ3
aGdKAgkRazly+1K6fpnJNrBXUpRdEuBHdrnwdBKoodzTguXp1OnqVrUBTXrq5uFuyEf2GSJCmOYm
DaiX1UiYBjN0a5A6GZO6nmq8v2m8LWx7vsRLztoBcpdnmB92Q2suyNrV0O8hwJ5AAQbYo8Rp+TPk
C8mN3ZLnqMm/yNIyag0BE4APy8peaSuEPEIYqRHmg6EnoJ8R/STumD+6lu0k8UQhIowX/0MgVXVX
QxviYJMirjMWQIIgn4tux4hrEphCkAv4AeYvMbwTwWCGAkJqVaWT1p7wL3gNu+9AQRuWgAd6zSfj
Zrqp9HXHeYhx0d2ZtXVi6wOXiJrLksNEte1468OAoHbxsMKFOVz+4IqcyTqfWLseymrIbOG9i8V1
FEX5fSR45Xv8QOGWV87PpLoq9cWIAfz4EDhxSiJDic2PqjkigOOnENPz0OV9KQ7wmU7i6hIMcsA3
zpRZTgwWLn88RXBH4rXlHoVrBXFzbcuOH3ixy+/Dc/JEpz7vYxaWst1izXN0CzfGnxWBZeIhpJ90
lSeudFcfj9LJFvAYWGwuTyQ2Yint0iqEOJRt6g+Pwbky6pnvH5euJQSmeT7i+168ilfIPf5Hv75/
tJhoXOW+bfD5cA/Ud8+yjz+/3KRHZyCYbdAVAi0dmZ/ji0SZmnZFJevDHAypksPOdSESccBRt7Ot
c0iMU0P1urGjjRfp2gedrqkPhkARLXGd+487c2rjLXA65Aeg54Ukx9tLyqv4BCI9OgPFt6ZSycCa
hJPsnLP1iX0HwR+whBB82zDfOpqSsehdlH04tsRMM5eIG+iVbPPJef64N6ebATgHLG2Igh1PDQJE
eE96JT8U7nBAkSHR2tlK36w/buZEKIF0yvJCxyJ4j62k4N1w16Yd1P904sRghGu28ggMP28C6Bzm
o07yc7b1JxbCMkWI8ZGvXTxh3k4U8wTWHGm6Q3FrcbHqmub3Nz2cZiGYtYD14Ix1tBJ4yLoobJr2
4MLFB4bh5+olJ7YNBMJAc4NgFjaNe7QEyiZ2q6p35MF3Mn53Nz12U8bOZJ1OrOaFSmkDpIVs1ztJ
0taD/SSrc3mIa3M/ypUpGbCoVgSTlH9ntFD4jbCq8d/jp1AoiNeyCb2ZYIo+4H+Hj5fYqeledNVw
J0J14B3hwChMkbAZlhjcyUw2mXNDdbKBxe4BKAqQ/o+n27ZwwgMX3R1QCGohRfjbJINfqVg4ViBj
Cl24X1C6V9FvTZo41LzDAIXOduiL9Vn3s1OTjYjh7xaOrtk+bEkX0RHPEVonNHTgMEVX1vi1Occ4
PjVUkGSNF1NJZHmOscdFOZvOTF57oC9tsY3PuTyd/DzidtRiFhy1vWycVyMVWiO1TRC0B9U8Ghgk
QI/z99cS1KL/buBoZzNdSYjhoAGPb4i9ya9/+/OotyJPBIrPwtA9ike8oeVeAMe7gyq7n65CVO+I
c4XP91cuIn/YKy1lEJwfR2dHVMsZMCUtDy48jEMg3c6M0Iml9Ob7R0sJRiJD0UNo9aALtass/QnJ
m3WQl1uk987cHSdm+01TR6PlTgrJoQJNmS6xdUI+fTwZJ27AN59fmn+1mJphdpoOfjaHsNvi3MtR
ltK/f/QhY+y5MGICBu4dFcYqO16AFN8cvKBBmR2QHis252TgTs7IYugA6jKMd4/TjzwcrCbIG8yI
165mpZ6V562Hnq9yyc9o+Z+ckQU/jpWFMuJxtolMYQE0byQPrLqct0N15mlzckZeff5o9wV2WzgD
HGwOTFW70F4pstJdtft42s/14Sg6AHV9nJAElwfB1xHMpbb/0eePtfTxGtBtzUJ5CKCMC8uGc8CN
U7ONXIkL+luIzMVxXtaB23lVNFhSrRjL60k5P6wyL2/7ito7z4XB88fdWYb8KIJH/AHJEKxjoJOP
T6xGmXGCPnRz0LUgV3MfFqlTjTGcnYcwJbisIGhbRs+1Wzp/4dT+69v0f+iP5vb/taL+57/x528N
fGZKCqz32z/+z/MP0ZXiv5ef+fvfHP2Tq/Jb16jmZ3/8r978ED78V8PZS//y5g8r0Ze9OQw/OnP3
Qw11/6sB/IrLv/zf/uU/fvz6yoORP/7841sziH75Gi0b8cdff7X7/ucfgNq8Gv7l+3/95fULx899
EmX/4/s/9qWg3xv+7gd/vKj+zz/IP1EnRNYqRuSGd2e8JF/1j+VvrOifEFxBLAduAtBvOAlw+Ium
64s//wjsf2JjLXLtqI+jxLHgZVSD+fnzDy/GX4EA/ct4BEG6/8f/H4A3c/SvOfuHGPhtU4peoUfL
ofyvBYOYGzlDUDCwXJA2WEK+t6fqzPPGi0rOUyTW+JVMrtPt/rDPfsbZ9hw+HTT0d42hQAb/0UVm
5lfnjhqr+mImAylSIJ4NoJlB04XRWkNyekyEtGJrY6BPse8sqpoMND7ySHhbriNLervazsPyetY0
+plXDfk5KdFcwGGF7mC4Fa4nHpYPEYX/56SaurufkX/bhKKVtzA8CvaBcbwnodtuA3FAr0p8uMnm
wIEY+7mc+vI5ICxcfCGt4LPbQ/46izw4pSbONLVj1oJSaKCOH43uJtCWd68rNgBiAg46yyDDWs/w
fhnluIspD8iaVyx6csA5FFnTO2O3GmozD7h0efxDNnmgtz314SqY55bnrmJjk2nTVTYLkUlE1iXt
iNIC5eQWXoO05ZO/s0JvjO6cuIACSV6Sadp5OQ/DtBwVry7sECgVA3nuNtPcnTaC6yj+lHt+qbKg
bum2j4HR23TxxL8UzVzDbg5e4ikQ0qG/FtBbSGcHdZ1MRhZkebg04xX3o5ylGuFnldYwowo33PVy
kOu7ooB6CA0vWdOGDZj2JKzTKR8DZ+2PwHWkMfzWvvez7ecwnQqMv5FjE3a3hc5JvzPM7jVwQGDO
Q7HdAD2nwXF3HDmVqwlSMVcgO+VT4hf1RNYQTrPGBNRC8WVEilRedLHUPrwDZrJWyrhfSc9hKlvH
2ixVV/DoUl+pfuXNAAqAUmRrkSwWYTfh7InhYW6mZkh5LEW7ikMgeHe97O2vNhnMxs4LAacswyhY
Lx0L9b7Dk/FL4dGwSllONTy2lKFbSCi5n2bSIXkE15r+MGrpdhmU7MqHuA8hXhE6lvgGp0L9fSyC
9qkx2r7ywrrctj4N94MFVwkkPMcwzHQ8RpDftYN5F9fSeqhixe/iaWyHTJsyzFxetHsPyVGalHXo
3Muad2sApsy86k3js0RpWj02pGtvu8aFMn0ea7WNGHB0iYJcPUvEPOYvPi+nb01rqSiNIzVvhqaB
74kbdnwEixdGyquBhS2E+DhBmtsy4oXPrNoGzHIfWzLEflbDC+BHl/vKS+FgB9pu0fAZwjE6fKGF
D1sFl6BCV3a+3HRIxbQrsgj/tbFwTGJXNkg1I7wN4VRv0xAgCV5ryMi7OXuJ4Jw1bLoBSxOruwfO
OBiEXmu/gNZkR0pxFQE7rpPaqKEHt5dKfxc0fn1lTZWx1wKb9WtgCBLsFR/JuSjtbdiBZylgnlAv
x7GMpC24Y0fBLCdVb3s9JGdrlB5text09Lcij79aQCoVLELQ7t3jIopSVdsNcONL4BnRzeHWpuw/
bGGJ315FzLEctMsBpEx4m5boQwju1qv77q/r5PX1cXKUALyBSBkSwkBavW0BkoUKS8UnoNRlSE9t
W9adaeGYyeGg1Iw0BFgEEa5B4KCOLigq7aJ1WY510DfedAXcmH2PJFX0uaSeRfZ210qBntEegU4k
roRX5jB4CGH751NIuUSuYsG6nQb+GT62XpgqPEnnp46MNt9CJ7kjG1gg2tOlbdkM3mp1JZ3040E6
CgEdgtWz1HqBSQQrCxX6t4PUNtXUBm1IkngmqO5+j2KIejX2qtHn/HGOAvJfLSEL6UOhDJoB+D9v
W7I8ogq7tkjiGPmQRx3bj+F8EMXvmjX91RDKGsC7QHYLMciblTXXIuClgGIOdB0yXnapq5vHMtZP
vzty0NdAeREPcMz9u004BXUTGWKcxA7qzB1BmK9F9GUSAQC81Zm2jpJ46FLo4okEfDdeZoi6jjY8
vEJ6D/prbjJE004wiC01ySTnFKIbRXjmpXzMtlwaQ6eAGVoY7GAnLUvm1c6sAqG8aCq8ZOJuCpFb
G84g4T62gCaPXsLxrqMXEb90z5tOxMdmpUvT0OWC1AMMlrFCjlej9mRHpehgzuL4w0MIKFuQmC6u
w7SJBnojdDy5aWPq8LtTWzC168V85+qxWfVqar3M64qy2eKSLyFMBdPHtAqkKNIC1EjEc2ATP0nN
683oS5unDq7DPSOD/GRiB6vFH1j/kJuSfMlnFT/nUcCAwIl4KxPHb/MyI0E9wJ2NAwsGy5NAm8yj
srNSBs2PSybnfgdJOfzrNtDj11pqEaxD6uhPgYymMAWZJFjVvoru/IFrdUd71CkhJO/N0wW3c9vd
U6ntr72U5W1d5WqGpCrqyqkOrPnClqHyYNMVl3fuQH/gfoBC02QLQM3pBEHphJpeztCdcMi9VnhW
o7orneAChc/2vp1116DG6ndrIy31vTS0v/VF0ey4U0BOI6QoyPYc+NOCmaLJlBydDqiZwL1yPa3g
4oDABBS1MGrsJBoby8t6CBjb66kh8isrrbpM5mGWgLEa1DVu5NyqTEJCi19xqNW/5NHQ7FvaulnR
tvYhdlV0SzqnyRoo9MKjPi9Sa0QolVIOeHSGrGZz48SQYlyPY28P9xQMtxIS562CQiN8jaYrZSk4
9kDYf7RoSnI1QXVC9dWwUU4BM1JehaHJXBTE76UIaQFtvKj6Es/xBcN5t/WbKV8XEO4/ICiM77XA
Gb4hNF/XvAhTe7ASLDs3fLQCkl9aHdTNUp4P9FKWldAXmExnrdoQxqdRPl4MDTVA5nd0ookH/t6D
xq5ZWW0VTGsB2LR3CfDd2CSOU4T+ZU91vZmjwHqUzjzKJB4GtRoDNnhY1UFX3CJ4CNNWsTZaByyQ
wM6XTXc19OO8UpbFqqSHV+7OkXnR3A29sSU0QUw87FH0hgtTEbU7nce4PIQw2jxUWDsgLeFzqM4X
hFeIVeoWJIeH3ivr1eDQed/1AjZiSmqz9VWDtZzAhCFaUwPBrATRoV6r3g4XK56xYBu/HXXtJA1e
6M6Nrqhi30YbKdBVPuW9tTV+XOt7sCrZi2qsuNm7ExABtZhFlU0opwWp4bH/EFR4qV/2rlBNEqMo
6Wdt0LHndu6Z7DNvUHGejbjVNx5eYlPas752eUK60NqJzg5AaENs+VlUceetS0fpzM0hqikg0Hxf
eLxa+8YbFagHTv/iwKd07VkDOFyAjd9OdhwgdPbkT4cAKc9s7qxLZkVb1nXDS9TaeuVTGAom01RH
Y0a8Ou6yEjBXnZQANsCSOrI+qZw5TiI0t8OE0aH4DoPg6C7Px9ICw0nMnzvXhR5fCJbYS1ww0IP9
3BbrUI/+hXIkpJQnnLrrUeX9U+AWEfSwQY9OIAvjbqyg72/HgeH3sHwYNjldyy/KoCPWS6gKl2yE
Kq3VADepKhNePtWZhAuqtQo8u9BpgUNu3FRzrS692XxuoHjzAnCPuCSCzd9YGeTRRnMeNyu87iEW
6PHC1pvJcliRdjIvP5myo27CldVtfJ5bXQaRBq9c2bXNf+q+BYlcujq+G5EpgLdvLGt/bw9icm6K
sESGjbiyNFnld/18iYIgoBetRY2dcightlukMGcwQnIxHfC61O1VR1g9PMKdXecia+3aa0swMaWX
2QCbgByJIxoSM4U9peXkTA/4vUH5cSL9YrNplF96vJRQBIJ1cCoCXQTrfgQ5Zu+yUHjbwkIwlnRQ
Jt6IluiNk2vSbsKQNd+DBvSRJGROd8HbztLpYOD2FtZx6SWjray7wg45XduxKD/NOfc/iWHyV4YJ
eRFLUtCsGShAwlBBfIwgFjRfQtDGvrLMPA0PbWdXTlqWQtz2Fis2A0ARX/VAojIZYlk466CaARyw
QfZzP9UR9BnFROUeMp5duG16gCd3bU50ByV7uHUGAGUYqe/x7oP4RG2XZbMO+9nxbsMeMnlPoJTo
du2VzlAeYOXHQa4b7IthcS19roeCiCwq/da71YgfL1tSjwe8vmZvS1rt5FtH0yKjo0OvCegvd0IO
jpfOgTROGpEcygJJ2Vu47FoDiaEXqBP53XXoDQvnBziOaM2GmQDFroHheuyrRuKRFehpHwLTs22U
jOmVGYlLlyd4tzOO1dxzOULgR+i+rPcU2k1jFtlNfAuCrBOvJsdweWEmXtPUC2PDEngmDzwd8k61
KsmtmJUpxMAgyaFqG2AkO5qrveXPNXTOkLu4G2Pslu1YAWu4xd3QbX2kW/h1FzdqU9rU/wwwdMET
hoSDXudk7LezJvwztfT8NOMACNfUK8VaWZFhMPhk466tA4JdEvgAXlZOQTbU7obbfi7H8JLLAuIj
3giR13UFK5g2aUzs3nn9LDCyk95Ihd1H+7KDkbnJy3sXDoB4EsAUKgADYDUPETdgKQX1JuTMlAlh
E8KRpPMhKe8XPk6wcCbNBk460FeHxry76+yREOg3BRrC3qTJxZ3XeKFcVcNo3/PCt8RGxZj3RNld
HF77rqF3Fh4psPoG/e/TXBR3OKYJywp7HNptm08De6oqGutrbkEsIVQwqmul5cEZjirw65qu7oY9
gHM+Uh7wxbOSXrj4rWe7M7hM7ShASgZYtNyw6WK0qzptZoRWsHyo+bM11TX23RhpKEBBaK1eCbeU
dUKqxVCnRdrzq2W1ZMX1bAcZdaW99fwahQCea+ZvywgywBnpGNGIPClUKhMrbg3SNcRXqPTnL3jF
t0lNPM0edQ+EHKzI6zi6DsjM+L6bolikSyVZglQn6A5IbnyiG2f/aY5t5CAi2jebEfnqCmdtB5VZ
qkQJObF5qMSFqioGF0jdFysX2lr0jsAwbsyQ16vaNJp5l0Hcia6hIjMjgpLmIYIk2HgPLeuUlCW7
iGjbQdXK0ExTd9vafnFdeHO1ycHnW9MeDqQ5lCDXFLufJ+2Ayn89T9N2AtN6VUd+N2cNDaLLCsJg
6mdrjSGQego5tLb0N6q2LIG7tgLoIcwVHw8j1221ykeIh20hA99fF7Gwv4D9JSscJINcWfNo9oAQ
o4QX9bFXp8jhTmatA+XVTxq5ExDRGu6oRDWGXDq96hD1lt54aZu+ca7iynN0Mg1x/ZXhckVgYMV0
J6qgWhh/OthPMFCAhNPMbycTNtGLhossfYxtITNHzTHDlRaEX3Kad+sCgiSrutEawYRlf7EmL4pS
5J/VYXIdUSUcRnd7h5MISYeINasYoGorbWHw4ayj3HLTwhTztJMjwsV108hJXHizlX+FchqCQe4I
6wueUcO8sPuMdR+KIgqRbwK/euFSmpee5ZUBQ1nk7VfSNaRcDyG3hsyuUWG796sCR0jfyiYdurhA
rIXkbdZUEbzNkeeLV1ASBXtPjdA2mxzlPgyG453ApW0uDBKEO4uUsI2IvNyKLnFjjGldxJQlode2
P4UHx8MIWc1kYtXOVNV+GHgijHC9lYiDQmVm7qxdZSCoBuU2umUxgwhRadcPUq17hPIKmaGkjEds
ABtaVvxm9nvkp0kVgzeOOHKGRcNMczw3qhnmyw5r4cYyq+gaJltihVeGfz3YBm8ojw8/69KvP2HL
RZtQVtFexdJZW5GyfhKKnZXiaDY7bce5vvDzorX3M3CaiBqNoN8A6B027TxL6xP0d6C1x5ood+CN
TARZYlR7TebSTJkhzB8fJcTP8QqLGfJoU18DnmopBtil6jLYOlaXqobM/AqVAEHSvm2cTd5N+bwr
59nQHcRWvDIlitsbrkU7Qup41GxnBTp0dh1rqbiM6qBxEx+L9qnsQlGnQz2h/trPQyMuq2HW+6Zw
XLPDsQhoYDvkdVor1y5XhGnzDbcBQ31t5m6ZTIXtXNB2eXeVIGcRBZbjOqjHcMso1DobWwZqK8EU
0ncRKn9IjgEZf2tY3X5tQzVeoVIPR8+wirO8iYcpcdoqby4Hq9RP9tgDnRqKSQ9OJgY4V6c57adw
peeatZcNMujhRZ9Lxh96ESE12WM+w1XryurJxaMY+n45H++msXYP1pSr5wj182lVTMEMIK7d70e/
9l4m7sAQlXrcFlez1qDqOmXfFXdBDt4TrkkP7o3uYJk94A9Gr1rPnq6haCi2yhs7vbxNqimhbeAn
pRy7b0D9DjeW1Qm1Q9ax+upRr+2TMc96XwCRMRuSV1d+W8xfgGuEJhfsVSEH9n8pO68duZGlW7/Q
IUBvbkmW66r2TtINIUsmPZn0T38+auPHblU3urAHGs0MpFGSTBcRa8VahlBICWeZvqadpg9ohSRF
HgzU55EWHBbEADruHxhbUkd/w6aBwq7shitAOvXJSMfRPqQecXwnLWIGr8/DOc/4T88btiIbuu08
pflDrdHYpqqNs+kNdCH9sVTdnTck8beU6tpTPcNg9svInQL0qQWeFFJ9aTVS1hItRmR6c2WDdqJU
fYoG0Ve9rR0KdDiburpob5KlYtipjpt6Yybj8OrZtfiTV/lITI7L3M4zk/nGHlA7YKJaysQad2JY
2qK7nStT32WQWuRzZVrzVSITES40Ui5btpwVQyY27aAY7Z+21JXrjLp66hexWt4TklZfe+yuJKGX
JJNdJAGQaUQxDcNzXM/+0FlkmkBB+oFWY2tnD5M8ZSLLT6xoDTYybcI8OnQyvdKeRjN/jErCBIvq
Bg2gQvVYG7kmw0ltlj8cNNpV6o2euY3sZDzMxO+4py5l+Srbvk52/GnmTZYYKIYVLQbJZLLGT9gJ
GVh6Ux1GLCDGoKzlqPlpSy4SOab3FUdWZV9NNTUqZZJ9gruFwpWRG9EybRwzqWsCu0qGDefBi6Jg
5aeTSX6xk86sDrpUGormjV1eCb12Qy+PWvrpYzrKFOFOX5U2Lh7sBgFlS4mnYw5QcxrbqGLRQZW5
qVy72A+zkT3AN3Y2auNaQenk1W0nhbe3ad4Svkvy7kvyvSK0O3v81uM1GHaOLu19OjFfIYvA6rdJ
ombOplYVb4cLJeop48QDBKIpo2f0Y9zdotFQYLeRBuY3E383enpMhMS8FJDg0E4e8pmw7zrUyAa6
o2dzevKAce4TFHCgSFpTZG+EKGoo65ayhAN1+Mc+H+0dbbtTGUz2gMdtI+ZsX+kRFYvKbIIm6qXt
V702brVR4eJx0P1C+T/qhywskrwPzFadnWCcPfwsKpnyvmWuTfeK7iakyU17MvuhC90a0DBKZrGz
Rs41S5trA5br+j9Jryhecvoksl3G+TH7mpXHW6OevXDkQ7gBQrrDqdS8VgZD11q/Y5lVG2768luP
JGsn3PQhkpDvr+ult8I1eEZrM3Mei74qesJWp89+Lq5Xv86tYg5bZXHV/I7PwfaZ6mFG5n3CI77r
oR8F3VIot9pi42M6rrVB4oDJVXdIbjnzXqSdOp9KTBa+V8KEld9SFw1bg8RiK4TSjj7xq75R50z1
Qk9rnDRI2git0mTgOkKy9ecQ2f0GpZk7HHJwfZM1mZSvKeNw6ge2jkPzQDCwp+5kabm/7ZnK1IzS
rBEgvb988crI/BLJeXygCEYu6aVWeXTZXRrlStnTCtJkpNBJrwPELQA2m1Es4jHylnTbGsLZeBqq
dtsaNDr1p5xFsGnBkwzfdZLGChShOSdrAEANXKON7+12zk2/Bn8n+mXl+SRi0/AYLa1fvygnQLy0
2KlarR5kBbS/zTISNXlScyRYvEL51c19tPhou6u/o95WtI0SFVpQamOytSIcNMfWqUAlsbdP9mPZ
yu+OWZg71UEMocG5fN7PncbQozTwk1HUob3XMQK8nXImzsvUfpN5xRiqhRiJh7QuujEr4WHc3pi6
GqilXKzrWsinqu6/O247XC+uPj+YgydOy2yiyZDQntJeWbvkPmP57eeoy7ugpY2v3zmt1X9ZROk4
V2pXTJy2VVNdU5OfCQ8rkqZJj5PDqmJakj819gu54Xg1uuW40bNxGtCozbtfNUFl51seek8Y5rZk
IqPahy7VKdTaNaQXEjsbXjri4B95ZTMPLQ7iaLR1RpKHiVuhQe1gAapdl25Vevu2TUXvJ/WE1R1h
Z3OdjO4q0pBGpoEK7lw+e4WWoBQC5+F2Sgav8tve4OBozK6K/dRDqesGGa9q6w7oxgYQU5CTKwFo
f+j9KMQul05/0BPMunYRsf73rE/tXVIP2XcFXbE6pNtbu4qWdFK3JA/ovIjGu2Vb3mcJlYOEtk/f
EpMVHby2NxG/RXa3RJ2RJGHrEA9d1/CCcWyKai9M67j9UqPiGLRSAoDnXhG9tqQ8XqD37jj5FVP2
YlOEpSl6SaXxYFQAxbT6mAe74Pm36qgUOAekLmGTMehyDkUSjfQB5CaFQWO02+sont1fFDR/V3px
HyUYpvlycvXb2RKVtl2A4fNN7ET5o9GZ/U60uviDKPOM+LKMCDxdpTD90qlAm/159orTnGaoTkVK
Ei9+I60SnMKu5u9x7RYqfKl+ejEjWBZ+5GbpUTNKTKP6PteMg77Uar/rF6UfAneUbbExC7vPfEzu
VqXPGGP4baokM+3mWgE+2anKED1NuWy70BHxMmwBl6PZBxCMrt3YgzoqRZ3JXVbmxkkRnW74XhHP
9DgV1PdvEjxXZz9uLQzopTuLnxrF8SHIlEKcYJg3VhiZ8ezsjXlOlR3sFPs79AZt9GsiJxu5mLzf
1VVJt3OsNe5TbWNoH/Ss7FPv9DyHU8d4snljpihBa1FkiX3My+30jpZcxQmp2feU/vlkPklqM34v
EonGTGM0zfeBMt3yqyPRyu8G4t5DyRk47UvIAp0va12/x7XdzmBmldqTska7+9g0NLn3EFUKuq4s
NziFF7hN2vKx1zKLunmjar8XYaBEWWqT4ntWWVCDn4y6D5AtTk853307Ga1NBVpTt8Qm4tocumjZ
5Qrsfhnr/X6ERkAa1XrLbbeqQhHWjTelIQfks7WppqCgOvwuFK1+lXOvtoGSWhlewp4VS3THUmva
qVUxmkfDKpUwsWX0UqKeFBZR2bonyDLVTCZMFf6h19nYgWARvxRLScgYL4lCaKDFxQsEgGzeZKgc
JJtlUEYWUEz91O+VOH0RLeUAzmabht88j8LFNuUJlT4OZidrKu5dFwSomr4zWBZtoPo0j8qitM95
UVsga9xYv80Cdbu8SN2w5KzodgPc901u25jdF65MimNFufCxmxdzDPIqM/STsHrU4zoyV/SAem0J
k0hKJJ7UZRZbz4mxPU6W2h18pHLz/VRm8F4quJYHOr1MhCnLodrRjt18LazZuo56pT6oXjc+qgYG
PE2aD8hzosJdK/eFIttt6v0Sjj97VquFAJ1UDiYC0DywS7VSgGM09bfURq8Jhil1E78skQo/ZkmR
vKZRUrcb0eekZmrLegZT9p6pCt4OSf4UaVZWhYadRPTlxhIzBETCN1039SQadXoskrnby8p2oKjI
uT/OJYWQkxqZXrw1vblpr+pu7OpDn5YlkAFTfWN20Bg3ZT+ki+9FGcrKrb4o8ZGGNBDColy6kxlF
FPiYcUH9jJQiv1VLOCk1xidVCJ8liXjIJKZAP4NawSZp670KZvjQrJdu3LmsPBvRhjZw2d3fAPq0
NJCl3gqflWpuRKtNBJjloj/JIi1vB6ckEkT9aUWuyN62E7XRbJc6OfcCukqkZ6No5/RK0wbni5bp
4qiMhZxv26rrNd+aDHqKy0S7ir10xKNwpMfYz8AjfmRaU+KL3S75+FrXYBZ+442J2GHLw2XbCqfa
DEo0AtVRtbmvx2E5JmheZ/cl8Bxv5nZxfqd1lnsvhN6VV3k6V0pYlI7yvMhavVXjeGl8NNrmo5U1
hbop1UUlqaPplEDHs6frol6cV0NdS+Gx0tn6xihz+8RairbEUeoWKcC+vJo6zfxBxMkXsiytbvdg
Xc+V7BG51HKjc9Azks6y0wvX7cI0jlP9Ce3SRgtQfkJJKIKcxng9DV4AR7ENSmC7M7Y8Csd1bg/K
C6rezT51uFL9QuTzDyZOuxaOTLNvGa/t64XQlUdA0RxwZYAQR+HOMR7HzlXWomMk0cWVFASstKU/
HOxpOHSFF2f7Ja7rdhdLa3lKLTHkYT5O03M3Iypcz7FxmilXo33ipd/Krmn3sDeL9uAUUGr3SVvC
AJssfQNjkBplEc1OuzFzmT6W2ty4/ljjChNSmPAeC5Vw4DrvlDF/6KrIiYPCzZe1m8nV5i0Uhjrf
5q30KCSiOKASjTj2HwXSS37oxhoRsqLgfAwML5eHpCeG+IHwWDs/K3apJQ8yKjKadb3YoJ1lNinp
W247Pg9DWogwmkT5LMfJI0bG5j6jT9ZQFL8UlM23y+ApyX0HRRjoS2TyqxHHxaFWl2RvJtiF+2aa
Ly9CGiZsxyl7TKyaupIZjZHC3Nk91bZ+FYRNGzG1AeWYWj3hMK6Jm8xSEvUhSWZWeMraco4WV/ah
KOhyxhbBrchJE74+Dcl6/x2SaHej0cQMmUt69r3QOYeDsemKOzd25KNB2m/6dEfX4irq7Po+jrWp
P426Xm7zrIq/2gRC0h+miFpjqgoUtDw5f28yt3aCPpZiCOgrjMdA596ejsoSiz7QzHiSIQYIAm+4
3FgOuRU11WuDecsNFk0q2Xic5a+lCgPBVzXZPXWW3T7NtkPjsmnXCsV+UV25S9Mm4eIptMQhNpSh
0ryQQwRFk+kUk+q+OFHQy+95dkUL6UbqzJ+oLLTHobTaO80mMNHNZnmpmzm5rtA4DA0g91Bb8uHK
pmyCtpoFcmD7VqvM8W62rab0ZyN32xILh9SZHtK0A/l01Fa/T8te/2WqtZeEiTCGbZZD6PwqiAGp
fc7wInygR2cv2S+H1kr7E5ib802rexcvFNOirN6qTeiVTZTtxlZdZaJtYWx1M1Xvh0ofdshVNzmb
cDafI5lzwg49B5LTNX2y78mJQS3pYN7rvUmShUN7R4fBGHsbC3DiD1eWFnbL2hgcWUiuy75tr6EV
Jnd0jcMoZFmVlW9T/6vCUoEF6ZfQZPuHRm/0Oyl6sRVw8W/wetG/aG2nnexJszZNzR/VgN5HQSmk
VWxEA4SY62O9nWU1s0rMsvCHUbWHjTEoqXsF9DO9Uikqt0TO2BEUc90dWyOJrx2rdl7U3k6BGfT+
ph57by/iDLwzB4MmX9FiCvgAYyUxKcD/L/ZStBlq6d2lbU+lKo94oNg2tnGhqbdIekCfrHO05wqO
k9deJbhXWZob+IwYIHdRohd/opjY7yRGeI5XsatLKPI55/GeIB32azKm6iEfo+Ix1eT4zSjFasFs
j5KoPvZa4y4RUS338PjKq7Qz7f3kEef6Vo5FU26pSvEww28Azkyb9LeqR8tXXVogIypIW7unXDk/
N4vaqdcJCCDfwizq6DAaPWzb0RPGb4NtuItUM2pDo0vbzi+VLH+IY/QCfYgs2sNIDZNIiqqbLzN9
KLeJAuzpFV2uB7Ew3GfE7ytrgxGq02wktixkZgWCtQXOP+Uh8mIlCYveqZUtEUXdBjkYIf5v8ZI/
zWLB4UUpxpNOXOf5c8Ypt6240o7w/nptly9FeWe5BDmrLIxL5VVD4oupjYhb1onDmoOg+pY6pxt/
G5ZGZ6O0aGguKihCGBcD2vICc+jQmMtueLErwiwvniXm1LS7TuhRLYhqWS6FNLZ4QxKpLFrocEwq
gZS27idAukveDRt7rnecF9ldNDmZuMriLntI+hJYnqk4WpazPIO2x/JGqKgeUD804j34Z/xUK4J9
NfbpTazZFKkh6sUwSojT061TKqSwJPXsi4UPhsoo0XM4LQqKezMthj9bfGeKwK664ZuVWhxaUZMU
d7LqvCnMwLfygMJ3tXFBJcoHTGIBL+eyOEYcYzekMPZt303tvSZo5/TRGQWxGAq59SKFfMXtsiFY
eoQiiOlzc4sOiulsEt0q9r3LOYwshao+AJxR+G34syo/tszoMHPZDFedbfe3YzPAb8yb1oi3reUW
mT9RWSgwoLMzHeZFX93hRaNfT6WSGEe4ddV0MGxBictt1epO6coMcGdgq4D0C3KNpr2NW9Nib4zl
LiW+OWpRsnyP2mx8bDGWA4FfrPHUev0iN3WBTFWA4UCjb+u1dxpJh3w4ULnWX2wi71fo5jMVessA
djAb7XtfRUvO3ZFH1d1UT9nGtLLBJUSbzasxEy1Sp5PankprQSA0YVqMbWsWDeaMnVI3PsqPoF5q
jr/2wAfaEiZo2BiPpbTBTF27vAeFSOZHmAR5+4Wwp5VQzeh7tGh6/yPphsVy3DOG5I5U3h12eDwb
oSFzuwjUAVsVvzUrt9isMK7lNzauSVAZrPSBYwC5BaFW3B9zXezapdOfHa2fQAvHasMXV79C7as5
BS3uPz0kkyHg5+YeSWIXi3IEmGnOsVwMaQQ+JMF0vQq4xpg6xaa0TgCQUeg7pUI3T3QK4DtQQIx7
NurYfDFpZwszR09+uTqPsm/NqZYAEJWbki1qVKZ44ik5zq6cXr0lE/ZWeHarbjhxPYhYXIYxyp6t
+yueFz07lGNFGQl2YltuCOCnLLDqSrtG24zQRnPH+UtXIu4pptL4jmwpSvxFVrrfEphNXWA0ddGC
5sfurwT4wuOIB3+hhDo6DSofncrRpbTAREla3KYdlskbDV7G6HvOXONzm7rePSVMaCB67IrHoWjV
+iaL1HFkG6YWAYs51sNtYSbLVaIN00+Ve/W3UTXJHAyZzrlTebj0Av650xe91szHuVG0HJRdiGi/
hmcOaCGlpS31bBvpV73U0hNctFL3o8LV1FDoXvelJZs8plOStQd05COMUDioZx9vsXKiyUJfT+p4
oHpQ0C6ohrXZxFlAY6GVbZYlovadxYp8MfrJ/JGUBPiBkScRlwlXa3cloq6yD2Dn032XKX21+3/d
tJR92Q4c4SIzqlAZzOGP20uj89FuEg9ZX7o7ze7T0zzF43c97RpqsKr69XO67Xv6MH2PEFM9zMYc
OMRnROVq1AaZIKno6/JhFvp1wcb1nOVCQ98HRFuwSNUFCHUt1zTPCN1qnUbK3KWg8XoSqMqDQH3X
q27Acmvzf9NdWrmuHtbAuGGCvuCJcfZC8LPqXBZUdJeEjE2NnrIquv+fvxkODTZVHoP3Uc+lTC2j
VrAaYwijvq+dp3LZUMT/fIj3/HF3dX9AlQj5aTpGz5jJtA/ChUkaE1B6DBvF8EW2U6HJLsklvUkX
2vF/m8GQAEVjEklLbnN0cLR3OmFlg/5EJCq4JJhApJT1RqGSIuzt6WfhXgnvkmbNuQXR3wFpaUKE
z4VF/k4cp6qXrIVna/oyX4KB4qGqXZXtTnjXqbiO480A3HvJb+v9Kl9pz3DYdMtde9LPuOt6DKjp
wY3zq+FBr/r9UOLo0G8+n7O/dPF/PyU2OpBzmC764MDk/mV4T45SQSQhhq7DMZAbezeEU6j4iq/5
YlMFBJmhF1B3DJpwCLrNFIyhFvDRfUolgRICP2yc0Ar7C70I/zZsrDPMY9EPrMH+dlD3PXv52s17
0do8FrrOU//SuRdagv8qAL17b74sSp/0M9Ly8O97K3lMldqlbafZrO89hEOoB3pALchf/P++N71r
AQhpAD8m/M9bw7UM4jAKqKUGl8yTzpXzdXBJdVUAcWx1VU/5qz7+hm+vjXUeuYU2+e58wBhPi0MQ
z1QG9qPcajfogRdH2++ZgefEf/x16aPr73bw2fDrvnsz/KCmeLClDK8kPv1t+r3rBOXh220VdD4t
Z6jfiEO0rfc/obL4yJr7N7P/Z/TT4JI0xrmUPR/C1TioaEiBwM7peDY9krK7M7W27ZuyDxpNDYbq
NbXsoJ0T4esmNPFa8Y3huy5fELbdUJI+iNS50Jb+7pihOYVOHu4YDFoQGD/vGqoKugE8zKZnw7qt
kjrs1e5hTm0ZjIp2pzdpCAJ1Qcrhb0vFPwtzHRR5HhuxBZeNf7Yh7dyDsptoYCupd9M2r/VIECnN
8V4q1Wku9U0/2jfguJS2rRZ6rNndTS6C8UZ2KptlL+P4uo6nh8+PiY/mg6cyMDVW+Ri0nfy7Mlo5
A3bS/eVH3Y+qNo8qobuVmo0/VNcuIkzx5PpK2T97en6rWCu0ZPxAl+9C78uHE+Kp1HkwVTR092xC
HB2QN56gWjcFTF1LCT0v98cmDimQ7TMqd5DGfn7+5u+igHU63gx5tiX0dob3UTJky8JHAA+LQn8E
o+3bcV8lF/pt3p16Z4Odzf1koemQjww2QKoizgP/xn/rgtLGu3uFQdhZjqWjNET3/dnRCo92xtbI
cHx1tjZgTbs6g5tNCvH5h3t/lqzCTKsEDfclHotnOzjGgKhTOiMi2XPv5lL9Y7sWJbVCPi+LU718
Pti7D7cKsRl4btMjDj/w3IFKt9pBWikGMGX11TCPqX3hZT7684mcWP58Nk6Es+Vfe1BL4wrO2rxU
PzpKGsvoXHiFd9+LV3g7xPoIb85eJVUG+CwMoUKpIhX109EJHNxtIUp8/rHeLwAP8wmsEpgVZDjP
tdrrwmiUznIiXxHqTiMhiY3hhS1/Iah9v1kZBq1pFOwMm8649YXfvFDVxfrQLR5OodpLl24L+Cgl
LBw6APovTm1dCBje71OCdZSBAPYR0efy/He0EUnMzmtiStaM6puiPwzRsMmm4j7zls1QLhfGezdd
ROwaugto1ar88/woEsKlnK7pqK9UPwZbu8mn7qGcc98sL1lGvRuJaIgNxEuhBI0s7tkJpKxIcJna
uK5K557fWe3joQXlTg03TDr1wkpfj5h/rh8iIh1tMIJ4FB1oA/33O6rt1PawXTnvUNYzHzXrz0iv
VamCsDubYvhSDpfEbN4tx3VEE0tnzSPisc7PI7SLCkRGGLFKzcASyBBYv6P5kgLTB6OQwqEjgcAJ
sg7n1yql3Fn3Svx+2+lmqr9abUTd60K88MFMMYbLXJlkCqp5dkoAFtcurfgkPsrJpVBmtldO/jr3
L5/vXw1xj/M54kVAYQnXdRcBrn/naOiM2dVynVxOKtqJXv8ubJxmOuSTkR7n3voTGWMHT556bj2U
+2ympbEFId3oaTRdUNp8t+8QB9Js8Ij11CVYPzu2Rtnk3oQqu5/q5gg5B06LW5jGk2EO+WHpdIp9
Zl9eiN7ZX+8/AR2Mays37HTW6dmnbmBDDgYW034YhscwvA6P1/zbdv2x3frbw8H3+cf1drvl3/yD
v+v8w27nP+z46f/+smk/+eE/+Dt++cA/H/h9/N7N+uv8FKw/Av4K15+CwA+D+/twz4/jnrHC9Sf+
Dvix/pb1t67/Ef46vty/HH8d67Dmv45Hfvw6rv8Lz3m8sFvfrzgUy5BYwcmYLi1EWP5dCWZP6RhY
FYZP5/lZ+1NXl22UnSL76fMl936WDRMLRMOiUgFt+bxhO56tZsHqF7ohq26oB3oRrWMBuasWQe39
+Xywj16KTWpi7+qYjHv2UoUxjELzqDxmeX1Ho/iB/mpIxuNp0JX950O9X0ZYIaCdgCwmHpmYuf77
/bLYSIclLh2/yLOwil5k04QUCAPaHzZl9xMGwufjvT+FDIs4B50GNPO4qtZXf3MnJlpm1EaaOP4y
mO1RjYo8hKJQXU1KMWw+H+r9Qc5QiNGr6OZhKXwu5y8kesuWzGhLHNzsoAE2+GKYC3QMVyML0E/7
Knbm4QgN58WBhXMhyPj76f69SODyrWEGhzqmTN7ZtTVYSalOeUFZ3K/8b//Jqo1bSFP+vOFRdsOW
PtSwCH6PW/oLjE30SFfbbjyOfu+/1KHq//nlBvHWCecr5cKuWc+k80dDfMqg5LHuGX2dpTezsMDQ
TB2JSGFvSHAKVAGMSzHW+yGQ7XX/SkJgS/Ruw0zDnEEI6x1yVA9Emrbg5oIg3/uaFOnY2yHO1lKt
ub2jtQNrV2jlvhqUObTmqj+0EGyDZobngsrrr0wZmmAs81ujV5vg8yX2wUZdDx6yVQSZyI/PnqDI
oygxB55AA5ILEDc5VXZFlDd/uSxm+dFYMLYQf6IeSyp+lk7QkTEDm5Aa5WiDacqV6l0XBdGWvLA2
Lo2z3r1v1gbCffSEa4wDwyActesIBpFAlab5H9VkV6ccqk5oU3tkl2ud+d+BmijP4l6D9dJU2n1T
xz9T59I6/+C0obGZcEejhLIu9X+HGJMMTnFOKaGF+OtLA/NofZJ+Yl2yl9LWr//vjmJi3ox0thIm
JATcpOKr9SYdjuJuYeElvzvFhDFeBEpLTbj/LuH528qFc+bclG79jgxtcf8BBPAvZy+Z9ugdQGHk
WNGeRHwL1cJU9428G/WdCpHBFKdquFKnXU1PcPuQtCeIVb2H+bW/VN8/3w+rRNoHn+G/z3L2Gcy0
QzNvXTw8y1zt4u6mUr9hDu0b1omGb9vaiekxj45ROkBI2djZdr7kxfzBwUNkaONaxrWG2u/Z5akN
tlHZLZ+jblUNdK3mvoav9vmLfrBJbAyS0JVdFzCc9H8XVg8hH+0J8DJ6Df/olbWlV+I3Tcqbxk7+
96FWATlj1ckl91mF7t7uxyYeG7PODNsHkH8dxHxfS+sIt/ZnhKTqhbHeTx8ZAkJzgD3cCs45roTZ
YtOgocQqNpRd07g/jUxH1cH7+r9+PYYhIdbxy8La5294/+aIwWZnqWeLYZxuOCVTAduH7o9q3lB7
uFBN/OgWXjP9FS+hXPYflZU3Y3mmIpt6SCjOUU5w72sQ1kOsG8r4mnd1k26NFLx6AxLpvppGN6WQ
KxZuK0Vk4xyAeIgDTfH2S44IhnMdtfX4G307bznR5kXvkQMRogirwiLZ6RbA2y3MhfzPHNFGGtqL
sF50mtLv1Db3rlgyU0c+Mg5PddLSMjgZdkl9ty7znWmkEyTARLTPjr3ET1J06VeA4+6QllP/O3LS
7kB/2HRJR/79Ol5hj/8GAmf7tVuGcaSR0KX/V8nDIpviIK3Ucb8gH7GRlTo9fT7zHxwQoNy6RmBG
ncoBJft3NVclxO3eLT0f2qRvG/VVnWV40+PWgS4IfRhHeFVPiGw8mOkUuAm9SVV5rGjNd+h60fT0
/vPneR/W2wCOCAk4NGqhrXx2qXrtkubCUSJfK80HXK3oUm7RI5D7dEm+uIt2Ifp9fzbx3jT5AGqR
t7Ek/337OKttRe9VBVKCiE6pdP7gpbhcWPLvNjHA0ZqoYM+KWqR9/k7N1GH5YqCHR0oUav3V0q1u
IPP/GiacjXJ2LM1IZC1DyigDIsIteESPNglurAg3XTiU3l1wa1aN+hr8E3OFIM+hEFiUqANC3QjI
p0/G0QibwLvxgnojDvKn+lP3nRN6LbXvPiwXKnjn83U+8tlL4t3Wjo3e8SlFva9ScbLNfP/5Cjyf
rfMhzq4raej0b0arHqPd7ypjvC0BD3In33w+zPlCPx9mfdM3x2AzZK2pwf4JZpoQVPRVysFvstAc
Hsc0v7A0Lr3S+utvxpprVZ8HWPuB3pk0sz4XdgZJ+cJ3e3eSnL/R2dGVytGUKjocQfbincz7KYQp
cjCux6/dEfWiq+EB8tqF5XCeUZ4PeXbrR6omHA85wAABQLVdrfau5/G6wci+tcMSw3dj+/msfTwg
5DB8EYk0zmusWm9DvEQFIli+jDdNkJ2yu+XKCMTr58O8q6f9fbE1CreAepD7P5uxOp2z0TQZxxEn
UVxF023uQnPTXpFA7dUtUjCmFhgIONL7eWF3f7hYOKloRwPxVc9r8eW0ZGmdMnQir0r6Y6FbIr21
u/CCHy7/N6OcLZb1oLKSdRS56TfLo+UvW3FVv5b1JgZSPc6H5jF9xkjDfLh05F96v7M1g33QrNgq
m8FzaXXYtdi36t2FdfnhMfXm7c4uVZofFgvtgyyYihj1HwVxigtb+tII60J9s6VR64WVrTAC00iT
WRUMl+CLv+SYtxnUf9agY2hAZhAe/u73N0MUkadjowyJTQ1o3nvIQ4uyyLK3X7ZV4AXDtf1FbJMr
lEq28vQ8+3J/IZd/hzufP8DZGpks4VZ2zANM4TWcj5/i2B5+Zyfa728MnxbT0r+65Hfy4f4G1/i/
dz5bHBWsK5tuHXwg3fQJfQua3JHDOy1JZQeOQbNEl88PeSy/q8MltfaLr3u2aAwdwp/dMLZ9nQy+
E4febbq1d+K+fLWuUSNXdrRMahtBAerCZlxvzfOZJvoHGdN1FQPws8XUZIiwuetMCyu+L4DuG++J
MvpGpPVpkBAuJvW+nX4s3Uvt4mmjXLJSXify3fiUzoHLTHgW6tmVS2/mqLcab16kWpZuVWdGbGdQ
rF9eXmcnl56L58/f+KMzgEmmcqzBY6Ie+e/umcSodcnAC0Og0zK6psrbBc3Czwf56Ih7O8jZ8mXs
CbUwBkmMn8LZYmibExP17ZO8BL98+P3evM7ZqkVpe44HmgGDeuqCHvHmJEV9s5CB0X39/J0ufbiz
NUo4ZOdtwUid9z2O9w4kZ2fz+RDvKjfrtgfYBjpVIVUg7/vv5MCAtSTqCRl88nA5mRtkUk/Kb+tq
fOqPye7zwT7a7ys0i+KrvQoKn42lk15Lgah3UEbfHbHNnDoQKEA0Kmo83w1l+/9JO88duZFlWz8R
AXrzlyzb3kjdUv8hZEb03vPpz0fte7aqWLxFaA4EDSD1QMHMjIyMjFyxVuF9v25weQL/a3AO4QRE
lodjhUE5g2mrF+1er3dJsKacu5hAnAxsXjiI+kCml2uyc1O2zqcq3Mg/SyDd+6lREDKvTbm7PrBl
H/wzsCnGnJwWeaZJpZxOPhjtdNpu1U1Kq7S6EqqWjr3TYc0ihZbKQJwLrCjllyTct/nKVW3t359+
fjIKI9ApIiRi5Li9A0gfUda19GrR46a0jkd6CdDL/KUUdjiwvRKJjwHuf3BCNK9oEbNUG6nJYHgX
gXJcX5nFOARNFVd8c9Jam12p4REzXDXDoiXdBW7rwNCbejAl0OBWBStesDh/J7ZmXiCbsaBpkAxC
ZdHR6/OcKG/XByOtWZh5QGoOqVr2WCj0Da2pORLy3ksJx2KxB+QNZURJv6q3Aw5nS7qTpmtJyTSC
i7MKrBKYHuBeF5m526FTQFd75Ai+RDNSYrTDZ5XnG8uGXQDW2NpNnVbpi5fY0JNH3YsiCDZFxYdU
e1SR5lS9tZ23GFKM/0joTc+G089PfVamIAkFAV/UvobytupuamslJq+ZmDb/iQkloU80iFVSwdB4
AFJvu2n4kJbJiqcu7o2TkczOMQ6X1gxGzFRtXN9qBtR6rkC/ZQ97HmCqG9OKfTo7vVu1yNYKyIvp
FyWwqZsGERiqNedj7MocumyDaXyJYaZ4lLfuV/gh0oN4qzwnGyqSLwTPw9oNdnFznlidHUBd3QRa
m09DpmlVlHdl9JrBbOQ749rT2OLG+WNJngWeMKzoJCux5Nc0zfAoUssrm3/FS+aBxphIN0rExiEP
4E6V7+S+tNW/FGbiRYfs4GQYswhj9VKu+6gGOq30hgKK3L9eDzCLCwIKkeQQnVNtnhqmIfVdrQjJ
hWPPFjUnQZAQ4QT3KewP1y1dIFinoXA9455NxBR5eTv3uCiGYJbeM45MmsZd5bZtf8WQMoUPtM45
dbbtlIORfB3c+1x7ktbcQVoaKDiuCSpGJY/njHPrsP35Y5AVkdM9Wzt1n72Mhyyy1WO9vRs2hgaU
+q50msoRVpAyy3ZVIOVg8Ui+p5+fxBIXQopQcHMWMKy+IQ290/sPPwdTr32Cg3QlcC1FFCA5Jmkk
nSyT4s+ZMSQ76EcbqUnJquj0420Sfu/pttSA06e3kFJV9T/XF3XRIM0BIm+PVLLnD5xCToqSUx51
IjO7HaqvlUkZFI4Vs4Mgz/s0JsPGi9aw6Usbj6SBR2+JFiSgyOejNKjX0D/aYlQFrBkd5fYWbtuV
4LxoBJSIOd2XpuaMcyOWCR2rUlJrK9VqV0GAWPjivvLWVL8W038EAye4Gr0HvOWd2yk7GeJOY7oM
BvH9UD6OkD36ZfUAGGib1OrOL/wnFAJAvVeOFX+7vnxLQRLS1Ul0ihaPCySybo2pXljT3aOnV7m/
a7Of1w0sziI9QrS28FApzg/riI75XlRIHwwIZTR2QS6IO3qSV9KU6UCeZymg/v5rZnZgi3TZox1E
lsQb9cRUbTfJrglfVX9zfThrdmabWcqkjoZRrhn0WdsBL2ZR8q2Qaoe+iOuGFvfVyYBmpzPYVr3J
R+Ytk0XIqb4BRocCrVYfkU9Js+BQmStglsWFsqZLNXLawIVne2pqoBfLgvDoRTeonoj6QSr/Tpj4
91EGEEIBIa5pIEhmni4oIZVqqEIcK4TduEfhh7N5rTFtyaNPjcwOGQi9Q9VPMYLi05OoN89W+nJ9
adYszAKDoqRJNiREn0KD67V/1OKVpVi8zCJjA7IHWAqxZ7YWkTgEXleyKyvzXcweUBQY5Feh+Rz6
z1Lq+PfCPVXwce0OveTbJ1bnNzWfJDHWpvpNF42Oa77VJRAGqJCE/fX5m1x3vldP7czcwCvFrgeY
FjkSvJL7QB6eW0geRutJH38komzZRvT9usUl3z61OPeJlE5ZGNw5LzTR0SdKtOYlKrbXjaxN38wt
wCvC9eoyrNbaj5Fvj7pdgGHyV27sa2Ym7zxJJzKj6pTewEzOjTPuBzvRv8MqkosrqOILcNuUrZ1O
2jSpJ4bUQUJMjM4nR6Om7w3fRpcFu3fzl7JvbB6SHbo0yOTclcC3sLt4bgKayWuQRX10No1W6IWV
PB2HcSve1Knx0Dafri/U0vaaXrRAfXHqTX3M5yNztQyWHXcyYUCwPpUFchBmfmPD22APHSSJ4o2h
pJtO+9J7tIavyXktLKFBdxnoafa3Ckbo3D78GhK0LhwiCCvYXbYP1S+++KEFK/tswevPzEyfcbKA
vHB4amRgpq6bg1v3j7Va/KrTtXaFhe18ZmY2m3UzFm1QYwZCpXsVYlsjsKPn3rDuS5RxLcoD15dv
4WREQ4w4QNOoyX9n9kJJEIuw4qgP9eIN6tGt3/zyXW8vdK+4lN1n362gW5nKxTGe2JydxoIqdFpR
y1PI2pTjaxk923RxI4NTP14f3OKacU8gr0Wpmm6k8zXLYT/0ICwkBgNea0x/147JTTF6K3eSNTOz
8Sh96RkdVPtOX+8LqOKrXewfro9k+tJZlJ9Q8bT3Uvqb2qrOR4IWRp5G8FfDqkFPGJynJVUriJ8S
u157XF0cjQXGF4A8u/l3hn3i6BZgPJIyTPV+t2n0g9I3TrxWL1k2ghoP+QtJ5FwguUqU1Gg1k6pT
lzqx/HlQEKnyVk7+JT8DKQpUm8vUhKs8nzTP62XBQ/vRUUPE5nxeNkI12hQqlK6t5dRxT+EUTa3r
K7U0sqlni140Uj/uAudGw07nYpzDIujXpuhYZVJsDKvtdoEyrgxvKfCdWppFJLoO9VGPGJ5vIRHZ
qHdpax291N9w0hz/flAygB0TdB/tN/OLcBsLbmxFFIHzHqJfMdyXob4dSmvlNF7ycpnmfR7xTP1S
9r0wEGGA7ZiUFnrfYNjDyOibtzrw03B3fUBLc3dqaXbuQ4I5ukPPgFJhN/YwGBrfW2vbKq/XzSwd
v6dmZs4gCbLoMVzMaOOj0Vl7NB1WAvjySAyu7WwloG+zGIdILHJlChWtJP019BRv341m22n/xgFo
fP1fK7MQF0SSUvhTlbjJn4DkD/4WouLrc3XRrE9og/yEIdAlMylozyYr79sEih2NkdhEnJ/5XfAy
3HwSnPi2P2i78jY4Gje85z7Svffg7YTbZ3FDvvZ+/SuWtu/pR8w2VYCAVINCC8f88NBrb0ITOGK1
smRrNmZLVvYdTF0RNkx1p3pfOvgJkA24Po6l2MeDvIWOo4Lk6XzH9rEc9YbJmRSE4/c88e9aJbmN
lHAXx/BBQtNoSn61YnMpl6DHErQxJSzaJ2YLqGVl2KGwjM0WIj/xIeTYKJAmqUrP0fNtI/MgtjKV
01TNz8VTk7PlanM59nKRiAHV4gOIOEfukh9tjvCOZe5aI1kJ7msjnK2cWhqh4urM6pAholKr/Tc3
F6pj3FZfslb8KlqTunRgPSQgZVcmd+npii5WuAImogDA6vMKfOuHBTBrzmUt3ilBcJQQgZTadNsa
9YHDhmpkuBkLpKJaBS66fGt630TBe4r9lVhwGXEm9QW4XMClklnN64Vd7Cc5vJfojCDR2KrHIP9A
d1tf0+pc9uA/3jQLOYLYRH2cM16EGCA8zqkXwgPUbhJD+NYjaiHCjeVray8ql4MjCNHfNUHXaM+Z
Mxd5Y4KEqzAdQd0ttzUFrooxcEr31/XtuVSnxA5dLDrGqEzM9oraF1mvZ4wOTqt7MUI8MIaURrb2
hQBBcPS1NpMjZMQo9g0H1MR+XDe/uG2m+iGFa8DF845EvW3bkp5i7kzZjzpK2CnBTvZaMolviRCu
eO7ilJ4Ym521iiYG0Dgb1MJk9yXX36IRPu/K2yHptRINFrfniaXZpGpZUYd6ybAGX3XIM26N1CAd
Nw5Nn0F6Jm5Kv7aRn9len82lxz8gJ3+mc5qBk5Q55Uem2WHXD/ODHJdOqMFEWUAmYsX3/TA4fiQ9
eW3qyKF4cJsarTj90QjoaRbqeF9E6DK0azDrxSX+Ey7mGNBogNiua6btw4NB7O8g2dXVjcvr3fD9
+vAXN+qJpdnoOwMROgl5AUftPyCNTOJDzOMXIBEXxk69XXHdaQ0vIv6JtVkIzga6ppRpXIGiwvjx
xaU8LXlrPrtmZRZ8/A4iXy2ePAmxoG6raqVNEryyMRbd9WQo089P3EapNWQMp4g+NvUXxarvfESd
W/fNLf2tqgfbwP+Wpunm+mqtjGxOY1IXgu72CUYRTdqoPnKIVbDPhXplKy5lvoo+MXIoIvfVOcjf
iKtcsyIueJ6h7boQ+Zkx3v+bkfwxIZ9PX1uWAeqgxJWq9eBW9kHz+2/uOK6YWQxfJyNRzs1kSp2h
hslIVAS7yiq/l9oXKTXB+Ogr/rD0pAtaljZjaDjodxNntVzVqitB8S2STzSR+h6Kype4sjXlzVC/
9OOucR81uIHVFqmHbbXG1bNqfTafPml5pZYMVKaQlqnPun/jm0jT3MrlNm6+63wJaixoXclABNdI
MxaDyMnQZ7NcGV3RlFNBIAtKbpdIde4hq4ap9jPNRaqw4p1L5dizmZ6dSZ7n58h2MdP++KC1W/Qk
bK3dj7SOuchQCy+xvOnDv2TT+H2/mbDQ04agSXvamSfbXUA+WLQybKJwjNZvC20+TflwnzYM8frW
WAz+EFdLsqSqlGZnjtQOWjK4MqUBzW+BJCKH06h7RAacUf1CbvnXCSHtT2QzFswNtK7O31yHjMZ8
Qc24VygGLF5R/LMurNaRPR1eIVn7fH1siwVn0k/doOlQk8V5LczLLLMSNcwBfFT3VZTf1RUSB1rt
9UdEcnX4Y5UfdYCsao8690bpTbio3fE10XNtJTZczjOpsA6bx9ShxWvfbJ67rFQaEIWxo5qo8fTx
UUe62K+g2FS+er264rWXofvc2myDjq3chmGJtRou5kKWt7HxVPR/XcycjFi/OUKnqvDMS2WfpkHD
CtDCSLofXa/3T6bRfoZiNlsp9iyM5nefM++jNKpo8/dLTRX8njQ4dizhAwkAuwm2urgyY5cnLLw/
5PHT8wdspPMyI1TAXUyvGdtc/x67xzFGsfRYGojfRbdZ9t6/XXfNpSGB+4FkiIoLFcfZgQ6bOGU4
b4gdhFXQ3dbM1/HvUVJwT/0xMcdh5XJHo22OibK4j72vhb4V0t3fjgJG0KmFn7KBOJFdnMcpOalR
Nq+q2AnpclWbwlEL4z5erVAsxGDerqepmvBDdJHOZqsOkWc2lZZngODFTL/l7XMGx+/QOiAv/XTS
hJ+e/K6P7fIwxybFbfoVFAPw1My7BVOeBBGxGU4CmK+BWdpQAmed+3+0M33HSaw3ZAjwxZRHMfTq
6uZ1QCF9fCzV9//baKbwdGIlDztN901Go8Utsicp0mSvqgi25dN1Owt+zawRc+k6gLhqHnGLwM9q
sZ5GE7927XMqPhbq30fSMxOzAxmFjdGyJhO98d0zjlK58TIASb/GtXe8y8SU/SnKBkgnbaKams1Z
XdWaMEzNGz1yGqX1IprNyqvTogWTqzWVck6nOTROkZDaCVye1JrSqUPa0P86j2AEvC0YlkiRgseT
81Vv/Bye/t/PZ8bnStkpbmZH7mMa1P/Ch0/tzO5Acp8Cd+0oXuvJxotj2zM+ezHPuerKeJbmi8dj
nm+p/EIhMjtEm5rbSK5TWy6tRzn7J0a+67r7/q4cn98ZuZ1TmITgAdo/oNfnM6YLRi72Lbe5/I6e
qOMHynDGpti6H9V+2EJlY7/dyzfKTtvScTra7wndDu2Nt6FWAM0ARUv7m7v1QIoM+7U7zAKOkk9j
EVXoE6YXlllAKumPRCOZ61ijwWjSfxIR1vSNxKaNxS6ze8v6perhc600uyh8FtvqwOvpJ0QXN6JU
OrqXEb6Ktcvv5EAX0wWkU+KoEYmVs+kqm9it6PbniqjHt+jk3ZaBtFcKbTewLYdxDRqxZE7i7X7i
xeXcmefFWYZYVWfgZ2U15l8Hw41MxGHphXeyOK5iOxwkFMLCptAOqQC1nq2qUPSMvdGhZuy1WzQP
YsSX9WFSeGxMYMPQ/lafXWrDT1rWqtrmujstREOOYN0CgCdSXp8/K6IlMdYQTsROMB4G9V0M78o1
UNSiCcKHLlpQ31vabIv7rSzBTcsp3/avPOYN0R359PVRLB2/E9n8f23MtvegSYVXVdiwyi/jBxqK
A2hd7R85+Gja59grbQ153us2l4elEHoteqagQz7fh0VeN2pGYcrRyqPn/Qqga1W+XTdxeY/EaZU/
JmYHrwt5SMKix06FjotwQF5C24Tpw4i4efUvEthTU7NFsgYv9tUGUxai55506IIPXvmuD2dhb5wN
Z7ZIUTN0KGFjA61cGwJt1XgbTASXpFtlLUoupEZnpmbpmGQUyP3mmOqyH/BRxdWvHHJ0b399QJdu
ZxKIp6QPnhgwIHM0XiD6FdIL6N348KswpBr64WGilwz+iXwguwa01Bx8MKumnQcNZFf+uv4FF07I
B/AP0KgKoSXHwcwJs6GXUSbiA6Si9Wz+Z55shu67K1RrjHUXvvjbEi+ZIKO4if+O/Sfp2VTjD0EJ
lY6luu9p3LaOVYT5FlURu4euSQUhCue1sUblceEzM7Mznwl5mnIVCbMFkEO13QbGRo1i20+hLm53
1yfz4uye2Zo5TVqWdNYITGZQwWSWsqD54bqF5eX67yReXHhKHthC7DiB+YCMtt11t+UaovHC9c9H
Mb+Kmo1ojS5Cd46X/gpKAfQa+tKi94iM8krMmObj7GidLAEOIQmBZeriiTSThyhuVEYTgRA3UKpp
DY4r621UBgcJkqeknOQ/16j11qxO4z9xRFEPfM1VKzwivOliZFP0O3pUIPVyeiUBerXz62TFMRad
8GSg089PTfodKn4tJtVW3iBjYwdS8xqlxUbUBLpT1vKoxRU8MTfz+aApWwDtmIuhF1fco94+FxXq
L2sH86IdmaUjA6d7b65nAI4MkUOEexzUk299NG20NtkKOYQo6VqLzeIMnpiaDQmWFavV2po4VcEn
8E3vD0HU88aSOqW+VvtdtsWtGNwNifL8Kt7IZpcniExRwUPae8i+GX58Q4UJPks2NMJGK5v68vlz
2gfTNfw/BpXZY7YGQWfaisQNWoyOYq7e6EF1W3niMW2+1H7xSCcJ9Fm4aSKyTeLjv4gp04OdiSoD
ZfaZcxZ9nLkx9WYnFvJNWCi2O353NXclT1z0lRMrswVEajtr6hAroh9sICQ9in64a6LMjrVsBQq2
eKrCGAIAiGYAiN5mh5pZ5R1k69gS6q2MnidqqzZEQLK3ycEJmt6m9xSYvbf/Yh41qF+nGijLOYv+
cqMXSdx1xJXB3fV6l9uSAk+aUK/UJBfj1x87cyz94AvoAEIn72SR5cTKR5Vuu7SxWyhY6EjWyh/w
6K8MbVqci0B9YnJ2KUW6O9UEBZPobNrISnJet4lTFR+hhCqmvrJ+a9bmlV0zp/PaZCLVzpbdV094
0a17X32lDOatXbfXJnN2u+sgqVNTEVt6i0ilsKE2VY8kI29pS9+StIm47153kzWLUxJxchZEuTDB
GLEogeOrtXYTWt62o4aNcv2Rx8jPcdA/0qDz87rZxdzkZAlne0JKpaA1M8x6YFWSApl7VVsZ2SWX
2RTHSCWRVVFBcsyBFHIKmNsIBrIT4c5v38riS13dKt5Gkg9hhiD1IVF3I9p6bvhsIrRBgbvXbo3m
qORO6QV/e72afcxsnssgqdohZsCt/pI0wzaP0Ic2VowszurJiGezGiug47qCEUfRjVL222KoN9fX
bTFu0iE/PV3BgDrnzzdYKoQlx0n2PAMY8bNS3YnizCzW3lunT73Y4yeGpg859UtVcfMQHnDeOGtE
qUJ0I94kfSV2XRpBQowWDDo6zanwOAskZSzJMQBgAglFDKEN9lmj7jJL+utlOTcziyCCEXhKpLD2
UO4hFG6K7nYI6jUquMulObcyix0CxAZ1WzMYc5QRMn0rY7S53e+d9vG3LjDZoUhPoyhZwvwJAily
dHJ1ch+11veSqR4QcMhtRAD2nS6vVUIuwxPGpjZmnE3Cs2crJJvI0PMSRbsyboBMpRIi8Lnx4frV
QoRbwbCsYXMu99C5xdliJb6iR+hdc57p44NRlXZtec/XZ3DR7Sb0xX9KatbMt1ujp4NzYFCCEn9P
0059j1TD3buR9dcQTDqx2apTgwWNr3Qjnu+iOBfGXhpUQE9RdiP7B9QcHtQKBZ6vlFmvD+oSaDXZ
QkMNeClNlRc9j02VyZGZ6KSNgyN92Ymvk6ZX5uS3YOciu9h0Xzyn+S6t9fL9LtmfR4pzu7MFk7ia
mShQl45hfzJv4rvxqdqOj+3uWXJi/g7J7H3DXxuebdmfNETl2vdqL2zNjbYtt/UhfJMc3RYRncvu
sk297d6Vn9dnRp6+4NoXznammWVlkyvTFz76e/9T/o5grWNuUKDelrf5tqOYPd6YtvwC7Zm/V+xV
wrfLFOZ8iiafPwmmo1hUTdPzAYF0U5bvkv5JCo9q8oRwehStOPdCuntubHYIBaLsZcKIMTlGTfde
0baeENgikN9y5+avpbsd85WQdHlFOjc521BD14ZpEOB601ub0oBsMOC7zuzWPRhrJ+DSXCro8PDm
xv69oHylZcBtM/ihIe+1e3Qn6a+zB2jvR6/dNOXtGuZ94TYGWeOJvZl7p4GhwgGAvTT6XANeEB+S
/IPbn2Nl98IAEmlnIp5jrZzzS3GXWiB9HtwcTJh0zz0GoWHBj2IXj+kf3fAoBJYde1vJR/gDFKX4
2VzDqSzFRHXCp1B55PV3/jxvBTBnDQUG62jXlR+IdvXuyj68BFERoU5szMtVhSbncl0KnFxl+Tqm
46ZpvrVR8KEmnl0O0pOE1lyuxRvR7OgV87bR+E77xkoycAmRmX3F7EiDBNnnMxhp1+VOrn0v3PQ5
6bOdRP9gIL8hTc9V5k4Qgn3ZNjylxH9btp7ZnzlUlMGSb6HhzR3D2hZQoo3q+yjdaeGT0T9dj3xL
XnQ64bPAl6VtXhgVQxWpdpZ5yTPlRml+KtWOZDuqDkb7b4LPqcVZpMs0BbGNEYvR8Cks9n3ieBkM
40a+qdvPleFt0bwtxb+vtJ471izk9XCdqEgclzyQf86gclTXcq61iZwFOFQ6tarKMVClo4/IERrd
XWtXaUDrCNIbivuWCqk9ptrL9QVcCnan0zkLA0Ll5jlM74QBpUVy/FWNaojkDSf3/wnDY/D3VZlp
HqmRIM9laOo8tRxr2l1jEdf0kl9d3VKMsVNrk/w1R+TvHfDHzMxJ5MJtpUnFHqxWeHCr4V6t1a0o
Fyu3i6WE/HQ0M69A1twTKwUzYvWSIl80GsouzR0DwO31Vfr/hJQ/A5q5h1K4Q+gJWCr93OnjeqsF
7/q4kY29AjmNht44RTtn9DeohNgrtqdwNU9upjZeE2ZVCVbhWTgz+0rKRtVDpjTWun+SSO33EzPF
Mc0Ns4GcxG1fhFyt3hEhQtW3bJDM0PJuW4aJsLv+KUtZADJ59JRKKpwbc757JdabwCj9CnEYdeOH
n3LIHbglqOrWCFaeCn63S12M+sTWtGFPMiq319ogqhi1UTYbaCaxibEx/FzQLlJaX1GQ2TDM21qL
9oWsfzVyZJzBeLZ9dye2vwQz2eH+x1j8YUm+Q3v0XumFfRi4L0UZ3taoQsXWWqPo2vzMorHgw/9v
RnyzIP7Tp8eu3OXCbUYRV1y7C6xZmm0wJOvQnUqwZFqekxnbNP+UiV+8wt9m8OJcX/XF0HiyErNd
5lHAUpucVU/jXV3CHeLQRAwzc26jFOEIzbsUvF23uJjhnjrabLuRvQjGqLPdNGMfakeh2dKNL4S6
45abtnm2BupLa3Ihy8nLyThnodgq3KCpDeYUTXWjwZu027h6j0dpW0GKmJa13Uwlw+fBtEvrJhpW
NtfvKvWlx+uADifCigv6q0IZXKOqg8rRpDsOPKfTG1v1D2P4wDbPyw/Tq+h5f5F6R+8+ddaNLtLs
mq1EG3nZs/58xWzq1Who8k7mK4zHR/0rzTv7chMeATaLturUZG92txGPmfMjt337F8+F4i7aCLt4
a23Gr9fdYPFshGP4fydktiBSMbYlEadyegHSfbn7oIgR2Eo6oNxcHDUVJe9GW8NILt4l1ROr01ed
BJ7Y8yy/krBaIm6W7nzf/ufDeghs96fPNRLwPxNQ27pNWyddXEfh0K9duBcz9ZMvmIW+AP2WLPb5
gqi0aTx2On+T5f3KQl9IplOQA3f139m1Zo9QGQXwMNawAhNZsm0O8j6w9eP3cpN812zlJzqy2/zd
FWxzExzTm3Zb2wAiviovPyQn2GVHkBKbaLO+CVcWfV6PaqpaMdvps/ImAk/v+3QjkqpXBzfyJSfz
yv6zgD70iwSjQecYnV/fVE1AN2+YBM0/qhSqKoDAwfoOJUx421aSdY+st4nieWqpw/PYu/XXrI2K
O6mtXHrUDK16QY+q2Q1+SFeJ3EXWJkMlfFsHvdDYdZ5bDV9RuN42MePixgu1+gBzqXKbGQWl2UKQ
nnux0V8pQQRUbA1DPbgoh74nVefeRKU3eDYI22bDvqLsrXTjQ2pY8T4UemtfpVW2LQSB3mATWc2E
br0NFWZwZklZf46zobtxdct3ernIKKNbZnofo6/0mNGL+22ScrtPmhHhpIpmZ+TLs9bQd66mpjeK
30c7zTXETQrw1O4DQaXOWylfgzpqnjL8O9lYvZfzGD2mm7FO/E9C2Oo23a3mUx23A2xDatlUtj6O
0qHOTY32vXrQf4hM4K1feGlNmbARPaezclGxC8vvD0AP3aMmxAb0tWFR3zSWVb6ZYzt8gn+veDL7
3n+sRDjBAO1Kx4IK6DbuWvFXUMign7NS/NrWsnVsU59/0TXLZJcPRjE44yDVx5IXqRsvUsVn0e08
ZcMTlfm5Fdv63i8GPd8UhZj+dEdD2Lm+3rhT55VykMwkB+HoxaV604Ck020ZHZl0Rz1LbdAAd7WE
F6eo6ZHE7eTBNkMZcry+8p5VV/apUOax+1AhzfXEbd1XbL0wkw+j9NwKqkkP0pbKKAXQd4VhHUQ1
VZ9EN6pv/EQR7i29jmsnFyF9L3V3+KVXuupkY5jW++tR8ncN/cq5YcnnAUsdKRdGIjtGvg9eSAg/
ws1TdONufsAisZcfs2Owee9ujeOw821hLVb9vtJfsz7LeRL0Na12Cpfm/ntDZe3gv0JqMj6ntvx1
3Jrb8JnOT+POeHQfjCl4rrX6L2YnFo3EOlh99IBn9oeYba16EaOvM9Wuh+JeV0dz6zbdN+S3f0Rl
c2ekLJqWDcfrE79YOKJ2A93txC51IVIdFIqR5D1U8bFU7VwFesfMtL5FfqHuSqXleNAFMk+B2qwY
F4EtSFSTsixdqTZMB/LFApx8xezANuoyM0Uevxweph5cod+rwnFM9kXYba6PdzEzODE0O45b8KsC
L2yV0xQNNd8mau08dO80UfjaBKbdrpLILaaB4IOVCauGpsr85iPEkaX1KlyVdXercOwM5qY0XiVi
c+1xv9m0/X24RqG/NEr4CSbSHHJB7smz3VQPchNP/Jhi+T01OOy1d73UbLN519bgNMvjoxyHvp8J
Zeb8Nu75hlhXJTOqi5+8nnb7W42OaaHZmCDWDHUXFJtAkrbXl3Epu4DKXKLPXwEqMX+xaK3Ay9s6
rQhGKSjX8Navg23OHf1fmKEHFlWK3+1As33pNUNStOjHYeZQRpNq6r1c/7puY7rlzF0fDdH/2pjd
grgAKxCNY8Mz8mInlXV7LCLPXZmwpQ12amWa0JOE0B0GpSkkrLQdHaBRYXf0nHTypkRf7vp4lh1C
oTLDuznvf/P2s0BP81AQMKV15XbsyLU5Q8xidIoqO8IaptspxTa/NDdqrqyF8iXHoJEPvPXEJCf9
vp+cjJMrMrrtWg0zLGgIekEDUbcVr10ppSzFa3b0f4c4C1ejZEVN0XGbjIQ7tR428Ll+oX3hcyjE
H5LLJo9VO6/XnumWZ1bVp1czGhbx//NF1CKuDPS5klaWB1exI2nfwtwsO6Ps6GNvF5JtIEB7fTmX
JhQEhqXQqYJCxu+r1smEqs0g0ETCUC3lRcNfkgGRwJVDaNEGqDWdbkJ+zeVf+qQYrSxnXLHu3Rby
Xm7zQ57/c30giyeddmJlttHC2izjusNKQOOpNPgcY9FLgbJWpZoOSmytk5Ql+mvdpiu1T1aZrmnf
Lkblkw+YpuFkKt2c7tMsIcuoo+GL3lODG4MfgpIfxAYUcb12C17c8ifmZk6qJRLCli7jTf193b4F
/XsdvLXNylZYwM9QvaS5npZoizcoY+aUbuInUtaQu4xN9HMUzZ/Qr2w1I0Kt2Ltr1R9tUaK0CyKp
UYIbVU5sM0H3Oy2qzrZ0P7Tz/mduSvdBENhqvZZXLF3ETj7OnN0PU0OvA89lyrvRLoLb0dw3aFdp
lROKKKCskZcs+zG9nbRHGCYtkecLLNP873rTVCBSYeeptCmF7Kim6UrFeDH6TC2k/8/MzJF7VeqQ
qcJM2L7X+WMzhptB3ZmxCacRJA2UjtdY1NcGNvPcoZbcwm+xKCajU5tebJsgj7O6X1NtXjM081nP
13NVqqYZND5H2kOPTEkOB+n1SLA4fyAsJ0w/AOA5s7NqRHkgVSSbLtiXKnrvwgdvCDeV+41WRQ4o
u+Iqdt3k4l6E4t9En3jS2JolZHHeNLorZ8QebWcW5r6r0PK6Hxppd93O4vwBiUXKFFwuB9S5B0Yk
fiPMvpy9QKdH9ehT+IM+cXvdymIgO7EyW6XEnFi0Riaw0PK7lAaknVcLX43aHG1Zbp4zD2rB6xYv
qbMo9Jye6zOTfW1FnZ613NCEH3VjF8adzwua6RaOIPHmpNjk1Hq5EcOt7H94RQ/Dv7GC8Fxaw9NP
mF0desWP49DnE4wi2Yi+tovUl0Htn8rm+fpg50GLq5hEMo3uIy02Khxd54uo5fGgFAEEb0nxPQDs
E5o/C0LYWDzwmmbIKznufDF/W4P+gEY4VDWAEJxbgw5YSUW1pk/SHA+8ET5nkB9ITXuvkksokBxf
H9x8FidztCSy8cBtq/zp3BxYwbKWKsu0qU/afrPVlI7Gas7fvw3GIMOhVp+EGLh3gQqbLVeb1m7m
tZZA/8y3IBOfI9/YCUr26fpwLmcPKyDOuGshBsoF+nw4UZ4qQR/4npNX0o86T/duPnzqBcpVbUkJ
QarM/XWD8x0+DQvkA133dEBNaufnBscmHVpBijzHyD6lef3gBwbd9muTdwHTQqsY6B6YuolGDdK6
WSCJkW5JMiH2ndsvcPrbnv1i73+8O1vnea13dFrw0/sPlhB0QWsBakokOuatqj6kHK6WUh+UKdLf
73b7/V21iW1ns+Z408xcMzTzvE6R+2gIXN+J7MTONx21cXpSHX2r8CeyaXv6nfDr9suXzb21vX/c
2cd+Gvj+6Ydq36mg07RtDhzrh/1ElcYGZmO/77evzuH558/btZrQ5UY5n5fZCsimH3klZXxHMMC1
Bk0a7FMpz7ayF70YWietJBWXjjyZo2JAFj4R7U5B6SQ57SGakzqJ2Qmb/sYs051YGDdmV9z3fb1D
kXxl2S/dGDICRHaQ+EOXDLK+c3N5I6dp0PiBU/fNTUXZ046G7jaXhb/ElvzHu/4MaxYFYlfgWCoY
lm+6dBV9acZkG1XIODX9QZlu9Fos2br/tw3G/0Pad/bIjQPb/iIBShSlrwqdpid57An+ItgzNhWo
HKlff4/mvWd3s3Vb8D5gjd3FYrvEYrFYrHDOZ+0LDCKgd4MrJ/KraULvhWGPFbCzismzOtxQqYVB
xZWs2YUSUWHDDM78IARVOlrHz5Woh+DgHmbaTjCUEoydzRDqylpL+sX5BE4PMCLRzK3NLbZyLaNK
K+TGZxwM2nU7AkQPuMLdP/o0iEACCbYAbw0YeMmJdhPrDD7TO0xh/xxF6qaxtDuV03+3OVxv82wU
EkZwNJLrNEPSVNpMjJ7YKUKGGhW4Y8pfr69lNlzJy5wJkRLZWVkLwSsL5Y4YOtNYue+Aw2IOuL8N
ZcvD39FYP10XefGyhZHb6LMGghPyb+AUlPTXx+WAiucYe0SPH6NB35g08cZafdc09jimANzM1RdN
K9yKIRmHWtR1+ReuA/NXMxY8rARwVRdm2AHymfeRGXuD2oMgd6DvTk7Jj8roNE9TSO7zKhffrstc
MH0crLlPDz3fs+2fm/44mBjMsgrgeiZ6FVikSHdq0cQBQ+lr5blwUR2Y58sQhkEaEDsux42jBKkY
1OBiT7DNpDGM4apBPj2HvN816XPHQRCGly5VbiI+q9rL+FeB9pYs2ZSpirr/XR3+onRPhv11HegL
RxON1EgIAUoWs9By8DHVYkgrwAx6Uw5mAB/QUoiinHxmkmOald2moogtz7LqdJ5usbp2VxQ6eYi4
rgRqXHfhLottFh1q3AyYuTRCA0NSlf44sHHs/boHb/xGU0blBrn53PS0lLeKVwzDyAAKXBmvHY0d
tknMKlljt740abg2FCRUbealmA/U+f7WBOgrIk+B8lPvEkPz0f4yWXsV1IrThuq5X3Wl69RB9K/Y
irPjxswKcofAfQF6kuQjpgoz1krJZ9DDBPzqxC8axWco8q1s3UUwAjm4G9Bwj1gYk+WzfZ9ct1Yz
OiSrc7ABcGwW2n6U+NGxv5k12kmDGqNqyGdX4cFg2754VgDlZT/Vqhf1P8ryBkOAthmM3f2Y+dc/
a8GgEJd/opBrzozCIH1V2lckHtB8kxbbcCabhtu6LuEihzkr+FTE/AknC+/GCmPVDUSU74npmWhm
RQP2QbwOP8c3/q9PG8ia2Z0tFEHwoLIlX+xMFcDJ5l4iu8tc0R2H5r7VTbdo/CZdEbXgjwBSNgNl
zm8OjUhXMUMPOIsdXPgTK3dtOIHkjeztYg0N7SIoxM8jZjLBmwf0K7w4zrXHQ70fFRXgiuWUGceq
sie/HMLSU6de3WkxW+sZXJRnqjAJxyH6xeWf1lOvNYCnAU82P+jtG4v1DUNsuDbRuKA+FEAo3Cvm
8Oa5+vN1xTztdRY3WJeo7nBjvYMuY8sU++t161taDgIZxLnoK8CgrbRL8INThNAZaLrJd4189P3G
Mj7KaCUEWJaCBiigyCExKgNDx7GqRV2sYxhN3bfTxwTjY+ND3H9cX8ySzuCqqPqZm0dQc66zhLcI
bkMn9jDV0G2VmGSHrDKRRnXiZA3p76I+P9s1cSiyATDuyzswEaQqaAwcYj0a1Ocxwzycm0cJ2kaE
mheuUKpcd1WQJfxs8oFu8lZ0mAll0zEbEpU+1MABz+C78VLeggBBrVyqNuEHmr7Hr1PE+DulDdlR
O2+YJ3qbvplJof34d30BEumzxICSoYy+XnW4pwY1jL0O9CFhBBAip9g54dpMxNLun4qRbpAcrRiA
y4MYHhUbMe5Yq3okTf0pfL6+nkVBJlheLA1d0BfYJI5Z6eVkIt7vMorB1Hw0zRfNTqsvSNoY75MV
ITC4LnHB4iwLcQYI2BClowB2bnGlmmnCLmPMS1npXnFG35ySTdiu4btdhNB4DqDgNHtuLA+Gdy7G
qPXQbNuIe6FZG27TOYhr9YNwgFVPWscvq9bvut/Xl7YsE3MaFtowAOcu7RoGLULBAJngObEI4h5m
uy+1x5mwycgeUnUlpFyImME1P79FgM6Jzhv56MLYrcJIuYeS+o2KIDHrqW91v+N2buZamztY2jZk
VhCdzyM6F1CyVWgPmU4y7rHJPqgkdDEFuI6ltGCO1vz6ACAkMkcXMGgdGVLFUXIOQHprOycRkqx0
B7TWuPmwctkuqA/2jmcvrvdPpM5zA2kc8JCOfEy8fEoxKav2yi2cyM8xb1o3SQE8NLDhX9v04QAx
GAnSb/AP4u+fAetJ3KKEtlKhKJt42WAck2rwMlVxAeS0AyH4Ss5iQZNnoqSwxZ6MBKkDJH7T4rm0
I7dBItEqXiPTv27zC3ZxJkc6Z7GqtsTIIacgIKVtmoC28a6b/hXzdtYc5qaR4UOuAu9D6W5XY7U2
ay2cNWf7nVbfhWDQQW1+c301c+B49vCGGOAkY9YOpYLLIVYAPRRJ0s39S8nLYAH7zHi6LmBBXQS9
AzYSB6ptoMZybnUlKIsjC5VOz4oGnNRsUxiJm4T/nI+fXyDwfTPpKLAt5XyLSho7UkAb71FeHKcY
4PWNeujyD9KkbhyL/+DST0/tbIsnZh2bSoL4GafWqJ2vvC4N7pZkEn5tiTW204UNgoOAe0DdEg8f
VdJf3BcxvgSiSKXsbUHvhbZW2VsTIa1GACublSFE1OXofJlYnSCtyNiX64awcD7PFiIZdCRA6j05
kGIPijvB95ioYAByfO2ttODmIAcU3Q7FAOlFnXKoqTrlAnDtcWU+9QBM7J1wN+kRABvSW0MB0vr1
dS3dgSfyqFQJEjYqXCxEc4RTNiMof6LCK3pGXaZXb2Fob1jMtlGRrpzbRamYxpkTzzjB8ptz4Iw0
LAaI9FTwA+pCJf+lg06pNB8ytMt19oq4pQcogpe/8mYbOrF4fchpo1SQB+xiT9TCVRrigqIdlJ5P
A7nPkCcmInBWGUZmry35pzO5kvmbWslUNYJcDcTPRrQxq0dhfB3MbYvVgtywmCu2cb7pmr21lm5Y
tKSTNUvnwgqVrGMA5cCkjQPLsYirjsqD4OxWAx3BRLJ/T0yfrVU6Iebo4OIv5rXqR6ZlboWmdGsV
lGbxHJ6sarask52cyoR19Ww5wnGCkbTfh6YDCAhDT0k8+dfPxmVBDEEp5pyB1QuqZtww0pJ4y1nf
mEjlAnwYUyMduugq+p7Pub44/JrsMMpjimNeY7YDcFhkGyU/QsvyevbaFyv+52KQD3SIeC1jugbJ
VooagxSHq3bRJTycO+tqdGXlk6bO1RNyMxIgoZQAYXa7YgKEeQiaK/QNR0HXhZ2bdMkQNEZs/5fN
tsF/hCSpBpYcybB7XWspcDeQo4qbX5kdH3ALM5fbbCXqW9zuEzmSERt2hQqEgx1QdM0f0POmtDoi
wO/xfyp54CQgGYEci4Uy/LlhsQqRXjl2OC6KcFyjcCo3c4oVbzurRfYHczYHAAFo+75I2iPLM2Zq
BAzabkRNhZVHwsNj19rP1w13SWt40jgoe6DabuvSWmjZKxGq+bCGxMq/Wqrg+xpNSsdId4xnkqUv
18UtJW6Bq/tJM4m3zYVtRn2MEkgMTFqupH7f7pEGKfo3C485cegUjs6NWz6g12ZzXe5s8hfaNHBE
kR4DKKOMRFAMudV3TMVdqcRHuwWrRNoIzCwWpHmwMc3An8euqF1arCQVPoHmzgXboH9EkhrQz3Oe
WvILlTOJNjY64rLGQUp6aukRrAivSmPoAdBQdTfr7BeMpUwv7VAKv02E6TVp/IUZxvdBY8+GXad3
iiWmbdqricsY6gjXVXMZFOH7oBmAmeN2B276uTVzRW0UwICjfG18bcuXIX+9/vuXF/j570tuOM+a
yMwiDXlVbZsqz1T/OvJHnoHqzS9Z98+n5lyY5PrMJDenEi0fbggABhaBpYNtAG230uqz5GHRO4y/
8EJHSlJuHtGbtkfBC7liHZNYQOwl6XfD+KYAHbUix1T/Vg03Tb9Rw1s9XW29WNivOccLgEq8Ned0
6Pl+gVW34JUBli9de9NSn4c4NH1Azd+UeGiYqZvBI2QInOFbmGJkw7ldrSt/ov5JRo1PQJsJqvMo
rskmo1iFZY89jJqKMtBKP8WQWRUfMP8e6bFXKvcduCT6uWXO8sZK8/JiM+rB1AXK5A/mg156TbSr
EIGL0E31ARj6255+zcenofYNNfJU8NpUJNoMtumJMMQc0pNZ7wRIi0bQOeTNDzNnfqrctuX3zPzV
1E+OfW8620SoW4bOFyQYefbU0UOerz3yFsLD2YX8XbpkzXFMwynnWHrFwANjcYyd4WwLNzLvxw6w
FKUvki8Es1n/fIjOxEqbnoyjonCQvbm92HQDirfQ4xNycDA2dkSKzb0u7tJdnq1SBu+chiG1GwZx
hQDiuhAY7jmkoKtqwfmjAeROfKj2Wg/k5YV3LlNKscVl21tK3hMgRFgeA8O8rmRuPK1NlV/Mvn5G
R9hAEyEoIHHk0jBGHUIr7SBHTCPm4zOMyD3l/JdDDlr3SKniYjhySv1SvAx16lvaRjc+kLbAkAwm
6zKM/aHwVRq3w7gFxaurgIbzuu4/r9zL0/X3A6UXSJiBbKnQoHwCdr3WPiQTbN7MIA5nnqI15RcX
mltzPaDsYYq/F+VNmoMmXM39fHQ8EQO+0nnsjAaDm/c2ELBreqc31trNtrhfJ1GmdG8gD6kK0UCP
DEhxCgWj87c42mOUFxxGHvAffZN+sVGCRSbdqV5Qj+3GD7OwV7S19hXSeQQKx0jTEF+htoDCDj8q
tA3mq7D2C+E9jBPzIkAxmhveZFTgHvDRaNgeicurx0zfRPXeMAG4HWcudfzOeaXFmwqF42WMPz/I
WASq8zbU6B/5umIds1ovrOPkS6QFF0gMG0aDL2n6yU2qXYd2zDytbmz94IQIemtfM+YY+B54Iaq6
YdPdKL6ZSuizZNehAJkkwtW7Azp0vcYOMtJ6SQz8KbMFreMrBZ8XiG+31795IeibtYf5kM8BRtSz
z68sJeUDdQYQLUYN2By3lL6BBM+tG3M7om8gBOhFi34CoKxpawwni+aBLQNtGQp7F41WzO7RFRxP
xO34ULgdIDF8wMx+mC1q5tcXeRlIz2v8K0naF2aHoWnUkISKHx4GmadEQEId91a3Bmq5Jkm6C/QM
mxamkMQM1Q9xVU7AfTf4g9mtBM2fXXaXtvZnTfI1YOaVTUUEtxNXoW+bM9Ub8PwPZTcBNfqxU9BN
Dd/ENG9S7jR1qxsHFt+YDsKQZ+68GuUztSf8y/dB3CLt7tbdfe5kXlIFhf6MUFM4j9f34AJe4tO3
zxlEG10a4C6eVXfy5LcMHqJSiA+2lPBujFqf1vSRaRTP8tHYpLq5GdUJmRzqZ47zPQ3f61pBb24Y
byen94t2jR9g2fJPPkhyklNkViNaaIFAZE2bQpSepgKB0jk2oOV0lBIZnZtGfRgw9EZj/7oyFkwf
LSQmQfMkbjtgIZ3rItMzZYgzOIq8jZCvUm7DngctL1caQ5eWCDmYNcH0Khpy5C4jpUktQik88EiU
xFNYNIDPBRQPmWjRMxs2ygb/L3Apw7nCVONKy8Bc6+a9vQZdurjgueEJORi4aZn2IayMxslRiXbj
NtljQH8TT3lQtGtNMBezBjAyoHX8lSM9mbkBnKQog5ykbn4AdRtQCtqz0Vq+PmJ4qCBPIRv2tgpG
FxUzY2b0aA3afWyaG9KnKwhCy8o/+RYpVuhSh2O4GJvczckOsu3rvWrdFhN1HXYP2KZazQ6UHLts
5aTNvyt5BkL0WQtweegFkuwalHuWFs9y0+Rgacxz2hUwxuWVnUiQ/KnWmyJWc2g5c+4YfRmNfZPt
0uHFGB+z4oDuNVM/DsXKmVkK78/WJR0a1OZZZNpYF6HftAnQICFINQ9K/lDHv3mLLgr0tvx72Rz2
ZMyTjRifvERJJC1erZbASk0L5yI0d5kCsOLcWXm0zgq72LITMZJCa7WOBJ3FjCzzymEbpUGYB8b4
pTAsdD+tZBU+j/01cZImEWXrrVLilkqLBy3bKMktmsZj9osD/bEygizHzegV+Qco/NxsWIk4Fl3B
n7VSVSpV8CTjWsvhdo0mCgZHvQfA3W3P7ZVTsCZGO3exE0+R4+JYY0m+NO19Yr1O4Uoyd/GgnaxE
Cp0KsOmo3YhdSyfAEA2V1ysrEtYWIbmzFMR/BN0NcCERYGNHPC5HdnCKtRnB2SPI9oCuNPTaqWjH
QKb8XFeYuVIyW8WWNLURxGA0C+1brQI/enyjrLKCfmYgJGmIAeZOAyRJMCs1L/okEGCmXZImwc5U
2qEXv0mk7/J2VxXAlUoSXMD36gSILzC0gCoUwI5blTZbe3xyul1HPhzzTjU+CvqhGL6pPzht7jdF
4ZvDjUJ/2ACITVvdvX5ZL7m7sw+WIpcCpAO8nE0pSfXmXk8EMiBF+244QL7BfwAMbZXFz4wl+U0k
JkCSDeq9HXV87Tvm3b5QHEgTP1/HaMWUtglgW1poRhpx27HMgsh2Kl83avWohUXk9oQBwTUfBg+4
Q08RzzLPGiZMzMREx1WPRjaNrh2AJZeMtjLQB858iMAgkQ6Zgk2raWsQd+JvDlddkr+yGTqi+mbZ
+2rEvB19AmVecH1DFsz1bD8kPSDFhvdtgf0A8g5gXqxWxWMLDB9phqIxWkpKl7VJs3L9zD7xQvkn
Viu5aJbpdtwC9RjkeEGOFNqQC7eO8wD9YV6XmK5qfLMBMHN9pcumh1j5M5unA5Hh/KyYxWjk1oiT
CUAGtzkkGBTuFXR0+vYdp/e5qH+bVvaltpT9imB9abl/BcvT16w3OIeW50f112540/TfzAF1kf21
qPdtglmV6bGkNxWQizqychkuOD1ctX/NXNJ0pHcNEpgQbZEMqItvA0Zj+jXsk4WuSPtMiqxZywI8
iICUBFcs5qO3sXguxITb1jfsH7UNApzcRY6UFgBdU70pjfwpT5B0eyqT1k8BQda+6g4ypdydptcV
7c/n5sLYPhsIbMNCb7J0rpo8L7NS4KQX3bdR3HBjb/BNj7GXcdoxgd7Lm8z00nxl05fSb9DJ3Efw
f8TORnHimdMJcy5OjofkMBOIp0EKvxLzOGgxOlQ3PiakvSL80SdbLQJzL0c1iHroHnUF23LlS6YD
jxSD2V6CNGRr3zRr3zdv/IVWMHKGUAxM5+g4Pv+8IjFoFSnQimUOfiJiNwWCrNM9hHTfpG9i+rKy
C2vyJENUCsaLuIE6khjgYvpBiwc30jZluefKIS6/9fYTIbftsIvGDqlHsOelbsJ+JSNQcx6tcm3A
fqmyMTfx/lm/ZLLWZAEXIpm3h7zm3bSv+QTQGaAzxN90xUu7Z2HqSKZ8rQS+aMXn/i+u/o9wucPE
RFP2qBkQriACLsmRh+XGCm9DFL7AskLKDyd6T+hKlkN2BTNGIBr2sGbQ7aJRdv7vJwZZ6LbdRwYQ
TKp6PoyVR4yXNl0bHJH3WZYi3e+8zk01HSFFTd4boG12fhW9kzQQwNpJkpV75MKly9IkKyYKxnNp
iqFwpW9cEFST9kGlftx3ftf4UeGDinZD22egJK1s4ZoyJXPWu0pVCJo6vbbb6snNyH+NgJS7fmbW
VCmZaGuIQssqyHAAKTi9Dtk+m7Y23jI11TfTGrvL/GunDkFS5ef014l5EFHHXT9vXGYHwGiNOx8Y
fArQ7CfQlAjnBoC715d3cWvIEiXHXNqlEsc1Nm+mTnL1Q4aeu2N74wTcjW+bTeI2hvdFbL7xbX8Y
XBThVqxHfnLI8iUPTcCUCJBfrFhJ24CBXqhd45+fze9SpwQVUgpKJUse6Ow7BU0POqBn7OK5i/bU
uWmr54gH1FhZypqgeamnmzciesxmjJtSbKoI8DOHHDWfwe8AO3t91+bze21JkhexenQ0fcK4qcV7
MbgW9RBBAkJoJW5Z3hswI6PN1NbB7XS+IJFgxIhbM7YL6hwZWvxWKRSWT9dfCdIJFmqkTza4+rxJ
S1wRAwksLryQmkfwVYC9gfjNQFdyPZ8DqJfK+ytTOtE2iSKnmtEd47x6SXVaoBaRVyih8GxHm9IE
9qapgLcbuKD6e9yZGRLsFVgyMl6hfTxWjJ96NzXv3Vgoxxrpm6M6jOV3EzMCX3olMQEeBLgX13b6
eJdNTesnJbBAKjTT/OaY+HjuhCp+gqco8spqNH2RIkLxRAtajtRiDBMaNNxk6IUuXLt00lvas/4W
mRS2j1VrfE7a9haQxngBicIc/cox4vfeFuXeBrLfbqKN+StSMSIF1NWs8iyFBIkxPqklzbZpRZ6A
2O3sTMxdBrUSPxROvBZmL54BzLXgnGFCB+3p5yYDeC6gi+vAwmPam1lhFCd2KZgC0+O4Bit4cX9/
eo4TUZJ1WvXg2IoC4Bcn0fcWiNUje1c6b4qZeBq9SaPSVc2AWyuVlyUPjS6MeWzbnFmXJIutAB6l
5DPekRhRzG34BoOhoDju9jXJtxHKXiLDRF+rvlw/8Ut6tREmGsitU8QQUt4kR8dtJ2wAG4JK3eP0
sScgXLXL5meCngtVW8N7WLpZT8VJriyMKFHUEeJS9XHgTdDY35L2X9sM5g08FSJ5MVrbzgRqbdhK
8QtjWzFatPhjVWsuL2700FrxzhfB5qc4XAEUM0oYdSWSuJhPAxqxS2BDpmjVCX8MaO+tHd9AV8jw
tcP5w8CGgzewI1o31H5e379FhdrAh4R0IAvIXXxcASOOXQAKkOof6OoH1/tLW614tiVnCtSSPzKk
TasywAikY41NA99wPG0HpvsUIMb5m959mM1KznV5RZheRLcg2sHlh7xtpAUjA056bhiuGtHA/DmS
YqXes3QDgRn3/wmRH+3pAMRtZYaQqormOcoJQOOd4L/szF8RUgBklZOSdwrW0ZQxUlCKCwZCz1qb
j/xfguQ/t468EgEg5dpqcOvkDAS/W3Oc3CzpEP6/VqrrKMep+EbR6d2vHbKlbZov8P97h9vS8nIR
aXpXzMB74eRq6O4M4RLTNYz3NSlSFKdQngPqC16xAtwe6VBl30Thr+sbtaxCA+cH/YM4I3JvL6sc
M80FhHTJE5u26vBtItsUT/OQbbN4ozQ/6+gbXrTXxS6dKgyQ/ZEq3WimAqQ0wIHMnvdHXD3HWgJY
xhul3xvpU0r+C8LlqTTpUuM0BiizAWmK8hYb7yYAJICcfn1Fq4qU7jAxAmo7dCAkKR/D7l537kYV
/QrFQUR+w5AdKrwBLW+lsnJ3Ll1iAJD9ExzMVnQSIJcRsDmAjA4nWIfbaRy9LI7uuoHd1VT8oM2/
c4bjfsGILbqa4XIN2eE7RuvEMcqmXq89t6mnW0AuAjwhkvUuBafxdaUumcmpMMlMjNaY9CKFMKd/
Cq0HDR1rA/lp88IndB+1/9jmPt9l0CPmVBAKwOdLpzrsgNQbah2YNfRyy2jtJiMJ8n/nsT+XIp1q
wFIStCzj0iqcO8Cw452xTfWHhK/cjUsh1elipNimG8ZJmBPEsCnf8dbcNiARqw0biCXI/iAFnY/3
qrZGirfksk6lSrelk4bMGdCj4zH9zel+6+1Bd75et4mlZ9qpCMneY+oYDQYS4LDakbvCAcxraetv
aEO6abQv12UtLgf4xmTOdaKDWnIcOeVZ25sABBxgCcBqOwwmeasxgH9dzOKSACj6eeVjsFYSU7YF
QP87iCF4ugEIxHnoSvO3wYptNo7b67IW3AWqBIBiwiVvAHdaUl+dxGaVpzU4a+zdvV6X3tDfGfFa
EWohxDiTIh3cXJgFKlANCHXrXTm1br0Wli2YNwQgvQuIPOCkyqG7sEQs0hACSNqA5Ja6kwbG3u7r
VKOPMFTeoyZzGztcGVBZ8EcYBNCBagjkL4wLSRvlgLPBYDUobyuKqEkN3dEyH2dKpyQ/tkfw4T5e
36wFwziTJ98pDKD+oQJ5Sr8xOjdpih3P9tMqtslFQwxc35kg6fmeR5bFmwiCtGpfmnuie+D0TZsg
dZ7RhaMjec/T3ZhsyQSukc7GI3BaOQMLR+30C+TEMR5GZCh1fIEQtxztyrq9S/PddXUuvW7PhEge
PmMdXkfz/qWKCEBq7pmJ48Zjc2zQ1JbSJOjgTSJteCrw5FlZ4P8iHACxAFnRAZAjnYl0opMY9K72
DASNgLMCHOeGxy+5+dQohYvqBGrhbqKsiF08KM5fqZLJAulIH1Tag3O222jMz3XgETUbFdgrhVtm
6QaAH9eVvLyRfwVKNjuERp4pE5ZZN7eVfe+MKNKvPGAWVQkcAm2GrcQkuNzLK8CSXLISRNqaGrd3
I1hdfLUSYRBqRuaPTg4aakvvXCfSE5eYEyp3ZrHG37m0TnS2oD0P2KCYUZQcaWa1QkkHjOMxPG9D
pnv6dBetDR8teetTIZLNKByTSVMPIve8Yt6YvnJ9q4a+Q72h3l7ftosxp9kFnIqSDKVVnboOOdZj
jQHD0Ef5GJOXqHwa260zopBdBjy9jfhPQ91O3Q5TbZOBaXXU8t6uf8iSzzv9Dsl+2hjTWLzGdygZ
+jqN51wVPmJrN3HWuKUWdxCsM4higdeMabjzyDlF2YhElY4VGwTA2huB8lhZbK4vR1tcz4kUKSSK
nDLiJoeUhGS+BjIw8dNWD70KeqJtSG56mm1C/Rintxr1xu6NpL/D6Semaa9/xqw1KT87jzv9Watk
rcB5U4cW0AyeEQdUYDsLr6vQIhJR16qRt2z/gxdAPwIaeE2wdxm2dKFg0DbkCoW8aXJKnzcE9R2q
/yDtKhOasRRroG0bkEUQY2Afz7eRJ1WUlhEUjP4SvwpGHw1KrgAGbHqHQusesPDBEMQgVnL5b4wg
beJj8vKrDLJ7/S72tS0usxfuRUd196/jMJ8n6u+Hyb3XyKWi8WHAh1X2UxpGgFrep2sAoUsOQldn
+AC0zOI1Ju3rZAyC89yowWzwXIHnakx2rTiQKdD0tcLykp5PRc2GfvLQjIWjjZOB5bRNoKJukepr
ZcE1CZILyqqWD+kECQU4KBqtctO1atLizXG6CMm7YAori80eIuJkT+qbyAyG7Eek7hITKOqHsDlq
40q9Z8nLAA8eBWpAl4A/R1pUV+eZSLTZCsyNagdVfHTWRHxWMOXTDbpsvMgdjK8DMfN8a9DuhZcD
IHM89Jgdmk2zdRy/eY+3L+Ag3IAA0w+90EUlMqNusysCZeU+XnJxp+Ily1CKjGCeaVZqCZJb+GlE
xtQ8xNN/kYNYHzD7GPqCvZ8v07YGNWliLFOM97Hlm8lPq7gn+tN1V7m4YSdSJIet6sowI+XBYScq
phB2FvjnmrXBjIvm2tk5GJgMR4MK0KHwz+drGXTezWOgSG3Y2Z2ibmvM5tnPIXvuJtcgxU3qPGSQ
b9obB6SVaydtSTwIj5ACBj4QCi5yroMLi0VaIcBHNrOjDP5IH2n0QsZ3Pf+qVG40+Y11AAZlZ9zr
a7QlC8d8Th+hIxB9IgCbk05EQ/H+BHI8qCtV5cMuKyATkX4l7F2SoWO0jWBUHFhtphTpg/WraYVj
IXdaotFPE2QDwpKV19nCnYo2WKTqETqg+iBPpKuDZqV1H7UeiWx3ioNpMt3a/t3FQTOCEWUN12Th
lJ2Jk1yXFYlMjSeIUwZgsik2YD5Gt+4R05Nxd/0IfF5NkkPRAc8GIEXA+FhIfZxbZ2SbfR06YHUa
DoWLKV4v9AuXgBbP7w7FFtOBk1sEP22/csmX3otc6mGw3X/P/PRoeKpL39awn5Z0ffJB8l2qONwc
JhMfhKZfPf4laOTDZUc1d3t2W9ZrtGBLD2IowNTR6Ax4R4xHnCugZ6QwaQ55muY6roIhEIDveu/N
a7QDUd7bkLkFBSSHt6L3+Wcv9f5XrOR79LpHerKB2OcsGFWXVW63xUSKG+7Nh/g47ZxNf4OBZdcJ
nO9I0WfuD2f/A6SjzDVctml+3hWT326Et0YuthTFQh8UE0J4uhpocD3XB2tjFbVKfFj4TdmUR+a3
76A0sv3wyAINSCku2ly9bJ/8h2N8KlY/FxsyrmiTAbGsMVzN6F375brGL0Z1sb1nC5M22lAH0lcU
Esb33jd2ZhDfFXfJa/Mt9sInghywy57M1xLhJNoR/EMUpO7v/89PkDY9K1PCOMtaT3iN2wXtT+1o
+sW3h+z2/a28JdvhJfSw04pvu8QXN/aK0S11K52pQIoeHJ0x1FahAmV3O95nv9G+uSPWzt6/vxZb
NO6Fuat8x6z6k7Olj8L9uL78pYfnmXgpehhr9BGZMZZP7u9tz9r2PzV/dIGZ/AgOX1C/BoZXj+5K
ofVizvBz30HnAf4LkBQgp3duWQ4YgspsSluvC4Om3ABXHdlxINxYwIP21PZWYQeUDtXEs1tP/R5H
wbhWCFi8g2d0n5kTDX/kDIIoaWnRmTpvavG4Nlo3BeoFnLJnVlvD2BfOvd24rEOXUH432Xer3MpL
FwpgXEysnxgULMvnKlBGMAmZHeQDWMhOMF28z0HTPvTP1zd4TYx0hgewAuiNiv0NAdwyVcVR16x3
pY6+aG24EmtfDI187io6k4HPhgEVU2ZhivKo1chsS8596LV+tA0f7YDvx6/2V21r7Pqb8Ytym/9+
Ih+IOja4SjaNL8AY3bysnaplj3nyKdKy66ShA1Og3VTg2PZ4A+NpmmwyD4MzI+AfPN3tt+pmOtD9
dX0vvXHmmAcII+DPxMi2dJ5HoakAa0mghBaAY3TcAhzGa0EEPozZhIl3cY8E64+2NQAROqw4k6W4
C6lxEPLgaAHqTYrtuFIbFcDrWk9naPr91a/NkiwE57oFOpEZ70bFY0r6fVUQZ2DzBalHQozAVS8o
24wa45iFz1gVXFfl/GvSdQzeBcR3yBprSPlKmgRWWJRTFTXdrOFuqzhPVW2D4AvkaPH3vlxDGJ9d
zjVpkiOsQ60GxPjce5UzL+e3We2FIfUL60s6NG7a3JrGiqksS0TiBZ3yczFeWh96dsw8beDwaMyD
psY70XxJQArVZcbT0P3mIfPAgf3lulKXYquZTQmxJYqt6PeSrtzETPrWImgO0VqvIQC2YCAVy10g
46vDXueAmAGdhoKi+Q/SFW6d7itjJb5d2NczK5JC6YRVjahGWBFv231eW5u2MQJh9xiDMl0RvV1f
8OKZgMmi2xOwomj5PPezDdXY0A0FKFLbGK2JzXFU+crLeEmnOgamZ5IYZPmQGT+XwZJCqKpRtl5R
CBdAnC4QokGfYAdpWNz0eX4AGzmGD+IdrQEC0GBuU+NIIhueTtYGc/Qlh4/eVop6JnCWL2pzep8x
o+/q1ssVOyjHFqNmmEQRfDuG407j+ibP+YYOT1phAWPX2PJO7HNdcyu7dGuSHDEN6EXgVewAk9OF
35P8R4piJemAKZvyWxHbQHBpOQrndMV5LXpOzBvi3WMQAFPLeZTU1COFqfjy/yHtypYbx5HtFzGC
+/LKTZIl2ZZ3+4VhV9nc9wUkv/4eaOZWSRCvEN3XVVPdMRXRSQCJRCJx8hypfjPITrJsuXuvICkZ
3WuVPRZbHb3/151jCUFHiaD+2GR2vR5ojSi2sBlS+legDgpFcELi5Yrgi+XdaO2lLEP/CtCJfv8v
ysJnxhm3iSA3MCYTjPdEeO5adIKbT63UeUmW2yMoodTpizPcpa13Olx26xWm1o4dHW4FrCVqfFHx
nqIgrauuHuo2qV2lWYtgeFRUlF06OxNXsYBo+E2mrWF9c76Ghhom5J6NnwbIk5om3sWyUBzxNVDU
dK1xd0QMa6AB8OYg9Yzgvi7eRJAYFelrnX0L5iPHPu1ivrCP4i04yVUVj/FMKNRSqanRyYb5l58a
ZLlq9ILqiyxvNB19rb6VAmvIe5tfukobJzaZ64YKre5qVAfE3uwxGnzQOU6CbluKP4yVXYacyLQQ
/M6CPWMtmogihBYONcUo34oWXVFWJzecvG/Bqc6MMOeYGhMhBEEg0OdDuAnD2NG1QwNyfLwk+Z36
L8BrsIZnPyrIQ92HcZqkM/JxxqlpxaJnyLNjxq9SHD91pelPCRIEqdpc9xP6/YybnFrUmGZ4pG1S
MvQUsQk8byVn6wAqCmn2Lyr8MANwjYqsB226TDQQQMVOygRgXgFXMrsS5g9R/Lw+kgXnOzPBbP9A
VioiU+ypmBRrFEZtffQp7ABscCO04mTh7bq9Rc8AjR80NHS8FLN1HGWMASArawypsAdB8dvgrolX
Jtiwi8m9bmrpDAbb/19bjKsPhTWBug+2jLkU76eu2luxfuhna1UNQEcrsvAoq3FrS6go22ObTfeQ
pFY80OTd9Fme3HVmnj9zvmkhwJ19E7MzrKEigxXjm4I8eVHK9iMXq9ssS38F5CXHA2AaBC4BRYaW
JvasonM1CH/JOuR/r3/HQkpAtaMB76dci6CBPt8yVagAJl4DWgcGSVJ/9p1rpa85yNeumzky4rAb
5dQOc6VFHaMOxBaaRp0LeqjQi9cBOoUcBFZbW30K+8lt72Yvd8NHYcdTsF3apKe25fMxDtaQTEZJ
bcvpSssSqFhZmxx069fHuDSVp17G5AtlqfWJSRH3bXE7UMq7FlSZ44vBk/1etgPRMTDLgtKd7fCa
26LEkx/sxKFjiisjTDclWti4gNJjVGHXDE8Bfwwx20bVhjFWerjoYP4So36lTx2qy4HxHEbFWsne
dctcS+ZoK1Pn5u1rKw/3vWa9VnBWqUhvk0l0YyvnRNzFOHXyUcy+KYGFGMHljThFGft2KlIzCL3m
BqDKaPoZJ86iLvnO6RwwiyoIQi80Mia7n/CM0LkQZysBTfo3noPVBJIRLSLsSyQRx6IZEyAn68qJ
jMoPysLWgGNLJc5xvDx5fw0xQb5M9GCYkhY9E8VvVZvvDTCNmT5kAvvplxLwRPKWHfWvNeY4bkjU
xkDtYkMoCooAtmi1KwEiFCAiuD5/9D906ah/DLGncAkRHg2Sbq0Txe8tHiAy0c273Om01zpyDTPd
jjwSnKUqJbIMmaoymbIKGaDzmJIGAIEe+yjmfFyPEL2WgAwp4srO1PI2VUZH0Cvf1H5DLUcrvmV0
IuPyZYuF5ep9vro+/CUfPf0WZlVnTa5BUomjuyUJWFcAxXBJrUSuGkfp+rqppSU9NcUsaaWVmZmo
MJWScJMNkh3G/QZ65M48ys51U5xRsc3BU1+N8kh12zVJ2Jc1Hk8Uea0bh+tWFnODkxEda/AnFw14
TVYaAcwEQrbqY/VVKAGe1zpPCBU7A/NXKgEUSPTVaOB5e0g8AwT3raraMeHxbS7tTgRbGcxfmo6q
M3NGmiLphVqDG7chcTJQZuud4bSWtiPdVyyBwbeYeWfWUhYG+heAVEwUJRX2tZkg4WsiE9FUmZRn
q+ljuy2TDEaL2q0VGdo0ocTZrBejlIANlKGdBfogwC/Ym9UgEkgbCya0LcSNlkwOgU6BtlOkl2Z4
4Pb0Xi4vXhCojiVgwSLqMGwXDVXwGmahjJw3/8vffN//8m4fQ5dHjS1dDsoCKA2wKlRWJQB+mKUL
hUrpozmPnRfNhpC2be8gXW073przOmJdbED6IkJnEMVPFD4t5kyWAzkr5bCKHXcPxe63/X9+fH/v
722YxW/8eP/9H/5lZW9s/Iac9n//zvY82yvs3c5x14fD+uewdreHl8PL7xdOqLhM+fA4S8Xf8UwI
EhTk+echEqAhTQ3KHtq0Tuv4vh87x591xDk9L0E21BAg8wC1ofYMvzo3JJIyT/MJk+9uXdd3fQza
sznRaGmFwXEP6QfoMOu4WjIBv1GsPK/jOsZ743b7snX3H/7q9Zdqv3qcJb7sV6LDObFEfe0kIolF
KAVWBEvb/R7LBuF3Tsi7OC5hgL5ByCgFKog1zFDi0kKHXAyiq+3edd/2/re9gjs4a85GPxbhz45l
xg4zEGnIyygtYWf/8fH19PQU2rP9BFV3JJGAKdBfTzDt7Txn/fhTOY8/j8Smv34mPFpH9B+cYH98
O7z8IqDxLBPdHKA8OZ9agFu0IqJywi7dLpu7DaaXyt0767XjcIZ//I9dM8akjsQoAJ2vqTEX3m/7
DyvsTFhy1y7HlE7Dy4UpPO2gsooYhyrz+bjEsQ2nzmqpqT3dAf6GbnsaCDA8jM+lv6970fJcntiU
z22GVjr2bd3BZg6MA/7AQzz+fMFoUyd2vlevq/vd/W7ncRbxMvWibnVimN6sT/ZHXw9yJKYwjAhY
2r7/tHp3bnlBZXG/n1pRz60YoSRDTIMOz92D8RPR834FT33mucllmZkZDuOTepw1FCwPQ2+uv1nZ
tzwLCp2QC+/QVRWkUBCJgfbq+VCUpCyEFFIZdKW2hv02+L3n+qv7X5X36xgqnTXdA5y7xvL2PzHL
bP9UCXKUx2CW+kdqv/XO20vrERwHE6oArTe4roFdYeOkVO0OvzL86ytANEAWgEnE1m30wmF3upyD
ybqo7dIZP/kw5rwwiwgSNup/lpYeo+7++Ac2Dt089ETFMUo3K/0Df+Jnh38eNxO2E35cuo2v7yed
7pcrq8ReYoQ6qHvx7KuO3+a7/zm96VfQb8FvnAj0h/cFl3htzAsguECjQ4QTeQwzL2UJwlu1gcoE
NYyM4viDEPlgv2L0t84NDZPuweclNRc5DfhZwTGBdj76EAfpPcY/mzZSBhN2h35q7F5Hj5GFHpFU
85SMJyB3VBM9m2bGGBOVu6QQkshUcPiV9l1ohzY46pzB/sa/zcBv0f8HmZuH8doY9mp37zxsHlYb
z8Pwf34OvzEtG59upJfDdn1wDy8v28O6t39Cl9i/eWWzi/Qc+TGdFCQE6EuCOu/5zGgpyQtQZOBC
gp42gIgnVEy9WVJQUK/HoDdWaF2KN2FTZJwgu7AkoI3QgNoAyA7vhcySoLetnmaVpM4ogZscaFGw
W5XzmzZpyU1agLSC4/ys7wNng9wZexL6XpLKXsKavjSaYR7BEwg8Uw1FdsuTLSqW6l23c4n9oIbw
8glacM1AKxQzrpDEIpq8YEhCO6Kk43VnBDFOZM9Q+lD8SHgLg+e28MfiVTZW0MqY5MdM8Ex9xfkO
enowXnj2HawXpqMl9gG+Q08C25QDP7N8I78H3let0JwFZNfOQOCUvLoAtA7IdIHDbk2D77UPYDyr
ndF/Nsn4AFWKgD8xQ1sToe6gQRK+EFMvDwOvAW/O9WEvuPPZqJkTIVCqXksIjHZj5CXVTQNSmSzy
hWEtjO//whTQRhAJQv+JzLZftIHVy5C7T8EEX4I4fVXJXtagKWpwAx62ifrMxVSihKCLKuImru/4
+5N8xExLQw0b6L2N1t3cQU/4deYxdi+bgEAybrEA2LDoqURUh6KWwaMZTTUw9u4k/WTh2/UZu0xE
6N6A9vP/GmESuqiJghnao6kjtlAIh+CH2HqCEvZv+QCku466zzpMZ/GxGFFCz6qK7LoKTK7e2Avx
Js1ijXcRWtwkJx/EJHp4f52rGNR+TgRmF9FpItTTTVcLtgZIB6KDFW9qy497lNSMfaw5jcT7gIvE
6TgjBt4SgQY0ccE8X1m5S9XZwGMIfYR2OsnJBU9RN7q41/BeosV2KbgW+jcJhJh+qdqGsx4XaQpj
nVkPYVInbarhwqW4irrb2QhsOf4yJ5eQVxEdqo3fNpwRL/vZ3wEzM26RtB6KBgNWgo8sfZiqfa7+
XB/WYgwAV9b/zimTV5e1OEsVNQF1HbH5hUfu3LwbZohU8ZS+eYOhf3+yL9W8xCtziflTkum27D8E
S/Tl6B+TTzKrxERyKwV/STNQK4D1RUDFqitiOgaob43GMyxO2KYp2GWs+Tt7TNgurSLVAEtBrJnv
CbFV61bXd2OxiiEU1t1ALeT6Yl0+ATGjYyJ2Db3SpBdgrwAzy1vw09rKev7KvsJNuUkegApapU9w
yC+Nkw0vrZ2C9he0RkINErwc52unK3XWBKWVOhW6XclnmEBlg8cLzrFxxByd+Ecvp1KON1iQgacB
JI5SW0b3LGQtrk/hUiZ1MpJjtefEigydGqLXsJJnypNMFA9PrOJAUoDmOZt36UhH/g7JOKC7oGzP
bF4oaqmNFUGzBqJVYePnEMaY3vq4t3ttS4LV9WEtTt6JMWYbS5mmj4MEYyQgnh4eEhXC1cPXdSOL
c3dihH7EydwFiIDICmHEwLEnD/tc9zNU3sWAF2oXR6NAXwWdmmhaZ28+ZleE89TiCK8A7yl/jQOx
Jy13Nclratkzo8cMckBSiStC4fSNOyl30fjZ9JzPWBzu36841jlPhgu4wRALFb6iSHY5+Ry1GyV7
DATO1lqyQtvzIUepg5v3WC04sWJZOMP1FFLT3Xyrpq5l3gqja4qcyLE0o0ivKc2zrgFbwG7gaoha
AnAu3jJGiGe/t9AfJQmHF+iyxIbwZOItASo3ILm7uDlORIKEOrUiidDH6bM6U6HWVIKhQq6hSYX4
Dx4f6PE2Xpia/d405wqdA2Qq96NutOi5NjOz/iYCaqXQVCxDS3bmJOpdM8zkb7HNtAQKdiH0FUut
EGu/nSDg5alm3nW7YVBGcZXl2ojMpFEr1VWVIuS9bC4tFhqoAcVVUNq7wDlnQF8KfQyB31qS3SLw
cglyYqbdT/8UDEYnUgNOFVA3CZk+c65UlaTUgoGJrJsQjamJ8ZNVGo9og8YE9vAyQRIAoQEqIcRC
foJejQQI5eLSU7bbGAqiYRFxYuDifFlQ1aJysOAOYzI2fYj6ep5jaNEC6+GO40eDHih91MBUUPNg
RUvDwXs9ejUpHAGNGkx0wrtDPYFqAn0EuW2WhyG7vx7+Fg2gYicBHSUD/cUMBpyqmpBlGAya83E4
bZLu178xAK0hsGshFhxrJaehIEzG0FIjMEYQ47eViY4JHRvO1f54wLGrjq5gdFhj7TXILZ9PU9nI
ed0keFQc22AlxZ4l40abu4LuKtpLmBC3FnaFSVkBOZaXp++vYfr3J6MbqhD8HFmaOUZdfIJR1FFD
mbNtltztdGzMASW1mQkhaYwNrFroTHaV0RNMzZ80zmlLo+XFHFKUgaobEi6ajCegjdww8cqeOY0h
BU5U/xpp0wh5bYbk3hpBCqIW2U5MeVnY4vAg9oZOUxU+wr5q5nh+7IIBZqdBjwC9Vtw0Mb6yEtwf
wu/rrrjsJjgnKFk83vHYRykRxeJCp7r1Q6U4erAzyrtJv43ijax8l/Va0w6C/GQM6+tm6R69mFgd
Bweeo0UV9/dzH1HjckJSgBHqTXQvo6Gz+F1DfNRMVyrxr5taPBHBbnNkA1BBGXRuqo5UGW3dCOVC
bd2SWHYkouy6MPWum1laMxT6/5hhMvasVfuyQ6cqxH2VwVYIaAfB+RxDsizpM87s8Wwxh7yagkcb
LPhYs+LdzLZFus+q254ncn0J/qeHE15dgVCEiPqFiEqYx1Or4DR2cBn57tvEqcXeNrIIpWLVzqPm
Pi0yt6y/4oYnCL0YQvSjeAGqklBjO1+zUh0io5bhHnWH610rNWjo5cK+eUaYe34iGgU8A0Zikr6Q
QHwywEp/3SkW3RxnFVoqaX7JNgkLk2GNs4CTZBL67zqMNxWZgCW21ib5qJuB4+lLFxGAo/5YYwak
iLjkA66cOb00I5EWew8lVzskn2YkvAaDdStpr9fHdwnzgIugzx/Cvuj7h0w5s7k0QxHyWIDJMqoO
BHgkqYqfDVDgg6TIJhAs1wrJ7YqqsgPlTbEmV+5Vtzcrz2h4JArLc/33U5gNGABsmmU1jh1LI04t
YOvddrXXA1GU8XiSFibagCokiuY4GXBTZtyzbeS5zo/ajyME39tVYriRBowUYLTmh8DrIORZY5Y1
7s1umPMC2xD3ZX1+rsO3MZTxToMrk3Wj8zjhFoILKFMAtQCEBPg9nQkubdVos0x6HN+asULdrxd+
a92DOdfudd9ZOFsNZHG4QFDk5UVTlDqCG77Jh8xJocrSPOlkrQk3hYp+qNZuwFXWV5yH0aV5BDuZ
DLZCjAzn6nlQMfMeiscBTrpsvh9rJyrGrext+sQbupZDi7jgi2gXQAUcXV+WjCGemxIFvQnFCmdO
25vbEXmFPfaQVtcARQxS415X/6neIgBdMIhmN0VBEyEA7ucG57Acg1RAqE6IvOoF0+7wpEGwz66v
2ZJvnJg5vvCepHZNK1daR80EuBYl7R743KCS/VHmRLKlrAS0/oCQQc4KnUDHvz8xVFta31Uz5VSr
GqjKom04tbtCrrdTph6EsY0PZjwpv4JaBz6xKFM/SvQ+QreQXtScG/XSMYhnWQvPgVhLiqs6n1sh
MuW8M9EdOCe7Cg3oGkGDekBzd1tRfEFEQMN7ilV/Xp/rRXc9MUuPr5MpgA5ePg6RjPx9FA51iY0Y
6S9lZK4Ea76vjQRKalypUDoUJi07GyqTV2vBGChtoWROJX+PlTcOK1ndhNbOsDaGemd1z33u1+j2
1ZINCThXyKV4cDrNTFBFU5lkgA4Sx/H4EYsfRPazmeor32iiE1qtHfOKrLwJZuLq3AZ1XOowWE4C
5J9e6/k5B2+IXCYOyT+kaH19PRdjgqnrACwqFqUZOl/PnnRzGdIm005E42m77gw0mJmOOIQ2aTnl
6ksmBRoPUFNAQzjatdFKeW4sDcdgEGKMTdErEbXxGAAQMkGRLFfRzCwFv9Qwqbw0IvINmAAfBfBE
usTodAcFYAuHeMRrH1gaPUAGUMbBozau1kyAskhVJ1qhwrMC0zO0aqsmq6T1TSFd1ZA6uj7VMl06
1o9PrLEVPSiehV2FtnS0Ud31Etg66gbEMd0BwcuJStUleeIWjbyvI7+SXNkxNnr8VCU7BGkhfxDB
Ono/uoIrJZwPW0g5DawM3sFRPqMKuefLIiitgJIaZmHEu2haV3c4GjbXx74UosGKhK4r1BdMdDWe
mwDhdATyQhqt0thI3QmNVg3kstBH3sx17Mej1T3+c4sA3wLUCLI1lGQYXxtqvJiZBfTr5rhJ7vqw
RZ1MnNN9PUixG4Rda1+3R0fALi5uI4CuACMB2mZmEnH50AQgmXEpbwU36DczPDb6vm5j8QA6NcJE
XwgntCKJYGQQLMseq8QZQ8HLNMXtEmKXw7iaUUkpEuswGlYMsqvfnA9YeIUEU9ffdaTrfBL+1b5L
ZeTzSOatxCnrz6F/1mePSABLvI7yPo9wkXi/bnPROxGY4IHYpCpLv5KLQpgmDVwnIyBYytsdCXit
8IveCegrCqsoSwHQez4qKZDSGcAadNq3OzHbGmAfkVcWOVwfyGKwQQcx0PwSGD8MZg+YpdLUekmD
TVjcp4pwU0f142TGXtj3t1HYuNfNLc6bgawSpHXoJWKx7mIXki6HaLJDm7a2rV5aO302X64bWfJ6
uMMfI4w/QNcFYk4DjGjaiF7B2haS1K3lz+tWFpOdI7M78A6GfEHOmCGZLZJUh9+r+aEhkpNY1SYm
0VoIKoQUdd1X1pZo34b1r/IslFsNREg4n2Iy+xoEGJEVxBYuHj12WfwuoQk7amR/iALwwOarXPsg
5bgCSpsTlS8xpyA0O9qkPXfIO+lePNlr0tiDXVGbaephrcsC5AKj4YbxizLJa0HQb9rqqQmjLZ5W
XEsFc6SsQksLXYYJEpTOeFaTaK32KiA9v66vhnKRohw/DKVuidZw8UJw/mFNmAwl4MwZROWE1hX6
ML2JtFKUncyKkxc5EOd308qsDdoFCRg7p9Rt+g7v0+ANT52wmwO7hgDra9FU4n0RyEnggvRWo93S
aa/aJRk7iMehJRjyrLriGnJU/e6TISSuLOTj76xIoPMVNLHfqiO4ZUisy19gCNA2BZnS7RSa/egE
YTM/9FYjPVWdmL4HbU2BcVHrQ9u5zXdQvbH2qTiUnBr90sxIqB4auB0sAcoA2RzyFn5qQPxrJeiz
7OG1d1NVTbNRlDJ3J9MMqHrZwLlFXmx2Sm9NSapUA50nALSdL8loRkYyz5Cb76qnoECZQeGBDy92
OmOBOU8JaHemJI9yFCwrZL07vb8JeHo9FxGS2lDxXo0iG5rYWZ6bfAKe3SIJRiHtxNHth/fB8JV0
MxFO2Dq66NlpfbSERzTwy4gg1mIifq8kRjgFyA56EMp1LoWqGz7Cly0/xpvZqQ7gmuLcJC6rUoxN
6jwn+9ks5G7QcWd0Rl/9SbfEM915Ve6y23oDmg1f2/CW7OLuwhhksttM6xrdGGBQXIUP+XO8Szej
Vzniw/V4sOD0WLU/c8mmtVoVRzppaFLiGz7om1tfw3AGThrAs8L4X1JEqM3T/Gr8NbvhIdiB71Rw
/zHT0vmUHVP40zUK5QDkxrCS7AIwOkavrTt4sW9wXoouDzTGDnOq9JLa4bkNdtSD5A/rbtt4iAtv
2YqXdCxu25PFoYHjZECzbOTID2BIF9dz4IbNJpCfr6//ZVaKhBevhhKukIh62MLnNvDCMIjdHKPM
mr1XYGdGKlMO3qQ/BIZvWpDN+TFEvzQ41ayLpO1olV4m6f612O4dLeoDHbLmuRNQeeu4s+NgXeMQ
KHn7lnoWEyswPNDvUu4/1LEYz5OyPmtl9JQ5rd57pVIDdvhaim849W3oEHnmAM7wVuhXQDi44cyl
H1xYQSQ9Jqg+IKACnlzGfKUGiaWWSLGgmEa8yi/W5U5JnGobrGm9dQXGo2IlPYav11d1YXrPzDJ1
iCzpJDWq6GW1vZkHR1B+AycBmWjOtekSU4ZkAh0GaDSggwOfybnzoOg7dHgNQ4F8aKDMHkXRsEd6
QH7iHuUIUe0BRtbTavwyC7W/LUZSQXFvSFEmgC7ZDTHG5iFD32oI3rc5f25iNb2vM6H/qixh5pzu
l/ULfCvqmBIulGBiu3g4ifNKo+iTzJEP/Ytl554i25Erbuab0i8HW3xq19cXYeFYPzPILAIUqGjZ
GAat9qCAkNDgkWEsrfLpiJg41KlhZwpI1hxJ8UBjXQp4EolFJ1Hd6wNZcmIUgYEqMVB3vmgmEeqh
7mMJ+Ymp4/WjT28LBbX0oeFAgBbmC9djpOmUBRC0isyxXuRDnRC0STi9SdxYQOI5OtcHspSioLMX
PBsK7f1kL3EEjI1kaDAQeQLE2JMLb+hluwUuv5F40iULi4NaCUVNSXjNQt3+fGsMolplAxrRURyy
h+KjGe+60ktSnlcvDunEDHNEDITUIBdDLjStrEdQyshO+WBss7vgPna6nyK009iWIYYtuDUntF5W
xHAMmhCDBzQHd3tQ4p2PUFXSLkhTjFB61B7VG9UTvORLPXxpt6g/guZvYxZ2D1VZ24k3ijOtE+h6
cgLQgsucfQKzxVLNimVzopNcvOvmPuEJJi2djmcGmFVMxHjQYgsGtF9KbHeBHduDrbqxDOFQr//S
eUXWpUTpdE6Z5YziLBqSCB4abfp9ibY5kD/PK7W355vClg7CanqFRJXzojx1nBRtMcM9NU2jwEmy
IQiZkqkyhtq8gaR2E5vu8KradWlL1JGc7iH1/3mAPJtcuoVOLEZAhA5ZTOPKWNii4IXjP370Z1yU
CSnQAdS7nI6pkNONPiTrsuKMYXmb/90EdEFPxlBDeKaeJ4yhLkLfUkCnN77q6ICU/Ouha9EOCPBp
Rx9VtmIcURtQQAftCDrcpMOs4Qne/OyUWyuJOCFyIdZDNOCvHcYBdYhrQoMEN8VQuJ+GfUtehZ7n
aTQwMDnZmQ3G01I9kFu8Q4FpJHxIArzC5V6Bx6eQrLt5LzeHuNiI1uf0L47LM7OMu6F8bgmxSYOF
6vRo++hrEVJEW4W3VLwpZJ0uKtHA3WN4gfmoVXcNULNK6l53B54Nxu2mcg5yuYONJnyYzXUJEk+V
2ze9GF3RzAnCB1zdL4qQPfo4QxVoX6cGZXWvuRaYvkBBnxWOIT5DPk6NX5rssQV1eSBBhTV7EniZ
x+JVC10DwAuBfgL83Yzbl22dt0MJt+9rX4F4eO4XEriIa1CtWSAhIrY47jKunNTS7OKhGOh77AR6
fTjf1J0W6c1Ey4aNO7rBpvqa0RJf2xY6mcM7zan24gP0iHlSRksZKn2f/mOWWdREUBLMAnjz9JWB
e+Xoh7bdbEenf6sf6y3vGrsUUU6tMRc/Q0/nqZEMVCjzdaXu0ZNqtsD9e9cdlX4zu9dPrLCkdI2V
m6ALhxWteSsqV533JrRCwPbcjn6Qv103tpiSnFpjUhJJqMe5lmENnO6r0Q2xZMmdcYsUKLHzFe4/
8luIelH08KjcQDczcSFvN/D0FJZqv6freGwPPzkTyrGvugCSwc589xHb6X5eg87q0fK+5U3rB2i0
qfByuN3y+iSXvRa4KR2gafCCM147V1JamiJSwaxxm6ZBGdkxhIfrM/x/+OhfI4yPkhmg72bC2Dp/
cLV1f4ua4me+I24ApnWy7nkZ3mIGhhj0Z1SMm/Yg+pBbCQbllZT5wWp8Cg/l2zg7km6LNq+IuTiH
wOhLSN1BDMOWC9BOoFo1zffiAsnzrkvWhHfNWTbxp9rLys+XpElIPCKkqXliA7A9pqHdDpxjfCF0
n5U9mMR4SFNRMGOUPcp4tAvzVuJl/wvRA+VX+vguAzoMKYDzEJkZ0P4hJgo4LYJwKvyMeHaL9hHv
AFiYrDMzzDi6SOnixoIZJdyFyW6I1lrgX3fpxak6GQlzxMyyYNZhmucOpBpc0op2FT5dt8AbBP2C
k3ggNGGDegQGgXcX4Ot+oqGzterjupGlnamDxA7N90CFUsmncyszkM7oOIKVJFRtCG/YQZSB59ou
iluUZmBv1Ny59aryeeyfA16HJt2GTJw/s84kV6mgDAmaC5GfDsmqtYxHcQCyChLYoaJ7IGZzEwCa
CrNdXR81jWnXzDIxL86SELdvDHpWHtpgl2n7UXpXmg9l5myoyzVE4cAA8RgopPGGyUIYc3DO6q1o
QIi9FCHR1Ne3uS6AODviFEYv5xE4DmDCVAh2oGhwked3fd0Vk44ewwJ92/2+AldcDWY1ZSN2aKy9
Lwjn8WlpYOh4p00BKnYBC/Mbq1xHA7iROhng7NJzGj0I7fv1ReKYYCF+Wq8XVlDCRKX1q0Z9U3rd
bXktPAv3V1MH/x2ooKBQCZwD4/+BZHW4IqElaYaYy49ZOfmPZVdbaBp1jW18CHv9MXXL9fWhXQaP
c6OM209CZRAywmhtoHcS/OaEF8kXchqYMClkEeoG6LVmIm3ddWEU1wFMeMXT4GdO7ierYmPtsk0L
uK4D/tbixVhVzoHY1i5ZWTte+/plrD//AiYI56qgF2KMLzAGEFZvNNkblAFn1sv1uVwwA6YaWmCE
gAMNJucBDNsL7AR9jAH2z5q1VUbfEJ96HkTvCAs7DxmgSoOHWBCkRX/oMXs7icZiK1t1nuXISO38
IX2RBjv0EslBWceOb+JV4Ga2EjrJfvBCP3+0uNnhwm44s88kNHU2yy2UoPB6eTP7kpv56rt0O/my
nT2b+9/G6vP39WldOBjOBsw+8QE41eSJCYPBhybZRHTSl2ELxTVP2/ejL/0A9mlzTF6GZTx4WACM
AdJOa5/MmZqIk9BogA/jAiU8Jvf17fAIQLu+0yuUz+aV9SE5QJoEDjSBeQ+aS15kUooHPOXTSi8T
BjRh0qUUmmZo0g4ye66Dh0zsb8kstBsJovWc/b800FNr9GtOnCk1tGQWFDQOFnGd2mr1ORbZkxy+
m7O8nrqf69O64DlQdEEvBg4IDR2R7KwmVRTUNRbSKiFCK36OU2/r1eN1IwsRzaRbUAIBIzSr2Br5
KI1daVg98lKKhrLxOGgckAKaHK9cMqMryFbASAR8+cUyxWaeGALBFRuFfgjCVOY/T+VNFC5Awwxy
RLQqsiiB2IqFXE4BdJmL1pWNFzQX2xGvrW5pSUARChQqtYVWsPP1V40sroiJhzbBPAytn/Uu4HzX
F2QhIzBVUACA1RXdSxcPtFNk5VI9dIClBH46v0UNsRN0/eCZVvLRO4bHhZy3fY/qQEyMxImDVxI0
a2FU7LteNAu5FYXoD1GATp9tUQ0mJw/E4H5UDPi5EaGShsmsVMcwh961SETsWjKBXUHpC+IamHmh
dVQioOIfzy3ZECKoL3nQ4jYSi0O1Tiolnd1BQUIlQuU9WvUkA9fxgORq1zak3+G5sbmtpSnst5UR
q/f6rOPkmafZl7sp2upyLn7IU4lWiNhsNz02YuxIEjo4bXVWpRqNLanQ2HVo6T+5WI7+rJrTVyxM
2qFsg/wxEtr0tUIj+VYF+aGvwcahMkN9WxWFHLn5aA03aqbrbwNwfis5nSLab0G6yZVCobgtY3Nw
ZzGDQsTUiMMn8m4gj+VQgqCODn+zGwIKKFI03bwFNo0E95YgKnfJaEH/iFiK1UHoJio3hhZNL1Xf
RL4RD1Zol1KHJgiS6qsoVuYYj9VlBeLefgJAdIZuzl0G9rC3tJ6DQ9m1MXBjhlaDpkhIXKOaSHMz
qOATQzk6KrZFlZY3WEYl9BQrnb7lWi5zeyZp/hT3coXymSaKftG28U/b1VAMEoymQBHIMPoU5TaQ
Bckq6d7LORwie4jM5EsKG8VDU7kK5cAiU3Zq1KKq3ukBr92XFhFY94NxCZVHNOqhg/R8V8XIVSOh
LnHnz2dHhWKKLHSrOYFKTVc56GL9TgRenUFeCkhorsFTHRJ8BAzG5pDXdRR2iHvCIwpUxe6thMSE
ne9VkJ3eDlvInTxqt6lXu/19/hV5JtIwmSqCXt/si1+BJnSQ04LoGA205yPXgtBQixybXUl9HazV
/cjNPxYOSBNMLH9MMEeWQoKxNDuYsAJf6215PzlfqCMbtnxvFa5yqDfxrrGtDe9g5g2NSe+qIjPK
jsBuqAD8k6GXr9j8/yaPqU11k9SDZYRGSuyvNr4d5cN1A0upFFIK5BUAAB+B6efL0+H+URbdhNyx
lIUPYzCM9yIKUUSszQKvPtbcZn4eWOBDUHN9mO3/Ie27liPHgWW/iBE0AM0rSLaRWt7MSC+MGc2I
oPf2629Sce6ZbjSjEdqzsbuPqi6wABSqsjJbHkS6B9h19qcOjRjxGzXXZTT0ssm3tcU9vk6F1CAN
g3EICa7ToXtRkNKaXNKcX4uaYwPLDzhKdOy6TQodcm5uNeiviZ5vKwd07lN5lev/wdLxlSq8Npws
x4kSA4bZjO8JNb24K706HwBikVEVyi5vYdHUoivKQcHl3Uw7rb5q8NSWMd+v5IcYmCDIRzE2Qc/G
7qN+0nucZshGk3yT0WKTbc0nsIv7JNC2l4NTZkpYt7FQs2RSUPsOymgHSv88BSyx9Vr1hn977ogg
tTrySli4UbPCPgnQqMCIoNeaENwjXlq8ErXycsV0L/u1dhlAcA9C0ZBlNaGiehp5VVj0XeNgCYfS
jZqIldw1yM6pDUbH/RDLgmIt0I/NCYHeaAmZckhhu1OGbn/vTepn0LM+fb3s1UqTYJGbQGML8gDE
pOLYAlRlaj6UPZ6BfudbO+fpL3rIH7hyavSaImZs1d1w7ezKn4PjybCla4GPJB9l20WZ9wzQY3Zj
R1MK21xpGbDdNnAi2lz4l12UWBHfnRModMxowo0a85zZHCOqj2a3uWxj7WsdeSIWR7IZE0jJBE9o
Sc3tAP42NAi1G/CqamgrB/HT/82csMeiiVRpk8KcYXyk1gc0FjF8NjIe/7hs56tYK2ZAx34JQR9X
ma0pyyss+uU8q6g1svmAohkuz4Plo6EF3pVbexP9lphdkOZnZpF2IA0COgq8qqd7rcYRUgcdZml6
3KAZxdz7Y6c/aRPKuJHHi007yZENa/t7AUjSpVKASWrBVYdrfAiXyRqjyEu3nI3rouueuqHMIHp+
26PJrDgS1NTaUQntBRMuqo4FiNapm8iEB8Na5kKVgXQgxrynSQfu1ihX96Vd/YQCgqyXvmpxwfaj
lQ7hN1Hoyexa0lQJrppiSi3gAbRo3iVDpL3rSaBwtyJVkG4zjKRIugIreQHmTzAhCfZfPCtEdC8+
cZ6YIE1wc073RXdjBdX2csys7HIo9wI8DJkD9OnE0TkFgGubdMAPq0mS+XRWuWfWzQgkovX3sqWz
NQR7EhC0qH8sVAL49/SrYUBu0gany13StkyHymn3pyYPNPowZeS2Z6fKYmlR7Mb7F9ND4tfq4q61
tKLP3R4UqrHaeka0M1ExCySXwFnoC3YEj+LG6VARhUeGBbHWLvmwMVkLIrRNkjpvNCBXZSIDDMpM
Lp/zKI+z8gEVqxkm8cgAIZrH+WMzQYG4AGfCB4em7eVvtr6SwAmCCEg/J/OYMLmZ6taQoymFbkl/
Ww4x66MHmnw70VqWkiIyllIPWj5CIWaGGJauZjDUpD9odqOkmxq1hdzxqyGS+LS6hEemhEsgL0fH
Gg2YmhQQNelMzzo/Ta9CcA4lyYF+G8MmeCacj0ZkcNWplyUEbV3Cg+twGHaXv9J5MiLYEAIxg7Zb
RLpl9ab33HycNJCvjMyertr4qp43yQAaJ5aWO/TDFTq5ZvQyOI9me49GFdDzz5JfsyzgyS0k/Boh
RmO9KwqV4NfUPSgaryFex1CRZD1w4qV57QQ109UNxiJ57kvFes/xBotx1CQx+4gpdzRTTzeIYlZJ
aDdTDvSW/pYgjQD94K0CIghbS7aTA9HnHKig+j13UuSiQSb7FMvfP3MehI6o7+pQORKvQ7wWpiFS
FnJKzcTYGaDJoFvMuxfVRIciM3YKcF59FvwiZv2TqJKL8byJBu+hKo/KC64qHaOup94XRtebqQ3v
++HHkJteoIMi085cGlavgaPvrcLyyxGiwtPohzT5OQy5H5jtoc6gc3c5DNaOjuOfImwzGlAD6uFY
CPDVliH3VeevwW/UKvwvK35sSNhgUARV8SSHocoq3TR5NeytrpZQz3o2UdtU8NTtGxaX9waX6lKf
5Vtfy71cneDrVlFSOF1uB1S1feVguZeaiFH61PxjqA/gio9H6ifxHZ9uM93/L+v6z+ZyvB3dADPB
zuoq2ARVxVz5OkhPUs+Ms2Fbp9H41jvl8HjZ4trFDUf/x8szyrt+rruUIIkE3Tk00YMKN7d1k0dP
mZO7KOl6l62dk59/LSoGECFAgaxH1JBKQbhSdKqKv81txmdXVR8oSVlpPdvm73iRY4N6O/lZBHfd
t4mOTk2LU7/NqNDEnmC6rcYN6EayrvMyAzXwRHZGrkbOIi9nQu8eSYIQOVY9KnOtw1JWvPJgU0+u
Ht6g0gwu4ivg2qzZnWUEe6tHIxpQ/2tTiBxrntNcK2DThNJuYm1SlbhKcLDjjUKvzWo7B76peJH2
S/JBlw0oHonHdoWOadTbSpdqsIsREbd29nV7S00chG47HLIOyPHWC9INnicY5ghM2QzA6jmEtxh6
VCBuBQHK6X7RmnhKnIzki4zfSzfEILGG8A1/TRWZUPzyl878PLK0/JKjndmOfaqOAywVYDkrOfeM
PtqUyrdprBGkS8oOwuBFFOQMgKb1I3hcNDikoMRuxXHI7BBnTk7Ie6J1kpGGteVDjcOAMjT+I2Kg
2lWdaYqq5K6i5y64gJjTcrDvVw8BkUn3ra3fsSkhPg10YUID7RmUNbLaSwxQrULi0vRKU0bief4+
X9bwyCshJC0QC/R9BlNFft3o77pzb4IusTrw8gN9LQOi3tqrFuz0/keRPGojgPrby5ti7Uw9+gFi
cSUfAUfC9BfShOJPll2p9kEjsWvr91kk6+YvyyaG5bEpISfoq4A0ThgWbjNbnwl/TXIM95u9V6IJ
Y5d805NU4tyaRSzw/16LwuryOSqzfrkwKPkTK9dJyZSgYHx0DfUmTmUbfC1s/lnDeXq67QKtmmK9
xP1v5cVVVDS7sgmQcP69/MHWrDgL+S9k0kGJKmZWSmwqSdMHCM6c7p2me+lK7lV94F82s7rdjswI
WZNh8zTSCMwgi7xuC7KZYSIa6a7OdAlUbeUrYfweU5UAL5omxlJO1w0clP8TgpYzNH4aEMcb1KzG
SIJ1H7eK6tF65AxA0VqSTyyvESEgKUSUwHGtw74pksrkZWfyLOMFujCR8mh0mQViVLuXBOESZKIV
qDjjPYlj38a44Kl7c2UERWbgYZxVr9BMUqPDNLMmeLediWFymWkyYPB5CxIs66hzA+IP3tyFZOvU
YlX0IPmr1MKN7JIZGKJLu551s+VOHUpxA905+uxHOmEJVfZGpzHLCn3aRtt2Brl5ONxGOXDY5uDP
pvWsFhqz7XSbOskmdhKvzB03AZH25XBbiQET38BAVCMJQW5w+pPnBPWEVNGgy2MhTU5ZZftm4Ffd
W2hU0BOQWDsfB1lgKYC2oheAwjV4/E7N1TYKCvpizsowV/N7wDw32lEmfbDmnTb4Q7dVqHvZw5WD
FueQBRJQNPcw5yi8Dmhh2ySdSeGCkcGLQjT5LL8Ib2v7UJFI4t/K5kUAOLgmwWa0oG9O3ZvGIa3G
Eu6hK++VAfLVmKXxn6x9uOzTylejGIZH1wFj25h5Xnw+SjSsPleipIdPY7ulOmp1fB8Oz3qCF2a7
s3DS/9/MLT/nyFyh1bNqLUs4hi+Fw5nm3Mb9HQ9e8qFn2X95VME7DKUvrQ2oAwqrmJVVNDaqWbgg
nUltiGi3LE40r9FfI5s1dD8XN0XALru49uUsfDbsAWwF0NaeuhjqHR15OhRuX3styA7z9G8+PQ9q
LVnKlWgEmcE/O8LxHmYOFEg0HErU3vVgajUZVQh6N25aSlFAS2SLByDuKfBq6QABofN26tMUjnVN
ItiytPuR3Cujq6McAW2/ru0ZdTaW5hXlpgZwKza2dv/38oqu7XUEJ0yDDRj/ioJ5mWnFZjaNX0Ha
qh9J9W7Rjd7vSsdVKYAs3TYdJftiOa3OPD4yKQQqb4Mxb0x8RROCEvPsPGWGbIBm9QMemRBOMG4a
00B7mFAqfqhovVHCatPX0Q1N0h89nyTo7rU32/Eqithr3Uyb0m6xilY1/Kn5nZWq0GkL71BRvILQ
9ZMS2hsHZd+W/GxsWWa19hQ/sS5sC6dw2ql04C1v9knlVzEYn8pHpfsThK82PxTlE3QBa+O5JJJX
xzlSA3fpUfQ4wkaJFF3PJxuW6yr2lBr9s5YfqBnf1Wbx0pTpZhoeJ4NvlbAHE/7TZAAInEqOc+ni
C3dHYphTMZRY/KT6kwYPXTV4reNm8V1fuWm/z2e81n80MuDj6lm0dJVxFAFEJSYu0xSqY05glWte
3j5ZzX0wbOJckoSt3SFgYPr/VoiQNSdx0BUKhRVKkCF1yFU2s7bT6bu+oN+eLx8GK7kYykZQTllI
XDB+IeyayJpyooHxy3XsFyVPtmb5OjnKU62Ch7MwDzEFeprKBEgkRsViDhhsNGVoYbQvQInzArG6
GCUHDv0O9WCFETNl+mPLgSocPxhxRSMUbHngIROfCBiyckK9Rv6HGe+y1Zle7ydg7y4v5Up0nBgR
NgbNzCxowevuzuN9izoOmC4hfYLlk9xUMmeE2I8UWyuscrFj/wZmFZ0FdFhlvJ0rpynST0yuoIqB
AWUx1PMKk4gJWnUuOqskfXUK3559CJuiXCv7OKvrdpTpCv44OgYgChWmyuBu7v9Ww5MVPtFW8qZa
izkQ6eDjA2KzINhP71y74YUe2EiVioyzItk72gsvftrjyGj7MQN9iTPj+/GA1B2AHlzxgBwKW2uq
zBTKLbAIxC1T2gBaAuFBA9uUnn4bWoPs/ciUWLNAzyGhVbKYAqE9GIB2iv4DHIlsLuz7y06di8N+
mcITahGcQ09QyHAbUIGVY0gLd2rr9E8ehMVvu9SUn4PelE+NpQfUn4o0BO0kTw/pPFsHcwIl91bT
HL5POqsomD1GpL0Hulrr/GjmVe+pRtZLMo6VUxSNbB1i9cB3o90krH5Jx7HpJqtATgVRLX1jNvcU
ZEQpZkKNgrOhfru8MGsbBqgHQAF0ZKlo2J/GV2h2ZV82sMfbiiUFkMFvIxJIU723Iy65/lZ9Q9sX
TXtU4s+aGwqpi85YfJurWgPBLJ983Spv6rDEnOVc3iZpEe3gvATysPaMhqoiWniL1Of5i42nRhWh
qFli5NwMXm3IRjxaIdGe5mjUNdfo0/ZtMI1kp5OMfla0c345I+/9pgexIBvR89kDRE1/4sESTgz8
IfajHSc02SoFGQbPrHrO/bo3kx+UQ24tM43Gi5Va+wxnA/UOTQs1aSq+Uu0HwzNm2qC3BfUoERAd
lOBRGRKAn8viTSc3ugMVDPOh1B90ffT4eNUQHy3Jy6Gy8vlObC4H4tGrjVhz3RO7KV0lRdMznb1s
+rXUVWmashbw3Rbt/MsW17qPJyaFXTtOQzhaZDFZ+ypYucgWPN5LD1azdqUGkrhy74Q3qDO11SYv
H0rn9fIPWHcZZGZQScKZIaYZuGzB2ZR2YFlUb8rCa9pHu0VfDhzJ6D0gGC5bW8tR4e7/mhMTjAQj
Q2Wg4avGKjCN+q5wbqd+31Wugum0RQAgMF9LMP+hyWP+GWuZhtvaC+vEvnDZQFMV7Awh3A3nfQz5
6OgHOKlD1Z2iF27sRvqzDGOJzytZwYlJ4fyBZjeaEssK6/oD7/+q0C3sPi8v68oVemJCuKjLvk/n
UcWqcogMF8BnqNqGor3qZLts9urly/qXLa4cqmC/AlWIAYY00OEJ66gMmjPMxgwyY+dqsiEJajOn
/h0FW0v6zdZM4f0PgRMCqlX0IE43pVNnGMUJgYQdlfci9yjEeOwETHYZG2cZpGYl48HkD2abkFdp
zllNg7Rg0wFRD3RwM3Qx8wNyUz+OP/pqd3n51uIQUyV4S+BsW5DFwrbXetUM+lQrXdJR4Jdzi3Qp
Iynh3tC0xcymRtU5g8x6fjAVux28LMa4kFeFYybBnq+FpwbyWggUQOrybAS1D3lg51OM2Kkw5BOC
3xUD9IFtSXLjla8ITQwNug0Yd9UQ8qdfUSWq3WpzUqKRylIwKqv6ExqnTvLbkDGIrm0GEGQYKibH
UKIX+XP6HFNGBNSHrg3my/y1nGKmNlcg1suUcZsVfI+LT/I1l2gXXjEL5R1YPR0IN6J0c+qcrdR1
WWkFrl/1U022SGmZ1kUMM/r9mGwS560oXkPjNc5ltKyrq/rPsCW8SMeyS9TWgGGi9G7VgexA8WLn
nga/9LRn1bCJgiun2tJ5FzluQ+5r62cUvs3FbSNl8lkpJB2vgXgijO2U9Z2Jn6IotUsRvIMGIBFU
aNVfsdW4Rr3Ts0M4e/nEQgXYZTfIx/9w0uKlTDCugsvsbPLAMgIjJEaFP207fkzvOAdfSvEm+dhr
iQlwfQuNq4UcRGQP0K1WzwITVnp0I4ZNqv8Ksq29BHK9iaerOu5d0+okrp3XVRbBC+2fXMOyjY9S
kwLSyUqagaUlVLINybfW/BYGt2Tatk3od/WDrj7bxic0wi97e/ZVBbPLgXlktqlbw84MgGlpXGwU
1DzN8bsp82IBuCtIJYBVFWDoUwt1qIVG02C+aIEXGpqv9S+xsiXKrktiN41k02ZnJzzModWA6V1s
VuCPhIuLzqCdtzng3pp2wB3mxi1xm/i9UCLJobC2cseGhGu/KWkeNhZmcUmZP3Vz/mxI37FnR/fi
C0jtLfQiweT2NdJ69HEiEqSG3QPTzdufNgRWK1BlSI7ts/RQMLF4eWSCqm1aZV9yQsMLVDOsCJSM
hLpdCLjPfSWDvax+nCOHhCB3EketogAfZ0quNCAhFatkg40XigxKIDMkhPWoAHDZJ1i5OLjS7Jc+
vambR4vvL2+ete8D3VTMzi0nBREx92M827O5zAyFqQ1GVOWtLCuMKeUPl82sRdoCNQGHrI7/xBpa
wFU6EwtHg53E5FoNtI6FrRa/XLZy/lJBKACI7qD1TUB4L4KC1Da2cuBlMZ/RKe9dZWx1xWAKyHcn
mrBh5IehwRloe9VUb5wu9ENsKbsM3bSz/8thiAFxAy0SJC1nFHlGaQ6YMsKLoZ5bwvKoH1mCqdGa
FJBgKNxBcUACBfK6MmJNPLvFbEp+wXIonVz4X2vx7wcI28J0qjSzllEYE/IhebdJrOscPCWQXw8z
1QeWF2JUkp24FrLHPgt7gwYD3vch0EtOPW6i9ncTbYvB8Ob2t+Q7LwfTJd+EvUFzZ4osDb5NFJIW
OXhKywFEFlZ9FYIDnuEJ6Vntb2NOtgsSNtaR5xgyIOzqdXfsrZAfk6TX7WFZ4AYjaam+JUPGiP13
ph+V+XviNy1glQnZNp2kebR23qFGhMIUWH6BghBW2TYmnkAJHUeqFu9Cy2FOAeb++Km1vRhIyt67
vNhn+dtXHP0zJ6x1VUCdRYH6sRvy+Uc+VX5PzKuyQzthETnUnM/L5lZjiCJvWeimMc8rJOEYxY0d
lDcgFtnZ3lShl3k7q9t4kiWDq25hXBKEJAuqW0z2eTQXHYlgp8qelk3RV9tRCz27urFlGm2rphxQ
OQGVowI+INznZZ1xs44rHAWq5qrhzlC8rNhMwa/IkBRY10JjGU+nVEenHTnL6VUYTfbYdpDkdrXW
b6lnag99cqeaA3rFh6aV7Pa1q+PY2PJjju5dLUqA/7ZgLO+bfNvHmsowc9Tu9c5oJTEoMyUkYEky
VyTTYMoYbq3pI1XuITsmsbEWeCBwQYYHvAwmg4WvpDUAnBcxAqLsUIPt0G0Gi0epK0BGSiytenNk
aTndjhYuhvbQ7BSwFGJiSjGAWQpu+/7t8j5aO/6P3RH2UVz1RMXkHrJiErEKNGxVxDSKSvpzNlWs
Ge+qyr9scXUBHQKAICho8FgXgg+XTdjlE+b8R35Lik2p7iOQ7sSSqJNZEaIOLzinGytYASWIw0D7
8Y4i6FWk6Xcpl8FHzhvlUALFjsVjDf7gQFq+5NGX4sANarGN+f0MyUKdg5LJKZlZpawjn1aq7EG2
ruP6oVdh10MERAP+o5Zc4ytbehk7URd4CZqt4pYeS7QBy+UnWORTt3wAWUq674uaqdYHiOwlobly
VC3jYADXQbUQLRpho6GuVABOqsJh2qPgqGxQgHom5rhzlOI6CzFtdzlmCBZQuMiXhSW4zyBnfTam
OGv12BkGvuasmv5g2j5kOS9bWNlstq4TaJosdUCQh55+QkC20qlGdwHo4/cyvAV0hcWphHNfZkOI
SZJGqpUBZwel2Bpsiu+JpRw0e9xc9mQl8k88Eb7NECXUCEtEQh2j+t24KShBjCettSQrdtkOxjVO
VwzEMqiPgQLeVUnPCvWOR5BORjVaRvn2dZWLHx81AcAG8T/HEkkVdUg4V0aNZ/Vcg/aVdfVUJowT
zfECbUTfy7ELXvhZVzl+AKqnPR/GYR8PlnMY7WVEPx144s12NWxnzuMNbHR/czVRI1ajUHhvt06Q
+UkdQ34wGufQYtmUBIPfYq9Zuw7ityrU1hrDT9JSB2BrHn8Ew6y+xWETHpyonN7HMLWCh6TTjTeC
jphXcAUSm4NqhVs71cw/QZTM91aqZ7qn2H2+LcsyH5g5hkOMPn7dBds6aK3+4NSJAqLsJtH4VgtD
/qMG1uiHUleG4eZFwd/KydYipoRBlrt2CzQVtJbzzRDXsSPZ4GvHCbCzC3EDgAsYOBA+bonLL9Mw
1h3kIKGg2xpJa0l2Y3UoiY+e2uWQXdsYx9b0U2th3EUAccMaYE4MyGp0sjGxh5LGZTNrEXtsRrjr
mgTcUs4EM5rxR8sekuCx7z4qqWbysjZivKL/BJ43ZKYOsqxTb+qAcsfgJhL+6qM0PD3bGuQu4THo
uK6VeGsVd051b5oPl51be2eAOPaf2cX7o0toaHmY4hWA6X/jT99TVmSPaZMws/cpRjBVctcofhu5
SreXGF75es5SDcehCUJhwJ9PDdvV3CoOacHybkUfpHife1By0Yewf+kgE2SGk2/jGRAmdD+2t3MC
uK8JGCcvribD2l7+LSv30slPEdagre0UUrf4KWTQTPTgqadQ0JYbLRjwgccAhZZkn6ykT3Ac95IG
3LeKAaNT3wMzyCOSDRnGi8ynIgWCxS4Tl2bBbacUn1AX3TVT81QSGQHfFx+qEGTHhkXVQZppyQCq
IJTli3kfqClSHBtI+lYh7Q2GTccBiU8SX8cz4AJXCVeCaxVsd5EL/AD/DCZDVdw2MTVIa2b9vapP
8S4GaUXBiJKkOpu6oH3jCR1f+xAS3CwmvLriQ0+vJlVN79UY13AeyiQc10IYuSh6KyASBXehiFmN
w7lpeT9CzUzpe5S+uxvVbihOBfIGhH/i13XyjDrMPU23IA4xGHQ6Py8H0PksNeaq8FgGV42Kzwny
hdMPaoXUakany1xzeqGluuFa9uoMOevj9MlBMyS0VUxe9a7W1Ezj430EoH9Lo6dWfyJdfBNozyPm
UBVDxuK6sjZQ6QLXooV9Bq5CcW2gp2yQWq0g7ZGDaq4yWt2NrPkOFSUWFNwvZ5XF0+8RGgtp8xFU
9OnywqxtcvDdQF8TpKAqnvmn60K4BabMSIW0jZL9MAC9dBrr1dTS7ycVoPZYamEovuCFIN47Qzya
tEJYT8PMTEi9LkoffJthgvuyPysfeqkzgl4SXBQYDRCbPI2Gvq9mT6Dt0d9GvLfJTwAFa83L5qte
fSHdJugYqJeMamQpNEDA/5dGex7uVMMFk5bk15yv7lK/RzEDkq64dE0hM1RT8JBiY6EIR0H6zoGr
wXyfTD9r5czAl8PhiuaWjUKuuWTZRzeEkjpIazlUbb3Nzd3z8s/jljH3yn2a2I6z3U6S757ft1BQ
o5i8ABcg9rXI6dzx3jLGCjdSCFlcSH+PgJfqr2MrgbqcPw5OzQiHPpJGo2oWlT4wsLCB3E6OjHHp
/FpZLOC1sxBYqehxny4cTadIyygsYMLen9SXfPaSHMM5sx98mwXv6/zBYxJ9P+CuxB6Sac4BQgHn
T+LE7X2bRxDdbrPvQ5Jg5vg0EdYMfB60N9sacq+Vs+krNFgnZQKxDb+dg8+6iTYTgIRsxitilFXu
1hYTXStcl7g0ccgLV2ZRBJoBkk2csHgoR/0NGqtLchSM13PybXjk4uY/WyJmMRqAMeNQHXaNuQUl
gw3Ks2sjurZlb5RVn6iBehqQckQXq5EJN1HRBtgMvCwt09SCgRGmm27T9j1XtpKD6zy9hE9HtoRd
PPakAWEqbOHJipz8r6ohJ9+ZQeES6/eMsnZENoWx6cfny4ZXfMQDzAGzBlQj4KKQ5umOHTUWKXJ3
yD5DcMXqOW5mwtT4ynJi/z/YQnFhoZUCaO7rMjw+qYY6y8EcmLsO8Oga2er6Vi0p5hA61n6/japh
ogMdaeQcAMSL6WvZTpUeThVsNVsT5GOJg7KXhgkVyfqtdJ1ODQl7rjSm2kxHGOqy64TfzOV2NP7o
tg9axhxd9j6/RqdF1V+LYm83fpdIHgjnqSrME3TwcOthPE2sEOXUSUMko6BGoYOnZI3bRqY7LF1Q
6ykHak83/iSySeuVG+DEpnCvGTjN9IzA5kzSjRNvtCzYWcYVbWV9NJlzwqFSVi2Ny7FG2x0oUPDh
w6mJgZJJo6A4JL0bqZvIfrscpOdv5JMFFWcocJdDUlyHc7mFSttV23gzeZ8bgke+O8b1/vvWkJaq
oAHDEwu8Vqd30DSqfY3iOR7+ReQbU+Um9UFBfS8BV0XVDQwAGklSsrbhjy0KH4/SDhOpFogbFK3c
NiPgo4k72OYm4hkYYGXZyao1HS9YNFk00KkImR/gKTFPaviHcSdvyi1GodARTYWnh6+5Inukn307
gOKgeonxtCXJRNJ1uprBoA9912kKmqwuuK41cBxyUweU88aOH/Biu/ztzjKUxRpEXSAEgfTu7Hrg
Ec2bNIA1xfnVZKE7EEkK9HWRnTwHBQvCpRBw0lZFjC6EuZ0/ol2638y7v8ZWuSpfI/d3zxIX+CEP
i7v5tuQJLJsWjhQgDZEcfQlgHB3VfdFYUZVaCstVvIRQfWhvm+I1BlQtwdxDhnn84dtqNYJJ4eOl
GQjLex3hEU7vKXqbmCMqYpanm1L71dsYtg4ke+8sPRcMCqurd3Pb56jWsnG8tfWNAf1zLdpejpGz
o1KwIVyvwRzOmcVhg+NIDqBGOXQMAPWKSHxZi0U8rlCpQaET0SicIwD7N1yPYKcun1MD1NEyKaP1
xfpnQDg2zKSd5qxYDIxPqEho2gMfJemBzAfndPe2dDLipIUJm4MlF+SPM5HFmMSEOHlZaKBUypZl
aoC8I+Gr6ki+w/oygScALAiQeyNCNhCMutljdBY+xM0CvqvrR918vBxTX8eYeCyYGGlGdcQGdaWY
2wwmNxWzhxfmi779iVnJ1xRk/lttm+zzbbOTYoFXg/jInuBUldNO1UvY6zfak/az/6m7j4kbQMHh
/jAc9IPlqVvLkzip42tfclKIaNLOCQesDCsZJl5YUbeuvdm57jtoaVvMtO74oiUAEGvSeKqMQHM1
ToCuBgSPog4oEgFrYWImVg2PreCmyu7s5rtv6OVYOPr7wm4K+76PQZGBq2MyXWL0/mQzdb5JZVIY
Mj+ELVWZRkin5Ygr6pRl2i5QZTiA86muU1dEhG9NOiUeQphAncMKvffoYT70uw/Q4vLP/Dpl5ibb
lC8yqTupWSGxiAInmscBZh3dnR4fsk/VjViGjPB6ePsxedn+xfEyKsmdvl6xZ0GJT6dBSxJphviC
6dROUdFLUtjssOqKfujbaWvfVJ+t93wfp2y649gLoVez+EW9lmnlnmPyl6U+sr5smaNLGezuQEIE
2BITZTP3i1doGtdsDHxlq//gkpvriwTq3FeQuqDUA9yKiDQqskgr5iUFiA/VZ/WquyiHX5t7bTs+
QuvxqmZAz1wnKpPF7KqbC44YCur4B8LHp27a8TzOwwg3x6RgJvVKtBni29pwjWlfUi8ObitZ13PV
WbDL4pADsQjqsYLNJgn6rlTgbJaB+lv1845V2/yaPmIC8DBtMI//MOzGbex/G9GAb3psWDhbzaZq
q16F4cS5bVU2ac8EaMWK7i4fp2sHwbEZ4TTFt0SfQIcZVX/D1Br6R38vG1jNVY8tCEeaYgWBHgDl
ibE0t2L6Vbkh9y1j4aEJPZPZ7KXZ5dsHY0/vZfti5Xoy0M5UCRhhUMgQR1X0seR0rieFVc2Lhl5N
Ber7/SibQ1u52WEFl8ECkMAkmnDgGHHm0LSecc4RP0fzhNcJmtYyqe+V74SiBYbBVVQlgT0RDmw1
qC2jyyFkHDsvjvWgcsk439ew8smuRgUSzL+Y2IdC0qIndLq5eq2imGfOuHs9erYb7pw7g9nb2As2
FWs30XXit9fZA3FDf3Rbd369H7b01sRLI2fZfXOHs+Y68Mnt7bwFz9peZ6H3krqXQ+lspYWfuKzR
0THH7ahVAOPlmBm5TYbrxPSN4LvbASbwDfHgBoEQRtWFZe5DzBSDvpe7ZXxQ00diSP7+sp3EVTbR
0zEBxzMtgE9OXVB6NYyyoeBua3xq9dPQXg18AyIoHkkMncX+4siRIWGtQifAvgghv6BjJmsIriLr
naS+lOJGX3av6NBXLmQYyGrP9lg6oyxpFB0c8szXkYFw9oARt9v30gOwwg237SG66t1sz1l8Sx/S
R2efecgAtspz4cuaZmd7BEB1FR0wVO0xk48uxOniGlkORrN84K6mf7aR12HM5XIArizqiYFlMY4C
MGtjzZwiGKDW3RxseLYvgUOV4RZWYgRdN8QeRVsAQu5CDCZBpgW0XaxUN2nQsFzfLcQWdoqOinfZ
oZUddWxKFPzWRqcwtBGmxvmeFNuuueptSUa75g2qIV86kRjwFi/ttOBk6FoDH4V8kBLqFddBA80x
tFQTScivff5jS8KNmevmDFQRLBVQwotzdLGlQ7hnbw9E2LEJIcKc3FbVoiRYr42ls6hhuh94pd+E
2wl8DDg35z+XP9D5k06wKIRc6IyNlo6wWCubRVyBEbdy8+vwUCHVIh/UdmUQ6PPCtWBSiL9WmXFF
EJjsrnLlpkTL1P3ruKOr/oRwAJ2YlnmKN20vO7oSiahUI96BZQS4RGwetsPQJ6ShYBtFhS55IaYf
1xIY9FczTTirYAPzRmAbIBSn1un2NRRz7vPR5G7vVbchs5h9Zd1lj1C5c8G582l60HRzW5Yc8ttP
wx/YLcBukO7I2K+Bhb8v+3v+YsDc6PGPEaLVrrOGQryRu5MbQ93U4R7BmL43H4jLf7d+sMnZWLmF
F7g6MwsWSO77laPsxLwQyZjKCuw2wFqkxl+bsLD8f6Rd13LcsJL9IlYxh1fGiZpRlvzCkiWbOYPx
6/dQu3vNwbAGZV+9TpWaDTQajQ7nKGYVPxRAbb+t53UVmtKTMuB4ZqJqJggaHcnMzOaudkUnfQJu
zgPZCJvJe+4s2QWNqyPb5M7wjF27QXGGMW+6qq4ENAa8khDJa9S9q+u9AYAbI8SMpx1LIDiwVf00
sRBuVjwQqsXocgYcELDQ6AHeNpLESJ3ayFIIelqeouz59mJev0awmEsB8wcsLqA6QD4vIhBAPhs4
OcNMt9E+cPRt+HO640+KF1hZ6DjGVtgyJK+dz6Xkq7MTVWLVQXLjFKnZvcm/W286gaQT3c1H7kd1
aCLc66wInrWg1CHpxDYPAekSWWXiNtmZlL9vq3VtFvNIN0rT38nsq3AvCkHv2NQBek1jkWwMn9zp
8tRsSYH22WoIWe1j128hFATmmgBqxvBA6De63L80ncqk7ZAQCSWrd9Djj9k3Yvcfk6nbJHNqc3Rj
8yV5QsogsL54VHkYx3H23ZcuEB+A0R34b0yuyjK1jbI+cGDfxAd0EZzN7O3kU3DuTWaS4HrnLgVR
mlZynKZiBEHKY3rQsMAm+uPLfbTNrFfxU3R1w2RBqX33RN1SjvJpSZZPSqNCJppXn/gdb8nvLdbz
l36KLDTomtlPFt3H2nJ+E8qCgglHj4Z66TQRxLjzxJlSKaYcO3loD8YZLZB8bIM/0fRZjbqrFoRr
0gDsGDrWruB0+bFTY24KMf95kOx4mzm9Yzi4OVAdAQ1Z/Dt40o6dbo2mZg+fLZCKGAa0conO7Xp/
PoDa2MhQMVWt4QMyU3K5DXhPhYP+mxzevnR33A12sB/2mElw0LldmPk+eZLRT2jxuzsyWZVvoi+D
8UWrZ3jxQdSu4w00TEYcIbkwOmoD7MTajRAqY1T/tq+Y/w9tXWjHQ61SRxQr0pWUJp1av21Bkx0N
JyFs0O7r9uW5FRu37D9ui1ozKyDLAo4JT1HgNVO3VVIp6MCUIUovWuM+yfnhvk+b/TQm9abomsgS
x/6n1IzDPomGz9uyVw8urxoacK/BaEIPt/SBNHC1juVU4Jt8LXca1qz0fOPTCwkAwPkxjwEWtF9e
OsEgBopZrsZor1JApsch9tEIYMOjV6KNVofOHQ2Y5f+g1MLvUm4vltooLAk8Q1SdY+A1k7/uREaH
3RIVhYpympTIfCfxID0Mh/tm+iyiNwJOhzEBqv3EitCvLH4WZkgYoMcwJI/BtMsFRF02qOMWECx4
fSMy1DgZM335W2Fob1yKdtTba7cibebYBVbOHD+hn+RSGh9pQCcr4soa9OxVL0m3ESO9dkJcZfed
P7IaH64CDQAnAoVsTnShSfLqmIVBF+mVkVQWjyF0s60ScNYIYmIOBC+Sv9cMkOTzRPjceETjzkVp
0BkhX1cYECi9sM6dvOu2Q6RtSNsw4s+rUwWt5mEjXLyweFj+5SK2fQ9o9Qai9JhsMm3wQq2xb2uz
tnCYZIK7QGl+rtFfivBDjkdZJ68ADAEwwC5ovrSQa21x0n7dFnSdh4cyiKKxZjjEuIhm97WIQitE
v2VZ9xVYS8Dvxrd7UGE4RudvS17zeFLfJWK1E5LSFXxWI/yVZ8RcGGYscP3IwCXAG44SbUhjMBWA
OeJb6Y5LdUco3o3hQRNfxKnNTKUFklP19zPdUBjTPzLCRB72Ql/zgHBuY3REV5bojw7xJ6cg6VbI
Olet6iOqrgA6a8yMk+wsU7x8DGPG1l5dPbN8lB/QMoyWQ4nOStZtTqRK4iur7FX0Jw+jhpHX7g6Y
z6Ejx1yGqb9WcG7v8po5LWTSeGct1+EkICsMZC4bzHc/eMAf5SlYtG+LWfMuGjSa81xoMpQpx5lp
XYoKgVhZUWR4fD98VoKyQdZ+g4ySe1vUdU89lhEdVSiMw2niJUhFClFtpPKE7mGrAHXwPCcqd7Id
gDhLiIidgI1ebys7614SwKp1XeD9l+IpVfUB5EJBBfFNO2hOlgHXXI56BBEyqEjAdm/hBjkhbhnx
Eg9+akp88PX6J+MjVjCA0A2OrjKcHZQT6EJlhEoFGCAU5JDC+KwqoKrvgcpg+NWHMIq72Je8Frx4
bYihA/gsRt/S2maDo1FBh4IArnieOr25Xo96bWiVBSSkY98MD2UwPXAB/1ZNxvttRdfMdyHq24ct
fNQ8HQvqEx2iSNnaxZhnp7hDFkKtZRbRwZpvR70Ak1/IgSt4XF36JHEkugTqRNxYYBuQqvK9l5XP
29p8Zw4uYiaYroFGwHkCHRUa2rlnmDlB9CeWwFTeVjL6GhAMfrXJJk0lM2/eQqLu1eB5LLf+8FgJ
X7FRWlV65Eo3mzZa7skjuLucMvCU0u2l7e2Pu95VzOqiYQ+DPIiLMc5xqX8zKIFcdFFpCZUtCpPZ
ouVtFD9j4+Ef5HzXZgA7CIwL6oIbjE7qABBeWkXqmwoQimP0TKXSTs5ZLNarGkGlOQhGCy1d9A25
svb7KC2tEZMMZHrQ5LfRPw0ZI8y/NhwQpCKVCmxX4Luil/xy4YxBkXvdB7Ic6VPVqjiiWr6PqP/v
lw0nASVsTLgAsZoyz6bllKYOAbHYlUO6By4fdyxqUbVF0GJh2qthgCJfH7wZIBdT6XN1C8C11C4J
6CQZJh8gY7XmI2hrPaXVLLVgBdxra4dGAISjKLpet3EjmpeSdO5jHrRN5n+J6dvtVZud8eWBgxqA
p4IumHxHSH25N1oSdqOadSVG3m2pNH3MZMjhXhAVlBW2cvvrtrR1bf5Im39feCtB8CMpTSAt6hVn
4oODmrL6puZTeKXQfyKnK+IkKdUrFVWlEhhDm6Z1Q8UbeYsbMi9SQRKBdim0399WasUSRAkZ13mK
TUB2hPIL+hDGRjdIwMFFwceYXG7ibSDf3BZynfTBwTEAHTXjwsyg2JS9+UNfjECYAEa/ktlqMVia
zmECKcYbOX4dY/WpK17wlLUT/x6ACp8jX+5BiVkbkl2JrHG2a2QI6mPEy31sekBS+nMMbhj33ASP
S5wAZNwJbiOT6K95W+w7UCsYE+ek/XEYRoZHWVlyPAjRnIZ7CHzIdHlZHJA3iAvUDbJAf8K7LbCA
FtZYSZOygqnZa1DmJIPTB0RCc2sFQopLTYtSiCLMDNXgyJYxZsoRGNDEnyst+FTU9pRUAJa6vdPf
rcW0SMTgCrC8MCyIjO2lSBTmc73XSG3lB/HHnDGNnM/32AbSsJNYoVs7AN1w2s1zbyrm/d8PEOqY
xBQwMYJ2dYQvdPAo61yoiH1bW81oNrUZ3OXnCWJtxQmOnSW9SKmJV91d9rRJTI4Vuc52Q6kOjCAM
880VduSDqNUOEPZzUgGeE/FYHtCXsdO3ifVavBXbxGWRkq0ZMUCJAMGA84AnHl3FGCQfEEgE68w9
Nta0AQeGBwjS7eSgsWMTM64LpjTK9YWpFkyqAdUqR90FOzREn1I7AmHD6V3e56yX1MrbFQdjoRxl
RJqRVoLQQbnxHpgpGIQz0bSQ2poXs/PR8x1xtWsLWXOYsfDqqhDjqLaQ1e9a5yeSdV77BsJ6E4hI
7nBihWFrnvBCNeqiF+QWs6CzauQNY4sf2r4zux0GuGSzNINH4tXP9xnrTF4/Jy6Xk3rT5CAb64UC
MvX7bBPagP+yRys8GKaL4kZlE0d2B+8dfMBu7r3c9gfXpXGMViABMSfA8JZB0/Pl8vapwTVjDdnC
p/GVfLj+UUQ9o3WRHZh2xZZZXlhxeRfyKEtVopZPynk75SOe3Cdw06JyS94qdLlMgSmewBdjpUfd
yhlX3MrNfSGXMlnSjwYoOCG3tUoXmJI/HxSP59nmuq4fiA3Q3jy3sFL2kwpiGQpGBw+3E732V3aU
7NBG46NlWLXTfUTbj3DX7kfmcOpK8AP9/silbMjIMcQlxz24CN+SD2QZAtM/1D9rR7AGJ0/N53sW
9eiqQOTVQU9noAz2bViLc6kQScnF2XB6bjpgXHxPchbqlbTqsRcyKGPpJgxk5xGui9GSUc1unJOw
Ha3Tw5uPjjpUSUztTtweo+dfqjm+o//LDFwv3Ee2fGc8Pet/H4kpGOWUdQCCIGlGJ+z6SIn0WBRx
UoqncnxIc29knY6VJxPSfoj2DPTnztwkl4dxUvSk8hOltlJ5sIG8KIhA5fCPQce6ClcFfQ+k4hWM
ZwZ1GrgiFookl2sUuq1xF20mU3yXTeVeBQVLbzZ2deBR+5rOLc9YxNWrAyEmXrqSjt4JunYaylVb
NSNa6Aa30zflOUDY4agnzsO04W3XtqrjQtL8+8JAgbuAAfQBkmZYRQutXyb4IP9BBOh4kFPU0bVK
n4GoTbugT7FfVfccAk/ElzZVtNVZkcuqJjOuBsqjCCboWKLOkbDuRlhewB3U/EGsUDC0RhaT93VV
FFcBMko4zQIAXnG0Lhcs0TF16msqrr7PwQauoZl4mhOY6lY/hKk5OWQXmne9WWz8o7ZlUavOFkdf
83h3iKhmITsDPItL4cYYlkOlwSI1vT2Pqr5pieFGvczYsXUl/8iRKASubBJA3TVAzrjDEH0nWcCn
4izBg4986D3DmRQz5NC2VDjhXHI1wOBidyxOiO/i0rW2gKFGLkFETCpdatvmUSgkBQxHPTYf+kOA
R9cBcLn2+Km59Sb8kCZT+lE7wRO/ARrfZwTCOsZCrNoUXhwz1yA6luleniSQM9DT4AuyadsP95pf
YRjA0UGr8A9HZCGHcuFjVuljEUKOn0luCEwjWNhzG2cYPxwZ5aG1K35G6fh/lSinNmO4xXoLUSNX
H1XBd3vFsIuqsEShe6nVz7QuMe3ICN5WA6ilVOrUcCSXpq6G1GnGQkkwMfNrFMwKs8YoK2ryFjgz
KCsQQM/o4lZsnNvLu3ILYwzOANLG3IKKsf9LQ6oR8+dx7sOQtNgCzRnoev9+AzVUmNEJjNQASlaU
qaKNFqDvM6h/LoTmCFZB7R2wPtFk31ZkbR2RiQLuyHwxzHCul5qUYoCWiTZqrAy4TG55kre+qxz5
L+J0DtgpwADEkrgSdl9IpHZOE8fWaAAWgm6sFF084rk/G42JZo9mU7MAE9b2aakdFRZ2YtKWxSwr
qtAbqVk98nq3F3DFgV5oQwWAYtdMJAsgoTS2ClAuuAZUiKwlm82J8lsXQigvnZWD2tYG+jZ4T70P
7dYB02Tq9Pbj6Glft/VZixQwCwKACbBazXZBGd6UNSlfFzEGzT+xK5h8yUxcRINZe+pxemcIW4k0
EdXp6KPAVLYo08XJIQKjQ6CkjSV6xol3pr3vGlaJSbMPMOt5zI7/VXNYiKNMr5JKqVeyHECTnWQ3
oIwQdNZWreReLzSiLC7x5XwCS04DJDC7v5e9sDBjt9ZMwdPt1jCJI93PT5LSLA7Rb+WJsZ4sBSlr
BExjpU45pLdWMaeW7n52Lm/5Z3AFPRZftRX+ui1w5dl1oS1lmNzQ8kNVYkF74xylDpebogQOZN/M
JUbP75okIIGgvQLdh+DlnDVfhJXSMMDb80Vjjdm+BhS0jxToVxHZhDVFc93cjGmrpSTKI4qcWE2c
CEnqMebMfqd6inM6n/jSLDeDGXipuQPVU2v6TssqKK9UeS9lUwY61bUmEgOyi/vOFEzD8k+J1zm/
W7R0bm5v3ZqhLtWkDLVKAhFoo2VjyT/yQ3giG+7I3TcMIaxdo+yRtFkY1QX0MXCL9cI8iChVoDsD
LR8Ll2wtuMO+zXNmQJJHGzOlEAFDTCQk1azQ5AIyJkCuCgz2zrCtN++hW7wZR/EpfBj3MZIEyc9k
ZIR2azmsiw+glAVAa1MbPT5A99FzX79Vxd081lp8KqOdA76q/5Tlz6m5QxFXUmoTNOFMjobrkaZv
4/2zCNSBrLOpBX3VvAjHeDveq56w170BE678V7btTLQ+uZ05oENfwKxr5GoYeAu94WSYL9r2rxug
L7+FHtCpsrrlxxHfMoEYvVPv5YJBovWd1aHvRXWmnFKRCgFACrXlSR1VU8TXjdUhLYEQxsvM9i5E
DBOEyIrKG8xRbaYz77HOzlriFzj7fwRTW51zGC1uBgjGXOi05fHW5dElDILb2cdHJbMleT73txSl
tpUD7nlSZ5BHBNHsUbmofVMUgMxsOLe9wvyPbgiiB991bgRil44940dLE6zG38vRbq5Vo06tyK4U
ft6Wdz2wMxvJn5WkS65o9YpjYH831o9g11TmL9wgOLWThaDX5s0W5KiMgI2l4RySLC6SogAUaaBC
wzbe5KVdy6j7uJmCmQezzH5rLHFr8eFSPyqc0hVQ0SpkthTggfH2UP8MyJmxhmsR9VIGdTcqQ5W1
igAZmPu02l/+U7rnfsSmeif9Q1n0Yreou7EhUiMTAYtHWguIq5lwl3YMC7wGQaAsgroDU1Umwf+u
mAvWOEvc5XbmoaWHwCKSbeOiG34jvsoPtxfxO5tzbfmAV8NkAaAQ6FZRpUoTompQzXhUd9peejWQ
PW7Mc4dcDKDj3NJ6hee0UqR2+Q1vC+//kG7C2v75AGoX+ypOojzCLgpgcKsOgOcPJW9gwdWtRYio
NqOFWUK7pfS9+gvzB82hxk3IBQL2iwdVfWYazEHD2aSvVlLWkErFvAigFiiTD40h5Vsdiqge6mJW
/BWCmO8uOnN26qRevw3s21u3HjUtBFIr18Z67IcGBCoIMMyxN1/fRbN5HDfFpmd4j3UzWciiT0CF
VF7tQ1bh8L6jAlchMXlrMOUtQcXeVE3QaZ/982f5EDgExavkIIEghfEVK5sInhegA6AOAMrF72zb
YhOTpPbTSgSwmoritYmyq90pA4v6aL7DqG3EvJaOLiL0quCqo7ZR1pKJxIaMElFV25zq1ckbWnKn
DgMq7SlksZ6vqaTPXI6Qyc+V4ku3XKWyOtUhGtHUlJ8eVVI9j9hSVsF25SGN7kGUElC8BCoGjUQA
4PFqwoMG92dg+4OdNpkdqGbDv4jkjaSOPhzA9juxYERX7oClVPpSzSbwKjWthEJj8VWmyqtYi47e
5G+3j8GKFLRK/VlBKiZpgftVFCkaFPsIeM+yuCOqjLeYurktZsUsgJKLjPWMOo0SJhWKVLEvxHkX
YgmRyXSrTgMFZgIOkTwvTlVt6A++XFVPUcpE+1i5uNE4hyAPXRto3aCx6kkX+q0OXmjA4WwD3WmN
c43wNj5WyQ8QASXJ/W09V54uF+Koa0gOoL4mQ1w94pTzTsKVTlzVyC/aAsz0trAV68dwJ0APVFgm
Oo4orxLIRtlmc/lyqrYdsAtTUF/flrASQV5IoNTR0lQpQzJAnRIs13kC+sUHOTsWzWDfFrS2bktV
qIMc9rgTkhiCVP6+6TFGFZTOVO2FIgPk3j+kuS+0omy+VOtxKHiUX9uJq05ZmAxOy1XBfTkZ93xO
RIZuK0cMB2zu9AaUz3yDXjqpMWvlclQgrjPu82xbR1/MAsHa8iGzDBcow+ui6/ZSRFclQzaKEwrZ
xTlSzL7d9AkI0R+7nBHwrMVZgC3/I4lau8EHH+dUQtLo+V72e3LJ/ueEoozmKA/yY3AuPTlA1u+2
dax5j6VQagWBpgNuzQRC9XiTwT3xZ62z5dYew4ewYzwP1w7VH1lIMF4upd4CSCEsIIsMj1G/01l1
8rUHP/z6HOKgCZYHx/KlgCDXJl9I4NenU6FbvJMde2+YMfbxWsLF3+MBY9h4wLBwwtbMcClXvJQ7
BuGAhDDkRsFMmvQa+6nNc4wKy7qQ/1yV9MOsL1KjzHpclXhuekmJIDwtdpLOomdaMwigxM7t4WgO
v+Kj8g1QrQUydNH430W66bOHqUjMrgagN+7ln7etb9Xml9IoLyiCiockEaRhqEP9MbaJsk/AekXQ
KetPQEaRJGeAdZ6JECgWkFCLgwaK5S1mhRoHTMCRNaRdsw3jTLX7mugOScqv25+4VilFszz4yTHp
AcgPmlYgKqR8zNQRRpWITkdeWzy+21C049hw++pT1ADSBrxAsGhZAt8diTTKZl8h49W+T/o5Dest
J8g7VI1OCg98D4PF3rW6hssPpKxvqAuA9hv4QPU4uDGglIJNiheaTCx/Iz9m23wX4mB7mGi6vTJr
x3kpl4pH+1ATKz9GTaBIXol8zFhJnTVLXP7/Wf4iqC7kWE5kGe5CxKmS0DNIOlsLd3F89jvTyBhV
07XjtZQ2/76Qlpcd2HAxK4TJ3x9jPefNXxQWutfanb+UQVm72upTX5VYMS514+RJQv4mscXx4fa+
rFWMMGwAZC+MlwFHiX45g8ArG7IUqkziC0ATrbra1gIxC2QUFU9tdjLaCSpW0mNNt6VQarcaQ6p0
X4EV9t1zmjwpKV7LR5X1Kll18XDt4KkD8/g8tXe5TTJ6WaIRnG5WbePgTfap8SLNwW455dF3dOT8
elN+YJUt14wD09oaCmIYm7sako20tstEHSval4kTVajANd3LlKuMmsqaxS/FUCdZz3SfTyrYR0i8
qbBxps1uwqQ78Mh5PjFliXEhr1vKQi/qCHO12vT8t0GOxBqAXi9jUAyPiUMmxXZf8BoQXcITuIlM
o+oYkQdrTSmDEUPQ1Es81tTn76P2PWm9emDQ2K7Fbsv1pIyFE7Vi4hMYSzSkD50ObiId0LVa/VSH
nYNOIsb2reVOjaU86nyjQYDofgp50qMt71JXe5NANPfYuJM1blFfdJvRvn3W50WicgKGJgGdDHOI
mCWlG9hQGFOixodENeV+jXH/M09lhoi1fUKb/Dzhh2f6FUqtFKUy6Q20Q8nZuU/uUu2J51kea22j
ljLmg7FwvhKC7KbLIUMTrWGPed8HzoocddvH5nTfbrsdmIm84V34YiEXrSqno28EiPtotqILFp2e
BnqSIf5Qpsb1uyQyi6Y0M99nJDqukYuQWMZIDt5aCiYcMKB6qeGoaGRUhx54BI+qVzjCJ3fycaKt
4C6MkCGzBRuN6h6/1VtzGk35DW3AO/2T/wxfdDdi7OjK8MP8MaDfRGMBkLzpTBKJtEAFiRpB+4Li
FnhtAEgFvJuaK9xhoDQ2A8AnNQfpl7ANUjP3Yk99Zrm664W//ITZsBc7jqmusQa0PRA84p0hOiK6
61hPm+sbCSIwSIhZOKB2AnTgUkTWyELFF7OW5Vdb/zbkzoyQyep+3z6C17Z7KYay3QT19pCvICYF
+Uf3k++3fnEsxMEceRZeykp9bZaFFw6SZcjK00N+yZQMU+hDVjDEXtp+TbK6J+IH8vOW2pemABpm
NLcDYT75RdTI1sbuaCjglqjRZR7rLpeehyB5uq3/yiVy+VGU15PBTe53fEUsvF1APdI4HLq8x+0Y
2ZL6NlUbnb+TWIQos3lc+j3I1GdYB6AfXU/s8bUxFpKINFOm8/dJpj6mscYIb68v40sRlFpSmHDD
WNXEEnPJqWOrFzw+sbky2I7cLgR07+1lXD0QC40oa21ag3BhA3FgSjN7TO+FaQNs+oohZtVaF2Io
a+3VEsR3PhZOTYRN0LhFjNKJNA/vYYBl+w8qAQkDXkbEsBPduRT0XRh3oFexBBQSlQpY+MTBsPpt
IavmZ4DwCkjZALjkaW4aNa9TMmTQqBZ+h+giQqYOgXXkW6CpMrPYClVTFDe3ha6Zn4FuR0ykIuMP
1pFL16JNg1rpCjarzDBwW0t3aV8zgok177UUIV6K4CoApVQR1OKi2OIwxwSWCqTGpfL5tiprBrGU
Q4WAUZVgVUvIybUEYe0JD+sJLfdgxSUcwx5YoiifX4mFkDQyRCViboe6WdYiWrmtmhzS6PO2ViJr
h+bjtrhf6jxRx4wnWL5NCyhE0dSPZCs7hiWeMLNpATcWaMOCM3k7/RQ+PMfWc2Ar9u2PWPMgy6Wl
PAjaLfqWJ7NltrmT5U4/FW6PfgRF2HOBzXFft8WteZClOMqDVMDYGAsd4jDk9MSJE1J6mKasSuQr
bgtaNc25vQNdiTgENHiVgOyGxLUtseTKnSQwiB314GNiWcvq6i2kUJ7KMKI0w8ApsaLM6/VuwwHc
KfL3Q5M5pX4OWve2UittZhhrWcijMqF5VZUa8NkJhlBN/bcWmNmbZPP30quSmUFnloHFvaAFYiPe
VS7BfFjwePsDVrdPkpB2wyAFOqYoi+0khRvCEfpyMTh3gsiKZEtlUUKsHouFEMokg1ENue9F9dGq
x4uvUcu6YFZacebxoHmudcaMFuhG6SkBKsjgYx1z7lQV5zx4rwNPGz4j+avuTmq8U8tjwHkJ//QP
67eQO6u+OPE+0CKScD7xzRTYAuhWFQ0RUfZwW8psBXTgsdSO2iWu7rJu8iGlyu/k4pc8HkQk1lDY
C8ocJCGpU6h/jXNyuZ7Ulg1FWRnITsEump0Rv4P1MGjeFdZdvXKm545fQGGgPRsRM3UNdMgCTESE
lNLnrFiT3BSlokQ/dULEuAVWUjgQsRBFbVQAkuBey/EUAlOe8Sh05rSJjpPHHeVzXZvZFoAfe+Nd
YDTlrLgTVMGQCEVCDEUWekapbLhWAmk6sUh51P3BVEH0AmZYWSiQUHfagpF6WDnNF+IoJYnUp2BA
gLhSPGTcgxBvBI5hitc0tMD7WKpE2eKglr1e8ZBRKw+g/+Nq4A0d29TuchD1RY7Q/SayW+t7Xr+v
u72Sn5voBJ6EFo4tZKzu2pMS36JjaWXMLGh0MVhoeLDb9wn0tYM76dRiZ4sP2XqIDt2BbMKH1s04
09/McMiquQufGxbFxUpwcfEB1DHJfQ6V/AQfMPiuP7hlaIfGe2fclaFm3XYBTF2pi7au+CiNFIiS
AruKN7yCKVP5K3R/JYfP2I1fC8GOtgGAUPNDa0ZPpQfI59ufwFKWuht1vRi0CiSvoIO0e9mWgRhW
Z04U/JDil/9OEnUrploxkhy8XBZQfzp/X6W7MX1oxkc/Yl0c84mgPOtyA+nuVBmISHJcQ1ItHmr5
B0kYAfVKVxKGBmU0kwHtQZ9xJi4viEYuQR0ip8Qah5PinzDjMqRuJblTvh8HG8pJQQiySRadzzfq
GKUYhspxKCSArqEZmnoshEHTlEBdJ5ZBJLuGfxsAfx57MTFMsXdSHdhDiRUY6iYr90F35MI9OKJH
Za9Kd73ypvb36EIzxRHUf4GX+HZcdA7Apnt+n0xuX9jahJePZIKNJNb9feuPZqQPTgfuc5JzVgMa
9rDE3NWH2HppplpaNpplsh/rk0Z4dwgtAw+mAPjzLA+4YqMiGH0EoAUhFLgiLkRCBq2dk4I4AB4Q
HbKFcUwSy+CdSqnt20a64tsvRFHOtujliaTiLCo6RKrdhEC0A5ctMPQBzV0yPPuqMEwror6Cvyvg
92Dq2zSTICwFZPaQTS7PqSYR3rj+ULR3cUnc28qt3MyzoP/Ioxxb24yAHhMgL+FeeAyxSOJT0Kju
1Dq35bD0oryaAKyZslFnvRQf3IuZq4ufheJJU+iVmr7VJ1YHzIpAaYZFmnu/ZoYKKuTgxFD3RVVv
LaF2+KDcRtOPkRy5vDpFgvP3I+VIQoiYqEMCFrly+vrPcg2wcIHRWqLiW2P5PKK8HKpunzOsY+Xe
v5BDmWIpSKHcAEHRyo3TkBxT4SnqGC55xVFeiKCufWmSjAjFttYivgzm3d5SWTyPq0oAYRQJRrgr
dAFcekpxktQgD7FYcti+EjCWd2X4kMeMmGFVj4WU2T4WAXsn6Jwa8ZACbD1TQudrUWxumzRLD8rj
x1xoiOg8aq0q+1VWYL5Frgtp0v9KCD1JLSuFFOCAoAMAlFpE2fa6DM/LqE4z1orG7NEz9PXJBTTh
W+UUdqKN+T37th5ryWWMGP5n179RKBb7UddJRRRgzGCkfjpG6gGcflZfALNulOwyyg8ZQTEg7PEY
54FjpzkVCHeHULDDLjeVnvf8/pEkrDrBvEXU5XnxUZSTyNEyRAwOq5u1z3rxWI13QbAHfHUXHIXE
6VpGk+GKs70QN+/DYg1in+/yWJxtMuq9LjJMLnpNRc9PGJVX1n5SZ7jtDL0pjfkMJ/G5rat9lj/d
3k6WBOraKKrA0AceEnr5zc89kQgMu19LvF6sFeUl1CidMASDtUoV/kmPY5BnTz1Qlo3xPHScYyS6
O0SFSZoHI0j+W+GU8wiDCSMDvY8DwT9lfm2GOOTtKZvOjbobYgNoLPucExlSV40RWS9c/ag5YKTt
0jqaWlcDmQtBQQWP5edOJMdo9bG0AdCRH+oDT37d3sM1a/xmskeeGf1PMrXC+iA35WBAXmt0v7O6
eBqQC2uF3OYl5oKKKwdtKYta0J4A86BKIozgHtCEXQfolys/tKP/+Cw+1J8Fo5ltpWkJk8xgEFb+
TzXKNeu+nIKQHOK6T/4uetEek7vxV2WA1QG47ZJjK9sX5Z45mDB3GNLeZCGVxiEuNRE89imk4nXq
9L/ROq8c5S1QPUKzZKGDMTaPpvLThbLg8wGyUOi0c0CeT7mVxA86C7Rw7ZJb6jRv7MJlhUqMQZkY
cjLJ2KqpvA97UBCNrAQRSwzliFshrKWMzGIU3tL7XYzsGitrvwJ+cGEVCuV+R33UxnYWwgH4Tvfq
t/gpPwh2vi/e5MdYNSOGG16985aLR51ooNnwXTJvUpO/BB9g/P1BgDvGOZHXWWgb5X6Ve/EJzY/G
ffpy+2yz1pPyz/CbaR3VkCxJn73+IkqNWfHPt2Uw1aMcSDcmAsfPtqEeJbQD/hBMso92Sm63PVQq
3qbdcE5spTRFT2c9txkORaEcCm5tNRwqyEZdHB1TwklGId5UMWgfOO882go0Roy00n6jAlVdVGYI
3G9wqsuT4I9ZZJREwKxtGeFtf8rSXRI7qWRj/N+O4sexOub+pm29arS56i5OPMZyzy/5S/cyfwCa
uNEtjsI0/aIBo2xgpLmMkbW+NpMOXZilYo28ib0FRlaMAeBQdSbfyUqHIVmbV/OWaOrkFHqgR2gY
ADynukfLH6kzIAhtkn4bJUfOOGXFoa7eCsmrtRcDZE9iZHKFI/G/BOFDxRtFMfkhuTdm3JaAdyTi
RP1Rr/zN1CWWVj4hSyJyb1lR20YZmw2gDkn9Ywh5i5BTAFhjudxIYogC5baTMRCI9EVzaKYEhZof
OuBJOSJbw+gK4iYGjGm2VapdweVO1W9zzvPjrZpPJkGDp+6po1d3j8lw9KWTEuSg5A3sLP8KQEyV
AcYRUUWGvrjpnManXLRV0UXDYQkYgPwUZ9t4dHmCeDV/ydD97W9ibaMbL0V5LxFkBEATPd6n4LIR
EluvN1r1qBM3SySz7A6KuouDe7U4cACw0l4NFPynQ1LvCwlMMMlWKx6yxMubD79/Qt0kNx61blOo
pjZ6iXTKcX74DgBR0WcDvjVy6icXZD5OBEj27I1v/oe0L9ttHFm2/SICJJNMkq+cNFiSZ7vsF8Ku
6kom53n6+rtYOPuWlOIR0fs8NNBooxXMKTIyYsVaH7nBHZREbARFMT2GpqMpr1n0LOVfZKxdC83p
CFgayjBdIHgrtX0tuRb/qea6o7EPeTyl0b1UgFgXhRS1A07f9LH9nCh/DUrwFftT87uBUoN1kIN7
pLG6+tWMv/sKQkzloYOAQQOJYRBuWoMTdz7TvFqud1JbHho2bnT1PiG9Lefmxox/AC3kp9xLrbW6
00J1DVxnQG2ie01GWUgkFkl1FlR62M5gHEfZGbvKb0Cbwu3kUKMN15YfyNF4rTzssGd0540rgduS
efSQQtjHUgDhBuDr0jWUiZ63lQrz0SFxVad3IDV7X4H30H5/pgfmZvufKBy9195aa8BCfyJS9GeW
hYNJ85EaFS61P/CgwFP3pT29s9JOEbo6T4ZnHCH5eBi34c5wCzfaSIMtu9C7XXEQC/7h4jPm6+g8
SujqvGHQznTUmYoEpgOXbuCMe/AwvGY2bjjXOMT2D+vXbcPXUdDl8IVrritic5QN1MsG5obpZ6F6
dVHYLVkb3/z9gv+7GJ9w08lx2peGjvpVaqcnzSF3oR9jnKXbbaB/eFdvW2ctpbRQyLocm3DDpSGY
5RsTc5q+lXa4y/xSA6ED8o/uV3M8JRvd6VfC5rVRClFzQirQlM/b2LD2RN8Ew4lI29sLtnSLns0k
WguFnQJ6aRpXsBFR9i3r20nOdkVU23X/hYqTayXDV9OrNkjNYxuaEs6oQPaBd49xvPbC/MO0978v
Kop2l59iWYlaWHNJHsHgoxVCIyzbRW58CtzveDO40xNuNUixZXbtm3YH3c3G6d29HtnPt+fkahND
HwlCd+BKnomMqQg676VwTGQ1QBg1QnASzYYlnGttHFeh+1frC0N/aHcB3IcLF0VFrWRKCgodDyTe
QMdHM7uQPKL6t0dzvcKCFeFMqh2ZkqGGlYrbJhp7EJ/ZebTJtsFzviNONtg5ildr9L5rYxNOaIau
BIOVUe9I+WMTvRS63yvO7ZHNP3GxX4SBCQcSGUupllsMTIpkeZfEZfquSoRG3pCP+dFoo+S31EbD
Sh5zaXeAHx1UMxD7Bm5D2KVxBJhMNyU9yoEbGWR3MrouqjuV/Lg9uOsn85/R/bUjPPQmTYUuBjDe
joW4zlUGn27YXv2QLIcdzOfsqbjTj/FOd+o1JOT1s2y2DK4nYC3JzOItLB0zJqu3eAyS4h1O3c6Q
7Xd0JnhkU+8iD1HaGqfuqkFhIVtWtrxqYZAeofmNzPDGcvRH47MHAXS4N0+r6YirxIAwQsGxSvqY
9UYIg6UO5prc6cDmYleI1PzMWZWxvS7cX1r7k1k7u4zbLMm7UYa1wVXuzU33EyqoNRg2nfl9Nm3o
fY3ACCroX9hN43bt3lo8iHgLQIgCsvSyWKoflTzP1CntAawCpLXb9nMWS6drIdfisSDgf0bjHPRC
xCICbUyjsDCtCLZa6LvK0HOVDuW++A4eDA/iZdMpfWB+syZ4vrx3QNuB0sUc6omXBnqsWkZN2EVh
6af2CGC9H7jJt/qCfkKnvG+/V47lfOyunM6ZPeFY6pKaNGGYgyhWBZKlaWzgTx2+qV3Z7UGYg9ff
ysxe4w/m7XNmUQhmjTZIaCphhOYng74T8tR+5ksdeO2gPgVBgfsRZEvSLgLN0m9IWHwWe+mwRrU/
h61Xo0abKPgwLcy0iAGskqI2czI7o+SgKb/NNRGT5UGeGRBcAJBlfcoa+PJmoEB55zZUYJ1INp+y
FvDUtrCAd0Epv0rsaNSQgg7tYECRuw+3rIggwqfbKg2gFFLe90W/i01iK331bOodUn0SX3tgXIf5
85qcfa7gQLoYlNWyOt9udEc/ZxHenPrhc7F9KsCjaf5M/al3oz3ZD45C3cEZ3ed/jYC5/ARLCNyI
pA1VomPGQGVbyp9S+2hySDy9Q2htZQcuLv7MMzhnOfCYE+6DqNNLHtXwXxNqXdlUnIZB3qwcq0X3
gbYjxYRGxkwRchn7DZmB5+nskcHTpIOo7tSefP2OgE7mo7HZi76HBgEwkn7l3za8Zld4r0VBFRPe
wK7F1Z1WTAdUqR2Wj164RrW1PIt/Rzj76bNboItGfWoYLJnWO+dvGvduj2Q+IeIRBcoFkBeABxC0
CnGJURch61mJLcn0TY2kR/AAdcM+20Bj+JSuwT2WRnNuTXCDKS2msE5gbbTeW+bPgsW3h7NmQNgQ
1OD6oMwGqPmsKb8gHXr795eCxz/s5Xj9AKhjCCdYUUdCaFf1Tmd81zoUlzc199HNYrGVKHUx/j6z
ZAoHNR/A/WvEsMSJ3EE7L0TGOY6OKfvFgthnKgG4NGncrLPee56Brihr3uQO3Qy6mZ+CpF7Z8deI
XTgOMLhAkWbW+gSs+3IjjkwrSZfhe+LfoCKx3Aagohp8qCeAlJAQaeSVV+zSEQMjJPoJQfkNBI3g
PjRONDMs695hAYgmjENBUnTXeHnt3l7Rq0BnVltT5peUAVUn6OxcjqtLI9DflAWUhyGvM7lx+Yjb
+LaJ68TSbAMarFSH8KsMvNOlDaMppaKTa6jVfw73EW6pTef7pd1tgXm2HLReeaAFHsGgnrprMPxl
29QEOxrke1XQfV/aNmk1KNxsEifeRq09PGfg6g0hBV8jCelIyH1Y/0zUmY7MHya7vluN0hfn9699
kUYJhYWCaAPsI7fyiObyCv2Mpjs5+ab3dpPTh67iPK/M99Upnef7zKawpnzoohYIG4jeg8d3x+14
D53i3P6OnfInwGwQv/DApvleHNdu1+tTMr9+IPRp4h1kQM5a2LWFmrfIzzJklfi7ETgy35XddoAK
osnsXHro2tgFp3VGZcDAN7dHfXVgBNNCLFQ0g9JwAtOqMewGxesV6g3d07TKaz2f9IsrQzAk7KiG
q0qQTTAEYahflT/9SPfajhzR/aZDfIcj7lpxutfsGpcWxT0UNbUWJTIsgt9S+8y3gxvdj0f21G0T
Oz0iWELQnj3KPn9FZGvsi5WZva6QCfaF/ZRF0BjkFPbDnXRvPbO3ZFe+Icd0MF9G5kHvEkK1Tvmi
niZpxXVcn56L/WQIF6aSNP3QKGGMICqxafweZoXfSCvjmxfsxoIagmuvAt5HdY/hTeApzVpk8dTi
qbaQ4WnkNwZSiHTOZPVrgiDXuQphWufL/Cy2GTCuGP39WNZNd5CjLVJMDv9ntGwUHmdxo2Gv3pm+
5ZKX2ydlcVJnMCHo0CwZAnqXdou+juVJw6QGCVSUok2VvwX6ypwunkbEVbi40C1hiW5XLVkndbON
0qJ4PevWP/Gk3DfSWGyhH7ByOS8O6K8x8Xx0FolBSgNjIflHByE7gCdsDUFwjeSZV+vMiHAIjBCY
SYqGV0eTDoHmdvQQGZ2XQamiUvc1uuSKnyj/3V6plVkUt38YTdaoBLCJODtzqyQ66h2Yc2Irlzy0
9nb/Oha4HKKwMVI5yAYjB9BaJo9h8FACU7MWAa8tlbDnQysKJ4NxLJX5bWo2QV3UYCv+cvlgQSgd
XHeKCtLQ+SPODpYOfLrW6xiHbh0lBfR0x1yzG9z+ZBskO52/GBJzGJIOzC/1ey1xgZpQm7Xa/rwh
rtzK2VfMi3v2FVDZKkajx1cM1U4mtgo5ArXyjPgrHO5BfWv3qC6FUHFfC7cWN82ZXePSbggAllLU
sDtGzyp11Hg7FdylfMWLLB4ImAGZmDpLNIopsnpqIz0LYEfSIGaqYRwKrbZBkLsQbR/scEydUlZc
qSb7sFpJJ8/bRJxbMNmBbA4a5gRyJpdjLEnEETjn2EZsRHmn9OJkLQM4T9OVibl/HiLLUJ8S9bVK
DqIeRcXw4tLcawZ4YGVUTgbyCWndHVu7468bL+BeILH5P+Ygsnc5ogGNzPmoAvyfQDHD+KcYFJeh
Nl4/FRCgq7LKDXM/zfodAsZ/72PODQtTCXRxPaoMhrMIWl6E7hivfEMNnjq2Kuk5X9dXc4qWgBke
CEYdMTxM2nqAnBFsmXXKbJRYIAA/2ZmeuCPFy60YvPm/VzU5xUqyxeZzJ3OFZGR5os++QYgTy7Zv
sqTHN0hGFLxUhtTfpTST3GjK8c6UC8XtJTZt2GCO+4Kr1X06VJvGNPs1JM7yZOjQVFIIBWWS4KWU
MEmhZ4IPkWnkBI3btQBj/JQaP9YBQEBqDMJamCTATYY1D7nkIlBDAwWgiU4/sOVebjZ1tKy0pyXm
gH+aMfAZvyzo4+rO7Z215OuR7wNxjAn5OOQLLq1E0kCkvKjmOEPftzTfhi2S6OP3bSvXmQKcHCqD
yGtmMTFk0RcYScEVM0IYpXZwsUNgvmUG5CL1pkABv03U14AQP2rSwAnM/nso8h91bTyWWmA5Skpe
g0YjK95p0TWiyQ8NlGAdAsRJcMFdIuFiqkCJGqMROyDBEzeQ9Z5KR+ob6CLzR61NPX1IPbamor0Y
q8+EZhrIiBTYF5cWNf6OSAlMFw8VHTa80r6TMbbT5mlSGldh4T9mjGeh9dqh570rPpoIt1Bfqbta
jxGoqTa1Pm6v0HyixFOPdQHiDJIHCAUFDzMadVk2I5w1H6J93D2mZNwkOrEDlObzrPODeI2Zdml/
n1sUng1FZyXjCEpGp4im0iYI12o5+eB64+hSvuI/l3b5uS1hlytSMw1qD1sxommr57ZRvBX9Skiz
dBmdG5nvw7NYotJBe6JYMDLCP0ZRaXO2kax9gIf8GpX90mvo3JSwgfKkacM8LMC126hAfHpWYhv8
M4iZq+KdB+VvMGmv+ORlkxpwA2B3BzvJ/Pez0UV9weOOYnRyUMJS5FSxuhstFIaodQpobevpfSxN
K7jWP00nV/sSYoyQ5Z5jdzEtlQQtRV0K/knb8HfNGW08Yw/5kdiJcyd5oxPsrMPgolHFTY+FO9nB
C6Rntd2w5y/Bj/KXtrLGSzGNgQ5OXaUqgPO6sJFAEq2PoQKnjHwRCFLNE2erMdviZgXvoaWCxAHx
k+CY8iyddChXwSU/ak+Kn++Z11motKi+vmF+7Ba9DZHd28d/ae/OiwoCf5CDggzmcnXzArmDvG4Q
YFBjLB7SsetTN4bX1F2eFL0TsUZ/quvcWCP9XBosNMR1WAXfPDiQLw1XRYq7HtBlJx3vY+I3GdR8
1qLEJU9jIhVrgpodkFaxX1Zuhj7jeh87bfslTScWvnLrlZr+7SlcHAmED7BkCnLCogedjGFMcJ3i
gJj8uW27t6gKbbOfvNtmFtN3Ju7RWbFWBYej4KkbKwiYPKClKbGOeujR+K7PgB7dVO2DrHu54hE8
lOhB6V5uG14c35ldwV+Hg9KGfTjNPhT52TjakfIpT9e0KpbuofPRCRsxYnxiaY9ZDA2tcCpi/DMb
3Vpcyxy1yAyfF63illm2Qk6xbFfHSwn0g7iTBfem91lJ6gajm3gKPIF51xnUHSeQ20F6LFMkn9Lf
t+dzyZXAg/zHoiY8JoIm5R3JZLiSnIHh5mS1a/X1xRDn3ISwVfDC00rKYMJE6a9ocbK8kD2w/r2g
aGbeqpBXg8Lk7WEt3RMAYyiQIZ55xsWJDPRCr6dIxzbpcs/UP/osByFn75KuOXEQYzZaepD7cfd/
sipOpob7Pe46WDWH+6m4j9oHNXyrpIda2wKhUWoru2XpLJwNUizIWMRqY4nAXB8958ldSDQwKa/4
k6UdeW5DOG856JApU2FDi1FWg5izFtqqlEA1wB0bb/pv8nPn5oSDN6ZmPJYyzBnhV5KBo2vwqnZl
la4hLZoK5hLc49j2M62OYITErClrBBJOOyYJB46+Yx+Q06U/+RRbvpUr2fOQm/EJ3NgVqEYrJt2n
mUxRDolZfwjLJLlr0C23JrC2sJy4zlH/BzO2LqMwcnkJmZnFiwbv61kkIYBaFLSazG5Nz3PpNII9
QJPxpEb4gE7xSysViIxz0iFR2PelfpDMUn1gqX6XDKDiR4FvM3Zq7yKGO6I0NNphlE/O7UOyNExQ
AaJNCNVRCvib8AEGKulpgsdsYD6b2kNubpVV0NLCrqXnNgSXQ7piyizkzJ0GbG9xPHlak9v9JLtG
UHkNlw5qY9hhhw4oBYq6xHLitLPlTLGh7LAds8QdiAoc/aeBnODt0S9EARdfJpwn04AUez0nTivm
WeStb3GG9mytwrXg1bG5Taqh5xwSOmLCjXZJjTQCXpVq9TuuXsLq9fYoln6fgDZzpghEDCB6Hprj
DU8N/D60QEG3mjm48G9bWNyn4DNAxxg+X78KydhUBo3O8LjI6Z3VbIfaM3MnMT40tMmAd3vokXJZ
KaQv5QeQb/prc95WZ6+LKtSp0lkQDyHPlmKjm8NWbO0DaMkTSGSjt/pgudpK7nfpNIB+ABJ/IL/A
bM5/PzOZUHQBavn8XJMOCd1IeLSt6usuXIb03Ma8J89sVIocgMhrHlbpKjJyRO6UHgP+KkOLXbXb
tRD0Go8J/4r6B9CCCgLDK24oiFUZSj3gedI6nSu/DtzubJRBHBMyY/xg3suo4Et3DTiI10Ati7M5
i+2CGHh+IQpxfF2PbBaOQP5A2Wvhvhg+zdUex9kNC29BANf/2hA2CZQKtTZjeBjJG8PmW+apH8Gh
9a1NaNMnUKWtZIiWh0ThsZG3mlEll4uXlhoPwwlDMhXcCj/79Dg2KyaAxlkaE97TUB7CywFn+tJI
Az2bMeZS5CQSL19l3E/fEPbr3jQzLbZtEaifSZ1Zu4BH0snIomYfpUrqRVCS2Qa5HO5YVDUf2hDI
X2WUB1tZYZMfSTr6cvCgI5u8Y4E/MLXdy3TqIH9oZNNHPKKNjbIhwfYYNLmwpdIE5dYYtceGJ9gj
NS0cXrfqsR4N6b4qAUi0ZXOcNqVSsi81UpIjTdviMSjq4aBFvHlIpKpFViosLCAZUmvweQuCLiar
3+YUt5GHXsJAtVVcsy9tyzluhY6fdKMCpy/XeTQ5BQEKBKwMRm3aUz7Wbw2NtQ0mrn/ClcJ2il4q
HjrMwsluW1PbhgX45FCaKqsDJ2T+MrTfdaalu2rZZhlYhMII/W1575dUr3w56y10nAOOvUWpoN/R
IOXMkaeQvLJkMvc9hegmWgczwj10dI8FOt5k7aAW6L5jvTVEdlHLNWSrMYl+n6IVU68m6WNQgF/d
di30O1o07Vh+RDu+SSeL/kibEJgDWZZeIlxxn1NgBvd10WuepISkhdSURhKbN8aouSRhWucBR628
kwmy6AMb6F2StsoXWmvVf7Scyw+9kURoKlM43pSBmiaulOXJexpTtO0zK09+ZYE+7CMipW+R0nW7
PFNAp9SP6RH/e4tePTNzmsQgx0AaFRRgSbgzBzU6qlwv3SqfIC1aoiz0bpUqfewzZkW21VYE0sSa
mfR+kDKWbNoiVHc52Iof0StQ+ugzsdBdQ8i4l/qs/zS6UPYMqUJRyZRytukVTQaUhuvJA+jJ61MS
lBG6Zq05zLEG9sziNHvKs4nmblSExa7Ny/KDaTREkV2p+i+ti6TKTpRx0vdqmDQ/otiQ/AitJfug
lclL1hYk2Gl9zLdtrE6PSk8yNEKOuiMFkvGoG2WwQxetjtK9hhq+V7ZloNg0Q/HE0aJ47DZJXQ+P
SdGNEGBMrODQ61K6pYHUbgNeSCASH8r8OwNQ54VgXkK7DCvpmSl6nbmZ0SUveaQNzyprlE+rsCKH
JRaosqMiyl4y0pVfeoLMo61mgJDbYRyW73mfWI+BBdojOysI2bSSlt6Z/QCARtsNfpLX/Ytajmpl
M6nKfw9dP3gKEA8vKuXQ3k5MFJXtVM2HwkOLcPhM4iA6pFwPIQuM9+uLOqqSnwctCW05lxOw3wZD
/0YqBi7vJK0sO+spvevBH3ZipMEBzmV9wCkC51aYFt1d38fyBwipoRMZlxo+XTeD1B273DilFRJf
toJdtisDLsF10CoeNxw6T3utkuKHMZpayCtoYbkr0XjlZ3qDvLo+QdCtbvThICH2+gUcbv9agJtl
l5qJBUAbigXoOw29jI1l6BZVXn0xMwhP8IatK1Xp+G2kKthZNSLhCZkNIdqVCsDTpnFkd7zjeN1Z
Iw02AFWnzwPctS9HtTp3PWhsl1tF6ZvEjI9akUdPUjCGWxoSHcchLnCQaNh4jGQDGmqnzs8nGn+g
Y1SytTFsvXSMjW0vGx0oFpneuVU1QgJPUtS69A1QMPraaIBWUit7j0eZ5uVdrPebgtLKcsxU06Hg
QZTasvucl42rAlMaIm9RAb6iF1DmsDuNZF5r8IY4BjNijypxAvYRglRqVg/SBBemV6Mz1dpUgG2s
jn+HNINa6ZCXzVuZW4E3kqr4MLSg2XZhEvujltQfhEnNtgSVtVNJbeNVRlWAYgeTHmbS9K4prfy7
12LTNow4fwRMzDiwBk2yhmlOOwUb8bVNJSDSboeUi6H3nBiTcX/jnSUGB7pcB2ONmzS1vLJEy3Vi
j6VrgtXttp2lG1uHkjueWQBbw4ldXqa9GuFtGSNyJcFelf6B0oeZrKTB10zM8flZRCfrIzq/Bpho
zWer43ZbufK4UnVcszH//cxGHlcdOFsQmZr57zL24vx+KJ5uz9TyivydqavA1GxxGWEYBVxFqb+b
+WcA7Gq1lt5deq6cr4iw8lxRQ0Z12MnavU5eo+7fJ2Lo+e8LISEU+Xor0DBVZeqVYeLU+ptivt2e
q7XlEOLAKFZJlxQYQ1Pvo/a9sp7j4PG2iZVp+vMkO1txK8gMqlQwoWo/wqTErvq3bG54GEBuVTeQ
38C/iTWFUW7jUQYtjpMqez5A2IDbcrD2iFuKz8+NCIvRkaQ35AZG6GP6VZ7YadpKDnVbv+/QWVd8
ydvbs7b4ajw3KKxMnACyOpP9oDNLwd32MG0fujtArx7I5tVy5cPaI2cpWAd759w5C50aEMReHkzZ
lNTSauDHxhR4j/7BlB5b/cjMe6CTbw/tumN4fsmdvQuEbAXRkqHqY7wLdBsQVr/60ezue4+ZDt1E
D9Q1oKpg9z+aPbWtTfE7c3BFvGqKve2RWPFuf8sSGuPiW4Rhh1waY2IGkdORp4n7MuAgivGhWu9z
zx2GLkGMePS1zr9td+lQAKJsAfmO6tDVYxZc82GuzIhBqd6UQ2onVbUyy4vP8zMLgjNnbaEya4YL
Wu34WSi/wANmW3JgU4KKF/8JQtEHrVnTbV/Mr0B/C3IfQEToiljyqqOa1Er0Z2lVcG/aOhIPW8jl
QAzlnn/fnsNVY8KZLGsjagcJxmITuTW+0zu/xeE3dZ+H24G/B9qvqPy9YnTenOJD/XyEwrnMqwjJ
/xRGIQlEttWvdI+0sqP9lF10MG+y1xVz8xiuzeGxoYOvGXU+4ZLR5LJkgTSDSx6rA3GT3Td32LGx
jdTmjvoQ+PUORQjzxO7XqlVLGwi4rP9vWZhdq5pCFsxbtEr8Ypf8Zgf5Z/UWrTIC/RH8vDVEYUYz
K+ZBFcIQWH1B+fXmTxtug87f1mz6Kz3qT+E3nnsntDDTU/VqrpyTxSwFEDxgOQPtMMB8QpaixqNO
1Qos6DF/au7NB60AqVWJMMtBz7YTfeYP4x0e1Zabvv83a3tmWfCDuhXmVjhvpeaHqdv3CIuVDXWJ
Yec/zdAe/crmbn3Hv6NNl4GPZcX64kY+sy54Pi4RKUPgHDklOuFttr1XDDt56100om64v9aHsnS9
AGABnVrEsDPO4vJ64XWYoNUTi5wHJ87tnvpNsenrY7BWWlqKaM4NCX6vG6vR6maAr1S9tNUPwnat
vLJllpz3uYn5E84imqjEduWza52M3ZACuKCQ/yKkQZkd9SRCLMjJC0cit5C1U2ecotXf9SOalDxL
X0kRz1GweOrOihkiQF6p01pWOpQMpMk89Gayb3jsKjl3SLQmAL209uehhbAkJZ6hYRbOoYW80dD6
W5m2Rh+neJNb7sqmnss8V6PSQfAF2AUUOkSd9ShJddqlMBU8RveG4uH+6fZQJ1E98it4um1saafN
PMX/Y0sMbFWlCMoMZOhOp7imdpo0v+v/m9jZIMjio4Aw8xNd7rRqoGqiBADTQQ9Bt0DTuaaUsbgL
/hoQuRaTrMmpGc4lne41630a3uXBhpKVYHZxpgBhRiuhpuAf4cAYMs/Kup1LBcamZ75UxjaasG+v
xtJIQMiC7lagHEDkLjiYvJhMdNICOhKGmZ0CS0RHO4GGX+TdtrOEUaHnhoTdLEtRpaXNbKhuigMS
wvE+Q0LSM5q6fjAqdJ1VHQRbOopmQ1mpXTrpfkI5cVqNr8VbSycLxTi8eoBAhdiccHclDZnyScUj
wYh9WUUjVvjE5LsGnXeDsoJWW3J656aEyyor1BLBAkzNTTucPPbhGpRp2QIFmB6BDlXEUIckSWpE
c5mlqTdFfiLdymFa3CEoUP/n98WAJoNkTDXg98vsV9RGLsuQ6bQMj/BixQ0tNcz9YbUAwaEMkIrY
0YWNCMgGuJods6MuGncQjUq+zlK7QL4ZtMzAWhu2yrjH4vyApqTTiLz9VLfIaoMhAv3zZJJt3lvb
Vjm1gYWk9cpczI5D9JMz7cZ/PlDYxE2Xt1M7z0UrvZv0IaT7NPRCUHE1+xI0gWsAy8WpPzMnOADU
CxDscFS3YuA9at6AYXJ01HzLkNy9fTyXXM35wOYvObubMyvSpWTEwCJ0LJDXRjrJ8ooHWNynJjSg
EI6jvCru017KZnko4Akj9RDGCmruq+Cm5fn6a0LYqiPNNRQwMF/guC6dMHXaU+YzD3TeLr1vd5Kb
/eYv7fMqHeja0IT7ppuMEByGsIsONn5qHlTJRuHF/iUfVFdCo3ABkq/b67Xowf5OpsiHwbPEyoHO
BOKPy05Sv9SGnyU/kvogpWvdZdemiK6iUYiC3lDHwgmbMJg66GlpBsIQBWToQSy70jTsTZ4fBqn5
lfG1kHfhfTobNNG1p6GDHjKYl3txNEJjYKaJy1UCiZdWg2uGtAcLokbGNLpVaSG8S3Eb9ptKi9cS
VvOPX55wGAdSE8riZIZUCMaHKYaY0iSh+wsA26qXt5Js+YacO8BF+JBZep1AQsKLykYFpivYSvH3
eiPBuqUp8xcY5Kq3JIMG0ZQGFjrg2HcPFUEVVaHbG+f6iKClf24wAEUS8lVicTnp2ABChAAuNvC0
cFcqdwNKDtmP21YW1/DcjHDtWbSVZAklIEd+Ay0ieyXfKCK5Kj1qIMDc3DZ27bsuhySEMEMWKgCn
wFYH6s0Bt2x5b5krzmsBpjYbmZ9hBkWETIRTUFcTn6qaJU6mD36ctIXNmKU4RqOMm8aKAUEHmthN
cuDth6gZTlAmRjCj9Pq+TtvHrpnGtS+ap1DYqWjFUkA/BfQ52rKEL5qiHvVxgOacEQUB4D9QyFfs
oO3ujJI6gQoWWKs4GSbZjHpwDA32GJYrmfYlz4D9Ct40FHB04JwvDyrhAei1igj4Q/V3Yhh2ap4C
WXporX6T54N7e5UXUo5YAejhygY4X6C5Klrr6qSOdLiFQgnQlpkCAIRSoReWefnRcRqBlkW+b9hk
nIAqP0amZKA3LF45oH/WWZh1FBeACyQK/JMitsIFuhkOXYCywlBQyLyZXQqBWUZT7UWy8AJsYhDZ
2tYQZ+FdVZY4ZDyKAclSEOruDCOqXgYSI1naSIb2ZXaMuACNggWo1NJ4L5djFnrxhF+y64bWL7nF
FbcIirlemjWjxyaavqq0AWFBkysvcqNJv8usLjdWJKlvegDK3KQZUzcKNXD7cC19k9ogCG2GyupD
y6rhX+uDQHtawaMBMwEWSeATLneAzA25GxVkDTp1cqU+sIfhM5j4is+ad/LlnF9amb3mWXASWFmq
FwmscFCfRs8tmnXiNbzntV+EDVw7SMBCQRj5lksbRZXmwQQeQJDk2dkEuQcwX7SKHYaqc3sfXx+a
S0NCjBJbWRMoBgwNIJXWpJ+sPIKSearsci1Zfh2s4jmAthQ0ysysP2I0LaGJzkLTduLw3tOz+467
jfHc5ScclRgsOOlKiXL+8MtVgh9QwBBuyGhBoGLzXDzMvStdljimyh5T1XjI9J9NV7ixUgHWRvwh
/3V7Jhc9wpx7nPkpwRMjZs2jjmp9a+TgaBk9y3yEYl3WvmfGS9h9tdYjV10N980qw+H1bsQ4sVMg
7gSB5CuKwT5RRx3Niwk4YICEVOZm3/ieVtrKdC6PDt2AM8cVqgJif2TUNG3VaxhdDhLtOP2uR9sK
7kBoygbH1DzV2HdpbRdroO/rXYPhgTQJSq0WiIzEBJepNUZA0xKkP83r1D4PxZ5FeGvZsfQqV1uF
r1zeC3kBoiNFgxLkjF+l4rOgBfNMqrIqcbTmFbHrAEqo2IXCYxPbRvSDJA6DVXoy19hRlkKtc7vC
OYxUJHF7E+OEqvCGG8O2H9c4fq+POoamasA3KBTnT2z/qZq+URNgshwWbYt6V/bbsUwdnQJFO/1r
F3lpSoi34pxRw8xhymTodmd0a+qJLaeJf/vIrY1I8PcsGsupCmEmUDS7GB6G+AdI651g/BUC6HPb
1pI/ATce+pAtOBRNjG/0NlRqKKnipiUIZZ6syLIt/bEKnlu5cmi2El5ci2pr4F6CJwE5AQFUW3Qm
Sil1ZUXmAC+0JwgKWcUzZKZZ5EnlYx28WeZG0o4t+xpzMDZuSfy7Lk6hARXeaGN2dzIEgCUQnxfP
ybTNqMuztZTj0tSff5+wX2lZk1hnCDyApo1ku0Odw3gk9XfDV0KchcISZgK97UgHou0KkPXLq5BU
Zq2EOmaimmUP+CYZH5I/ODe7iR9LOrqhQuy4yf4fZ9exI7euRL9IgEQqbhU6zPTk6NkIY49HOYtK
X/+OvLjuZhNN+Bn2ykCXSFYVixXOCfIKnj3/qCmyn17e/DLoVTa9lja6o8ACaT5MUnS5Vb/4O+b4
0zg1Z6SmxrRuQlNco3kBmx9gTrBNfeo8p8XGTP0h21XAfIgKv5RhS4scv4niAlpyEW9jNP50X5om
jUN7yHJvQdd7hVF/UNSNMhQQkfs9FrLGKUexTgbmrBKoDrhdtB997xr91io2NH4eDbAh3BEZ8td5
2IOzPlrTqnVH4ppmNqJkhjjTSD3bdHV6O1G07MmenSLtRZMX4HxMRFcYqDmVw2YFKlfB29JsAEHo
vl0eYzxbdO0zzyWWLPAbuC4xRL9WgjDfyR2TFaLtL9EhCqwoZgTSZQtluuouwjwJ9dAWdNlLCc7r
RBp3XmNKolyZIA3Tj0uDuRZAuScxSrDELfQPtASOfSRxjAI9PBHJnVlq6KQ0BogkLQ3UnvljdaPK
FENwYCdCOHezjCnQQlsIicbCBTMu4mBsKyDV/aGRRDpEeGIr1ASSEhg05jETizLVc31e9zB/Sqb9
iBQakCGB1GhEgV4+JymYR4avrvwCcV8I2DLaghjYdKm6AQVckuz7aNOGua+xoB2JN+UM00QbRBQZ
0Djiu9H590sQczB/P5fbGvhHVpIEv9+ivuy0ETg+t1bzc1TswJKFuLKtWdXvyD5be2TOskYpYfOz
MvxOeUvohjq9m8V7dQ7aZFPTg6MFpLrvkYyegedGHh3jPS/AbCq7gkRJkKOVgy7g9GsAxhCOqoqv
cbDNaDyIgGvlGZnqdgN4biI3HN9ZO20N474EdzNYYS7bmsBZQTyGnE08NhE0cpuBPlvaTWtoGjb3
k/NMQDpGqqtJxvcttK+/Yv5UKY72XFlCxekSiCm796Qd/ajelWCaubwWkd84zt5wfqOeADI92Mje
UHs/zL/N4RnQqLN11UQ/K3uTSCGHBXlNoEPgMQhQpHWqn4vcBmeJp1Ez8FYCsjC44fPkxaqCPLya
9MWdnDeKlEqPEEeyTAGOJ2zaxoQhEiYE6Ca8Ny6UuQ0rMwd3SffKPouA/qR+/AVielCs7QGSE33F
bvXW39jXMtxqwTlCtIXn6Pp+AonyqbZmbd+EKCziIlh2tu0X/XaYgn8+RUtDu9afEU7H5uvmdWHV
oAHDBK7ZJF5vb0x1G1PXVk3XSHz4orT65/YDeiyQL56bBN3i9RRCbQBsn2N0Ykn2CzukVJIHF+3d
0cL+PE6PbGBQo8jWC3Tj24Bcsy0kkya3k9mATAg5PSCrZkZZwnN78YjYPvQoMIFlXa6Ce8xCXgfU
FUhJQBO4yzIzlaWgGfQPwIqHrmIYu0uv+zEJqgJYckMq2TeBvz4Rx90NiYInhKJC53LylTWoBoFq
IVcCQJHZ2EtZ6VcmjXOIrcEArVRCGjH9Nv1Mgf+ut7sJrHfkIWPfl3VdcE0jc4W0B7CN8ZrFU4k7
LiN3mh6g3t51fUBv1QazLtv5qt1jGHQPxPqXxNPvokPpprfKR+tWQb1NDz4cjtsFMrLLc805/RRu
m1U1NEtmoQnL6ho8NoAgMLhlJbnnz68bCMGYHxKCgPpCGfZ0vcZSoBI0rT2EXe7qzG8w4VJYj5ay
v7yx51cB5FDUu1H0MgE7xe1rukSVWieQo2nfGerqmAht3gjm7Qc0TVujFxuSFx5dDev0GXUqkds+
vKsBDRtCIr37QOfSexc8AW94y4LnX467vCePv4ouSLzOwzRD3WNcNDnUbn5VPUWbJaABUntbWYHl
3E5PP4lT5VwdKw0gSdjsMGjL3eBcdf0PjO5J528FpaljSejcPj1W4J7WY7mq8aKbFEneMEw2Vh+C
c5mm6SZx0JlWg4/2S4/N6DHW7HhrMid7vnzmAqzL06/glEudtWgcV2xeMBXh1RDEnhP0P3PVvZ99
zN35CczmWtlZkseRcJsB6LOO++Mxxs+ih60DplMV2ee+uenQyJGTB9v6MRl+00o8oVCrjyRxAU5h
pGpbrnnubASxVucpjYlhSoDzYlBzfBv0B12G3Cm01yOJnB3ZeqjPGoVEtEtVY7AQC+WIu7D+PypR
OLu/VQ8ez0Sf4hLAPhCkWl5ieobWuQM4EpELaNl3qD+qyfPk3Goy0l3x2f0ttnCKC4ifNDIBw+hR
zU9BPAosE9MB9WGgyjAOhe717wL5IrgWtWZXVJCk6IGR34zLvTa/Swxg/dozH3Qkg7v8NUWpLba2
L3cA/9eqoEAyu19ASRAmrjG8DKmrzPtBBs8vWJmpQe0BskPX/BanI2lMo8HOEsT26cHS7nPjvfj3
iAPZwyMRnHMFwKmZjjNyVFl535P7dnhpKm+Z7wiTuHFByvJUEuczp8bWVJQI8RB9zz51ry1BzzO8
RuCKiw701gWdhO7Gn1eIee66K5q639/qhwwl7A/aGneOSJaiAIh7UjcJXxifbbzXJrCP4fZyKXMx
oH2FwfPczV6rbX5dxh54eL+nbiPjaRFYw4lczr80DElKa4BcUH/k6hM4qG1QWsGhp/Pu31X1RBSn
NPqAUlANSnjPzr975d0E/pRX1SAjYjda86qlN+B6kLybBL7sRCSnRLmi6yVo5/HSBviZ9r6o29Y5
lLJaz/orl86OUyBQKHfLbGNhjvY1D5+Ypw2dxyZ+zJNdSCRZHuGKAJNLgF+65lC5B6jKxi7GLDHq
PEgUDKjKJR2Gow9UhsgrtPAjOfrp9Z6NA6FZDznRckcMP6yfB1mssv4Ev21Q+BX+FSsx+ICt7O24
IiG6RUNSuZX6LWUxFAvAhJO9spidtWNTG9kBa8mxBo0CzY08LYYM0FsoAsxDa2UKjV18k1UWa8aI
Ra9e6quqH03gQ162GtF5Y0ziPwGcf497jUxLWeSeUTyoKKaT7M7KH2MZrYPouI/FcGrVps2Amwrr
iLv9Ur5ajZuGEvsXeZpjEZxGxVEXxVOGldjVq5L8cIBhhhH+DOCsuQwAVXgqK1gQ0C3RlsyDYdmZ
PmqdivqakRz0vva6opEci0wCt5gMwUpVrVVlTK5S5IFq2YCE8ECOlrD+/1HmoO1r5PActAEowFTU
n+k8eakMVlUowwZApI6sDoEZnsqIwqVssgkl+Gq6UxTfrg60+L6svoLw1USd5z8Rq3ofLSNvASqj
1xBRz7eAamAAG0I/V33TKIBgaQD14EgORuSLCeAbAS0D0jmLv0fR3YA5BoqsYzxvGrPzCbBMcnC5
mwf452ZMJeKESn0kjltfj8Zia1xTuXZ7GLVdYr1a1J/bXS3rqBSf1d91cZfnONjNkCwQxKYPE7R9
yYchg20SrgVFLJAG6GulmLvG7MYpHNVCQp7Wz2P9ksR7PUIr3lOaSiIuiSAeLQ0Y5KwoGjh+dd4N
xTOi1rz2BvRlmf8MKYBQ6u+KeEDPiNhoLETDm2fGb0peuW2bAKBMogJCD+04oLpbaQDQTHyq4mpN
8jQZVhWnrg4Uidb2VfYayiZqhR7nSAynaVqfplocQQxRHxTlvVH8y5YqetCvGFA4Ynud/P5TtTgy
1So10zJcGwWaBRP/Snxtp5lPE7LT4vFaHW+nskQvCSkbt3Q6yXiHoCSCLIEBcjHgc6z0TZx6p0AH
sux+gSu61a6LLVK+vqq4KNxu6eSGATrJJolIwZTEqUguNoSnYE3aQSTZlvvk8bncR52rvTkgxaq/
kT3Yxrfag/ZBPcVvFVf5urzdIq2hCHsA2Yi2UzzgTrWmp4UD9g8Y22TfVVnuGuluVNDztb8sRuQ2
0Iexxg/IzAKC/FRM3INloLNhAZW2JeHvYb6bLVn+WdBihZ38K4Qf4wKUDGsKC0IYOvQrIGXbNyFA
7aytY3ga6rnlY+psOxleiMggjqVyqZ9opijarlK78joBFGKtv13eO+ERWTAE2LbqoH/mdO9aMiz1
UsMg+kkxmadbabelc0iAemplJsDUmeoUEitcf5OPiSk6J1F2R5P6GYznRBfQupiQCVz+cnZ1e0wH
t6uVxgOcjb01RkL8GjifN0ofIrc3g5738qKFCvN30TzcKwrIXWavi26qz8IC3tAPxjaXRYg9zZEM
7uSacQibeoEMzdwD2N0dWwPNJ/d5f78gRdyFPvh9VBJcliq6dCg8G9q8AWKDEvnpaea5YlOWQ6iO
UCqnQQOjC4HuruSvpJSEukLNWSuEyPAjy8+zEKgFZYPjMJTM2sRf0jIAdFDjYgYZcaJhSe4f4Ykd
CVs/5shvL1WZh1Mz4Dat7wF51o8vmQz9ULh3zjoFin5GlC44S1Ci2MrBGoIDa8ptkymuZX/iYe0Z
ZoUKuiFZkNAG/krjh3Ias+nRA4MFzYn+FNs/lvY9cpYHwNVeq6WNWAFTAgDkuKwe5zcQrm8VyMrA
j0XvGtA5T7exSgnLEZVUXjlvJv1uNNzBQUP5MnhD5qrsBr6M2d82cHzA/OcDNE/yAWfHuMq3EUCs
5V0NlJen8gGGTUGPMaAtjlyNyS+9eYgjyZ1z3iR6IuMsZz9bRmiYLWR0jv5ACHMLpnuT+gug0ge0
3e9oUn6AUvdHyhSXMG1fZ713eZvPwnPuCzjT14DiZuY2vmBtsnTQ2tB1t3XcX5v95BuIzudEOjG7
3qQnLhUiwfAJHiz41fOBhyZfJwU0vQKYChr/t4oxtu9sicLOVeexf4yNoX5oVMUoNsSoWeeGhhVF
By3Ss51VVwPdsFxXr1LHBnnJ5c04u8HwZWvEhWTO2tjKD36Y01BNFQX8upEaWwzCb2rA5/0fIkwM
YWFYQ9D9OZgA7bNw5XsjkB4bYmPSWkaheubs1lVYmmUiW7TGv1wko7K5cRaUoL26KHZgvnOV6dAm
xHXiUOLCRZJ0DSOPaEvD4/dsv6o0zwhy92hJA4rMGPmVc2VUD5HsqhDKWblrIAKkDXxiys5tvUMv
Bs6lUK819RdQUHbdpIJG3FAkSxKaJKJtBFArfhvi31OzJwqt9RiIceiGvQ3Hlwngdmq80zB0X1R3
SvVismtmXBXDS2xKeiBEpngsmYt/h5K0SdzmFV5hN1Zzo5V7oimeQW+t+EVbJDfieYwILTHQg4/n
BcXwo8kZfqrHUTGrVeXVaCDQK/I4D8/OUAdRVG3qtHd7Ot6oKjg1Ffuq08Ifl81AtFZAcwGVbS24
A7/idJcT1husmQBVg7rx6wwieFLRjZPaXtyq71DW6z7SJcYtXrGN7CbBRDCSIJxdKNNM4zDCiqfM
eJ6IegV4UH/SMLmbmdHB1EZ3zpwrtaaeEX4VuinTLJF3MbHX6NZAmRJUlKdrpmGsWUMPa6m6g127
fbe3x85rbKA+jzvbCWxn64Qb4K0WqTcZmGWRHflZaQpHjhbwtQscr2IQyZ1+QOskYcdUOIYx3WsF
UJgMjKEq3zF8g6ns8nmvhzeTDIhBdNIONhsDSGi5RrR3KnRJ2qiJ1wsGA3/pIevbwp3AhXWD3MbT
wpJbsJ59DpnTSyBTRC7DwZCCjsczMvN8k5RG2zJPSF95eoMsAAOtoznfJdPoAjZYUgE4C8YQHcA3
Ya4Vz2QHcAKnKwxrvVWtCqO0g/HL6dgW44ug4+5cwKftLRTBL1vOebC+ikNByoEoy0K9+1QcA08Q
y9bpBIQ+T5OuuzYpvErNAs1uAKFzPziqN7BwE2my3JpgT08kc0epVGbajAokd+H9CIy0vmwRrUcb
jIjIbHW1fy5GgChcXjpow6Cu3J4qwMHVnAL+oV/olZ6kLm7+Q6xEPq3bICt0TCTEm8p+XABRsozm
tlNlk+jCxa6t3eugxjqufbrN5ZI0GKXBYhflozduOgUzSf1jl5aSgEBgH+gcN5HhQzOOBuqnUznM
LsIONokwV2NXrT0EcNVou9N+KWW/U4ppj8fEVqJCQo1F6yLetBgLPIOb0wHKWtpAVfYyoKRVu8S4
0qJtuzIcBqW9ixe/sN4M5VA6G5K+KHj29uPOsO6YLMUlXLvt4GGN2xvvQM4jMupMsTLjO9LYL7Kt
Tp8t48ZuQy+Lr53c2FxetvBE/0rjsyLDNDdJ2sD/l2BW7NW3pov9acK8j8zlibaXgMcYG4shKWTR
To80xCTdyNhSAcq292ol8VKHPZZaDfKU7HFy2ofL6xKFLHgKAnwf+TpMv/N+vVMnNdF1rUIv4OxG
GoCsu03GVFevb8rCS+sgTB7D8jWxEzCgP18WLrjUTmRzF3k2jJraAqYZk8CRtwCiWYt7ibquFsD7
AjzZHTB2QWPR8nq6nUNX17EdrsQM6ES3U+YZ6owoMNlfXsk5xOZKYoHLWcWIkG07fNOrwXRj0EEM
6HWtU22TKAaGvF5g5tOOHH8wpnyLYbCb1DIhHM1s3YxW1TiaERhGxouCy2YPJMBZ4gkFuoSDVfEP
benw9pwbQje1XswWHktV1jHTwyMoPNhxtpS+Q3LE9lZLs2tDCVMZaM1qe9yuo+KAEA2UtirQhNZg
4iiLYSaZySqkF1YOEdLegp7TJwDABK8KsLk/i87vB9kBCJz+iUjuoBNWOuMwQaRlT35Tvzit6qlg
pdQBuY3hCAw99ECyxqSUmxN1mzuON4ZE0t51PiW2asH6F8wjKkDrOX9czAjSUgZjaimAv3Mkw7LI
bYyvgfbXulp4YK3ZUP3TSUzkjtqtzlp0iJS7pLgH0fEuM3o3TMBnaSbXoW1u4xUypZYmeEVWBwg1
a4WdWxHHOK0YOpZGswOrKwcb0dwVy97T0EWlK+yil1Sv93ryrnVofTfHZyDob9K0dVtVNvItMkyY
4zpMi0wNAClPVQQGgBH5BYFPQhWAqunatGuNovRo10qeRmJJeGfa6HfGG5DTDA3tsDlbUwapTna2
Fu+6IQ/M3JJ4GtENYWH0eW18d/Ay4e6jSaVKarRF7dkxMoPdLsm+kqra6IUshhNoOoqweGUCWRev
H37nyjkx0j5taq8CEwEJ4kQtNoba9gjcFPSI2bP1pjFN2xWYxDx0VqcdQBmhXetlPXiN5kSSG0Sw
bjx1NcwToJ6JP6sTOrJ1vMWGNl3aEqg783uSoyantDe9ou7tTjYwJwxfMcS24mChXQ0QH6eyKqVG
r1WIwkTXukNyCKsvpnyTPrD0d4Nskc5EcfiyYz8vLMGkj0Wuyz9aXpKyarAyiJw9zW/fkBB5/Jk1
Lt62LrvGKKh7fxX/Br6HZ/mFxJ0IdvZENLezc1y3nZMOtZeWPxogGpHcbee7kcqo6ATXxImcNdI6
WmJYhGrVMcgBgygghBQvcyZPmToQTYA6RIklWyoK3I53lDOUkWJuIhmxo3n/vrSTu9RPY/KoKn4V
onNINpgGOHt8PncZIUeBQAPD9CuOMOfvlrRIrZIidENmzWJe0U4gwe4aFNICeAbzqu1JQ4PIsZzN
XPTtq1q35F4xnJle9VaBbu+x1qaNmQFOzmXIv4HRAKwKD2Su0OpKF0qBfkxos0UHtW7tkjCbPjNt
qtADO0c0iJcI3j6yo+y6Ayj26JM21gFsYQ4VCG8Npb3KVVRIktU6aUlCxSuYqn05vdrtSDdms68W
jpL4Q5yWlteBEvrWUJoUxE+aXd/TSFefG6Ll74Za2CpoF+wFj8dOjVRPTzRwycRVn+5ZMVI8h2YH
sJxW3OIbbHY7WCE13FxVok+tBW4dkuntE20oWpNRAhwDloJfDLVOuDR9pT31+yKKzY0RN+QqGisg
Tff1WmEuutGIt12hFPsa7mVxdS3XfXTRqTunIWgA7nNGwPJQTyjQpFPZwAOr83A1ZrHDvCZK7S/g
V6NAwCznO4tqbV9QJ9ki+TT7Th4CTw58qMDm6OcB+1Zhk92oS+fUbyzGAIzQm6FnxAQOcCyImd0k
IYsZugNS47twwv5TS/rZ9rKoa3+hP7J8qpJqCV2jmW2/txXnOzewqY9WZUW3rTZhaDSa84q6I+Bi
wJfYBGAtT/e4yXBhjph4H8oQ6Ihx3e+LnqVXyziWe2RNyR78qfZnM9VAYiFlXFSbtoNeKe1EyyvD
mGlxUxqVHRBlSCK/zVl5TashvFFJrbSgdNOsCEyyqnJTMGisO1ekeiftHAJeDDzU6GSdl6bxR/Cd
Vg/1lMbXZjtT3UPtrQHt/NQACNMaqs4IpiyONmk8dreKsWhPejsli9s0w1K4hFZEu6+NoawDNmos
QuWxpYdpJF1A8aL6OTgzgHNMswScOvShkLxXha8NZMgd0CPDh5+hk7RtD50patzF6orHtI2bGzL+
yJJbijJQuqPVd7v4Mz2YtgwMQiQaT2QkDEFutOKfct60Gnqn6TKEPX1iHLphuDWir4yAWz2rtwTi
5hHUJmS8bjDR26G9BKRnm8t3icDxAU4HMwZo+AQuEF+UKhV1KWIExgBKBHGMtzUObNRhiyrwv0uJ
LIFPXyFrQWFgEPUchkpTcqPTegX5Suaa5m1dmGCq2s3hc0gTyaGKloVMmYp6zFqS5VNY9TzCWTZR
7YWdjtxoo1dXmjoxsDYtjVG48B3MXyItK92FmaMMpFFwSZ6EH9zllStobVVMhB/N1OzsxvAVbHCP
QdyIShqdBOvU134z5PUxju3wwT2dZqe1VyrBdCiDEOhLPlGqJ2Uag9QqAhsTbdMkG20UxOonMtfV
H13NVgRC+yGFzJyNbtlShOlPl5VSEB0DqAxxOB4DKKbzfWIhmMj0bu5Q8DGA2lOiRx0EX6EtQUUT
7t1fKfyDsIxTNiwjK72FObhKldckc26TEpwIVr6xIn07RMr2nxcGakZ0K8LY9POyfU/nLllGqKUO
FIdOZQgvwn2eaP8epAFFygGYFN7/mFjjQtIedQcbpFwI0jTQCBk7wIwhjnrGiNrl5YjelpiHw2MJ
JoZwjfcesznVtI6SGtTj4/jeTBm4kcx5KQ2vH3JQS2BwCl8Rg69rcc1RD013RujxEQ5saNw8irJD
GWnWddwNzg5kM3EQhnV0HSejEmh6PiBD2ZlZ6Gf9WN1PuWk3LmlXFtbLyxBlBo7UjU83VX2tmUsG
jAA08ZngOwu/ybRPumDJ7+PiyRx+XxYn9A5HesdlmNI+IRjsgrg4vLGnHdqUl/ZVl42cCq30SAo9
tVJwpisFXbW7tZBEG1PkdrJYNn0sevxAz5BRWcEw4YDWrzjyBWBRKg2VtbVXA466B8FfnANuZvmI
aelq8cdYeCT3C12ThOsCB3EillPwrCsL0qYQy4wxqAs0L8/bnEmEiHZQBVIziIXBYIK78XRtfU67
eVDxph1QzotofJdFsskgmQjOlWpVi7sygogCbIDuHMYPpE/+PdWAZKOG2jkgmtZC3eky2kZFpwug
vD1brR/LTvmMwnxThLXkyS0yomMxnFazJG9BlQcxa59qflf1BSKIG2BB5U5Ah7fClLhSQTCBZWFJ
gEZdgXG40ykaFFkKA8m7fo79qurv0sUK+km/In0IzLx5c9loheJs/CZQRdcmBE5cupiNyTS8R0MU
pbQlD4zG9Endoqwc39SySWPR1YRWnf+kcXrRDNOkpDOktcrdMnYuIV9ddtMbmxiF7FLmxkVHp5no
DEIjAqhMeQ3Rs4Qs8Qimutb8rVuBY4En+DtPn50x9Bv2BSJ6SbpItJmgszKRAl/plvmxRZ1OKC9G
QH5OwGdlVCHQEXJ9clmWenNszR4z2c/Lx7ceD/feRlIPbzLQpK+RPnd8RTxVTmXVKFVXkatN5l0U
GVuC197/sTI8fFZkPoQu4JY5NTZ7nq0EtlYCkiQYlusubIExGsQtnj2yfjLRJh7ls/kgiYZI+C45
gkyrfa9U1a2Slxk0l3W4m2VlrfOEk472kaOGOd6HlHaj5wva85Y7NfaixxJZO0Rlt06w3CZeso+e
na29GUZ/9HGH31Z72ZDSmaPkPoDzLnnUKCTS8AEFUN/WiYtBNrQrAEA5XSN3YVqKWihTiqbAaaNt
jKf4OY79wdevkES5blJ3iT3ryot+oJvDBeD0v7qXP+uDs8ezaC0KcRtcFDXII2MI19NvuijuMrrI
gzjliyFDgj1TG04St5NAvZjibm3mZCoQjzvXdDyaPAwDYFF+XLY5sSSY3NpGsA7IndoCMPEj2psT
uvAAPGT1t6D7HOxnYFMOsIrLos7MG4v6g0xpgd8IWGKc2ZmZPSe0WPXTGIKsHkEXi0E28npZyvlz
nRPDueUkVtKKtBCj7MKb6hMV9OlRR/n+MPrGPdD00OdyWeL6gydu649AoAni3fwHIPZ0C8HwWpq6
NmPMzPpM6feEWl4DKmJT0lsiOqk1gP+DEY32N077WMfGqI1xUpFyYNFeJbf5eE2qB2ZKnlx/6hpn
CzqSxGmfWhgVi/tVJ7R6u7TOddoDI4uWFNW/mvnaoIPUpNkSJAWnrvuqjff/Y0OxQhXA0GiF41Fm
WGsvS++sG9qOrqPoftQEPdqMo+/LcoQKeSRnveCP4mJbUXIA/6jYUfs6Na71dKPIuiL/AF2e7+Xf
tXD2VYBbeewQinjqg/mg7WMQ5z50vzGI2O/Mp97ylZcwchcvAbOBbLD2LGJY9fLv8ihXS80mE9yj
CbZxGt6QgXCbaZdOKNXT7xkgHWS+VWUUO0JLQOsBOgIcE88aTkUteyajFmJDCwB+6LNnat/x7EdE
ljgSmgIQB2wA3KFWyrc6FHPCSIrSuJctOyD11MmzMgZdfWfIRrqFC1rnB9eEGDJv3IJyFnVVlBJY
Qq7szfbbdgaQFqKhoW0k1i2TxNlcm4fJHLaQNJIHx0bx7412lgfwyuCyzgtvUNBS/bck7gbFkCI6
10INS2rsm2WoXGq23lCmL6j5P7YZOyRq7U3xM6lfyyS+R07BVZIlGO0fOnKbMxqhFjPxrCbd60O8
v/xxsk1YA4wjg2Q54nW9wbdpjd85Qa3fqDGmrh4vSzmL21e7MNEtgWkJ1JD5Ye2ocUaiDQBvs6eP
nH0Pg7cgTd9czbU3fl0WJcRzOJbFHWtc4B7E2Bemk4LyHRNmd8BS7Dzbj3of4ZiPmgE62qqfMtYP
USSmrx2ugIpDw7vFHbI+p9poZ6uBTHeVdtf1suEM4UkdCeBOKqNKPWcNBDRm7qf0MPd+3tDNIOuN
F7roIzlczGCRaihMBjlG8pEUi2tgFi/7efmQhN7kSMa61iOtU3QFdZtVxswKN83epzryMi32UvZo
y3B8hPsGpHP9T+8Z4LBOZY3RgBG5GbLaGoT17xOmD1SMXkhSi0INP5LCXWxx243AQYDnj2GyZhr0
6NKoAqYia7bR7efL2ye8Zo6EcTecGuUj1VbmjES9CQHa2QE3dONoz3GEYvuuSX5cFifZQb6frsQT
gBjzn+DgnVXbCQOa9DlS/ctSxPc2wuKVCgT9w/zDTa9nusR0vbeLa2szvKtB5KqpW6G+dl+63b2x
NZ+Y/zm7MipQocb/FcwnvLW6ylhZQXCn2NtFy/zG7G/C3pK4WqGHOBLD3WxGAlCMMIWYGDRxCdjq
yJtkB8+q56ubPZLAub6G0iLTGSQs5FtHX2DT7kbnVdcfSfMWA8hP0a7sSna7CW35SCjn+KZ4ALV0
BqFGjdsMQ8qIxv0siV08fnxqfbEE6ZnykZl4gTg/piT2FPZWqeXzADaPJkULlT6+XN4IocIefRLn
KhWmRgZGjnIP5RhMzD3VNdB0H1tZ1UJ0oMBaBywjGpVWsqdTz1LUfTFUmKryeuIn8+AVyyJ55whf
VkcizkzPSCK7wgygF91mweQCHSjcJC/Llm2yL2TKkRi6vHNSgZySmlWEdoQVkTE9sO9yH14NmNBw
UWZavlUw17kytmHRUR0vkFNZJ8rMtkhs7OHwNqn+ZD1o1rvxz4VHGMaxFE5HwxTqQBusas5/T2Cl
ijK3nz565/vy7okcCaBo1t5SA8QXvAczx6pLAWqFYBxTw3hwGPpmSWWoB6tW8c+bIyG8t7JJraKB
AkLW4ncRPTmN76QPdut26XVXpX49dBKlEN1txxI5nVBBKA7SEEg0m40eeYzAxok7l4fxKytlCDKS
PbQ4hbAdNqCrGsKU6jlj/jS8UMl1JoIuRIoVtX0cEoZj+Cajvlf0dmbohjHa7tkCMcFumsnGapZ3
p9IyNxvtcTt17ewn0UCubDN/H6sGs+dp4CS/QPB0MIpxQ6ell8QQIk8K1AzkuUwVbpyvtzmE6bFa
IQVlDwoGbUH4bYaYu/hMTbe3JG5btM3HsrhtbqNKVQo0V3p1M7qAR/OW9pcug+ETGfexEM7sEBJF
9swgpJyBAhZpfpUPt4WSucv/hTgFKAQC3BkQep0V/BH22XEXTbj6NN+YMjcuPy/btvBwjgSsaz0K
WdUUzeFWAQGRBrhLYF1Tlrjh8FrpgVbK+kZFNwtYwizbttCjgUaUU2HM1mc1mfQVH+ijHn814+by
YkSnf/z73GKamOlWFFK8SJG+jWjnx9ZzP8k6iERbdixl/f+jLSsxMhEWgMb3qnQ/GNtQDXRtQFM5
XrhP/8d6wKOEbifcxsCMOJWUj0Vl2ytIN1r1vabbUIxFEUviN4SH8lfIn5rv8XKMcCCdCiGgf3Zt
a4tmD4mjFdmLBVBTEPtSvFItbhllCxDZKcU1RZvd0nlOiV6xx1RGAyJex39SbC5JVaKyqo0E6yDR
ptC+J/CrXT6N8wELXLfobQN7Bd78gJPm1sGYAf8yQ4IJVIlS3yO3YDIM5W3BvWmH+7p9g4Vm/RYt
EgAH9A28Mi9/gXgj//sAk1tiqoCsGT1tazo19kA7HpovVfc+yQYZhGb0d538aG2kJlqldVinpmFe
AXdD/uTIQhehEaFyhslKdFFixvFUtcOZdmRIkaApyavRPhnJXi33VRekstyl6JZHo8J/gnifQKo5
SmOkw5BFJOPNOL7Myk7v39tip8tgOsh6vfBBzLEwzjXolcNaNJwi7GPusrGeHDdx59RFne7+4L69
LZ4bHILAdHdUVucRav/RMrmH+lilZT5bkJyiw3XB2F+dSK5xIazp8eI49U+LMXWiCSLoHSv87lHx
lFvFa7bRzUrk2+xrL3CnIHoa/fJFP0S+7D0rfEkffQCv/qXdmvGiQGfsD+0puq1eQcLYu+nTb+Wj
u9cerpiPKZEb2dyzRIF4a6jIhOY0G1JJEbtdBriSg80OTe/r2Udu3l+2cJEwe6Vbw0AhZgv4qc0l
cvScrc54yqpNQojHLGPPlnbXaQ4Ypia3b2sJbpXQrdkUQBY6AEDRMcKFM7QPkyTMEZpWiRdS1QUc
CsXsUK/chc3esN0k/I1Y2U2b24wcrMzvpfOcogf+8Resyn10BSl2O2jJgC+IqlsyoVMT0B2bOr+J
o5sW+pU+hnjwXt7o81YmOPP/kXZlu3Ejy/KLCHAtkq/celertdsvhGVZ3PedX3+Cwj0Wu5qXhZkz
GHsGEKBg1pKVlZUZgYpDMGzqqJVBHcQ1Jnj26jpodFxqQGzeyXhpvg/ye648+KQyobSHMu/IgIgM
A3b6tbSHAGUBTg9obqCQhfIQsaalSUoAq4Oe5SOPxgpPKXp3aHrUrqfVRJcLhtFNAQELUw1DCRcS
scMlVRt5fBkYm9qm+zdUgNNjILr0IMaAwuTroWjCMYtK0UNvWPlQSa8xajwD9EGsW750ds1BJtc5
m2MxHYc6caH9LXO25u+Jdka4BNqNdZQlNzhHoWY1Hka15XiYgnuGoRYoVmWxjrLsoNaqywsJnwpA
UKJLlyBrCAxZN3xWgcLSAalDURfF09PGpIONSOOzIi/DxOS88iVU9ftS4O4k0h800mwqsd6uD9zS
mQ91bWT4p5bfm9axAmnXVB8nxRQ+M9L6rdA+c5RBrIMszs43CB1q9nhClDsdwiJa1ZiljP4QVqgp
LDlQVBmhDhyCxBg9ai1nXud6qQs7/MAoEiP55M7BoT/kTnrA5SY4qnaHo2K0yZ2/V3br5i0+d6MD
DdX9qAhC6R11QgpIlGhFhbWR+WarGzigjtGp6B6jXWSFG9QorOMtLpHvfUsn6pQIApdeHSRI/0Cr
x/vdQOkw0j/S/J6pGrC4PL6h6ISdIA9aFwSwrPdiKwjHY9D7lth3jLfLxQXyvejpEz5KglAZXVjU
Ks2mF/rLiONvfdAWLZlUqoSvCnqaWIMIrtJ6CSCq/LcEXaXItzvvxzrGUgEVyi9RIo23a6jrqpSX
T0hcopQUoqKdOTr6UTa9vfen3Pqv3iV/R+JRegCBivgB2cDpzR5laukuel3/hgU7rz5h2igzf9uQ
ylMKLk9MvhpcGcWmPH8PeeVQteQU1CL2OtpSglUTFBQz4XYiTtXB13C8FLtSK8NiGY1DIYfDSzm6
KN5qVBTomPkYGVoz0RDdS2XtoKuLsRUWtv0VPHW68K0YRiQqMauyw+FpClK8LTq3ClPizzzHiISX
YocrNOqUqSDCEEUB0CTpoUa6YUTZPZjTVf+lkXCwIwF3dOt/cbRdgVIHjzLosow2QdTZ5ufc6xDk
s66XS9eXK4hpTc3WjCdpWcLFsIvjLq7iVJot+Z4l8yfFfYumBkHOKD+khENrF3p+X9FRMbHsIqtj
qiAcDQ4d+c17P4biSWtZVF3LY04UEV51WmM0oSv0Q5Ii6PFtTf6SQOW1/aWMTpdrm6R8kkcLiw98
00xJkYVdpKGfGC8h0+P6DReZFChZ7GsY9GHP/5F/FOCa3haWYkZPYO87CLvC7njQyTI204JjxzWe
R7YB5blwh9Q8+CFXp5yIvds7gy3+cn+K9ggFIPTzeX/SO+IkZx0rexdeWMfnorkKKHvBv4ZkP316
8oPsFgI0Rky3N0LphYAuonbWjVu0DVcbsGkjpanSgncxx0s9emCxU0Vpo/a/0e87eJXZp5s+3KxD
LYRqEyvLXyhqxxTgx9RIBihfsGIOJMpbPd0MKsOghTPrCoWaLAjNTV19QNGiTS+eK43FlrA4KTMz
JjNnu7ILlUzMAwCEokm856B1fFbTwFLkMnHG4Tlkqvu9kU7w/ZIrgxZ0/WrA29CfMDTBTqJ3NOME
wlGCrEbkgI4KUjqsZ5+lfX2FTJ1TnBRDO1iahAKKS4Nn8QSlLO9IDo54p8itEo90rPTWIiQ6CERw
qE1F4vQdTNBDN5ZaPJQgSxNXTxkkpsBPGYEzbmiMEMRi3ID7g7W+GBdmcWpb+AtK28lr4RBNPLjp
eJ+Re174JP3vdYiFQ/AKggo/S9cbpaIHhKeZ/GCUqkF2HkgCBo1x2n7VTVK32DkS/VhXtbUC3hwg
SXn3pDTFPnQnFrgQzMIDBlKyaumzjN+I8IjbREGOSe+D3gt1N5rBR6GhKf4uaAl63UvLI8+iy4Ok
9HcAYSgUURqtkt73nXIOoeu2PkALDuHqs+kgJWh9Qanw2S3yGWLmdMKLjnrJ1F6HWZwH6NCiplAH
9Qyd2/Rk383Rz4i0PRnll0DXk58eliEkj2XJxzVEgWevUwJqNR795//8kqVAQQx7WJhameD8KHcR
Fwlk1AJUbMWPGX9IY4Z1twsZv1/F4QQIBUyj089n7ihpQSrqhvj9FR5q0XSLPurI0fm39TFcqC4E
DAp3kSnBOx2wrmGmgg8lU6AXEwcPU1995PDSpvcs4nlgdD4ro1W0hqofa7N4UmSjNk3RUHJnZLnG
JXMJ+swRdkzc/3Qlau3nQjiIMLfI/mQROdYDtxkakVUpfXssgqUI/6Czl+BhjM4y1nEqFHFdIAk3
GMoTv2kt/iXZu0f1pJRmbain5CM1k0O8ZynPfXHtXO9lIIM9hQf3BNqr6BrpkecbLufhgDtCRt/g
UOj4KaDc8ID2/4mpOK5Ry19PvMVBJlWXrI8hFDQmQilZQhBk96B7QIztxVUA8SW9IpYEViO7q8oW
FfKkSVIDnB4emtmLyH9y1aZ66sYMcyfxkbYV3ZB1Hk8L48Ye1HqDSAz5TLTlXC+cokliIoclXtpl
D7mZXG3sWI8FU+U0zSjE5DiUMUL0GHo0iLNY5Yy3PbII3NAShLsQnqJu2yAEN0adeYnNH+7En+4v
yciPHHLUuinvwEP+1iJFvUUHemrsk7N8B94WRjhy6+Ou8L8Ov9n25AQQtPE68LP40yMHN9i07quS
MEKrxV3xbeVXPDFDAWFBGyqTEIZWPURg9CihxCk8r7uApS2BPl1U2ILSZ+JZv57IpgI/fi61UxNQ
fi82ysnXpQ1xRxzRmaFxLuOAvo3jUMuMBmrwZYNe9IapDEQZnCc0MKkEEbleiobo/1o3aBEB+WZE
WWQ6FmjP6WaiKPpTCKASR5fRbVcy9EkWh2yGQIWKQ4EKE3Bs4/kgu7QumCUf+fCgR6BjYfXs355x
GC19Ul9Ftgs8L5R7bty2hABWh2U+3qEdgC+2rm+nnaGAApdZaT7dp+ktPQO7IXBHZFOmUztYWViJ
eOqGTVLYGhhDvS2RnV6ysuqcBOiu32og8ViftAV53StLdSpocLlk6mkEeHFXXfje4J51c7C7zUd8
UqwTGN18S928ClvD2+WGgIYW8DQZqQleMztBZS7jc5Y23nwoxOtNgbZlVHxN484XxxIvmvrW8xke
ZMmBziGo7Ebu664rTN1/TWw1/U5EyeNodTVeFh1OMysmre/itgAji4R8FRYTnTrq0yiSU1SRml7u
VPU9P76J4VarzgNa8Oo/mrSL5Z85B3bjNDIz/lel/OOkIzY9EuyKigp3XAiobekWxAsbCfYmkEOF
/ofRigxvuWQhqvNRAAy+aHQiUQj8mOeRSKYSWQmKMMkJdJeMZbGQf4MReMYCCxokFSR6P5YFxxdu
hIYZ6Ay45JAMD4K+5aKTV9sZsTw9MooKhW74l/F8uOQIZsD03ozU1qvbFsBoVtO5jSC9h/WdMDxX
+V745zX8V0bSWzEc4IryycgcJN/V8CsfxT3nB9b6jmdZRG+xIo3JMDVz+ZJkkPEcpwfcRFzyztdb
FDoz0JY29Hz8qN3WoGyvivjJJtReqT+reh92P9YNWjoVIDfDT+p1aGanbwR5rpRlUUM9RHNllKyU
wZ+gBa9jl42D7ffeaENWlsWtuDSIU5oOD6yoegft4bWf6jlfCvSpEC+JHusaZPQmxz9ngjHoIN16
WrdvYQhB3w8u+IkfHDJt1FkkN62QcQRYtY7EryiTp7wmoxOrwcDYZguucSI/wQsjLnYTEc+1VR7v
4uILFUgzSANDGII7L7tHM9MdJ+T7XLrzecnRFITH6/bdzB/S6niY0xBPog0HnKbXqJnkiigqT7F/
Uf+VNT+KLzaZYJc23h5579062s3MUWjTz2ehHcKjkDQF0NpixwnPYblXOv8ylh1oF0JD0gKGc2RZ
R41pmoxtGJTAi6veSVTpPicVdIpiO6jDuz4D4+C6fTcB8rV9dJ2YVouxqgYZ7BNq5DmfyuqzUD96
Vm/YbUqNwqHihlpzgzBPgVPr4s8qCn2jDFPuAH3xo5gk0FbuewK66h56CRC6sGux/eTqPGK4F5a1
lDOrAm0QhMnaknNEzcpREtugladnUp4vTiOEELA+kQ4FnfP1soFSQiLqA6bRz09J4fTRBa7aIOWr
z3qBX1ygMyT5GqnjVD0deyDp4gsekkCMmKLaClzuTaQZXsfa84sjCJpTpMPBA4J0xDWczHVxHYDV
zqwLIAWClWCD16N4Iuia/hdLcwY1fcps64VllPO5BKhcFR41sNKFCjKRHdmVCkvW8sZnTqtzBkX5
lCrk0lSsMYiyp19AJova9+Zd1iqGRcu7YIZDeZNQxmt85+cVGlBtabRS8IiJfm6lWBtF/IRe7AQi
XejIZoUKrFmjvEqk+n2TlRjKQkJySNQzIy4b1MBnVpcqLJdy25z5NZpgphEgRjIN7PXEFUmWTwSR
FYR3+j9xLpgomDprvberk+DNTRNkG6vmMwQpSKSnR1/jUS9SWWHhWngqfpXRN7u+kCa8qwvT9ffQ
7+gtp6Z513yNOoiZ+NLU5NaIfQL2FYcjFjh68qr7F54Gpy/eDpB3wbFPrSguixWpT0vMNJ9BpiJV
bTkbrDEvLRwpjHvubQofBs7BqGUVt1ymgWq7QkvKQWoPYHKUg2OXWJn6DKrTWH/18XiwPqa3GUkK
k5rkpBhrtAwCUxb2aXBOagxkbtXhY4QwsbHk7OTx2yi0K5DX1adB2wrd3q8f1ADx1SHwWBWfSzt4
NgS0sB7HQQ5GivE5leL97KLqg4jRJu/df3o7+rIalYgo3Z6Eryn3JyDUloIMMKGKkgyS/kC+77I+
sktHB/IhfyEot6d7EnHRfYOBDSujkg8VDv+RuxeiF5dnpGBYUNQiJXo9KbhiY5SQCfSTS8UVTq6C
gD7FxZYxcssT9G0WtUbryneTGPVAJhwReOAtj0Mxn8wQb1kGmSjMkW5Eyp8yKOp1Lag47LqoQi1L
6IPM3z3kUsqYoqUzF0yGf2EoW8ogztxirCpzTE99+US46q1K77K4dghSIj5owhlR2uLBMUekdtsI
GTM+rIHYpKC6zbb6Hxgn3Q25sQ84cwRrVPvPCUvhVCbptC+qZlCWXnvxGnFo3fQYS96rjyHKtTi1
s+P6Di3ItcSgabutup321QyMimLy2Es9JYB9QS7ZPQh7/QTF1HlpurnTeoIhtGgrecn0C7pdIf/b
CEbM4qRYHuPZN1B720vHGNliGEyIobs/e/kBZItJDcECnGCQ3ehKQ5PPlfpjfb8zcakND/kWX8UD
AXYh6oLw8sC3lwysIqKTg0GYixMjJ6B8ki0BkcE69OJ2mVlMbZc0abkwHYCc41WAb/cj6Tct60Yz
TR19+uKpCM4SgRNypFTkz3XQFOC8pjLFkbfAmIBbU928rRvyFU+vgVCBfaeXtar3dWUK+hmMarX4
quubkjsm8h1YGs3iVRc3VX2nZb9rnTGIi85gZh+1T7gikrlWB7QU16Bk5I0RtCk+WhpAI0z0bc6p
rFeVpXgG0mMKhMTxqAqu0+udqeRpyHsjELn8aWhPtW6ogePmnRFLhdHUW3b7901J+rQ9vxHp07XV
xLgaUiC26qYWbZLdD9GIxrjMSv2JwQh9qTnexljdKovrU4JiE0o3UXhEt9qivSdKlR5Pfhl3rPpL
5J5Sb7e+chZX5zcE/XbvNWmRTa1MZgFhJOgzWF3MIvxjWEGXESWC23HxZIWC5/wyyixvOPj+n3U7
lmNAGUJFk8AV1NeoZch7QhxwGlDiyP+B/98IpbYt1dwO3RE859KmI5cU70sIfFmcyIs7YAZNOe+x
TJIRBQyAFl7y3jf0uDW6oNk17g+p+1kVLLXDxfU/w5sGfHYxLFC2EHbtNKD6uJHGfgNOezvPRCPR
27NXkA0/cS/ELN5VlpmUn076tpf4CVbUuRfOfW/jwgcD5uBk0k+hTexOzFn3xcWlg4d2RDOEoESX
mtTGlxO9HjGygTg4othDOTI/BWAP07TxLhSeA2HY9lDkM9QhyBFno5hW5175SDe0yt1khNVSurhb
JsJtAZVRYG2nPI+MmvUmVLTSHIt+E4vNQ+9LjA25GJP+hSA81dXX5riQjj4gpMbolDtcXsJoo8lo
xWYEpEt3YgQ3/2cL7g7Xq4hrFDXRexUhBuQKApT4NXi9QgvKNmU+2S1P4zcUdTqhqz4L+Gka23rb
kovWvdYC61D4fxzANwi1VlJSj/xQwx418ZDNg14CinCjeB+4eKxKbTSXix6uvxWrlYUJTG1/9Bc0
OcQwYR1fg8Ma5RASKKa2Lbp3ICYykK1U3BUqIwRnDSnlAyBBGWkhB9BUtFQUrrveRq1aRti9CILO
bPCJ4w9KNK+XiJTGSa9N85aiOKMP8o08EBuUPea6715c8jMYyrEUIhm0kAAGaXajyd9L9Fp5GarW
Qsd1ewbY4rKfgVExn6DXalYOACuG1Bjiu7yVzcH7VWWspxwW0OROZ16aeEKJOxKAgvQ+7DYCjFI1
iI4zXtxYc0S5JCXHARCFWAi8ivyHlzz6/OAkRfW4PkfLMCi0Russ2sJocrMiz/ykGuGWBDQDdtKA
PPZjD7ad/w2FchRplJcenj5Ks6+VraD7TxA53ISpzrgmL55kaEH/rzGUq2gCNfYaTYePxb1/9Dey
m9pKsK1xnSw8a2TdXlljRzkISEB2cpMBDg2NvmjmYmuEAasUgGUTtVeRrPF10mPoElStWaWo+yH0
LpJfQayNdo06ywodUJ1kS/HYPK3P2uL+JRLKclCZB34Cyr6yqOKa6C6glQOi414oLam2JN/khX+T
ygT7wV8oysoqRtNJmgNKkJqj5A2QUHvoEzy/8Y333pbxTsIDZpdDZmjdxMUpnOFSLkrmo74NIw6x
D1ZHA5YilF57fcdIZC7O4QyF8k1SBNJtabJOk606fsjBjiLgIR3U33mp28zSjkUPNYOjPNTYtI0u
JDAq9uwWieA230jVT5k0jMFj4VAuSoi7Vit4mCUWtdFPUWMRIPkcPTZZyIoYp6jl5iL81yaBDp8g
BJu4gQYs3X8Oup0PHsoIYguNOXauEUePo/7Z80+ZzOqYvG1Hn66IM2AqnOo5EpMxAXBQaSha/6xc
3XO0HmJTcGVFxG2S/LFtB0NvNatDsJq3YO+AlpcogdO6VR9AtH4/JDzrZWd9SeFh/PoUSmtVxrs7
5rgOn+v2oGiXOvP3YfxCyM+oZOnhTTN5O/roV4euEfpH6YZ1SRjyvIzhhMqYN6AM0ma9EUiVkQq7
Pv01xCgR9v/Nef7VkgOVA1DYUx6hj1xRDEo4V1zQ0XNlV/WPSvpTsFiSlzMsMxzKA3DNEIaVC9NU
cBukuyQAkd7vuNwm7WUQNoK46/OPsnku4gvaZqx177OcIsNdgMfDKZIedM2G3HB+3XVYXGVtK+Vh
bGwQbBtSdpdne722QtVoitLwQDiyDjx57tv5/Iv71dk4i2FSbyyGNoLRoyAaMSr63Z61YRdTK9+m
0R2YQ8vVcSwAQktRfA8rcnVLEMmiGzKCaNLQOGRwYu8f18V/bddvy6h9oaYpqpxbLBuFUzF1zctY
xpv1wVs+M74hqChDIUFT8RABMPXsVEJINMieVBz/6yDLO+4bhDp7QcercQNYmE288Rkyt6smngJR
MipMGOkf6mg/ctt1SNaioHZc3PFJ2oiATF3UMKvx3s3Sn+sQyyfGt1XUZiOSi6IMDUFtgVLitDyl
brZpyCkAG9W/AfqOJ6g5gphV58oS3KOsohM8CT1TTDW77VMj0+TXdaxFVzzzINTpLmuFWJNpyYH4
KCaoIYteKrxAN5rTeGhHY3WILo7hDI463UleCVCAApyX/CmCOzk3C+2cKgzXtLgYZijU2Q45UIKW
LaC00bhTlOZDaERGtL5uCJ4dr4+wmA/1PA0AERSl5SM64SSj5O7jwlmfn8X9qk3PMAIvyzotEwIO
brEOE3Qfin124mTpRBL+hZTqwzrMsjOf4VCLGz0kUeNK8AtS94qnLEGyw8CRBKNWPJsvIRe3BSOe
D2ZTBu60lm+c+QyXWn/iwFVVM06HCEqqyrbYu6Nk4PJouWlvpFFp+/qvKvV/55CZyQvVSJvqqKog
tVv/jsXpnH0GtS4ld0ylrp4ikrjZ53J+qFDUlfS9IXKsFubJojWLqcWZ6Ere4fZVmk3yoWDhlCEu
dygr7l5B28rwigyzbljxq8hNUYiL7VY6nh+YwNIHk5cZnnHRiUxnFzjHQJKjUZMoyz0J1Q6LtBg2
cvUHlTo5miQD3lLq55KvGLt78XSZoVFzpTdqVKs95orvforlM2kPov7SuT56Fg5p7gx1w9iDLEBq
xqLK5WSo9MC8NDQ8YqbcSUDzRZndJZKtEFtipYMW/de3hXTBsuL7kCkSfWx6DbQIyDSMYf20vuCX
S0VmGNTVwK1Q7pP2MIqP+YsedPok59miuVVsLSHu74ouPPN19buUutFU5fG5cscdp7nIHwbnoJzY
3co4tLNYciGRDnqZbsjAKK5DmpfxpeLChpnUJKfCPWWSJ6dcrcvVfAIRIzOW8KxfeRv0e6E5Ksu3
YoiuzCLa+229kfMIjJrwVGG362udlQS6JR7AWE2SfArI01Ff+xWKz6JOL4e+cDPNyWCCYhZtoKb6
hv+gUEy9Uyqjtn/w77XJP3DHdFM/gzUmvnDHYbM+FkunwfwjpoUz+4haApNHzmEoClBh9p3gZLJJ
JJXhDJdQQDz13+2sTxMyQ3HRZgj5YiyNkB/3HN6N4ly+8wroef9za+Y4VJwDsdQwD1VsZGRxt5Kb
2YWK3gOZlYRf9k5gOFJ5vM6SG4pKImcoa4M5KnluyWhUidXUaMwcbLC38ITVC798lKJpGwo54ENF
Vfv18Hmd2ruRjJUSR2asDkbWHBO8AUNmovdPXQp5xdDgalAYKYydsug2ZsDU6vACnYszFGyYg1ps
oLi66ViyW4vnyQyB3op+oiCUwlD2GkLg0ckJpDDVbQax6fWlsXhIgisQ3TaQ00MC73oMQSum91mH
pZH6D0phByi44BGVyjb6oxlQi6t9BkWNmtuLLZ+mE1RxkYXOIBUPcueQcYawUKiRgyY41GumXB0X
HHUUBgSo9mSS1y4eVChuBoexKqH4nwKBmDVXSBWmRwCZshccB8ht8KDyqc56bIdRbBQS4+S/ZXSe
3OLU0YMMq6pAR+l6ovK4jZJIBWSdGtFJeRjuyVN1J967Dm9NwmTo8W933ieCuvUFsrSpZ7h0ZCOW
URoKX3ekcaeptoLC2fBe9A6NYA0h41nrtmH22kj6nQEKvFGLQBhn5UY3PFv1DA/+HwKy98k+gRib
PhqvvBE/Fw7EyWsDyqkc47qxtB/m5orXw4xHZCkgMpbP2DtNeBgG5JaftNIiwq/1cV18OJwjUTtP
SfRU7DwgieEBLrkZGkviD4qCyhJpWxKngEZ2wernu+VEo0aY2oSa1npiy2GEKyM7jQjz0RVq9B4k
eAz/tX52Hw61ZKCnxfrl2h7rdVtiLSZq34hjFPBtCI8NkjzHfSL34WtlqXZg4xVu42FCL6GlWRCX
3ykPhcX9rMFasanecqzu3Ky2CJt0UImGu630o3T4C3cIWPekJdc+ERpAwFGEoArdaIxurzGC3j3O
sP7ODXrQNrCOrSUHNY+yqHkv06SO+QGHR+oaCthVuGTjMhsVFhOWcxRqnstYCeRxOqISOHTo06nx
CUwTsv8hNailiDloqdgF/zzym053lIG311c3y8jpfJtFNjJedVG4CHghu3QcWg1RPpikrEfWxQhg
biV9H6oTDnogWE9IP5SaU1XHsXshHMTl47cqfOazrVLsivFh3bilw3mOSt2LuLxHvXcC4+SC20ej
eujiT1DRvlYD97GOxBpGyumXLZ+lKVjfTXW4V4TnoX2s3c//CYK+AoVN3KSqB2PEaDTFQATt6+iM
cWqtw7Cmiu7XHDXdV5puGjSwsiH7gECj0XaleG4VuxM+QuGQCRZPkt06LmME6RDb8/tW4H3Aespb
iRR2K1wU8XUdY9mr/b030XGoooGbIMkxS0GHYtIWdFwd96Zp3aFUxPdQe6y0YLuOuOylvhGp3T3o
URnLLhDL4uTyCHETSIwwDv5FDAjJomETjdA31VdppVVCN3kQsfHvMr1DKkiXs+b3uiWLYyfIuiaD
3ExT6LHjUe0E4Y0JBaLKA2cMkHuKB0vkJEgUnT0kzv83PGrkEm8cIpATwWMUD6V8diMnGo6h9iNx
Lz1YedbBFhffzLjp5zMvqPJBGPEEYEMLeXR5V0YVWAAY1eOL3mgGQrnayGs7PO8DxO0KGwRXJh/o
yDVoZxS1MJYda7Iod0u8NBQjHlDgNJV0lOfY9fg+9I+SeOBqxmv44th9pwHox0S1roY8dhGoqGCA
Hrq9oFlBweIbWA44ZyjUckhl3PJRMgrxvJN/LrfjFu/tu+SUQ7kqNPCGkhmBJe1SkzslDp8Y8Umz
Rcb83ZLuTCHZ7BuoVVI3MkhiImyB9vcZ6kfeC+oXP96eRAWKfoXVmspGNUdzeNXsxpT2o2LWjsz4
hq8LC50rnX8DtYiQB+6TysM4NOCrsJLOVB76Q7Vpt+F78du/SCDutPFwL9jrG2Q5HJ3ZTq2oOBUH
UhXAhUiWxhnItRzqrfjhfjSSgddw3hGN4h11HecchfOqnbDeHxc3zwx/WvGzHerKchTpAfCVx5MO
io5X99iFNuaedyDC9tAc3AfxDjQz3vu64Sxc6mAPSZUrJMWcg8w8QH5EPo2czRT3ZaB8XUFm1qkR
+hF6CdYF5XvoHiAWEYWtMRaMu+n0sSuL5+von8GISuVKoT4NIkiBY1/9I+EOAVkKg5c+R5/HtYZH
jppVHrzojL6n7osFY4Yqp2PptwNQm/yDc2UrjkA7E4Pg7okgRxpUzvqM3fgjUDlPiVGQf6HCXKfb
/cdcJxHPgaw9zCoLcqqNusnFgrEfvl6ZroZyIowWp1ISvPbjCkJdDiBK6fnJJBAIytrBlk8gVt5J
VnrAIzguRiM8gm/1ppGlJt4O0431a29q9n7d0tuMNfURlFMMVJBEyJPQ47ABqys00d/1g2tVp2CX
7fQTiLM+oj9H0YjOuaUxQuuboIOCpnwhmnz8MionpT0yGD0YJqWOcYbdulsKYto0s3UjFaXWapOw
NqiRkKmRf/4MHfLjt7LXzuMWouiX+hj8TC7ZU303vuOh1pNNwXYZt//Jr63NM+X31BGBKS/hI0Bi
W4T3Ie8I0jZJjhkUQhizyRpSysV5MZ9C8wlQqhH/QE8V6Y38PXk+ti/cp7aVUSRgq/frmIuQUBWH
uBNoXRFDXg9xlPbpoA0Ta4oAJuRGN3OfETYusE5+0QP9haBnMQj4lBsBkcWWcEbDQ7KpLc5Qz08o
h/mNnupP8vRaGpxulnayKawuNzQwUDvBO7lrDiHHGOUbT4tFRcBaJIO1S4YuCfXIE3Whmku5BGUZ
YS92+1S2B+0zU1gx+YLZCMVBCoi/IZ52UwqkxEkzBLyOxRsGmaM3XrtNUVQwGmqqEM9SdV87BXzi
33m632RWmSXFXdfF8WMwSsE+TsQk27hQDwiNokCSVyRu/ChyWnEUwx4q3qLcF6DRUqCLW3Vd5Rph
BuZNmwTBIILfM1AewWgXomSwEskurCoU7HCxwLEuizcHCmSA0D2PWwHYi4hGe0F3iDy3LGGlFCm8
PXSpa8pVxe26egIsahAhi528UYam2+Ap+x83Bk7wmgryJLRe8Sgru16+idp1QZTjLAtEsXBqNfLe
tEHKkbApWW2mt6cKoCb+GLx1gfKKUP6+10MhTEMoYcQNqgNVIQ12fk405HL7jrFEl6Awc5NMnC6J
yPZfWxXmEpd1Mfic/SGvDplG8osY1tq7lktBz8C6fcRDtyNBuzN4qESw5NBEkj2aZ7sqL3BMmemT
fs62vaUIVhNDA6kKjeiIVgknOnobzVLs2IYjek03rMz1gsFX30A5PiFq6s7r8A1teFSUF1/9EYGU
bt3TsTCoQR0i3msyDRhjenabc+k7YfC4DnHrTK+Gkk7Al/1Y1dwICHkcHEGIt4h5rH8OAR4jdGbj
DxjuJitnR6LayWkBtm9cc8DAGRD1vksjhhW3Ccmv/tdvDMphtzWYNmsOGIUd+3Z4nzxrR34neraw
1ze+IeTGyJqcpZGbm0Xt4ypQfTC9ATIeS0MHQ23LCHxvy34po6gl5iGRnHETQnlUH31TLPFaoTzI
FjESp7MqXN60s7pPTZ51X5t+8XX8MHUTf48mte448FnpvV+CWvAS3091BKb2QzmI94Gp7VQbFTWO
/iK8tCfXZJV8LSLLIjry8PYlgIjqeq0QpYVWUgFkkgWGnD6Fb5kaGUpv4cGX79/XF+bCQQAyAzDt
ThIuCLwpMLgXPW7KGqIYwnloJ54k1Mp5Zk+gsbcZXPQ6sloMljY0hhbt2qiugcQ95ZCb0M/0PIPu
cIrQj+/3SfgLzdvrVt0GC0CYYUzrdrbdSqnkQL0LDC41gs+2euU9K/RZG+6mtHZ6h0fyDkw00CjE
Y8Y1SqXUmqjIfWq6z/w+fyTTshCdQsPrzsC4Ri9M0xUUZZDfiW5fcqDzQQsIR0Ij8R8JCCl93RAI
kqBmMTJe6RZGEFsLrKmKBkI5ge5ejJVWR5UwaPDz/FxInRHJyOyiJCpn1cQsAoHrCbUdElrA6ZIG
TySFmkYtXk7QVz8EgqGDVBqEBXYlFw/rq2LBW/F42f0vFH1Zd3M548caUMNEwFSl56HJf6xDLCxu
rIhJQBb8zvrNHbaQE8R0OSC61rMSV7qPkG/yI1bxzJKvx8s4VEqlidoWVl0vvQb1EZ0XDwnaLpxm
fAjiAxe+eOJOgS5HgJqM4jD2Zhfe5fE9iJ/WbbxN6U0akhLmSgEBkYRg/Bqc1Ioa+a6cmOIFz2rI
KB21nR1tog1yr4MxOPqFwz0WmimN8cxtXMbeXppF5PN4vB/iDi/SVx+e49Q2iJTEFNCHmjTYEoGz
buDSJKLBfSoBQNUGaMiu7VMaJXMJrhYgC3lRsv0oXpih4i0hyTSGMqirkfMAgzWtAicH7UASgeBu
qhyiztKN1GmN/hKcxkuN4gbO+SVui+26XeLSXgNJNlRONCie3DQZjrmS1UoBwxKjMpr9W2XXoYGm
ERC6NUZinFtL3Oh3KGC6c7clpGZ2iRlBWsjwTM9hfcxtYnIagdnHiNejHI1JmccVPgYFD4JuIG3m
mqg5MOr70MF1kn9THyBejQtSYN59MAZi+t3U4X6FTXnuBr0QAqgfoHz1Fn0Oe0vw7MKQ75sfv7WP
cdNvUQOy7Y5ENcKLuskyQzCZ/FaLi2xm/rTMZ0dUU8hhXk5zkdn6o/T2H9Kua0luXMl+ESPoQJCv
NOXae6lfGOqWht57fv0e6O4dVaGwhWjtNTEPE9FZABOJRObJc0YXTa0bsoXTeXOg3DzoD7Wk3n+O
h4AeOEIS3tFwbQOE0pxJXPZT1FZQmu23oPtdgu4Gda+7rguy+1liTLA89kq3Ia/JVMh5mcslyqp2
bdEQn7KdWijuuu4SiJle/o6CUAC9PsB1EAWRWvMXsE2qJqltDS60aB6mBsE4LLFwXrZHus6Gs3EJ
ImWBLvjpnoVQ1erKikJA57bbxm/m5IbX+uCqT/fZtziI0h0KEp17eVmio3FilJ3jI9/Qlbgo7QJG
J6/bRjvNtZH/7rrv9Ru90Xf6HThu2k18U1xpTKVAYlyQakA7GhSowDNaOvK/U+PUWec6LGyIZvjh
trlJ9/YhMt35Q79HWvhQviY+2Sffs7fkKd323y8bFwQokNhC/okCLQfT3ChC0UDnIA5j5IblTRjf
Js0Ndf6ZdEkcFLgNY4S3QN0M0gs8n09XaGdJ2Wclxhan5lUzv1n5130fdQYDtWwbIN+zkkPZDf0C
ku0StEeNO2W+Xt5hmvbyTgm+Et4HBjwfBD0G7sLTNeh5aFrTyB57GI4rnid7W1FQG+5V8hiCcVGR
dlpF0QNUg4gf0MjE7CE/vpEU4wLa36X0+n47BaDr+uGMfummYF+XvYBEp+7EFncAFCCE9LiFLUwe
F7fFjf0z3lj+sNE3+p0HDvgb9UOVvTQFXnFik0uptKqB9qsGm1UQQxKkwhUZ+xnCsXET3/buwY5k
x1wQI08ssofg0TFXVA1DzwMECSku4E/1NYu83l32i9v5ThA+aV5+GPYyBRK2DO7qOzHKOc7U6RWY
ItkynadVucLY0mR5Rl+4JSCWl31UlKUe2+ILK1UxEqufYQvPsC6ASBJ6zZ75VF6l/j196J4i/7JB
4YaCPQFeigCi8TVi0G6WiGoqguWweCuum9R8bgC9+6IVpsjDmMYwHgISQJ4gWlVDdcUjBRC+PgMt
tV9rGIyVsZqdLYUzwvlGU4NII5xhhIRQyoI+sFFuO1mgOnN5JvoD8RQDz3BMZPGPPFWbZmueofqT
6nB2w5+iWuICZwH9twXYgN4NExfhQm0/1DXYz0E6NzeOXza+7TxqOcATH1/+JMgAICYCVDxVdZO/
pau2xjuyhkoSJuDzZsYEx1v05WcBpF5MkCRpKr46HiDcWpSuiklLQXxexsaDMYw+KbWtHknikODD
n1jRT4PCkk/hkIbMipHtMde71ZLhzqDd9us7ZjLGNfRUTJThuTAwzijKWyu41cecXPezcUMpZoKL
4S/MENSIdWA9wdTL93SXVdGtlqAt3kHmGgkNE4lWZKzb7CychDR8GKjL4RaEnDLUUbjbQq+aEhV9
C2rKhGwmJwlAtb+dIsvv8vRxViY/jmWV77PrlzPJXRapjQG+uacg3E9MANODpP4Rhb2fzajY5Ruz
3UKf8/IHO4vbqBqjgYE0FIJVEKrkXJyulVWTHh1V2+6QVONpMtXgeKi31mo/jmEhyZHO0YTMHjJe
FLbAuoDq1qkfxqExhEMBnY4pbLZDHtTWoXC2FWD49CXLXjXtIY6/OZGkMy5aJeaiTBMlDSRPvDAX
sqopKVoUW432EMVeNfdul1x1M+SdR0mFVxCa0N1Dnq0zvTE8ik4XqJdZvjYVTCEJ3hdGeD3kGWZf
m38Gp3+4/O1EpnQkhJj8wq2By+nUlAle+omM8BZijSpGx+vhxo6X/rruGsXto+UvIhUEXjBtAlYa
i7W+Tu1NOoCFoY4D0epWgIkH16ZoR8oKMaJvBQUnZLkoxmCg0zi14jjZAu9BD7HSMorZmYi6QLU+
JFpuAj5RbZay/HZ5H8UWDbY2drvzvbyGtmPeNjbDbpBf+QJiPrNx16jt3NTONp0USC6zx+7PowSt
m7u+ojHs1UXyjxr3XlfOhxmK6hhOebBaWb4kCP3gvf+zPO6IL3hnNnmGDbXLaVMrz5pFNpVMO1po
BK8fsOsxUlEeDlpWiwPlXqxhzvR9Yzz0QAdbWvb1e5/qR1a4nYuKoc1ShuWZY32jtuG3oW9ujPUz
SloJEkK0HjRbERRxv4DbnPN1YwVvyJouiMTjYz45XqQobiwLvoIb5vcUkob/oGPOX/1mai5tCGE9
jBFqfqy+qclbiC5rGXYPTfKjoJJ4ITQH3lXbUEGiBXngU79b5lhVzZrdmmt9oNl1bvxsAT21ftVT
tB+Np8unSpAFUkjVIAlAYoNd5CJ9q06D2o3IODLH+VRAsmqUieRFLAqASM8MtHyQpp1Nc+EQqabe
IdaijLNXh9IfpuUdPQ0gEInknhT5A7I0itYSa/nzDa1Ea/CGo4CtpHSHuUY3V3dsAP7ylp2Xb3E7
HlvhLg/LTIrSabCgPjeLn8pKrEM4G+09RByXF01Z6Q7dlXoL1EqO4jztrtIavXJQbaTOne5M45NV
BPo07i//LNGXxBY7qN2AufeMYWHI67XMYxMFPie8N5L6fm5eLlsQfkgD0twIIHhj8cOMekRKZ2mZ
haTJksOoFlq6nQ0NnFNpTcIffTzKKqUikyi8QeUEipkqXOj0MIS9YYQdQRDG5OS3SX1bM+OhRj8d
cwDF5vLqzmsc3GflDp6TLCSMLTiPAoW9fNpaQ2CtGGyIXSv1q8bAeM+2k92jotMOVBOuagiCmjoP
7tSUqKUrAbKpbvt9Yhn7NRmuw3zeLQhlYTscMrP1Ly9UZpLb07GylrCMYBJSVW5vWu5sf/ahn0dh
ANRlmfxFPMP7kkA0Co/Ms8nKcVlGM1IQz/oy2Q5U/Vaq9aGq0ZOl+k2/gJeooMHlFYq8BqK5BhOX
hNQ2H9TiZp1J6iDlomjAmSvAxkV5ZVbos9hEUooTpso4byx+wiD+f+qhOk0zUg3w0BCtGyObMDUJ
u9EmzT5nCjaV2yZ8ovpGOlksDHXwGPiMCbQRz1oVAy67ZiaDxHXU1crivu2zTSjl8BFlQaiu/9cM
T1LV2UsEPVCYUdsoiPpXBU2LptrEy+qOMn450WcjEJMFOgz6aWcEwBFRtFSHgCwy/3CE8rD902km
6in9HEPMLNtedhLheT+OLdzVF4EsDoAtfC1rMG6T9rGyaeVm1bTNSbTR1/z7vGKoqbgDj5HkRhR9
OyAg0JFA4owiGecztBnLMErhM1lDMrcm5j9OXxzQWW4kmZjoTgAmDaH6P5wBXEhLeqOs1llBfjQs
36vGiV1jkYkAC78agX4Ehl/AKGGwxR7lyekwFxOgR0xqdXExbORWaYqrHoTZUpq4M8wFIjTe+ijx
IIww4upTU3alLOu0As5n9b2tHXrHiPIbJJv17EI21LG28Zh2tmtNenZr9iR+1GN9uLKHNpbUac7X
jOccIgt+CUooNt+GJsZEphpZgIdORjBZ7hKCeL0nblk+XnbS8+MHQza6TyYQ65hL51ZsjBMZDAeV
/rC7Lq33GfJGebnDUxWIMklac+6Up6bYmo++I7QMawM8iSVYMcG47wROhTRKlkLIjHAOORLSNRqD
whWYf+4+HGV0MyJJhEQ2gGVCVES9BLN13OlK7LFV5whwGRDe+lY+7gqabwxFViQRmAH0GjeajSqC
gW7+6X4tGtKFWkO9uezoD1CNbGmI+BHV0ZdzWrw7/tjhRQQMBeWwyUCjwCogIlArm06Zg5BoknAo
XI6DmezfRBWANZ0uR3HQ4ekaC7u2hKOn2pXtOlZVuv0gkzkSBF6IRyJRRd0OlR7Auk9NRU2LM5w7
IO2D9khhBzbF4MyNXSW+3b5bdbyxtcZbZRjy87SHtfvwkkMRF6MfPLmTlXRxGiawauf5c922r3qN
W1oFRkUtO5cokGOJnODy8RXECQ0AMYtJ7lqoQnI+MhpRmg9rUnkhVTej8ZEv03ZFrrUQGXk++0un
ZVA44h9LvJeAhyPq5hmWevuF2A6u0EAJSbDO7wQzx33QyNoH5/6CWAyYDErulJ7jnUlSg+QZvWov
a/sXlBSgEKCnfmnUMrEzgbvAApN6R+BHEOThs+C8iaHthGwOlYCDYacgno+aIOzi93Ccfq6QJsRM
j6dX5b2GitDlDyjbVu5U5H0VAiuPbY27xqUT0rjbdNpY+ltC7aBTvlFLcmMLPQZMz5YDUZLzHGig
5kDmLqs8zQKaKn6Y9cVXQ3ekkrxVdBoA+/xfO2glnJ7BFip6dWhhYWAfQeX6zXRWL0w9hXwrnDdb
kfH4nyciGkwRBwef3WU88wjFGHIctQiWjXWlgwzDiL7emNOYcCtyR3QBWFp1uqC5yVFoGBC/altX
MeeMOcOsLxy3oXUpOdWixaB2DAam39GEb4ajo5YruU4BfI5ql5B7aUr1O6vmTjNx0NRi4FKMaPCJ
ztCqWdaGiFUz6Uq3DskVLUi/UZb0LlaVu6IzySHUp2tNUQ623e4VvXppmvWm1qPIV0rEmi6+Rw/J
RC47HiodasoKMrJINcbN5QPyew7w7KdCVZm1XZEN8RDOqR0BosviCqqn1qbWip0aAwFrqX49Ol4y
x5i/Cj11/oxW4qda5DnjlzHFrFVgQJYGtTIUzPi2QVeH6EAukJWrtEM0UjdqH3VNpit+Hu6YEUcD
QAXFfMq3zIq8aIp6iRAIEITCTt1aOp6W5e7ybv5uinO7CQ5inQA6hTvjTGOuy8011R0cy3lDNsrt
x+wXP8AnCVaWpnO3y2f79shA7+XVdXbXuvnrk/IcH+p36ktBpue5NhaMtzNefhQjJnxaP6RNqRkZ
FlzNWVAOL3RhY1D9vFtBTte2g7+E7aNWt7ZLpPqWws3Gq5NZRw7Hi7gj7W6MhMC2mTo/lrn35lq7
ymMZzFlwjrHEP2b4jLdsIas9wExSodOUW7d9nHy//EEF9wdrTqIYgcE1Al3b06hkN/WaFQq+p9U+
muHtWH4zAHKcH+3um2nuhlCSKwqqEdqJPRb2j5L4foEW8pKkFTR0/Kq9zRZIFXmz5k/rwVTeHcPt
pxdllHitoCAKq6wAQhigyuEnurKxdhpQk0OVfqf0W/tBDSpP/473kOWbfrEft9nnz8v7KvKQY4vc
Og3kVEUNmCGaM+rdYlSHOSJ3ifLt61bQuANAF1hnFOm4299qHEZFV1RgaVyCtl/2Tdv5GCKT3MWi
GAoH0XDsgTkGqzRb7fFXc6Zshjo1vtpdfD1vxj34Mzztvbo2PzEqL2l9Sq1xbq9qaogqOaz1G8x0
7qwt5LyuwHt+m7t4SMv0CUSHzHCApFaReQMGwO3hlNpxg3wehwwU8kb3C2/Xyx/pHC+G+H9sQT/d
PUprMqgFLIDmN9/333QwmqlorbqW5mfXEB70fqB+/PV+HRAtuHF0gGnxWjqr+6UYph6tDjFKfdbI
wdCDKZf5BfNi/jYAqAEjfioetEh9T1cWklYP23mqvHKf3tk3z9ZPfe/crgf1KfM9G0gxzMWBiM+/
vKGiswVwoYXwC3QhQhdnNVviCgAAxKyi9cvWciMDFQ5Z2eiccQ+f7dgMc5wjp1/KiMZtPSJo3FWL
O/rICCvPfga+NtvSm+q6fbV2zZWzXyWh4zeV3/mu/lkfd9pIjVGausD69O37DMPrXXk9IWptjCfU
/37V1w2wfyOExwG2Ref8TTkEw+DlPxZ/ccleCoUXXRHH+8AdR0tJrUi18HP6LiA7+gSikivLrwP9
qa78bjMHjm/umuvkLnvzQMp3+VsLjQMEhsYmvAwvyNOPEFl25aDkidNpXQ35tugw7j09ZLFfhr/a
yS9kQr0CjwbaDANTeDhCGJHPKvKxbU0n62vPSFQgH8FLPUEz4z6xEzdPE4w+SC5EgS9TjOQA4gEe
U4zlsPUfOZmyjKRBNajyshIcQb39OUZIVQ39y7OQuPlQzAUGjT0LUI4/tVMaWh3Gicqe361yWCe9
R0uayPiUz6kjYAaYDvQZsIHIuLmjmcY0sgoQFHvWi/1Or3ufAlUZ3juJC4Ts7A3+eoBslHJjb6DG
dtlTRGH2xDZ3Xpu0XZqhgW3d6/4pXtvr/N64KhrXhpM6NSh0DNBlv6hvl82yv8od1hOr3GG1swYO
k8NqV1zN42v1ZYkHtqOom8D7IVil8hhFHSTcFeA4lae0Qa2iQZQBTvKsddfQ6dOj7SIbThTlSicG
uduqBiFOX9fM4JW17a+1a3q1XjmB8qvzFx8TcOpVt7u8hYIzjkoNq0Ch8MX4E059E5hCMvUqfJNW
82Fw5i26f67l/GPQD7wz3VCjWxAoSZTThN8N1MsUHWkVbzLuu01j2UwZnqVI4fsdjabbQjH9y+sS
eiSWpYFfA9/P5B9+5mDEFcF/IcIARLr5mif7RL3pUcUYvHZ80UExtN7reBAmP/JhOyK5kmW+olUe
/wLuY2YEsp1NaeJMhKtyMOig35kN+by8zvOYqQP7hwAN2QR0jAz2I45iWKGQMJq7rsaQy5Naohl9
6EHjZN4p6sE0f122xXzh9Lid2uI+GyALSlWw+LwMP6i5BYdmOl9ryY2TSj4e+0OnhoDSOPp2XCRr
jUyDd+DbgcItUPDPbuz3NJHdb+zy5M0wLAjGJIGeRBp1uneLAyrQ2WFxGa/IvrY9DZIMWnLXVNXm
8s6JFnRk6XcV8+grkXZNkrjQKrC7r7vCBP+CkwbrZD1eNiNaEAiSABlAPx0NN27f8kxr0gHtJigh
FHfUiT7mNrlRUXrByJ/k7hRlaIyCmaB7SDFvwm8eQPZFbkSwpaf11TBE9+tibSmYEFG+2GRZv1ON
ew3T6Xmju858q2tP0Jm8jjoCfuaPNsskSxc9bo9/D7/FfYMqdzfg96wkfKtGLTBb7QDB6kOaxfcd
Ggk5APkU5QpgEWJ3Lr98DpFFYHAIr3gdWTkfR6dRX7KpB0q+7By3gOiW5oG/CeyKXqHgUf/98ocW
+BN0PFDSBrBZw9gel1GsVtQuRQ2Zr3KdoV6yXfIf6ygJ0jIbXPgiYZXlThjXkEIo3TXclkvkN1KK
JIHLnqyEc9moqWdV67ASE1q7/XcFE965H6fB5f2SWeGiZFw7Q28OWIu1eGUE1Nwe9Ufdfr5sRbxj
eKMboOlBP4KLJ7a2phRuWEONGqQa5s7BAO3iSEKJeCn/GiFcbT6eh0ldW/bplZvSvCvoLl28eZCA
EM6vFbgzCtgYIQcPDzC1p6GxKWmYzhQbpnSgPZz6fW0014NZ5+6Y696khVt9knUdRNvHOgCYjkOa
jEmyU5t5SrPWKcoaOHYokC3ONdSutk6vvVz+Suxbc1HfRlqHGUabYaB5+DoUHlKI5TXwBUu/WVZM
8YYfly2c35OszIWMCqR14Pzhm4lgqB/01sC7gtpJ4U9jDNb4eCoCrSvfpyUdEBejQhL/zj/Y6d3M
3ObohmFN08GscDf3YBewb9PwxQkx5v9YldezLoHiC5puwKSBWQgNWgdldZP9mCNjjooR/wyjFV6c
2PsqflMN4qXF4lkUnHklwtH8qUb5U+jIsrrzndUhN4FaGwAPQPzx3fsV6U7vmMiP+8Qfne+mEYTD
YTLfB9X76ieEIZTZ2RAlwjp/uyWhZgxdhQy1Hr7N1vew3UfDa6sfVhkJ1bk3nhjiry2IxlGST8gM
tPYbuBPced5eXsl5gq+juAbIFApsFl677NQdfavOHNeq7y3kUvPV2t9b5VaJ39po10xXtX4VdZIC
ougLHZvj/LACTe3QDjCX14u3qPt1abdh8q7Muz6VYW2FtkD1ANA/kMMAwJwubVyhY4N4gitffe3t
dGeS9aEy2kBpBxdwFUnGcx6eGDckw8Xb0IIEudapNaL0aVSx+3CaCpfSzWS/hHVw+WOdB3dmA9NX
Dvp6kNrlbpAqHe2lmjJk89Uvsjw26XW8AAopKR2KfA4DUXj2AQoNpAW3b5rWFKVBmRXtwQoTlP0f
Li9DGIxwdeBl9zv+cVs1qE1d1k1ae1XpW/WLHn5G5p2R7gtQ7meyWqvIC3BG/zXGBSPUduNhyHEh
2hAITrI9oQ+E1C5V953sfS5yAQwv4HECODxKrtzn6Sd7KkmMjWsasGO0Wwec0gRqz5d3T2gFujpg
cUEmibvq1NHitiLo0ua15ygPi1O7uvOoUJnWgsjTkKj8a4TbNbuZFERaGFlxOKt9l3yu2kGFosrl
tQg/Dlr6yIpRMj7jVC3ruqNZAjN2Rq4KMLTsUFXoXDOa3ylkJfUoLCRHSGiRoCuJcKdibIH7RjGJ
S6KGuJvC4idLJDrqNcpemWq/r7aXFyfcw39NAX5y+qFGs+y7tKrgDsuuy/YNeC4dguRVYkboD0dm
uONqhaQZhglmwjywxu9D/Fgnr5dXItw09EkoGlqUnsGwnTQ2W4Doa0/XH8Z005OD6oTAanqWDPAt
XAyCj4oJI0QHfh43BpfTZBRYzNQlm3oxvBTY/dlcJPe38NMcmWH//ujWy4vJtlJmJhvAHJ5CfCtY
NMvtq78IpWy49L/LYRt7ZAd8fbmuZbDTknhvDPZruUZ/8/mPTHAnFcXjqETDBZLO0SOBKp1zt86S
hE78+f+sgjsznekMDWGO3GnZJoa+ULZtIpBVmpU7SgsHzF1P829kqn/Wwz9gQC06dY0JY0MZg7xu
YiN661Yh79Zg+z0tgnE1oT8wpGB7HnfZ6vz/9pPPGiyKGeomgn2E10F/Hs1t2Mkq/hIvJ/qpW+g5
eKjsGjby1vFpDI1Bx6UyTK7Ex/mJm8aqJqiOw4gW+U4fjPaG6AcqK10JfQPzvsDYodZjW+zfH3m4
oS5xrM2wMtWfYek2SzDmDxAH8CgInC9HIUHNFq5xZItz9VibkpmOsKVvtc1wSG6r2+oFXa4dXV0Q
zSB5uB929MuvdmYUw1HYLFxQPOFtbNIOj5wa4VV9NkCQWfyisgjOfveZyx+ZYAnZ0R6mUd4bdoh1
WeWrXX7M2o/M8Ub7yZ50F9hgyS4KD9iRNeacR9bCuM+1vMGCatBTQeb+e3nVuvRG2Sa+szV+XrYm
do8/u8cFWjpCjW8y8ZpuoQ1sJIMfzzNINtyJfFTk9bKtc3o5PP2OPxXni1k/d6SLYUxddkWgesmr
6UGp7HY8tLts77worhOMQX9Qtsa2fUx8CBdc/gWyD8k5aBdFo9pU2Nq4JTuACsb5DfoYW834rtc3
o/4XL47j5XJhGfC/rI1MWNNL8wMii4kL8NNmabX95VUJaqcn+/obeHbkMRiEqgEoxL72UdCGz6T0
KZBIa7qbB7+ydlWCOzTehSqVbCdbwIVzwQM/V22OSQ12Di9ss9fRSffO/ExCZhPj9k4KNrLUa9q/
eZz8OR4GF5urcO3iKIPRYWo3BcjUmskDf4HefZ8KiPlMksKw8Co4MscVODGH1WQqCy/lgEElEF20
ff2YK1SyKtlWciFGV3qyjgXMqNUnSb26P9AhRPVxF0/eAtlb2ftBtiwuyER5HSuzAXvhckP726p6
1puny27JfvIl7+BCy9jkdeMwE+v0NC8fxiLJeoRlrKPzdYYKtsPISkcYsOf+dV2UR81J3VqLH8Cf
GSwWuUrKuzrHLGJhyU7cOYDy9MRxgaS19UZNE5iGbuurUQzXaR5dQfL7kJvJoXVUb4UMTqVZAZlV
yf0gjmHI8imeR4zm7PR6KMHdMRg9LqNUMb1c/VTTeBsX60ZbQ79o0xvQiUhqQkJfQQKBUSU8mkEZ
cmrRwCjinKfsxJEpsJopKDUT7GcyOL7wKjoywx1sc7BbJ12wp30ybgrb9topuRsT3S+MX7Ejo8kR
NMDwCY86r9yqLLz8ErNAxTV8V2KXyVZY++am3UVgy9njBjqks6t9T/eyjr3w+x3Z5ZZptb0xgnEC
aV8P5foi85xh20NuQF1dvXrLRkmMFu/qnwYzF79Mkq6drqDBHFavCvC89ltX+Wu3MWR3qyidZRV5
sABYFBQU3OVOrI4MK8BXHuQl9rPiXOHwP6StdTPGscxVRNHy2BZ3/KCaUFZqiTMw69k2jvypehjW
Hao6gaO4ULEFB7D9F/t4bJL9pKM71iyiuskTLK/L/ynsK2X4Z+5fQJbrxZBbuxw4RR7CHtcQAQEy
FR3CU1PtMPZzDn4tb802NATnxbtuX4dLtdF1346klHyiWHZsjnPIoqJGPXQw1yAjouY+j3VXsR9s
oIxW59qugrr4NViWZJFCdzlaJO+Xcd7T2mCfEIimeTtWeB0AsGLJKCFFwet4ddzFalSY4e5Rx/Kq
6T1TPTW+z2QU3qKLjtXnocGHtuGZ9juaRENkNYiPlV3djnX4iHxBcuHITHB3aVkptV31LdKDOrxG
ZydoOtlDUbhRbBIV5M+MQ4ZzcBSVmqS0ESgMjC1r8fdOnd1UxroqPLj/GjmbTEIhLLG7GcGPLsv7
2j8nTrxPUPCdPzrlKU20BxvknZdPk3DrAAhFU5c6GGXhMp0SkAo77PB1suW9de7Nr7NYoJl29Pe5
TzOr5TIqLEFMLGtnO8ldnAExEFVKEC5/U/sA664NjAKwiIbBfSMrHpMJPCj4RqCycCOqFG4y9Icm
lvXPxM7wryGTK40OdM71jMCQWuNJUb/9Z15YElKFIeDPavi8QkXeRBO8dIHAByNA7trg3Rlekljy
DBMAK/GFQIqNzwRgDegcTuMpOt66PQKO7C0P4PsIH/z5szqAaj/cFPvyLdrOh3K7+Nk+dPODDAEs
jOVHtrngWipdv9gG1riwaZooj724SDBYNife6kBNKst3E15Ll11ecOeDzRDT0aD4Byz/DEdUkjTG
fBsQ1zm06H1zBHWX21a+4rxeNiR6eQLBDgIgwG8ZRwZ3uDIwgVmF5QAJSIbAXIqtkq+bMMMge7vu
evMXQAG3BAW0dLGuUyJDOYjWCbgUsMaMVgL/PP2w1qpO5ZQCM2QODRTAc70MtClz3CGreg+HqPTV
GJSRl9csiCcYSMN0ABAImEbkwY96OZRLqKE5lofQ5HHWj2kB9cJlGwIgKUQnDFaV/i1uxJfZx5V0
VjGgU2Ut5n0xApYFa/2VrdnlQVkWPK9n5R51KXqlIf/w9DX9AXYNALisMXOTCOJZ6dcJ/NhPApgd
7EAgR+Ab0fWiq8VsYN0j+STNUxZlPoSesOuLG1qOJGgL4s+JMS6oDmgDq7UFY3M0A7qkkMXTrZa4
Srx8XN5qwY0ES+ik4mWDxwd/VsoGxQqnQ17XLmMGBUak/3mSKL62KPtmScimzR3NBWHcr36uni/b
Fq0SXE4QXEB3DbkDF5jKOLR7QNYRAGm8LyNwA5UowA2y+VyZGZ07Jlq5rBXFEoHWbfXCNYfInWSD
moJgfrKP7Ngc5cd9uQzgdESnUFktD7PAVPfr3gjMKri8Z6Izf/y92GKP7CwpCpUdJKO9aOluKbLG
BupXdesp4DWfZBq3IucgoARmdG2YbuLDW9yvrZ7PWNTQdaPXGDpIQFVrfq1KzL+pZvkzyaEAUrVj
+qK2QyF5d4u2FGhGG+N3GKoGO/fpUvsZdObDrAAOutatm65tf0/6rvETUnbeus6DxJ5oa0GgQBgF
GEQEeEIDcBeMkZlhtQ3IKMbh1ekOQ7jTopuklxxvUekGE6j/muIZDdaqMEliIr6ZMwldjYzeUsXf
SG95mR6+ZUO7B+z1c6n1/aLKHqq/G/BcYUo7Pnbc02PNnDWK2NOD3BW3+V2/cdwkuC83oCRdobnI
2hTdx3gDAi0iY5cVpAMnprlTUo5WYyWseUaWe0339PGh7x717LpAQVwmECyzxblPPjbaOnewFc3T
dTlYbgv1aXPsgjGN79PRgQbrKPmuIpPHn5UPaB1BgR21RaDJ0vtRA2MK0e6UqvWyEfOHK6XuSJT7
ywFBdEqYzBXYwDTUqPjXsp02dj0xuMWA/1mqp4QvWpL5i0x2WLi2IztcFEUXvxtTA3bscPJvSr8q
Me/e3CvZxtYlMU5oCrcCUOBgzAWQ/vTgU2XIBoMgYFcgvo4gzwkC1qb3+1bbEfPKlo0iCs2xvBh7
iJuQB8uFpC7I7xbhoEbJrlktDSx5QHstRbXcOoWj+XkS3tT59HVaB0zBY+gBPMR4s54hZYwGE5DJ
guS4Lu4YoyME+tRme9k9hIs7ssH+/dF9kWalEaoTbMwp/ejH7CpMEg8vwick0HsMKbqGIiPiF5mk
0F0D/y54uM84isZiauyVoZUn7VlRPCf6Ttd9Nz0XaBdKi0WiK+rYGBdRqkEPY4pSNPq5qRePP80U
GmK/9aN/5KhrhtNVQr6MLId0NKoEQJugroiBtdMtreNkVFNmUtHWzaz1h7VPNsNkbS5/OcEsM+zo
bLBPxUaCav7UzoqBtK5hSaA+Da5lPEUJmq5gp8M4hK9Hn2hxoTKlQAazkM3iiTYVIgAMOIrjQPjZ
3FRNMXRS46yr6IYqdhIUyYtKXwfrENHH0kgArZGkgqIo9psWD4N/TF6H/aIjNwVTQZR2CvZUi/Wn
AWQXQ6EHMYYM21LGlSS8fI9s8QgOe44Bfcqwr2b2M4aGQwEtHA8AvZc2SoKkrPZ6PzeuWjt3thq9
Xv6oohyDEWUDIgk697NuPZpoYzeouPidHFwX4aODlApgOddRIq+sJegemTHubKwrpjRTDcZG49OJ
tnqf+3n61jTBjHHGy+tif4rPKY7XxV227dqB1IVhMkftVc9/gMPoL/4+2vRAAmNQDLNBp/4RqX1k
1w7+fucUT1o8fuiF4v+NCQcwIoiwgYSbM1GrreFUaNqBg97Pwbit1rEkPRBQ3+BEQ2fmf03whJNl
rRZqniF5p3dV4tXX8z7bLvfNN3NjPVnuj/ofqIUHVdAF9laZXGN/eYHsG5x9I0CKmbg2BfsOH0/C
fpxS1II9qvYeKd2lg3KFbGpQFPwZbvm/Rrg0ATzmht2yNojhvDR0X+S+vtoYSja8Yr4rPi+vSOh1
R8a4TBZUmktDShjTZ8XVwOlnypJI4Z6BRBqQaXA8nc0+o9GSUL1FdXOJgL8D3Q+U2/IXLe0k/i22
A8IFBAXQSfPfBuKKOKwMJWfb8bRV8cIJMgxe+JrWyapjwi/kQHABgRZJI//MUdQ0gzodwp+jtkFv
HVLoXvW/SJ25avlshI9f/0SM7gvjDgB8nHELOSskKkoKl6+Xtx5FTkVWBBPt3B8DGIM8jQxLs9pF
bsOANf2gWERDD7HsypDZ4E5OjC53V6awsVgbJ30wyC0S7cv7JLoAj5fBnZtaHVR0oWBiGq/jFMS3
+3rwpQJssoVwB4ZARUgfDFhpjW5TNNlmAbKv6Nvg8mJEF8/RC5N/uVNFd/qJBQGmgW67sfOSAVyc
WZ+l889lS8IF/SkhUbatR3lD6gwLUmtYqqEmZEEJorC2eSdJ+ITlyOP1sPUeWWkwHLnUE7ZtTNYH
Yivu1ODajjXfMrOXUev92Onx4Rb0fsEKtPajW1bJJs/T27aZZT9GtrlcRp+reVea7Pk+HJQ752l5
gIYzVGxdjbrOVt2Hu8Uvg/TFfpNp2wsTp+Nt4G7IxSSdvqTY7Nl2XifM6CZrtclBeEqr+DCbpovg
tQU/hB8XfwFBPCkccKc8xht3MBlYNEpu5vmjAWHiFICAbQHFifZ02af+j3XaqHuB/xYSUtw626av
lobhHTHBFe7zxSg2qBl+o0W0T5sZyVo+EC/7H9Kua0dyHNl+kQBZSnqlTJrK8r5fhK7qbsp7//V7
VHfvVCZTSGJ6MT1PCVQoyGAwGOYcI34sbHsvV1PpX/6AFQ+NxxNeT7ijMaPGP0h7Kwi1An1WDitC
nM7PobBgXY4xbPR+H4uc25q6EKcTtC0gpY9axql1p9UQ2yRG+sAKpRtdQVxstMh5RU4LdrMEMJRT
SLxJbqg8pdvLmq4c3xPR3PFN9bpt6hSaZsp1XHpp9ZIHAhErxwUi0B2rLRlmDCWdapeTMojGpQEk
ru7jzpV0L7b9oL9qNUE/1qouYO3FbA2ylaARPhXUT4liRCaWsSdbddqHxUs8PF1erlVdjkQs8dCR
H0olwpIggog88uLuugIkKPBy53FriwgXloXnYkUM9n0rw63aXA/2mJTYGACvZ9F+Kn+MDKMVH5f1
WQ7SmRSMWC2j4KBu5V/SaSb1jZrMuPRSqvTUdvKfmtcdVBDmXha09pYGBhle7cDkxXDuF27S0col
KE6nRbjY9vW0Zw/TTQTAQWnHdhmkdaKK60pceiztrCEVPPByKMmokR3CTXwoD6EfXVsH2WebeWNs
aiG96KpAjO3bC48luo84j2UmeR3OJtSzwaDao/7YDoJjtGbd2KD/SjjrXEjUyB6VDhJk6a4HL3az
ywL3bzbpSAYXZllgFxmCHjKm+9mdblLggfyqvckPXsMfkv8X7z0VuHcAUILzWxCHTg8T0P7Ufl5K
0yyTRzRJApsfYXhGLyu1dpCOpPCZfrPsNLkc8IDo9LdWdzL1Ko9f23lzWcrajXEshVs5Pcg6KYyg
S2wDQx0sVeNVGvtS/GprN/l8f1nYmiksKB3IdC9UBvxZsjrAZAC6CF3kU60i50YaOsxl6JkYaBWs
3pooC+asLDTFQMLjHF6pKTOIx+CGimSL8u4U/+hEncdrG2TZy9QYpuk1DNyemkE5Dr3e5D36V8Jf
teZauR81mDEWgbWstQoALugfObwhMMwPqwPa2oAV6Ck+88CyhKTanRF4qScdSlHbz+rKHYnjLKJM
osyoAV7pyA1a4UuAri5t4oITKxLCPVrs1u7VqF7uo+GxGrZp8xCz3b83tuNl425VqUiZFaHL2VEM
KADuNTXEnL7AzNbcJ0I9tH7BoNFXzC2W1OFhj6hvKbcPbjO3V5Msal1aO6EosiN9ZQKFHn701MwM
K+wzFUjiTgiynTIYnWIqNioyt3Fh3+vhh6VlgpVbCxYAGb3MPQGNAkQOpxJbPPQGtqQUqhFI931F
VenBSBk1JolGhgBwQySMs4RKQ2tbqiwvvtwrgCg4jftmjv1JAe2Of9kilpXig4ZjvTiLWFoBrWSZ
kO3HGxlw2+D9pUHsZZnbBC0mW+4kPDkvi1y186Ol5NxQPST91Ld4/6Hvdp/k9lsL7A1ND0V9L2tG
AhtBEQpsZWht54ykn/EUZxIuixG90WryUpkvNlrNzZ0SbYNQ8JBcX8d/hPHJyKLNpsJUIaxk4XZI
c8zqd1tw8+4iPaeSOf9WydhRS5JF04WrHvdbSx7BJJTjgcTLBEthWLSrnkem0jm6Bm2MYNvO6eYB
bHu0nipnlV0Ap9svKg5q+TNU9JrKjYG7ZDqY5ehlsubGcng7Wu8yCdzCekbItokblbZkuFXLJzbq
KKlGVAYl7l8Y1EJqAFRh5OHOmjI1KdVKE2dzJGzbNIgLovZPNdeCsGD1VKLO8EXnshD8nroApUGj
vSbhpibyUxM8ttptnW/mX2x6/Qt1VIS8ygLrf4bIMNhVL1Uz/GcS686E9IdtYnJd1Kq0qs1RMMBp
U6VNFlY6pMgkuce3OAlYcANgnmVpsW8VUeyxfmMfyeOsZy7mGa4MtxuSOCqt5V9z+KMYM0fudB9V
z+tZmZ4C+dlsaoekInaj1UNyJJzzcsko9WnCcO+pcnplGY+ZHDwm4eybWNl/v3mgcMHbH0dFBjrI
qZGwLOkCrYCkojqArayuDqGIs2w1xYCGTFjiAjkNQONTGVGJsoc5yrj9rM9uemKhScFihgntmw4G
M8ZUjR8t4G1e1mztWj+WuhjU0aMPD9zJBkEjPBxot1rZIZiOuCxhZZegEFJEaA8HdzrfIFWhfQGb
hAOmj+pzouHxFWnsoxsNtCu1oj62FftHw6WuoBih4N3CX+jDRGbSNrB/SfkFHASXTMlOyifXMhqq
xZ+XNVu58k6EccZvjkxRwwHCsnTfjTUuIToMgvrk6uodKcTZOEgdZ03pkZqZ0eQ1q89q+pBglj2U
fl3WZeWmO9GFu76HRpKbEv+cSB2fARXgmy36jezKrS37euq0ZxAqeSQWmZ9oCZffj8yPzKrdD8uE
lYQiL0FDSVYAzn13WbcVGz/RjTtZltUxpayhGwMMSmZVdGhFfXEiPbhj1KFha0wZ9IhH7QqzOZgu
sqFIKvBDK8HPiSbL70fLFYJ/swD1OKzB3JD2YLX+WKvLeaJGmzmFwCbW1w1otYCHRnzMP/vaTMkM
u4FzB1ytqzVXVSTKOX1N3nOBKhT6RwT/4ktLCazKEkQYvrbFGKunOyPNr6TnG/l2eGcH9C0/of/m
utwEXlLT5CP7k4g+Yu0SO/kI7tI0mtpaRkCQGQppN1BbOYyGA8wpE9QrQCToFAelWSISu+6qvlXn
vEdo91KrFJCaVgZttPssey/HQx+OlI0CJyLYSJNzItoYJU21pF0JCLeGaWNJoqf7uvv4Vmb5giPD
LCRAOjT2IgEvDWugI/OGeJMlCyEaaF82g4gpRbR6nOOIUMYc5wwCQXSBqdZ5vouGxOkid9B+XPYe
60f7WzXOewy5ndWZDEkgfZk6ZPUUmiuibOhSm7l0Djj/Uel503YRAgx5Qne0S6LXOv/RYoa2l3/k
sTuptBehxomMgvMlGNPEBIMOvTTlpQt+CFOVonXjYial6sFrNOLvt3b4U5qGLbAeX9vS8C9vz1rc
dHx6La7s1YIwrp8X4y6ZjqFEHyhxDQMKL8C8w2uSu7m6N0SQfmvVzhOhnMuIajJmHYEjhqFbu8iT
S6ps86toB/+hq051Kz3Bh+Ste1nZ1WgAUOVAzzfQ7H2ew0bkE6gQaw3MjTJ5pyFRYUqfJoaGLkta
tY5/JJ3lsmslkrOug6SpxsRlXdCy+ZtzdSSBW8LCNLtOXu6yGpjrZv8J0lUmQnNbvS+PZPA+1qqa
uNZgG0b6TuzHmd2gNWFMgZuvoYNcsGSrLmkhLDIx5WDYfI1QkQazwug7zrB6rymo1lju2By66LaU
Npc3Z/VoHUniXJJsx12X6Iu3aB5kwzVkzy5FHmndAL614TySxtSomAdoM0gImHpP0lovVz2lbGml
OEU9gLkRzCBot3xJsveid4ZOcLJFX8A5KAC4IrZuoWVT/CLaJ+ZeLq/i6p11tIqcg5pTew6ycdEw
f2HDg62A0O8u6HBw3awBe1wpGmkQGIjNeSpjzgM9B0e6wwBkacpOMDsDA25i6PSiUpRIFHe4yFCr
c6cstojEkbTs11s0vfXJ3hDhVIskcUdMwxzdYDaLpEFCo/RVJIWO0lAyfo6i5opV7we4f/RLA0EY
CcDTIKOaJ0CAL+UB2XqVWtDZkY/WuGtE7eCrp+tIDH+61Cht2JKpmc2fmFrrhwMJBHnFVdM+EsEd
rtbqlc5cXo6D9Ri2fyZ9d9m0RSpwR8eIKwLgdqyUmoNAKmGu3G204M//JoQ7P5NeWUO/rJPaExB/
ZgDl2Gjs7X8Swt/uWV3HLfIEeJfiHopVb5YMakYiDEvBevFpg7rXYr1Z0liK+RzqPyK2SUUAfF+J
1LMQ73vPLe6ggLOySpNFE1Oh9hYAs8btD/UOvE53yk3lxq8AM3XTlupuc3hmLQieaXUlCVzq6mE9
+gbuIVBZ6EC2lpgP4BuO0b9EfeXUxSGJDgomjS/v3Kp7PZK1nIGjJ4EUqWFiVpDFyp8BWEznKn2R
Y83tBtlrbdutqsw3SPZ+WapwmTknEQZFruB6RNjpKwcFg8Z09sHN9Sdz4sElu3lTHIKr2stfZP+e
fTT7l8vyVyOOI60559G2Cknn5c3Mhh96+SyBDKKviZ8qCgpMxKJ5kkSChV7+5CXD4pxJEfbBYC1B
TluCQCmkduABm5BKoskt0SHhnIpJ8loZF9XUaWeBmHJ4FVK6iERwLqWtZ13GnQ/7tH1zfMjTD+Fo
wxfIzIXl4m/hCUCAhT1DjfjQOMVGeYgo2uTuEITWs8uujU2uOOWr6gcP8St5lemwVW86x3aftU3m
ZqIsgEBjvvxQ5ZY0dexr857S7s5uHvRIcNmsi8DEyFLmxNuBs4821YZKXk7ENHc0jLdJ8IwJ38tm
v+5YvmVwttERNRgVCzKidHqOspZGo+4nY0DLsnjPdVFfyuopQ0MK4BwB84/81KlvqWow42Uagg4T
Y0xAyaR25/d15FblPox3sqiGv54hQuFbR3s2hr74MaOM5E02ZhMyvQ/NCzq0YSLRAYN9Bs3u9JtG
VJRbPdFH4rirog4wfzqZUC+S3/Vpb1W7sHAya3d5z9bgrcAj9q0VdxsADyO3hgJaSVvrfvLk62iv
FW76Wv6oqbKLN/E+uTOcwLssdtUcj6Ry94KRpOgyySG11Q7oZ5TH11ASaLa4ibMjjqlBBQUAgMfz
L7GhTlWSMRQ1Uowny1sl8RpgBKuj27CNbo50Tl7/QqcjgZzXrztVSjQJOqXWpB4IQmIn6Aw048iT
CKxrdfmORHGnebbKJB5n9AN2dnI/56ETMfMqHQVz3qsWeCSFO88qjm7DOkgh6cbSwL9wl8k3hmgQ
Zg0NFg283xvF+3sCBprRXpobZ+ZiYj2Va0rCm6r0xuIF1JBWdIWxuii46puHKQbskG//1VvaXGYw
gUm2YGOfupJBBzD2QJYCGCpT2ngwph9E5B1X7fFIBreaGloVdAM1iOW9Hmpuln2Y7c929pTgV6V7
lQiSYHXzjsRxq9pIrJXrACrp+psxfSrqE7GvhIm31TcMuPmAPqaj5MajBltTahT5snfNNDp99REG
AhtctfQjAdyqDXqoR6UJAXW7SbI9IP6EpIZr9wjSQ8A8Xq4uVOZPNx/oA1JoMThabSryhzJs97aB
fpy5i419izG6GyaDtEjVm2x72WGsbRGwUiz0CALbwzhDiBnz0bDzEQ6DPJjmPboQR/UqEWVQ1lZQ
AzeIBjgW9PPyvTJgoZTKKtSW46W6ATD3mDGDHl7bXFZmxRLQ54jhbBRykPbiywsNmAGkyDJSR8b0
O+DTApkC1/MviGFOpHD3Rm9X5tgRSAHSy11ZAru8Sn3Q7zw2KNUQ1GouK7WydiAV1AAHtaC2gQ7i
1DSAsJzq1mimjtmFXlE3n1o7OkSSBaWZVTEaEu3agu5yxsJkguQAmDlW6vRx+Zb3GJtR6jtbiG+1
tkVgfsRQI4wNNrd8xtFjzIxIZuihlDqBlRueVSXxg0zCtzlhsRdp3SELypskJq8Fmn1pP5PrgGUa
ldu5omNQ2bukMUQ4b4tj5S7pZbhXwzeZBsHs8OknZUapRHMVZpi8DekAio1kvjFaR0n2mf10eS9X
ThuQ0NCAsCAlyiC9OBWVYxA9bJI4czAhgyGKjgVOkOOOVqYkwE3dSK2oHra23ujG/T9aDFDFcS5Y
CTKp1pQmc7p+7Kkck2bTlkUjGKdYgykhBgalcfSAJICNPVVMnpugLiaUfstwo8r7vvZC+zqXnKza
sNRFwmFTy3tS1rTRPwPLC/X3sN4F3V0kwgpeA1A7+RJuiZOYRSweu8xJXprlIVV/VG4FUtjf3SZB
BnIXHoy70LO8bktuROCKa5akGugQQw8niPJ4fKa+V4G7sVjS0tk/2MVM85Yo1MR71QH3aUiX5b9s
UasiFyxHoP7g5H49GI7OUziarMqVLHPG0be7PZi68f+PyVCdUjTWtVbgIl+4kf+Vxb0G9Ij0MdEh
awIkfxZu8z6mTeTI8007u5p2PwHhqJa8ywqqa2fmWCrn/0jA4qIZUyAmZcmCvTea8bWqFM2PILCm
a6uNtFslIMbvYBit0mdt1+Q0JXKwY7LS3w9TmqMoqyrg0pZGeWcrfd07Td2g+6LUOiV3UslWPsOG
EW+IGK6oFhNWI01VrdwGScSew1yfUreSWsyFBL0hKD6taQeLWRCSTQPzY9wD0qjQVWNYMFcpXtqm
t6DajtiLPQvELFbP+zhwTwNHzgBSBPCZTs+nPaTVpABbHVTqyqYeFd9qQm8KNMFmrZoIiKswCaeC
EwcP4lM5zCB9M9S4E4cJoAleNoTGH6mvu4ROgRoHvh11gQeEy/YhhQs0nT7HHAtlSRaKKpRf7Vy8
ypqMWxP91AD+4JtG5inuDa0DtYjmA3w62CkusPfo6H0qLkNTf3fPPG1vTlRKqWrReB/vwLHuZVtg
qu3Gq8nLNx3tvEf1UD3mzl/MdWN2/J+P49tNNKUYJGnhPZkNkI1rj529w0eG+mYwr/Ne0O+9tvnH
wjgbGxgclrSsBABEVJUOUi3/VoD78tBJUfp++bie3TfoS0QQDh8IyioMinGGpoCwIMpYAQOQtVdz
au4bRC7/XoRqKGiDlAE7hETIqY3J49CNdjIh7io74gCYp3Uk1giirrXC+skOcc6uzGaTZMsOkfs6
9JQr1bPcHn0dFGMNfn4TeLL757Jeom3iHN0USUlRJYvBsodW35XKJkgES7cGanGiFXdP60ZBymaA
DPPxLfLmXe8mPzAWdHtQnLt5exfQLKT6IfI1j/mXtRMuKOcajNmum0qF6O6P+TS/9bcfwCzfAOV7
f5dtRicpBTu4vpzL3BMG7eBYOatXSw3j0R0u49T4M+Z3anclJHVeFYG0gYzhY+AafUVFR5dvZxdx
NNQIZmVj2iSDTNEtgXKtqL14bSASyEW2DUyVZTrW4ixDTbtE7b4sIyroNOkfLP/MuvSgNnBRU/qr
VkxH0WPHyJLtDN5UlkR3gt1bRJx506Mgmdu9JJVbpdYW4wQznQf21FfZlgbfsDHrXKWxtAkM/VGu
rZTKcnQ1GpH0bsbpQ6Z0xAM8pSQw5LVrE/ieWBLcagQvI84HWPmQaEsgHWu/W8Ub0HhYzVsi6qQQ
ieGcQNDF1aCUEJMUN0HslsF1F2MHRCBV6xsMZnA0IhGEcfz13A1pEjVVkjksMWO/B5lObMeHeJqe
7O41zNPrOu2cSo5eOyL5eTrvDPVNsMErGQiiHX3C8vuRLStKHLJMxyeYzA2frJLGIU3/TF7l3aoS
fR1c9qhMtNnZu36gseCGWotiF9LQBUTOtDDadyq8Z03W6wYiy1YHkd4LjI2OxaaOfmWiNuZVNY8k
cQ5QU8EFVy4xbN0arp28hWFHk1GmIZJfUTfsymAQVD3ObkTA4uPJBzpUMLdhYI3TTWJTX2tL/IrM
yEizZJzcutP/onyD1Ap8Hfr1gQx7diCmSG9lOccKooSbPI+oDcizK7CRleZAMIXKy4i+BbQDfhIG
UyOmXkmI7mQG/NL9OL10ll/PBwvw6yDwU0zXFEHSrI0FnchcjuiRXbIoAEWlDZkqGGuLxFXgasqf
vXajBX6lujO5DStngieS3irVSYG+Vshum+1IsbMLUS5m9f4EFM+Cv4t3PDDaT7/Gzpsle7vEt8UV
s6mh/w7Ge1A/SQEd1EcSAJTTU0BEWt8ayRVqGAEAVap913nl8J5GXhELbtU1B6VjGITYoDe0gQnM
fc9YII+S4vlgyL/n5q0kJsC7LUArCacuVyVhtlfHOKRGzvB/TTtgYU0gqfFSt9jqG4QPPtAWDz1a
QreG/zZQxTdvI2rfSLTZdIBVoYXzHnoAk3IsOl4pXrLLbyzwX9Bt+zYhyOhf5k1A70s3uA69l8u2
unY1G7BU3dZRlTsLErukaUZDHxC+4c0Hy5mjO0sEA7QuAxhnioZ3MV48p4vfRFbRYY47c/LJ2JpG
dW0WylZSGoFzXEnaE/iQJbGCHCqcyamYIUkLltrIrQxNbkd0HhT5tgeW+L6Wq8zV6la+7zu122dT
KxNnysL89fJarr/qTBM6YugIRsZZGS5aqUaaDI/ULQhoOjp+jMQ1ah9z/jnVBKHG2qqCMBiEQUAz
BkcFd+cqcduZQdLjaTT4tvYjz6gsiaZz1m6BYxnckibooq7CeTk2zJ1NmqhbNQUMeeEDH4eIpj7W
OkFQmvjWiLtzUDjOw5hBo6jGCxPiKgpw2fe3YpNRBtiEYmOCODZ1kFE+zM7e+DVtRbRra5eQCdhS
QEECYglZzlMb6gA8jxwhPqGecRg6NaZxFwvMZHXjjmQsHuTYU2fSiEscMgILw5GgPFd2ahN+mFkj
SnqdSbIWWBAYpIyqD84dt6ChLOmkj/rcmQNzEynMUc3MTZrZv2z3Z2Jw6oAQA4NHk5+G/04VAnF1
NJMOB0+qdqx/l4NNJnKra4Z4LIKLuqpSm5Akh4gKDy8pOMzEi9D80cuY37FAg+D9hUZHaVrOY2lV
ojVWvYjrVUfP7OtwNLwpmh8ui1nV6kgMd4S7Cu3HbYXjBah/MDiZdU1z6ZU0T7a0K4Xzistf458m
x7ln7jCrLFJnfYA0ZBra9G1mJg2zZ8TOYfnaWl5RyNT6LVc78DvQy3ouBsBLPj5VnIGgZmxKLMcl
kz41xQ1pb8f5Wo5vo8fLYtaW81gMZySZNVQYiYOCQfLIGp2mhdPoLvitZ32DqFmg1Np1A/ADbcH5
MQDuyh1jvR9zlfUYna3fMhS+Q5B6xvvgYWL0LxowAA4qI/mpIq4Afu3p+aqNloA+FJJk48qKN6l6
T/4C6f9YxNfNduST1Emrq6Fadmh4nYdfauMqtZOJRrdXveu3ImephkhNtG6AIq1cOGrXUCCdXTaB
NVeEORjg35CFvOSMsCwpUVswFIQa2sEARESG0RxR9XRt47+KpzKS0ciZcufIHuFoG/SroI6OAsJm
BoRChteRWjI6lps2T9x4EPij1cjiWCbnyUmeKARJY7hYBtrd/NCyGvAXV3LmD5PTsBtQP6DB//Ja
rpza5f7ADLAmg7edT7lLLYtrDDDiRYERsX7B881+xxOaceoPTQRo9lXR41wEhOFNjyvEAKAZZ+Pg
XGBdVAeomTi60z8OOs0yOmGQ4SW6anean+1nJ3+wUwqouurO3tmbLqe2S2js6Y0jemevJeGOP4dw
nf+kCIA+JUH3/GBtiJM/MS+5DrZUug6vtH30KD9cXmuhQO7GYQMg04sY+keEYj6JWi67b7cmRI0v
gZPuys0vgcTFTC+sOFFPvco8ZIHWJ5A4oA+cSjRxxn3s383I9ucge04EJ3PtSXiypNyxCbthwDQ8
5AH0/qAd5t6xaUILmt/qjvyzuGH0ldTuDbYYg/QN3KkgShEuMXeG8rAuSFN8fUBz3ag+bIz4n2z/
irJGYKJ2TkHBI5jKWbFroLMhVwUkfhsuiX8SGCztcrMHLkhnoDsQiBzE6umUeL1J/Nb4ZQHZfTDe
SqSMbBbiPeojYU8T+48Wz9cZsphds9XHg20+tvKOWA+syz2pTl0TSKei2avz8758qm0BpMVE8Mv7
Tjmyp3LO8Klp40XDg5K9I33Ry3ilj78v296y0iemB2IeAvY2RNgyEBr5JExjg0+mCUnqdEWBt8Ss
tzRJ51LgNM/ugkWKbSzFI9ycZ/4LGF8lySN0agDaa943RfM82ipY7XPy/O/VMVWigmZPQzMNn3bu
tTYA/QiKhnLIfmbI6M4qcy6LOAttoMuCoIzCNRp2FL4lOG8lLUXeD6Wp8n3SHtsZVFgoCzBG8+jF
IH+xckj6I12CQXLV5MHQtLycktmoUTmK6hdDYQcrrF9sJoJyXyKkUzPAO30ptaKlCqJ4RMGkGaU5
MbPWGVM/ltw8uEsad7AFR1AkhfOsljHq4ZjmLXLGW2P609p3ce4yexbcliIxnDu1SjOfFCVtHTCw
tDu5iT6lPq9egcn/W0HDjGCHRNI4Z5qlrWXDd7cIdf+QybOjJ9LsU1Et6vycYoMQryEEQKsKHsWn
V4RhNpYdTnHrpCwE7VNJmKtPkcjaVnU5krL8fhR7RqONEbs0aQEiZ7lZZ23Uhb5AWqo0/r89RYs+
CDEITBtUENw7pEizCNgckITUJNLMjtQ5QfazhWnYt4AaFNx452f2VBr3HJn1LgRgOSxirNsrLegb
WpVNRMteaX20qUyUDMBhymxblLVZX9BvNblYCpOmpmYzqFlPj2WmgE7SpvmMd4Mm8EpnkTD4NNCe
ZePpD95KAPOd7pxu9l2bRzhauRVQ0pp4Q0Z0UiUvwX2GXic3s2xn0EQAu2sLi86Jhbbuyytyxl9F
OkuUGsbfjqCyATraI1N2LPsIywl8SKZAyfPY+0vLb3Fc3ABeMLWXe4gD7I6XGDcmRvQKeRtod8bw
HEV+1jmI+f+9pR6ryJ28vkT1Ik0hk7Vf/L15jcgXCO3Mk817S/QuOx+X+FIRjX3orFUIPPLpRo4j
0GwtAwSLdvRsyKhdbhppl+SMxtpBUXHroCHEck1cN5fVPO9C4wTzZ3+oAiKVENwH+UGuf8TWz6J8
rqTGAekk+uFwPjRpN7UA9SDlxkaAWBjdps+0TRNiiARTJEEZu3Ku+QR9IZc/blGav57QXv7PonDW
3VYNyzUJ1g3gYKoGDzl5i0eBjLOYa9FfUZZGMQMpR75OUtc1CeoJMgDOWdPJxvRUEw497UnaeVOX
3+D5KSrtnZeKOKGcY+ozc5ZHhmnpySye43HYmGHnlvlAowh81Ogb7VF2i6v3EhXq2PijJfO1rjyn
MsaFzd7NjcnVtflQB/nm8oKvm+HRanCOSyasGxFwto4GcKZGelW7bd9v0ukTxHI0HzxWXpvZvu92
l+WubjR6PsHKhR4olK1OrT8H/nkYY04eoF351jDbrWoBwC4vReqdlQW/1h3tD/DuoFkyOL+FGbYM
5U8c6r6enKBP0dTUey1y2gYICxRdfdLDwu3N5H6aQ4HstZt8geb7f9GcD9MHdNPbiw/rSL+Pqmqn
GaLLYH0Vv0VwPiQf1KQrE2ye3Y5AOdLhQkDmpCt/5TKOVOFcxkByWY0nqFIhBeImW9TQ/kRbtNAe
6m2+zS3nTn20qD1QPC+208PfmMq3kpyplHnLhhStyE6UYDjJjr2UNN4wZYKYdfViPdKRO6Fm0HRm
s1ysVrQzZt8qHmxcPckBWO+1vO2S+/9NK/7ctbaGrmQsaaq4zXBNyIGMvy6LEBggn1CJ42CwyyU8
loqnUbsVBpGrfx/PSdQy0ZwBX3p6hrVGR7AKqFEnzW/b+rGyt5e/fzXm0NF1gvQroPH4UIdkfWGm
DXxEKyeHISFUU+JHo3wiermtSXrVj83HZYmLKZ1dP0cSORuoMiJXtgqJZEKR3pmku0raGsWvoBUY
2+rBPRLE7f5gyyzBUCFgZq3bDlCieodhUFGf4Ko2eO8DkBiF5rPOnWSYpVjXKjigAddblo47EC8U
NJTf5Kly2lkW7NdaDIwGsKXtCcUvYOSf2oPeFUFQZPWi1LbRXy3Qmth+K2IUWLUKAEAi9AULkMLD
TErIJjGLYOkYSd26RcNPWuHubhyFbZFvolLh/4VRfAvkZ6HDtkDb6ACBVbGx1JsaZEfFb9l6Uojg
TlzdryNB3KuZSVbFxmrRDGgypHUnYLklH6ri2LOg7+eLQ4I3dOR90X2AKiXyJ5z9ZebE2BS2CPly
GjoYf9gTZ/TJRKNtRHua7Izrwb+J9+93gWs73dtjc9W56ZWxqfycYskd5N8FR+K8FI2r+uibdC7/
W8pDXWukASXv7Zvksb22ba+K+/QVwHZX8038Gu1m7z6RqXFXXTHwkiI4F0SG5+nK5ROWMRuQJIJb
j+eRSOoSEB121zgT8oJ7bTO6oQvCod5pPYze3GlU3YSCDorzHC0nUz09NVMaAPvAgswPNjtA1XuV
76Y7+a1y38GH404OGOfdcK9fYdW3hsDizqebOeFceDTYWmzbeQ+F90vfTOEFk5NsJGfwhztjg2fs
Ib0BWphonRfzOjO/o3XmQiOG521QJhCLOqFbeQYFGnYC2o7m81A96bcWlVxybbqyq24qgZP6Gve5
JJvzUu1UDfKkYb0xm+HP9MW8Hf2PB0I7n7jKXr6Tb21H2+juRJPXx85HhC4Cyl19DBybGRdO9Xlb
DyTAJwD8W4GJtd7DTEdfcr6OXu5nb+XG3GuecER/dd1NwDmhhIohLz4aRg/E1LAe625S4OWhXQr9
FrR/03yAffkgEryKJ7RGxZWT+QFKXIIwci1e0I6k87vepBhPtCA9UHWq955qT38hQQfggYbSGai3
+SGnUkojmPOIGek0dtBt7MTCisbaEupoqkKDB+h5zhC3lTwd4kiGiAbz/261hZNuP2A5V5/5S0l/
sx17mmi465z0xRIt4NoFeyybsxu9UbRZCSDbTnpgpzgsd0OkDkDxePnGW00RoA9PwSUORNMzCiLS
13VSgfTa0To6f9q0WSi+fzLUq4z7lBq1AwZZp3hHgmSg00boldaio2PxnKGAFC3KyLis8USNz/Et
uY6Bbwq4GEwJUstJfmp4aGS3vwRar70VTczhgvpGQ9c8Px8St30cVIOG5VVezJRayW9iHvrkKVFf
YsMNk32vCxZ69c47FskFnGakDSHmgRunjmhy328xkHcLNMarcpdsB4MScDnfGAkuIABCoyoZe5ju
Dp9Ru7ms+opRG3gbYzwGOVq8V7nII6ibLBwrFNVH8lwUjp3dlvoGOUXwsAFY/9YSRaYrG4zM9jJP
jqYv8KJx8lR1snKiVLWDLsF+M9pocNODuMdDCGwzl1VbcTogYFvGx5FoMwy+USqNyqjXZUCro+ju
W+X0E+g5gmhqVZsjEdwm5lGPUBsAuYB0q2hbzG473PbT5rIeK2cfnCJLSW0hi8YE52mYQKou1qIS
QmYNqVCWeB3UAadW8H5ZzlrqdWHjwYwU3gwKUk+ngpiSaY3UtTVYt/cjwkPg/fY6gNEokwDpsrPS
6zJ8vCxzbY8sAMbrGjoR0JDA6ca0uIyTvqudxsr8PCh3qVkLzGAtzwW1vmWop2rNRkjyNIGMpESX
DcAgtdop8pK2ml+37jxRNrth64dMMH68ZhwL9zyMHL0r9tmVZOdlZFvoFdGmmyD4HY2PRffn8vKt
mgZw90HRgkOF5qhT1eSxmPKp72tgWz1VNkYWNWCdxrhhXy7LWVflWw7nlsM8Qjm0hRzwTSTajd7d
KCL0x/NpE+yRhd5GZIAx0QPO8FNdJPM/pH1Jc9w41u0vYgRnEFsOOUhKWbNsbxiWyybBAQRHgPz1
77Ai3leZFCMZdi+6F13VugkQw8W9Z2CFivV59ZXV45TFM9G1emsmqweM3E4OYzJN4GsLflcZ6bGh
1jcKGm3Ip6R8uj7af/Hpi0QRPwXCBibaLLjpF9Nq2HC8N3LVBEOhksJvKWnfZJUmD6RQ4udoc2VC
Lk2Q0ocnXR4OLffu0zwF7a/X8jrAgcYP+OPVnsOyAAga5CV3ymsl8RvqJpXPoMecULADmSbUnlVd
fSfSpHt1XN1t/EIKkLb0xGEPXNnOP4mX0/duNNHnVCN5YxTknxDiH/0ji3MDC7jxlalghdCZ2Zeq
n0tWsRg936wHtoNTSfVbphoeTZ5n6lECHP2DwWu8nGujN2/Mvve2FNf+hZgv5o+CH2yDjwEvOYij
X35KqXXT6DVjE3BXg1L4K6Y4gu3FbqLTofUM3xqhmZOxj8T5rdfdM0SB/NTM3nFhhKUDRApQp7z5
npuJb7cS5GMD3bThT5Ul4DU+t9NMlIdnBtliuRUAkOi1g29sduxWAp1SVepGkffrS2nler2IMm/g
827r5PHe0RGFtkLeQ7KlSf3UA97V1102HXXe5k85nKISAqQMjMQerodf3bewU4F0BsBzn7I5EBGq
RPewbwEMuSsM4J81fhcnyV9cg/jUIIrN1uqgE12O0lFJ6YpsaoK0J1+EPoSgWaegoWzqdKzkaRR8
LNQtdEAZ8Ey/DDTVhhxIOZ93dHQj2hfoTo0upBQA+nluEiSNU1KZgVkY0ne9lkdmz5OX63O6cubO
bnLzjYI7C5Y1l7+hHsYMPl/zOYV8aeh/N9AXsJ1IbemHbsVZXFtNxUthAaQcGGaxo259pzvxW1Z4
NxKO2MH1Ma3UnzAY3PkerHfm/PtyTGmsRJHNy7SpUC60njO4YMPjdJBwVhp312Otjes81mJcdpzi
LToilkZvaLN30u6kJ3cF2VI5W42D/hISepQLAUq6HFM24ISf4KwCVz4T+m0mUmdHa43f1O1BvHEd
/np9XCupDEzZ0FzEOYqDeikywFXOJvDosNVL8NAs+VTKrULZyna+CDEP+ew0GTq7piPFuSrrChxT
Y0eNMeyG9i+ORpDlQXtE1gI662LmEuYZ1ThvZ7v5aEoeqPg5035dny1j3qqf7oizIItlUCap0wLf
2gQ1+bfvoue+yr9y/WgYr1axdzwF7EYgu/ue7gHQvx59pZKMicSbR4dykQn22OVETpD64cDAIaV2
W5/YB5h2Qmv6PkcxNA3bYcuUbe0WMJBXAx03I2KWcjflAJ2OsZmXvJDHOLP3hlLfgam4rZLhzrY5
xErso2PJt+ujXFuRs0YTKJhA/eG4vByliBMtd1uMMlPQ1zGrezBt//zkn4lm/xdikRgWQ1Za7rxU
HJ09Dnr5lKUzwHWL47m28PG1IDiG4pXtLN0VUbvK4WHAcRY2NISr1s4U05GWY3h9wsjausALCNnA
7J4HKvfljNUEFVnTrpqgT4268guKD+Y3EMkJ9TJvnN2QOu7OG2r1DDHP4V4URR4WZh3jX9LwI32m
s270iZ62pp+priZ+p5oq1J1GG4MmzSAYCdu2k4YCaFRMptjPsgfCj3Vd3cUDmW5sgJLf1WRmYI7T
uH7vYlpGXmpAMhS0BHYn22Z6pLYUL21Gp5sBWLdw6MTk+aibEFBRpw7/V0uIDHKArlU6foLixk8L
ro1DVJlVddC4QcNEpfGDJ80ad6VJ5K6wFQ8cYQ97q1YUXlrg46Clkj5A+pntdKOOYRMVH/NKM49E
cyBzP1k7Lsi4m6SggKnR8Qs19QnED82+c2q8tvy06KsysniuP1rK5VDoVLZ1GKd2ehsb1yh9STLx
YE3oj/uFSrvYhzF8EXlOOryoQhn7vi7zb1rCjGDsmQvMkRYD+HT9i6+9eYGnQlKBgw5U1eUD1KRw
2CkIHoY6sckdi2tx38umO8IE2n4DtC3O/Ib3KhSa8u4h4ZpxX2XjsLGN1u4qKCyiDoPUAkJVi8MQ
AoKZzjX8ii7T/WocAls+W140thv54No9fx5nsb4xgdaoSlRfvCaB2e6uojlkiMJaPg+DtzG1W2Na
HA3wwy2GLkf+opfM7yFelALrXEZ1u9E9Wo0DSzj47rp4CC7P8j6hnWW2GJPVpWHFw8Y5CdvziXG4
vlTWTtPzlbL4RgV6akI6+EbIv+5UTp5y3u+vh1i7J2Y+DSpK0MiGvNTl8SPxjGttVGCB8DOCqYfo
WwWaSwoBKa2oPirQeOLMOwp3q327tiygR4JKGZYeuIvzPz/LKyiV2mDNU8iNO5MFlZb4JsqNWXFA
a+4vlsV5rEXJrOwzVZIB0yigfu7D8rXcaa7+0hV18wSouvU3O+ssW1+s+KSsx7YgKJ45NP5w8fr1
E0C/2qbwfFmRp+vfb30p/vc0WCz5EWopNYSm5tQWlpKJ37h5JMyXON2axM8fDITnGXeBFu7cz1nk
Lw2D8Sc8e8vAKFAWly8WwCuJ86TZFoqEGzqjnwcFhAfGZKIoiAr5cnGwuBzoWNhIkDxICfzWjLCc
Hnr19qdTB50RY5bAgNasDSLB5RIcHQkJjMqZRRzUY2Z9wDDuJLgX1u4WdHwl85zNm2ZVirmm+ukR
WduJW3KCUFD+CVV/M1ioNB0orkb71nACNUUuJBMy+S0jt7h3/3ycKAri7ehA/wsXzuU4aY/+sxiQ
VOu4EVOyJ94RDHsUgrY8Gz4fV3iIAI0BxL9tY28vlohnsULQEYEgax6MWX+vEvvx+ljWQyBXgqgg
nuRLDVCz0pvUdjgP6jE5IpNBp2IQP6/HWFt9s58JZOhQmf4Eek7Snnl2DG/zyfnwIGpBvjU1PDvk
RpjPCaY+fxIdKw8rHbp3l58l6bNcAu+K2bJvq5qeSpuE8L7d+PhbURZnH1SJpGUwRAHaYD+x5i5z
7H9KXm7c8qtzBlY95g2yNVBouhxMx5yMVgPCJO5Xxj9UEft1G26a6a4U1jFp/xcHhJzLOMLtKieT
iFPwNtTq/aS+W9XNlKKa5+a+Q+8rMKzroPhzHNBl3MXSNmuKbDae49pdBLO+gA8Ul5UXDQrdZesJ
qVTwx6uQ6jgAXVCCZ5Pixa7lKmad6nLkyNQOEoUKLtBHsfUWq42n98qnuwi0uEFc2AMZ1ohArVWU
z2gSmkcoCVa3YyO+5yTdIiJ/fu/oaE7As56iogYa6GJcvQbnXsPCIdGK/E2vUUxI+t6HE52PfPRk
QVggts2/mEs8hqH2ABCS90lbMieG5rGs54Adu4EcgL5OQ8pHP67/uP8CPi0KvP/qv+LmWgyODbKp
PYKjA0o9N17JU981oAhk4Zn056vjXPhhEYiOuhhkjhGNULFg5stAH60iYs0W5nft5rpQmFhckipO
AcArESieeJjnU2DJXUsidwyEe2OggCLSoNbCFr6S/XTLrI3FuXJ8URO+fvh0YPk5yzIGp9WsCwqB
CwqnIUPLI3O0I8OsNrKoleTmPMzS0yi2e6PQCoRJUmCx4u/Sqp9tvQo70zhUYmuVrEabb8hZ5hQa
X4vDkqlaadKbMCh8L11Ut7r9wdivZGjDFNTM6ytl5cZEgRx1eIhHgXf97wc+S7QNrdWhxYuhWYw/
aKV1R+of1yOsfqOzCIsDpNbHJikpIpBsCDhgE5PRPdl5sbseZnUgjgNCoUWxIuzFrHWMj+WgSxwc
XvKoE/VssY1n3fpiB9kJEvcgj9Jlrb9i+J/LysFiV/FTPKsWVy8ECgO28L1njtL+8EjsE/ml413J
y25/fYBrBzG6kCiAzrkHSuOXdxu32zp2xpEHmfclc/Eykj9ZH8X6tHEarp3AFvSE5mF6JmgKl3Ea
p5SGySD4m1nkBPeKUFWuH4+AxNFiP6BXxsqtO2YF+gd8FNjR6AvBIAY1h8uYxSQ5l3PZEUzRdztR
R5eV/XdSWLeic068b91gstMXtyFPTCrpO3lqHBtb6jdxWR8du7F2oquhEmRYr9dnfY58WRRGlwrH
y0yMgqDTsv7WCMeQbEQrrJHoErYBqrNJvRPlrxiUlJG+9OnGOl77zPNzG0gcPAnwFS6nAnxxh7lN
wgOoi/hx/0EIyloT+AYbn3l1YGdxFpmfV5NU8yoNYinDa6ceBn7UHYVm50HQkyF2Qv7F3QfQA6pJ
8+5B5flyXAyLV4tlitTcy1BMgpIFoGJtY2wMa+20OQ8zT+/ZeWZ3XdYaHqbPpQ+SVH4HnxKPvlxf
FGtbBBUDfKZ5vQJPcRnEY20JZC7jgaHu4/RUNrbvkQMwPR2P0vFvJu4s2OJDpXpTtWWR4dSxdb+u
b022bwuxMW2fhemhzQC0FZ5ls4qTvaxnQzsN6jkWzra6bn0ntXzpQh4BlR9fquxoVvHOkTYA7aiQ
OFkeGBBWdfgph+3XABedoZZ+7fx26i1rx7VVinQSFHTgf8DYXawaHPOxzFI86HhHQgjyY4f/zkW7
r4xXPoFLchJleP3bri0glD1tyEmh1YR9f/ltBdE66DcW+LZ1mR1qvbCBL0nVqbIK929CYd6RvVMd
7a3FqWdjHcWcYnBVM53oCGlEpb+4RD5fH9EKkhzEQkSBsQjExj9zYyAPVgLQjhcrd/YkT1+Hjp3a
4dcY/2NJefTSDq3xXg+gA/hsMBU5ZiNCzdT9wem36Ftryc351lmMOW+TFu4N2DojZPEImLOw2Uur
u469msPfnKT/bZwlhn8AuE4WCUIlxjfhHVT+2JgvtThen93V8/osyuJadqnMVesgCvWOVLyP4gs8
QQa5cfmv7YOZZTJj4XTIli5WpZ2gr8VKvMISKwlp/0tHURTRSAufZ43t0AMOvHErEV3bChTlBwro
E8pgy63AssosG4KTB1l8RIHPyVCj98jj9Qn8l7OyvGLPw8yZ3dmR3Rl11msUYTR0K1/73BkAtGpZ
l0WDQ8ZnG0Z18Q4MdO74gD/0ZSgMOvzAWSWB6jASeMp5Q6EFSAmM6skzte5N9QabtUYBk4IhAWA/
uzGFECltKvJRjhN9GtymEKgEGN5zFmf0Ubngxg9l3H6r8Vcg+gf83Nei9tS+S4Fv3CWaPXRQeILF
tp92EJl6bCQqXSE2bauCLKsrLzAtPd/JVFk8kkDvtDvSFq4vp8kK24aIBxHXUwkAfwGkci86EhDl
iF0Nkbky6eAC2doVB8k77QWF8JGs72nTGZPvuor/o/WEfR31HEI9jEDf2Id1Ol5VyoaKDm/rpA/s
TJjuTT4QKzRJoj/LelDZqbdH98FIS6oi+DJLdFiUWXzJTdaH0P1OXD+14RdmFxAGhROlHr+lgipy
SksIBQJPZpEv6Ak3xzRpyE5lA7KD2EtwF9QAR+oYfUZeZVbD/LTvh2JvNF21K21P8F1GuxYSX8yW
txAtVj9iPc36QCpNRKljimLjJF3bhOdLaHFNNJOcmiHD9ighVdXG9338RFD08fKX62t1pTmHfhjE
xelsEQGFsUWgNtPt1JgLjKP6wqtDSqJM3431qwc3SpHdxuRoaYfrMVd34VnIRUajQFIgXENFpIFG
uzBrQGBT8ZiI6dv1OKtzCKUP6MxBIgN7/nIb0raeBl4gDhrEBwmLharOXjPLfRK93Phc69P4X6x/
//nZllcjl8yYS8GTezC8D3187GwWjN4PW0TTFLX5Y9ZsWUmsPDJmcB2UPyA1g0zCW5zUEDNNGqiH
o0hHT0n9UMlTo34m6Y8RyBVnN2LDshfscx/ug6Bd+pUZsvxrV3xcn+bPJ/nlrzAvpxluUV7cpfgV
Qw4GQfzcjHnIdRXEM7vrPWUB22pHfl5AiDhjzucXPsrvi3FzB/6DLO14kIPaL2ptZzPvKOOtMCvF
V8RBpgapKxeSS0vVoFgOriimCjehdJ9tOjyyIW0OXUpvXItVfmnmMkgtPPI61hxZVdeRB0zdxtL6
nF8YkP0DpQgwSni4LEWsJiBTBZsrsaxtT8hl031cen3YjVrn02lENdZJzT8/FeaRu5hcA5kzfsDl
N40NyJYbOYKWNcCwv/J09K0GX1L7ppU/hvEeFpPjtNW3Wf2sZ0Hty6B6GRdJY2MhKWc6ZIb7tUv7
XQXe/fX1urJXMbi5BQFJY/iRLaseOoxD4spuUQ+ANFtZ3jf0pUS2UYKJAThWVLanMt7SD/98Fs0x
Z2QNphR372LJloBr0L7Bkm3LX02bBxlsBWLQwbYwX6tzeBZnsRljaO+M6MXibG1vquKjKyNDbqQ3
82e4zG4uh7JYG01Ge+hRYihd8zjpla/GLQOPrclaLATPbImTcgwih8A6bopjzrxHUtx68MLwry+G
1cPrbL7m+Tw7t0vhZWixYDDc+6KRf7TW9Sd1tPB0iY07acR+25kbIddGhx01C/YDyAgtqsuQ1Kp7
JT1UmM3ODtPyy8juOVDk1pbd+9pSOIuzdBqSaWuNeoo4qcFvXYNHHSjdU5GE12dwK8xyZatisHsd
YXrYfVNYhKRlE4py02huXrnLZYeTiECBHiJTSB8up03WUjDgrHkgmAQJKJGxvTO7no3ANHZWeYJR
CmpmXq3dAyE2RBZEaL57shxuzRZyzr5sIPT55yOHriBI8hbOZdxFl79IDFRQpkOTN3HBQGjKog2S
WsZRL4xffx7pfOzz3JytUmI1Np4JGLsXD89VbPzTEjsk1cazem0vnEdZbGyDt5MYY3xJIt9pJ3yj
gnld/Qi0Q6pPSD2/om3/F+PyUHBCJWROnhYRE8FykZoocTPmxbus1p2bChKe6G0WzsbHWju1Zv4d
6Pi4SJHsXk5h1xYdYOsI1fcWlH6qB8bd4PpoVi8WdMPwlEI6Dbb9YjhpnGfQfUCfo1a9n8ykpIOp
H7phZ3WRQR9MN/W7/o/BN2DkGhakylHuQgq4iKlpVB+FQnEbDAEAsiAXMo3H0rYjl3cbX+tzkRCh
UKYHhA5tfMC9L6eQ5LRuJmZydBRLf9LCaUh8w/3WmCcub3jzen02147J82iLKiEpZTeVJaKlKBt7
fG/pHeoqrV+xjRlcYUXNpGb8B5LXQPEuqTTa1BQtn8c1OnroOd3OomXIIObctVqQESOU4zt89IKx
Vqe4ILs4GzdWztpY8QNQRoYi5rx6Lme2LIFBUzB5gA9cu4vLn72XhiWEy3XKNr7h2h6ftUNBvKIz
xcK5jKQB9eZSDfLeNLMGKJVMsvFjaRCQZVobUmXu2H5xWCIha4P2JJ6DyBH/4ieATYdMCN3pee1e
/gQo63scmqIzpOXL4MndrMPcPTjenZUdpWI+Ic3G3l9buGj/wGYe9PW5K3MZ0XMTZbQFqwLl/ZgM
ZLEPJcTUWyP1iQqT9s+ZHjhFdbxL5jWF9t3ia5p1JeDIAfqA2Xv1bT3a3g1sNABQU3bGIgtVkH3X
ee0mzna+AZc3JMi4sJsA/hRWNYsb0mEDBpoTVF957FuWhEHCc019xb874xeWg3X8xXX3U93tru/U
efo+x0U1zYXZPYTfFtNreKS3E6hYBZ32Q7PNW47qCE+2epVrBzgSdtQoAFC3wIC6/IgupLRNBwLC
ATFTvxn3VfWgske3RE1tn7oHvb0zzd3E7EAilzK+oZpzfZQrDYV/O3lwmJ5f3GBzXf6AajL0nGo6
wLb79skLZDTcGrfukfv2Ib6DQSAENfRbcjSfrsf9PLtzWEBHUBAEqG35cpBJPJTSssGxqb13IAUP
RuWevNTZGt48f5df8TLOIscwnMqrmwJxUvjdt/UrNDaPLsifrTniIgNgXtubQ//cMqjWydYXHUOB
tni9PtjPx9Plj1h8ZJuUBpM6yMPOaH3p4zRgdhtlhX2nuQmM0b0IPZuwQvjrYbfmeF57Z/nVkJvQ
1K0RNm8sZPyWLwwSlVsKRFuDW+wTlAy6ZKCI0hSBh2GoVwD/LevrGP8o8ttYbb1tPt8ql5O5WLB6
5eZ1itwxaOwohU53GnD6rm8JyK1GcWBhNmsAgse7+GS8SHWcdiDewKBAV3v46sgewitfr3+hf6ld
n5bnWZjFJxonj+DRiTD2afpKet/6AIwfuf5N9+4eu0fx5CIZ+aVt7YrPZyrmcH61A6IwA3MXOQ9L
SEtgEYPdB560DRDpTfObuCExvwyVT4pQDai2Ha6Pdf6bn4Z6FnOR+SRda5FRIKahdnn2Wzm9P2cg
2X2XbpVcPt+MwOjOEC7wwgF2XgKPq7QjZdNi0zveqeGnPj019pdOvFnT42BvzOXaQjmPtRhWb2rT
2FeIZYO4mrqRiEO7Er4mj9enb2tMi+uXGTarXLCAwZQtQIlGH6D6h7nmLuOd73IrcHsvuh5xY2TO
AqQ5yaSvm2SeRfGlSn6R4ZVNmU+3bqC1dYH0DBwWFK/A4l+sxYYXutQI9GEckvtece/KG+ht+pDP
A8vp+ojWDsTzUItvpexCVb2LUHl2jKsfOjk6ya//LcTiM/FKgGnpIIQ0FPoqD5r4WeMJcz3I6pf5
b8qWNRDawtcyNuY1x3obnQ3eAHLsAPETe+4Xg8ZbxnCra88CTQaaw8DWLGs7bie8Bk4uiKfMtynL
EvQDVNjI8VYvuD+21rtL/xzsiT2MKi2eLsiKPiUIFP2bpJExdDeqBohFXCTQfU3Dwn7+i7kEgwsZ
JvCenyDPSWU0IAITkG+5PBYoYaLNQLUkEFtiLGv3JE5zPA+AkACHdHFPMmlnbTthEuvhRytugfDw
rWqvYDHRhOhFGmpjsa/uq7N48yI6u/1LwRNpKsQzp0MlfcsMk+4bMU5cfL8+gyvKTzMlAs0EMDBc
PNeXO9hkEic7plCe6D1qEcZ7fhAHdmpuilcjaDUfAlcPsEn/RftD/qHtNsKvXWbn4Re72mrTVqdz
+GFX3fcQzUB19aO41fYsbA9pFVwP93nvodICthMY7wAUwdHvclrNUoM6KsvaANoSQNDK7hRP4Whu
nParUaA9DEYXppUse0EwrnXMcULprc4Oyrlzk9dGhRp9uz6Wf9Hnl3eyBZlPmEqiZgv4zvKFPkpj
UiUIXJDy03wWmfjvdm/cWvfmDVQ4E7/at5avo4TlpzfkyEJY+NyysN54BH1eqfgVcMnF+w64SRCT
FlNq0wy+yvjbBVQLp1Az/FLs0upBNBsrdf5Dn4Z7Fmie9bMtIb0kRcMRw1XWTygTlQP8WT42pnQr
xmIzuIPudVqOweiP3V0duEdvZ+0HTCsLukO/S/ZpIKJ8z33kCGEWOUd970X2aet9tZJZWii8AJo/
M1Pmh/PlWO1xiqUO6ZggeWt+wrMaomxf3H3ia79IxA+QTDkZN+MGzHsFeXsZdLEVmUMVM+eg3U8g
y0PiT4fmjvn2sd1p35v78XB9stfm+nyMi8vW8HI91QaEy8Y76DO4w89qC7GwNY/LLKgXplm3E2K8
iaN3In75qPmG7sd37xSmT93JOD3+T4NyFvUORfu8M+eA5njMnKOl77WtzO7zVXTxmZzFo3gsKxLH
BUKQZ+sd6WMofPbC92RjOazJlJ6vwU/SkTo45f04f59jU/kGdPECY1fs7Bfshag6jrv+8OpF3E/2
hR+zTclQ83PecjnOxesqcZPYbuflKKM4SO/s+26XfSsjvK5u1dNw6LAHCfaifmTH+9/qwfwC/+WI
fcRYqFvO65tzsTjkKp1nVoz6GPZjH1lhepftOMTydzSCXPgHrI7ftH12/5yeZJDtt95eK1Wey5lY
nHzUGR0nn7/EeONG8d5DcfJ2jAxoB/66A/7mJ+jyj96BbryN5vldnrdoJc23CwhQ4PldnkFCq0e9
M7wmIEzfF1152yTVhhTu2hFwHmJx4kAGTlezZFQAIvJBiOTAsFvqnm+Ae9euKFxOIIl7ZOaxLMoB
xCo69FORjVbS+ZGnJeopJQHYNHWepOy8HXfMjYtkbY9CeIOgpwNlYVzOl3Nnj7EHeYj5vYeCbpHc
T9TdD0OUTscUqF8wkct84+BZyznOIi5tnuLa0cd+mF9H1VtS1ZGq2feBzx6uw1YteW1jwj5wpt57
EEpbXk6oIOcsnh8UYAzd5kn35JY5vO1q90XJ+KmHDhRK9q/Xz9XVPXAedLFUQKCpm1JHnkiS6QEo
u9AtvZ9eNgWUfB/h7pAnbDc22BrVqD26VXsPmuReJ696AT1re7jhDtmJPHm6/rNWVhaq9yBDmjOn
7dPzt3KSxpsyBgFRDUCcUwb1TiJCFw96b6tLsoL8Qe0efS6UfAy4vS+fIPDV02klkLumGYxDINIq
tNAYhC/YuGN42BOrMsCQHVEWmp64k0XXh7q6V8+++mJJ1xw46rjEBzC6aRf3zb2SIqjSeuNDry4u
jMRFXxSPx+VzBHBtKNMpHAml+u52QBKNSaBngas/TOrQEs2/PqqVDwgtoPmdOtOZId90uVE7vZn0
zMOoivJbZ/GdZ9SP5fSbDyDFOFsq2KtjOwu2uLlriACSekCwuIW6C88PeYt2WuCmt213NNBfuz62
1S92Fm5x7DUA4jlNg6mcYqDeBxllkA5WTNt4AGyNanFP95Bx0IYYx4GCwYpm/YDFl6b/MLL3wbsl
2j/Xx7R6zJ2NaR7z2SNgULShrMUUVoXpI10N6+6fRPFjAV7S/xZpcem2Gm+YPr/4Xf67gviqZvp5
+8KhT3U9zvpXAgkRkg7ofy4b9JAMsElmUFQWLNsH7O++A3AjbfPD9TCrtznO6v8fZvGVauw2hwjc
gaLL9TCumHEYZWJF16Osr4X/oiw+D2cQ3vV6DMZt7yDCtbPI10EeRbeHIGTtfbsebH0tgDHmAU6L
Sv9i78J5eKKxhvXdeRpc5vAeBG/MgvhSys2NRGV1XGgQo1sLdBQe9ZfLrnaVYcUwkUJREMJA7pNV
vxOl+VMFNRgjMLbAZmunEsrSwHlCkwDN0+U0WuhHOymOet44ft7cN5Cuq8TjOHxt7D+W+ZhFoFGj
A9waPLglIJnbSPGhv4SKSGI4h6FJkEebGdtz4TwUEJF6uf7N1pYhZEXQ5J+xNZ9MSQdeVXbZJdAZ
b7KoNJP7MVG76yEA+cfXWGSuEAaCLSmc66C6v5RqzCqvHJ08bwMPxa0bJ8vSbySBHazRSYCGCjPP
X3isyUi3kuqoMav82VWeGwxWXD0LB/QgJsrpPhl5G+Vcg49gxhwUcjztTlrNcN93huQ+mpOYJmHl
9U/lle3XvFBW4LSG+AodeS8NlCG0IPYq9aFrmvPUgpN+3xQ0Bny1TA/GkKhfrHdL617FdnpMyJyn
FZPu/nZVV7WhVaTmUUxKi2QyFcdJT0kZdjR34ls7T7M7R6Cf4JeqdOCPMXTmGI5qdOGgoNnwGMvd
ippwcjPBmo2n0k4jWG9Z3G910uIZIVMZFbo7RHhJDr+HXtEWfsAZcNE066kVxHLix9Gw1G1maOVd
W5Tyxcsn8dZq9StUVR8QajioioNTP+rTNPgdoVD6Ss0SoLPYtHZg4Rffe9J5wWSI4qlHf/SQtNQA
/tyEzh5X6BhDIpY1IrLdXA7BWOouZMQKK3IzPTsaBTejwphZ7pYiN1hJWsSHpj1qzVDfOJCtOo7g
zA/oOagUtAvoV//M495IbuxiKgL8auHdNJ3Lqqi2GwLd2VSZQZdXJfUtBex0UBZNPotBj+LZblj2
ZHJg2aypHV5K0Yx+p1G6U0MMlc+auL3v2a3+XYGLAfGiohrd0KaJggUNmC07QAMyEdRiSJ77qe28
56JQ/RgMDjffuezKg7CVMAIXOpE7aRjjPzpJIBTUGEJEJUThXkeKzxUaPHYrYCFsxDQbJ323oSrs
3dhJTV+QdJeHsetbM/bh72ydJnDQqA9pX9c7cKPv7pQJc9SbFp0FOFnMkr+81uHeV1EvdnwIBY2D
X3FKJr9nAsUdS1bDrufcfmNlksP7oeD8Rit1/VBjpnYd0ux/QN+x8VbKTcL9PIlfnAHmFYPSu1Nv
wX4sxfF106a8PsRaR+8sWTATUZM8C4neJYcOxglPAOJPR0uiiwoQKzOiKu7Y3lYTVJIEHSDC7Tgy
CUVBhuPQ5EDgKKbgsgDBgd8WG5LMbweGnGIwFcwvExXfWZpWPOukkr9g9caikU6wcpNVd/CARPuV
agrSfSrzptucZzHUmBzrsW4NLWAlit++hdHunHqAq8ykJc13kOaZ6ZNSJN/MLEMDSzDhyYeY8/Km
iQvI83h6VzzasqXPnVknD6XFx29ybEey03OL7idpxvwwEa29S42C4NYDVCkqu9x9hBKa3ofS0wrj
rtML8eRoHb81NTf7XTnImEBbouj92RA7jkCmhX+om3uDfO4kh49FVnc37kTGEBLcGRwxDTJuXNYr
XA28hsHih1Q5qoygL1zeapKS0vFaWFzDA1EPtQlgJAVveEJD6pIIV92rU/+yiwbkQRyZvZ/ffIxJ
FfLqBG3jj+un9gri7fLHLBKUVtdFm+TzRVRA/xm7kJdhRr4rZYVTn/yu6p914tylMXKwrvPZJkJq
9X11PhuLS7cwtMLjaq7ay+wm433Y1zBmaM2gKW3Q3IyDDdkZtwAKDj1ccLDfNyZgTleWtxY+BkoU
dMbUfIL8aXUGrXzcWm7zkaeAYbfpzuLt9754r3TQ8ZuhAly6SsJCpD4VauNmXsmmwFudkQXgxINx
vRg+TMstVZAa4bv6iwNOPLbKzcBvONrUGyNdu5/PQ80/5SyJr7R+Il3fwAxI1CGjkZ7VEYqafqMH
4/Dmsr1Kb3pzIwFeSeFmf3I8KQFotJFpXwbNwTGO0cNDToXLz5nkG3iQh2nS4WLISSCa/Ekbf1wf
6EoaB5Y3BD8g/ornrL1IUNNE06aiR0jWskDatZ+YKRj5x7iA4OP+eqyVxAp6rN7/Y+5LlhtHlmx/
RVabXkGNeWjre80K4ChRs1JDbmCUxMQ8z/idt+rF2/Uf1I/1CUpMASFcojIp6xY3ZSoyw2Nw9/Dw
4Tgc6hxMeTTP6y+vDO1MjIUG3gHhGYnoupJP9hMY4o8uAbK/nUODGkQSoQoCRZ44aFgmBudhZT74
rtfgieQnI+QIu9HSgHIqIL/C2YFAHXVcouTi3pZaHFd5k1Z3tntvySNuwcEteydBd0u0G6aJmQok
aqGeyDWgssZa/o4sQqYYIDRbsZJ5UCjSJ7VcFMq33whMAzISYS/kq0N5oIC4fyxCy0iN53EwqB07
0NUCtzywBRiOewj5eFXa+VVr23qcVGNpDEPyhORuBDmBE4iCP+qAPMEH/hHLZ0aZcboZPLHBFIYa
Y6Ow0L+t2REnw+D1gHsKuN7E2ybT4ssEdcOgOAXq6Xs4Qf2Lf5Hec+ewn5bRS5LrzQi9IW5HWRRA
bhTUUkCi+tsaFkmRCeRq9LjbJAJo7xOjnMIu+nWZQoUBUuUBog+1T1EpbLzyWNichhteZKnRmLWe
CDAhfj3rTkBa8zsdSnalWMsrx2OxGrRYYCNlkbX+KoKJ6ofsSJR2SKgA5II+GoCggwePYouaSSvJ
tcEWMDdWvtquGm9Mkw9JFaCooBXIGxmvyP7ZNCUrwlQAK6Bg29JLOUT9ee2YwHJBvH3/AQ21tEDy
OWQLvmfghWvUzuGNkTBSoMEqmdYPeO0gt/c0nydT0WhPYzRQk2/MmTJVviHorjeRnp6EI56HwcV2
JkDtZ6Wlnu8rZAI+cKbrkzDceGMw20PO9c4qUS7S31ENoCS114IIs0B1WzI9C6b5E7q2zf2ZvIye
zdvssrpH3/CRbIyhiDPoAisDxUpwTNHOXkkRizRkENjKUv17u0BjFee7zRnW8iZhdX4ReMZovglh
Dvpe6ZKkDlRAN5nKM7FU1iiX3MIqJvJliarVKWcwj/JCvHZP+HPmkl2MhW0HrW2C8wCHnoZSFToK
xUtxYwu5iXrOeb3iv8Fv5E6cublAMsEcsOEJ+n2l8+r0bj8HD8pjhyr5vnNtN5xfJJpLWr3Xlx4r
6SY/UqpCGPDjhr4vizBwh0CrlngVWyCQrgC1V566P8I7Z6ahVOtl/0oGr4DuBhKd3aEUhnLmOSI2
MECb1PP8IVw5UwbZlDNprp3kc+9+P71hyXtfGKVmLNtyyhzQE2i6l05kTtJF4O/41e1+KgO4MQJk
4J0MxZB4H8cKV4JMPgnOJZ01kukDapnYpXnDztbZwhlZ1kBFWJ8gpVFEuXbKEs2vDeEZWbzBWcsa
fKUXD9ktGmIJY8sbsvXhVcS7Qty2nqXemKIUca6SgD2Qtp8/ZHP+ETksZ+qFdCKN8cfQnQ0sP+wm
MfDxiOnzR+ZmidYC5sOAO+1auCknSG/MV+6DurSvUXxWnKqzfO3Ox5pWDwp2ly7FlyjaEzwLcVCD
e/am9l04cWrAQer1NZKyJYM/F7+7jM6ij+xYX5BB3lEAGi4CHgt57vRNKDtOYkfo9WAULpssstCD
h1rKm2bC2C6ztKMKy28TRH9iQQqgV1XRvWkTNvsWVSghMwOuXkRCG57FacxG0/2MLQ7ohe7cKL7O
WzUNAZYAvRCWBg+0uYipZvtJDLIyPLxoNYWXHUlj7J94wrpop6gqsGtaEY4/4YZLHiveXnhBacQh
UgqCTRyzV6Vkj3grhhf3kzDdIRrsrmZOg403XW5WKfYs5Pz5yOIG2fl9cXQ7FluGz4/UzRvVSbxC
eS3cL7gm2W/o0GhtVsxZu/Z/sLowFhEd0uedPdX4/p7mbWRzsSyhKXPI3uUxv7DMbN4qSHxTRPQD
TSxDTeTLLBYf9693SN126VKKwhdSpPuw2NIAPdj9p4Q5UeJv+0kM7qiI+jcOPUU4oP/1lxYmTa0q
JnY0QBoB/JfShYwkcvZhP5VB3uhQoRi/cBgRnd7JuTkvarwsxvLgB60mUkuHxwkKCD8U64cu+hk7
FqwmAY2Mgfya6Mo5e5lM5Odkpi2LRT0WjhpcEZ6YsOtJodnWc9a5eFs5hBke4cYo+TumWnnsiBwP
Hj1wMFFRRkp56RBoigICQCZhQUUaIeO4BjLTVdn+Ogo3HnNIx0XxI950cKX1T7+qbGhCILIYTXYd
VdOkuUy9kVfj4EKQmYF3CTwXLM1gFqfmZV7hskua7Vv83ERBkFtlv8PHHTIUh6ltgHHJDZ64gOX0
9MBciPIdG4w8PQbFpUOG2jDNZ+GaJ/dp0yyCeOUpy4KZeGOPADJZ2n4k2SxveyZSb49Kc0IAQIAK
rxitu2LT774y0dB2tJ5yY92ihy9MPBsBtQVkWYGuumV8qRSrxM6NYq0W06Sc1idqqAtz/8SZAEfc
1dVyQsJAI7ptWGQ7dMlWdySIC1Ngx6SE7kk1Vy6Ya7znzqLCyM/yaW7kj8Vivw4aPDrSiBElVCje
ptGNRbaQawHobobLrZxWMoAmuXTTF4+JR8LHg0Y5wb54o0Qfn4Twjop7GMfXGEU8U+VTKb7nmns7
XHphBGfDMnevgljPrLH0lmG7q0Oa8q4JKVcpbIFFaujNqWv39g13DcwNSw8XNfAADI8x7DP2FH2Y
lJGcjUGe7VCm7kj0cYBYhF4OODzkFF4H+UoogId3HrirOhkrsRpKYkYfWeguFvmECPwTrdNhHta1
0VwkwTozZZKdAY0XQbKTdtpcKvN4gWDjmRDrwQV/vZ+FBuMhCjAJEetB+ifQM/tkhShMPKkFz+aT
8h66XzdvrOWjfaYt2ssRUoP7+U6KZiK3UjXLbLHC+KGYyvPkXHryNtFZc1GnejMTZ9KlN2O/W4+2
PuoPIGbFB/XTIU0zUVMJUUFWWU44XdODuX+qnIeLx2+mAUzwMcYZ5tkOOYpzuBKop+l2U2eazi0u
S8M5K3XFEK593TKUlX8WPI1lLxOzZt8SacuKoGqFKKtEqe1Fypx67GVa6YyMJKDp/nMcvP6IJxPV
p0A1oZu54H3sBi5aJhiOhhptkdMr7am0l/uJDBojHSKUKvXkNC80FwqHkUydq68RpdxPYGi7SKoP
unyxpF6O4gjgTgaBakG4W0Rr8sY2Wss/i2rNsACJGyrpSBRiSFV3yVEcYeUC6vNikCtcU/dFa1ak
Z0w8C8ZqogedfF1CFBvwae1aDo+Nq2fC0o30ZCHp9aQ+BeR2eoqMOul7ccosKj28qsfke2xLyZl2
NFiMfu/wqIO0OJeekSMQ6e3Em2pT8SKNDe1KnPlza9lOzWk49poZo0zrTjXNhSLA7mrqOrBPfOW2
8ZH2sCjGus4P8X53dym21IpKqvIchCTkJCahHtlzHp1x9rPm4FWgcSoK5khmx8fS7ywo1JzYsEk4
tZgI2S+nln+fikv0eincU9ZGLyi0gwBEwcrlbwHVadoj7r6hDe3OgKjyzlGyQBdXKuLFzIMLv7lB
BoGOLBYEXXXNHWsoPbSnSOKBOiGBH5X2mCqsF7RqDdPQaS545iUJZsJY2HSMBMWZTJqVPENINBF3
FbpwgMnmDCiuxsjBEaVB6+DuUig+9Ep09UVPYlymaGvqrwtmmvJTK/ohSGdIO57YjRFoF3U5YgYO
3KtgEyA1AigSJgRdjdTWlQ+7G1S5NNE57qkEgFAQ6CJ3U5vIEy9m+1c5oMp65ChVVkaO7yNhDA9T
K71MwnAi5u6sRIUsHncjGzpwC/RIUcqsxWtRrWTy0iqDaZp7J1YmTw9bDcUaackoQpODRBlctNx9
w92o7U34G09GLESWBTTSRhkzXSmSVACAiohBUFc3SMKRnGU4hoUz5Cbr0qBrQzgmN8M8xr3cqP4E
5dETzQp0FJQ+5sDu561kSjq3tk69SJzmav8mDr24erSp27Th+VqTKtBmxQc3nlbeiR8vIueuTaaZ
/c2SFrlw0yTLKp6I7JUgjyjMAW3Vo05xJDDlRTFBk1GgP4uGzb6kmq17Nlo+ROxdFJcjHDNGjWZK
dD/3PfLqKrRLTtiIpWuoIfBng1OkcY7sK5k5pVDg84TpJqKyX4Rbo6+HBSBRl6qJlUkNzOWEWbEI
7Va5dZm4NsK85mMUIss0564R7bpQRYdg5e2fAlFZ+2ZA3QRRoDIa52G1bo3MJFWtOCS4pZyhcMkY
ENDgxnYWSz1FZAGQ4GyIxRaOdGoz1iwWpRNBK3WP94EN9PI7C0PyCW5Y9IKh3VGs1dp+yGFhUrIU
a/QdRtLifD+J4QW9k6B0i++UicnUIMEhI7RW9BhNndpw5ZVz17vbT2pYAoFpv1sOOcfOjc3xNpAE
OBhfzQkCZ+YZN8vO1BdEYi6BhC6diAv/auxW5QfVM0nAltGAGgmGlNRrXO1xpQOa+W0xdSfoELJA
Aixj6Y6BMO9UmAeTehrMYt0+kc/xxQq8eypcZmNJKgPoBrj9OhOhFEDigS0rHxORLnzjzjsFzEsg
G3w+UVeonDKaxdqbxInO3IbfhKU9YtoPXr8d4pQ+YJHr66QSTrnxF2llsMJpbhoiP3XC61hORlTd
kG3YWyrFU1GdeloVkT2fxROgGswfgJpfLtyJds1d51MAyzVzc+QaHmYuFVA9PBL6Sf+LPnNhd5OK
Z31cX7KsZ6gximSSCd3qaJZ85kvocoJSPF62prJjGT7HA/DbmxTSM8rpRt6FgyLVmQl10rbN1Vlb
kncUCseqM1EDMqmI8uh0Uo11Dxrmqg4t6mAdNfZirsGqxZNwdYaoTHnpXuYL+RYPKU+XdcFwZsUL
M7lyUbC7X5zHlkmdMstXWi7bIM0oyFqQUXySe5MUOO5uubErcYypBsK3QAt8P19KecRu6KhSDHIN
c1/bkl4ky1RZBCaArcRbTb4ElobuJCNrHLQjVfSCAqwewg10pSPT8nIRpSBqAlu5gbteleMrQEpw
0RgENpn+hzusQ4nMpKMbJSkB0JQIShYCTw5wK9BWhFVG1MAwEcCroK+WinIU6vZy1Cz3JDbIjSqH
KYyuzm6mzmw2m+znjI9kgASCwkkkX6EWShAoATBj07VMHwm8CtpOIUGzVacp+njpdimNBAYGXIMg
hQID0v0QXm2Z4v+AqxhHEVIE0nL5zLFeNL844dliztre1PV+KJJrMGi5rPDFMmLH2oB+vFu2iCeA
LALmIoq5iYR0zkzlXOBIJiAeN+7McaVrr2x/OY7TJ0GZNrxbu2zUInG3kL2ZgtRv1vcnkR2P8PmA
Yd6nQ3GGEOKUtgnCrr8S7G8VMjVr+SrjJ15yItuu4bMPjDWGr/ZRughREmuTAS6Cnkj9/QsTDfls
WY5MygL5a4E5C91irkS8zqhjzoIxUhRLFpLcNJYIUrYqT+u6wa1A8ti1C2Shj/iYPt61ZFWollNl
KKwPPdRRfaWVloQjY3wjcO/ycBaWmW4q39LgSVLH7Irhhb1To/RGanmZCKsC8X/uTFZTdCVZaraj
e9KI6vio7furongdHgVW8RusqrECZMVXuhP/0NjspLbvS2asq9vYoiiuj+wo4f0Ii2LyqYP2HZ7y
lJvVRTbG9oSr+0q3vyiK6/nQyUlzHDysG0ebJJbpIX84v8qV6sHiq/OiqZBf3ojtqS+7SDnYryUH
iQPmFxFHYp3SeeUl3E0sF4C4hPY8DPou1s9MttQCR4+yGz/+YY05BgfsMiz3nSKtLFuJQ7yoqJCk
sgYC9gk/FQEZeh1Pm1l4ncAChoaes6djT6aBSEOfLGUoWIipSGpMyN4hf9meMAsTSEXVnbgJ5uGi
AXR0YaQ/cH1LI5I4eA9BtRCcAg5xI0q/IJnaiRBoJ9WXZxqXo8HvpFHSkctuIO6I5XWoUKoFueCO
wGWg4qZzCfjQFjxoioFs/gkLqH8rmlrNPHE1HVpUK2/389CgoHRoU9dfGCilg8oBZAbm4mnjgwib
rNAhbJ468mI/qUEF0CFFnWKABG03tkAqZKo5E7RzvkGCbqAakezr4PFv+8mNnR35vnO31rEZF34I
cpz2GHNXERqSjhYOjO0epTslX2tSuyG7l6LRVnwV5AtLOVHbEUEfXAo6qQADGjWQHxwkQMzNbUBM
QXWGpz4zSeNne6x2evj+JtUPPDHuPoBVJHAUByoPU0TK7zkVsf0qxnOjfWyZ7EzS+GnZxg8hBz/8
WFuEwduuQ5hS1Q5S/cKI3HaOMMu0xIhaKJIcKA8wzGW42VxZGoGDGmTEDkVKaaNQEPluKrlf2Rhx
I16ZuepjbZZXXMIYgciO5BUQvv5wR7yT+1CbE7K2XZIL1s0ZIy4sNPhpx3pVjdGgFFWYohw7QEmY
IeLUYM6aOtuwYykng9zeWQilp/BIlMSClJ0VRTxxSlYyTF6dtgoHmwG9LPaL70CeCbQikgQUlWAf
Iy+yL79JlnAN32DbUAkRtXMnunTNRzNbidZtLohoMHzPS8vCvYztZWY/jhAn+/XxzN6JU4INKKUo
dAoQF33Uq56K/Jkl30vuAk1OfP/GTlachPyakdtm8D4n9REiohwwh6gVt0mM9owOiKInD16o3BzF
+pOK56exBDh9tM6JFddgg9G8gcHFduhSi60zW61lYiy1zqptHLz6AfZsqs20ju6ULDC45i60CyNS
7yTgbfzOTneIU2ZhkfmC0hITPkd7M0Y8i8JzRXpuXBQUKCeFMk/MiZUuTOVqP91BXu6QpbQOY7WW
Zpcgy/DTzFWvkkLWJTOZccrdfkKDurtDiFI2qPmpUgBL492g2MsGLyCVCWeip41cESPr2ar3zm3n
5pJbxxIhU2umnlT1vS20KPVFrKwYS8IYfjO/r2n7fYeY7YlW7CUg5vI/uHhaA2XBWpoocE8YDYgM
M7aY1ZleQkb27+WwIUiKbFiSQoQOv32dEAXIVVIsWLw50j6s0jS82pqILjNXhQAd1KIF76MMv0yX
IutORWw00yo3PpDffe2uETZxUCxHZjQsO+8zonRinAaA3U5LPADg1gEKa3lR+kaY2CcS2nYpwpzJ
0BU5n2rWiDE1AAwC9djZCspwQ0dnUQpVbEWbPKaWMM9lpOnX8oXciEYUKNMYHmrOvcqD5qRUa+BO
sUvJDoDieAM4DmD9m7eJ/FSpj6QqnC14sIl9UiqeqyPpfJ5H3Cbz06llATIi4tDYNwtdHZ2jjCpR
rvdv4eBt3FkIZRaiPtIDKCAW4peoXlpa7nPCc7rITqy6GTmtYQX7fliUgk1N9JQyyYMp4U9z/iYz
6zkbX3H5hYg3BaPovHK7f23Dwv9OkNKsVsr6sliBO2LR1CH0i4wFdkZdT/eT+RcC+U6HVqKhiL5O
iIiTTAZVmSaqYUVobs8aVbr0PCMoiknZ6ggfzEcIEy7r35NoLwwMGJLyqhBoxb5Axhr6PvEsDODY
WWUmSsDEExkcj+dL4T558MXUrlGGqzqYpCjnNasR5TrwIAV9UicDuLMBcFlGBmawQF6GVgIXcgan
zMxjT0WAaZmJiub0jaFEl6jFT9Gfu80Q1BMmvn3BNuFs/0Z8ZOL+PKjrBD2EgWuUYB523sYzeAQq
3a1tdiKG6YUJcB095JVmhOZH5gJN9NuCgwlY3ohM9fe+anmU6hAQ4UI798WFldx6Y3CdZNofjpck
h0qo8yPtHPskyjbjVODjwDeEUEhTWnPkzk8LFUg8nM1PNHOV2cgO37+VQ8sCrDUK/4E5DdBgiqUY
5H+wlYhl1c25DLyOoJkBX2g/jY/mMm6QDg1KLmtZs3iLlN0iJU5lwDauf+AqqJ1zmsQ3a3I4gW2U
cCw354n/sH8RZJL04XQXQfFcAc+AxjAgoYTorVjovjmVrVWejWRJjZGhDJiK5OMQMTPq5EyoX6Lq
3gyuVGHEDz98IhogJtDYDZc7RSVo5MpqfJxIwVd6bs28fOTIh5fxkwDdqsB0GhX9sEEgbm7SdB4o
d7Z5w5djXaI+XjHgLF5GkTXqcgDmRgmlpTjoIkB2yywtIdLRWA6Kt41N6UV2i/DekhjvpRXj/LY1
XcSgMt8zR14RAwFrTAG4/ix8BaLyoaa8dWVebVpkSqWAoU/m5tL6Lll6JhnBcurfSUZoyOen7Ytw
o0yqB1WHJxv1rkCA28+dA+FUMg1RRbsGcj/QyPFCAuQ3dCBEYNGf8Cf1xPkuPxYzdGrXg5UX6eFU
u2V+vbqnT5Pv6yuVKUU70ZBcgetILm/5sV4Qg7qpsybqdNOccYGShfFtYZXGC1n7prmT/fs2RoII
Sse2DhytYkQVJGT1nJGWlurp4ljn5UFZQAtFtNwRiMOHErZSdQDO5oJGkKQoCV7jeVlHgKdSZ/vX
MkQHIC4oU0I/LyIU/bWwXlGDy0kcu0TXeLX1yhvfVO3KKNSCf6o9O4pGuG7oHoarFq2S0CYSYM/U
7sGd4Al5ikQ3zQfOd/HDklG0FIHrlVKXxPp+//qGlJbIvwLbSzLKC/rrQxAnqQTSL0Cso3mgynj1
jEV1BxfE4woGoCEYjy4LVQDpKgQybmCOryehPAUYoJ6iL4HwLOY3+1ezPXb6QpFRiAdkXqChfDyu
LHZ9P8tJ0bG2yB/4M2FSo//wQ3XuIflW55/RBXzWnsv6t/BMvmgum4tHAH0stIWiAwgasBL75zO0
u93pUMKcVOj1aceYDjnE2kQBTnO3n8IAJAbgNjsrpuTZiQKBN3OQEGbSuXkWzdnLfKIslPPgpHhk
JuVJfCbr/hyQfotghQ6/5mL/BIYEpEufYteczxLEcECf4OT5/kp1zs2ImUR4aP06IaBvglkhFkDh
pDg1dMWKjUgFM2/ZBhIfAlbPkN4RiMv9dAa1lwQCokaSBBRK4mslCZqsVeBFtr+rJSANTV9v5Kv9
RIZkAsHyn0QoxpBthUlyQkSEUnEu2+rGL+/wEtEL5ATvJzXEg11SFINElsn5rQhSqrmSNX8aFsHI
yZCdp4WuS4FiAROdcWKmBIVKfAicRe1cwFbk4m8ZADzch6gaSQcYsuihkEmZG8wsnm7zmNdZGrkS
MEP86DYUPJ3hBT21X+z4WVS+O+EIOwxuX4cavThT8yv4hBCfbxYohGbiEU/+4OahNy+UI4IjKK3t
K2APYAWVVULdS+V9bq0E9tyL4W/RHhVk6DZGUj3vZ4dB9u6YVuT7zuUclmwTqMS0cktxmsDxDZU5
BYziyL05RoaojQ6ZVAm0oIpBxpeWwOZEs1FYimPvrKGz6V7OlBS1iWAxVoAcu7C6L+MTVvu2f6+G
dFt3fEp0Wo+Lg5LU6HDZIi5/VGgSrjXzMhgLfQxpA5Q34dqCH4Bg0/U3q+E4lwVsN1Bw6glX2brE
L0p2qVYZHkQj6nroXLqkKHZm7BDAewnOJRbg3my9iWDfJ6oz2b9xY1TI953TZ0o5B1gxqKjsScCh
6bt3L6M+5neIAG0NyFYA66abTbcFr8m5RpbCv5iJoYhAlLXHanwGWQDVczsi1As1tZBZBewZFL3k
vt4KzkTmkVjicbpd3O5fziAlhTTGICFSWaMUAR/D2+1ysDQV5EmK5oVbL0x2ivLn/WQGoqQEewzl
O3jfyQoMzf7Z1F7j8A7iFUapiEYiKXeuqOii0KbIX8z0Fl6mJpDmCF3O5Ix52E98SGC7tCnuU5tc
iCoTUWA+bI1CSi9bjRt5hQ/pU+BXoSZLhI9doa1Ny27tEPxCcnQsqJwiLCdiZvETICkjDS6SlGWe
mt6EV9P7UKyKkUDpEOPjtQiGEWBT423S39xS4U2ldXBbKC4sBysyqlhdmWo+8kAe4hWC5iaiGAto
4TR4QuEzAC2tYVLL5pT3UataRpMcffa0ZLb/wAbX805IZfvrSZqosmNiuwtsxlU6l5r5DWqnKhZO
jgASsZ/aMG92yFG2F1z0EWmohHUBtMdzWN13Af1V45IHFqruOmggrdkTpb4o4nbMThoyK+CIJI0n
OLgKFerohJAzuRrZoYYJP6yoXccxAF+LZGV7/ETkXnKgAe5f7ZDW7z70KIKKVtRiHhKtL1VAkslt
y7AkJ1zwCX/ploieJiPSN5ClQ94KQPpXCKItrtz+abo+8g+zqkT1j4BURki614SA2hRPHBngcgHM
tSJ3dd5hp4m/QU7IhI2KsXzHwTMG0jzmAC8Z/CqUnvNNrk3ELRiCV5yYqLAKZFV302JW8I1eA224
bC5dO5hw9sv+/R7i5S5hSpUjGJ/AxQNvTm2FgN1ehEyi5/WIuTgkmcBClDh0wESJzAd0gBgIgbIM
k4FR5q05Z925Kj9J7dhJEt6gTW5kFaAnLxrdyKgl7J+kV1SiWBCcB866lFGtEjWs4Xj+ouSyJbLu
F47U3Mjxo8eh3YiFLpIJd8KHYwUVg2tFUjtqOlQW+atEFXdveYbnCaQuyaRGu2p56kaWHqRTYBbu
P7ghyQQm9o4O7fesQzZDe5YQJmvoXguOO024+HtrspOSt4Cl+tI4Y+l6Q5cI0uzRowq1msjKpVYm
toFfcnWMlHdHcCe4HINFGuEd6NbmpSBEZ3WF9gB8xJgGgBSjX84yRc44ip3g/WTxrKIVUVMHmZs2
EV700pNbXZbBpq2MOpsBdPrX91UVgOCKgl6SaEmt0uFqxvJ4PN1l9T7Olq77mDnPXvxYsM/m9X5S
A+E9LEoUeXQ0BQ4p/tvnFbcKiwZqDjsKl3JRzhrEtKoZZ19wErr8zFQU98f8PT/2NB104XbpUhZH
7XkCw5YZKXicvdTGFbPI0pn6/Zq5U9Opk03TuxEtM6TVVUlB8Q1pwomAXn+hcusjGsMXMH391lCl
lQhQMG7Nut/seoRPhsSvS4nSZ75URapDKMHO0zVej9l15RmiOWJQDWQx4eg6K6LYxKoVoVYJnTBH
piy3KHVfD0+Eqxwe+UlymZiGdLufW0ZWtr1COorFrNy3PXTgEcnNizS6j9AiQAvGuHLwsPDk4iRJ
5YFkTNkbbaZEpRjVBAlBNtDB73YWGaKgqxfcd+umNdx5chnjcam3j/sXOHQVwTv5ky7fZ5LcR4uG
SK3AldmThVYL1pmlzfaT4MkY9BXRpUFJXMn6QuQxoFHO0JyJv0tOzEm9VJfZxLyJbrlqAmAlA91K
JtbaN06RNG/8zrO2OwNK9nxXYQTGx+62PH/ptewMfVwMGQkdrXpZJulyu+B/f67/w9pEl69Ly/75
n/j7OYqb1LGQctT/858X8SY8uvTXz5vsP8k//PlD6nfzTXS+Dj7+qPdvMPgb8ck6X/f+mIa5kzdX
xSZtrjdZ4ef7v32dJlZBBrqMnDC/jT4M8bd+tF3HvxzoaLOd120Tb/7xx3NUhDmZn+VE4R9vXy1f
/vEHjuHfP4yzXcu+f++vseTiBQPz6jFuJtz35GLcfv448qPQ2n19TP4fQMHJj8gHQgV6na38Vzvw
YVIDu7T/N/sW8Lo3ZAMIdtJBOyDzxyRpASEhkjqCD2SvswOMJh8DP48jSOw/v/9aW8CRSouD9kDg
juF8VXk441+ZAAN290A5hpMeQPS7b4k/42vtAUyeA/dAlI8BXgcsLkTqth8M2NkD9ZgYVSgXQNfW
7efrbQGx+Q5iAwbaAJUfpKy7LwS8dIxkG+QBa6/65gvJP0eQ/Q9atagdK2gly4sAD99+YHt1Dl4+
BsSyoAHq75Utvp4KRKbZgVvAa8dEtBF/6Z+7rB4DeAlgjohgbz9fTv2jMcuBaxfkYxE19kjuGpR7
9C89VpH6pbAi+OJrKT14Cw9dvHYMzufgKYMUdZieUY7RJpbE+Hcq/8upO5KId5Dc4+DhH0Rd607u
+5ce7sJjBbwvvm3yV9J55Fl30Np5/hh+dfIU3J1v7/gV6AMZ+NiKBl8Q+eBR97VY/+DrnheOVTT1
Js0iXrV+//Q19phH/jBCDujDTT5fTvgJeOJBPCBJxxrsfij4d8O2owKIKcABOesLsj95Hh+0dIi+
jGoNdEVBs7Ltp8f+cGodo8fpa/74F+N78eD7TjtGzBBF2sSlTT59Oxe9N49ZDlmS6Jn0ujVfz+Tj
XoXx1Znw8xn+C69eUTiG9kNIUSV+WXwgSx3W5/hj9CvH5037fT2TD67XQ0UA8q1qrIjGS2Sl9BYI
EqwiATEJ+D53EvLFJIHUIx6kBXjxGKnRcBQqYPHO8YvisQRsHJj8bxLy5azet9vo9wVAINodKWvo
v9ZbOs+BKxR0Mlffnrlf7trjSc3NQcfOwfRB9u/u2gd397aA2H0oLeFZEZnx28+W3hcy/9RDrwC4
Oog3B+/avtXPH6NXAFIRYPa/fb7a0t/8D7/P+BKH5zx6zaFc83WJ/R3g2GOE1BFUR/OPnVb8YmqP
1FccxP9Qe1gaLyLQ/POUO9pPEojPl7Qiefv266kA8VD7j6wRj37cb+9r7GwBA5ewxAIgbecSJj7h
r8UG3MHOPlE5RkmQgkqYN2mnJIGYiRASZNH85JKvtQXIyThYEvqan+Tjf601ovLswDVK/DGK2ODT
JaD1HR6XcAWgMzku+7fjfXUef6FrTj7UysfSUbGJJhvw3G8/fecm8XGhhkXCS+/1669n5qNr+IHH
L/DHwLIHMOJO1/eNHQmmriwivfHLOni3fHvQfSfiTidBHblzoXUEgcFbEH2xgKb7Gw7+vyEuP0PB
hu34L9tIsbPJOuHm0R/swqQfB+gEgvEiRMZD76ckdPw6+Hso+Z+9SPI2kNv5ksTjO3/2fvsahO98
u4sCb6f1RuttPz7OtDexKYlsYxN2/3PhbNJ1+mw32y+at1WRoP4//jDW4fpl3Q15k4jv+zQ+xMZ/
8sq+UefpZhP66/BlNxQJJRNP16EDn21q5znajUNGBRbA7s/BWP7fmu/NGnkGR5fYp3RzhGkfnTlJ
sQEX74YmlADHvvvz9yl9A0Tg5uXoJl/nm2w33HZ04nk6dHsMDJCu/aM/g03qPPeOlUdZJhT0v6SA
yfytrTLWqfP0tFn3tgaijRA/yXgeGX+IgX/mO3xk613CyOuD5Ne/f5sO2V809ETREIClkKOIjDNS
P3KwOHdXMy6h3V9P30S0o6d20nrQKl9PuTfU28T2qJ4Paqo70/F1DRzObgL7dIS+8Z12s+OYVxHY
/fX78mVEWb4+uqaYnxQG/0vO/JuMP/WPbtZ+uX6J0t1gW77aJ1R/c+h5AW0QrP2ewBK/yaFzXkTh
S5Gue4oGN/XhA59jg9O1VfRmjM4+h498iQsp6A9Loub7d6LLsDvR+l9SK3gs77h9K7m/IW57RPP/
yCr407dwgfRO4RMk6M/QiigeHzvYV92yV40Aqa4Cz+xGIjJJKvP3M8zfGHcTOr07jsd76eBBi7QI
X5zdQGSuwicMa9jrnqVFgNIOner1Ji6efOf5KPpxlNubIwNZiz3DiwAQHUpksgmi5xTZks9H4/Q+
gQMN2Lxp1DfrxE9gFkCsRWnUU7PSPmPob94LP825H8SaC3/u0W7jCf+QqplDj8FYx5uju0360ruO
Sc7KoSNPXOcJdU89jpdH1fm4dAIDOc530yPbIH/CZKcJ7uEIes8/mhdOuOnpFFKxc+huoGtBnvaH
JZAJBw+b204U99U1qYQ5dNxbiP18HTz1R1Y/wXyYr5/6Qkgq2w6d7tymrgFSz3rwoB8YAW+dw4c1
/vrvfHP08m9LdJZLe1KHuMDhw59uwqbHvRxBfzl0L1bOE20VIGf1E8bdZFFu9y4XTvwELsN8qV0g
OYaH7sIZ/CXWOoP9uxtra3J8xjVytkapGkE6e53jdlzSOvLwKfvrytmN8zrsJ+zv2dqnBv0EKT7D
RfpMuXhIAv7he1BA+6I3w26o7TYQdO7PGXkd9tUkilo/YeioJfoXvqjdWK+z/gQ2Pndg4vdG/Ywr
YzsqtRGKtCPz+8/61/uY0Z0sWxe74bZ7QTIsDj3B67/+qwipyh8EsT9hYLxM+t5V5D0cPuzNpnm2
N75PeRDZT5jxDaw1++jPrcG5myjZZ54ERA/d55tNuEGF3G6g7bikYPHgcYnjdn202kRhT1B4ksh7
8OARPDN9lgYC5ieMW7z0najIEz981Nuo/0pDC+LDB7356/9FR7dR8Nd/bZ3jl+lf/z98duL+Xguf
sNe3EMOM2mtSgXDoGd6uw5ZW0EhOOHzgb9YHARc/gaH1IvWccH00W2c9swih5sPnjMCPQ9n0wG47
fNwp/DC5Ezq7kbbi/RkX7PcPb5AtWMyhTPHdCZ7WT1Wfi+VP2IhXHXrzQb5JssGhk9ad9OgWxlxP
iSLT8PCR/3xqNr2zU1C0g7g1cpUIoASKF8ffU/93flgRaCX/2wGdVzdFL16zcwXv9Viu7RTxxt2J
ba2YTzCcjSZO+9btZ5jN83W7RrQydeLefEnG1qGsvEz79982G+PgQbN0vekJB7CZP2WuyW6U7YGR
XKZD53oSpZQJgHzpw4c9Laq1k+/G2c72M/TDavO0DvteG+4zrtCLgGKDz1DBVwAP6L9uSE31oQd2
sy5enKM/0zV9fZJc+YMHB0xDz2eDnkCHj/qWb0DmfDQNHPjaqUcDyXc9dOr3myw/0tehtxtqe/V/
hmf6cRNsepoSsNI7Ir//mjyPjsB0/5Yd0Skq0mfotTmCXOHRTfH04mRQnM89UUSvp89QyzCUn46W
/8Pd1ey2kSPhV9FxBpgg6ZZlWZcFJFmOHVmO1nI8wNwoqVdi1FYL/eOMvFhgL/sQ+wj7DnvLm+yT
zFfdYtLF7olssRB7cwliIymyySJZP199ldD8eUADMCwv72XtuqfdadYYZQnTSAJ5QbqAWv79ejAZ
XN8OTv/RIOUJYiyYrf9gFEY7iCZMDxBkdEBMtD/E9nz2x/ExKBSJsglEhijlR4uOtnNeuPw1u7Ry
+VeDMobk+2S7j9Fw+gh8kf4R7EFUL4Jy/Tt/5YE2F0hsQD/KlPlEIFpyjf53XKpP9X6uZ+/m83/h
/225Z0Ilad8WXKcc30cvPNSxOisCtvbr93Eg5XPBINawImbITjPFAW7/Be9E3ibNuCE/EiIF1ic/
ant3YX8aubsGmitmuytwK3QzeveZVOLa+6rch4FqAZhb6OzOCMptLM/8dLgxhO7QWNg8sHcexA/B
IrpH6MnILSw585PDKEGoLPdUIiXZy8IFAKlsuvsvyv2KcRqs71TM7FkJw/MixjJwVDSVYbhqxiCh
/qRsEYj401Vs/yGYLS2xex+h/Wt7pivQ8LaAc3am4iios4mJqdB1Kc4Qq5ix95iqRF2lvtVToLUt
T5XYhpwFg21vnQRbI4lOsYTZ/jaI4ThxsRLrgHIBvroSybd+HCEezU4FYphmSQ6/ys6zNe4ctgh5
uaDrpl3MKpcDambc53uRqpDPlggeXGf7LogtBQO5m4BYuM6AQXCn36NGk64TvlTpvaUNEqmaS50u
M9s0AVup+4QnYXSvVvaUBdb4UuNeT4M1/G4rDC2RXrrMfg/uAPqLF2YJ6PbJeeRct3AUhXOsCZPb
EohGoMu0siEnAkcE+JiUT5Z6HLguwlUAOG5cjfxIZJeuoviT4neFxNMMQlrL6gH7h/tKjKM4zSw8
Qc7Z5rrE10j5W/YUOJzcJ0wnGrByphMgPRcQnN+asV7zbLGE1zHZWLmqvGLUdYUn9yqcqnhuPj13
M3yJJf4UzPnj4UukaiafdPpQnDo+ZYED/WFF6UBmXCK+ZoY53E7Zhf6Her2YR9xtlEBt3hJsH3qH
bj7sxvBFEIvRGg9UsIi5Qkt4NZMgttM3EiBsBOMDqpUYWdmslkhODxczYFkjkHXPbU8PBfgS9tww
SqJ7ttrgpzsCg5G7In7+F13/da4ZWNLAhQb2P6+J5rlocrJ/uOcLclJt5Q8Z5aRwlQ1xk3iVoLR/
i8LVbuONHtFVD9oIH/XCHdCio4cb+uvsx/8/375/KW52jaqWP4GudRTol3814PmcIpDyZHRJN86m
zMAQeEm6mBlqPfMYYU/FUyCbyrspYMCgNDDTIS8OJCYyVzuDZouK3cRIyl0RAdOeSmN6aolKVSZa
ImPfV1tYn3W3JVFxuy5I39KOlkAU/TS6A+yPJ0kkPB0jt77w7VhAPcBTYdNfSDgmqOeegz0i4whZ
CaT6OZA92mhBrswS+cZ30GNr/zwJXMhIxQQItcsXJEoj4bKnCaG+U7YaEpiTMYKnaUQcAswc8iWw
IQXRyFCnaZLfplfBveY3CDVBcj3kxSiX2cx2NSVuPniZeq7m+fRvoqmy8OYSobobwJ+L9elDL6Ok
7jLM29jLLNStRmwf/C9kpFKpc3ErwCXjOyNRPNajGqRk2bjVgCPUXvIAvbgrwIfJN0cQeLB7CJlZ
lYs+dbVw3ZE+6Cpmih+8dtNd7kRxq8gnUlrXyU6INWgA8xmuMIfe+hJFT8UxhgmTLj//JwzumJuN
zu5CHzBSGIHHTKgVi9g9VLwCjZ+KHNrPZtb0eqGv7ksGU6D/Jxqn++g4DjZvcPlTo2FXJwBm/Ve1
exkol4IsCgg8dRcxw15CxXpIGdr+goTmRiE4F2pv0KaA+H5Ez85PwwAkRevFz3UPkMRzkId1CPyI
M6JRvV43jkSCox9Fxg1nb1pLwCA40x+ZRdqWkIkgLkGVDVFaHljTsxj1fRbe7pucY4+k2TiDFzBb
NqhtXlW+wJu2k5+XBdFmk50Bl7qAljUu8SPblBMJxyZTLOIrgX4/DxCw32lo/g2j2SmsgND8jn2E
JwGJH2pwzeFtLT8ZnkSdYX8ZA5sN5333OXwAgfW/Cj41+iqsidZKhLCvtFUQLhHAvlVr0J9kbCkk
jKQrBdIjJlXizNIC/xaAMo2jqRBNNkMdnjgZ63QG47b2cQHoWWAAtUE0jT6hyjODdkkSA4R2mbyA
UuORSpYqDOteKZC/uk+7MHjPgxBRmV8a3QReWYKy/MLVpBOLuNhcNfrZesnsFGDR3Qe/iVbA3zBN
BbGxhFzAhYwYMnr9psRsM2RQrckKaOav2F5duN5nWZrZOFCBESpGpi9RD9MP9WZDYRtzaMsL3oKX
Qb22miBpRgnLUUsC07DLrhZEruCLXUdx432WhlvYi3UHBINiZHRJByP8SYcYkfcemLrkwDdSBpJk
qW+agPSfdND+r9VC58YO4mqujk/5a/ZnP8r/elBOjAh+5ckRSGub+Dxib38D+gVkrn+8r0QZVauD
lt2t4zdeu43eLAI81uXdeRl7CQpyWFaP2T0o0xoeeIX0ljvm0QwUx3v+zUvg764ytbSr4I7dJz/S
HfrimrBXKy/xsSJmT5RruW5APlWuwKdJHGRxxHMscDuq0JmnCS2gFnUM2jkFvNsS1KXaC1yBk9wd
a0+V9buJEu3Ko/209XhPJ4EnEuriYk7zH6Nce2EDW+pKKq1Rsq9d2+F9Poq/HDqjLEWsq2p0H6gH
9Cd4TQsDoWyOtGseV/fhRiDR20QpuF3Ysa27/QUGU4tlHEzZV9Xwq7sP9IVtHt5SLey17g3fN2z5
9TK2xfexq/Ir7zGPVEmx/y8eoQW4N3P/rKwSAq54F6DLqdIfOahOwJftxiAWsI6KmfvhkQNwICxC
5P6TpZFVOHzmp8Mlj7aKKtKMoFysQIamt8zgVJelStBt9cByzbmEqJcUjC5ARQ9fApA3T6M53zOJ
Co5JrCkIu2L3ZtWIKh3JRz41wG5xB1qivAKU/ovGkP6YdK/NopI6eBLMghcoiK3EwD2J8Aok863z
JMj53qkNV19PAoI13MaL7QOFm9gCS0SDCutyGFk00J5ETKiwAmtkC0QUh+CBWi2rSyJwri+Vhc+T
oMQHVFpFlSPSEoi8AXmENgaWLkvw56FcaK7vOejEk0C5QbDaWjavJ5Hfvwo2nM3Tk0j+jRUgIEF9
lFmCtGOMorqKIktU3Y7RgQxhyApwiBrfuT5+gJos1AbXhhGVWwASENmbpdJ2GsWnzrWuU75RH3V1
pUEqKCFag1nXyClsLIkZA3dGZqGtHejTbcY63Hz58DANapZDAtR7q4MUXXPMHPP1kLjq3qMwILpv
XKTI4G0arxsDdEeI0qwuadryJYCLuwGHSDwkSzBdvm6Yv+q6QdtHEjDjyQZQg3BbF7RHFFzC9hnp
+RzVQQOVMLRqwVn55+fssSGN3apNlnqFAMAaq/blrwVFWFkxwNSDKHAl8PZ06zZ/VRQ2KNbh//75
72SltgrQyS3o8TGDc3R4AKi4blFRRnPclOD3v9HouvLqMkAdc/kL236n05SARYOueqVWRt2T16da
RVv4S7rxV3Tx4SDFTrvV9iWAiqfRah5hAW/UCm6k5q2w0EsVCRmBzRuqDNgKxm/iUQ9PNGw1S3n4
TTdWr0L9agbqkFdJwnKUuzEqEcmna98EnraZaeH95LMXeAQu1SZFlrtG+N5H4PkCS0Wc9weMLMUL
MkO4Gy1xJfdgwlt0EBLcq71YPXBuZgn+9T4MS3bFSdyefUJQWpWwEkbDYIbqF94jUaJF6w5EB8CM
1eVHgvfgTIUrsoFrnyuB6/ZthvAdiy/hJjQ3zOEX7QRvL+w+phpoOu8umFwwFPxtjaT8hpXAJY4D
GwsmcGN/iDN7sr7ECblFBfoD2gCzjQNcwKzKn23cgc9A3X8r9YfdVYvOQsAw//IHAAAA//8=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3.xml"/><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6718300</xdr:colOff>
      <xdr:row>52</xdr:row>
      <xdr:rowOff>12700</xdr:rowOff>
    </xdr:to>
    <xdr:sp macro="" textlink="">
      <xdr:nvSpPr>
        <xdr:cNvPr id="2059" name="Text Box 11" hidden="1">
          <a:extLst>
            <a:ext uri="{FF2B5EF4-FFF2-40B4-BE49-F238E27FC236}">
              <a16:creationId xmlns:a16="http://schemas.microsoft.com/office/drawing/2014/main" id="{00000000-0008-0000-0000-00000B080000}"/>
            </a:ext>
          </a:extLst>
        </xdr:cNvPr>
        <xdr:cNvSpPr txBox="1">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6718300</xdr:colOff>
      <xdr:row>52</xdr:row>
      <xdr:rowOff>12700</xdr:rowOff>
    </xdr:to>
    <xdr:sp macro="" textlink="">
      <xdr:nvSpPr>
        <xdr:cNvPr id="2" name="AutoShape 11">
          <a:extLst>
            <a:ext uri="{FF2B5EF4-FFF2-40B4-BE49-F238E27FC236}">
              <a16:creationId xmlns:a16="http://schemas.microsoft.com/office/drawing/2014/main" id="{00000000-0008-0000-0000-000002000000}"/>
            </a:ext>
          </a:extLst>
        </xdr:cNvPr>
        <xdr:cNvSpPr>
          <a:spLocks noChangeArrowheads="1"/>
        </xdr:cNvSpPr>
      </xdr:nvSpPr>
      <xdr:spPr bwMode="auto">
        <a:xfrm>
          <a:off x="0" y="0"/>
          <a:ext cx="4229100" cy="128143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6718300</xdr:colOff>
      <xdr:row>52</xdr:row>
      <xdr:rowOff>12700</xdr:rowOff>
    </xdr:to>
    <xdr:sp macro="" textlink="">
      <xdr:nvSpPr>
        <xdr:cNvPr id="3" name="AutoShape 11">
          <a:extLst>
            <a:ext uri="{FF2B5EF4-FFF2-40B4-BE49-F238E27FC236}">
              <a16:creationId xmlns:a16="http://schemas.microsoft.com/office/drawing/2014/main" id="{00000000-0008-0000-0000-000003000000}"/>
            </a:ext>
          </a:extLst>
        </xdr:cNvPr>
        <xdr:cNvSpPr>
          <a:spLocks noChangeArrowheads="1"/>
        </xdr:cNvSpPr>
      </xdr:nvSpPr>
      <xdr:spPr bwMode="auto">
        <a:xfrm>
          <a:off x="0" y="0"/>
          <a:ext cx="4229100" cy="128143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6718300</xdr:colOff>
      <xdr:row>52</xdr:row>
      <xdr:rowOff>12700</xdr:rowOff>
    </xdr:to>
    <xdr:sp macro="" textlink="">
      <xdr:nvSpPr>
        <xdr:cNvPr id="4" name="AutoShape 11">
          <a:extLst>
            <a:ext uri="{FF2B5EF4-FFF2-40B4-BE49-F238E27FC236}">
              <a16:creationId xmlns:a16="http://schemas.microsoft.com/office/drawing/2014/main" id="{00000000-0008-0000-0000-000004000000}"/>
            </a:ext>
          </a:extLst>
        </xdr:cNvPr>
        <xdr:cNvSpPr>
          <a:spLocks noChangeArrowheads="1"/>
        </xdr:cNvSpPr>
      </xdr:nvSpPr>
      <xdr:spPr bwMode="auto">
        <a:xfrm>
          <a:off x="0" y="0"/>
          <a:ext cx="4229100" cy="12636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6718300</xdr:colOff>
      <xdr:row>52</xdr:row>
      <xdr:rowOff>12700</xdr:rowOff>
    </xdr:to>
    <xdr:sp macro="" textlink="">
      <xdr:nvSpPr>
        <xdr:cNvPr id="5" name="AutoShape 11">
          <a:extLst>
            <a:ext uri="{FF2B5EF4-FFF2-40B4-BE49-F238E27FC236}">
              <a16:creationId xmlns:a16="http://schemas.microsoft.com/office/drawing/2014/main" id="{00000000-0008-0000-0000-000005000000}"/>
            </a:ext>
          </a:extLst>
        </xdr:cNvPr>
        <xdr:cNvSpPr>
          <a:spLocks noChangeArrowheads="1"/>
        </xdr:cNvSpPr>
      </xdr:nvSpPr>
      <xdr:spPr bwMode="auto">
        <a:xfrm>
          <a:off x="0" y="0"/>
          <a:ext cx="10109200" cy="136906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749300</xdr:colOff>
      <xdr:row>6</xdr:row>
      <xdr:rowOff>2425700</xdr:rowOff>
    </xdr:to>
    <xdr:sp macro="" textlink="">
      <xdr:nvSpPr>
        <xdr:cNvPr id="1078" name="Text Box 54" hidden="1">
          <a:extLst>
            <a:ext uri="{FF2B5EF4-FFF2-40B4-BE49-F238E27FC236}">
              <a16:creationId xmlns:a16="http://schemas.microsoft.com/office/drawing/2014/main" id="{00000000-0008-0000-0100-000036040000}"/>
            </a:ext>
          </a:extLst>
        </xdr:cNvPr>
        <xdr:cNvSpPr txBox="1">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749300</xdr:colOff>
      <xdr:row>6</xdr:row>
      <xdr:rowOff>2425700</xdr:rowOff>
    </xdr:to>
    <xdr:sp macro="" textlink="">
      <xdr:nvSpPr>
        <xdr:cNvPr id="2" name="AutoShape 54">
          <a:extLst>
            <a:ext uri="{FF2B5EF4-FFF2-40B4-BE49-F238E27FC236}">
              <a16:creationId xmlns:a16="http://schemas.microsoft.com/office/drawing/2014/main" id="{00000000-0008-0000-0100-000002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749300</xdr:colOff>
      <xdr:row>6</xdr:row>
      <xdr:rowOff>2425700</xdr:rowOff>
    </xdr:to>
    <xdr:sp macro="" textlink="">
      <xdr:nvSpPr>
        <xdr:cNvPr id="3" name="AutoShape 54">
          <a:extLst>
            <a:ext uri="{FF2B5EF4-FFF2-40B4-BE49-F238E27FC236}">
              <a16:creationId xmlns:a16="http://schemas.microsoft.com/office/drawing/2014/main" id="{00000000-0008-0000-0100-000003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749300</xdr:colOff>
      <xdr:row>6</xdr:row>
      <xdr:rowOff>2425700</xdr:rowOff>
    </xdr:to>
    <xdr:sp macro="" textlink="">
      <xdr:nvSpPr>
        <xdr:cNvPr id="4" name="AutoShape 54">
          <a:extLst>
            <a:ext uri="{FF2B5EF4-FFF2-40B4-BE49-F238E27FC236}">
              <a16:creationId xmlns:a16="http://schemas.microsoft.com/office/drawing/2014/main" id="{00000000-0008-0000-0100-000004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749300</xdr:colOff>
      <xdr:row>6</xdr:row>
      <xdr:rowOff>2425700</xdr:rowOff>
    </xdr:to>
    <xdr:sp macro="" textlink="">
      <xdr:nvSpPr>
        <xdr:cNvPr id="5" name="AutoShape 54">
          <a:extLst>
            <a:ext uri="{FF2B5EF4-FFF2-40B4-BE49-F238E27FC236}">
              <a16:creationId xmlns:a16="http://schemas.microsoft.com/office/drawing/2014/main" id="{00000000-0008-0000-0100-000005000000}"/>
            </a:ext>
          </a:extLst>
        </xdr:cNvPr>
        <xdr:cNvSpPr>
          <a:spLocks noChangeArrowheads="1"/>
        </xdr:cNvSpPr>
      </xdr:nvSpPr>
      <xdr:spPr bwMode="auto">
        <a:xfrm>
          <a:off x="0" y="0"/>
          <a:ext cx="12700000" cy="127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95250</xdr:colOff>
      <xdr:row>1</xdr:row>
      <xdr:rowOff>9525</xdr:rowOff>
    </xdr:from>
    <xdr:to>
      <xdr:col>9</xdr:col>
      <xdr:colOff>101600</xdr:colOff>
      <xdr:row>35</xdr:row>
      <xdr:rowOff>19050</xdr:rowOff>
    </xdr:to>
    <xdr:graphicFrame macro="">
      <xdr:nvGraphicFramePr>
        <xdr:cNvPr id="2" name="Chart 1" title="Chart">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wsDr>
</file>

<file path=xl/drawings/drawing4.xml><?xml version="1.0" encoding="utf-8"?>
<xdr:wsDr xmlns:xdr="http://schemas.openxmlformats.org/drawingml/2006/spreadsheetDrawing" xmlns:a="http://schemas.openxmlformats.org/drawingml/2006/main">
  <xdr:twoCellAnchor>
    <xdr:from>
      <xdr:col>13</xdr:col>
      <xdr:colOff>6350</xdr:colOff>
      <xdr:row>1</xdr:row>
      <xdr:rowOff>0</xdr:rowOff>
    </xdr:from>
    <xdr:to>
      <xdr:col>20</xdr:col>
      <xdr:colOff>841375</xdr:colOff>
      <xdr:row>63</xdr:row>
      <xdr:rowOff>127000</xdr:rowOff>
    </xdr:to>
    <xdr:graphicFrame macro="">
      <xdr:nvGraphicFramePr>
        <xdr:cNvPr id="2" name="Chart 2" title="Chart">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0</xdr:col>
      <xdr:colOff>66675</xdr:colOff>
      <xdr:row>79</xdr:row>
      <xdr:rowOff>104775</xdr:rowOff>
    </xdr:from>
    <xdr:to>
      <xdr:col>10</xdr:col>
      <xdr:colOff>885825</xdr:colOff>
      <xdr:row>112</xdr:row>
      <xdr:rowOff>47625</xdr:rowOff>
    </xdr:to>
    <xdr:graphicFrame macro="">
      <xdr:nvGraphicFramePr>
        <xdr:cNvPr id="3" name="Chart 3" title="Chart">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3</xdr:col>
      <xdr:colOff>495299</xdr:colOff>
      <xdr:row>0</xdr:row>
      <xdr:rowOff>19050</xdr:rowOff>
    </xdr:from>
    <xdr:to>
      <xdr:col>9</xdr:col>
      <xdr:colOff>241300</xdr:colOff>
      <xdr:row>28</xdr:row>
      <xdr:rowOff>0</xdr:rowOff>
    </xdr:to>
    <mc:AlternateContent xmlns:mc="http://schemas.openxmlformats.org/markup-compatibility/2006">
      <mc:Choice xmlns:cx4="http://schemas.microsoft.com/office/drawing/2016/5/10/chartex" xmlns="" Requires="cx4">
        <xdr:graphicFrame macro="">
          <xdr:nvGraphicFramePr>
            <xdr:cNvPr id="5" name="Chart 4">
              <a:extLst>
                <a:ext uri="{FF2B5EF4-FFF2-40B4-BE49-F238E27FC236}">
                  <a16:creationId xmlns:a16="http://schemas.microsoft.com/office/drawing/2014/main" id="{DD770B75-1B35-E7BB-6E07-BD6B1B777E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4" name="">
              <a:extLst>
                <a:ext uri="{FF2B5EF4-FFF2-40B4-BE49-F238E27FC236}">
                  <a16:creationId xmlns:a16="http://schemas.microsoft.com/office/drawing/2014/main" id="{00000000-0008-0000-0300-000004000000}"/>
                </a:ext>
              </a:extLst>
            </xdr:cNvPr>
            <xdr:cNvSpPr>
              <a:spLocks noTextEdit="1"/>
            </xdr:cNvSpPr>
          </xdr:nvSpPr>
          <xdr:spPr>
            <a:xfrm>
              <a:off x="3873499" y="19050"/>
              <a:ext cx="7670801" cy="4248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2</xdr:row>
      <xdr:rowOff>0</xdr:rowOff>
    </xdr:from>
    <xdr:to>
      <xdr:col>13</xdr:col>
      <xdr:colOff>577850</xdr:colOff>
      <xdr:row>33</xdr:row>
      <xdr:rowOff>6350</xdr:rowOff>
    </xdr:to>
    <xdr:graphicFrame macro="">
      <xdr:nvGraphicFramePr>
        <xdr:cNvPr id="3" name="Chart 2">
          <a:extLst>
            <a:ext uri="{FF2B5EF4-FFF2-40B4-BE49-F238E27FC236}">
              <a16:creationId xmlns:a16="http://schemas.microsoft.com/office/drawing/2014/main" id="{A32A51D1-266C-AB1B-1DAB-797BBBFF31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12700</xdr:colOff>
      <xdr:row>1</xdr:row>
      <xdr:rowOff>12700</xdr:rowOff>
    </xdr:from>
    <xdr:to>
      <xdr:col>17</xdr:col>
      <xdr:colOff>190500</xdr:colOff>
      <xdr:row>32</xdr:row>
      <xdr:rowOff>50800</xdr:rowOff>
    </xdr:to>
    <xdr:graphicFrame macro="">
      <xdr:nvGraphicFramePr>
        <xdr:cNvPr id="2" name="Chart 1">
          <a:extLst>
            <a:ext uri="{FF2B5EF4-FFF2-40B4-BE49-F238E27FC236}">
              <a16:creationId xmlns:a16="http://schemas.microsoft.com/office/drawing/2014/main" id="{2386012C-995C-E65E-BD20-81555AF79C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Pacioni Elia" id="{267C7FF0-36A2-7F40-AB5A-44E107B77355}" userId="S::elia.pacioni@hes-so.ch::b65cc688-7f88-4822-8e26-eba9b093dd91" providerId="AD"/>
  <person displayName="Calvaresi Davide" id="{F8C30219-199E-084F-A9BA-EE6AD890222A}" userId="S::davide.calvares@hes-so.ch::00103f42-d359-404a-8dae-accdc7769a4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12" dT="2025-02-25T11:54:42.45" personId="{F8C30219-199E-084F-A9BA-EE6AD890222A}" id="{8C07EF31-3232-9F44-8576-BDDD26078716}">
    <text>The title and framework would suggest to include this paper but the focus is totally polarized and not friable for us</text>
  </threadedComment>
  <threadedComment ref="O17" dT="2025-02-27T08:48:01.90" personId="{267C7FF0-36A2-7F40-AB5A-44E107B77355}" id="{DFA24841-E234-6A41-97CB-1FBFCE44EE95}">
    <text xml:space="preserve">4
</text>
  </threadedComment>
  <threadedComment ref="O18" dT="2025-03-03T19:15:07.64" personId="{267C7FF0-36A2-7F40-AB5A-44E107B77355}" id="{EEDFEA3A-E16E-1141-A97A-5F831928B895}">
    <text>10</text>
  </threadedComment>
  <threadedComment ref="O19" dT="2025-03-03T19:15:15.69" personId="{267C7FF0-36A2-7F40-AB5A-44E107B77355}" id="{1A1E1894-AF01-2944-A922-E2AB131AB039}">
    <text>15</text>
  </threadedComment>
  <threadedComment ref="O20" dT="2025-03-03T19:15:27.27" personId="{267C7FF0-36A2-7F40-AB5A-44E107B77355}" id="{7F21797F-2635-4F49-9264-AD4D3D4AEA41}">
    <text>25</text>
  </threadedComment>
</ThreadedComments>
</file>

<file path=xl/threadedComments/threadedComment2.xml><?xml version="1.0" encoding="utf-8"?>
<ThreadedComments xmlns="http://schemas.microsoft.com/office/spreadsheetml/2018/threadedcomments" xmlns:x="http://schemas.openxmlformats.org/spreadsheetml/2006/main">
  <threadedComment ref="E2" dT="2025-02-27T10:51:05.61" personId="{267C7FF0-36A2-7F40-AB5A-44E107B77355}" id="{AFB30B3A-BA7B-6347-9415-5B4D118EB1F6}">
    <text>Conceptual, Prototype, Tested.</text>
  </threadedComment>
  <threadedComment ref="F4" dT="2025-03-27T13:39:18.24" personId="{267C7FF0-36A2-7F40-AB5A-44E107B77355}" id="{BD5F7A3F-0530-974F-B0E0-DDA83AD59B6C}">
    <text>e-learning</text>
  </threadedComment>
  <threadedComment ref="F5" dT="2025-03-27T13:39:24.37" personId="{267C7FF0-36A2-7F40-AB5A-44E107B77355}" id="{14159869-216F-E54B-94FA-9EE434A3D2D3}">
    <text>e-learning</text>
  </threadedComment>
  <threadedComment ref="F6" dT="2025-03-27T12:47:32.41" personId="{267C7FF0-36A2-7F40-AB5A-44E107B77355}" id="{32930D0E-9907-AE47-AC1B-C57840D3FCC9}">
    <text>self-driving vehicles</text>
  </threadedComment>
  <threadedComment ref="F7" dT="2025-03-27T12:47:43.88" personId="{267C7FF0-36A2-7F40-AB5A-44E107B77355}" id="{1A799054-8426-5042-AFE0-C0E8E3027544}">
    <text xml:space="preserve"> Design of modular hybrid artificial intelligence systems</text>
  </threadedComment>
  <threadedComment ref="F10" dT="2025-03-27T13:40:49.91" personId="{267C7FF0-36A2-7F40-AB5A-44E107B77355}" id="{F8EE2258-BFBC-AF4D-AFBA-8D3E9C42418F}">
    <text>Robotics</text>
  </threadedComment>
  <threadedComment ref="J10" dT="2025-03-05T15:45:27.35" personId="{267C7FF0-36A2-7F40-AB5A-44E107B77355}" id="{5C852837-B643-BA45-98E3-6E87C3C64A48}">
    <text xml:space="preserve">When necessary, all proposed models should be thoroughly analyzed. </text>
  </threadedComment>
  <threadedComment ref="B11" dT="2025-03-05T16:25:35.89" personId="{267C7FF0-36A2-7F40-AB5A-44E107B77355}" id="{183F2A40-6F4C-204F-AB00-A6682D9E35E4}">
    <text xml:space="preserve">Is related to paper 12, authors in common </text>
  </threadedComment>
  <threadedComment ref="F11" dT="2025-03-27T12:48:36.35" personId="{267C7FF0-36A2-7F40-AB5A-44E107B77355}" id="{25298029-E8BE-6D4E-86DA-8A391E3EEA56}">
    <text xml:space="preserve"> Design of modular hybrid artificial intelligence systems</text>
  </threadedComment>
  <threadedComment ref="K11" dT="2025-03-05T21:43:11.34" personId="{267C7FF0-36A2-7F40-AB5A-44E107B77355}" id="{44F13CAA-CD47-2B43-A9EF-78F7E1F384F1}">
    <text>To be deepened</text>
  </threadedComment>
  <threadedComment ref="B12" dT="2025-03-06T07:37:00.40" personId="{267C7FF0-36A2-7F40-AB5A-44E107B77355}" id="{F9FCCD6B-54F9-C441-AA8E-277B1C94251E}">
    <text xml:space="preserve">paper with a lot of math </text>
  </threadedComment>
  <threadedComment ref="F13" dT="2025-03-27T13:41:16.38" personId="{267C7FF0-36A2-7F40-AB5A-44E107B77355}" id="{41FB6FD0-CDBB-D74F-BAA1-B6DA66AFBCFA}">
    <text>Drone navigation</text>
  </threadedComment>
  <threadedComment ref="E16" dT="2025-03-06T14:18:51.56" personId="{267C7FF0-36A2-7F40-AB5A-44E107B77355}" id="{4AB8EF66-B89C-854C-908C-4F94025048C3}">
    <text>Survey + Prototype</text>
  </threadedComment>
  <threadedComment ref="B17" dT="2025-03-25T07:36:25.74" personId="{267C7FF0-36A2-7F40-AB5A-44E107B77355}" id="{8ADE8F7E-431B-DE49-989E-908373B38C40}">
    <text xml:space="preserve">Not appropriate for our research </text>
  </threadedComment>
  <threadedComment ref="B22" dT="2025-03-11T07:12:03.49" personId="{267C7FF0-36A2-7F40-AB5A-44E107B77355}" id="{E2C3CFAE-E4F3-F046-8E04-4C68A045C0AD}">
    <text>very interesting</text>
  </threadedComment>
  <threadedComment ref="B27" dT="2025-04-07T13:05:55.07" personId="{267C7FF0-36A2-7F40-AB5A-44E107B77355}" id="{D69D5457-EEDA-1B41-B359-9C4F6C1E1A44}">
    <text xml:space="preserve">Rejected
</text>
  </threadedComment>
  <threadedComment ref="B27" dT="2025-04-07T13:08:48.90" personId="{267C7FF0-36A2-7F40-AB5A-44E107B77355}" id="{6371B190-3F41-6C4F-B0FC-4D97DDF31C16}" parentId="{D69D5457-EEDA-1B41-B359-9C4F6C1E1A44}">
    <text xml:space="preserve">Must be eliminated from the analysis </text>
  </threadedComment>
  <threadedComment ref="F27" dT="2025-03-27T12:49:07.59" personId="{267C7FF0-36A2-7F40-AB5A-44E107B77355}" id="{EB2B0650-81A1-FE48-99AE-C6486322A185}">
    <text xml:space="preserve">Conversational AI for company workflow </text>
  </threadedComment>
  <threadedComment ref="B36" dT="2025-03-18T10:46:03.45" personId="{267C7FF0-36A2-7F40-AB5A-44E107B77355}" id="{18F27C78-0AF3-AD42-807F-39C9119579DB}">
    <text>In this perspective article, the authors discuss how the integration of KG and CG can overcome the limitations of current LLMs in personal health applications.</text>
  </threadedComment>
  <threadedComment ref="F38" dT="2025-03-27T12:49:43.88" personId="{267C7FF0-36A2-7F40-AB5A-44E107B77355}" id="{5936F2AE-4062-E84C-A231-8E338472B3D6}">
    <text>digital banking</text>
  </threadedComment>
  <threadedComment ref="F40" dT="2025-03-27T13:40:18.73" personId="{267C7FF0-36A2-7F40-AB5A-44E107B77355}" id="{0320E9E0-693D-7948-B25B-EC48C36251C7}">
    <text>planning and adaptive reasoning</text>
  </threadedComment>
  <threadedComment ref="F43" dT="2025-03-27T13:38:52.76" personId="{267C7FF0-36A2-7F40-AB5A-44E107B77355}" id="{EF5B0567-3E19-7E46-82CB-D5C16E87DAD5}">
    <text>knowledge engineering on digital training curriculums</text>
  </threadedComment>
  <threadedComment ref="F44" dT="2025-03-27T12:50:11.66" personId="{267C7FF0-36A2-7F40-AB5A-44E107B77355}" id="{17E22029-BE92-E847-9506-42AAC4CBC599}">
    <text>Material Extrusion</text>
  </threadedComment>
  <threadedComment ref="N44" dT="2025-03-20T10:49:42.63" personId="{267C7FF0-36A2-7F40-AB5A-44E107B77355}" id="{8D834CC4-3EDA-1F47-8E19-B8CD2025B57A}">
    <text xml:space="preserve">I think it can be considered a benchmark </text>
  </threadedComment>
  <threadedComment ref="B45" dT="2025-03-26T09:19:05.70" personId="{267C7FF0-36A2-7F40-AB5A-44E107B77355}" id="{16AED200-B712-E340-A9D3-D88237850020}">
    <text>Duplicated -&gt; 92</text>
  </threadedComment>
  <threadedComment ref="B46" dT="2025-03-26T09:37:29.22" personId="{267C7FF0-36A2-7F40-AB5A-44E107B77355}" id="{3B6F52A2-A85C-0146-B5A8-A0FECF471919}">
    <text xml:space="preserve">Interesting article, but employed effectively only LLM. Not adequate for the Survey. </text>
  </threadedComment>
  <threadedComment ref="F47" dT="2025-03-27T12:50:22.78" personId="{267C7FF0-36A2-7F40-AB5A-44E107B77355}" id="{4101FD00-7DDD-3549-80A2-AACC732AF4D5}">
    <text>Conversation Recommendation Systems</text>
  </threadedComment>
  <threadedComment ref="B48" dT="2025-03-20T12:05:09.78" personId="{267C7FF0-36A2-7F40-AB5A-44E107B77355}" id="{5C9E4720-6570-7F4C-975D-83063A1443CD}">
    <text xml:space="preserve">Paper rejected by a conference </text>
  </threadedComment>
  <threadedComment ref="B50" dT="2025-03-26T12:52:13.34" personId="{267C7FF0-36A2-7F40-AB5A-44E107B77355}" id="{F6D1EBA1-8BC1-2E4D-B597-C2D8AB248700}">
    <text xml:space="preserve">This article uses agents, but only implements LLMs. For me it is to be discarded. </text>
  </threadedComment>
  <threadedComment ref="B52" dT="2025-03-20T15:49:43.22" personId="{267C7FF0-36A2-7F40-AB5A-44E107B77355}" id="{031BE61D-96DF-E14D-9125-10B8EEBC6254}">
    <text>borderline paper</text>
  </threadedComment>
  <threadedComment ref="B54" dT="2025-03-25T06:36:10.31" personId="{267C7FF0-36A2-7F40-AB5A-44E107B77355}" id="{AC83FF3C-769C-B641-8225-CFF7582BC7A3}">
    <text>Very general paper, it is far from what we need for the survey</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49"/>
  <sheetViews>
    <sheetView topLeftCell="A81" workbookViewId="0">
      <selection activeCell="F88" sqref="F88"/>
    </sheetView>
    <sheetView workbookViewId="1"/>
  </sheetViews>
  <sheetFormatPr defaultColWidth="14.42578125" defaultRowHeight="12.75" customHeight="1"/>
  <cols>
    <col min="1" max="1" width="4.28515625" customWidth="1"/>
    <col min="2" max="3" width="4" customWidth="1"/>
    <col min="4" max="4" width="6" bestFit="1" customWidth="1"/>
    <col min="5" max="5" width="4.140625" bestFit="1" customWidth="1"/>
    <col min="6" max="6" width="72.42578125" customWidth="1"/>
    <col min="7" max="7" width="16.7109375" customWidth="1"/>
    <col min="8" max="8" width="15.42578125" customWidth="1"/>
    <col min="9" max="9" width="8" customWidth="1"/>
    <col min="10" max="10" width="3.7109375" customWidth="1"/>
    <col min="11" max="11" width="12.85546875" customWidth="1"/>
    <col min="12" max="12" width="4.85546875" customWidth="1"/>
    <col min="13" max="13" width="8.42578125" customWidth="1"/>
    <col min="14" max="14" width="3.85546875" customWidth="1"/>
    <col min="15" max="15" width="10" customWidth="1"/>
    <col min="16" max="16" width="10.85546875" customWidth="1"/>
    <col min="17" max="17" width="12.85546875" customWidth="1"/>
    <col min="18" max="18" width="7.28515625" customWidth="1"/>
    <col min="19" max="19" width="3.7109375" hidden="1" customWidth="1"/>
    <col min="20" max="20" width="8.85546875" customWidth="1"/>
    <col min="21" max="21" width="12.140625" customWidth="1"/>
    <col min="22" max="22" width="17.28515625" customWidth="1"/>
    <col min="23" max="23" width="6" bestFit="1" customWidth="1"/>
    <col min="24" max="24" width="4.140625" bestFit="1" customWidth="1"/>
    <col min="25" max="25" width="7.85546875" customWidth="1"/>
    <col min="26" max="26" width="60.140625" bestFit="1" customWidth="1"/>
    <col min="27" max="27" width="7" customWidth="1"/>
    <col min="28" max="28" width="8.42578125" customWidth="1"/>
    <col min="29" max="29" width="5.85546875" bestFit="1" customWidth="1"/>
    <col min="30" max="30" width="4.140625" bestFit="1" customWidth="1"/>
    <col min="31" max="31" width="5.85546875" bestFit="1" customWidth="1"/>
  </cols>
  <sheetData>
    <row r="1" spans="1:33" ht="14.1" thickBot="1">
      <c r="B1" s="6"/>
      <c r="C1" s="6"/>
      <c r="D1" s="17"/>
    </row>
    <row r="2" spans="1:33" ht="12.95" customHeight="1" thickBot="1">
      <c r="A2" s="161" t="s">
        <v>0</v>
      </c>
      <c r="B2" s="162"/>
      <c r="C2" s="162"/>
      <c r="D2" s="162"/>
      <c r="E2" s="162"/>
      <c r="F2" s="162"/>
      <c r="G2" s="162"/>
      <c r="H2" s="162"/>
      <c r="I2" s="163"/>
      <c r="K2" s="176" t="s">
        <v>1</v>
      </c>
      <c r="L2" s="177"/>
      <c r="M2" s="177"/>
      <c r="N2" s="177"/>
      <c r="O2" s="177"/>
      <c r="P2" s="177"/>
      <c r="Q2" s="177"/>
      <c r="R2" s="177"/>
      <c r="S2" s="177"/>
      <c r="T2" s="177"/>
      <c r="U2" s="177"/>
      <c r="V2" s="177"/>
      <c r="W2" s="177"/>
      <c r="X2" s="177"/>
      <c r="Y2" s="177"/>
      <c r="Z2" s="177"/>
      <c r="AA2" s="177"/>
      <c r="AB2" s="178"/>
    </row>
    <row r="3" spans="1:33" ht="15" thickBot="1">
      <c r="B3" s="6"/>
      <c r="C3" s="6"/>
      <c r="D3" s="17"/>
      <c r="E3" s="6"/>
      <c r="F3" s="6"/>
      <c r="M3" s="36"/>
      <c r="W3" s="97" t="s">
        <v>2</v>
      </c>
      <c r="X3" s="97" t="s">
        <v>3</v>
      </c>
    </row>
    <row r="4" spans="1:33" ht="29.1" thickBot="1">
      <c r="A4" s="45" t="s">
        <v>4</v>
      </c>
      <c r="B4" s="46" t="s">
        <v>5</v>
      </c>
      <c r="C4" s="47" t="s">
        <v>6</v>
      </c>
      <c r="D4" s="68" t="s">
        <v>7</v>
      </c>
      <c r="E4" s="46" t="s">
        <v>8</v>
      </c>
      <c r="F4" s="47" t="s">
        <v>9</v>
      </c>
      <c r="G4" s="48" t="s">
        <v>10</v>
      </c>
      <c r="H4" s="48" t="s">
        <v>11</v>
      </c>
      <c r="I4" s="49" t="s">
        <v>12</v>
      </c>
      <c r="J4" s="6"/>
      <c r="K4" s="41" t="s">
        <v>13</v>
      </c>
      <c r="L4" s="2"/>
      <c r="M4" s="17"/>
      <c r="O4" s="22" t="s">
        <v>14</v>
      </c>
      <c r="T4" s="21" t="s">
        <v>15</v>
      </c>
      <c r="V4" s="42" t="s">
        <v>16</v>
      </c>
      <c r="W4" s="43">
        <v>1</v>
      </c>
      <c r="X4" s="44">
        <v>39</v>
      </c>
    </row>
    <row r="5" spans="1:33" ht="27.95">
      <c r="A5" s="77" t="s">
        <v>17</v>
      </c>
      <c r="B5" s="50" t="s">
        <v>17</v>
      </c>
      <c r="C5" s="54"/>
      <c r="D5" s="69" t="str">
        <f t="shared" ref="D5:D41" si="0">IF(OR(A5="", B5=""), "-", IF(AND(A5="Y", B5="Y"), "Y", IF(AND(A5="N", B5="N"), "N", "X")))</f>
        <v>Y</v>
      </c>
      <c r="E5" s="14">
        <v>1</v>
      </c>
      <c r="F5" s="51" t="s">
        <v>18</v>
      </c>
      <c r="G5" s="52" t="s">
        <v>19</v>
      </c>
      <c r="H5" s="52">
        <v>2020</v>
      </c>
      <c r="I5" s="78">
        <v>10</v>
      </c>
      <c r="J5" s="6"/>
      <c r="K5" s="28" t="s">
        <v>17</v>
      </c>
      <c r="L5" s="7"/>
      <c r="M5" s="19" t="s">
        <v>20</v>
      </c>
      <c r="O5" s="169" t="s">
        <v>21</v>
      </c>
      <c r="P5" s="169"/>
      <c r="Q5" s="169"/>
      <c r="T5" s="23" t="s">
        <v>22</v>
      </c>
      <c r="V5" s="42" t="s">
        <v>23</v>
      </c>
      <c r="W5" s="43">
        <v>40</v>
      </c>
      <c r="X5" s="44">
        <v>75</v>
      </c>
    </row>
    <row r="6" spans="1:33" ht="27.95">
      <c r="A6" s="79" t="s">
        <v>17</v>
      </c>
      <c r="B6" s="53" t="s">
        <v>17</v>
      </c>
      <c r="C6" s="56"/>
      <c r="D6" s="69" t="str">
        <f t="shared" si="0"/>
        <v>Y</v>
      </c>
      <c r="E6" s="14">
        <v>2</v>
      </c>
      <c r="F6" s="54" t="s">
        <v>24</v>
      </c>
      <c r="G6" s="51" t="s">
        <v>25</v>
      </c>
      <c r="H6" s="51">
        <v>2024</v>
      </c>
      <c r="I6" s="80">
        <v>13</v>
      </c>
      <c r="J6" s="6"/>
      <c r="K6" s="29" t="s">
        <v>26</v>
      </c>
      <c r="L6" s="10"/>
      <c r="M6" s="15" t="s">
        <v>27</v>
      </c>
      <c r="V6" s="42" t="s">
        <v>28</v>
      </c>
      <c r="W6" s="43">
        <v>76</v>
      </c>
      <c r="X6" s="44">
        <v>114</v>
      </c>
    </row>
    <row r="7" spans="1:33" ht="27.95">
      <c r="A7" s="79" t="s">
        <v>26</v>
      </c>
      <c r="B7" s="53" t="s">
        <v>26</v>
      </c>
      <c r="C7" s="56"/>
      <c r="D7" s="69" t="str">
        <f t="shared" si="0"/>
        <v>N</v>
      </c>
      <c r="E7" s="14">
        <v>3</v>
      </c>
      <c r="F7" s="56" t="s">
        <v>29</v>
      </c>
      <c r="G7" s="55" t="s">
        <v>30</v>
      </c>
      <c r="H7" s="55">
        <v>2020</v>
      </c>
      <c r="I7" s="80">
        <v>4</v>
      </c>
      <c r="J7" s="6"/>
      <c r="K7" s="30" t="s">
        <v>31</v>
      </c>
      <c r="L7" s="10"/>
      <c r="M7" s="9" t="s">
        <v>32</v>
      </c>
    </row>
    <row r="8" spans="1:33" ht="41.1" customHeight="1">
      <c r="A8" s="79" t="s">
        <v>26</v>
      </c>
      <c r="B8" s="53" t="s">
        <v>26</v>
      </c>
      <c r="C8" s="56"/>
      <c r="D8" s="69" t="str">
        <f t="shared" si="0"/>
        <v>N</v>
      </c>
      <c r="E8" s="14">
        <v>4</v>
      </c>
      <c r="F8" s="56" t="s">
        <v>33</v>
      </c>
      <c r="G8" s="55" t="s">
        <v>34</v>
      </c>
      <c r="H8" s="55">
        <v>2020</v>
      </c>
      <c r="I8" s="80">
        <v>213</v>
      </c>
      <c r="J8" s="6"/>
    </row>
    <row r="9" spans="1:33" ht="56.1">
      <c r="A9" s="79" t="s">
        <v>17</v>
      </c>
      <c r="B9" s="53" t="s">
        <v>17</v>
      </c>
      <c r="C9" s="56"/>
      <c r="D9" s="69" t="str">
        <f t="shared" si="0"/>
        <v>Y</v>
      </c>
      <c r="E9" s="14">
        <v>5</v>
      </c>
      <c r="F9" s="56" t="s">
        <v>35</v>
      </c>
      <c r="G9" s="55" t="s">
        <v>36</v>
      </c>
      <c r="H9" s="55">
        <v>2018</v>
      </c>
      <c r="I9" s="80">
        <v>51</v>
      </c>
      <c r="J9" s="6"/>
      <c r="K9" s="173" t="s">
        <v>37</v>
      </c>
      <c r="L9" s="174"/>
      <c r="M9" s="174"/>
      <c r="N9" s="174"/>
      <c r="O9" s="174"/>
      <c r="P9" s="174"/>
      <c r="Q9" s="174"/>
      <c r="R9" s="174"/>
      <c r="S9" s="174"/>
      <c r="T9" s="175"/>
      <c r="V9" s="21" t="s">
        <v>38</v>
      </c>
      <c r="Z9" s="21" t="s">
        <v>39</v>
      </c>
      <c r="AA9" s="21" t="s">
        <v>40</v>
      </c>
      <c r="AB9" s="21" t="s">
        <v>41</v>
      </c>
      <c r="AC9" s="21" t="s">
        <v>42</v>
      </c>
      <c r="AD9" s="21" t="s">
        <v>3</v>
      </c>
      <c r="AE9" s="21" t="s">
        <v>43</v>
      </c>
    </row>
    <row r="10" spans="1:33" ht="14.1">
      <c r="A10" s="79" t="s">
        <v>17</v>
      </c>
      <c r="B10" s="53" t="s">
        <v>17</v>
      </c>
      <c r="C10" s="56"/>
      <c r="D10" s="69" t="str">
        <f t="shared" si="0"/>
        <v>Y</v>
      </c>
      <c r="E10" s="14">
        <v>6</v>
      </c>
      <c r="F10" s="56" t="s">
        <v>44</v>
      </c>
      <c r="G10" s="55" t="s">
        <v>45</v>
      </c>
      <c r="H10" s="55">
        <v>2023</v>
      </c>
      <c r="I10" s="80">
        <v>0</v>
      </c>
      <c r="J10" s="6"/>
      <c r="K10" s="170"/>
      <c r="L10" s="171"/>
      <c r="M10" s="171"/>
      <c r="N10" s="171"/>
      <c r="O10" s="171"/>
      <c r="P10" s="171"/>
      <c r="Q10" s="171"/>
      <c r="R10" s="171"/>
      <c r="S10" s="171"/>
      <c r="T10" s="172"/>
      <c r="V10" s="23" t="s">
        <v>46</v>
      </c>
      <c r="Z10" s="23" t="s">
        <v>47</v>
      </c>
      <c r="AA10" s="20">
        <v>17</v>
      </c>
      <c r="AB10" s="38">
        <f>AD10-AC10+1</f>
        <v>5</v>
      </c>
      <c r="AC10" s="39">
        <v>1</v>
      </c>
      <c r="AD10" s="39">
        <v>5</v>
      </c>
      <c r="AE10" s="20"/>
    </row>
    <row r="11" spans="1:33" ht="27.95" customHeight="1">
      <c r="A11" s="79" t="s">
        <v>17</v>
      </c>
      <c r="B11" s="53" t="s">
        <v>17</v>
      </c>
      <c r="C11" s="56"/>
      <c r="D11" s="69" t="str">
        <f t="shared" si="0"/>
        <v>Y</v>
      </c>
      <c r="E11" s="14">
        <v>7</v>
      </c>
      <c r="F11" s="56" t="s">
        <v>48</v>
      </c>
      <c r="G11" s="55" t="s">
        <v>49</v>
      </c>
      <c r="H11" s="55">
        <v>2023</v>
      </c>
      <c r="I11" s="80">
        <v>1</v>
      </c>
      <c r="J11" s="6"/>
      <c r="K11" s="167" t="s">
        <v>50</v>
      </c>
      <c r="L11" s="168"/>
      <c r="M11" s="168"/>
      <c r="N11" s="168"/>
      <c r="O11" s="168"/>
      <c r="P11" s="168"/>
      <c r="Q11" s="168"/>
      <c r="R11" s="168"/>
      <c r="S11" s="168"/>
      <c r="T11" s="168"/>
      <c r="V11" s="23" t="s">
        <v>51</v>
      </c>
      <c r="Z11" s="23" t="s">
        <v>52</v>
      </c>
      <c r="AA11" s="20">
        <v>375</v>
      </c>
      <c r="AB11" s="38">
        <f t="shared" ref="AB11:AB12" si="1">AD11-AC11+1</f>
        <v>14</v>
      </c>
      <c r="AC11" s="39">
        <v>6</v>
      </c>
      <c r="AD11" s="39">
        <v>19</v>
      </c>
      <c r="AE11" s="20"/>
    </row>
    <row r="12" spans="1:33" ht="56.1">
      <c r="A12" s="79" t="s">
        <v>26</v>
      </c>
      <c r="B12" s="53" t="s">
        <v>26</v>
      </c>
      <c r="C12" s="56"/>
      <c r="D12" s="69" t="str">
        <f t="shared" si="0"/>
        <v>N</v>
      </c>
      <c r="E12" s="14">
        <v>8</v>
      </c>
      <c r="F12" s="56" t="s">
        <v>53</v>
      </c>
      <c r="G12" s="55" t="s">
        <v>54</v>
      </c>
      <c r="H12" s="55">
        <v>2024</v>
      </c>
      <c r="I12" s="80">
        <v>1</v>
      </c>
      <c r="J12" s="6"/>
      <c r="K12" s="164" t="s">
        <v>55</v>
      </c>
      <c r="L12" s="165"/>
      <c r="M12" s="165"/>
      <c r="N12" s="165"/>
      <c r="O12" s="165"/>
      <c r="P12" s="165"/>
      <c r="Q12" s="165"/>
      <c r="R12" s="165"/>
      <c r="S12" s="165"/>
      <c r="T12" s="165"/>
      <c r="V12" s="23" t="s">
        <v>56</v>
      </c>
      <c r="Z12" s="23" t="s">
        <v>57</v>
      </c>
      <c r="AA12" s="20">
        <v>164</v>
      </c>
      <c r="AB12" s="38">
        <f t="shared" si="1"/>
        <v>2</v>
      </c>
      <c r="AC12" s="39">
        <v>20</v>
      </c>
      <c r="AD12" s="39">
        <v>21</v>
      </c>
      <c r="AE12" s="20"/>
      <c r="AF12" s="71">
        <v>2</v>
      </c>
      <c r="AG12" s="36" t="s">
        <v>58</v>
      </c>
    </row>
    <row r="13" spans="1:33" ht="57" customHeight="1">
      <c r="A13" s="79" t="s">
        <v>17</v>
      </c>
      <c r="B13" s="53" t="s">
        <v>17</v>
      </c>
      <c r="C13" s="56"/>
      <c r="D13" s="69" t="str">
        <f t="shared" si="0"/>
        <v>Y</v>
      </c>
      <c r="E13" s="14">
        <v>9</v>
      </c>
      <c r="F13" s="56" t="s">
        <v>59</v>
      </c>
      <c r="G13" s="55" t="s">
        <v>60</v>
      </c>
      <c r="H13" s="55">
        <v>2024</v>
      </c>
      <c r="I13" s="80">
        <v>0</v>
      </c>
      <c r="J13" s="6"/>
      <c r="K13" s="164" t="s">
        <v>61</v>
      </c>
      <c r="L13" s="164"/>
      <c r="M13" s="164"/>
      <c r="N13" s="164"/>
      <c r="O13" s="164"/>
      <c r="P13" s="164"/>
      <c r="Q13" s="164"/>
      <c r="R13" s="164"/>
      <c r="S13" s="164"/>
      <c r="T13" s="164"/>
      <c r="V13" s="23" t="s">
        <v>62</v>
      </c>
      <c r="Z13" s="23" t="s">
        <v>63</v>
      </c>
      <c r="AA13" s="20">
        <v>377</v>
      </c>
      <c r="AB13" s="38">
        <f t="shared" ref="AB13:AB19" si="2">AD13-AC13+1</f>
        <v>3</v>
      </c>
      <c r="AC13" s="39">
        <v>22</v>
      </c>
      <c r="AD13" s="39">
        <v>24</v>
      </c>
      <c r="AE13" s="20"/>
    </row>
    <row r="14" spans="1:33" ht="74.099999999999994" customHeight="1">
      <c r="A14" s="79" t="s">
        <v>26</v>
      </c>
      <c r="B14" s="53" t="s">
        <v>26</v>
      </c>
      <c r="C14" s="56"/>
      <c r="D14" s="69" t="str">
        <f t="shared" si="0"/>
        <v>N</v>
      </c>
      <c r="E14" s="14">
        <v>10</v>
      </c>
      <c r="F14" s="56" t="s">
        <v>64</v>
      </c>
      <c r="G14" s="55" t="s">
        <v>65</v>
      </c>
      <c r="H14" s="55">
        <v>2024</v>
      </c>
      <c r="I14" s="80">
        <v>3</v>
      </c>
      <c r="J14" s="6"/>
      <c r="K14" s="164" t="s">
        <v>66</v>
      </c>
      <c r="L14" s="164"/>
      <c r="M14" s="164"/>
      <c r="N14" s="164"/>
      <c r="O14" s="164"/>
      <c r="P14" s="164"/>
      <c r="Q14" s="164"/>
      <c r="R14" s="164"/>
      <c r="S14" s="164"/>
      <c r="T14" s="164"/>
      <c r="V14" s="23" t="s">
        <v>67</v>
      </c>
      <c r="Z14" s="23" t="s">
        <v>68</v>
      </c>
      <c r="AA14" s="20">
        <v>381</v>
      </c>
      <c r="AB14" s="38">
        <f t="shared" si="2"/>
        <v>4</v>
      </c>
      <c r="AC14" s="39">
        <v>25</v>
      </c>
      <c r="AD14" s="39">
        <v>28</v>
      </c>
      <c r="AE14" s="20"/>
    </row>
    <row r="15" spans="1:33" ht="29.1" customHeight="1">
      <c r="A15" s="79" t="s">
        <v>17</v>
      </c>
      <c r="B15" s="53" t="s">
        <v>17</v>
      </c>
      <c r="C15" s="56"/>
      <c r="D15" s="69" t="str">
        <f t="shared" si="0"/>
        <v>Y</v>
      </c>
      <c r="E15" s="14">
        <v>11</v>
      </c>
      <c r="F15" s="56" t="s">
        <v>69</v>
      </c>
      <c r="G15" s="55" t="s">
        <v>70</v>
      </c>
      <c r="H15" s="55">
        <v>2024</v>
      </c>
      <c r="I15" s="80">
        <v>3</v>
      </c>
      <c r="J15" s="6"/>
      <c r="V15" s="23" t="s">
        <v>71</v>
      </c>
      <c r="Z15" s="23" t="s">
        <v>72</v>
      </c>
      <c r="AA15" s="20">
        <v>2080</v>
      </c>
      <c r="AB15" s="38">
        <f t="shared" si="2"/>
        <v>15</v>
      </c>
      <c r="AC15" s="39">
        <v>29</v>
      </c>
      <c r="AD15" s="39">
        <v>43</v>
      </c>
      <c r="AE15" s="20"/>
    </row>
    <row r="16" spans="1:33" ht="38.1" customHeight="1">
      <c r="A16" s="79" t="s">
        <v>17</v>
      </c>
      <c r="B16" s="53" t="s">
        <v>17</v>
      </c>
      <c r="C16" s="56"/>
      <c r="D16" s="69" t="str">
        <f t="shared" si="0"/>
        <v>Y</v>
      </c>
      <c r="E16" s="14">
        <v>12</v>
      </c>
      <c r="F16" s="56" t="s">
        <v>73</v>
      </c>
      <c r="G16" s="55" t="s">
        <v>74</v>
      </c>
      <c r="H16" s="55">
        <v>2021</v>
      </c>
      <c r="I16" s="80">
        <v>103</v>
      </c>
      <c r="J16" s="6"/>
      <c r="K16" s="32" t="s">
        <v>40</v>
      </c>
      <c r="L16" s="31" t="s">
        <v>75</v>
      </c>
      <c r="M16" s="33" t="s">
        <v>76</v>
      </c>
      <c r="N16" s="34" t="s">
        <v>77</v>
      </c>
      <c r="O16" s="34" t="s">
        <v>78</v>
      </c>
      <c r="P16" s="35" t="s">
        <v>79</v>
      </c>
      <c r="Q16" s="35" t="s">
        <v>80</v>
      </c>
      <c r="V16" s="23" t="s">
        <v>81</v>
      </c>
      <c r="Z16" s="23" t="s">
        <v>82</v>
      </c>
      <c r="AA16" s="20">
        <v>1960</v>
      </c>
      <c r="AB16" s="38">
        <f t="shared" si="2"/>
        <v>39</v>
      </c>
      <c r="AC16" s="39">
        <v>44</v>
      </c>
      <c r="AD16" s="39">
        <v>82</v>
      </c>
      <c r="AE16" s="20"/>
    </row>
    <row r="17" spans="1:31" ht="56.1" customHeight="1">
      <c r="A17" s="79" t="s">
        <v>17</v>
      </c>
      <c r="B17" s="53" t="s">
        <v>17</v>
      </c>
      <c r="C17" s="56"/>
      <c r="D17" s="69" t="str">
        <f t="shared" si="0"/>
        <v>Y</v>
      </c>
      <c r="E17" s="14">
        <v>13</v>
      </c>
      <c r="F17" s="57" t="s">
        <v>83</v>
      </c>
      <c r="G17" s="55" t="s">
        <v>84</v>
      </c>
      <c r="H17" s="55">
        <v>2021</v>
      </c>
      <c r="I17" s="80">
        <v>8</v>
      </c>
      <c r="J17" s="6"/>
      <c r="K17" s="3" t="s">
        <v>16</v>
      </c>
      <c r="L17" s="15">
        <f>M17+N17+O17</f>
        <v>39</v>
      </c>
      <c r="M17" s="10">
        <f>COUNTIF(D5:D43, "Y")</f>
        <v>22</v>
      </c>
      <c r="N17" s="10">
        <f>COUNTIF(D5:D43, "N")</f>
        <v>17</v>
      </c>
      <c r="O17" s="9">
        <f>COUNTIF(D5:D43, "X")</f>
        <v>0</v>
      </c>
      <c r="P17" s="9"/>
      <c r="Q17" s="9">
        <f>COUNTIF(D5:D43, "Y")</f>
        <v>22</v>
      </c>
      <c r="V17" s="23" t="s">
        <v>85</v>
      </c>
      <c r="Z17" s="23" t="s">
        <v>86</v>
      </c>
      <c r="AA17" s="20">
        <v>476</v>
      </c>
      <c r="AB17" s="38">
        <f t="shared" si="2"/>
        <v>5</v>
      </c>
      <c r="AC17" s="39">
        <v>83</v>
      </c>
      <c r="AD17" s="39">
        <v>87</v>
      </c>
      <c r="AE17" s="20"/>
    </row>
    <row r="18" spans="1:31" ht="69" customHeight="1">
      <c r="A18" s="79" t="s">
        <v>26</v>
      </c>
      <c r="B18" s="53" t="s">
        <v>26</v>
      </c>
      <c r="C18" s="56"/>
      <c r="D18" s="69" t="str">
        <f t="shared" si="0"/>
        <v>N</v>
      </c>
      <c r="E18" s="14">
        <v>14</v>
      </c>
      <c r="F18" s="55" t="s">
        <v>87</v>
      </c>
      <c r="G18" s="81" t="s">
        <v>88</v>
      </c>
      <c r="H18" s="55">
        <v>2022</v>
      </c>
      <c r="I18" s="80">
        <v>4</v>
      </c>
      <c r="J18" s="6"/>
      <c r="K18" s="3" t="s">
        <v>23</v>
      </c>
      <c r="L18" s="15">
        <f>M18+N18+O18</f>
        <v>35</v>
      </c>
      <c r="M18" s="10">
        <f>COUNTIF(D44:D79, "Y")</f>
        <v>17</v>
      </c>
      <c r="N18" s="10">
        <f>COUNTIF(D44:D79, "N")</f>
        <v>18</v>
      </c>
      <c r="O18" s="9">
        <f>COUNTIF(D44:D79, "X")</f>
        <v>0</v>
      </c>
      <c r="P18" s="9"/>
      <c r="Q18" s="9">
        <f>COUNTIF(D44:D79, "Y")</f>
        <v>17</v>
      </c>
      <c r="V18" s="23" t="s">
        <v>89</v>
      </c>
      <c r="Z18" s="23" t="s">
        <v>90</v>
      </c>
      <c r="AA18" s="20">
        <v>2910</v>
      </c>
      <c r="AB18" s="38">
        <f t="shared" si="2"/>
        <v>19</v>
      </c>
      <c r="AC18" s="39">
        <v>88</v>
      </c>
      <c r="AD18" s="39">
        <v>106</v>
      </c>
      <c r="AE18" s="20"/>
    </row>
    <row r="19" spans="1:31" ht="56.1">
      <c r="A19" s="79" t="s">
        <v>26</v>
      </c>
      <c r="B19" s="53" t="s">
        <v>26</v>
      </c>
      <c r="C19" s="56"/>
      <c r="D19" s="69" t="str">
        <f t="shared" si="0"/>
        <v>N</v>
      </c>
      <c r="E19" s="14">
        <v>15</v>
      </c>
      <c r="F19" s="54" t="s">
        <v>91</v>
      </c>
      <c r="G19" s="55" t="s">
        <v>92</v>
      </c>
      <c r="H19" s="55">
        <v>2020</v>
      </c>
      <c r="I19" s="80">
        <v>21</v>
      </c>
      <c r="J19" s="6"/>
      <c r="K19" s="3" t="s">
        <v>28</v>
      </c>
      <c r="L19" s="15">
        <f>M19+N19+O19</f>
        <v>39</v>
      </c>
      <c r="M19" s="10">
        <f>COUNTIF(D80:D118, "Y")</f>
        <v>14</v>
      </c>
      <c r="N19" s="9">
        <f>COUNTIF(D80:D118, "N")</f>
        <v>25</v>
      </c>
      <c r="O19" s="9">
        <f>COUNTIF(D80:D118, "X")</f>
        <v>0</v>
      </c>
      <c r="P19" s="9"/>
      <c r="Q19" s="9">
        <f>COUNTIF(D80:D118, "Y")</f>
        <v>14</v>
      </c>
      <c r="V19" s="23" t="s">
        <v>93</v>
      </c>
      <c r="Z19" s="20" t="s">
        <v>94</v>
      </c>
      <c r="AA19" s="20">
        <v>993</v>
      </c>
      <c r="AB19" s="38">
        <f t="shared" si="2"/>
        <v>6</v>
      </c>
      <c r="AC19" s="20">
        <v>107</v>
      </c>
      <c r="AD19" s="20">
        <v>112</v>
      </c>
      <c r="AE19" s="20"/>
    </row>
    <row r="20" spans="1:31" ht="27.95">
      <c r="A20" s="79" t="s">
        <v>17</v>
      </c>
      <c r="B20" s="53" t="s">
        <v>17</v>
      </c>
      <c r="C20" s="56"/>
      <c r="D20" s="69" t="str">
        <f t="shared" si="0"/>
        <v>Y</v>
      </c>
      <c r="E20" s="14">
        <v>16</v>
      </c>
      <c r="F20" s="81" t="s">
        <v>95</v>
      </c>
      <c r="G20" s="55" t="s">
        <v>96</v>
      </c>
      <c r="H20" s="55">
        <v>2024</v>
      </c>
      <c r="I20" s="80">
        <v>3</v>
      </c>
      <c r="J20" s="6"/>
      <c r="K20" s="3" t="s">
        <v>75</v>
      </c>
      <c r="L20" s="9">
        <f t="shared" ref="L20:N20" si="3">SUM(L17:L19)</f>
        <v>113</v>
      </c>
      <c r="M20" s="10">
        <f t="shared" si="3"/>
        <v>53</v>
      </c>
      <c r="N20" s="9">
        <f t="shared" si="3"/>
        <v>60</v>
      </c>
      <c r="O20" s="16">
        <f>SUM(O17:O19)</f>
        <v>0</v>
      </c>
      <c r="P20" s="16"/>
      <c r="Q20" s="9">
        <f>SUM(Q17:Q19)</f>
        <v>53</v>
      </c>
      <c r="V20" s="23" t="s">
        <v>97</v>
      </c>
      <c r="Z20" s="40" t="s">
        <v>98</v>
      </c>
      <c r="AA20" s="37">
        <f>SUM(AA10:AA19)</f>
        <v>9733</v>
      </c>
      <c r="AB20" s="37">
        <f>SUM(AB10:AB18)</f>
        <v>106</v>
      </c>
    </row>
    <row r="21" spans="1:31" ht="14.1">
      <c r="A21" s="79" t="s">
        <v>17</v>
      </c>
      <c r="B21" s="53" t="s">
        <v>17</v>
      </c>
      <c r="C21" s="56"/>
      <c r="D21" s="69" t="str">
        <f t="shared" si="0"/>
        <v>Y</v>
      </c>
      <c r="E21" s="14">
        <v>17</v>
      </c>
      <c r="F21" s="56" t="s">
        <v>99</v>
      </c>
      <c r="G21" s="55" t="s">
        <v>100</v>
      </c>
      <c r="H21" s="55">
        <v>2024</v>
      </c>
      <c r="I21" s="80">
        <v>0</v>
      </c>
      <c r="J21" s="6"/>
      <c r="K21" s="13"/>
      <c r="M21" s="13"/>
      <c r="N21" s="13"/>
      <c r="O21" s="166" t="s">
        <v>101</v>
      </c>
      <c r="P21" s="165"/>
      <c r="Q21" s="4">
        <f>COUNTIF(D5:D149,"Y")</f>
        <v>53</v>
      </c>
      <c r="V21" s="23" t="s">
        <v>102</v>
      </c>
    </row>
    <row r="22" spans="1:31" ht="15" thickBot="1">
      <c r="A22" s="79" t="s">
        <v>17</v>
      </c>
      <c r="B22" s="53" t="s">
        <v>17</v>
      </c>
      <c r="C22" s="56"/>
      <c r="D22" s="69" t="str">
        <f t="shared" si="0"/>
        <v>Y</v>
      </c>
      <c r="E22" s="14">
        <v>18</v>
      </c>
      <c r="F22" s="56" t="s">
        <v>103</v>
      </c>
      <c r="G22" s="55" t="s">
        <v>104</v>
      </c>
      <c r="H22" s="55">
        <v>2023</v>
      </c>
      <c r="I22" s="80">
        <v>3</v>
      </c>
      <c r="J22" s="6"/>
      <c r="V22" s="23" t="s">
        <v>105</v>
      </c>
    </row>
    <row r="23" spans="1:31" ht="27.95">
      <c r="A23" s="79" t="s">
        <v>17</v>
      </c>
      <c r="B23" s="53" t="s">
        <v>17</v>
      </c>
      <c r="C23" s="56"/>
      <c r="D23" s="69" t="str">
        <f t="shared" si="0"/>
        <v>Y</v>
      </c>
      <c r="E23" s="14">
        <v>19</v>
      </c>
      <c r="F23" s="56" t="s">
        <v>106</v>
      </c>
      <c r="G23" s="55" t="s">
        <v>107</v>
      </c>
      <c r="H23" s="55">
        <v>2024</v>
      </c>
      <c r="I23" s="80">
        <v>18</v>
      </c>
      <c r="K23" s="115" t="s">
        <v>108</v>
      </c>
      <c r="L23" s="116">
        <f>COUNTIFS(G5:G118, "*preprint*") + COUNTIFS(G5:G118, "*preprints*") + COUNTIFS(G5:G118, "*arxiv*")</f>
        <v>40</v>
      </c>
      <c r="V23" s="23" t="s">
        <v>109</v>
      </c>
      <c r="X23" s="36"/>
    </row>
    <row r="24" spans="1:31" ht="29.1" thickBot="1">
      <c r="A24" s="79" t="s">
        <v>17</v>
      </c>
      <c r="B24" s="53" t="s">
        <v>17</v>
      </c>
      <c r="C24" s="56"/>
      <c r="D24" s="69" t="str">
        <f t="shared" si="0"/>
        <v>Y</v>
      </c>
      <c r="E24" s="14">
        <v>20</v>
      </c>
      <c r="F24" s="56" t="s">
        <v>110</v>
      </c>
      <c r="G24" s="55" t="s">
        <v>111</v>
      </c>
      <c r="H24" s="55">
        <v>2021</v>
      </c>
      <c r="I24" s="82">
        <v>60</v>
      </c>
      <c r="J24" s="6"/>
      <c r="K24" s="117" t="s">
        <v>112</v>
      </c>
      <c r="L24" s="96">
        <f>COUNTIFS(G5:G118, "*preprint*", D5:D118, "Y") + COUNTIFS(G5:G118, "*preprints*", D5:D118, "Y") + COUNTIFS(G5:G118, "*arxiv*", D5:D118, "Y")</f>
        <v>18</v>
      </c>
      <c r="M24">
        <v>-2</v>
      </c>
    </row>
    <row r="25" spans="1:31" ht="27.95">
      <c r="A25" s="79" t="s">
        <v>26</v>
      </c>
      <c r="B25" s="53" t="s">
        <v>26</v>
      </c>
      <c r="C25" s="56"/>
      <c r="D25" s="69" t="str">
        <f t="shared" si="0"/>
        <v>N</v>
      </c>
      <c r="E25" s="14">
        <v>21</v>
      </c>
      <c r="F25" s="56" t="s">
        <v>113</v>
      </c>
      <c r="G25" s="55" t="s">
        <v>114</v>
      </c>
      <c r="H25" s="55">
        <v>2022</v>
      </c>
      <c r="I25" s="80">
        <v>5</v>
      </c>
      <c r="J25" s="6"/>
    </row>
    <row r="26" spans="1:31" ht="42">
      <c r="A26" s="79" t="s">
        <v>17</v>
      </c>
      <c r="B26" s="53" t="s">
        <v>17</v>
      </c>
      <c r="C26" s="56"/>
      <c r="D26" s="69" t="str">
        <f t="shared" si="0"/>
        <v>Y</v>
      </c>
      <c r="E26" s="14">
        <v>22</v>
      </c>
      <c r="F26" s="56" t="s">
        <v>115</v>
      </c>
      <c r="G26" s="55" t="s">
        <v>116</v>
      </c>
      <c r="H26" s="55">
        <v>2022</v>
      </c>
      <c r="I26" s="80">
        <v>33</v>
      </c>
      <c r="J26" s="6"/>
    </row>
    <row r="27" spans="1:31" ht="29.1" customHeight="1">
      <c r="A27" s="79" t="s">
        <v>26</v>
      </c>
      <c r="B27" s="53" t="s">
        <v>26</v>
      </c>
      <c r="C27" s="56"/>
      <c r="D27" s="69" t="str">
        <f t="shared" si="0"/>
        <v>N</v>
      </c>
      <c r="E27" s="14">
        <v>23</v>
      </c>
      <c r="F27" s="56" t="s">
        <v>117</v>
      </c>
      <c r="G27" s="55" t="s">
        <v>118</v>
      </c>
      <c r="H27" s="55">
        <v>2018</v>
      </c>
      <c r="I27" s="80">
        <v>9</v>
      </c>
      <c r="J27" s="6"/>
    </row>
    <row r="28" spans="1:31" ht="14.1">
      <c r="A28" s="79" t="s">
        <v>26</v>
      </c>
      <c r="B28" s="53" t="s">
        <v>26</v>
      </c>
      <c r="C28" s="56"/>
      <c r="D28" s="69" t="str">
        <f t="shared" si="0"/>
        <v>N</v>
      </c>
      <c r="E28" s="14">
        <v>24</v>
      </c>
      <c r="F28" s="57" t="s">
        <v>119</v>
      </c>
      <c r="G28" s="59" t="s">
        <v>70</v>
      </c>
      <c r="H28" s="55">
        <v>2023</v>
      </c>
      <c r="I28" s="80">
        <v>7</v>
      </c>
      <c r="J28" s="6"/>
    </row>
    <row r="29" spans="1:31" ht="59.1" customHeight="1">
      <c r="A29" s="79" t="s">
        <v>26</v>
      </c>
      <c r="B29" s="53" t="s">
        <v>26</v>
      </c>
      <c r="C29" s="56"/>
      <c r="D29" s="69" t="str">
        <f t="shared" si="0"/>
        <v>N</v>
      </c>
      <c r="E29" s="14">
        <v>25</v>
      </c>
      <c r="F29" s="55" t="s">
        <v>120</v>
      </c>
      <c r="G29" s="58" t="s">
        <v>121</v>
      </c>
      <c r="H29" s="55">
        <v>2021</v>
      </c>
      <c r="I29" s="80">
        <v>10</v>
      </c>
      <c r="J29" s="6"/>
    </row>
    <row r="30" spans="1:31" ht="42">
      <c r="A30" s="79" t="s">
        <v>26</v>
      </c>
      <c r="B30" s="53" t="s">
        <v>26</v>
      </c>
      <c r="C30" s="56"/>
      <c r="D30" s="69" t="str">
        <f t="shared" si="0"/>
        <v>N</v>
      </c>
      <c r="E30" s="14">
        <v>26</v>
      </c>
      <c r="F30" s="54" t="s">
        <v>122</v>
      </c>
      <c r="G30" s="51" t="s">
        <v>123</v>
      </c>
      <c r="H30" s="55">
        <v>2023</v>
      </c>
      <c r="I30" s="80">
        <v>23</v>
      </c>
      <c r="J30" s="6"/>
    </row>
    <row r="31" spans="1:31" ht="56.1">
      <c r="A31" s="79" t="s">
        <v>26</v>
      </c>
      <c r="B31" s="53" t="s">
        <v>26</v>
      </c>
      <c r="C31" s="56"/>
      <c r="D31" s="69" t="str">
        <f t="shared" si="0"/>
        <v>N</v>
      </c>
      <c r="E31" s="14">
        <v>27</v>
      </c>
      <c r="F31" s="56" t="s">
        <v>124</v>
      </c>
      <c r="G31" s="55" t="s">
        <v>125</v>
      </c>
      <c r="H31" s="55">
        <v>2022</v>
      </c>
      <c r="I31" s="80">
        <v>5</v>
      </c>
      <c r="K31" s="6" t="s">
        <v>126</v>
      </c>
    </row>
    <row r="32" spans="1:31" ht="27.95">
      <c r="A32" s="79" t="s">
        <v>26</v>
      </c>
      <c r="B32" s="53" t="s">
        <v>26</v>
      </c>
      <c r="C32" s="56"/>
      <c r="D32" s="69" t="str">
        <f t="shared" si="0"/>
        <v>N</v>
      </c>
      <c r="E32" s="14">
        <v>28</v>
      </c>
      <c r="F32" s="56" t="s">
        <v>127</v>
      </c>
      <c r="G32" s="55" t="s">
        <v>70</v>
      </c>
      <c r="H32" s="55">
        <v>2024</v>
      </c>
      <c r="I32" s="80">
        <v>7</v>
      </c>
      <c r="J32" s="6"/>
    </row>
    <row r="33" spans="1:16" ht="14.1">
      <c r="A33" s="79" t="s">
        <v>17</v>
      </c>
      <c r="B33" s="53" t="s">
        <v>17</v>
      </c>
      <c r="C33" s="56"/>
      <c r="D33" s="69" t="str">
        <f t="shared" si="0"/>
        <v>Y</v>
      </c>
      <c r="E33" s="14">
        <v>29</v>
      </c>
      <c r="F33" s="56" t="s">
        <v>128</v>
      </c>
      <c r="G33" s="55" t="s">
        <v>129</v>
      </c>
      <c r="H33" s="55">
        <v>2025</v>
      </c>
      <c r="I33" s="80">
        <v>0</v>
      </c>
      <c r="J33" s="6"/>
    </row>
    <row r="34" spans="1:16" ht="14.1">
      <c r="A34" s="79" t="s">
        <v>17</v>
      </c>
      <c r="B34" s="53" t="s">
        <v>17</v>
      </c>
      <c r="C34" s="56"/>
      <c r="D34" s="69" t="str">
        <f t="shared" si="0"/>
        <v>Y</v>
      </c>
      <c r="E34" s="14">
        <v>30</v>
      </c>
      <c r="F34" s="56" t="s">
        <v>130</v>
      </c>
      <c r="G34" s="55" t="s">
        <v>70</v>
      </c>
      <c r="H34" s="55">
        <v>2024</v>
      </c>
      <c r="I34" s="80">
        <v>0</v>
      </c>
      <c r="J34" s="6"/>
    </row>
    <row r="35" spans="1:16" ht="14.1">
      <c r="A35" s="79" t="s">
        <v>17</v>
      </c>
      <c r="B35" s="53" t="s">
        <v>17</v>
      </c>
      <c r="C35" s="56"/>
      <c r="D35" s="69" t="str">
        <f t="shared" si="0"/>
        <v>Y</v>
      </c>
      <c r="E35" s="14">
        <v>31</v>
      </c>
      <c r="F35" s="56" t="s">
        <v>131</v>
      </c>
      <c r="G35" s="55" t="s">
        <v>108</v>
      </c>
      <c r="H35" s="55">
        <v>2024</v>
      </c>
      <c r="I35" s="80">
        <v>0</v>
      </c>
      <c r="J35" s="6"/>
    </row>
    <row r="36" spans="1:16" ht="12.95" customHeight="1">
      <c r="A36" s="79" t="s">
        <v>17</v>
      </c>
      <c r="B36" s="53" t="s">
        <v>17</v>
      </c>
      <c r="C36" s="56"/>
      <c r="D36" s="69" t="str">
        <f t="shared" si="0"/>
        <v>Y</v>
      </c>
      <c r="E36" s="14">
        <v>32</v>
      </c>
      <c r="F36" s="56" t="s">
        <v>132</v>
      </c>
      <c r="G36" s="55" t="s">
        <v>133</v>
      </c>
      <c r="H36" s="58">
        <v>2021</v>
      </c>
      <c r="I36" s="82">
        <v>128</v>
      </c>
      <c r="J36" s="6"/>
    </row>
    <row r="37" spans="1:16" ht="14.1">
      <c r="A37" s="79" t="s">
        <v>26</v>
      </c>
      <c r="B37" s="53" t="s">
        <v>26</v>
      </c>
      <c r="C37" s="56"/>
      <c r="D37" s="69" t="str">
        <f t="shared" si="0"/>
        <v>N</v>
      </c>
      <c r="E37" s="14">
        <v>33</v>
      </c>
      <c r="F37" s="56" t="s">
        <v>134</v>
      </c>
      <c r="G37" s="55" t="s">
        <v>135</v>
      </c>
      <c r="H37" s="55">
        <v>2024</v>
      </c>
      <c r="I37" s="80">
        <v>0</v>
      </c>
      <c r="J37" s="6"/>
    </row>
    <row r="38" spans="1:16" ht="56.1">
      <c r="A38" s="79" t="s">
        <v>26</v>
      </c>
      <c r="B38" s="53" t="s">
        <v>26</v>
      </c>
      <c r="C38" s="56"/>
      <c r="D38" s="69" t="str">
        <f t="shared" si="0"/>
        <v>N</v>
      </c>
      <c r="E38" s="14">
        <v>34</v>
      </c>
      <c r="F38" s="56" t="s">
        <v>136</v>
      </c>
      <c r="G38" s="55" t="s">
        <v>137</v>
      </c>
      <c r="H38" s="55">
        <v>2021</v>
      </c>
      <c r="I38" s="80">
        <v>9</v>
      </c>
      <c r="K38" s="6" t="s">
        <v>126</v>
      </c>
    </row>
    <row r="39" spans="1:16" ht="14.1">
      <c r="A39" s="79" t="s">
        <v>17</v>
      </c>
      <c r="B39" s="53" t="s">
        <v>17</v>
      </c>
      <c r="C39" s="56"/>
      <c r="D39" s="69" t="str">
        <f t="shared" si="0"/>
        <v>Y</v>
      </c>
      <c r="E39" s="14">
        <v>35</v>
      </c>
      <c r="F39" s="56" t="s">
        <v>138</v>
      </c>
      <c r="G39" s="55" t="s">
        <v>139</v>
      </c>
      <c r="H39" s="55">
        <v>2022</v>
      </c>
      <c r="I39" s="80">
        <v>12</v>
      </c>
      <c r="J39" s="6"/>
    </row>
    <row r="40" spans="1:16" ht="42">
      <c r="A40" s="79" t="s">
        <v>26</v>
      </c>
      <c r="B40" s="50" t="s">
        <v>26</v>
      </c>
      <c r="C40" s="54"/>
      <c r="D40" s="69" t="str">
        <f t="shared" si="0"/>
        <v>N</v>
      </c>
      <c r="E40" s="14">
        <v>36</v>
      </c>
      <c r="F40" s="54" t="s">
        <v>140</v>
      </c>
      <c r="G40" s="55" t="s">
        <v>141</v>
      </c>
      <c r="H40" s="55">
        <v>2021</v>
      </c>
      <c r="I40" s="80">
        <v>39</v>
      </c>
      <c r="J40" s="6"/>
    </row>
    <row r="41" spans="1:16" ht="12.95" customHeight="1">
      <c r="A41" s="79" t="s">
        <v>17</v>
      </c>
      <c r="B41" s="53" t="s">
        <v>17</v>
      </c>
      <c r="C41" s="56"/>
      <c r="D41" s="69" t="str">
        <f t="shared" si="0"/>
        <v>Y</v>
      </c>
      <c r="E41" s="14">
        <v>37</v>
      </c>
      <c r="F41" s="56" t="s">
        <v>142</v>
      </c>
      <c r="G41" s="55" t="s">
        <v>143</v>
      </c>
      <c r="H41" s="55">
        <v>2024</v>
      </c>
      <c r="I41" s="80">
        <v>2</v>
      </c>
      <c r="J41" s="6"/>
      <c r="L41" s="6"/>
      <c r="M41" s="6"/>
    </row>
    <row r="42" spans="1:16" ht="56.1">
      <c r="A42" s="79" t="s">
        <v>26</v>
      </c>
      <c r="B42" s="53" t="s">
        <v>26</v>
      </c>
      <c r="C42" s="56"/>
      <c r="D42" s="69" t="str">
        <f>IF(OR(A42="", B42=""), "-", IF(AND(A42="Y", B42="Y"), "Y", IF(AND(A42="N", B42="N"), "N", "X")))</f>
        <v>N</v>
      </c>
      <c r="E42" s="14">
        <v>38</v>
      </c>
      <c r="F42" s="56" t="s">
        <v>144</v>
      </c>
      <c r="G42" s="55" t="s">
        <v>145</v>
      </c>
      <c r="H42" s="55">
        <v>2020</v>
      </c>
      <c r="I42" s="80">
        <v>7</v>
      </c>
      <c r="J42" s="6"/>
      <c r="N42" s="6"/>
      <c r="O42" s="6"/>
      <c r="P42" s="6"/>
    </row>
    <row r="43" spans="1:16" ht="56.1">
      <c r="A43" s="79" t="s">
        <v>17</v>
      </c>
      <c r="B43" s="53" t="s">
        <v>17</v>
      </c>
      <c r="C43" s="56"/>
      <c r="D43" s="69" t="str">
        <f>IF(OR(A43="", B43=""), "-", IF(AND(A43="Y", B43="Y"), "Y", IF(AND(A43="N", B43="N"), "N", "X")))</f>
        <v>Y</v>
      </c>
      <c r="E43" s="14">
        <v>39</v>
      </c>
      <c r="F43" s="56" t="s">
        <v>146</v>
      </c>
      <c r="G43" s="55" t="s">
        <v>147</v>
      </c>
      <c r="H43" s="55">
        <v>2024</v>
      </c>
      <c r="I43" s="80">
        <v>6</v>
      </c>
      <c r="J43" s="6"/>
    </row>
    <row r="44" spans="1:16" ht="42">
      <c r="A44" s="79"/>
      <c r="B44" s="53" t="s">
        <v>26</v>
      </c>
      <c r="C44" s="56" t="s">
        <v>26</v>
      </c>
      <c r="D44" s="69" t="str">
        <f>IF(OR(C44="", B44=""), "-", IF(AND(C44="Y", B44="Y"), "Y", IF(AND(C44="N", B44="N"), "N", "X")))</f>
        <v>N</v>
      </c>
      <c r="E44" s="14">
        <v>40</v>
      </c>
      <c r="F44" s="56" t="s">
        <v>148</v>
      </c>
      <c r="G44" s="55" t="s">
        <v>149</v>
      </c>
      <c r="H44" s="55">
        <v>2019</v>
      </c>
      <c r="I44" s="80">
        <v>4</v>
      </c>
      <c r="J44" s="6"/>
    </row>
    <row r="45" spans="1:16" ht="98.1">
      <c r="A45" s="79" t="s">
        <v>17</v>
      </c>
      <c r="B45" s="53" t="s">
        <v>17</v>
      </c>
      <c r="C45" s="56" t="s">
        <v>26</v>
      </c>
      <c r="D45" s="69" t="s">
        <v>17</v>
      </c>
      <c r="E45" s="14">
        <v>41</v>
      </c>
      <c r="F45" s="56" t="s">
        <v>150</v>
      </c>
      <c r="G45" s="55" t="s">
        <v>151</v>
      </c>
      <c r="H45" s="55">
        <v>2023</v>
      </c>
      <c r="I45" s="80">
        <v>10</v>
      </c>
      <c r="J45" s="6"/>
      <c r="K45" t="s">
        <v>152</v>
      </c>
    </row>
    <row r="46" spans="1:16" ht="14.1">
      <c r="A46" s="79"/>
      <c r="B46" s="60" t="s">
        <v>26</v>
      </c>
      <c r="C46" s="57" t="s">
        <v>26</v>
      </c>
      <c r="D46" s="69" t="str">
        <f t="shared" ref="D46:D79" si="4">IF(OR(C46="", B46=""), "-", IF(AND(C46="Y", B46="Y"), "Y", IF(AND(C46="N", B46="N"), "N", "X")))</f>
        <v>N</v>
      </c>
      <c r="E46" s="14">
        <v>42</v>
      </c>
      <c r="F46" s="57" t="s">
        <v>153</v>
      </c>
      <c r="G46" s="55" t="s">
        <v>154</v>
      </c>
      <c r="H46" s="55">
        <v>2025</v>
      </c>
      <c r="I46" s="80">
        <v>0</v>
      </c>
      <c r="J46" s="6"/>
    </row>
    <row r="47" spans="1:16" ht="27.95">
      <c r="A47" s="79"/>
      <c r="B47" s="53" t="s">
        <v>26</v>
      </c>
      <c r="C47" s="56" t="s">
        <v>26</v>
      </c>
      <c r="D47" s="69" t="str">
        <f t="shared" si="4"/>
        <v>N</v>
      </c>
      <c r="E47" s="14">
        <v>43</v>
      </c>
      <c r="F47" s="56" t="s">
        <v>155</v>
      </c>
      <c r="G47" s="55" t="s">
        <v>70</v>
      </c>
      <c r="H47" s="55">
        <v>2024</v>
      </c>
      <c r="I47" s="80">
        <v>65</v>
      </c>
      <c r="J47" s="6"/>
    </row>
    <row r="48" spans="1:16" ht="27.95">
      <c r="A48" s="79"/>
      <c r="B48" s="50" t="s">
        <v>26</v>
      </c>
      <c r="C48" s="54" t="s">
        <v>26</v>
      </c>
      <c r="D48" s="69" t="str">
        <f t="shared" si="4"/>
        <v>N</v>
      </c>
      <c r="E48" s="14">
        <v>44</v>
      </c>
      <c r="F48" s="54" t="s">
        <v>156</v>
      </c>
      <c r="G48" s="55" t="s">
        <v>157</v>
      </c>
      <c r="H48" s="55">
        <v>2024</v>
      </c>
      <c r="I48" s="80">
        <v>8</v>
      </c>
      <c r="J48" s="6"/>
    </row>
    <row r="49" spans="1:11" ht="27.95">
      <c r="A49" s="83"/>
      <c r="B49" s="61"/>
      <c r="C49" s="63"/>
      <c r="D49" s="69" t="str">
        <f t="shared" si="4"/>
        <v>-</v>
      </c>
      <c r="E49" s="62">
        <v>45</v>
      </c>
      <c r="F49" s="63" t="s">
        <v>158</v>
      </c>
      <c r="G49" s="64" t="s">
        <v>154</v>
      </c>
      <c r="H49" s="64">
        <v>2024</v>
      </c>
      <c r="I49" s="84">
        <v>0</v>
      </c>
      <c r="J49" s="6"/>
      <c r="K49" s="36" t="s">
        <v>159</v>
      </c>
    </row>
    <row r="50" spans="1:11" ht="14.1">
      <c r="A50" s="79"/>
      <c r="B50" s="60" t="s">
        <v>26</v>
      </c>
      <c r="C50" s="57" t="s">
        <v>26</v>
      </c>
      <c r="D50" s="69" t="str">
        <f t="shared" si="4"/>
        <v>N</v>
      </c>
      <c r="E50" s="1">
        <v>46</v>
      </c>
      <c r="F50" s="57" t="s">
        <v>160</v>
      </c>
      <c r="G50" s="55" t="s">
        <v>70</v>
      </c>
      <c r="H50" s="55">
        <v>2024</v>
      </c>
      <c r="I50" s="80">
        <v>286</v>
      </c>
      <c r="J50" s="6"/>
    </row>
    <row r="51" spans="1:11" ht="14.1">
      <c r="A51" s="79"/>
      <c r="B51" s="55" t="s">
        <v>26</v>
      </c>
      <c r="C51" s="67" t="s">
        <v>26</v>
      </c>
      <c r="D51" s="69" t="str">
        <f t="shared" si="4"/>
        <v>N</v>
      </c>
      <c r="E51" s="66">
        <v>47</v>
      </c>
      <c r="F51" s="55" t="s">
        <v>161</v>
      </c>
      <c r="G51" s="55" t="s">
        <v>70</v>
      </c>
      <c r="H51" s="55">
        <v>2024</v>
      </c>
      <c r="I51" s="80">
        <v>3</v>
      </c>
      <c r="J51" s="6"/>
    </row>
    <row r="52" spans="1:11" ht="14.1">
      <c r="A52" s="85"/>
      <c r="B52" s="50" t="s">
        <v>26</v>
      </c>
      <c r="C52" s="54" t="s">
        <v>26</v>
      </c>
      <c r="D52" s="69" t="str">
        <f t="shared" si="4"/>
        <v>N</v>
      </c>
      <c r="E52" s="14">
        <v>48</v>
      </c>
      <c r="F52" s="54" t="s">
        <v>162</v>
      </c>
      <c r="G52" s="55" t="s">
        <v>70</v>
      </c>
      <c r="H52" s="55">
        <v>2024</v>
      </c>
      <c r="I52" s="80">
        <v>6</v>
      </c>
      <c r="J52" s="6"/>
    </row>
    <row r="53" spans="1:11" ht="14.1">
      <c r="A53" s="85"/>
      <c r="B53" s="53" t="s">
        <v>26</v>
      </c>
      <c r="C53" s="56" t="s">
        <v>26</v>
      </c>
      <c r="D53" s="69" t="str">
        <f t="shared" si="4"/>
        <v>N</v>
      </c>
      <c r="E53" s="14">
        <v>49</v>
      </c>
      <c r="F53" s="56" t="s">
        <v>163</v>
      </c>
      <c r="G53" s="55" t="s">
        <v>70</v>
      </c>
      <c r="H53" s="55">
        <v>2024</v>
      </c>
      <c r="I53" s="80">
        <v>0</v>
      </c>
      <c r="J53" s="6"/>
    </row>
    <row r="54" spans="1:11" ht="14.1">
      <c r="A54" s="85"/>
      <c r="B54" s="53" t="s">
        <v>17</v>
      </c>
      <c r="C54" s="56" t="s">
        <v>17</v>
      </c>
      <c r="D54" s="69" t="str">
        <f t="shared" si="4"/>
        <v>Y</v>
      </c>
      <c r="E54" s="14">
        <v>50</v>
      </c>
      <c r="F54" s="56" t="s">
        <v>164</v>
      </c>
      <c r="G54" s="55" t="s">
        <v>70</v>
      </c>
      <c r="H54" s="55">
        <v>2024</v>
      </c>
      <c r="I54" s="80">
        <v>1</v>
      </c>
      <c r="J54" s="6"/>
    </row>
    <row r="55" spans="1:11" ht="14.1">
      <c r="A55" s="85"/>
      <c r="B55" s="53" t="s">
        <v>17</v>
      </c>
      <c r="C55" s="56" t="s">
        <v>17</v>
      </c>
      <c r="D55" s="69" t="str">
        <f t="shared" si="4"/>
        <v>Y</v>
      </c>
      <c r="E55" s="14">
        <v>51</v>
      </c>
      <c r="F55" s="56" t="s">
        <v>165</v>
      </c>
      <c r="G55" s="55" t="s">
        <v>166</v>
      </c>
      <c r="H55" s="55">
        <v>2025</v>
      </c>
      <c r="I55" s="80">
        <v>0</v>
      </c>
      <c r="J55" s="6"/>
    </row>
    <row r="56" spans="1:11" ht="14.1">
      <c r="A56" s="85"/>
      <c r="B56" s="53" t="s">
        <v>26</v>
      </c>
      <c r="C56" s="56" t="s">
        <v>26</v>
      </c>
      <c r="D56" s="69" t="str">
        <f t="shared" si="4"/>
        <v>N</v>
      </c>
      <c r="E56" s="14">
        <v>52</v>
      </c>
      <c r="F56" s="56" t="s">
        <v>167</v>
      </c>
      <c r="G56" s="55" t="s">
        <v>70</v>
      </c>
      <c r="H56" s="55">
        <v>2025</v>
      </c>
      <c r="I56" s="80">
        <v>71</v>
      </c>
      <c r="J56" s="6"/>
    </row>
    <row r="57" spans="1:11" ht="27.95">
      <c r="A57" s="85"/>
      <c r="B57" s="53" t="s">
        <v>26</v>
      </c>
      <c r="C57" s="56" t="s">
        <v>26</v>
      </c>
      <c r="D57" s="69" t="str">
        <f t="shared" si="4"/>
        <v>N</v>
      </c>
      <c r="E57" s="14">
        <v>53</v>
      </c>
      <c r="F57" s="56" t="s">
        <v>168</v>
      </c>
      <c r="G57" s="55" t="s">
        <v>70</v>
      </c>
      <c r="H57" s="55">
        <v>2024</v>
      </c>
      <c r="I57" s="80">
        <v>10</v>
      </c>
      <c r="J57" s="6"/>
    </row>
    <row r="58" spans="1:11" ht="14.1">
      <c r="A58" s="85"/>
      <c r="B58" s="53" t="s">
        <v>17</v>
      </c>
      <c r="C58" s="56" t="s">
        <v>17</v>
      </c>
      <c r="D58" s="69" t="str">
        <f t="shared" si="4"/>
        <v>Y</v>
      </c>
      <c r="E58" s="14">
        <v>54</v>
      </c>
      <c r="F58" s="56" t="s">
        <v>169</v>
      </c>
      <c r="G58" s="55" t="s">
        <v>170</v>
      </c>
      <c r="H58" s="55">
        <v>2024</v>
      </c>
      <c r="I58" s="80">
        <v>0</v>
      </c>
      <c r="J58" s="6"/>
    </row>
    <row r="59" spans="1:11" ht="14.1">
      <c r="A59" s="85"/>
      <c r="B59" s="53" t="s">
        <v>17</v>
      </c>
      <c r="C59" s="56" t="s">
        <v>17</v>
      </c>
      <c r="D59" s="69" t="str">
        <f t="shared" si="4"/>
        <v>Y</v>
      </c>
      <c r="E59" s="14">
        <v>55</v>
      </c>
      <c r="F59" s="56" t="s">
        <v>171</v>
      </c>
      <c r="G59" s="55" t="s">
        <v>172</v>
      </c>
      <c r="H59" s="55">
        <v>2024</v>
      </c>
      <c r="I59" s="80">
        <v>1</v>
      </c>
      <c r="J59" s="6"/>
    </row>
    <row r="60" spans="1:11" ht="27.95">
      <c r="A60" s="85"/>
      <c r="B60" s="53" t="s">
        <v>26</v>
      </c>
      <c r="C60" s="56" t="s">
        <v>26</v>
      </c>
      <c r="D60" s="69" t="str">
        <f t="shared" si="4"/>
        <v>N</v>
      </c>
      <c r="E60" s="14">
        <v>56</v>
      </c>
      <c r="F60" s="56" t="s">
        <v>173</v>
      </c>
      <c r="G60" s="55" t="s">
        <v>70</v>
      </c>
      <c r="H60" s="55">
        <v>2024</v>
      </c>
      <c r="I60" s="80">
        <v>3</v>
      </c>
      <c r="J60" s="6"/>
    </row>
    <row r="61" spans="1:11" ht="27.95">
      <c r="A61" s="85"/>
      <c r="B61" s="53" t="s">
        <v>17</v>
      </c>
      <c r="C61" s="56" t="s">
        <v>17</v>
      </c>
      <c r="D61" s="69" t="str">
        <f t="shared" si="4"/>
        <v>Y</v>
      </c>
      <c r="E61" s="14">
        <v>57</v>
      </c>
      <c r="F61" s="56" t="s">
        <v>174</v>
      </c>
      <c r="G61" s="55" t="s">
        <v>70</v>
      </c>
      <c r="H61" s="55">
        <v>2024</v>
      </c>
      <c r="I61" s="80">
        <v>1</v>
      </c>
      <c r="J61" s="6"/>
    </row>
    <row r="62" spans="1:11" ht="27.95">
      <c r="A62" s="85"/>
      <c r="B62" s="53" t="s">
        <v>17</v>
      </c>
      <c r="C62" s="56" t="s">
        <v>17</v>
      </c>
      <c r="D62" s="69" t="str">
        <f t="shared" si="4"/>
        <v>Y</v>
      </c>
      <c r="E62" s="14">
        <v>58</v>
      </c>
      <c r="F62" s="56" t="s">
        <v>175</v>
      </c>
      <c r="G62" s="55" t="s">
        <v>70</v>
      </c>
      <c r="H62" s="55">
        <v>2024</v>
      </c>
      <c r="I62" s="80">
        <v>2</v>
      </c>
      <c r="J62" s="6"/>
    </row>
    <row r="63" spans="1:11" ht="14.1">
      <c r="A63" s="85"/>
      <c r="B63" s="53" t="s">
        <v>26</v>
      </c>
      <c r="C63" s="56" t="s">
        <v>26</v>
      </c>
      <c r="D63" s="69" t="str">
        <f t="shared" si="4"/>
        <v>N</v>
      </c>
      <c r="E63" s="14">
        <v>59</v>
      </c>
      <c r="F63" s="56" t="s">
        <v>176</v>
      </c>
      <c r="G63" s="55" t="s">
        <v>70</v>
      </c>
      <c r="H63" s="55">
        <v>2023</v>
      </c>
      <c r="I63" s="80">
        <v>159</v>
      </c>
      <c r="J63" s="6"/>
      <c r="K63" s="6"/>
    </row>
    <row r="64" spans="1:11" ht="14.1">
      <c r="A64" s="85"/>
      <c r="B64" s="53" t="s">
        <v>26</v>
      </c>
      <c r="C64" s="56" t="s">
        <v>26</v>
      </c>
      <c r="D64" s="69" t="str">
        <f t="shared" si="4"/>
        <v>N</v>
      </c>
      <c r="E64" s="14">
        <v>60</v>
      </c>
      <c r="F64" s="56" t="s">
        <v>177</v>
      </c>
      <c r="G64" s="55" t="s">
        <v>178</v>
      </c>
      <c r="H64" s="55">
        <v>2024</v>
      </c>
      <c r="I64" s="80">
        <v>36</v>
      </c>
      <c r="J64" s="6"/>
      <c r="K64" s="6"/>
    </row>
    <row r="65" spans="1:11" ht="27.95">
      <c r="A65" s="85"/>
      <c r="B65" s="53" t="s">
        <v>26</v>
      </c>
      <c r="C65" s="56" t="s">
        <v>26</v>
      </c>
      <c r="D65" s="69" t="str">
        <f t="shared" si="4"/>
        <v>N</v>
      </c>
      <c r="E65" s="14">
        <v>61</v>
      </c>
      <c r="F65" s="56" t="s">
        <v>179</v>
      </c>
      <c r="G65" s="55" t="s">
        <v>70</v>
      </c>
      <c r="H65" s="55">
        <v>2024</v>
      </c>
      <c r="I65" s="80">
        <v>0</v>
      </c>
      <c r="J65" s="6"/>
      <c r="K65" s="6"/>
    </row>
    <row r="66" spans="1:11" ht="27.95">
      <c r="A66" s="85"/>
      <c r="B66" s="53" t="s">
        <v>17</v>
      </c>
      <c r="C66" s="56" t="s">
        <v>17</v>
      </c>
      <c r="D66" s="69" t="str">
        <f t="shared" si="4"/>
        <v>Y</v>
      </c>
      <c r="E66" s="14">
        <v>62</v>
      </c>
      <c r="F66" s="56" t="s">
        <v>180</v>
      </c>
      <c r="G66" s="55" t="s">
        <v>181</v>
      </c>
      <c r="H66" s="55">
        <v>2024</v>
      </c>
      <c r="I66" s="80">
        <v>5</v>
      </c>
      <c r="J66" s="6"/>
      <c r="K66" s="6"/>
    </row>
    <row r="67" spans="1:11" ht="27.95">
      <c r="A67" s="85"/>
      <c r="B67" s="53" t="s">
        <v>26</v>
      </c>
      <c r="C67" s="56" t="s">
        <v>26</v>
      </c>
      <c r="D67" s="69" t="str">
        <f t="shared" si="4"/>
        <v>N</v>
      </c>
      <c r="E67" s="14">
        <v>63</v>
      </c>
      <c r="F67" s="56" t="s">
        <v>182</v>
      </c>
      <c r="G67" s="81" t="s">
        <v>70</v>
      </c>
      <c r="H67" s="55">
        <v>2024</v>
      </c>
      <c r="I67" s="80">
        <v>32</v>
      </c>
      <c r="J67" s="6"/>
      <c r="K67" s="6"/>
    </row>
    <row r="68" spans="1:11" ht="14.1">
      <c r="A68" s="85"/>
      <c r="B68" s="53" t="s">
        <v>17</v>
      </c>
      <c r="C68" s="56" t="s">
        <v>17</v>
      </c>
      <c r="D68" s="69" t="str">
        <f t="shared" si="4"/>
        <v>Y</v>
      </c>
      <c r="E68" s="14">
        <v>64</v>
      </c>
      <c r="F68" s="56" t="s">
        <v>183</v>
      </c>
      <c r="G68" s="55" t="s">
        <v>70</v>
      </c>
      <c r="H68" s="55">
        <v>2025</v>
      </c>
      <c r="I68" s="80">
        <v>0</v>
      </c>
      <c r="J68" s="6"/>
      <c r="K68" s="6"/>
    </row>
    <row r="69" spans="1:11" ht="27.95">
      <c r="A69" s="85"/>
      <c r="B69" s="53" t="s">
        <v>26</v>
      </c>
      <c r="C69" s="56" t="s">
        <v>26</v>
      </c>
      <c r="D69" s="69" t="str">
        <f t="shared" si="4"/>
        <v>N</v>
      </c>
      <c r="E69" s="14">
        <v>65</v>
      </c>
      <c r="F69" s="56" t="s">
        <v>184</v>
      </c>
      <c r="G69" s="55" t="s">
        <v>70</v>
      </c>
      <c r="H69" s="55">
        <v>2024</v>
      </c>
      <c r="I69" s="80">
        <v>17</v>
      </c>
      <c r="J69" s="6"/>
      <c r="K69" s="6"/>
    </row>
    <row r="70" spans="1:11" ht="27.95">
      <c r="A70" s="85"/>
      <c r="B70" s="53" t="s">
        <v>26</v>
      </c>
      <c r="C70" s="56" t="s">
        <v>26</v>
      </c>
      <c r="D70" s="69" t="str">
        <f t="shared" si="4"/>
        <v>N</v>
      </c>
      <c r="E70" s="14">
        <v>66</v>
      </c>
      <c r="F70" s="56" t="s">
        <v>185</v>
      </c>
      <c r="G70" s="55" t="s">
        <v>186</v>
      </c>
      <c r="H70" s="55">
        <v>2024</v>
      </c>
      <c r="I70" s="80">
        <v>1</v>
      </c>
      <c r="J70" s="6"/>
      <c r="K70" s="6"/>
    </row>
    <row r="71" spans="1:11" ht="69.95">
      <c r="A71" s="85"/>
      <c r="B71" s="53" t="s">
        <v>17</v>
      </c>
      <c r="C71" s="56" t="s">
        <v>17</v>
      </c>
      <c r="D71" s="69" t="str">
        <f t="shared" si="4"/>
        <v>Y</v>
      </c>
      <c r="E71" s="14">
        <v>67</v>
      </c>
      <c r="F71" s="56" t="s">
        <v>187</v>
      </c>
      <c r="G71" s="55" t="s">
        <v>188</v>
      </c>
      <c r="H71" s="55">
        <v>2025</v>
      </c>
      <c r="I71" s="80">
        <v>0</v>
      </c>
      <c r="J71" s="6"/>
      <c r="K71" s="6"/>
    </row>
    <row r="72" spans="1:11" ht="27.95">
      <c r="A72" s="85"/>
      <c r="B72" s="53" t="s">
        <v>26</v>
      </c>
      <c r="C72" s="56" t="s">
        <v>26</v>
      </c>
      <c r="D72" s="69" t="str">
        <f t="shared" si="4"/>
        <v>N</v>
      </c>
      <c r="E72" s="14">
        <v>68</v>
      </c>
      <c r="F72" s="56" t="s">
        <v>189</v>
      </c>
      <c r="G72" s="55" t="s">
        <v>70</v>
      </c>
      <c r="H72" s="55">
        <v>2024</v>
      </c>
      <c r="I72" s="80">
        <v>3</v>
      </c>
      <c r="J72" s="6"/>
      <c r="K72" s="6"/>
    </row>
    <row r="73" spans="1:11" ht="14.1">
      <c r="A73" s="85"/>
      <c r="B73" s="53" t="s">
        <v>17</v>
      </c>
      <c r="C73" s="56" t="s">
        <v>17</v>
      </c>
      <c r="D73" s="69" t="str">
        <f t="shared" si="4"/>
        <v>Y</v>
      </c>
      <c r="E73" s="14">
        <v>69</v>
      </c>
      <c r="F73" s="56" t="s">
        <v>190</v>
      </c>
      <c r="G73" s="55" t="s">
        <v>191</v>
      </c>
      <c r="H73" s="55">
        <v>2024</v>
      </c>
      <c r="I73" s="80">
        <v>5</v>
      </c>
      <c r="J73" s="6"/>
      <c r="K73" s="6"/>
    </row>
    <row r="74" spans="1:11" ht="27.95">
      <c r="A74" s="85"/>
      <c r="B74" s="53" t="s">
        <v>17</v>
      </c>
      <c r="C74" s="56" t="s">
        <v>17</v>
      </c>
      <c r="D74" s="69" t="str">
        <f t="shared" si="4"/>
        <v>Y</v>
      </c>
      <c r="E74" s="14">
        <v>70</v>
      </c>
      <c r="F74" s="56" t="s">
        <v>192</v>
      </c>
      <c r="G74" s="55" t="s">
        <v>193</v>
      </c>
      <c r="H74" s="55">
        <v>2024</v>
      </c>
      <c r="I74" s="80">
        <v>0</v>
      </c>
      <c r="J74" s="6"/>
      <c r="K74" s="6"/>
    </row>
    <row r="75" spans="1:11" ht="14.1">
      <c r="A75" s="85"/>
      <c r="B75" s="50" t="s">
        <v>17</v>
      </c>
      <c r="C75" s="54" t="s">
        <v>17</v>
      </c>
      <c r="D75" s="69" t="str">
        <f t="shared" si="4"/>
        <v>Y</v>
      </c>
      <c r="E75" s="14">
        <v>71</v>
      </c>
      <c r="F75" s="54" t="s">
        <v>194</v>
      </c>
      <c r="G75" s="55" t="s">
        <v>70</v>
      </c>
      <c r="H75" s="55">
        <v>2024</v>
      </c>
      <c r="I75" s="80">
        <v>0</v>
      </c>
      <c r="J75" s="6"/>
      <c r="K75" s="6"/>
    </row>
    <row r="76" spans="1:11" ht="27.95">
      <c r="A76" s="85"/>
      <c r="B76" s="53" t="s">
        <v>17</v>
      </c>
      <c r="C76" s="56" t="s">
        <v>17</v>
      </c>
      <c r="D76" s="69" t="str">
        <f t="shared" si="4"/>
        <v>Y</v>
      </c>
      <c r="E76" s="14">
        <v>72</v>
      </c>
      <c r="F76" s="56" t="s">
        <v>195</v>
      </c>
      <c r="G76" s="55" t="s">
        <v>196</v>
      </c>
      <c r="H76" s="55">
        <v>2024</v>
      </c>
      <c r="I76" s="80">
        <v>4</v>
      </c>
      <c r="J76" s="6"/>
      <c r="K76" s="6"/>
    </row>
    <row r="77" spans="1:11" ht="27.95">
      <c r="A77" s="85"/>
      <c r="B77" s="53" t="s">
        <v>17</v>
      </c>
      <c r="C77" s="56" t="s">
        <v>17</v>
      </c>
      <c r="D77" s="69" t="str">
        <f t="shared" si="4"/>
        <v>Y</v>
      </c>
      <c r="E77" s="14">
        <v>73</v>
      </c>
      <c r="F77" s="56" t="s">
        <v>197</v>
      </c>
      <c r="G77" s="55" t="s">
        <v>198</v>
      </c>
      <c r="H77" s="55">
        <v>2024</v>
      </c>
      <c r="I77" s="80">
        <v>0</v>
      </c>
      <c r="J77" s="6"/>
      <c r="K77" s="6"/>
    </row>
    <row r="78" spans="1:11" ht="14.1">
      <c r="A78" s="85"/>
      <c r="B78" s="53" t="s">
        <v>17</v>
      </c>
      <c r="C78" s="56" t="s">
        <v>17</v>
      </c>
      <c r="D78" s="69" t="str">
        <f t="shared" si="4"/>
        <v>Y</v>
      </c>
      <c r="E78" s="14">
        <v>74</v>
      </c>
      <c r="F78" s="56" t="s">
        <v>199</v>
      </c>
      <c r="G78" s="55" t="s">
        <v>70</v>
      </c>
      <c r="H78" s="55">
        <v>2025</v>
      </c>
      <c r="I78" s="80">
        <v>0</v>
      </c>
      <c r="J78" s="6"/>
      <c r="K78" s="6"/>
    </row>
    <row r="79" spans="1:11" ht="23.25" customHeight="1">
      <c r="A79" s="85"/>
      <c r="B79" s="53" t="s">
        <v>17</v>
      </c>
      <c r="C79" s="56" t="s">
        <v>17</v>
      </c>
      <c r="D79" s="69" t="str">
        <f t="shared" si="4"/>
        <v>Y</v>
      </c>
      <c r="E79" s="14">
        <v>75</v>
      </c>
      <c r="F79" s="56" t="s">
        <v>200</v>
      </c>
      <c r="G79" s="55" t="s">
        <v>70</v>
      </c>
      <c r="H79" s="55">
        <v>2024</v>
      </c>
      <c r="I79" s="80">
        <v>2</v>
      </c>
      <c r="J79" s="6"/>
      <c r="K79" s="6"/>
    </row>
    <row r="80" spans="1:11" ht="14.1">
      <c r="A80" s="85" t="s">
        <v>26</v>
      </c>
      <c r="B80" s="53" t="s">
        <v>26</v>
      </c>
      <c r="C80" s="56" t="s">
        <v>31</v>
      </c>
      <c r="D80" s="69" t="s">
        <v>26</v>
      </c>
      <c r="E80" s="14">
        <v>76</v>
      </c>
      <c r="F80" s="56" t="s">
        <v>201</v>
      </c>
      <c r="G80" s="55" t="s">
        <v>178</v>
      </c>
      <c r="H80" s="55">
        <v>2024</v>
      </c>
      <c r="I80" s="80">
        <v>5</v>
      </c>
      <c r="J80" s="6"/>
      <c r="K80" s="6"/>
    </row>
    <row r="81" spans="1:11" ht="14.1">
      <c r="A81" s="85" t="s">
        <v>17</v>
      </c>
      <c r="B81" s="53"/>
      <c r="C81" s="56" t="s">
        <v>17</v>
      </c>
      <c r="D81" s="69" t="str">
        <f t="shared" ref="D81:D114" si="5">IF(OR(C81="", A81=""), "-", IF(AND(C81="Y", A81="Y"), "Y", IF(AND(C81="N", A81="N"), "N", "X")))</f>
        <v>Y</v>
      </c>
      <c r="E81" s="14">
        <v>77</v>
      </c>
      <c r="F81" s="56" t="s">
        <v>202</v>
      </c>
      <c r="G81" s="55" t="s">
        <v>70</v>
      </c>
      <c r="H81" s="55">
        <v>2024</v>
      </c>
      <c r="I81" s="80">
        <v>5</v>
      </c>
      <c r="J81" s="6"/>
      <c r="K81" s="6"/>
    </row>
    <row r="82" spans="1:11" ht="12.95" customHeight="1">
      <c r="A82" s="85" t="s">
        <v>17</v>
      </c>
      <c r="B82" s="53"/>
      <c r="C82" s="56" t="s">
        <v>17</v>
      </c>
      <c r="D82" s="69" t="str">
        <f t="shared" si="5"/>
        <v>Y</v>
      </c>
      <c r="E82" s="14">
        <v>78</v>
      </c>
      <c r="F82" s="56" t="s">
        <v>203</v>
      </c>
      <c r="G82" s="55" t="s">
        <v>204</v>
      </c>
      <c r="H82" s="55">
        <v>2024</v>
      </c>
      <c r="I82" s="80">
        <v>0</v>
      </c>
      <c r="J82" s="6"/>
      <c r="K82" s="6"/>
    </row>
    <row r="83" spans="1:11" ht="27.95">
      <c r="A83" s="85" t="s">
        <v>17</v>
      </c>
      <c r="B83" s="53"/>
      <c r="C83" s="56" t="s">
        <v>17</v>
      </c>
      <c r="D83" s="69" t="str">
        <f t="shared" si="5"/>
        <v>Y</v>
      </c>
      <c r="E83" s="14">
        <v>79</v>
      </c>
      <c r="F83" s="56" t="s">
        <v>205</v>
      </c>
      <c r="G83" s="55" t="s">
        <v>206</v>
      </c>
      <c r="H83" s="55">
        <v>2025</v>
      </c>
      <c r="I83" s="80">
        <v>0</v>
      </c>
      <c r="J83" s="6"/>
      <c r="K83" s="6"/>
    </row>
    <row r="84" spans="1:11" ht="27.95">
      <c r="A84" s="85" t="s">
        <v>26</v>
      </c>
      <c r="B84" s="53"/>
      <c r="C84" s="56" t="s">
        <v>26</v>
      </c>
      <c r="D84" s="69" t="str">
        <f t="shared" si="5"/>
        <v>N</v>
      </c>
      <c r="E84" s="14">
        <v>80</v>
      </c>
      <c r="F84" s="56" t="s">
        <v>207</v>
      </c>
      <c r="G84" s="55" t="s">
        <v>208</v>
      </c>
      <c r="H84" s="55">
        <v>2024</v>
      </c>
      <c r="I84" s="80">
        <v>0</v>
      </c>
      <c r="J84" s="6"/>
      <c r="K84" s="6"/>
    </row>
    <row r="85" spans="1:11" ht="27.95">
      <c r="A85" s="85" t="s">
        <v>17</v>
      </c>
      <c r="B85" s="53"/>
      <c r="C85" s="56" t="s">
        <v>17</v>
      </c>
      <c r="D85" s="69" t="str">
        <f t="shared" si="5"/>
        <v>Y</v>
      </c>
      <c r="E85" s="14">
        <v>81</v>
      </c>
      <c r="F85" s="56" t="s">
        <v>209</v>
      </c>
      <c r="G85" s="55" t="s">
        <v>210</v>
      </c>
      <c r="H85" s="55">
        <v>2024</v>
      </c>
      <c r="I85" s="80">
        <v>1</v>
      </c>
      <c r="J85" s="6"/>
      <c r="K85" s="6"/>
    </row>
    <row r="86" spans="1:11" ht="27.95">
      <c r="A86" s="85" t="s">
        <v>31</v>
      </c>
      <c r="B86" s="53" t="s">
        <v>17</v>
      </c>
      <c r="C86" s="56" t="s">
        <v>17</v>
      </c>
      <c r="D86" s="69" t="s">
        <v>17</v>
      </c>
      <c r="E86" s="14">
        <v>82</v>
      </c>
      <c r="F86" s="56" t="s">
        <v>211</v>
      </c>
      <c r="G86" s="55" t="s">
        <v>212</v>
      </c>
      <c r="H86" s="55">
        <v>2024</v>
      </c>
      <c r="I86" s="80">
        <v>17</v>
      </c>
      <c r="J86" s="6"/>
      <c r="K86" s="36"/>
    </row>
    <row r="87" spans="1:11" ht="14.1">
      <c r="A87" s="85" t="s">
        <v>31</v>
      </c>
      <c r="B87" s="53" t="s">
        <v>26</v>
      </c>
      <c r="C87" s="56" t="s">
        <v>26</v>
      </c>
      <c r="D87" s="69" t="s">
        <v>26</v>
      </c>
      <c r="E87" s="14">
        <v>83</v>
      </c>
      <c r="F87" s="56" t="s">
        <v>213</v>
      </c>
      <c r="G87" s="55" t="s">
        <v>70</v>
      </c>
      <c r="H87" s="55">
        <v>2024</v>
      </c>
      <c r="I87" s="80">
        <v>3</v>
      </c>
      <c r="J87" s="6"/>
      <c r="K87" s="6"/>
    </row>
    <row r="88" spans="1:11" ht="27.95">
      <c r="A88" s="85" t="s">
        <v>17</v>
      </c>
      <c r="B88" s="53"/>
      <c r="C88" s="56" t="s">
        <v>17</v>
      </c>
      <c r="D88" s="69" t="str">
        <f t="shared" si="5"/>
        <v>Y</v>
      </c>
      <c r="E88" s="14">
        <v>84</v>
      </c>
      <c r="F88" s="56" t="s">
        <v>214</v>
      </c>
      <c r="G88" s="55" t="s">
        <v>215</v>
      </c>
      <c r="H88" s="55">
        <v>2024</v>
      </c>
      <c r="I88" s="80">
        <v>0</v>
      </c>
      <c r="J88" s="6"/>
      <c r="K88" s="6"/>
    </row>
    <row r="89" spans="1:11" ht="14.1">
      <c r="A89" s="85" t="s">
        <v>17</v>
      </c>
      <c r="B89" s="53"/>
      <c r="C89" s="56" t="s">
        <v>17</v>
      </c>
      <c r="D89" s="69" t="str">
        <f t="shared" si="5"/>
        <v>Y</v>
      </c>
      <c r="E89" s="14">
        <v>85</v>
      </c>
      <c r="F89" s="56" t="s">
        <v>216</v>
      </c>
      <c r="G89" s="55" t="s">
        <v>70</v>
      </c>
      <c r="H89" s="55">
        <v>2025</v>
      </c>
      <c r="I89" s="80">
        <v>0</v>
      </c>
      <c r="J89" s="6"/>
      <c r="K89" s="6"/>
    </row>
    <row r="90" spans="1:11" ht="14.1">
      <c r="A90" s="85" t="s">
        <v>26</v>
      </c>
      <c r="B90" s="53"/>
      <c r="C90" s="56" t="s">
        <v>26</v>
      </c>
      <c r="D90" s="69" t="str">
        <f t="shared" si="5"/>
        <v>N</v>
      </c>
      <c r="E90" s="14">
        <v>86</v>
      </c>
      <c r="F90" s="56" t="s">
        <v>217</v>
      </c>
      <c r="G90" s="55" t="s">
        <v>70</v>
      </c>
      <c r="H90" s="55">
        <v>2024</v>
      </c>
      <c r="I90" s="80">
        <v>3</v>
      </c>
      <c r="J90" s="6"/>
      <c r="K90" s="6"/>
    </row>
    <row r="91" spans="1:11" ht="42">
      <c r="A91" s="85" t="s">
        <v>26</v>
      </c>
      <c r="B91" s="53" t="s">
        <v>17</v>
      </c>
      <c r="C91" s="56" t="s">
        <v>31</v>
      </c>
      <c r="D91" s="69" t="s">
        <v>17</v>
      </c>
      <c r="E91" s="14">
        <v>87</v>
      </c>
      <c r="F91" s="56" t="s">
        <v>218</v>
      </c>
      <c r="G91" s="55" t="s">
        <v>219</v>
      </c>
      <c r="H91" s="55">
        <v>2024</v>
      </c>
      <c r="I91" s="80">
        <v>0</v>
      </c>
      <c r="J91" s="6"/>
      <c r="K91" s="6"/>
    </row>
    <row r="92" spans="1:11" ht="27.95">
      <c r="A92" s="85" t="s">
        <v>17</v>
      </c>
      <c r="B92" s="53"/>
      <c r="C92" s="56" t="s">
        <v>17</v>
      </c>
      <c r="D92" s="69" t="str">
        <f t="shared" si="5"/>
        <v>Y</v>
      </c>
      <c r="E92" s="14">
        <v>88</v>
      </c>
      <c r="F92" s="57" t="s">
        <v>220</v>
      </c>
      <c r="G92" s="55" t="s">
        <v>70</v>
      </c>
      <c r="H92" s="55">
        <v>2024</v>
      </c>
      <c r="I92" s="80">
        <v>1</v>
      </c>
      <c r="J92" s="6"/>
      <c r="K92" s="6"/>
    </row>
    <row r="93" spans="1:11" ht="14.1">
      <c r="A93" s="85" t="s">
        <v>26</v>
      </c>
      <c r="B93" s="53"/>
      <c r="C93" s="56" t="s">
        <v>26</v>
      </c>
      <c r="D93" s="69" t="str">
        <f t="shared" si="5"/>
        <v>N</v>
      </c>
      <c r="E93" s="14">
        <v>89</v>
      </c>
      <c r="F93" s="55" t="s">
        <v>221</v>
      </c>
      <c r="G93" s="65" t="s">
        <v>222</v>
      </c>
      <c r="H93" s="55">
        <v>2021</v>
      </c>
      <c r="I93" s="80">
        <v>14</v>
      </c>
      <c r="J93" s="6"/>
      <c r="K93" s="6"/>
    </row>
    <row r="94" spans="1:11" ht="14.1">
      <c r="A94" s="85" t="s">
        <v>26</v>
      </c>
      <c r="B94" s="53"/>
      <c r="C94" s="56" t="s">
        <v>26</v>
      </c>
      <c r="D94" s="69" t="str">
        <f t="shared" si="5"/>
        <v>N</v>
      </c>
      <c r="E94" s="14">
        <v>90</v>
      </c>
      <c r="F94" s="54" t="s">
        <v>223</v>
      </c>
      <c r="G94" s="55" t="s">
        <v>224</v>
      </c>
      <c r="H94" s="55">
        <v>2018</v>
      </c>
      <c r="I94" s="80">
        <v>10</v>
      </c>
      <c r="J94" s="6"/>
      <c r="K94" s="6"/>
    </row>
    <row r="95" spans="1:11" ht="14.1">
      <c r="A95" s="85" t="s">
        <v>26</v>
      </c>
      <c r="B95" s="53"/>
      <c r="C95" s="56" t="s">
        <v>26</v>
      </c>
      <c r="D95" s="69" t="str">
        <f t="shared" si="5"/>
        <v>N</v>
      </c>
      <c r="E95" s="14">
        <v>91</v>
      </c>
      <c r="F95" s="56" t="s">
        <v>225</v>
      </c>
      <c r="G95" s="55" t="s">
        <v>226</v>
      </c>
      <c r="H95" s="55">
        <v>2018</v>
      </c>
      <c r="I95" s="80">
        <v>127</v>
      </c>
      <c r="J95" s="6"/>
      <c r="K95" s="6"/>
    </row>
    <row r="96" spans="1:11" ht="27.95">
      <c r="A96" s="85" t="s">
        <v>17</v>
      </c>
      <c r="B96" s="53"/>
      <c r="C96" s="56" t="s">
        <v>17</v>
      </c>
      <c r="D96" s="69" t="str">
        <f t="shared" si="5"/>
        <v>Y</v>
      </c>
      <c r="E96" s="14">
        <v>92</v>
      </c>
      <c r="F96" s="56" t="s">
        <v>227</v>
      </c>
      <c r="G96" s="55" t="s">
        <v>210</v>
      </c>
      <c r="H96" s="55">
        <v>2024</v>
      </c>
      <c r="I96" s="80">
        <v>1</v>
      </c>
      <c r="J96" s="6"/>
      <c r="K96" s="6"/>
    </row>
    <row r="97" spans="1:11" ht="26.25" customHeight="1">
      <c r="A97" s="86" t="s">
        <v>26</v>
      </c>
      <c r="B97" s="60"/>
      <c r="C97" s="57" t="s">
        <v>26</v>
      </c>
      <c r="D97" s="69" t="str">
        <f t="shared" si="5"/>
        <v>N</v>
      </c>
      <c r="E97" s="1">
        <v>93</v>
      </c>
      <c r="F97" s="57" t="s">
        <v>228</v>
      </c>
      <c r="G97" s="55" t="s">
        <v>229</v>
      </c>
      <c r="H97" s="55">
        <v>2019</v>
      </c>
      <c r="I97" s="80">
        <v>8</v>
      </c>
      <c r="J97" s="6"/>
      <c r="K97" s="6"/>
    </row>
    <row r="98" spans="1:11" ht="27.95">
      <c r="A98" s="85" t="s">
        <v>26</v>
      </c>
      <c r="B98" s="55"/>
      <c r="C98" s="67" t="s">
        <v>26</v>
      </c>
      <c r="D98" s="69" t="str">
        <f t="shared" si="5"/>
        <v>N</v>
      </c>
      <c r="E98" s="66">
        <v>94</v>
      </c>
      <c r="F98" s="55" t="s">
        <v>230</v>
      </c>
      <c r="G98" s="65" t="s">
        <v>231</v>
      </c>
      <c r="H98" s="55">
        <v>2021</v>
      </c>
      <c r="I98" s="80">
        <v>0</v>
      </c>
      <c r="J98" s="6"/>
      <c r="K98" s="6"/>
    </row>
    <row r="99" spans="1:11" ht="27.95">
      <c r="A99" s="87" t="s">
        <v>26</v>
      </c>
      <c r="B99" s="50"/>
      <c r="C99" s="54" t="s">
        <v>26</v>
      </c>
      <c r="D99" s="69" t="str">
        <f t="shared" si="5"/>
        <v>N</v>
      </c>
      <c r="E99" s="14">
        <v>95</v>
      </c>
      <c r="F99" s="54" t="s">
        <v>232</v>
      </c>
      <c r="G99" s="55" t="s">
        <v>210</v>
      </c>
      <c r="H99" s="55">
        <v>2021</v>
      </c>
      <c r="I99" s="80">
        <v>25</v>
      </c>
      <c r="J99" s="6"/>
      <c r="K99" s="6"/>
    </row>
    <row r="100" spans="1:11" ht="27.95">
      <c r="A100" s="79" t="s">
        <v>26</v>
      </c>
      <c r="B100" s="53"/>
      <c r="C100" s="56" t="s">
        <v>26</v>
      </c>
      <c r="D100" s="69" t="str">
        <f t="shared" si="5"/>
        <v>N</v>
      </c>
      <c r="E100" s="14">
        <v>96</v>
      </c>
      <c r="F100" s="56" t="s">
        <v>233</v>
      </c>
      <c r="G100" s="55" t="s">
        <v>45</v>
      </c>
      <c r="H100" s="55">
        <v>2022</v>
      </c>
      <c r="I100" s="80">
        <v>6</v>
      </c>
      <c r="J100" s="6"/>
      <c r="K100" s="6"/>
    </row>
    <row r="101" spans="1:11" ht="27.95">
      <c r="A101" s="79" t="s">
        <v>26</v>
      </c>
      <c r="B101" s="53"/>
      <c r="C101" s="56" t="s">
        <v>26</v>
      </c>
      <c r="D101" s="69" t="str">
        <f t="shared" si="5"/>
        <v>N</v>
      </c>
      <c r="E101" s="14">
        <v>97</v>
      </c>
      <c r="F101" s="56" t="s">
        <v>234</v>
      </c>
      <c r="G101" s="55" t="s">
        <v>235</v>
      </c>
      <c r="H101" s="55">
        <v>2023</v>
      </c>
      <c r="I101" s="80">
        <v>15</v>
      </c>
      <c r="J101" s="6"/>
      <c r="K101" s="6"/>
    </row>
    <row r="102" spans="1:11" ht="27.95">
      <c r="A102" s="79" t="s">
        <v>26</v>
      </c>
      <c r="B102" s="53" t="s">
        <v>26</v>
      </c>
      <c r="C102" s="56" t="s">
        <v>31</v>
      </c>
      <c r="D102" s="69" t="s">
        <v>26</v>
      </c>
      <c r="E102" s="14">
        <v>98</v>
      </c>
      <c r="F102" s="56" t="s">
        <v>236</v>
      </c>
      <c r="G102" s="55" t="s">
        <v>237</v>
      </c>
      <c r="H102" s="55">
        <v>2019</v>
      </c>
      <c r="I102" s="80">
        <v>28</v>
      </c>
      <c r="J102" s="6"/>
      <c r="K102" s="6"/>
    </row>
    <row r="103" spans="1:11" ht="14.1">
      <c r="A103" s="79" t="s">
        <v>26</v>
      </c>
      <c r="B103" s="53"/>
      <c r="C103" s="56" t="s">
        <v>26</v>
      </c>
      <c r="D103" s="69" t="str">
        <f t="shared" si="5"/>
        <v>N</v>
      </c>
      <c r="E103" s="14">
        <v>99</v>
      </c>
      <c r="F103" s="56" t="s">
        <v>238</v>
      </c>
      <c r="G103" s="55" t="s">
        <v>239</v>
      </c>
      <c r="H103" s="55">
        <v>2024</v>
      </c>
      <c r="I103" s="80">
        <v>1</v>
      </c>
      <c r="J103" s="6"/>
      <c r="K103" s="6"/>
    </row>
    <row r="104" spans="1:11" ht="27.95">
      <c r="A104" s="79" t="s">
        <v>26</v>
      </c>
      <c r="B104" s="53"/>
      <c r="C104" s="56" t="s">
        <v>26</v>
      </c>
      <c r="D104" s="69" t="str">
        <f t="shared" si="5"/>
        <v>N</v>
      </c>
      <c r="E104" s="14">
        <v>100</v>
      </c>
      <c r="F104" s="56" t="s">
        <v>240</v>
      </c>
      <c r="G104" s="55" t="s">
        <v>241</v>
      </c>
      <c r="H104" s="55">
        <v>2023</v>
      </c>
      <c r="I104" s="80">
        <v>6</v>
      </c>
      <c r="J104" s="6"/>
      <c r="K104" s="6"/>
    </row>
    <row r="105" spans="1:11" ht="14.1">
      <c r="A105" s="79" t="s">
        <v>26</v>
      </c>
      <c r="B105" s="53"/>
      <c r="C105" s="56" t="s">
        <v>26</v>
      </c>
      <c r="D105" s="69" t="str">
        <f t="shared" si="5"/>
        <v>N</v>
      </c>
      <c r="E105" s="14">
        <v>101</v>
      </c>
      <c r="F105" s="56" t="s">
        <v>242</v>
      </c>
      <c r="G105" s="55" t="s">
        <v>243</v>
      </c>
      <c r="H105" s="55">
        <v>2022</v>
      </c>
      <c r="I105" s="80">
        <v>3</v>
      </c>
      <c r="J105" s="6"/>
      <c r="K105" s="6"/>
    </row>
    <row r="106" spans="1:11" ht="56.1">
      <c r="A106" s="79" t="s">
        <v>31</v>
      </c>
      <c r="B106" s="53" t="s">
        <v>26</v>
      </c>
      <c r="C106" s="56" t="s">
        <v>26</v>
      </c>
      <c r="D106" s="69" t="s">
        <v>26</v>
      </c>
      <c r="E106" s="14">
        <v>102</v>
      </c>
      <c r="F106" s="56" t="s">
        <v>244</v>
      </c>
      <c r="G106" s="55" t="s">
        <v>245</v>
      </c>
      <c r="H106" s="55">
        <v>2024</v>
      </c>
      <c r="I106" s="80">
        <v>0</v>
      </c>
      <c r="J106" s="6"/>
      <c r="K106" s="6"/>
    </row>
    <row r="107" spans="1:11" ht="27.95">
      <c r="A107" s="79" t="s">
        <v>17</v>
      </c>
      <c r="B107" s="53" t="s">
        <v>26</v>
      </c>
      <c r="C107" s="56" t="s">
        <v>26</v>
      </c>
      <c r="D107" s="69" t="s">
        <v>26</v>
      </c>
      <c r="E107" s="14">
        <v>103</v>
      </c>
      <c r="F107" s="56" t="s">
        <v>246</v>
      </c>
      <c r="G107" s="55" t="s">
        <v>247</v>
      </c>
      <c r="H107" s="55">
        <v>2024</v>
      </c>
      <c r="I107" s="80">
        <v>5</v>
      </c>
      <c r="J107" s="6"/>
      <c r="K107" s="6"/>
    </row>
    <row r="108" spans="1:11" ht="14.1">
      <c r="A108" s="79" t="s">
        <v>17</v>
      </c>
      <c r="B108" s="53"/>
      <c r="C108" s="56" t="s">
        <v>17</v>
      </c>
      <c r="D108" s="69" t="str">
        <f t="shared" si="5"/>
        <v>Y</v>
      </c>
      <c r="E108" s="14">
        <v>104</v>
      </c>
      <c r="F108" s="56" t="s">
        <v>248</v>
      </c>
      <c r="G108" s="55" t="s">
        <v>249</v>
      </c>
      <c r="H108" s="55">
        <v>2018</v>
      </c>
      <c r="I108" s="80">
        <v>21</v>
      </c>
      <c r="J108" s="6"/>
      <c r="K108" s="6"/>
    </row>
    <row r="109" spans="1:11" ht="14.1">
      <c r="A109" s="79" t="s">
        <v>26</v>
      </c>
      <c r="B109" s="53" t="s">
        <v>26</v>
      </c>
      <c r="C109" s="56" t="s">
        <v>17</v>
      </c>
      <c r="D109" s="69" t="s">
        <v>26</v>
      </c>
      <c r="E109" s="14">
        <v>105</v>
      </c>
      <c r="F109" s="56" t="s">
        <v>250</v>
      </c>
      <c r="G109" s="55" t="s">
        <v>70</v>
      </c>
      <c r="H109" s="55">
        <v>2019</v>
      </c>
      <c r="I109" s="80">
        <v>17</v>
      </c>
      <c r="J109" s="6"/>
      <c r="K109" s="6"/>
    </row>
    <row r="110" spans="1:11" ht="14.1">
      <c r="A110" s="79" t="s">
        <v>31</v>
      </c>
      <c r="B110" s="50" t="s">
        <v>26</v>
      </c>
      <c r="C110" s="54" t="s">
        <v>26</v>
      </c>
      <c r="D110" s="69" t="s">
        <v>26</v>
      </c>
      <c r="E110" s="14">
        <v>106</v>
      </c>
      <c r="F110" s="56" t="s">
        <v>251</v>
      </c>
      <c r="G110" s="55" t="s">
        <v>178</v>
      </c>
      <c r="H110" s="55">
        <v>2025</v>
      </c>
      <c r="I110" s="80">
        <v>0</v>
      </c>
      <c r="J110" s="6"/>
      <c r="K110" s="6"/>
    </row>
    <row r="111" spans="1:11" ht="14.1">
      <c r="A111" s="79" t="s">
        <v>26</v>
      </c>
      <c r="B111" s="53"/>
      <c r="C111" s="56" t="s">
        <v>26</v>
      </c>
      <c r="D111" s="69" t="str">
        <f>IF(OR(C111="", A111=""), "-", IF(AND(C111="Y", A111="Y"), "Y", IF(AND(C111="N", A111="N"), "N", "X")))</f>
        <v>N</v>
      </c>
      <c r="E111" s="14">
        <v>107</v>
      </c>
      <c r="F111" s="56" t="s">
        <v>252</v>
      </c>
      <c r="G111" s="55" t="s">
        <v>253</v>
      </c>
      <c r="H111" s="55">
        <v>2020</v>
      </c>
      <c r="I111" s="80">
        <v>12</v>
      </c>
      <c r="J111" s="6"/>
      <c r="K111" s="6"/>
    </row>
    <row r="112" spans="1:11" ht="42">
      <c r="A112" s="79" t="s">
        <v>26</v>
      </c>
      <c r="B112" s="53"/>
      <c r="C112" s="56" t="s">
        <v>26</v>
      </c>
      <c r="D112" s="69" t="str">
        <f t="shared" si="5"/>
        <v>N</v>
      </c>
      <c r="E112" s="14">
        <v>108</v>
      </c>
      <c r="F112" s="56" t="s">
        <v>254</v>
      </c>
      <c r="G112" s="55" t="s">
        <v>255</v>
      </c>
      <c r="H112" s="55">
        <v>2023</v>
      </c>
      <c r="I112" s="80">
        <v>0</v>
      </c>
      <c r="J112" s="6"/>
      <c r="K112" s="6"/>
    </row>
    <row r="113" spans="1:11" ht="27.95">
      <c r="A113" s="88" t="s">
        <v>17</v>
      </c>
      <c r="B113" s="60"/>
      <c r="C113" s="57" t="s">
        <v>17</v>
      </c>
      <c r="D113" s="72" t="str">
        <f t="shared" si="5"/>
        <v>Y</v>
      </c>
      <c r="E113" s="1">
        <v>109</v>
      </c>
      <c r="F113" s="57" t="s">
        <v>256</v>
      </c>
      <c r="G113" s="59" t="s">
        <v>231</v>
      </c>
      <c r="H113" s="59">
        <v>2020</v>
      </c>
      <c r="I113" s="89">
        <v>16</v>
      </c>
      <c r="J113" s="6"/>
      <c r="K113" s="6"/>
    </row>
    <row r="114" spans="1:11" ht="69.95">
      <c r="A114" s="79" t="s">
        <v>17</v>
      </c>
      <c r="B114" s="55"/>
      <c r="C114" s="67" t="s">
        <v>17</v>
      </c>
      <c r="D114" s="75" t="str">
        <f t="shared" si="5"/>
        <v>Y</v>
      </c>
      <c r="E114" s="66">
        <v>110</v>
      </c>
      <c r="F114" s="55" t="s">
        <v>257</v>
      </c>
      <c r="G114" s="58" t="s">
        <v>258</v>
      </c>
      <c r="H114" s="55">
        <v>2025</v>
      </c>
      <c r="I114" s="80">
        <v>1</v>
      </c>
      <c r="J114" s="6"/>
      <c r="K114" s="6"/>
    </row>
    <row r="115" spans="1:11" ht="27.95">
      <c r="A115" s="79" t="s">
        <v>17</v>
      </c>
      <c r="B115" s="55" t="s">
        <v>26</v>
      </c>
      <c r="C115" s="67" t="s">
        <v>31</v>
      </c>
      <c r="D115" s="75" t="s">
        <v>26</v>
      </c>
      <c r="E115" s="66">
        <v>111</v>
      </c>
      <c r="F115" s="55" t="s">
        <v>259</v>
      </c>
      <c r="G115" s="55" t="s">
        <v>260</v>
      </c>
      <c r="H115" s="55">
        <v>2023</v>
      </c>
      <c r="I115" s="80">
        <v>5</v>
      </c>
      <c r="J115" s="6"/>
      <c r="K115" s="6"/>
    </row>
    <row r="116" spans="1:11" ht="14.1">
      <c r="A116" s="79" t="s">
        <v>17</v>
      </c>
      <c r="B116" s="55" t="s">
        <v>26</v>
      </c>
      <c r="C116" s="67" t="s">
        <v>26</v>
      </c>
      <c r="D116" s="75" t="s">
        <v>26</v>
      </c>
      <c r="E116" s="66">
        <v>112</v>
      </c>
      <c r="F116" s="55" t="s">
        <v>261</v>
      </c>
      <c r="G116" s="55" t="s">
        <v>262</v>
      </c>
      <c r="H116" s="55">
        <v>2025</v>
      </c>
      <c r="I116" s="80">
        <v>0</v>
      </c>
      <c r="J116" s="6"/>
      <c r="K116" s="6"/>
    </row>
    <row r="117" spans="1:11" ht="27.95">
      <c r="A117" s="90" t="s">
        <v>17</v>
      </c>
      <c r="B117" s="70" t="s">
        <v>17</v>
      </c>
      <c r="C117" s="73" t="s">
        <v>31</v>
      </c>
      <c r="D117" s="75" t="s">
        <v>17</v>
      </c>
      <c r="E117" s="74">
        <v>113</v>
      </c>
      <c r="F117" s="70" t="s">
        <v>263</v>
      </c>
      <c r="G117" s="70" t="s">
        <v>264</v>
      </c>
      <c r="H117" s="70">
        <v>2025</v>
      </c>
      <c r="I117" s="91">
        <v>0</v>
      </c>
      <c r="J117" s="6"/>
    </row>
    <row r="118" spans="1:11" ht="29.1" thickBot="1">
      <c r="A118" s="92" t="s">
        <v>17</v>
      </c>
      <c r="B118" s="93" t="s">
        <v>26</v>
      </c>
      <c r="C118" s="94" t="s">
        <v>31</v>
      </c>
      <c r="D118" s="76" t="s">
        <v>26</v>
      </c>
      <c r="E118" s="95">
        <v>114</v>
      </c>
      <c r="F118" s="93" t="s">
        <v>265</v>
      </c>
      <c r="G118" s="93" t="s">
        <v>266</v>
      </c>
      <c r="H118" s="93">
        <v>2025</v>
      </c>
      <c r="I118" s="96">
        <v>0</v>
      </c>
      <c r="J118" s="6"/>
    </row>
    <row r="119" spans="1:11" ht="12.95">
      <c r="A119" s="11"/>
      <c r="B119" s="11"/>
      <c r="C119" s="6"/>
      <c r="D119" s="17"/>
      <c r="E119" s="17"/>
      <c r="F119" s="6"/>
      <c r="G119" s="6"/>
      <c r="H119" s="6"/>
      <c r="I119" s="6"/>
      <c r="J119" s="6"/>
    </row>
    <row r="120" spans="1:11" ht="12.95">
      <c r="A120" s="11"/>
      <c r="B120" s="6"/>
      <c r="C120" s="6"/>
      <c r="D120" s="17"/>
      <c r="E120" s="17"/>
      <c r="F120" s="6"/>
      <c r="I120" s="6"/>
      <c r="J120" s="6"/>
      <c r="K120" s="6"/>
    </row>
    <row r="121" spans="1:11" ht="12.95">
      <c r="A121" s="11"/>
      <c r="B121" s="6"/>
      <c r="C121" s="6"/>
      <c r="D121" s="17"/>
      <c r="E121" s="17"/>
      <c r="F121" s="6"/>
      <c r="I121" s="6"/>
      <c r="J121" s="6"/>
      <c r="K121" s="6"/>
    </row>
    <row r="122" spans="1:11" ht="12.95">
      <c r="A122" s="11"/>
      <c r="B122" s="6"/>
      <c r="C122" s="6"/>
      <c r="D122" s="17"/>
      <c r="E122" s="17"/>
      <c r="F122" s="6"/>
      <c r="I122" s="6"/>
      <c r="J122" s="6"/>
      <c r="K122" s="6"/>
    </row>
    <row r="123" spans="1:11" ht="12.95">
      <c r="A123" s="11"/>
      <c r="B123" s="6"/>
      <c r="C123" s="6"/>
      <c r="D123" s="17"/>
      <c r="E123" s="17"/>
      <c r="F123" s="6"/>
      <c r="G123" s="6"/>
      <c r="H123" s="6"/>
      <c r="I123" s="6"/>
      <c r="J123" s="6"/>
      <c r="K123" s="6"/>
    </row>
    <row r="124" spans="1:11" ht="12.95">
      <c r="A124" s="11"/>
      <c r="B124" s="6"/>
      <c r="C124" s="6"/>
      <c r="D124" s="17"/>
      <c r="E124" s="17"/>
      <c r="F124" s="6"/>
      <c r="G124" s="6"/>
      <c r="I124" s="6"/>
      <c r="J124" s="6"/>
    </row>
    <row r="125" spans="1:11" ht="12.95">
      <c r="A125" s="11"/>
      <c r="B125" s="6"/>
      <c r="C125" s="6"/>
      <c r="D125" s="17"/>
      <c r="E125" s="17"/>
      <c r="F125" s="6"/>
      <c r="I125" s="6"/>
      <c r="J125" s="6"/>
      <c r="K125" s="6"/>
    </row>
    <row r="126" spans="1:11" ht="12.95">
      <c r="A126" s="11"/>
      <c r="B126" s="6"/>
      <c r="C126" s="6"/>
      <c r="D126" s="17"/>
      <c r="E126" s="17"/>
      <c r="F126" s="6"/>
      <c r="I126" s="6"/>
      <c r="J126" s="6"/>
    </row>
    <row r="127" spans="1:11" ht="12.95">
      <c r="A127" s="11"/>
      <c r="B127" s="6"/>
      <c r="C127" s="6"/>
      <c r="D127" s="17"/>
      <c r="E127" s="17"/>
      <c r="F127" s="6"/>
      <c r="I127" s="6"/>
      <c r="J127" s="6"/>
      <c r="K127" s="6"/>
    </row>
    <row r="128" spans="1:11" ht="12.95">
      <c r="A128" s="11"/>
      <c r="B128" s="6"/>
      <c r="C128" s="6"/>
      <c r="D128" s="17"/>
      <c r="E128" s="17"/>
      <c r="F128" s="6"/>
      <c r="G128" s="6"/>
      <c r="H128" s="6"/>
      <c r="I128" s="6"/>
      <c r="J128" s="6"/>
    </row>
    <row r="129" spans="1:11" ht="12.95">
      <c r="A129" s="11"/>
      <c r="B129" s="6"/>
      <c r="C129" s="6"/>
      <c r="D129" s="17"/>
      <c r="E129" s="17"/>
      <c r="F129" s="6"/>
      <c r="G129" s="6"/>
      <c r="H129" s="6"/>
      <c r="I129" s="6"/>
      <c r="J129" s="6"/>
      <c r="K129" s="6"/>
    </row>
    <row r="130" spans="1:11" ht="12.95">
      <c r="A130" s="11"/>
      <c r="B130" s="6"/>
      <c r="C130" s="6"/>
      <c r="D130" s="17"/>
      <c r="E130" s="17"/>
      <c r="F130" s="6"/>
      <c r="G130" s="6"/>
      <c r="H130" s="6"/>
      <c r="I130" s="6"/>
      <c r="J130" s="6"/>
      <c r="K130" s="6"/>
    </row>
    <row r="131" spans="1:11" ht="12.95">
      <c r="A131" s="11"/>
      <c r="B131" s="6"/>
      <c r="C131" s="6"/>
      <c r="D131" s="17"/>
      <c r="E131" s="17"/>
      <c r="F131" s="6"/>
      <c r="G131" s="6"/>
      <c r="H131" s="6"/>
      <c r="I131" s="6"/>
      <c r="J131" s="6"/>
      <c r="K131" s="6"/>
    </row>
    <row r="132" spans="1:11" ht="12.95">
      <c r="A132" s="11"/>
      <c r="B132" s="6"/>
      <c r="C132" s="6"/>
      <c r="D132" s="17"/>
      <c r="E132" s="17"/>
      <c r="F132" s="6"/>
      <c r="G132" s="6"/>
      <c r="H132" s="6"/>
      <c r="I132" s="6"/>
      <c r="J132" s="6"/>
      <c r="K132" s="6"/>
    </row>
    <row r="133" spans="1:11" ht="12.95">
      <c r="A133" s="11"/>
      <c r="B133" s="6"/>
      <c r="C133" s="6"/>
      <c r="D133" s="17"/>
      <c r="E133" s="17"/>
      <c r="F133" s="6"/>
      <c r="G133" s="6"/>
      <c r="H133" s="6"/>
      <c r="I133" s="6"/>
      <c r="J133" s="6"/>
      <c r="K133" s="6"/>
    </row>
    <row r="134" spans="1:11" ht="12.95">
      <c r="A134" s="11"/>
      <c r="B134" s="6"/>
      <c r="C134" s="6"/>
      <c r="D134" s="17"/>
      <c r="E134" s="17"/>
      <c r="F134" s="6"/>
      <c r="G134" s="6"/>
      <c r="H134" s="6"/>
      <c r="I134" s="6"/>
      <c r="J134" s="6"/>
      <c r="K134" s="6"/>
    </row>
    <row r="135" spans="1:11" ht="12.95">
      <c r="A135" s="11"/>
      <c r="B135" s="6"/>
      <c r="C135" s="6"/>
      <c r="D135" s="17"/>
      <c r="E135" s="17"/>
      <c r="F135" s="6"/>
      <c r="G135" s="6"/>
      <c r="H135" s="6"/>
      <c r="I135" s="6"/>
      <c r="J135" s="6"/>
      <c r="K135" s="6"/>
    </row>
    <row r="136" spans="1:11" ht="12.95">
      <c r="A136" s="11"/>
      <c r="B136" s="6"/>
      <c r="C136" s="6"/>
      <c r="D136" s="17"/>
      <c r="E136" s="17"/>
      <c r="F136" s="6"/>
      <c r="G136" s="6"/>
      <c r="H136" s="6"/>
      <c r="I136" s="6"/>
      <c r="J136" s="6"/>
      <c r="K136" s="6"/>
    </row>
    <row r="137" spans="1:11" ht="12.95">
      <c r="A137" s="11"/>
      <c r="B137" s="6"/>
      <c r="C137" s="6"/>
      <c r="D137" s="17"/>
      <c r="E137" s="17"/>
      <c r="F137" s="6"/>
      <c r="G137" s="6"/>
      <c r="H137" s="6"/>
      <c r="I137" s="6"/>
      <c r="J137" s="6"/>
      <c r="K137" s="6"/>
    </row>
    <row r="138" spans="1:11" ht="12.95">
      <c r="A138" s="11"/>
      <c r="B138" s="6"/>
      <c r="C138" s="6"/>
      <c r="D138" s="17"/>
      <c r="E138" s="17"/>
      <c r="F138" s="6"/>
      <c r="G138" s="6"/>
      <c r="H138" s="6"/>
      <c r="I138" s="6"/>
      <c r="J138" s="6"/>
      <c r="K138" s="6"/>
    </row>
    <row r="139" spans="1:11" ht="12.95">
      <c r="A139" s="11"/>
      <c r="B139" s="6"/>
      <c r="C139" s="6"/>
      <c r="D139" s="17"/>
      <c r="E139" s="17"/>
      <c r="F139" s="6"/>
      <c r="G139" s="6"/>
      <c r="H139" s="6"/>
      <c r="I139" s="6"/>
      <c r="J139" s="6"/>
      <c r="K139" s="6"/>
    </row>
    <row r="140" spans="1:11" ht="12.95">
      <c r="A140" s="11"/>
      <c r="B140" s="6"/>
      <c r="C140" s="6"/>
      <c r="D140" s="17"/>
      <c r="E140" s="17"/>
      <c r="F140" s="6"/>
      <c r="G140" s="6"/>
      <c r="H140" s="6"/>
      <c r="I140" s="6"/>
      <c r="J140" s="6"/>
      <c r="K140" s="6"/>
    </row>
    <row r="141" spans="1:11" ht="12.95">
      <c r="A141" s="11"/>
      <c r="B141" s="6"/>
      <c r="C141" s="6"/>
      <c r="D141" s="17"/>
      <c r="E141" s="17"/>
      <c r="F141" s="6"/>
      <c r="G141" s="6"/>
      <c r="H141" s="6"/>
      <c r="I141" s="6"/>
      <c r="J141" s="6"/>
      <c r="K141" s="6"/>
    </row>
    <row r="142" spans="1:11" ht="12.95">
      <c r="A142" s="11"/>
      <c r="B142" s="6"/>
      <c r="C142" s="6"/>
      <c r="D142" s="17"/>
      <c r="E142" s="17"/>
      <c r="F142" s="6"/>
      <c r="G142" s="6"/>
      <c r="H142" s="6"/>
      <c r="I142" s="6"/>
      <c r="J142" s="6"/>
      <c r="K142" s="6"/>
    </row>
    <row r="143" spans="1:11" ht="12.95">
      <c r="A143" s="11"/>
      <c r="B143" s="6"/>
      <c r="C143" s="6"/>
      <c r="D143" s="17"/>
      <c r="E143" s="17"/>
      <c r="F143" s="6"/>
      <c r="G143" s="6"/>
      <c r="H143" s="6"/>
      <c r="I143" s="6"/>
      <c r="J143" s="6"/>
      <c r="K143" s="6"/>
    </row>
    <row r="144" spans="1:11" ht="12.95">
      <c r="A144" s="11"/>
      <c r="B144" s="6"/>
      <c r="C144" s="6"/>
      <c r="D144" s="17"/>
      <c r="E144" s="17"/>
      <c r="F144" s="6"/>
      <c r="G144" s="6"/>
      <c r="H144" s="6"/>
      <c r="I144" s="6"/>
      <c r="J144" s="6"/>
      <c r="K144" s="6"/>
    </row>
    <row r="145" spans="1:11" ht="12.95">
      <c r="A145" s="11"/>
      <c r="B145" s="6"/>
      <c r="C145" s="6"/>
      <c r="D145" s="17"/>
      <c r="E145" s="17"/>
      <c r="F145" s="6"/>
      <c r="G145" s="6"/>
      <c r="H145" s="6"/>
      <c r="I145" s="6"/>
      <c r="J145" s="6"/>
      <c r="K145" s="6"/>
    </row>
    <row r="146" spans="1:11" ht="12.95">
      <c r="A146" s="11"/>
      <c r="B146" s="6"/>
      <c r="C146" s="6"/>
      <c r="D146" s="17"/>
      <c r="E146" s="17"/>
      <c r="F146" s="6"/>
      <c r="G146" s="6"/>
      <c r="H146" s="6"/>
      <c r="I146" s="6"/>
      <c r="J146" s="6"/>
      <c r="K146" s="6"/>
    </row>
    <row r="147" spans="1:11" ht="12.95">
      <c r="A147" s="11"/>
      <c r="B147" s="6"/>
      <c r="C147" s="6"/>
      <c r="D147" s="17"/>
      <c r="E147" s="17"/>
      <c r="F147" s="6"/>
      <c r="G147" s="6"/>
      <c r="H147" s="6"/>
      <c r="I147" s="6"/>
      <c r="J147" s="6"/>
      <c r="K147" s="6"/>
    </row>
    <row r="148" spans="1:11" ht="12.95">
      <c r="A148" s="11"/>
      <c r="B148" s="6"/>
      <c r="C148" s="6"/>
      <c r="D148" s="17"/>
      <c r="E148" s="17"/>
      <c r="F148" s="6"/>
      <c r="G148" s="6"/>
      <c r="H148" s="6"/>
      <c r="I148" s="6"/>
      <c r="K148" s="6"/>
    </row>
    <row r="149" spans="1:11" ht="12.95">
      <c r="B149" s="6"/>
      <c r="C149" s="6"/>
      <c r="D149" s="17"/>
      <c r="F149" s="6"/>
      <c r="G149" s="6"/>
      <c r="H149" s="6"/>
      <c r="I149" s="6"/>
      <c r="K149" s="6"/>
    </row>
  </sheetData>
  <autoFilter ref="D4:D118" xr:uid="{00000000-0001-0000-0000-000000000000}"/>
  <mergeCells count="10">
    <mergeCell ref="A2:I2"/>
    <mergeCell ref="K13:T13"/>
    <mergeCell ref="K14:T14"/>
    <mergeCell ref="K12:T12"/>
    <mergeCell ref="O21:P21"/>
    <mergeCell ref="K11:T11"/>
    <mergeCell ref="O5:Q5"/>
    <mergeCell ref="K10:T10"/>
    <mergeCell ref="K9:T9"/>
    <mergeCell ref="K2:AB2"/>
  </mergeCells>
  <conditionalFormatting sqref="A1:C1 A2 A3:C149">
    <cfRule type="cellIs" dxfId="7" priority="2" operator="equal">
      <formula>"y"</formula>
    </cfRule>
    <cfRule type="cellIs" dxfId="6" priority="3" operator="equal">
      <formula>"N"</formula>
    </cfRule>
    <cfRule type="cellIs" dxfId="5" priority="4" operator="equal">
      <formula>"X"</formula>
    </cfRule>
  </conditionalFormatting>
  <conditionalFormatting sqref="D1 D3:D149">
    <cfRule type="cellIs" dxfId="4" priority="5" operator="equal">
      <formula>"Y"</formula>
    </cfRule>
    <cfRule type="cellIs" dxfId="3" priority="6" operator="equal">
      <formula>"N"</formula>
    </cfRule>
  </conditionalFormatting>
  <conditionalFormatting sqref="D1:D1048576">
    <cfRule type="containsText" dxfId="2" priority="1" operator="containsText" text="X">
      <formula>NOT(ISERROR(SEARCH("X",D1)))</formula>
    </cfRule>
  </conditionalFormatting>
  <pageMargins left="0.7" right="0.7" top="0.75" bottom="0.75" header="0.3" footer="0.3"/>
  <pageSetup paperSize="9" orientation="portrait" horizontalDpi="0" verticalDpi="0"/>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40"/>
  <sheetViews>
    <sheetView zoomScale="114" zoomScaleNormal="114" zoomScaleSheetLayoutView="110" workbookViewId="0">
      <pane xSplit="7" ySplit="4" topLeftCell="H6" activePane="bottomRight" state="frozen"/>
      <selection pane="bottomRight" activeCell="D6" sqref="D6"/>
      <selection pane="bottomLeft" activeCell="A5" sqref="A5"/>
      <selection pane="topRight" activeCell="H1" sqref="H1"/>
    </sheetView>
    <sheetView workbookViewId="1">
      <selection sqref="A1:A2"/>
    </sheetView>
  </sheetViews>
  <sheetFormatPr defaultColWidth="14.42578125" defaultRowHeight="12.75" customHeight="1"/>
  <cols>
    <col min="1" max="1" width="9.28515625" customWidth="1"/>
    <col min="2" max="3" width="5.140625" bestFit="1" customWidth="1"/>
    <col min="4" max="4" width="20" customWidth="1"/>
    <col min="5" max="5" width="14.28515625" bestFit="1" customWidth="1"/>
    <col min="6" max="6" width="11" customWidth="1"/>
    <col min="7" max="7" width="30.42578125" customWidth="1"/>
    <col min="8" max="10" width="17.28515625" customWidth="1"/>
    <col min="11" max="11" width="26" customWidth="1"/>
    <col min="12" max="13" width="17.28515625" customWidth="1"/>
    <col min="14" max="14" width="16.28515625" customWidth="1"/>
    <col min="15" max="15" width="17.28515625" customWidth="1"/>
    <col min="16" max="16" width="56.42578125" customWidth="1"/>
    <col min="17" max="17" width="46.42578125" customWidth="1"/>
    <col min="18" max="18" width="62" customWidth="1"/>
    <col min="19" max="20" width="17.28515625" customWidth="1"/>
    <col min="21" max="21" width="57.85546875" customWidth="1"/>
    <col min="22" max="22" width="37.7109375" customWidth="1"/>
    <col min="23" max="23" width="24.42578125" customWidth="1"/>
  </cols>
  <sheetData>
    <row r="1" spans="1:23" s="103" customFormat="1" ht="27.95" customHeight="1">
      <c r="A1" s="179" t="s">
        <v>267</v>
      </c>
      <c r="B1" s="181" t="s">
        <v>268</v>
      </c>
      <c r="C1" s="183" t="s">
        <v>269</v>
      </c>
      <c r="D1" s="183"/>
      <c r="E1" s="105" t="s">
        <v>270</v>
      </c>
      <c r="F1" s="105" t="s">
        <v>271</v>
      </c>
      <c r="G1" s="105" t="s">
        <v>272</v>
      </c>
      <c r="H1" s="105" t="s">
        <v>273</v>
      </c>
      <c r="I1" s="183" t="s">
        <v>274</v>
      </c>
      <c r="J1" s="183"/>
      <c r="K1" s="105" t="s">
        <v>275</v>
      </c>
      <c r="L1" s="105" t="s">
        <v>276</v>
      </c>
      <c r="M1" s="183" t="s">
        <v>277</v>
      </c>
      <c r="N1" s="183"/>
      <c r="O1" s="105" t="s">
        <v>278</v>
      </c>
      <c r="P1" s="105" t="s">
        <v>279</v>
      </c>
      <c r="Q1" s="183" t="s">
        <v>280</v>
      </c>
      <c r="R1" s="183"/>
      <c r="S1" s="183" t="s">
        <v>281</v>
      </c>
      <c r="T1" s="185"/>
      <c r="U1" s="1"/>
      <c r="V1" s="1"/>
      <c r="W1" s="1"/>
    </row>
    <row r="2" spans="1:23" ht="27" thickBot="1">
      <c r="A2" s="180"/>
      <c r="B2" s="182"/>
      <c r="C2" s="106" t="s">
        <v>11</v>
      </c>
      <c r="D2" s="106" t="s">
        <v>282</v>
      </c>
      <c r="E2" s="106" t="s">
        <v>283</v>
      </c>
      <c r="F2" s="106" t="s">
        <v>284</v>
      </c>
      <c r="G2" s="106" t="s">
        <v>285</v>
      </c>
      <c r="H2" s="106" t="s">
        <v>286</v>
      </c>
      <c r="I2" s="106" t="s">
        <v>287</v>
      </c>
      <c r="J2" s="106" t="s">
        <v>288</v>
      </c>
      <c r="K2" s="106" t="s">
        <v>289</v>
      </c>
      <c r="L2" s="106" t="s">
        <v>290</v>
      </c>
      <c r="M2" s="106" t="s">
        <v>291</v>
      </c>
      <c r="N2" s="106" t="s">
        <v>292</v>
      </c>
      <c r="O2" s="106" t="s">
        <v>293</v>
      </c>
      <c r="P2" s="106" t="s">
        <v>294</v>
      </c>
      <c r="Q2" s="106" t="s">
        <v>295</v>
      </c>
      <c r="R2" s="106" t="s">
        <v>296</v>
      </c>
      <c r="S2" s="106" t="s">
        <v>297</v>
      </c>
      <c r="T2" s="107" t="s">
        <v>298</v>
      </c>
      <c r="U2" s="104"/>
      <c r="V2" s="104"/>
      <c r="W2" s="104"/>
    </row>
    <row r="3" spans="1:23" ht="126">
      <c r="A3" s="24" t="s">
        <v>5</v>
      </c>
      <c r="B3" s="1">
        <v>1</v>
      </c>
      <c r="C3" s="1">
        <v>2020</v>
      </c>
      <c r="D3" s="1" t="s">
        <v>299</v>
      </c>
      <c r="E3" s="1" t="s">
        <v>300</v>
      </c>
      <c r="F3" s="1" t="s">
        <v>301</v>
      </c>
      <c r="G3" s="1" t="s">
        <v>302</v>
      </c>
      <c r="H3" s="1" t="s">
        <v>303</v>
      </c>
      <c r="I3" s="1" t="s">
        <v>304</v>
      </c>
      <c r="J3" s="1" t="s">
        <v>305</v>
      </c>
      <c r="K3" s="1" t="s">
        <v>306</v>
      </c>
      <c r="L3" s="1" t="s">
        <v>307</v>
      </c>
      <c r="M3" s="1" t="s">
        <v>308</v>
      </c>
      <c r="N3" s="1" t="s">
        <v>306</v>
      </c>
      <c r="O3" s="1" t="s">
        <v>306</v>
      </c>
      <c r="P3" s="1" t="s">
        <v>309</v>
      </c>
      <c r="Q3" s="1" t="s">
        <v>310</v>
      </c>
      <c r="R3" s="1" t="s">
        <v>306</v>
      </c>
      <c r="S3" s="1" t="s">
        <v>306</v>
      </c>
      <c r="T3" s="1" t="s">
        <v>306</v>
      </c>
      <c r="U3" s="1"/>
      <c r="V3" s="1"/>
      <c r="W3" s="1"/>
    </row>
    <row r="4" spans="1:23" ht="63" customHeight="1">
      <c r="A4" s="24" t="s">
        <v>5</v>
      </c>
      <c r="B4" s="1">
        <v>2</v>
      </c>
      <c r="C4" s="1">
        <v>2024</v>
      </c>
      <c r="D4" s="1" t="s">
        <v>311</v>
      </c>
      <c r="E4" s="1" t="s">
        <v>312</v>
      </c>
      <c r="F4" s="1" t="s">
        <v>313</v>
      </c>
      <c r="G4" s="1" t="s">
        <v>314</v>
      </c>
      <c r="H4" s="1" t="s">
        <v>315</v>
      </c>
      <c r="I4" s="1" t="s">
        <v>316</v>
      </c>
      <c r="J4" s="1" t="s">
        <v>317</v>
      </c>
      <c r="K4" s="1" t="s">
        <v>318</v>
      </c>
      <c r="L4" s="1" t="s">
        <v>319</v>
      </c>
      <c r="M4" s="1" t="s">
        <v>320</v>
      </c>
      <c r="N4" s="1" t="s">
        <v>321</v>
      </c>
      <c r="O4" s="1" t="s">
        <v>322</v>
      </c>
      <c r="P4" s="98" t="s">
        <v>306</v>
      </c>
      <c r="Q4" s="98" t="s">
        <v>306</v>
      </c>
      <c r="R4" s="98" t="s">
        <v>306</v>
      </c>
      <c r="S4" s="98" t="s">
        <v>306</v>
      </c>
      <c r="T4" s="98" t="s">
        <v>306</v>
      </c>
      <c r="U4" s="1"/>
      <c r="V4" s="1"/>
      <c r="W4" s="1"/>
    </row>
    <row r="5" spans="1:23" ht="153.94999999999999">
      <c r="A5" s="24" t="s">
        <v>5</v>
      </c>
      <c r="B5" s="1">
        <v>5</v>
      </c>
      <c r="C5" s="1">
        <v>2018</v>
      </c>
      <c r="D5" s="1" t="s">
        <v>323</v>
      </c>
      <c r="E5" s="1" t="s">
        <v>324</v>
      </c>
      <c r="F5" s="1" t="s">
        <v>313</v>
      </c>
      <c r="G5" s="1" t="s">
        <v>325</v>
      </c>
      <c r="H5" s="1" t="s">
        <v>326</v>
      </c>
      <c r="I5" s="1" t="s">
        <v>327</v>
      </c>
      <c r="J5" s="1" t="s">
        <v>328</v>
      </c>
      <c r="K5" s="1" t="s">
        <v>329</v>
      </c>
      <c r="L5" s="1" t="s">
        <v>330</v>
      </c>
      <c r="M5" s="1" t="s">
        <v>331</v>
      </c>
      <c r="N5" s="25" t="s">
        <v>306</v>
      </c>
      <c r="O5" s="1" t="s">
        <v>332</v>
      </c>
      <c r="P5" s="98" t="s">
        <v>306</v>
      </c>
      <c r="Q5" s="98" t="s">
        <v>306</v>
      </c>
      <c r="R5" s="98" t="s">
        <v>306</v>
      </c>
      <c r="S5" s="98" t="s">
        <v>306</v>
      </c>
      <c r="T5" s="98" t="s">
        <v>306</v>
      </c>
      <c r="U5" s="1"/>
      <c r="V5" s="1"/>
      <c r="W5" s="1"/>
    </row>
    <row r="6" spans="1:23" ht="332.1">
      <c r="A6" s="24" t="s">
        <v>5</v>
      </c>
      <c r="B6" s="1">
        <v>6</v>
      </c>
      <c r="C6" s="1">
        <v>2023</v>
      </c>
      <c r="D6" s="1" t="s">
        <v>333</v>
      </c>
      <c r="E6" s="1" t="s">
        <v>312</v>
      </c>
      <c r="F6" s="1" t="s">
        <v>334</v>
      </c>
      <c r="G6" s="1" t="s">
        <v>335</v>
      </c>
      <c r="H6" s="1" t="s">
        <v>336</v>
      </c>
      <c r="I6" s="1" t="s">
        <v>337</v>
      </c>
      <c r="J6" s="25" t="s">
        <v>338</v>
      </c>
      <c r="K6" s="1" t="s">
        <v>339</v>
      </c>
      <c r="L6" s="1" t="s">
        <v>340</v>
      </c>
      <c r="M6" s="1" t="s">
        <v>341</v>
      </c>
      <c r="N6" s="1" t="s">
        <v>342</v>
      </c>
      <c r="O6" s="1" t="s">
        <v>343</v>
      </c>
      <c r="P6" s="98" t="s">
        <v>306</v>
      </c>
      <c r="Q6" s="98" t="s">
        <v>306</v>
      </c>
      <c r="R6" s="98" t="s">
        <v>306</v>
      </c>
      <c r="S6" s="98" t="s">
        <v>306</v>
      </c>
      <c r="T6" s="98" t="s">
        <v>306</v>
      </c>
      <c r="U6" s="1"/>
      <c r="V6" s="1"/>
      <c r="W6" s="1"/>
    </row>
    <row r="7" spans="1:23" ht="126">
      <c r="A7" s="1" t="s">
        <v>5</v>
      </c>
      <c r="B7" s="1">
        <v>7</v>
      </c>
      <c r="C7" s="1">
        <v>2023</v>
      </c>
      <c r="D7" s="1" t="s">
        <v>344</v>
      </c>
      <c r="E7" s="1" t="s">
        <v>300</v>
      </c>
      <c r="F7" s="1" t="s">
        <v>56</v>
      </c>
      <c r="G7" s="1" t="s">
        <v>345</v>
      </c>
      <c r="H7" s="1" t="s">
        <v>346</v>
      </c>
      <c r="I7" s="1" t="s">
        <v>347</v>
      </c>
      <c r="J7" s="36" t="s">
        <v>348</v>
      </c>
      <c r="K7" s="1" t="s">
        <v>306</v>
      </c>
      <c r="L7" s="1" t="s">
        <v>349</v>
      </c>
      <c r="M7" s="1" t="s">
        <v>306</v>
      </c>
      <c r="N7" s="1" t="s">
        <v>306</v>
      </c>
      <c r="O7" s="1" t="s">
        <v>350</v>
      </c>
      <c r="P7" s="98" t="s">
        <v>306</v>
      </c>
      <c r="Q7" s="98" t="s">
        <v>306</v>
      </c>
      <c r="R7" s="98" t="s">
        <v>306</v>
      </c>
      <c r="S7" s="98" t="s">
        <v>306</v>
      </c>
      <c r="T7" s="98" t="s">
        <v>306</v>
      </c>
      <c r="U7" s="1"/>
      <c r="V7" s="1"/>
      <c r="W7" s="1"/>
    </row>
    <row r="8" spans="1:23" ht="153.94999999999999">
      <c r="A8" s="24" t="s">
        <v>5</v>
      </c>
      <c r="B8" s="1">
        <v>9</v>
      </c>
      <c r="C8" s="1">
        <v>2024</v>
      </c>
      <c r="D8" s="1" t="s">
        <v>351</v>
      </c>
      <c r="E8" s="1" t="s">
        <v>324</v>
      </c>
      <c r="F8" s="1" t="s">
        <v>301</v>
      </c>
      <c r="G8" s="1" t="s">
        <v>352</v>
      </c>
      <c r="H8" s="25" t="s">
        <v>303</v>
      </c>
      <c r="I8" s="1" t="s">
        <v>353</v>
      </c>
      <c r="J8" s="25" t="s">
        <v>306</v>
      </c>
      <c r="K8" s="1" t="s">
        <v>306</v>
      </c>
      <c r="L8" s="1" t="s">
        <v>354</v>
      </c>
      <c r="M8" s="1" t="s">
        <v>306</v>
      </c>
      <c r="N8" s="1" t="s">
        <v>306</v>
      </c>
      <c r="O8" s="1" t="s">
        <v>355</v>
      </c>
      <c r="P8" s="1" t="s">
        <v>306</v>
      </c>
      <c r="Q8" s="1" t="s">
        <v>306</v>
      </c>
      <c r="R8" s="1" t="s">
        <v>306</v>
      </c>
      <c r="S8" s="1" t="s">
        <v>306</v>
      </c>
      <c r="T8" s="1" t="s">
        <v>306</v>
      </c>
      <c r="U8" s="1"/>
      <c r="V8" s="1"/>
      <c r="W8" s="1"/>
    </row>
    <row r="9" spans="1:23" ht="182.1">
      <c r="A9" s="24" t="s">
        <v>5</v>
      </c>
      <c r="B9" s="1">
        <v>11</v>
      </c>
      <c r="C9" s="1">
        <v>2024</v>
      </c>
      <c r="D9" s="1" t="s">
        <v>356</v>
      </c>
      <c r="E9" s="1" t="s">
        <v>324</v>
      </c>
      <c r="F9" s="1" t="s">
        <v>334</v>
      </c>
      <c r="G9" s="1" t="s">
        <v>357</v>
      </c>
      <c r="H9" s="1" t="s">
        <v>358</v>
      </c>
      <c r="I9" s="25" t="s">
        <v>359</v>
      </c>
      <c r="J9" s="1" t="s">
        <v>360</v>
      </c>
      <c r="K9" s="1" t="s">
        <v>306</v>
      </c>
      <c r="L9" s="25" t="s">
        <v>361</v>
      </c>
      <c r="M9" s="1" t="s">
        <v>362</v>
      </c>
      <c r="N9" s="1" t="s">
        <v>306</v>
      </c>
      <c r="O9" s="1" t="s">
        <v>363</v>
      </c>
      <c r="P9" s="98" t="s">
        <v>306</v>
      </c>
      <c r="Q9" s="98" t="s">
        <v>306</v>
      </c>
      <c r="R9" s="98" t="s">
        <v>306</v>
      </c>
      <c r="S9" s="98" t="s">
        <v>306</v>
      </c>
      <c r="T9" s="98" t="s">
        <v>306</v>
      </c>
      <c r="U9" s="1"/>
      <c r="V9" s="1"/>
      <c r="W9" s="1"/>
    </row>
    <row r="10" spans="1:23" ht="153.94999999999999">
      <c r="A10" s="24" t="s">
        <v>5</v>
      </c>
      <c r="B10" s="1">
        <v>12</v>
      </c>
      <c r="C10" s="1">
        <v>2021</v>
      </c>
      <c r="D10" s="1" t="s">
        <v>364</v>
      </c>
      <c r="E10" s="1" t="s">
        <v>300</v>
      </c>
      <c r="F10" s="1" t="s">
        <v>334</v>
      </c>
      <c r="G10" s="1" t="s">
        <v>365</v>
      </c>
      <c r="H10" s="1" t="s">
        <v>366</v>
      </c>
      <c r="I10" s="1" t="s">
        <v>367</v>
      </c>
      <c r="J10" s="1" t="s">
        <v>306</v>
      </c>
      <c r="K10" s="101"/>
      <c r="L10" s="1"/>
      <c r="M10" s="1" t="s">
        <v>306</v>
      </c>
      <c r="N10" s="1" t="s">
        <v>306</v>
      </c>
      <c r="O10" s="1" t="s">
        <v>368</v>
      </c>
      <c r="P10" s="98"/>
      <c r="Q10" s="98"/>
      <c r="R10" s="98"/>
      <c r="S10" s="98"/>
      <c r="T10" s="98"/>
      <c r="U10" s="1"/>
      <c r="V10" s="1"/>
      <c r="W10" s="1"/>
    </row>
    <row r="11" spans="1:23" ht="69.95">
      <c r="A11" s="24" t="s">
        <v>5</v>
      </c>
      <c r="B11" s="1">
        <v>13</v>
      </c>
      <c r="C11" s="1">
        <v>2021</v>
      </c>
      <c r="D11" s="1" t="s">
        <v>364</v>
      </c>
      <c r="E11" s="1" t="s">
        <v>300</v>
      </c>
      <c r="F11" s="1" t="s">
        <v>56</v>
      </c>
      <c r="G11" s="1" t="s">
        <v>369</v>
      </c>
      <c r="H11" s="1" t="s">
        <v>370</v>
      </c>
      <c r="I11" s="1" t="s">
        <v>371</v>
      </c>
      <c r="J11" s="1" t="s">
        <v>306</v>
      </c>
      <c r="K11" s="101"/>
      <c r="L11" s="1" t="s">
        <v>372</v>
      </c>
      <c r="M11" s="1" t="s">
        <v>306</v>
      </c>
      <c r="N11" s="1" t="s">
        <v>306</v>
      </c>
      <c r="O11" s="1" t="s">
        <v>373</v>
      </c>
      <c r="P11" s="98"/>
      <c r="Q11" s="98"/>
      <c r="R11" s="98"/>
      <c r="S11" s="98"/>
      <c r="T11" s="98"/>
      <c r="U11" s="1"/>
      <c r="V11" s="1"/>
      <c r="W11" s="1"/>
    </row>
    <row r="12" spans="1:23" ht="153.94999999999999">
      <c r="A12" s="24" t="s">
        <v>5</v>
      </c>
      <c r="B12" s="1">
        <v>16</v>
      </c>
      <c r="C12" s="1">
        <v>2024</v>
      </c>
      <c r="D12" s="1" t="s">
        <v>374</v>
      </c>
      <c r="E12" s="1" t="s">
        <v>324</v>
      </c>
      <c r="F12" s="1" t="s">
        <v>334</v>
      </c>
      <c r="G12" s="1" t="s">
        <v>375</v>
      </c>
      <c r="H12" s="1" t="s">
        <v>376</v>
      </c>
      <c r="I12" s="1" t="s">
        <v>377</v>
      </c>
      <c r="J12" s="1" t="s">
        <v>378</v>
      </c>
      <c r="K12" s="1" t="s">
        <v>306</v>
      </c>
      <c r="L12" s="1" t="s">
        <v>379</v>
      </c>
      <c r="M12" s="1" t="s">
        <v>380</v>
      </c>
      <c r="N12" s="1" t="s">
        <v>306</v>
      </c>
      <c r="O12" s="1" t="s">
        <v>381</v>
      </c>
      <c r="P12" s="102"/>
      <c r="Q12" s="102"/>
      <c r="R12" s="102"/>
      <c r="S12" s="102"/>
      <c r="T12" s="102"/>
      <c r="U12" s="1"/>
      <c r="V12" s="1"/>
      <c r="W12" s="1"/>
    </row>
    <row r="13" spans="1:23" ht="384">
      <c r="A13" s="24" t="s">
        <v>5</v>
      </c>
      <c r="B13" s="1">
        <v>17</v>
      </c>
      <c r="C13" s="1">
        <v>2024</v>
      </c>
      <c r="D13" s="1" t="s">
        <v>382</v>
      </c>
      <c r="E13" s="1" t="s">
        <v>324</v>
      </c>
      <c r="F13" s="1" t="s">
        <v>334</v>
      </c>
      <c r="G13" s="1" t="s">
        <v>383</v>
      </c>
      <c r="H13" s="1" t="s">
        <v>370</v>
      </c>
      <c r="I13" s="1" t="s">
        <v>384</v>
      </c>
      <c r="J13" s="1" t="s">
        <v>385</v>
      </c>
      <c r="K13" s="1" t="s">
        <v>386</v>
      </c>
      <c r="L13" s="1" t="s">
        <v>387</v>
      </c>
      <c r="M13" s="1" t="s">
        <v>388</v>
      </c>
      <c r="N13" s="1" t="s">
        <v>306</v>
      </c>
      <c r="O13" s="1" t="s">
        <v>389</v>
      </c>
      <c r="P13" s="98"/>
      <c r="Q13" s="98"/>
      <c r="R13" s="98"/>
      <c r="S13" s="98"/>
      <c r="T13" s="98"/>
      <c r="U13" s="1"/>
      <c r="V13" s="1"/>
      <c r="W13" s="1"/>
    </row>
    <row r="14" spans="1:23" ht="111.95">
      <c r="A14" s="24" t="s">
        <v>5</v>
      </c>
      <c r="B14" s="1">
        <v>18</v>
      </c>
      <c r="C14" s="1">
        <v>2023</v>
      </c>
      <c r="D14" s="1" t="s">
        <v>364</v>
      </c>
      <c r="E14" s="1" t="s">
        <v>300</v>
      </c>
      <c r="F14" s="1" t="s">
        <v>301</v>
      </c>
      <c r="G14" s="1" t="s">
        <v>390</v>
      </c>
      <c r="H14" s="1" t="s">
        <v>303</v>
      </c>
      <c r="I14" s="1" t="s">
        <v>391</v>
      </c>
      <c r="J14" s="1" t="s">
        <v>306</v>
      </c>
      <c r="K14" s="1" t="s">
        <v>306</v>
      </c>
      <c r="L14" s="1" t="s">
        <v>392</v>
      </c>
      <c r="M14" s="1" t="s">
        <v>306</v>
      </c>
      <c r="N14" s="1" t="s">
        <v>306</v>
      </c>
      <c r="O14" s="1" t="s">
        <v>393</v>
      </c>
      <c r="P14" s="1" t="s">
        <v>394</v>
      </c>
      <c r="Q14" s="1" t="s">
        <v>395</v>
      </c>
      <c r="R14" s="1" t="s">
        <v>396</v>
      </c>
      <c r="S14" s="1" t="s">
        <v>397</v>
      </c>
      <c r="T14" s="1" t="s">
        <v>306</v>
      </c>
      <c r="U14" s="1"/>
      <c r="V14" s="1"/>
      <c r="W14" s="1"/>
    </row>
    <row r="15" spans="1:23" ht="224.1">
      <c r="A15" s="24" t="s">
        <v>5</v>
      </c>
      <c r="B15" s="1">
        <v>19</v>
      </c>
      <c r="C15" s="1">
        <v>2024</v>
      </c>
      <c r="D15" s="1" t="s">
        <v>356</v>
      </c>
      <c r="E15" s="1" t="s">
        <v>312</v>
      </c>
      <c r="F15" s="1" t="s">
        <v>398</v>
      </c>
      <c r="G15" s="1" t="s">
        <v>399</v>
      </c>
      <c r="H15" s="1" t="s">
        <v>400</v>
      </c>
      <c r="I15" s="1" t="s">
        <v>401</v>
      </c>
      <c r="J15" s="184" t="s">
        <v>402</v>
      </c>
      <c r="K15" s="184"/>
      <c r="L15" s="1" t="s">
        <v>403</v>
      </c>
      <c r="M15" s="1" t="s">
        <v>404</v>
      </c>
      <c r="N15" s="1" t="s">
        <v>405</v>
      </c>
      <c r="O15" s="1" t="s">
        <v>406</v>
      </c>
      <c r="P15" s="98"/>
      <c r="Q15" s="98"/>
      <c r="R15" s="98"/>
      <c r="S15" s="98"/>
      <c r="T15" s="98"/>
      <c r="U15" s="1"/>
      <c r="V15" s="1"/>
      <c r="W15" s="1"/>
    </row>
    <row r="16" spans="1:23" ht="168">
      <c r="A16" s="24" t="s">
        <v>5</v>
      </c>
      <c r="B16" s="1">
        <v>20</v>
      </c>
      <c r="C16" s="1">
        <v>2021</v>
      </c>
      <c r="D16" s="1" t="s">
        <v>407</v>
      </c>
      <c r="E16" s="1" t="s">
        <v>408</v>
      </c>
      <c r="F16" s="1" t="s">
        <v>409</v>
      </c>
      <c r="G16" s="1" t="s">
        <v>410</v>
      </c>
      <c r="H16" s="1" t="s">
        <v>411</v>
      </c>
      <c r="I16" s="1"/>
      <c r="J16" s="1"/>
      <c r="K16" s="1"/>
      <c r="L16" s="1"/>
      <c r="M16" s="1"/>
      <c r="N16" s="1"/>
      <c r="O16" s="1"/>
      <c r="P16" s="98"/>
      <c r="Q16" s="98"/>
      <c r="R16" s="98"/>
      <c r="S16" s="98"/>
      <c r="T16" s="98"/>
      <c r="U16" s="1"/>
      <c r="V16" s="1"/>
      <c r="W16" s="1"/>
    </row>
    <row r="17" spans="1:23" ht="14.1">
      <c r="A17" s="24"/>
      <c r="B17" s="98">
        <v>22</v>
      </c>
      <c r="C17" s="98">
        <v>2022</v>
      </c>
      <c r="D17" s="98" t="s">
        <v>412</v>
      </c>
      <c r="E17" s="98"/>
      <c r="F17" s="98"/>
      <c r="G17" s="98"/>
      <c r="H17" s="98"/>
      <c r="I17" s="98"/>
      <c r="J17" s="98"/>
      <c r="K17" s="98"/>
      <c r="L17" s="98"/>
      <c r="M17" s="98"/>
      <c r="N17" s="98"/>
      <c r="O17" s="98"/>
      <c r="P17" s="98"/>
      <c r="Q17" s="98"/>
      <c r="R17" s="98"/>
      <c r="S17" s="98"/>
      <c r="T17" s="98"/>
      <c r="U17" s="1"/>
      <c r="V17" s="1"/>
      <c r="W17" s="1"/>
    </row>
    <row r="18" spans="1:23" ht="111.95">
      <c r="A18" s="24" t="s">
        <v>5</v>
      </c>
      <c r="B18" s="1">
        <v>29</v>
      </c>
      <c r="C18" s="1">
        <v>2025</v>
      </c>
      <c r="D18" s="1" t="s">
        <v>413</v>
      </c>
      <c r="E18" s="1" t="s">
        <v>300</v>
      </c>
      <c r="F18" s="1" t="s">
        <v>414</v>
      </c>
      <c r="G18" s="1" t="s">
        <v>415</v>
      </c>
      <c r="H18" s="1" t="s">
        <v>416</v>
      </c>
      <c r="I18" s="1" t="s">
        <v>417</v>
      </c>
      <c r="J18" s="1" t="s">
        <v>306</v>
      </c>
      <c r="K18" s="1" t="s">
        <v>306</v>
      </c>
      <c r="L18" s="1"/>
      <c r="M18" s="1" t="s">
        <v>306</v>
      </c>
      <c r="N18" s="1" t="s">
        <v>306</v>
      </c>
      <c r="O18" s="1" t="s">
        <v>418</v>
      </c>
      <c r="P18" s="102"/>
      <c r="Q18" s="102"/>
      <c r="R18" s="102"/>
      <c r="S18" s="102"/>
      <c r="T18" s="102"/>
      <c r="U18" s="1"/>
      <c r="V18" s="1"/>
      <c r="W18" s="1"/>
    </row>
    <row r="19" spans="1:23" ht="266.10000000000002">
      <c r="A19" s="24" t="s">
        <v>5</v>
      </c>
      <c r="B19" s="1">
        <v>30</v>
      </c>
      <c r="C19" s="1">
        <v>2024</v>
      </c>
      <c r="D19" s="1" t="s">
        <v>419</v>
      </c>
      <c r="E19" s="1" t="s">
        <v>312</v>
      </c>
      <c r="F19" s="1" t="s">
        <v>301</v>
      </c>
      <c r="G19" s="1" t="s">
        <v>420</v>
      </c>
      <c r="H19" s="25" t="s">
        <v>421</v>
      </c>
      <c r="I19" s="1" t="s">
        <v>422</v>
      </c>
      <c r="J19" s="1" t="s">
        <v>423</v>
      </c>
      <c r="K19" s="1" t="s">
        <v>424</v>
      </c>
      <c r="L19" s="1" t="s">
        <v>425</v>
      </c>
      <c r="M19" s="1" t="s">
        <v>426</v>
      </c>
      <c r="N19" s="1" t="s">
        <v>306</v>
      </c>
      <c r="O19" s="1" t="s">
        <v>427</v>
      </c>
      <c r="P19" s="1" t="s">
        <v>428</v>
      </c>
      <c r="Q19" s="1" t="s">
        <v>429</v>
      </c>
      <c r="R19" s="1" t="s">
        <v>430</v>
      </c>
      <c r="S19" s="1" t="s">
        <v>431</v>
      </c>
      <c r="T19" s="1" t="s">
        <v>427</v>
      </c>
      <c r="U19" s="1"/>
      <c r="V19" s="1"/>
      <c r="W19" s="1"/>
    </row>
    <row r="20" spans="1:23" ht="318.95">
      <c r="A20" s="24" t="s">
        <v>5</v>
      </c>
      <c r="B20" s="1">
        <v>31</v>
      </c>
      <c r="C20" s="1">
        <v>2024</v>
      </c>
      <c r="D20" s="1" t="s">
        <v>413</v>
      </c>
      <c r="E20" s="1" t="s">
        <v>300</v>
      </c>
      <c r="F20" s="1" t="s">
        <v>301</v>
      </c>
      <c r="G20" s="1" t="s">
        <v>432</v>
      </c>
      <c r="H20" s="1" t="s">
        <v>433</v>
      </c>
      <c r="I20" s="1" t="s">
        <v>434</v>
      </c>
      <c r="J20" s="1" t="s">
        <v>435</v>
      </c>
      <c r="K20" s="1" t="s">
        <v>306</v>
      </c>
      <c r="L20" s="1"/>
      <c r="M20" s="1" t="s">
        <v>306</v>
      </c>
      <c r="N20" s="1" t="s">
        <v>306</v>
      </c>
      <c r="O20" s="1" t="s">
        <v>436</v>
      </c>
      <c r="P20" s="1" t="s">
        <v>437</v>
      </c>
      <c r="Q20" s="1" t="s">
        <v>438</v>
      </c>
      <c r="R20" s="1" t="s">
        <v>439</v>
      </c>
      <c r="S20" s="1"/>
      <c r="T20" s="1"/>
      <c r="U20" s="1"/>
      <c r="V20" s="1"/>
      <c r="W20" s="1"/>
    </row>
    <row r="21" spans="1:23" ht="111.95">
      <c r="A21" s="24" t="s">
        <v>5</v>
      </c>
      <c r="B21" s="1">
        <v>32</v>
      </c>
      <c r="C21" s="1">
        <v>2021</v>
      </c>
      <c r="D21" s="1" t="s">
        <v>440</v>
      </c>
      <c r="E21" s="1" t="s">
        <v>408</v>
      </c>
      <c r="F21" s="1" t="s">
        <v>441</v>
      </c>
      <c r="G21" s="1" t="s">
        <v>442</v>
      </c>
      <c r="H21" s="1" t="s">
        <v>443</v>
      </c>
      <c r="I21" s="1" t="s">
        <v>444</v>
      </c>
      <c r="J21" s="1" t="s">
        <v>445</v>
      </c>
      <c r="K21" s="1" t="s">
        <v>446</v>
      </c>
      <c r="L21" s="1" t="s">
        <v>447</v>
      </c>
      <c r="M21" s="1" t="s">
        <v>448</v>
      </c>
      <c r="N21" s="1" t="s">
        <v>306</v>
      </c>
      <c r="O21" s="1" t="s">
        <v>449</v>
      </c>
      <c r="P21" s="98"/>
      <c r="Q21" s="98"/>
      <c r="R21" s="98"/>
      <c r="S21" s="98"/>
      <c r="T21" s="98"/>
      <c r="U21" s="1"/>
      <c r="V21" s="1"/>
      <c r="W21" s="1"/>
    </row>
    <row r="22" spans="1:23" ht="266.10000000000002">
      <c r="A22" s="24" t="s">
        <v>5</v>
      </c>
      <c r="B22" s="1">
        <v>35</v>
      </c>
      <c r="C22" s="1">
        <v>2022</v>
      </c>
      <c r="D22" s="1" t="s">
        <v>413</v>
      </c>
      <c r="E22" s="1" t="s">
        <v>324</v>
      </c>
      <c r="F22" s="1" t="s">
        <v>301</v>
      </c>
      <c r="G22" s="1" t="s">
        <v>450</v>
      </c>
      <c r="H22" s="1" t="s">
        <v>451</v>
      </c>
      <c r="I22" s="1" t="s">
        <v>452</v>
      </c>
      <c r="J22" s="1" t="s">
        <v>453</v>
      </c>
      <c r="K22" s="1" t="s">
        <v>454</v>
      </c>
      <c r="L22" s="1" t="s">
        <v>455</v>
      </c>
      <c r="M22" s="1" t="s">
        <v>456</v>
      </c>
      <c r="N22" s="1" t="s">
        <v>306</v>
      </c>
      <c r="O22" s="1" t="s">
        <v>457</v>
      </c>
      <c r="P22" s="1" t="s">
        <v>458</v>
      </c>
      <c r="Q22" s="1" t="s">
        <v>459</v>
      </c>
      <c r="R22" s="1" t="s">
        <v>460</v>
      </c>
      <c r="S22" s="1" t="s">
        <v>461</v>
      </c>
      <c r="T22" s="1" t="s">
        <v>306</v>
      </c>
      <c r="U22" s="1"/>
      <c r="V22" s="1"/>
      <c r="W22" s="1"/>
    </row>
    <row r="23" spans="1:23" ht="371.1">
      <c r="A23" s="24" t="s">
        <v>5</v>
      </c>
      <c r="B23" s="1">
        <v>37</v>
      </c>
      <c r="C23" s="1">
        <v>2024</v>
      </c>
      <c r="D23" s="1" t="s">
        <v>333</v>
      </c>
      <c r="E23" s="1" t="s">
        <v>300</v>
      </c>
      <c r="F23" s="1" t="s">
        <v>56</v>
      </c>
      <c r="G23" s="1" t="s">
        <v>462</v>
      </c>
      <c r="H23" s="1" t="s">
        <v>370</v>
      </c>
      <c r="I23" s="1" t="s">
        <v>463</v>
      </c>
      <c r="J23" s="1" t="s">
        <v>464</v>
      </c>
      <c r="K23" s="1" t="s">
        <v>465</v>
      </c>
      <c r="L23" s="1" t="s">
        <v>466</v>
      </c>
      <c r="M23" s="1" t="s">
        <v>306</v>
      </c>
      <c r="N23" s="1" t="s">
        <v>306</v>
      </c>
      <c r="O23" s="1"/>
      <c r="P23" s="98"/>
      <c r="Q23" s="98"/>
      <c r="R23" s="98"/>
      <c r="S23" s="98"/>
      <c r="T23" s="98"/>
      <c r="U23" s="1"/>
      <c r="V23" s="1"/>
      <c r="W23" s="1"/>
    </row>
    <row r="24" spans="1:23" ht="384">
      <c r="A24" s="24" t="s">
        <v>5</v>
      </c>
      <c r="B24" s="1">
        <v>39</v>
      </c>
      <c r="C24" s="1">
        <v>2024</v>
      </c>
      <c r="D24" s="1" t="s">
        <v>467</v>
      </c>
      <c r="E24" s="1" t="s">
        <v>324</v>
      </c>
      <c r="F24" s="1" t="s">
        <v>301</v>
      </c>
      <c r="G24" s="1" t="s">
        <v>468</v>
      </c>
      <c r="H24" s="1" t="s">
        <v>469</v>
      </c>
      <c r="I24" s="1" t="s">
        <v>470</v>
      </c>
      <c r="J24" s="108"/>
      <c r="K24" s="108"/>
      <c r="L24" s="1" t="s">
        <v>471</v>
      </c>
      <c r="M24" s="1" t="s">
        <v>472</v>
      </c>
      <c r="N24" s="1" t="s">
        <v>306</v>
      </c>
      <c r="O24" s="1" t="s">
        <v>473</v>
      </c>
      <c r="P24" s="25" t="s">
        <v>474</v>
      </c>
      <c r="Q24" s="1"/>
      <c r="R24" s="1" t="s">
        <v>475</v>
      </c>
      <c r="S24" s="1" t="s">
        <v>476</v>
      </c>
      <c r="T24" s="1" t="s">
        <v>477</v>
      </c>
      <c r="U24" s="1"/>
      <c r="V24" s="1"/>
      <c r="W24" s="1"/>
    </row>
    <row r="25" spans="1:23" ht="153.94999999999999">
      <c r="A25" s="24" t="s">
        <v>5</v>
      </c>
      <c r="B25" s="1">
        <v>41</v>
      </c>
      <c r="C25" s="1">
        <v>2023</v>
      </c>
      <c r="D25" s="1" t="s">
        <v>478</v>
      </c>
      <c r="E25" s="1" t="s">
        <v>408</v>
      </c>
      <c r="F25" s="1" t="s">
        <v>479</v>
      </c>
      <c r="G25" s="1" t="s">
        <v>480</v>
      </c>
      <c r="H25" s="1" t="s">
        <v>370</v>
      </c>
      <c r="I25" s="1" t="s">
        <v>481</v>
      </c>
      <c r="J25" s="1" t="s">
        <v>482</v>
      </c>
      <c r="K25" s="1"/>
      <c r="L25" s="1" t="s">
        <v>483</v>
      </c>
      <c r="M25" s="1" t="s">
        <v>484</v>
      </c>
      <c r="N25" s="1" t="s">
        <v>306</v>
      </c>
      <c r="O25" s="1" t="s">
        <v>485</v>
      </c>
      <c r="P25" s="98"/>
      <c r="Q25" s="98"/>
      <c r="R25" s="98"/>
      <c r="S25" s="1" t="s">
        <v>486</v>
      </c>
      <c r="T25" s="98"/>
      <c r="U25" s="1"/>
      <c r="V25" s="1"/>
      <c r="W25" s="1"/>
    </row>
    <row r="26" spans="1:23" ht="408.95" customHeight="1">
      <c r="A26" s="24" t="s">
        <v>5</v>
      </c>
      <c r="B26" s="1">
        <v>50</v>
      </c>
      <c r="C26" s="1">
        <v>2024</v>
      </c>
      <c r="D26" s="1" t="s">
        <v>487</v>
      </c>
      <c r="E26" s="1" t="s">
        <v>488</v>
      </c>
      <c r="F26" s="1" t="s">
        <v>301</v>
      </c>
      <c r="G26" s="1" t="s">
        <v>489</v>
      </c>
      <c r="H26" s="1" t="s">
        <v>490</v>
      </c>
      <c r="I26" s="1" t="s">
        <v>491</v>
      </c>
      <c r="J26" s="1" t="s">
        <v>492</v>
      </c>
      <c r="K26" s="1" t="s">
        <v>493</v>
      </c>
      <c r="L26" s="1" t="s">
        <v>494</v>
      </c>
      <c r="M26" s="1" t="s">
        <v>495</v>
      </c>
      <c r="N26" s="1" t="s">
        <v>496</v>
      </c>
      <c r="O26" s="1" t="s">
        <v>497</v>
      </c>
      <c r="P26" s="1" t="s">
        <v>498</v>
      </c>
      <c r="Q26" s="1" t="s">
        <v>499</v>
      </c>
      <c r="R26" s="1" t="s">
        <v>500</v>
      </c>
      <c r="S26" s="1" t="s">
        <v>501</v>
      </c>
      <c r="T26" s="1" t="s">
        <v>502</v>
      </c>
      <c r="U26" s="1"/>
      <c r="V26" s="1"/>
      <c r="W26" s="1"/>
    </row>
    <row r="27" spans="1:23" ht="345">
      <c r="A27" s="24" t="s">
        <v>5</v>
      </c>
      <c r="B27" s="98">
        <v>51</v>
      </c>
      <c r="C27" s="1">
        <v>2024</v>
      </c>
      <c r="D27" s="1" t="s">
        <v>413</v>
      </c>
      <c r="E27" s="1" t="s">
        <v>408</v>
      </c>
      <c r="F27" s="1" t="s">
        <v>503</v>
      </c>
      <c r="G27" s="1" t="s">
        <v>504</v>
      </c>
      <c r="H27" s="1" t="s">
        <v>358</v>
      </c>
      <c r="I27" s="1" t="s">
        <v>505</v>
      </c>
      <c r="J27" s="1" t="s">
        <v>506</v>
      </c>
      <c r="K27" s="1" t="s">
        <v>306</v>
      </c>
      <c r="L27" s="1" t="s">
        <v>507</v>
      </c>
      <c r="M27" s="1" t="s">
        <v>508</v>
      </c>
      <c r="N27" s="1" t="s">
        <v>509</v>
      </c>
      <c r="O27" s="1" t="s">
        <v>510</v>
      </c>
      <c r="P27" s="102"/>
      <c r="Q27" s="102"/>
      <c r="R27" s="102"/>
      <c r="S27" s="102"/>
      <c r="T27" s="102"/>
      <c r="U27" s="1"/>
      <c r="V27" s="1"/>
      <c r="W27" s="1"/>
    </row>
    <row r="28" spans="1:23" ht="409.6">
      <c r="A28" s="24" t="s">
        <v>5</v>
      </c>
      <c r="B28" s="1">
        <v>54</v>
      </c>
      <c r="C28" s="1">
        <v>2024</v>
      </c>
      <c r="D28" s="1" t="s">
        <v>511</v>
      </c>
      <c r="E28" s="1" t="s">
        <v>300</v>
      </c>
      <c r="F28" s="1" t="s">
        <v>512</v>
      </c>
      <c r="G28" s="1" t="s">
        <v>513</v>
      </c>
      <c r="H28" s="1" t="s">
        <v>514</v>
      </c>
      <c r="I28" s="1" t="s">
        <v>515</v>
      </c>
      <c r="J28" s="1" t="s">
        <v>516</v>
      </c>
      <c r="K28" s="1" t="s">
        <v>306</v>
      </c>
      <c r="L28" s="1" t="s">
        <v>517</v>
      </c>
      <c r="M28" s="1" t="s">
        <v>306</v>
      </c>
      <c r="N28" s="1" t="s">
        <v>306</v>
      </c>
      <c r="O28" s="1" t="s">
        <v>518</v>
      </c>
      <c r="P28" s="98"/>
      <c r="Q28" s="98"/>
      <c r="R28" s="98"/>
      <c r="S28" s="98"/>
      <c r="T28" s="98"/>
      <c r="U28" s="1"/>
      <c r="V28" s="1"/>
      <c r="W28" s="1"/>
    </row>
    <row r="29" spans="1:23" ht="409.6">
      <c r="A29" s="24" t="s">
        <v>5</v>
      </c>
      <c r="B29" s="1">
        <v>55</v>
      </c>
      <c r="C29" s="1">
        <v>2024</v>
      </c>
      <c r="D29" s="1" t="s">
        <v>519</v>
      </c>
      <c r="E29" s="1" t="s">
        <v>324</v>
      </c>
      <c r="F29" s="1" t="s">
        <v>301</v>
      </c>
      <c r="G29" s="1" t="s">
        <v>520</v>
      </c>
      <c r="H29" s="1" t="s">
        <v>521</v>
      </c>
      <c r="I29" s="1" t="s">
        <v>522</v>
      </c>
      <c r="J29" s="1" t="s">
        <v>523</v>
      </c>
      <c r="K29" s="1" t="s">
        <v>306</v>
      </c>
      <c r="L29" s="1" t="s">
        <v>524</v>
      </c>
      <c r="M29" s="1" t="s">
        <v>525</v>
      </c>
      <c r="N29" s="1" t="s">
        <v>526</v>
      </c>
      <c r="O29" s="1" t="s">
        <v>527</v>
      </c>
      <c r="P29" s="1" t="s">
        <v>528</v>
      </c>
      <c r="Q29" s="1" t="s">
        <v>529</v>
      </c>
      <c r="R29" s="1" t="s">
        <v>530</v>
      </c>
      <c r="S29" s="1" t="s">
        <v>531</v>
      </c>
      <c r="T29" s="1" t="s">
        <v>532</v>
      </c>
      <c r="U29" s="1"/>
      <c r="V29" s="1"/>
      <c r="W29" s="1"/>
    </row>
    <row r="30" spans="1:23" ht="409.6">
      <c r="A30" s="99" t="s">
        <v>5</v>
      </c>
      <c r="B30" s="100">
        <v>57</v>
      </c>
      <c r="C30" s="100">
        <v>2024</v>
      </c>
      <c r="D30" s="100" t="s">
        <v>533</v>
      </c>
      <c r="E30" s="1" t="s">
        <v>324</v>
      </c>
      <c r="F30" s="1" t="s">
        <v>301</v>
      </c>
      <c r="G30" s="1" t="s">
        <v>534</v>
      </c>
      <c r="H30" s="1" t="s">
        <v>535</v>
      </c>
      <c r="I30" s="1" t="s">
        <v>536</v>
      </c>
      <c r="J30" s="1" t="s">
        <v>537</v>
      </c>
      <c r="K30" s="1" t="s">
        <v>306</v>
      </c>
      <c r="L30" s="1" t="s">
        <v>538</v>
      </c>
      <c r="M30" s="1" t="s">
        <v>539</v>
      </c>
      <c r="N30" s="1" t="s">
        <v>306</v>
      </c>
      <c r="O30" s="1" t="s">
        <v>540</v>
      </c>
      <c r="P30" s="1" t="s">
        <v>541</v>
      </c>
      <c r="Q30" s="1" t="s">
        <v>542</v>
      </c>
      <c r="R30" s="1" t="s">
        <v>543</v>
      </c>
      <c r="S30" s="1" t="s">
        <v>544</v>
      </c>
      <c r="T30" s="1" t="s">
        <v>532</v>
      </c>
      <c r="U30" s="1"/>
      <c r="V30" s="1"/>
      <c r="W30" s="1"/>
    </row>
    <row r="31" spans="1:23" ht="384">
      <c r="A31" s="24" t="s">
        <v>5</v>
      </c>
      <c r="B31" s="1">
        <v>58</v>
      </c>
      <c r="C31" s="1">
        <v>2024</v>
      </c>
      <c r="D31" s="1" t="s">
        <v>545</v>
      </c>
      <c r="E31" s="1" t="s">
        <v>324</v>
      </c>
      <c r="F31" s="1" t="s">
        <v>301</v>
      </c>
      <c r="G31" s="1" t="s">
        <v>546</v>
      </c>
      <c r="H31" s="1" t="s">
        <v>521</v>
      </c>
      <c r="I31" s="1" t="s">
        <v>547</v>
      </c>
      <c r="J31" s="1" t="s">
        <v>548</v>
      </c>
      <c r="K31" s="1" t="s">
        <v>306</v>
      </c>
      <c r="L31" s="1" t="s">
        <v>549</v>
      </c>
      <c r="M31" s="1" t="s">
        <v>550</v>
      </c>
      <c r="N31" s="1" t="s">
        <v>551</v>
      </c>
      <c r="O31" s="1" t="s">
        <v>552</v>
      </c>
      <c r="P31" s="1" t="s">
        <v>553</v>
      </c>
      <c r="Q31" s="1" t="s">
        <v>554</v>
      </c>
      <c r="R31" s="1" t="s">
        <v>555</v>
      </c>
      <c r="S31" s="1" t="s">
        <v>556</v>
      </c>
      <c r="T31" s="1" t="s">
        <v>552</v>
      </c>
      <c r="U31" s="1"/>
      <c r="V31" s="1"/>
      <c r="W31" s="1"/>
    </row>
    <row r="32" spans="1:23" ht="279.95">
      <c r="A32" s="24" t="s">
        <v>5</v>
      </c>
      <c r="B32" s="1">
        <v>62</v>
      </c>
      <c r="C32" s="1">
        <v>2024</v>
      </c>
      <c r="D32" s="1" t="s">
        <v>557</v>
      </c>
      <c r="E32" s="1" t="s">
        <v>312</v>
      </c>
      <c r="F32" s="1" t="s">
        <v>301</v>
      </c>
      <c r="G32" s="1" t="s">
        <v>558</v>
      </c>
      <c r="H32" s="1" t="s">
        <v>421</v>
      </c>
      <c r="I32" s="1" t="s">
        <v>559</v>
      </c>
      <c r="J32" s="1" t="s">
        <v>560</v>
      </c>
      <c r="K32" s="25" t="s">
        <v>561</v>
      </c>
      <c r="L32" s="1" t="s">
        <v>562</v>
      </c>
      <c r="M32" s="1" t="s">
        <v>563</v>
      </c>
      <c r="N32" s="1" t="s">
        <v>564</v>
      </c>
      <c r="O32" s="1" t="s">
        <v>565</v>
      </c>
      <c r="P32" s="25" t="s">
        <v>566</v>
      </c>
      <c r="Q32" s="1" t="s">
        <v>567</v>
      </c>
      <c r="R32" s="1" t="s">
        <v>568</v>
      </c>
      <c r="S32" s="1" t="s">
        <v>569</v>
      </c>
      <c r="T32" s="1" t="s">
        <v>565</v>
      </c>
      <c r="U32" s="1"/>
      <c r="V32" s="1"/>
      <c r="W32" s="1"/>
    </row>
    <row r="33" spans="1:23" ht="210">
      <c r="A33" s="24" t="s">
        <v>5</v>
      </c>
      <c r="B33" s="1">
        <v>64</v>
      </c>
      <c r="C33" s="1">
        <v>2025</v>
      </c>
      <c r="D33" s="1" t="s">
        <v>333</v>
      </c>
      <c r="E33" s="1" t="s">
        <v>300</v>
      </c>
      <c r="F33" s="1" t="s">
        <v>56</v>
      </c>
      <c r="G33" s="1" t="s">
        <v>570</v>
      </c>
      <c r="H33" s="1" t="s">
        <v>370</v>
      </c>
      <c r="I33" s="1" t="s">
        <v>571</v>
      </c>
      <c r="J33" s="1" t="s">
        <v>572</v>
      </c>
      <c r="K33" s="1" t="s">
        <v>306</v>
      </c>
      <c r="L33" s="1" t="s">
        <v>573</v>
      </c>
      <c r="M33" s="1" t="s">
        <v>574</v>
      </c>
      <c r="N33" s="1" t="s">
        <v>306</v>
      </c>
      <c r="O33" s="1" t="s">
        <v>575</v>
      </c>
      <c r="P33" s="98"/>
      <c r="Q33" s="109"/>
      <c r="R33" s="109"/>
      <c r="S33" s="98"/>
      <c r="T33" s="98"/>
      <c r="U33" s="1"/>
      <c r="V33" s="1"/>
      <c r="W33" s="1"/>
    </row>
    <row r="34" spans="1:23" ht="210">
      <c r="A34" s="24" t="s">
        <v>5</v>
      </c>
      <c r="B34" s="1">
        <v>67</v>
      </c>
      <c r="C34" s="1">
        <v>2025</v>
      </c>
      <c r="D34" s="1" t="s">
        <v>557</v>
      </c>
      <c r="E34" s="1" t="s">
        <v>488</v>
      </c>
      <c r="F34" s="1" t="s">
        <v>576</v>
      </c>
      <c r="G34" s="1" t="s">
        <v>577</v>
      </c>
      <c r="H34" s="1" t="s">
        <v>358</v>
      </c>
      <c r="I34" s="1" t="s">
        <v>578</v>
      </c>
      <c r="J34" s="1" t="s">
        <v>579</v>
      </c>
      <c r="K34" s="25" t="s">
        <v>306</v>
      </c>
      <c r="L34" s="1" t="s">
        <v>580</v>
      </c>
      <c r="M34" s="1" t="s">
        <v>581</v>
      </c>
      <c r="N34" s="1" t="s">
        <v>582</v>
      </c>
      <c r="O34" s="1" t="s">
        <v>583</v>
      </c>
      <c r="P34" s="98"/>
      <c r="Q34" s="109"/>
      <c r="R34" s="98"/>
      <c r="S34" s="98"/>
      <c r="T34" s="98"/>
      <c r="U34" s="1"/>
      <c r="V34" s="1"/>
      <c r="W34" s="1"/>
    </row>
    <row r="35" spans="1:23" ht="279.95">
      <c r="A35" s="24" t="s">
        <v>5</v>
      </c>
      <c r="B35" s="1">
        <v>69</v>
      </c>
      <c r="C35" s="1">
        <v>2024</v>
      </c>
      <c r="D35" s="1" t="s">
        <v>413</v>
      </c>
      <c r="E35" s="1" t="s">
        <v>324</v>
      </c>
      <c r="F35" s="1" t="s">
        <v>301</v>
      </c>
      <c r="G35" s="1" t="s">
        <v>584</v>
      </c>
      <c r="H35" s="1" t="s">
        <v>451</v>
      </c>
      <c r="I35" s="1" t="s">
        <v>585</v>
      </c>
      <c r="J35" s="1" t="s">
        <v>586</v>
      </c>
      <c r="K35" s="1" t="s">
        <v>306</v>
      </c>
      <c r="L35" s="1" t="s">
        <v>587</v>
      </c>
      <c r="M35" s="1" t="s">
        <v>588</v>
      </c>
      <c r="N35" s="1" t="s">
        <v>589</v>
      </c>
      <c r="O35" s="1" t="s">
        <v>590</v>
      </c>
      <c r="P35" s="1" t="s">
        <v>591</v>
      </c>
      <c r="Q35" s="1" t="s">
        <v>592</v>
      </c>
      <c r="R35" s="1" t="s">
        <v>593</v>
      </c>
      <c r="S35" s="1" t="s">
        <v>594</v>
      </c>
      <c r="T35" s="1" t="s">
        <v>306</v>
      </c>
      <c r="U35" s="1"/>
      <c r="V35" s="1"/>
      <c r="W35" s="1"/>
    </row>
    <row r="36" spans="1:23" ht="345">
      <c r="A36" s="24" t="s">
        <v>5</v>
      </c>
      <c r="B36" s="1">
        <v>70</v>
      </c>
      <c r="C36" s="1">
        <v>2024</v>
      </c>
      <c r="D36" s="1" t="s">
        <v>413</v>
      </c>
      <c r="E36" s="1" t="s">
        <v>300</v>
      </c>
      <c r="F36" s="1" t="s">
        <v>301</v>
      </c>
      <c r="G36" s="1" t="s">
        <v>595</v>
      </c>
      <c r="H36" s="1" t="s">
        <v>596</v>
      </c>
      <c r="I36" s="1" t="s">
        <v>597</v>
      </c>
      <c r="J36" s="1" t="s">
        <v>598</v>
      </c>
      <c r="K36" s="1" t="s">
        <v>306</v>
      </c>
      <c r="L36" s="1" t="s">
        <v>599</v>
      </c>
      <c r="M36" s="1" t="s">
        <v>306</v>
      </c>
      <c r="N36" s="1" t="s">
        <v>306</v>
      </c>
      <c r="O36" s="1" t="s">
        <v>600</v>
      </c>
      <c r="P36" s="1" t="s">
        <v>601</v>
      </c>
      <c r="Q36" s="1" t="s">
        <v>602</v>
      </c>
      <c r="R36" s="1" t="s">
        <v>306</v>
      </c>
      <c r="S36" s="1" t="s">
        <v>306</v>
      </c>
      <c r="T36" s="1" t="s">
        <v>306</v>
      </c>
      <c r="U36" s="1"/>
      <c r="V36" s="1"/>
      <c r="W36" s="1"/>
    </row>
    <row r="37" spans="1:23" ht="266.10000000000002">
      <c r="A37" s="24" t="s">
        <v>5</v>
      </c>
      <c r="B37" s="1">
        <v>71</v>
      </c>
      <c r="C37" s="1">
        <v>2024</v>
      </c>
      <c r="D37" s="1" t="s">
        <v>413</v>
      </c>
      <c r="E37" s="1" t="s">
        <v>324</v>
      </c>
      <c r="F37" s="1" t="s">
        <v>603</v>
      </c>
      <c r="G37" s="1" t="s">
        <v>604</v>
      </c>
      <c r="H37" s="1" t="s">
        <v>605</v>
      </c>
      <c r="I37" s="1" t="s">
        <v>606</v>
      </c>
      <c r="J37" s="1" t="s">
        <v>607</v>
      </c>
      <c r="K37" s="1" t="s">
        <v>306</v>
      </c>
      <c r="L37" s="1" t="s">
        <v>608</v>
      </c>
      <c r="M37" s="1" t="s">
        <v>609</v>
      </c>
      <c r="N37" s="1" t="s">
        <v>610</v>
      </c>
      <c r="O37" s="1" t="s">
        <v>611</v>
      </c>
      <c r="P37" s="98"/>
      <c r="Q37" s="109"/>
      <c r="R37" s="98"/>
      <c r="S37" s="98"/>
      <c r="T37" s="98"/>
      <c r="U37" s="26"/>
      <c r="V37" s="26"/>
      <c r="W37" s="1"/>
    </row>
    <row r="38" spans="1:23" ht="306">
      <c r="A38" s="24" t="s">
        <v>5</v>
      </c>
      <c r="B38" s="1">
        <v>72</v>
      </c>
      <c r="C38" s="1">
        <v>2024</v>
      </c>
      <c r="D38" s="1" t="s">
        <v>612</v>
      </c>
      <c r="E38" s="1" t="s">
        <v>408</v>
      </c>
      <c r="F38" s="1" t="s">
        <v>398</v>
      </c>
      <c r="G38" s="1" t="s">
        <v>613</v>
      </c>
      <c r="H38" s="1" t="s">
        <v>614</v>
      </c>
      <c r="I38" s="1" t="s">
        <v>615</v>
      </c>
      <c r="J38" s="1" t="s">
        <v>616</v>
      </c>
      <c r="K38" s="1" t="s">
        <v>306</v>
      </c>
      <c r="L38" s="1" t="s">
        <v>617</v>
      </c>
      <c r="M38" s="1" t="s">
        <v>306</v>
      </c>
      <c r="N38" s="1"/>
      <c r="O38" s="1" t="s">
        <v>618</v>
      </c>
      <c r="P38" s="98"/>
      <c r="Q38" s="98"/>
      <c r="R38" s="98"/>
      <c r="S38" s="98"/>
      <c r="T38" s="98"/>
      <c r="U38" s="1"/>
      <c r="V38" s="1"/>
      <c r="W38" s="1"/>
    </row>
    <row r="39" spans="1:23" ht="345">
      <c r="A39" s="24" t="s">
        <v>5</v>
      </c>
      <c r="B39" s="1">
        <v>73</v>
      </c>
      <c r="C39" s="1">
        <v>2024</v>
      </c>
      <c r="D39" s="1" t="s">
        <v>619</v>
      </c>
      <c r="E39" s="1" t="s">
        <v>488</v>
      </c>
      <c r="F39" s="1" t="s">
        <v>56</v>
      </c>
      <c r="G39" s="36" t="s">
        <v>620</v>
      </c>
      <c r="H39" s="1" t="s">
        <v>370</v>
      </c>
      <c r="I39" s="1" t="s">
        <v>621</v>
      </c>
      <c r="J39" s="1" t="s">
        <v>622</v>
      </c>
      <c r="K39" s="1" t="s">
        <v>306</v>
      </c>
      <c r="L39" s="1" t="s">
        <v>623</v>
      </c>
      <c r="M39" s="1" t="s">
        <v>624</v>
      </c>
      <c r="N39" s="1" t="s">
        <v>625</v>
      </c>
      <c r="O39" s="1" t="s">
        <v>626</v>
      </c>
      <c r="P39" s="98"/>
      <c r="Q39" s="98"/>
      <c r="R39" s="98"/>
      <c r="S39" s="98"/>
      <c r="T39" s="98"/>
      <c r="U39" s="1"/>
      <c r="V39" s="1"/>
      <c r="W39" s="1"/>
    </row>
    <row r="40" spans="1:23" ht="332.1">
      <c r="A40" s="24" t="s">
        <v>5</v>
      </c>
      <c r="B40" s="1">
        <v>74</v>
      </c>
      <c r="C40" s="1">
        <v>2025</v>
      </c>
      <c r="D40" s="1" t="s">
        <v>413</v>
      </c>
      <c r="E40" s="1" t="s">
        <v>324</v>
      </c>
      <c r="F40" s="1" t="s">
        <v>576</v>
      </c>
      <c r="G40" s="1" t="s">
        <v>627</v>
      </c>
      <c r="H40" s="1" t="s">
        <v>370</v>
      </c>
      <c r="I40" s="1" t="s">
        <v>628</v>
      </c>
      <c r="J40" s="1" t="s">
        <v>629</v>
      </c>
      <c r="K40" s="1" t="s">
        <v>306</v>
      </c>
      <c r="L40" s="1" t="s">
        <v>630</v>
      </c>
      <c r="M40" s="1" t="s">
        <v>631</v>
      </c>
      <c r="N40" s="1" t="s">
        <v>632</v>
      </c>
      <c r="O40" s="1" t="s">
        <v>633</v>
      </c>
      <c r="P40" s="98"/>
      <c r="Q40" s="98"/>
      <c r="R40" s="98"/>
      <c r="S40" s="98"/>
      <c r="T40" s="98"/>
      <c r="U40" s="1"/>
      <c r="V40" s="1"/>
      <c r="W40" s="1"/>
    </row>
    <row r="41" spans="1:23" ht="371.1">
      <c r="A41" s="24" t="s">
        <v>5</v>
      </c>
      <c r="B41" s="1">
        <v>75</v>
      </c>
      <c r="C41" s="1">
        <v>2024</v>
      </c>
      <c r="D41" s="1" t="s">
        <v>557</v>
      </c>
      <c r="E41" s="1" t="s">
        <v>312</v>
      </c>
      <c r="F41" s="1" t="s">
        <v>503</v>
      </c>
      <c r="G41" s="1" t="s">
        <v>634</v>
      </c>
      <c r="H41" s="1" t="s">
        <v>370</v>
      </c>
      <c r="I41" s="1" t="s">
        <v>635</v>
      </c>
      <c r="J41" s="1" t="s">
        <v>636</v>
      </c>
      <c r="K41" s="1" t="s">
        <v>306</v>
      </c>
      <c r="L41" s="1" t="s">
        <v>637</v>
      </c>
      <c r="M41" s="1" t="s">
        <v>638</v>
      </c>
      <c r="N41" s="1" t="s">
        <v>306</v>
      </c>
      <c r="O41" s="1" t="s">
        <v>306</v>
      </c>
      <c r="P41" s="98"/>
      <c r="Q41" s="98"/>
      <c r="R41" s="98"/>
      <c r="S41" s="98"/>
      <c r="T41" s="98"/>
      <c r="U41" s="1"/>
      <c r="V41" s="1"/>
      <c r="W41" s="1"/>
    </row>
    <row r="42" spans="1:23" ht="384">
      <c r="A42" s="24" t="s">
        <v>5</v>
      </c>
      <c r="B42" s="1">
        <v>77</v>
      </c>
      <c r="C42" s="1">
        <v>2024</v>
      </c>
      <c r="D42" s="1" t="s">
        <v>413</v>
      </c>
      <c r="E42" s="1" t="s">
        <v>300</v>
      </c>
      <c r="F42" s="1" t="s">
        <v>639</v>
      </c>
      <c r="G42" s="1" t="s">
        <v>640</v>
      </c>
      <c r="H42" s="1" t="s">
        <v>370</v>
      </c>
      <c r="I42" s="1" t="s">
        <v>641</v>
      </c>
      <c r="J42" s="1" t="s">
        <v>642</v>
      </c>
      <c r="K42" s="1" t="s">
        <v>643</v>
      </c>
      <c r="L42" s="1" t="s">
        <v>644</v>
      </c>
      <c r="M42" s="1" t="s">
        <v>306</v>
      </c>
      <c r="N42" s="1" t="s">
        <v>645</v>
      </c>
      <c r="O42" s="1" t="s">
        <v>600</v>
      </c>
      <c r="P42" s="98"/>
      <c r="Q42" s="98"/>
      <c r="R42" s="98"/>
      <c r="S42" s="98"/>
      <c r="T42" s="98"/>
      <c r="U42" s="1"/>
      <c r="V42" s="1"/>
      <c r="W42" s="1"/>
    </row>
    <row r="43" spans="1:23" ht="409.5" customHeight="1">
      <c r="A43" s="24" t="s">
        <v>5</v>
      </c>
      <c r="B43" s="1">
        <v>78</v>
      </c>
      <c r="C43" s="1">
        <v>2024</v>
      </c>
      <c r="D43" s="1" t="s">
        <v>646</v>
      </c>
      <c r="E43" s="1" t="s">
        <v>324</v>
      </c>
      <c r="F43" s="1" t="s">
        <v>313</v>
      </c>
      <c r="G43" s="1" t="s">
        <v>647</v>
      </c>
      <c r="H43" s="1" t="s">
        <v>648</v>
      </c>
      <c r="I43" s="1" t="s">
        <v>649</v>
      </c>
      <c r="J43" s="1" t="s">
        <v>650</v>
      </c>
      <c r="K43" s="1" t="s">
        <v>651</v>
      </c>
      <c r="L43" s="1" t="s">
        <v>652</v>
      </c>
      <c r="M43" s="1" t="s">
        <v>306</v>
      </c>
      <c r="N43" s="1" t="s">
        <v>306</v>
      </c>
      <c r="O43" s="1" t="s">
        <v>653</v>
      </c>
      <c r="P43" s="98"/>
      <c r="Q43" s="98"/>
      <c r="R43" s="98"/>
      <c r="S43" s="98"/>
      <c r="T43" s="98"/>
      <c r="U43" s="1"/>
      <c r="V43" s="1"/>
      <c r="W43" s="1"/>
    </row>
    <row r="44" spans="1:23" ht="409.5" customHeight="1">
      <c r="A44" s="24" t="s">
        <v>5</v>
      </c>
      <c r="B44" s="1">
        <v>79</v>
      </c>
      <c r="C44" s="1">
        <v>2025</v>
      </c>
      <c r="D44" s="1" t="s">
        <v>654</v>
      </c>
      <c r="E44" s="1" t="s">
        <v>324</v>
      </c>
      <c r="F44" s="1" t="s">
        <v>334</v>
      </c>
      <c r="G44" s="1" t="s">
        <v>655</v>
      </c>
      <c r="H44" s="1" t="s">
        <v>656</v>
      </c>
      <c r="I44" s="1" t="s">
        <v>536</v>
      </c>
      <c r="J44" s="1" t="s">
        <v>657</v>
      </c>
      <c r="K44" s="1" t="s">
        <v>306</v>
      </c>
      <c r="L44" s="1" t="s">
        <v>658</v>
      </c>
      <c r="M44" s="1" t="s">
        <v>659</v>
      </c>
      <c r="N44" s="1" t="s">
        <v>660</v>
      </c>
      <c r="O44" s="1" t="s">
        <v>661</v>
      </c>
      <c r="P44" s="98"/>
      <c r="Q44" s="98"/>
      <c r="R44" s="98"/>
      <c r="S44" s="98"/>
      <c r="T44" s="98"/>
      <c r="U44" s="1"/>
      <c r="V44" s="1"/>
      <c r="W44" s="1"/>
    </row>
    <row r="45" spans="1:23" s="130" customFormat="1" ht="14.1">
      <c r="A45" s="129"/>
      <c r="B45" s="98">
        <v>81</v>
      </c>
      <c r="C45" s="98">
        <v>2024</v>
      </c>
      <c r="D45" s="98" t="s">
        <v>662</v>
      </c>
      <c r="E45" s="98"/>
      <c r="F45" s="98"/>
      <c r="G45" s="98"/>
      <c r="H45" s="98"/>
      <c r="I45" s="98"/>
      <c r="J45" s="98"/>
      <c r="K45" s="98"/>
      <c r="L45" s="98"/>
      <c r="M45" s="98"/>
      <c r="N45" s="98"/>
      <c r="O45" s="98"/>
      <c r="P45" s="98"/>
      <c r="Q45" s="98"/>
      <c r="R45" s="98"/>
      <c r="S45" s="98"/>
      <c r="T45" s="98"/>
      <c r="U45" s="98"/>
      <c r="V45" s="98"/>
      <c r="W45" s="98"/>
    </row>
    <row r="46" spans="1:23" ht="14.1">
      <c r="A46" s="24"/>
      <c r="B46" s="98">
        <v>82</v>
      </c>
      <c r="C46" s="98">
        <v>2024</v>
      </c>
      <c r="D46" s="98" t="s">
        <v>413</v>
      </c>
      <c r="E46" s="98"/>
      <c r="F46" s="98"/>
      <c r="G46" s="98"/>
      <c r="H46" s="98"/>
      <c r="I46" s="98"/>
      <c r="J46" s="98"/>
      <c r="K46" s="98"/>
      <c r="L46" s="98"/>
      <c r="M46" s="98"/>
      <c r="N46" s="98"/>
      <c r="O46" s="98"/>
      <c r="P46" s="98"/>
      <c r="Q46" s="98"/>
      <c r="R46" s="98"/>
      <c r="S46" s="98"/>
      <c r="T46" s="98"/>
      <c r="U46" s="1"/>
      <c r="V46" s="1"/>
      <c r="W46" s="1"/>
    </row>
    <row r="47" spans="1:23" ht="237.95" customHeight="1">
      <c r="A47" s="24" t="s">
        <v>5</v>
      </c>
      <c r="B47" s="1">
        <v>84</v>
      </c>
      <c r="C47" s="1">
        <v>2024</v>
      </c>
      <c r="D47" s="1" t="s">
        <v>413</v>
      </c>
      <c r="E47" s="1" t="s">
        <v>488</v>
      </c>
      <c r="F47" s="1" t="s">
        <v>503</v>
      </c>
      <c r="G47" s="1" t="s">
        <v>663</v>
      </c>
      <c r="H47" s="1" t="s">
        <v>370</v>
      </c>
      <c r="I47" s="1" t="s">
        <v>536</v>
      </c>
      <c r="J47" s="1" t="s">
        <v>664</v>
      </c>
      <c r="K47" s="1" t="s">
        <v>306</v>
      </c>
      <c r="L47" s="1" t="s">
        <v>665</v>
      </c>
      <c r="M47" s="1" t="s">
        <v>666</v>
      </c>
      <c r="N47" s="1" t="s">
        <v>667</v>
      </c>
      <c r="O47" s="1" t="s">
        <v>668</v>
      </c>
      <c r="P47" s="98"/>
      <c r="Q47" s="98"/>
      <c r="R47" s="98"/>
      <c r="S47" s="98"/>
      <c r="T47" s="98"/>
      <c r="U47" s="1"/>
      <c r="V47" s="1"/>
      <c r="W47" s="1"/>
    </row>
    <row r="48" spans="1:23" ht="14.1" customHeight="1">
      <c r="A48" s="24"/>
      <c r="B48" s="110">
        <v>85</v>
      </c>
      <c r="C48" s="110">
        <v>2025</v>
      </c>
      <c r="D48" s="110" t="s">
        <v>413</v>
      </c>
      <c r="E48" s="110"/>
      <c r="F48" s="110"/>
      <c r="G48" s="110"/>
      <c r="H48" s="110"/>
      <c r="I48" s="110"/>
      <c r="J48" s="110"/>
      <c r="K48" s="110"/>
      <c r="L48" s="110"/>
      <c r="M48" s="110"/>
      <c r="N48" s="110"/>
      <c r="O48" s="110"/>
      <c r="P48" s="110"/>
      <c r="Q48" s="110"/>
      <c r="R48" s="110"/>
      <c r="S48" s="110"/>
      <c r="T48" s="110"/>
      <c r="U48" s="1"/>
      <c r="V48" s="1"/>
      <c r="W48" s="1"/>
    </row>
    <row r="49" spans="1:23" ht="396.95" customHeight="1">
      <c r="A49" s="24" t="s">
        <v>5</v>
      </c>
      <c r="B49" s="1">
        <v>87</v>
      </c>
      <c r="C49" s="1">
        <v>2024</v>
      </c>
      <c r="D49" s="1" t="s">
        <v>557</v>
      </c>
      <c r="E49" s="1" t="s">
        <v>324</v>
      </c>
      <c r="F49" s="1" t="s">
        <v>301</v>
      </c>
      <c r="G49" s="1" t="s">
        <v>669</v>
      </c>
      <c r="H49" s="1" t="s">
        <v>451</v>
      </c>
      <c r="I49" s="1" t="s">
        <v>670</v>
      </c>
      <c r="J49" s="1" t="s">
        <v>671</v>
      </c>
      <c r="K49" s="1" t="s">
        <v>306</v>
      </c>
      <c r="L49" s="1" t="s">
        <v>672</v>
      </c>
      <c r="M49" s="1" t="s">
        <v>673</v>
      </c>
      <c r="N49" s="1" t="s">
        <v>306</v>
      </c>
      <c r="O49" s="1" t="s">
        <v>674</v>
      </c>
      <c r="P49" s="1" t="s">
        <v>675</v>
      </c>
      <c r="Q49" s="1"/>
      <c r="R49" s="1"/>
      <c r="S49" s="1" t="s">
        <v>676</v>
      </c>
      <c r="T49" s="1" t="s">
        <v>306</v>
      </c>
      <c r="U49" s="1"/>
      <c r="V49" s="1"/>
      <c r="W49" s="1"/>
    </row>
    <row r="50" spans="1:23" ht="27.95">
      <c r="A50" s="24"/>
      <c r="B50" s="98">
        <v>88</v>
      </c>
      <c r="C50" s="98">
        <v>2024</v>
      </c>
      <c r="D50" s="98" t="s">
        <v>413</v>
      </c>
      <c r="E50" s="98"/>
      <c r="F50" s="98"/>
      <c r="G50" s="98"/>
      <c r="H50" s="98"/>
      <c r="I50" s="98"/>
      <c r="J50" s="98"/>
      <c r="K50" s="98"/>
      <c r="L50" s="98"/>
      <c r="M50" s="98"/>
      <c r="N50" s="98"/>
      <c r="O50" s="98"/>
      <c r="P50" s="98" t="s">
        <v>677</v>
      </c>
      <c r="Q50" s="98"/>
      <c r="R50" s="98"/>
      <c r="S50" s="98"/>
      <c r="T50" s="98"/>
      <c r="U50" s="1"/>
      <c r="V50" s="1"/>
      <c r="W50" s="1"/>
    </row>
    <row r="51" spans="1:23" ht="195.95">
      <c r="A51" s="24" t="s">
        <v>5</v>
      </c>
      <c r="B51" s="1">
        <v>92</v>
      </c>
      <c r="C51" s="1">
        <v>2024</v>
      </c>
      <c r="D51" s="1" t="s">
        <v>678</v>
      </c>
      <c r="E51" s="1" t="s">
        <v>312</v>
      </c>
      <c r="F51" s="1" t="s">
        <v>301</v>
      </c>
      <c r="G51" s="1" t="s">
        <v>679</v>
      </c>
      <c r="H51" s="1" t="s">
        <v>680</v>
      </c>
      <c r="I51" s="1" t="s">
        <v>681</v>
      </c>
      <c r="J51" s="1" t="s">
        <v>682</v>
      </c>
      <c r="K51" s="1" t="s">
        <v>683</v>
      </c>
      <c r="L51" s="1" t="s">
        <v>684</v>
      </c>
      <c r="M51" s="1" t="s">
        <v>685</v>
      </c>
      <c r="N51" s="1" t="s">
        <v>686</v>
      </c>
      <c r="O51" s="1" t="s">
        <v>682</v>
      </c>
      <c r="P51" s="1" t="s">
        <v>687</v>
      </c>
      <c r="Q51" s="1" t="s">
        <v>688</v>
      </c>
      <c r="R51" s="1" t="s">
        <v>689</v>
      </c>
      <c r="S51" s="1" t="s">
        <v>690</v>
      </c>
      <c r="T51" s="1" t="s">
        <v>682</v>
      </c>
      <c r="U51" s="1"/>
      <c r="V51" s="1"/>
      <c r="W51" s="1"/>
    </row>
    <row r="52" spans="1:23" ht="293.10000000000002" customHeight="1">
      <c r="A52" s="24" t="s">
        <v>5</v>
      </c>
      <c r="B52" s="1">
        <v>104</v>
      </c>
      <c r="C52" s="1">
        <v>2018</v>
      </c>
      <c r="D52" s="1" t="s">
        <v>356</v>
      </c>
      <c r="E52" s="1" t="s">
        <v>300</v>
      </c>
      <c r="F52" s="1" t="s">
        <v>301</v>
      </c>
      <c r="G52" s="1" t="s">
        <v>691</v>
      </c>
      <c r="H52" s="1" t="s">
        <v>680</v>
      </c>
      <c r="I52" s="1" t="s">
        <v>692</v>
      </c>
      <c r="J52" s="1"/>
      <c r="K52" s="1" t="s">
        <v>306</v>
      </c>
      <c r="L52" s="1"/>
      <c r="M52" s="1" t="s">
        <v>306</v>
      </c>
      <c r="N52" s="1" t="s">
        <v>306</v>
      </c>
      <c r="O52" s="1" t="s">
        <v>693</v>
      </c>
      <c r="P52" s="1" t="s">
        <v>694</v>
      </c>
      <c r="Q52" s="1"/>
      <c r="R52" s="1"/>
      <c r="S52" s="1" t="s">
        <v>695</v>
      </c>
      <c r="T52" s="1" t="s">
        <v>695</v>
      </c>
      <c r="U52" s="1"/>
      <c r="V52" s="1"/>
      <c r="W52" s="1"/>
    </row>
    <row r="53" spans="1:23" ht="409.5" customHeight="1">
      <c r="A53" s="24" t="s">
        <v>5</v>
      </c>
      <c r="B53" s="1">
        <v>109</v>
      </c>
      <c r="C53" s="1">
        <v>2020</v>
      </c>
      <c r="D53" s="1" t="s">
        <v>696</v>
      </c>
      <c r="E53" s="1" t="s">
        <v>324</v>
      </c>
      <c r="F53" s="1" t="s">
        <v>301</v>
      </c>
      <c r="G53" s="1" t="s">
        <v>697</v>
      </c>
      <c r="H53" s="1" t="s">
        <v>521</v>
      </c>
      <c r="I53" s="1" t="s">
        <v>698</v>
      </c>
      <c r="J53" s="1" t="s">
        <v>699</v>
      </c>
      <c r="K53" s="1" t="s">
        <v>700</v>
      </c>
      <c r="L53" s="1" t="s">
        <v>701</v>
      </c>
      <c r="M53" s="1" t="s">
        <v>702</v>
      </c>
      <c r="N53" s="1" t="s">
        <v>306</v>
      </c>
      <c r="O53" s="1" t="s">
        <v>703</v>
      </c>
      <c r="P53" s="1" t="s">
        <v>704</v>
      </c>
      <c r="Q53" s="1"/>
      <c r="R53" s="1"/>
      <c r="S53" s="184" t="s">
        <v>705</v>
      </c>
      <c r="T53" s="184"/>
      <c r="U53" s="1"/>
      <c r="V53" s="1"/>
      <c r="W53" s="1"/>
    </row>
    <row r="54" spans="1:23" ht="98.1" customHeight="1">
      <c r="A54" s="24"/>
      <c r="B54" s="98">
        <v>110</v>
      </c>
      <c r="C54" s="98">
        <v>2025</v>
      </c>
      <c r="D54" s="98" t="s">
        <v>413</v>
      </c>
      <c r="E54" s="98"/>
      <c r="F54" s="98"/>
      <c r="G54" s="98"/>
      <c r="H54" s="98"/>
      <c r="I54" s="98"/>
      <c r="J54" s="98"/>
      <c r="K54" s="98"/>
      <c r="L54" s="98"/>
      <c r="M54" s="98"/>
      <c r="N54" s="98"/>
      <c r="O54" s="98"/>
      <c r="P54" s="98"/>
      <c r="Q54" s="98"/>
      <c r="R54" s="98"/>
      <c r="S54" s="98"/>
      <c r="T54" s="98"/>
      <c r="U54" s="1"/>
      <c r="V54" s="1"/>
      <c r="W54" s="1"/>
    </row>
    <row r="55" spans="1:23" ht="69.95" customHeight="1">
      <c r="A55" s="24" t="s">
        <v>5</v>
      </c>
      <c r="B55" s="1">
        <v>113</v>
      </c>
      <c r="C55" s="1">
        <v>2025</v>
      </c>
      <c r="D55" s="1" t="s">
        <v>706</v>
      </c>
      <c r="E55" s="1" t="s">
        <v>324</v>
      </c>
      <c r="F55" s="1" t="s">
        <v>56</v>
      </c>
      <c r="G55" s="1" t="s">
        <v>707</v>
      </c>
      <c r="H55" s="1" t="s">
        <v>370</v>
      </c>
      <c r="I55" s="1" t="s">
        <v>708</v>
      </c>
      <c r="J55" s="1" t="s">
        <v>709</v>
      </c>
      <c r="K55" s="1" t="s">
        <v>306</v>
      </c>
      <c r="L55" s="1" t="s">
        <v>710</v>
      </c>
      <c r="M55" s="1" t="s">
        <v>306</v>
      </c>
      <c r="N55" s="1" t="s">
        <v>306</v>
      </c>
      <c r="O55" s="1" t="s">
        <v>711</v>
      </c>
      <c r="P55" s="98"/>
      <c r="Q55" s="98"/>
      <c r="R55" s="98"/>
      <c r="S55" s="98"/>
      <c r="T55" s="98"/>
      <c r="U55" s="1"/>
      <c r="V55" s="1"/>
      <c r="W55" s="1"/>
    </row>
    <row r="56" spans="1:23" ht="12.95">
      <c r="A56" s="24"/>
      <c r="B56" s="1"/>
      <c r="C56" s="1"/>
      <c r="D56" s="1"/>
      <c r="E56" s="1"/>
      <c r="F56" s="1"/>
      <c r="G56" s="1"/>
      <c r="H56" s="1"/>
      <c r="I56" s="1"/>
      <c r="J56" s="1"/>
      <c r="K56" s="1"/>
      <c r="L56" s="1"/>
      <c r="M56" s="1"/>
      <c r="N56" s="1"/>
      <c r="O56" s="1"/>
      <c r="P56" s="1"/>
      <c r="Q56" s="1"/>
      <c r="R56" s="1"/>
      <c r="S56" s="1"/>
      <c r="T56" s="1"/>
      <c r="U56" s="1"/>
      <c r="V56" s="1"/>
      <c r="W56" s="1"/>
    </row>
    <row r="57" spans="1:23" ht="12.95">
      <c r="A57" s="24"/>
      <c r="B57" s="1"/>
      <c r="C57" s="1"/>
      <c r="D57" s="1"/>
      <c r="E57" s="1"/>
      <c r="F57" s="1"/>
      <c r="G57" s="1"/>
      <c r="H57" s="1"/>
      <c r="I57" s="1"/>
      <c r="J57" s="1"/>
      <c r="K57" s="1"/>
      <c r="L57" s="1"/>
      <c r="M57" s="1"/>
      <c r="N57" s="1"/>
      <c r="O57" s="1"/>
      <c r="P57" s="1"/>
      <c r="Q57" s="1"/>
      <c r="R57" s="1"/>
      <c r="S57" s="1"/>
      <c r="T57" s="1"/>
      <c r="U57" s="1"/>
      <c r="V57" s="1"/>
      <c r="W57" s="1"/>
    </row>
    <row r="58" spans="1:23" ht="14.1" thickBot="1">
      <c r="A58" s="24"/>
      <c r="B58" s="1"/>
      <c r="C58" s="1"/>
      <c r="D58" s="1"/>
      <c r="E58" s="1"/>
      <c r="F58" s="1"/>
      <c r="G58" s="1"/>
      <c r="H58" s="1"/>
      <c r="I58" s="1"/>
      <c r="J58" s="1"/>
      <c r="K58" s="1"/>
      <c r="L58" s="1"/>
      <c r="M58" s="1"/>
      <c r="N58" s="1"/>
      <c r="O58" s="1"/>
      <c r="P58" s="1"/>
      <c r="Q58" s="1"/>
      <c r="R58" s="1"/>
      <c r="S58" s="1"/>
      <c r="T58" s="1"/>
      <c r="U58" s="1"/>
      <c r="V58" s="1"/>
      <c r="W58" s="1"/>
    </row>
    <row r="59" spans="1:23" ht="27.95">
      <c r="A59" s="111" t="s">
        <v>712</v>
      </c>
      <c r="B59" s="112">
        <f>COUNTIF(A3:A55, "EP")</f>
        <v>47</v>
      </c>
      <c r="C59" s="1"/>
      <c r="D59" s="1"/>
      <c r="E59" s="1"/>
      <c r="F59" s="1"/>
      <c r="G59" s="1"/>
      <c r="H59" s="1"/>
      <c r="I59" s="1"/>
      <c r="J59" s="1"/>
      <c r="K59" s="1"/>
      <c r="L59" s="1"/>
      <c r="M59" s="1"/>
      <c r="N59" s="1"/>
      <c r="O59" s="1"/>
      <c r="P59" s="1"/>
      <c r="Q59" s="1"/>
      <c r="R59" s="1"/>
      <c r="S59" s="1"/>
      <c r="T59" s="1"/>
      <c r="U59" s="1"/>
      <c r="V59" s="1"/>
      <c r="W59" s="1"/>
    </row>
    <row r="60" spans="1:23" ht="29.1" thickBot="1">
      <c r="A60" s="113" t="s">
        <v>713</v>
      </c>
      <c r="B60" s="114">
        <f>53-B59</f>
        <v>6</v>
      </c>
      <c r="C60" s="1"/>
      <c r="D60" s="1"/>
      <c r="E60" s="1"/>
      <c r="F60" s="1"/>
      <c r="G60" s="1"/>
      <c r="H60" s="1"/>
      <c r="I60" s="1"/>
      <c r="J60" s="1"/>
      <c r="K60" s="1"/>
      <c r="L60" s="1"/>
      <c r="M60" s="1"/>
      <c r="N60" s="1"/>
      <c r="O60" s="1"/>
      <c r="P60" s="1"/>
      <c r="Q60" s="1"/>
      <c r="R60" s="1"/>
      <c r="S60" s="1"/>
      <c r="T60" s="1"/>
      <c r="U60" s="1"/>
      <c r="V60" s="1"/>
      <c r="W60" s="1"/>
    </row>
    <row r="61" spans="1:23" ht="12.95">
      <c r="A61" s="24"/>
      <c r="B61" s="1"/>
      <c r="C61" s="1"/>
      <c r="D61" s="1"/>
      <c r="E61" s="1"/>
      <c r="F61" s="1"/>
      <c r="G61" s="1"/>
      <c r="H61" s="1"/>
      <c r="I61" s="1"/>
      <c r="J61" s="1"/>
      <c r="K61" s="1"/>
      <c r="L61" s="1"/>
      <c r="M61" s="1"/>
      <c r="N61" s="1"/>
      <c r="O61" s="1"/>
      <c r="P61" s="1"/>
      <c r="Q61" s="1"/>
      <c r="R61" s="1"/>
      <c r="S61" s="1"/>
      <c r="T61" s="1"/>
      <c r="U61" s="1"/>
      <c r="V61" s="1"/>
      <c r="W61" s="1"/>
    </row>
    <row r="62" spans="1:23" ht="12.95">
      <c r="A62" s="1"/>
      <c r="B62" s="1"/>
      <c r="C62" s="1"/>
      <c r="D62" s="1"/>
      <c r="E62" s="1"/>
      <c r="F62" s="1"/>
      <c r="G62" s="1"/>
      <c r="H62" s="1"/>
      <c r="I62" s="1"/>
      <c r="J62" s="1"/>
      <c r="K62" s="1"/>
      <c r="L62" s="1"/>
      <c r="M62" s="1"/>
      <c r="N62" s="1"/>
      <c r="O62" s="1"/>
      <c r="P62" s="1"/>
      <c r="Q62" s="1"/>
      <c r="R62" s="1"/>
      <c r="S62" s="1"/>
      <c r="T62" s="1"/>
      <c r="U62" s="1"/>
      <c r="V62" s="1"/>
      <c r="W62" s="1"/>
    </row>
    <row r="63" spans="1:23" ht="12.95">
      <c r="A63" s="1"/>
      <c r="B63" s="1"/>
      <c r="C63" s="1"/>
      <c r="E63" s="1"/>
      <c r="F63" s="1"/>
      <c r="G63" s="1"/>
      <c r="H63" s="1"/>
      <c r="I63" s="1"/>
      <c r="J63" s="1"/>
      <c r="K63" s="1"/>
      <c r="L63" s="1"/>
      <c r="M63" s="1"/>
      <c r="N63" s="1"/>
      <c r="O63" s="1"/>
      <c r="P63" s="1"/>
      <c r="Q63" s="1"/>
      <c r="R63" s="1"/>
      <c r="S63" s="1"/>
      <c r="T63" s="1"/>
      <c r="U63" s="1"/>
      <c r="V63" s="1"/>
      <c r="W63" s="1"/>
    </row>
    <row r="64" spans="1:23" ht="12.95">
      <c r="A64" s="1"/>
      <c r="B64" s="1"/>
      <c r="C64" s="1"/>
      <c r="D64" s="1"/>
      <c r="E64" s="1"/>
      <c r="F64" s="1"/>
      <c r="G64" s="1"/>
      <c r="H64" s="1"/>
      <c r="I64" s="1"/>
      <c r="J64" s="1"/>
      <c r="K64" s="1"/>
      <c r="L64" s="1"/>
      <c r="M64" s="1"/>
      <c r="N64" s="1"/>
      <c r="O64" s="1"/>
      <c r="P64" s="1"/>
      <c r="Q64" s="1"/>
      <c r="R64" s="1"/>
      <c r="S64" s="1"/>
      <c r="T64" s="1"/>
      <c r="U64" s="1"/>
      <c r="V64" s="1"/>
      <c r="W64" s="1"/>
    </row>
    <row r="65" spans="1:23" ht="12.95">
      <c r="A65" s="1"/>
      <c r="B65" s="1"/>
      <c r="C65" s="1"/>
      <c r="D65" s="1"/>
      <c r="E65" s="1"/>
      <c r="F65" s="1"/>
      <c r="G65" s="1"/>
      <c r="H65" s="1"/>
      <c r="I65" s="1"/>
      <c r="J65" s="1"/>
      <c r="K65" s="1"/>
      <c r="L65" s="1"/>
      <c r="M65" s="1"/>
      <c r="N65" s="1"/>
      <c r="O65" s="1"/>
      <c r="P65" s="1"/>
      <c r="Q65" s="1"/>
      <c r="R65" s="1"/>
      <c r="S65" s="1"/>
      <c r="T65" s="1"/>
      <c r="U65" s="1"/>
      <c r="V65" s="1"/>
      <c r="W65" s="1"/>
    </row>
    <row r="66" spans="1:23" ht="12.95">
      <c r="A66" s="1"/>
      <c r="B66" s="1"/>
      <c r="C66" s="1"/>
      <c r="D66" s="1"/>
      <c r="E66" s="1"/>
      <c r="F66" s="1"/>
      <c r="G66" s="1"/>
      <c r="H66" s="1"/>
      <c r="I66" s="1"/>
      <c r="J66" s="1"/>
      <c r="K66" s="1"/>
      <c r="L66" s="1"/>
      <c r="M66" s="1"/>
      <c r="N66" s="1"/>
      <c r="O66" s="1"/>
      <c r="P66" s="1"/>
      <c r="Q66" s="1"/>
      <c r="R66" s="1"/>
      <c r="S66" s="1"/>
      <c r="T66" s="1"/>
      <c r="U66" s="1"/>
      <c r="V66" s="1"/>
      <c r="W66" s="1"/>
    </row>
    <row r="67" spans="1:23" ht="12.95">
      <c r="A67" s="1"/>
      <c r="B67" s="1"/>
      <c r="C67" s="1"/>
      <c r="D67" s="1"/>
      <c r="E67" s="1"/>
      <c r="F67" s="1"/>
      <c r="G67" s="1"/>
      <c r="H67" s="1"/>
      <c r="I67" s="1"/>
      <c r="J67" s="1"/>
      <c r="K67" s="1"/>
      <c r="L67" s="1"/>
      <c r="M67" s="1"/>
      <c r="N67" s="1"/>
      <c r="O67" s="1"/>
      <c r="P67" s="1"/>
      <c r="Q67" s="1"/>
      <c r="R67" s="1"/>
      <c r="S67" s="1"/>
      <c r="T67" s="1"/>
      <c r="U67" s="1"/>
      <c r="V67" s="1"/>
      <c r="W67" s="1"/>
    </row>
    <row r="68" spans="1:23" ht="12.95">
      <c r="A68" s="1"/>
      <c r="B68" s="1"/>
      <c r="C68" s="1"/>
      <c r="D68" s="1"/>
      <c r="E68" s="1"/>
      <c r="F68" s="1"/>
      <c r="G68" s="1"/>
      <c r="H68" s="1"/>
      <c r="I68" s="1"/>
      <c r="J68" s="1"/>
      <c r="K68" s="1"/>
      <c r="L68" s="1"/>
      <c r="M68" s="1"/>
      <c r="N68" s="1"/>
      <c r="O68" s="1"/>
      <c r="P68" s="1"/>
      <c r="Q68" s="1"/>
      <c r="R68" s="1"/>
      <c r="S68" s="1"/>
      <c r="T68" s="1"/>
      <c r="U68" s="1"/>
      <c r="V68" s="1"/>
      <c r="W68" s="1"/>
    </row>
    <row r="69" spans="1:23" ht="12.95">
      <c r="A69" s="1"/>
      <c r="B69" s="1"/>
      <c r="C69" s="1"/>
      <c r="D69" s="1"/>
      <c r="E69" s="1"/>
      <c r="F69" s="1"/>
      <c r="G69" s="1"/>
      <c r="H69" s="1"/>
      <c r="I69" s="1"/>
      <c r="J69" s="1"/>
      <c r="K69" s="1"/>
      <c r="L69" s="1"/>
      <c r="M69" s="1"/>
      <c r="N69" s="1"/>
      <c r="O69" s="1"/>
      <c r="P69" s="1"/>
      <c r="Q69" s="1"/>
      <c r="R69" s="1"/>
      <c r="S69" s="1"/>
      <c r="T69" s="1"/>
      <c r="U69" s="1"/>
      <c r="V69" s="1"/>
      <c r="W69" s="1"/>
    </row>
    <row r="70" spans="1:23" ht="12.95">
      <c r="A70" s="24"/>
      <c r="B70" s="1"/>
      <c r="C70" s="1"/>
      <c r="D70" s="1"/>
      <c r="E70" s="1"/>
      <c r="F70" s="1"/>
      <c r="G70" s="1"/>
      <c r="H70" s="1"/>
      <c r="I70" s="1"/>
      <c r="J70" s="1"/>
      <c r="K70" s="1"/>
      <c r="L70" s="1"/>
      <c r="M70" s="1"/>
      <c r="N70" s="1"/>
      <c r="O70" s="1"/>
      <c r="P70" s="1"/>
      <c r="Q70" s="1"/>
      <c r="R70" s="1"/>
      <c r="S70" s="1"/>
      <c r="T70" s="1"/>
      <c r="U70" s="1"/>
      <c r="V70" s="1"/>
      <c r="W70" s="1"/>
    </row>
    <row r="71" spans="1:23" ht="12.95">
      <c r="A71" s="24"/>
      <c r="B71" s="1"/>
      <c r="C71" s="1"/>
      <c r="D71" s="1"/>
      <c r="E71" s="1"/>
      <c r="F71" s="1"/>
      <c r="G71" s="1"/>
      <c r="H71" s="1"/>
      <c r="I71" s="1"/>
      <c r="J71" s="1"/>
      <c r="K71" s="1"/>
      <c r="L71" s="1"/>
      <c r="M71" s="1"/>
      <c r="N71" s="1"/>
      <c r="O71" s="1"/>
      <c r="P71" s="1"/>
      <c r="Q71" s="1"/>
      <c r="R71" s="1"/>
      <c r="S71" s="1"/>
      <c r="T71" s="1"/>
      <c r="U71" s="1"/>
      <c r="V71" s="1"/>
      <c r="W71" s="1"/>
    </row>
    <row r="72" spans="1:23" ht="12.95">
      <c r="A72" s="24"/>
      <c r="B72" s="1"/>
      <c r="C72" s="1"/>
      <c r="D72" s="1"/>
      <c r="E72" s="1"/>
      <c r="F72" s="1"/>
      <c r="G72" s="1"/>
      <c r="H72" s="1"/>
      <c r="I72" s="1"/>
      <c r="J72" s="1"/>
      <c r="K72" s="1"/>
      <c r="L72" s="1"/>
      <c r="M72" s="1"/>
      <c r="N72" s="1"/>
      <c r="O72" s="1"/>
      <c r="P72" s="1"/>
      <c r="Q72" s="1"/>
      <c r="R72" s="1"/>
      <c r="S72" s="1"/>
      <c r="T72" s="1"/>
      <c r="U72" s="1"/>
      <c r="V72" s="1"/>
      <c r="W72" s="1"/>
    </row>
    <row r="73" spans="1:23" ht="12.95">
      <c r="A73" s="24"/>
      <c r="B73" s="1"/>
      <c r="C73" s="1"/>
      <c r="D73" s="1"/>
      <c r="E73" s="1"/>
      <c r="F73" s="1"/>
      <c r="G73" s="1"/>
      <c r="H73" s="1"/>
      <c r="I73" s="1"/>
      <c r="J73" s="1"/>
      <c r="K73" s="1"/>
      <c r="L73" s="1"/>
      <c r="M73" s="1"/>
      <c r="N73" s="1"/>
      <c r="O73" s="1"/>
      <c r="P73" s="1"/>
      <c r="Q73" s="1"/>
      <c r="R73" s="1"/>
      <c r="S73" s="1"/>
      <c r="T73" s="1"/>
      <c r="U73" s="1"/>
      <c r="V73" s="1"/>
      <c r="W73" s="1"/>
    </row>
    <row r="74" spans="1:23" ht="12.95">
      <c r="A74" s="24"/>
      <c r="B74" s="1"/>
      <c r="C74" s="1"/>
      <c r="D74" s="1"/>
      <c r="E74" s="1"/>
      <c r="F74" s="1"/>
      <c r="G74" s="1"/>
      <c r="H74" s="1"/>
      <c r="I74" s="1"/>
      <c r="J74" s="1"/>
      <c r="K74" s="1"/>
      <c r="L74" s="1"/>
      <c r="M74" s="1"/>
      <c r="N74" s="1"/>
      <c r="O74" s="1"/>
      <c r="P74" s="1"/>
      <c r="Q74" s="1"/>
      <c r="R74" s="1"/>
      <c r="S74" s="1"/>
      <c r="T74" s="1"/>
      <c r="U74" s="1"/>
      <c r="V74" s="1"/>
      <c r="W74" s="1"/>
    </row>
    <row r="75" spans="1:23" ht="12.95">
      <c r="A75" s="24"/>
      <c r="B75" s="1"/>
      <c r="C75" s="1"/>
      <c r="D75" s="1"/>
      <c r="E75" s="1"/>
      <c r="F75" s="1"/>
      <c r="G75" s="1"/>
      <c r="H75" s="1"/>
      <c r="I75" s="1"/>
      <c r="J75" s="1"/>
      <c r="K75" s="1"/>
      <c r="L75" s="1"/>
      <c r="M75" s="1"/>
      <c r="N75" s="1"/>
      <c r="O75" s="1"/>
      <c r="P75" s="1"/>
      <c r="Q75" s="1"/>
      <c r="R75" s="1"/>
      <c r="S75" s="1"/>
      <c r="T75" s="1"/>
      <c r="U75" s="1"/>
      <c r="V75" s="1"/>
      <c r="W75" s="1"/>
    </row>
    <row r="76" spans="1:23" ht="12.95">
      <c r="A76" s="24"/>
      <c r="B76" s="1"/>
      <c r="C76" s="1"/>
      <c r="D76" s="1"/>
      <c r="E76" s="1"/>
      <c r="F76" s="1"/>
      <c r="G76" s="1"/>
      <c r="H76" s="1"/>
      <c r="I76" s="1"/>
      <c r="J76" s="1"/>
      <c r="K76" s="1"/>
      <c r="L76" s="1"/>
      <c r="M76" s="1"/>
      <c r="N76" s="1"/>
      <c r="O76" s="1"/>
      <c r="P76" s="1"/>
      <c r="Q76" s="1"/>
      <c r="R76" s="1"/>
      <c r="S76" s="1"/>
      <c r="T76" s="1"/>
      <c r="U76" s="1"/>
      <c r="V76" s="1"/>
      <c r="W76" s="1"/>
    </row>
    <row r="77" spans="1:23" ht="12.95">
      <c r="A77" s="24"/>
      <c r="B77" s="1"/>
      <c r="C77" s="1"/>
      <c r="D77" s="1"/>
      <c r="E77" s="1"/>
      <c r="F77" s="1"/>
      <c r="G77" s="1"/>
      <c r="H77" s="1"/>
      <c r="I77" s="1"/>
      <c r="J77" s="1"/>
      <c r="K77" s="1"/>
      <c r="L77" s="1"/>
      <c r="M77" s="1"/>
      <c r="N77" s="1"/>
      <c r="O77" s="1"/>
      <c r="P77" s="1"/>
      <c r="Q77" s="1"/>
      <c r="R77" s="1"/>
      <c r="S77" s="1"/>
      <c r="T77" s="1"/>
      <c r="U77" s="1"/>
      <c r="V77" s="1"/>
      <c r="W77" s="1"/>
    </row>
    <row r="78" spans="1:23" ht="12.95">
      <c r="A78" s="24"/>
      <c r="B78" s="1"/>
      <c r="C78" s="1"/>
      <c r="D78" s="1"/>
      <c r="E78" s="1"/>
      <c r="F78" s="1"/>
      <c r="G78" s="1"/>
      <c r="H78" s="1"/>
      <c r="I78" s="1"/>
      <c r="J78" s="1"/>
      <c r="K78" s="1"/>
      <c r="L78" s="1"/>
      <c r="M78" s="1"/>
      <c r="N78" s="1"/>
      <c r="O78" s="1"/>
      <c r="P78" s="1"/>
      <c r="Q78" s="1"/>
      <c r="R78" s="1"/>
      <c r="S78" s="1"/>
      <c r="T78" s="1"/>
      <c r="U78" s="1"/>
      <c r="V78" s="1"/>
      <c r="W78" s="1"/>
    </row>
    <row r="79" spans="1:23" ht="12.95">
      <c r="A79" s="24"/>
      <c r="B79" s="1"/>
      <c r="C79" s="1"/>
      <c r="D79" s="1"/>
      <c r="E79" s="1"/>
      <c r="F79" s="1"/>
      <c r="G79" s="1"/>
      <c r="H79" s="1"/>
      <c r="I79" s="1"/>
      <c r="J79" s="1"/>
      <c r="K79" s="1"/>
      <c r="L79" s="1"/>
      <c r="M79" s="1"/>
      <c r="N79" s="1"/>
      <c r="O79" s="1"/>
      <c r="P79" s="1"/>
      <c r="Q79" s="1"/>
      <c r="R79" s="1"/>
      <c r="S79" s="1"/>
      <c r="T79" s="1"/>
      <c r="U79" s="1"/>
      <c r="V79" s="1"/>
      <c r="W79" s="1"/>
    </row>
    <row r="80" spans="1:23" ht="12.95">
      <c r="A80" s="24"/>
      <c r="B80" s="1"/>
      <c r="C80" s="1"/>
      <c r="D80" s="1"/>
      <c r="E80" s="1"/>
      <c r="F80" s="1"/>
      <c r="G80" s="1"/>
      <c r="H80" s="1"/>
      <c r="I80" s="1"/>
      <c r="J80" s="1"/>
      <c r="K80" s="1"/>
      <c r="L80" s="1"/>
      <c r="M80" s="1"/>
      <c r="N80" s="1"/>
      <c r="O80" s="1"/>
      <c r="P80" s="1"/>
      <c r="Q80" s="1"/>
      <c r="R80" s="1"/>
      <c r="S80" s="1"/>
      <c r="T80" s="1"/>
      <c r="U80" s="1"/>
      <c r="V80" s="1"/>
      <c r="W80" s="1"/>
    </row>
    <row r="81" spans="1:23" ht="12.95">
      <c r="A81" s="24"/>
      <c r="B81" s="1"/>
      <c r="C81" s="1"/>
      <c r="D81" s="1"/>
      <c r="E81" s="1"/>
      <c r="F81" s="1"/>
      <c r="G81" s="1"/>
      <c r="H81" s="1"/>
      <c r="I81" s="1"/>
      <c r="J81" s="1"/>
      <c r="K81" s="1"/>
      <c r="L81" s="1"/>
      <c r="M81" s="1"/>
      <c r="N81" s="1"/>
      <c r="O81" s="1"/>
      <c r="P81" s="1"/>
      <c r="Q81" s="1"/>
      <c r="R81" s="1"/>
      <c r="S81" s="1"/>
      <c r="T81" s="1"/>
      <c r="U81" s="1"/>
      <c r="V81" s="1"/>
      <c r="W81" s="1"/>
    </row>
    <row r="82" spans="1:23" ht="12.95">
      <c r="A82" s="24"/>
      <c r="B82" s="1"/>
      <c r="C82" s="1"/>
      <c r="D82" s="1"/>
      <c r="E82" s="1"/>
      <c r="F82" s="1"/>
      <c r="G82" s="1"/>
      <c r="H82" s="1"/>
      <c r="I82" s="1"/>
      <c r="J82" s="1"/>
      <c r="K82" s="1"/>
      <c r="L82" s="1"/>
      <c r="M82" s="1"/>
      <c r="N82" s="1"/>
      <c r="O82" s="1"/>
      <c r="P82" s="1"/>
      <c r="Q82" s="1"/>
      <c r="R82" s="1"/>
      <c r="S82" s="1"/>
      <c r="T82" s="1"/>
      <c r="U82" s="1"/>
      <c r="V82" s="1"/>
      <c r="W82" s="1"/>
    </row>
    <row r="83" spans="1:23" ht="12.95">
      <c r="A83" s="24"/>
      <c r="B83" s="1"/>
      <c r="C83" s="1"/>
      <c r="D83" s="1"/>
      <c r="E83" s="1"/>
      <c r="F83" s="1"/>
      <c r="G83" s="1"/>
      <c r="H83" s="1"/>
      <c r="I83" s="1"/>
      <c r="J83" s="1"/>
      <c r="K83" s="1"/>
      <c r="L83" s="1"/>
      <c r="M83" s="1"/>
      <c r="N83" s="1"/>
      <c r="O83" s="1"/>
      <c r="P83" s="1"/>
      <c r="Q83" s="1"/>
      <c r="R83" s="1"/>
      <c r="S83" s="1"/>
      <c r="T83" s="1"/>
      <c r="U83" s="1"/>
      <c r="V83" s="1"/>
      <c r="W83" s="1"/>
    </row>
    <row r="84" spans="1:23" ht="12.95">
      <c r="A84" s="24"/>
      <c r="B84" s="1"/>
      <c r="C84" s="1"/>
      <c r="D84" s="1"/>
      <c r="E84" s="1"/>
      <c r="F84" s="1"/>
      <c r="G84" s="1"/>
      <c r="H84" s="1"/>
      <c r="I84" s="1"/>
      <c r="J84" s="1"/>
      <c r="K84" s="1"/>
      <c r="L84" s="1"/>
      <c r="M84" s="1"/>
      <c r="N84" s="1"/>
      <c r="O84" s="1"/>
      <c r="P84" s="1"/>
      <c r="Q84" s="1"/>
      <c r="R84" s="1"/>
      <c r="S84" s="1"/>
      <c r="T84" s="1"/>
      <c r="U84" s="1"/>
      <c r="V84" s="1"/>
      <c r="W84" s="1"/>
    </row>
    <row r="85" spans="1:23" ht="12.95">
      <c r="A85" s="24"/>
      <c r="B85" s="1"/>
      <c r="C85" s="1"/>
      <c r="D85" s="1"/>
      <c r="E85" s="1"/>
      <c r="F85" s="1"/>
      <c r="G85" s="1"/>
      <c r="H85" s="1"/>
      <c r="I85" s="1"/>
      <c r="J85" s="1"/>
      <c r="K85" s="1"/>
      <c r="L85" s="1"/>
      <c r="M85" s="1"/>
      <c r="N85" s="1"/>
      <c r="O85" s="1"/>
      <c r="P85" s="1"/>
      <c r="Q85" s="1"/>
      <c r="R85" s="1"/>
      <c r="S85" s="1"/>
      <c r="T85" s="1"/>
      <c r="U85" s="1"/>
      <c r="V85" s="1"/>
      <c r="W85" s="1"/>
    </row>
    <row r="86" spans="1:23" ht="12.95">
      <c r="A86" s="24"/>
      <c r="B86" s="1"/>
      <c r="C86" s="1"/>
      <c r="D86" s="1"/>
      <c r="E86" s="1"/>
      <c r="F86" s="1"/>
      <c r="G86" s="1"/>
      <c r="H86" s="1"/>
      <c r="I86" s="1"/>
      <c r="J86" s="1"/>
      <c r="K86" s="1"/>
      <c r="L86" s="1"/>
      <c r="M86" s="1"/>
      <c r="N86" s="1"/>
      <c r="O86" s="1"/>
      <c r="P86" s="1"/>
      <c r="Q86" s="1"/>
      <c r="R86" s="1"/>
      <c r="S86" s="1"/>
      <c r="T86" s="1"/>
      <c r="U86" s="1"/>
      <c r="V86" s="1"/>
      <c r="W86" s="1"/>
    </row>
    <row r="87" spans="1:23" ht="12.95">
      <c r="A87" s="24"/>
      <c r="B87" s="1"/>
      <c r="C87" s="1"/>
      <c r="D87" s="1"/>
      <c r="E87" s="1"/>
      <c r="F87" s="1"/>
      <c r="G87" s="1"/>
      <c r="H87" s="1"/>
      <c r="I87" s="1"/>
      <c r="J87" s="1"/>
      <c r="K87" s="1"/>
      <c r="L87" s="1"/>
      <c r="M87" s="1"/>
      <c r="N87" s="1"/>
      <c r="O87" s="1"/>
      <c r="P87" s="1"/>
      <c r="Q87" s="1"/>
      <c r="R87" s="1"/>
      <c r="S87" s="1"/>
      <c r="T87" s="1"/>
      <c r="U87" s="1"/>
      <c r="V87" s="1"/>
      <c r="W87" s="1"/>
    </row>
    <row r="88" spans="1:23" ht="12.95">
      <c r="A88" s="24"/>
      <c r="B88" s="1"/>
      <c r="C88" s="1"/>
      <c r="D88" s="1"/>
      <c r="E88" s="1"/>
      <c r="F88" s="1"/>
      <c r="G88" s="1"/>
      <c r="H88" s="1"/>
      <c r="I88" s="1"/>
      <c r="J88" s="1"/>
      <c r="K88" s="1"/>
      <c r="L88" s="1"/>
      <c r="M88" s="1"/>
      <c r="N88" s="1"/>
      <c r="O88" s="1"/>
      <c r="P88" s="1"/>
      <c r="Q88" s="1"/>
      <c r="R88" s="1"/>
      <c r="S88" s="1"/>
      <c r="T88" s="1"/>
      <c r="U88" s="1"/>
      <c r="V88" s="1"/>
      <c r="W88" s="1"/>
    </row>
    <row r="89" spans="1:23" ht="12.95">
      <c r="A89" s="24"/>
      <c r="B89" s="1"/>
      <c r="C89" s="1"/>
      <c r="D89" s="1"/>
      <c r="E89" s="1"/>
      <c r="F89" s="1"/>
      <c r="G89" s="1"/>
      <c r="H89" s="1"/>
      <c r="I89" s="1"/>
      <c r="J89" s="1"/>
      <c r="K89" s="1"/>
      <c r="L89" s="1"/>
      <c r="M89" s="1"/>
      <c r="N89" s="1"/>
      <c r="O89" s="1"/>
      <c r="P89" s="1"/>
      <c r="Q89" s="1"/>
      <c r="R89" s="1"/>
      <c r="S89" s="1"/>
      <c r="T89" s="1"/>
      <c r="U89" s="1"/>
      <c r="V89" s="1"/>
      <c r="W89" s="1"/>
    </row>
    <row r="90" spans="1:23" ht="12.95">
      <c r="A90" s="24"/>
      <c r="B90" s="1"/>
      <c r="C90" s="1"/>
      <c r="D90" s="1"/>
      <c r="E90" s="1"/>
      <c r="F90" s="1"/>
      <c r="G90" s="1"/>
      <c r="H90" s="1"/>
      <c r="I90" s="1"/>
      <c r="J90" s="1"/>
      <c r="K90" s="1"/>
      <c r="L90" s="1"/>
      <c r="M90" s="1"/>
      <c r="N90" s="1"/>
      <c r="O90" s="1"/>
      <c r="P90" s="1"/>
      <c r="Q90" s="1"/>
      <c r="R90" s="1"/>
      <c r="S90" s="1"/>
      <c r="T90" s="1"/>
      <c r="U90" s="1"/>
      <c r="V90" s="1"/>
      <c r="W90" s="1"/>
    </row>
    <row r="91" spans="1:23" ht="12.95">
      <c r="A91" s="24"/>
      <c r="B91" s="1"/>
      <c r="C91" s="1"/>
      <c r="D91" s="1"/>
      <c r="E91" s="1"/>
      <c r="F91" s="1"/>
      <c r="G91" s="1"/>
      <c r="H91" s="1"/>
      <c r="I91" s="1"/>
      <c r="J91" s="1"/>
      <c r="K91" s="1"/>
      <c r="L91" s="1"/>
      <c r="M91" s="1"/>
      <c r="N91" s="1"/>
      <c r="O91" s="1"/>
      <c r="P91" s="1"/>
      <c r="Q91" s="1"/>
      <c r="R91" s="1"/>
      <c r="S91" s="1"/>
      <c r="T91" s="1"/>
      <c r="U91" s="1"/>
      <c r="V91" s="1"/>
      <c r="W91" s="1"/>
    </row>
    <row r="92" spans="1:23" ht="12.95">
      <c r="A92" s="24"/>
      <c r="B92" s="1"/>
      <c r="C92" s="1"/>
      <c r="D92" s="1"/>
      <c r="E92" s="1"/>
      <c r="F92" s="1"/>
      <c r="G92" s="1"/>
      <c r="H92" s="1"/>
      <c r="I92" s="1"/>
      <c r="J92" s="1"/>
      <c r="K92" s="1"/>
      <c r="L92" s="1"/>
      <c r="M92" s="1"/>
      <c r="N92" s="1"/>
      <c r="O92" s="1"/>
      <c r="P92" s="1"/>
      <c r="Q92" s="1"/>
      <c r="R92" s="1"/>
      <c r="S92" s="1"/>
      <c r="T92" s="1"/>
      <c r="U92" s="1"/>
      <c r="V92" s="1"/>
      <c r="W92" s="1"/>
    </row>
    <row r="93" spans="1:23" ht="12.95">
      <c r="A93" s="24"/>
      <c r="B93" s="1"/>
      <c r="C93" s="1"/>
      <c r="D93" s="1"/>
      <c r="E93" s="1"/>
      <c r="F93" s="1"/>
      <c r="G93" s="1"/>
      <c r="H93" s="1"/>
      <c r="I93" s="1"/>
      <c r="J93" s="1"/>
      <c r="K93" s="1"/>
      <c r="L93" s="1"/>
      <c r="M93" s="1"/>
      <c r="N93" s="1"/>
      <c r="O93" s="1"/>
      <c r="P93" s="1"/>
      <c r="Q93" s="1"/>
      <c r="R93" s="1"/>
      <c r="S93" s="1"/>
      <c r="T93" s="1"/>
      <c r="U93" s="1"/>
      <c r="V93" s="1"/>
      <c r="W93" s="1"/>
    </row>
    <row r="94" spans="1:23" ht="12.95">
      <c r="A94" s="27"/>
      <c r="B94" s="14"/>
      <c r="C94" s="14"/>
      <c r="D94" s="14"/>
      <c r="E94" s="14"/>
      <c r="F94" s="14"/>
      <c r="G94" s="14"/>
      <c r="H94" s="14"/>
      <c r="I94" s="14"/>
      <c r="J94" s="14"/>
      <c r="K94" s="14"/>
      <c r="L94" s="14"/>
      <c r="M94" s="14"/>
      <c r="N94" s="14"/>
      <c r="O94" s="14"/>
      <c r="P94" s="14"/>
      <c r="Q94" s="14"/>
      <c r="R94" s="14"/>
      <c r="S94" s="14"/>
      <c r="T94" s="14"/>
      <c r="U94" s="14"/>
      <c r="V94" s="14"/>
      <c r="W94" s="14"/>
    </row>
    <row r="95" spans="1:23" ht="12.95">
      <c r="A95" s="12"/>
      <c r="B95" s="12"/>
      <c r="C95" s="12"/>
      <c r="D95" s="12"/>
      <c r="E95" s="12"/>
      <c r="F95" s="12"/>
      <c r="G95" s="12"/>
      <c r="H95" s="12"/>
      <c r="I95" s="12"/>
      <c r="J95" s="12"/>
      <c r="K95" s="12"/>
      <c r="L95" s="12"/>
      <c r="M95" s="12"/>
      <c r="N95" s="12"/>
      <c r="O95" s="12"/>
      <c r="P95" s="12"/>
      <c r="Q95" s="12"/>
      <c r="R95" s="12"/>
      <c r="S95" s="12"/>
      <c r="T95" s="12"/>
      <c r="U95" s="12"/>
      <c r="V95" s="12"/>
      <c r="W95" s="12"/>
    </row>
    <row r="96" spans="1:23" ht="12.95">
      <c r="A96" s="1"/>
      <c r="B96" s="1"/>
      <c r="C96" s="1"/>
      <c r="D96" s="1"/>
      <c r="E96" s="1"/>
      <c r="F96" s="1"/>
      <c r="G96" s="1"/>
      <c r="H96" s="1"/>
      <c r="I96" s="1"/>
      <c r="J96" s="1"/>
      <c r="K96" s="1"/>
      <c r="L96" s="1"/>
      <c r="M96" s="1"/>
      <c r="N96" s="1"/>
      <c r="O96" s="1"/>
      <c r="P96" s="1"/>
      <c r="Q96" s="1"/>
      <c r="R96" s="1"/>
      <c r="S96" s="1"/>
      <c r="T96" s="1"/>
      <c r="U96" s="1"/>
      <c r="V96" s="1"/>
      <c r="W96" s="1"/>
    </row>
    <row r="97" spans="1:23" ht="12.95">
      <c r="A97" s="1"/>
      <c r="B97" s="1"/>
      <c r="C97" s="1"/>
      <c r="D97" s="1"/>
      <c r="E97" s="1"/>
      <c r="F97" s="1"/>
      <c r="G97" s="1"/>
      <c r="H97" s="1"/>
      <c r="I97" s="1"/>
      <c r="J97" s="1"/>
      <c r="K97" s="1"/>
      <c r="L97" s="1"/>
      <c r="M97" s="1"/>
      <c r="N97" s="1"/>
      <c r="O97" s="1"/>
      <c r="P97" s="1"/>
      <c r="Q97" s="1"/>
      <c r="R97" s="1"/>
      <c r="S97" s="1"/>
      <c r="T97" s="1"/>
      <c r="U97" s="1"/>
      <c r="V97" s="1"/>
      <c r="W97" s="1"/>
    </row>
    <row r="98" spans="1:23" ht="12.95">
      <c r="A98" s="1"/>
      <c r="B98" s="1"/>
      <c r="C98" s="1"/>
      <c r="D98" s="1"/>
      <c r="E98" s="1"/>
      <c r="F98" s="1"/>
      <c r="G98" s="1"/>
      <c r="H98" s="1"/>
      <c r="I98" s="1"/>
      <c r="J98" s="1"/>
      <c r="K98" s="1"/>
      <c r="L98" s="1"/>
      <c r="M98" s="1"/>
      <c r="N98" s="1"/>
      <c r="O98" s="1"/>
      <c r="P98" s="1"/>
      <c r="Q98" s="1"/>
      <c r="R98" s="1"/>
      <c r="S98" s="1"/>
      <c r="T98" s="1"/>
      <c r="U98" s="1"/>
      <c r="V98" s="1"/>
      <c r="W98" s="1"/>
    </row>
    <row r="99" spans="1:23" ht="12.95">
      <c r="A99" s="1"/>
      <c r="B99" s="1"/>
      <c r="C99" s="1"/>
      <c r="D99" s="1"/>
      <c r="E99" s="1"/>
      <c r="F99" s="1"/>
      <c r="G99" s="1"/>
      <c r="H99" s="1"/>
      <c r="I99" s="1"/>
      <c r="J99" s="1"/>
      <c r="K99" s="1"/>
      <c r="L99" s="1"/>
      <c r="M99" s="1"/>
      <c r="N99" s="1"/>
      <c r="O99" s="1"/>
      <c r="P99" s="1"/>
      <c r="Q99" s="1"/>
      <c r="R99" s="1"/>
      <c r="S99" s="1"/>
      <c r="T99" s="1"/>
      <c r="U99" s="1"/>
      <c r="V99" s="1"/>
      <c r="W99" s="1"/>
    </row>
    <row r="100" spans="1:23" ht="12.95">
      <c r="A100" s="1"/>
      <c r="B100" s="1"/>
      <c r="C100" s="1"/>
      <c r="D100" s="1"/>
      <c r="E100" s="1"/>
      <c r="F100" s="1"/>
      <c r="G100" s="1"/>
      <c r="H100" s="1"/>
      <c r="I100" s="1"/>
      <c r="J100" s="1"/>
      <c r="K100" s="1"/>
      <c r="L100" s="1"/>
      <c r="M100" s="1"/>
      <c r="N100" s="1"/>
      <c r="O100" s="1"/>
      <c r="P100" s="1"/>
      <c r="Q100" s="1"/>
      <c r="R100" s="1"/>
      <c r="S100" s="1"/>
      <c r="T100" s="1"/>
      <c r="U100" s="1"/>
      <c r="V100" s="1"/>
      <c r="W100" s="1"/>
    </row>
    <row r="101" spans="1:23" ht="12.95">
      <c r="A101" s="1"/>
      <c r="B101" s="1"/>
      <c r="C101" s="1"/>
      <c r="D101" s="1"/>
      <c r="E101" s="1"/>
      <c r="F101" s="1"/>
      <c r="G101" s="1"/>
      <c r="H101" s="1"/>
      <c r="I101" s="1"/>
      <c r="J101" s="1"/>
      <c r="K101" s="1"/>
      <c r="L101" s="1"/>
      <c r="M101" s="1"/>
      <c r="N101" s="1"/>
      <c r="O101" s="1"/>
      <c r="P101" s="1"/>
      <c r="Q101" s="1"/>
      <c r="R101" s="1"/>
      <c r="S101" s="1"/>
      <c r="T101" s="1"/>
      <c r="U101" s="1"/>
      <c r="V101" s="1"/>
      <c r="W101" s="1"/>
    </row>
    <row r="102" spans="1:23" ht="12.95">
      <c r="A102" s="1"/>
      <c r="B102" s="1"/>
      <c r="C102" s="1"/>
      <c r="D102" s="1"/>
      <c r="E102" s="1"/>
      <c r="F102" s="1"/>
      <c r="G102" s="1"/>
      <c r="H102" s="1"/>
      <c r="I102" s="1"/>
      <c r="J102" s="1"/>
      <c r="K102" s="1"/>
      <c r="L102" s="1"/>
      <c r="M102" s="1"/>
      <c r="N102" s="1"/>
      <c r="O102" s="1"/>
      <c r="P102" s="1"/>
      <c r="Q102" s="1"/>
      <c r="R102" s="1"/>
      <c r="S102" s="1"/>
      <c r="T102" s="1"/>
      <c r="U102" s="1"/>
      <c r="V102" s="1"/>
      <c r="W102" s="1"/>
    </row>
    <row r="103" spans="1:23" ht="12.95">
      <c r="A103" s="1"/>
      <c r="B103" s="1"/>
      <c r="C103" s="1"/>
      <c r="D103" s="1"/>
      <c r="E103" s="1"/>
      <c r="F103" s="1"/>
      <c r="G103" s="1"/>
      <c r="H103" s="1"/>
      <c r="I103" s="1"/>
      <c r="J103" s="1"/>
      <c r="K103" s="1"/>
      <c r="L103" s="1"/>
      <c r="M103" s="1"/>
      <c r="N103" s="1"/>
      <c r="O103" s="1"/>
      <c r="P103" s="1"/>
      <c r="Q103" s="1"/>
      <c r="R103" s="1"/>
      <c r="S103" s="1"/>
      <c r="T103" s="1"/>
      <c r="U103" s="1"/>
      <c r="V103" s="1"/>
      <c r="W103" s="1"/>
    </row>
    <row r="104" spans="1:23" ht="12.95">
      <c r="A104" s="1"/>
      <c r="B104" s="1"/>
      <c r="C104" s="1"/>
      <c r="D104" s="1"/>
      <c r="E104" s="1"/>
      <c r="F104" s="1"/>
      <c r="G104" s="1"/>
      <c r="H104" s="1"/>
      <c r="I104" s="1"/>
      <c r="J104" s="1"/>
      <c r="K104" s="1"/>
      <c r="L104" s="1"/>
      <c r="M104" s="1"/>
      <c r="N104" s="1"/>
      <c r="O104" s="1"/>
      <c r="P104" s="1"/>
      <c r="Q104" s="1"/>
      <c r="R104" s="1"/>
      <c r="S104" s="1"/>
      <c r="T104" s="1"/>
      <c r="U104" s="1"/>
      <c r="V104" s="1"/>
      <c r="W104" s="1"/>
    </row>
    <row r="105" spans="1:23" ht="12.95">
      <c r="A105" s="1"/>
      <c r="B105" s="1"/>
      <c r="C105" s="1"/>
      <c r="D105" s="1"/>
      <c r="E105" s="1"/>
      <c r="F105" s="1"/>
      <c r="G105" s="1"/>
      <c r="H105" s="1"/>
      <c r="I105" s="1"/>
      <c r="J105" s="1"/>
      <c r="K105" s="1"/>
      <c r="L105" s="1"/>
      <c r="M105" s="1"/>
      <c r="N105" s="1"/>
      <c r="O105" s="1"/>
      <c r="P105" s="1"/>
      <c r="Q105" s="1"/>
      <c r="R105" s="1"/>
      <c r="S105" s="1"/>
      <c r="T105" s="1"/>
      <c r="U105" s="1"/>
      <c r="V105" s="1"/>
      <c r="W105" s="1"/>
    </row>
    <row r="106" spans="1:23" ht="12.95">
      <c r="A106" s="1"/>
      <c r="B106" s="1"/>
      <c r="C106" s="1"/>
      <c r="D106" s="1"/>
      <c r="E106" s="1"/>
      <c r="F106" s="1"/>
      <c r="G106" s="1"/>
      <c r="H106" s="1"/>
      <c r="I106" s="1"/>
      <c r="J106" s="1"/>
      <c r="K106" s="1"/>
      <c r="L106" s="1"/>
      <c r="M106" s="1"/>
      <c r="N106" s="1"/>
      <c r="O106" s="1"/>
      <c r="P106" s="1"/>
      <c r="Q106" s="1"/>
      <c r="R106" s="1"/>
      <c r="S106" s="1"/>
      <c r="T106" s="1"/>
      <c r="U106" s="1"/>
      <c r="V106" s="1"/>
      <c r="W106" s="1"/>
    </row>
    <row r="107" spans="1:23" ht="12.95">
      <c r="A107" s="1"/>
      <c r="B107" s="1"/>
      <c r="C107" s="1"/>
      <c r="D107" s="1"/>
      <c r="E107" s="1"/>
      <c r="F107" s="1"/>
      <c r="G107" s="1"/>
      <c r="H107" s="1"/>
      <c r="I107" s="1"/>
      <c r="J107" s="1"/>
      <c r="K107" s="1"/>
      <c r="L107" s="1"/>
      <c r="M107" s="1"/>
      <c r="N107" s="1"/>
      <c r="O107" s="1"/>
      <c r="P107" s="1"/>
      <c r="Q107" s="1"/>
      <c r="R107" s="1"/>
      <c r="S107" s="1"/>
      <c r="T107" s="1"/>
      <c r="U107" s="1"/>
      <c r="V107" s="1"/>
      <c r="W107" s="1"/>
    </row>
    <row r="108" spans="1:23" ht="12.95">
      <c r="A108" s="1"/>
      <c r="B108" s="1"/>
      <c r="C108" s="1"/>
      <c r="D108" s="1"/>
      <c r="E108" s="1"/>
      <c r="F108" s="1"/>
      <c r="G108" s="1"/>
      <c r="H108" s="1"/>
      <c r="I108" s="1"/>
      <c r="J108" s="1"/>
      <c r="K108" s="1"/>
      <c r="L108" s="1"/>
      <c r="M108" s="1"/>
      <c r="N108" s="1"/>
      <c r="O108" s="1"/>
      <c r="P108" s="1"/>
      <c r="Q108" s="1"/>
      <c r="R108" s="1"/>
      <c r="S108" s="1"/>
      <c r="T108" s="1"/>
      <c r="U108" s="1"/>
      <c r="V108" s="1"/>
      <c r="W108" s="1"/>
    </row>
    <row r="109" spans="1:23" ht="12.95">
      <c r="A109" s="1"/>
      <c r="B109" s="1"/>
      <c r="C109" s="1"/>
      <c r="D109" s="1"/>
      <c r="E109" s="1"/>
      <c r="F109" s="1"/>
      <c r="G109" s="1"/>
      <c r="H109" s="1"/>
      <c r="I109" s="1"/>
      <c r="J109" s="1"/>
      <c r="K109" s="1"/>
      <c r="L109" s="1"/>
      <c r="M109" s="1"/>
      <c r="N109" s="1"/>
      <c r="O109" s="1"/>
      <c r="P109" s="1"/>
      <c r="Q109" s="1"/>
      <c r="R109" s="1"/>
      <c r="S109" s="1"/>
      <c r="T109" s="1"/>
      <c r="U109" s="1"/>
      <c r="V109" s="1"/>
      <c r="W109" s="1"/>
    </row>
    <row r="110" spans="1:23" ht="12.95">
      <c r="A110" s="1"/>
      <c r="B110" s="1"/>
      <c r="C110" s="1"/>
      <c r="D110" s="1"/>
      <c r="E110" s="1"/>
      <c r="F110" s="1"/>
      <c r="G110" s="1"/>
      <c r="H110" s="1"/>
      <c r="I110" s="1"/>
      <c r="J110" s="1"/>
      <c r="K110" s="1"/>
      <c r="L110" s="1"/>
      <c r="M110" s="1"/>
      <c r="N110" s="1"/>
      <c r="O110" s="1"/>
      <c r="P110" s="1"/>
      <c r="Q110" s="1"/>
      <c r="R110" s="1"/>
      <c r="S110" s="1"/>
      <c r="T110" s="1"/>
      <c r="U110" s="1"/>
      <c r="V110" s="1"/>
      <c r="W110" s="1"/>
    </row>
    <row r="111" spans="1:23" ht="12.95">
      <c r="A111" s="1"/>
      <c r="B111" s="1"/>
      <c r="C111" s="1"/>
      <c r="D111" s="1"/>
      <c r="E111" s="1"/>
      <c r="F111" s="1"/>
      <c r="G111" s="1"/>
      <c r="H111" s="1"/>
      <c r="I111" s="1"/>
      <c r="J111" s="1"/>
      <c r="K111" s="1"/>
      <c r="L111" s="1"/>
      <c r="M111" s="1"/>
      <c r="N111" s="1"/>
      <c r="O111" s="1"/>
      <c r="P111" s="1"/>
      <c r="Q111" s="1"/>
      <c r="R111" s="1"/>
      <c r="S111" s="1"/>
      <c r="T111" s="1"/>
      <c r="U111" s="1"/>
      <c r="V111" s="1"/>
      <c r="W111" s="1"/>
    </row>
    <row r="112" spans="1:23" ht="12.95">
      <c r="A112" s="1"/>
      <c r="B112" s="1"/>
      <c r="C112" s="1"/>
      <c r="D112" s="1"/>
      <c r="E112" s="1"/>
      <c r="F112" s="1"/>
      <c r="G112" s="1"/>
      <c r="H112" s="1"/>
      <c r="I112" s="1"/>
      <c r="J112" s="1"/>
      <c r="K112" s="1"/>
      <c r="L112" s="1"/>
      <c r="M112" s="1"/>
      <c r="N112" s="1"/>
      <c r="O112" s="1"/>
      <c r="P112" s="1"/>
      <c r="Q112" s="1"/>
      <c r="R112" s="1"/>
      <c r="S112" s="1"/>
      <c r="T112" s="1"/>
      <c r="U112" s="1"/>
      <c r="V112" s="1"/>
      <c r="W112" s="1"/>
    </row>
    <row r="113" spans="1:23" ht="12.95">
      <c r="A113" s="1"/>
      <c r="B113" s="1"/>
      <c r="C113" s="1"/>
      <c r="D113" s="1"/>
      <c r="E113" s="1"/>
      <c r="F113" s="1"/>
      <c r="G113" s="1"/>
      <c r="H113" s="1"/>
      <c r="I113" s="1"/>
      <c r="J113" s="1"/>
      <c r="K113" s="1"/>
      <c r="L113" s="1"/>
      <c r="M113" s="1"/>
      <c r="N113" s="1"/>
      <c r="O113" s="1"/>
      <c r="P113" s="1"/>
      <c r="Q113" s="1"/>
      <c r="R113" s="1"/>
      <c r="S113" s="1"/>
      <c r="T113" s="1"/>
      <c r="U113" s="1"/>
      <c r="V113" s="1"/>
      <c r="W113" s="1"/>
    </row>
    <row r="114" spans="1:23" ht="12.95">
      <c r="A114" s="1"/>
      <c r="B114" s="1"/>
      <c r="C114" s="1"/>
      <c r="D114" s="1"/>
      <c r="E114" s="1"/>
      <c r="F114" s="1"/>
      <c r="G114" s="1"/>
      <c r="H114" s="1"/>
      <c r="I114" s="1"/>
      <c r="J114" s="1"/>
      <c r="K114" s="1"/>
      <c r="L114" s="1"/>
      <c r="M114" s="1"/>
      <c r="N114" s="1"/>
      <c r="O114" s="1"/>
      <c r="P114" s="1"/>
      <c r="Q114" s="1"/>
      <c r="R114" s="1"/>
      <c r="S114" s="1"/>
      <c r="T114" s="1"/>
      <c r="U114" s="1"/>
      <c r="V114" s="1"/>
      <c r="W114" s="1"/>
    </row>
    <row r="115" spans="1:23" ht="12.95">
      <c r="A115" s="1"/>
      <c r="B115" s="1"/>
      <c r="C115" s="1"/>
      <c r="D115" s="1"/>
      <c r="E115" s="1"/>
      <c r="F115" s="1"/>
      <c r="G115" s="1"/>
      <c r="H115" s="1"/>
      <c r="I115" s="1"/>
      <c r="J115" s="1"/>
      <c r="K115" s="1"/>
      <c r="L115" s="1"/>
      <c r="M115" s="1"/>
      <c r="N115" s="1"/>
      <c r="O115" s="1"/>
      <c r="P115" s="1"/>
      <c r="Q115" s="1"/>
      <c r="R115" s="1"/>
      <c r="S115" s="1"/>
      <c r="T115" s="1"/>
      <c r="U115" s="1"/>
      <c r="V115" s="1"/>
      <c r="W115" s="1"/>
    </row>
    <row r="116" spans="1:23" ht="12.95">
      <c r="A116" s="1"/>
      <c r="B116" s="1"/>
      <c r="C116" s="1"/>
      <c r="D116" s="1"/>
      <c r="E116" s="1"/>
      <c r="F116" s="1"/>
      <c r="G116" s="1"/>
      <c r="H116" s="1"/>
      <c r="I116" s="1"/>
      <c r="J116" s="1"/>
      <c r="K116" s="1"/>
      <c r="L116" s="1"/>
      <c r="M116" s="1"/>
      <c r="N116" s="1"/>
      <c r="O116" s="1"/>
      <c r="P116" s="1"/>
      <c r="Q116" s="1"/>
      <c r="R116" s="1"/>
      <c r="S116" s="1"/>
      <c r="T116" s="1"/>
      <c r="U116" s="1"/>
      <c r="V116" s="1"/>
      <c r="W116" s="1"/>
    </row>
    <row r="117" spans="1:23" ht="12.95">
      <c r="A117" s="1"/>
      <c r="B117" s="1"/>
      <c r="C117" s="1"/>
      <c r="D117" s="1"/>
      <c r="E117" s="1"/>
      <c r="F117" s="1"/>
      <c r="G117" s="1"/>
      <c r="H117" s="1"/>
      <c r="I117" s="1"/>
      <c r="J117" s="1"/>
      <c r="K117" s="1"/>
      <c r="L117" s="1"/>
      <c r="M117" s="1"/>
      <c r="N117" s="1"/>
      <c r="O117" s="1"/>
      <c r="P117" s="1"/>
      <c r="Q117" s="1"/>
      <c r="R117" s="1"/>
      <c r="S117" s="1"/>
      <c r="T117" s="1"/>
      <c r="U117" s="1"/>
      <c r="V117" s="1"/>
      <c r="W117" s="1"/>
    </row>
    <row r="118" spans="1:23" ht="12.95">
      <c r="A118" s="1"/>
      <c r="B118" s="1"/>
      <c r="C118" s="1"/>
      <c r="D118" s="1"/>
      <c r="E118" s="1"/>
      <c r="F118" s="1"/>
      <c r="G118" s="1"/>
      <c r="H118" s="1"/>
      <c r="I118" s="1"/>
      <c r="J118" s="1"/>
      <c r="K118" s="1"/>
      <c r="L118" s="1"/>
      <c r="M118" s="1"/>
      <c r="N118" s="1"/>
      <c r="O118" s="1"/>
      <c r="P118" s="1"/>
      <c r="Q118" s="1"/>
      <c r="R118" s="1"/>
      <c r="S118" s="1"/>
      <c r="T118" s="1"/>
      <c r="U118" s="1"/>
      <c r="V118" s="1"/>
      <c r="W118" s="1"/>
    </row>
    <row r="119" spans="1:23" ht="12.95">
      <c r="A119" s="1"/>
      <c r="B119" s="1"/>
      <c r="C119" s="1"/>
      <c r="D119" s="1"/>
      <c r="E119" s="1"/>
      <c r="F119" s="1"/>
      <c r="G119" s="1"/>
      <c r="H119" s="1"/>
      <c r="I119" s="1"/>
      <c r="J119" s="1"/>
      <c r="K119" s="1"/>
      <c r="L119" s="1"/>
      <c r="M119" s="1"/>
      <c r="N119" s="1"/>
      <c r="O119" s="1"/>
      <c r="P119" s="1"/>
      <c r="Q119" s="1"/>
      <c r="R119" s="1"/>
      <c r="S119" s="1"/>
      <c r="T119" s="1"/>
      <c r="U119" s="1"/>
      <c r="V119" s="1"/>
      <c r="W119" s="1"/>
    </row>
    <row r="120" spans="1:23" ht="12.95">
      <c r="A120" s="1"/>
      <c r="B120" s="1"/>
      <c r="C120" s="1"/>
      <c r="D120" s="1"/>
      <c r="E120" s="1"/>
      <c r="F120" s="1"/>
      <c r="G120" s="1"/>
      <c r="H120" s="1"/>
      <c r="I120" s="1"/>
      <c r="J120" s="1"/>
      <c r="K120" s="1"/>
      <c r="L120" s="1"/>
      <c r="M120" s="1"/>
      <c r="N120" s="1"/>
      <c r="O120" s="1"/>
      <c r="P120" s="1"/>
      <c r="Q120" s="1"/>
      <c r="R120" s="1"/>
      <c r="S120" s="1"/>
      <c r="T120" s="1"/>
      <c r="U120" s="1"/>
      <c r="V120" s="1"/>
      <c r="W120" s="1"/>
    </row>
    <row r="121" spans="1:23" ht="12.95">
      <c r="A121" s="1"/>
      <c r="B121" s="1"/>
      <c r="C121" s="1"/>
      <c r="D121" s="1"/>
      <c r="E121" s="1"/>
      <c r="F121" s="1"/>
      <c r="G121" s="1"/>
      <c r="H121" s="1"/>
      <c r="I121" s="1"/>
      <c r="J121" s="1"/>
      <c r="K121" s="1"/>
      <c r="L121" s="1"/>
      <c r="M121" s="1"/>
      <c r="N121" s="1"/>
      <c r="O121" s="1"/>
      <c r="P121" s="1"/>
      <c r="Q121" s="1"/>
      <c r="R121" s="1"/>
      <c r="S121" s="1"/>
      <c r="T121" s="1"/>
      <c r="U121" s="1"/>
      <c r="V121" s="1"/>
      <c r="W121" s="1"/>
    </row>
    <row r="122" spans="1:23" ht="12.95">
      <c r="A122" s="1"/>
      <c r="B122" s="1"/>
      <c r="C122" s="1"/>
      <c r="D122" s="1"/>
      <c r="E122" s="1"/>
      <c r="F122" s="1"/>
      <c r="G122" s="1"/>
      <c r="H122" s="1"/>
      <c r="I122" s="1"/>
      <c r="J122" s="1"/>
      <c r="K122" s="1"/>
      <c r="L122" s="1"/>
      <c r="M122" s="1"/>
      <c r="N122" s="1"/>
      <c r="O122" s="1"/>
      <c r="P122" s="1"/>
      <c r="Q122" s="1"/>
      <c r="R122" s="1"/>
      <c r="S122" s="1"/>
      <c r="T122" s="1"/>
      <c r="U122" s="1"/>
      <c r="V122" s="1"/>
      <c r="W122" s="1"/>
    </row>
    <row r="123" spans="1:23" ht="12.95">
      <c r="A123" s="1"/>
      <c r="B123" s="1"/>
      <c r="C123" s="1"/>
      <c r="D123" s="1"/>
      <c r="E123" s="1"/>
      <c r="F123" s="1"/>
      <c r="G123" s="1"/>
      <c r="H123" s="1"/>
      <c r="I123" s="1"/>
      <c r="J123" s="1"/>
      <c r="K123" s="1"/>
      <c r="L123" s="1"/>
      <c r="M123" s="1"/>
      <c r="N123" s="1"/>
      <c r="O123" s="1"/>
      <c r="P123" s="1"/>
      <c r="Q123" s="1"/>
      <c r="R123" s="1"/>
      <c r="S123" s="1"/>
      <c r="T123" s="1"/>
      <c r="U123" s="1"/>
      <c r="V123" s="1"/>
      <c r="W123" s="1"/>
    </row>
    <row r="124" spans="1:23" ht="12.95">
      <c r="A124" s="1"/>
      <c r="B124" s="1"/>
      <c r="C124" s="1"/>
      <c r="D124" s="1"/>
      <c r="E124" s="1"/>
      <c r="F124" s="1"/>
      <c r="G124" s="1"/>
      <c r="H124" s="1"/>
      <c r="I124" s="1"/>
      <c r="J124" s="1"/>
      <c r="K124" s="1"/>
      <c r="L124" s="1"/>
      <c r="M124" s="1"/>
      <c r="N124" s="1"/>
      <c r="O124" s="1"/>
      <c r="P124" s="1"/>
      <c r="Q124" s="1"/>
      <c r="R124" s="1"/>
      <c r="S124" s="1"/>
      <c r="T124" s="1"/>
      <c r="U124" s="1"/>
      <c r="V124" s="1"/>
      <c r="W124" s="1"/>
    </row>
    <row r="125" spans="1:23" ht="12.95">
      <c r="A125" s="1"/>
      <c r="B125" s="1"/>
      <c r="C125" s="1"/>
      <c r="D125" s="1"/>
      <c r="E125" s="1"/>
      <c r="F125" s="1"/>
      <c r="G125" s="1"/>
      <c r="H125" s="1"/>
      <c r="I125" s="1"/>
      <c r="J125" s="1"/>
      <c r="K125" s="1"/>
      <c r="L125" s="1"/>
      <c r="M125" s="1"/>
      <c r="N125" s="1"/>
      <c r="O125" s="1"/>
      <c r="P125" s="1"/>
      <c r="Q125" s="1"/>
      <c r="R125" s="1"/>
      <c r="S125" s="1"/>
      <c r="T125" s="1"/>
      <c r="U125" s="1"/>
      <c r="V125" s="1"/>
      <c r="W125" s="1"/>
    </row>
    <row r="126" spans="1:23" ht="12.95">
      <c r="A126" s="1"/>
      <c r="B126" s="1"/>
      <c r="C126" s="1"/>
      <c r="D126" s="1"/>
      <c r="E126" s="1"/>
      <c r="F126" s="1"/>
      <c r="G126" s="1"/>
      <c r="H126" s="1"/>
      <c r="I126" s="1"/>
      <c r="J126" s="1"/>
      <c r="K126" s="1"/>
      <c r="L126" s="1"/>
      <c r="M126" s="1"/>
      <c r="N126" s="1"/>
      <c r="O126" s="1"/>
      <c r="P126" s="1"/>
      <c r="Q126" s="1"/>
      <c r="R126" s="1"/>
      <c r="S126" s="1"/>
      <c r="T126" s="1"/>
      <c r="U126" s="1"/>
      <c r="V126" s="1"/>
      <c r="W126" s="1"/>
    </row>
    <row r="127" spans="1:23" ht="12.95">
      <c r="A127" s="1"/>
      <c r="B127" s="1"/>
      <c r="C127" s="1"/>
      <c r="D127" s="1"/>
      <c r="E127" s="1"/>
      <c r="F127" s="1"/>
      <c r="G127" s="1"/>
      <c r="H127" s="1"/>
      <c r="I127" s="1"/>
      <c r="J127" s="1"/>
      <c r="K127" s="1"/>
      <c r="L127" s="1"/>
      <c r="M127" s="1"/>
      <c r="N127" s="1"/>
      <c r="O127" s="1"/>
      <c r="P127" s="1"/>
      <c r="Q127" s="1"/>
      <c r="R127" s="1"/>
      <c r="S127" s="1"/>
      <c r="T127" s="1"/>
      <c r="U127" s="1"/>
      <c r="V127" s="1"/>
      <c r="W127" s="1"/>
    </row>
    <row r="128" spans="1:23" ht="12.95">
      <c r="A128" s="1"/>
      <c r="B128" s="1"/>
      <c r="C128" s="1"/>
      <c r="D128" s="1"/>
      <c r="E128" s="1"/>
      <c r="F128" s="1"/>
      <c r="G128" s="1"/>
      <c r="H128" s="1"/>
      <c r="I128" s="1"/>
      <c r="J128" s="1"/>
      <c r="K128" s="1"/>
      <c r="L128" s="1"/>
      <c r="M128" s="1"/>
      <c r="N128" s="1"/>
      <c r="O128" s="1"/>
      <c r="P128" s="1"/>
      <c r="Q128" s="1"/>
      <c r="R128" s="1"/>
      <c r="S128" s="1"/>
      <c r="T128" s="1"/>
      <c r="U128" s="1"/>
      <c r="V128" s="1"/>
      <c r="W128" s="1"/>
    </row>
    <row r="129" spans="1:23" ht="12.95">
      <c r="A129" s="1"/>
      <c r="B129" s="1"/>
      <c r="C129" s="1"/>
      <c r="D129" s="1"/>
      <c r="E129" s="1"/>
      <c r="F129" s="1"/>
      <c r="G129" s="1"/>
      <c r="H129" s="1"/>
      <c r="I129" s="1"/>
      <c r="J129" s="1"/>
      <c r="K129" s="1"/>
      <c r="L129" s="1"/>
      <c r="M129" s="1"/>
      <c r="N129" s="1"/>
      <c r="O129" s="1"/>
      <c r="P129" s="1"/>
      <c r="Q129" s="1"/>
      <c r="R129" s="1"/>
      <c r="S129" s="1"/>
      <c r="T129" s="1"/>
      <c r="U129" s="1"/>
      <c r="V129" s="1"/>
      <c r="W129" s="1"/>
    </row>
    <row r="130" spans="1:23" ht="12.95">
      <c r="A130" s="1"/>
      <c r="B130" s="1"/>
      <c r="C130" s="1"/>
      <c r="D130" s="1"/>
      <c r="E130" s="1"/>
      <c r="F130" s="1"/>
      <c r="G130" s="1"/>
      <c r="H130" s="1"/>
      <c r="I130" s="1"/>
      <c r="J130" s="1"/>
      <c r="K130" s="1"/>
      <c r="L130" s="1"/>
      <c r="M130" s="1"/>
      <c r="N130" s="1"/>
      <c r="O130" s="1"/>
      <c r="P130" s="1"/>
      <c r="Q130" s="1"/>
      <c r="R130" s="1"/>
      <c r="S130" s="1"/>
      <c r="T130" s="1"/>
      <c r="U130" s="1"/>
      <c r="V130" s="1"/>
      <c r="W130" s="1"/>
    </row>
    <row r="131" spans="1:23" ht="12.95">
      <c r="A131" s="1"/>
      <c r="B131" s="1"/>
      <c r="C131" s="1"/>
      <c r="D131" s="1"/>
      <c r="E131" s="1"/>
      <c r="F131" s="1"/>
      <c r="G131" s="1"/>
      <c r="H131" s="1"/>
      <c r="I131" s="1"/>
      <c r="J131" s="1"/>
      <c r="K131" s="1"/>
      <c r="L131" s="1"/>
      <c r="M131" s="1"/>
      <c r="N131" s="1"/>
      <c r="O131" s="1"/>
      <c r="P131" s="1"/>
      <c r="Q131" s="1"/>
      <c r="R131" s="1"/>
      <c r="S131" s="1"/>
      <c r="T131" s="1"/>
      <c r="U131" s="1"/>
      <c r="V131" s="1"/>
      <c r="W131" s="1"/>
    </row>
    <row r="132" spans="1:23" ht="12.95">
      <c r="A132" s="1"/>
      <c r="B132" s="1"/>
      <c r="C132" s="1"/>
      <c r="D132" s="1"/>
      <c r="E132" s="1"/>
      <c r="F132" s="1"/>
      <c r="G132" s="1"/>
      <c r="H132" s="1"/>
      <c r="I132" s="1"/>
      <c r="J132" s="1"/>
      <c r="K132" s="1"/>
      <c r="L132" s="1"/>
      <c r="M132" s="1"/>
      <c r="N132" s="1"/>
      <c r="O132" s="1"/>
      <c r="P132" s="1"/>
      <c r="Q132" s="1"/>
      <c r="R132" s="1"/>
      <c r="S132" s="1"/>
      <c r="T132" s="1"/>
      <c r="U132" s="1"/>
      <c r="V132" s="1"/>
      <c r="W132" s="1"/>
    </row>
    <row r="133" spans="1:23" ht="12.95">
      <c r="A133" s="1"/>
      <c r="B133" s="1"/>
      <c r="C133" s="1"/>
      <c r="D133" s="1"/>
      <c r="E133" s="1"/>
      <c r="F133" s="1"/>
      <c r="G133" s="1"/>
      <c r="H133" s="1"/>
      <c r="I133" s="1"/>
      <c r="J133" s="1"/>
      <c r="K133" s="1"/>
      <c r="L133" s="1"/>
      <c r="M133" s="1"/>
      <c r="N133" s="1"/>
      <c r="O133" s="1"/>
      <c r="P133" s="1"/>
      <c r="Q133" s="1"/>
      <c r="R133" s="1"/>
      <c r="S133" s="1"/>
      <c r="T133" s="1"/>
      <c r="U133" s="1"/>
      <c r="V133" s="1"/>
      <c r="W133" s="1"/>
    </row>
    <row r="134" spans="1:23" ht="12.95">
      <c r="A134" s="1"/>
      <c r="B134" s="1"/>
      <c r="C134" s="1"/>
      <c r="D134" s="1"/>
      <c r="E134" s="1"/>
      <c r="F134" s="1"/>
      <c r="G134" s="1"/>
      <c r="H134" s="1"/>
      <c r="I134" s="1"/>
      <c r="J134" s="1"/>
      <c r="K134" s="1"/>
      <c r="L134" s="1"/>
      <c r="M134" s="1"/>
      <c r="N134" s="1"/>
      <c r="O134" s="1"/>
      <c r="P134" s="1"/>
      <c r="Q134" s="1"/>
      <c r="R134" s="1"/>
      <c r="S134" s="1"/>
      <c r="T134" s="1"/>
      <c r="U134" s="1"/>
      <c r="V134" s="1"/>
      <c r="W134" s="1"/>
    </row>
    <row r="135" spans="1:23" ht="12.95">
      <c r="A135" s="1"/>
      <c r="B135" s="1"/>
      <c r="C135" s="1"/>
      <c r="D135" s="1"/>
      <c r="E135" s="1"/>
      <c r="F135" s="1"/>
      <c r="G135" s="1"/>
      <c r="H135" s="1"/>
      <c r="I135" s="1"/>
      <c r="J135" s="1"/>
      <c r="K135" s="1"/>
      <c r="L135" s="1"/>
      <c r="M135" s="1"/>
      <c r="N135" s="1"/>
      <c r="O135" s="1"/>
      <c r="P135" s="1"/>
      <c r="Q135" s="1"/>
      <c r="R135" s="1"/>
      <c r="S135" s="1"/>
      <c r="T135" s="1"/>
      <c r="U135" s="1"/>
      <c r="V135" s="1"/>
      <c r="W135" s="1"/>
    </row>
    <row r="136" spans="1:23" ht="12.95">
      <c r="A136" s="1"/>
      <c r="B136" s="1"/>
      <c r="C136" s="1"/>
      <c r="D136" s="1"/>
      <c r="E136" s="1"/>
      <c r="F136" s="1"/>
      <c r="G136" s="1"/>
      <c r="H136" s="1"/>
      <c r="I136" s="1"/>
      <c r="J136" s="1"/>
      <c r="K136" s="1"/>
      <c r="L136" s="1"/>
      <c r="M136" s="1"/>
      <c r="N136" s="1"/>
      <c r="O136" s="1"/>
      <c r="P136" s="1"/>
      <c r="Q136" s="1"/>
      <c r="R136" s="1"/>
      <c r="S136" s="1"/>
      <c r="T136" s="1"/>
      <c r="U136" s="1"/>
      <c r="V136" s="1"/>
      <c r="W136" s="1"/>
    </row>
    <row r="137" spans="1:23" ht="12.95">
      <c r="A137" s="1"/>
      <c r="B137" s="1"/>
      <c r="C137" s="1"/>
      <c r="D137" s="1"/>
      <c r="E137" s="1"/>
      <c r="F137" s="1"/>
      <c r="G137" s="1"/>
      <c r="H137" s="1"/>
      <c r="I137" s="1"/>
      <c r="J137" s="1"/>
      <c r="K137" s="1"/>
      <c r="L137" s="1"/>
      <c r="M137" s="1"/>
      <c r="N137" s="1"/>
      <c r="O137" s="1"/>
      <c r="P137" s="1"/>
      <c r="Q137" s="1"/>
      <c r="R137" s="1"/>
      <c r="S137" s="1"/>
      <c r="T137" s="1"/>
      <c r="U137" s="1"/>
      <c r="V137" s="1"/>
      <c r="W137" s="1"/>
    </row>
    <row r="138" spans="1:23" ht="12.95">
      <c r="A138" s="1"/>
      <c r="B138" s="1"/>
      <c r="C138" s="1"/>
      <c r="D138" s="1"/>
      <c r="E138" s="1"/>
      <c r="F138" s="1"/>
      <c r="G138" s="1"/>
      <c r="H138" s="1"/>
      <c r="I138" s="1"/>
      <c r="J138" s="1"/>
      <c r="K138" s="1"/>
      <c r="L138" s="1"/>
      <c r="M138" s="1"/>
      <c r="N138" s="1"/>
      <c r="O138" s="1"/>
      <c r="P138" s="1"/>
      <c r="Q138" s="1"/>
      <c r="R138" s="1"/>
      <c r="S138" s="1"/>
      <c r="T138" s="1"/>
      <c r="U138" s="1"/>
      <c r="V138" s="1"/>
      <c r="W138" s="1"/>
    </row>
    <row r="139" spans="1:23" ht="12.95">
      <c r="A139" s="1"/>
      <c r="B139" s="1"/>
      <c r="C139" s="1"/>
      <c r="D139" s="1"/>
      <c r="E139" s="1"/>
      <c r="F139" s="1"/>
      <c r="G139" s="1"/>
      <c r="H139" s="1"/>
      <c r="I139" s="1"/>
      <c r="J139" s="1"/>
      <c r="K139" s="1"/>
      <c r="L139" s="1"/>
      <c r="M139" s="1"/>
      <c r="N139" s="1"/>
      <c r="O139" s="1"/>
      <c r="P139" s="1"/>
      <c r="Q139" s="1"/>
      <c r="R139" s="1"/>
      <c r="S139" s="1"/>
      <c r="T139" s="1"/>
      <c r="U139" s="1"/>
      <c r="V139" s="1"/>
      <c r="W139" s="1"/>
    </row>
    <row r="140" spans="1:23" ht="12.95">
      <c r="A140" s="1"/>
      <c r="B140" s="1"/>
      <c r="C140" s="1"/>
      <c r="D140" s="1"/>
      <c r="E140" s="1"/>
      <c r="F140" s="1"/>
      <c r="G140" s="1"/>
      <c r="H140" s="1"/>
      <c r="I140" s="1"/>
      <c r="J140" s="1"/>
      <c r="K140" s="1"/>
      <c r="L140" s="1"/>
      <c r="M140" s="1"/>
      <c r="N140" s="1"/>
      <c r="O140" s="1"/>
      <c r="P140" s="1"/>
      <c r="Q140" s="1"/>
      <c r="R140" s="1"/>
      <c r="S140" s="1"/>
      <c r="T140" s="1"/>
      <c r="U140" s="1"/>
      <c r="V140" s="1"/>
      <c r="W140" s="1"/>
    </row>
    <row r="141" spans="1:23" ht="12.95">
      <c r="A141" s="1"/>
      <c r="B141" s="1"/>
      <c r="C141" s="1"/>
      <c r="D141" s="1"/>
      <c r="E141" s="1"/>
      <c r="F141" s="1"/>
      <c r="G141" s="1"/>
      <c r="H141" s="1"/>
      <c r="I141" s="1"/>
      <c r="J141" s="1"/>
      <c r="K141" s="1"/>
      <c r="L141" s="1"/>
      <c r="M141" s="1"/>
      <c r="N141" s="1"/>
      <c r="O141" s="1"/>
      <c r="P141" s="1"/>
      <c r="Q141" s="1"/>
      <c r="R141" s="1"/>
      <c r="S141" s="1"/>
      <c r="T141" s="1"/>
      <c r="U141" s="1"/>
      <c r="V141" s="1"/>
      <c r="W141" s="1"/>
    </row>
    <row r="142" spans="1:23" ht="12.95">
      <c r="A142" s="1"/>
      <c r="B142" s="1"/>
      <c r="C142" s="1"/>
      <c r="D142" s="1"/>
      <c r="E142" s="1"/>
      <c r="F142" s="1"/>
      <c r="G142" s="1"/>
      <c r="H142" s="1"/>
      <c r="I142" s="1"/>
      <c r="J142" s="1"/>
      <c r="K142" s="1"/>
      <c r="L142" s="1"/>
      <c r="M142" s="1"/>
      <c r="N142" s="1"/>
      <c r="O142" s="1"/>
      <c r="P142" s="1"/>
      <c r="Q142" s="1"/>
      <c r="R142" s="1"/>
      <c r="S142" s="1"/>
      <c r="T142" s="1"/>
      <c r="U142" s="1"/>
      <c r="V142" s="1"/>
      <c r="W142" s="1"/>
    </row>
    <row r="143" spans="1:23" ht="12.95">
      <c r="A143" s="1"/>
      <c r="B143" s="1"/>
      <c r="C143" s="1"/>
      <c r="D143" s="1"/>
      <c r="E143" s="1"/>
      <c r="F143" s="1"/>
      <c r="G143" s="1"/>
      <c r="H143" s="1"/>
      <c r="I143" s="1"/>
      <c r="J143" s="1"/>
      <c r="K143" s="1"/>
      <c r="L143" s="1"/>
      <c r="M143" s="1"/>
      <c r="N143" s="1"/>
      <c r="O143" s="1"/>
      <c r="P143" s="1"/>
      <c r="Q143" s="1"/>
      <c r="R143" s="1"/>
      <c r="S143" s="1"/>
      <c r="T143" s="1"/>
      <c r="U143" s="1"/>
      <c r="V143" s="1"/>
      <c r="W143" s="1"/>
    </row>
    <row r="144" spans="1:23" ht="12.95">
      <c r="A144" s="1"/>
      <c r="B144" s="1"/>
      <c r="C144" s="1"/>
      <c r="D144" s="1"/>
      <c r="E144" s="1"/>
      <c r="F144" s="1"/>
      <c r="G144" s="1"/>
      <c r="H144" s="1"/>
      <c r="I144" s="1"/>
      <c r="J144" s="1"/>
      <c r="K144" s="1"/>
      <c r="L144" s="1"/>
      <c r="M144" s="1"/>
      <c r="N144" s="1"/>
      <c r="O144" s="1"/>
      <c r="P144" s="1"/>
      <c r="Q144" s="1"/>
      <c r="R144" s="1"/>
      <c r="S144" s="1"/>
      <c r="T144" s="1"/>
      <c r="U144" s="1"/>
      <c r="V144" s="1"/>
      <c r="W144" s="1"/>
    </row>
    <row r="145" spans="1:23" ht="12.95">
      <c r="A145" s="1"/>
      <c r="B145" s="1"/>
      <c r="C145" s="1"/>
      <c r="D145" s="1"/>
      <c r="E145" s="1"/>
      <c r="F145" s="1"/>
      <c r="G145" s="1"/>
      <c r="H145" s="1"/>
      <c r="I145" s="1"/>
      <c r="J145" s="1"/>
      <c r="K145" s="1"/>
      <c r="L145" s="1"/>
      <c r="M145" s="1"/>
      <c r="N145" s="1"/>
      <c r="O145" s="1"/>
      <c r="P145" s="1"/>
      <c r="Q145" s="1"/>
      <c r="R145" s="1"/>
      <c r="S145" s="1"/>
      <c r="T145" s="1"/>
      <c r="U145" s="1"/>
      <c r="V145" s="1"/>
      <c r="W145" s="1"/>
    </row>
    <row r="146" spans="1:23" ht="12.95">
      <c r="A146" s="1"/>
      <c r="B146" s="1"/>
      <c r="C146" s="1"/>
      <c r="D146" s="1"/>
      <c r="E146" s="1"/>
      <c r="F146" s="1"/>
      <c r="G146" s="1"/>
      <c r="H146" s="1"/>
      <c r="I146" s="1"/>
      <c r="J146" s="1"/>
      <c r="K146" s="1"/>
      <c r="L146" s="1"/>
      <c r="M146" s="1"/>
      <c r="N146" s="1"/>
      <c r="O146" s="1"/>
      <c r="P146" s="1"/>
      <c r="Q146" s="1"/>
      <c r="R146" s="1"/>
      <c r="S146" s="1"/>
      <c r="T146" s="1"/>
      <c r="U146" s="1"/>
      <c r="V146" s="1"/>
      <c r="W146" s="1"/>
    </row>
    <row r="147" spans="1:23" ht="12.95">
      <c r="A147" s="1"/>
      <c r="B147" s="1"/>
      <c r="C147" s="1"/>
      <c r="D147" s="1"/>
      <c r="E147" s="1"/>
      <c r="F147" s="1"/>
      <c r="G147" s="1"/>
      <c r="H147" s="1"/>
      <c r="I147" s="1"/>
      <c r="J147" s="1"/>
      <c r="K147" s="1"/>
      <c r="L147" s="1"/>
      <c r="M147" s="1"/>
      <c r="N147" s="1"/>
      <c r="O147" s="1"/>
      <c r="P147" s="1"/>
      <c r="Q147" s="1"/>
      <c r="R147" s="1"/>
      <c r="S147" s="1"/>
      <c r="T147" s="1"/>
      <c r="U147" s="1"/>
      <c r="V147" s="1"/>
      <c r="W147" s="1"/>
    </row>
    <row r="148" spans="1:23" ht="12.95">
      <c r="A148" s="1"/>
      <c r="B148" s="1"/>
      <c r="C148" s="1"/>
      <c r="D148" s="1"/>
      <c r="E148" s="1"/>
      <c r="F148" s="1"/>
      <c r="G148" s="1"/>
      <c r="H148" s="1"/>
      <c r="I148" s="1"/>
      <c r="J148" s="1"/>
      <c r="K148" s="1"/>
      <c r="L148" s="1"/>
      <c r="M148" s="1"/>
      <c r="N148" s="1"/>
      <c r="O148" s="1"/>
      <c r="P148" s="1"/>
      <c r="Q148" s="1"/>
      <c r="R148" s="1"/>
      <c r="S148" s="1"/>
      <c r="T148" s="1"/>
      <c r="U148" s="1"/>
      <c r="V148" s="1"/>
      <c r="W148" s="1"/>
    </row>
    <row r="149" spans="1:23" ht="12.95">
      <c r="A149" s="1"/>
      <c r="B149" s="1"/>
      <c r="C149" s="1"/>
      <c r="D149" s="1"/>
      <c r="E149" s="1"/>
      <c r="F149" s="1"/>
      <c r="G149" s="1"/>
      <c r="H149" s="1"/>
      <c r="I149" s="1"/>
      <c r="J149" s="1"/>
      <c r="K149" s="1"/>
      <c r="L149" s="1"/>
      <c r="M149" s="1"/>
      <c r="N149" s="1"/>
      <c r="O149" s="1"/>
      <c r="P149" s="1"/>
      <c r="Q149" s="1"/>
      <c r="R149" s="1"/>
      <c r="S149" s="1"/>
      <c r="T149" s="1"/>
      <c r="U149" s="1"/>
      <c r="V149" s="1"/>
      <c r="W149" s="1"/>
    </row>
    <row r="150" spans="1:23" ht="12.95">
      <c r="A150" s="1"/>
      <c r="B150" s="1"/>
      <c r="C150" s="1"/>
      <c r="D150" s="1"/>
      <c r="E150" s="1"/>
      <c r="F150" s="1"/>
      <c r="G150" s="1"/>
      <c r="H150" s="1"/>
      <c r="I150" s="1"/>
      <c r="J150" s="1"/>
      <c r="K150" s="1"/>
      <c r="L150" s="1"/>
      <c r="M150" s="1"/>
      <c r="N150" s="1"/>
      <c r="O150" s="1"/>
      <c r="P150" s="1"/>
      <c r="Q150" s="1"/>
      <c r="R150" s="1"/>
      <c r="S150" s="1"/>
      <c r="T150" s="1"/>
      <c r="U150" s="1"/>
      <c r="V150" s="1"/>
      <c r="W150" s="1"/>
    </row>
    <row r="151" spans="1:23" ht="12.95">
      <c r="A151" s="1"/>
      <c r="B151" s="1"/>
      <c r="C151" s="1"/>
      <c r="D151" s="1"/>
      <c r="E151" s="1"/>
      <c r="F151" s="1"/>
      <c r="G151" s="1"/>
      <c r="H151" s="1"/>
      <c r="I151" s="1"/>
      <c r="J151" s="1"/>
      <c r="K151" s="1"/>
      <c r="L151" s="1"/>
      <c r="M151" s="1"/>
      <c r="N151" s="1"/>
      <c r="O151" s="1"/>
      <c r="P151" s="1"/>
      <c r="Q151" s="1"/>
      <c r="R151" s="1"/>
      <c r="S151" s="1"/>
      <c r="T151" s="1"/>
      <c r="U151" s="1"/>
      <c r="V151" s="1"/>
      <c r="W151" s="1"/>
    </row>
    <row r="152" spans="1:23" ht="12.95">
      <c r="A152" s="1"/>
      <c r="B152" s="1"/>
      <c r="C152" s="1"/>
      <c r="D152" s="1"/>
      <c r="E152" s="1"/>
      <c r="F152" s="1"/>
      <c r="G152" s="1"/>
      <c r="H152" s="1"/>
      <c r="I152" s="1"/>
      <c r="J152" s="1"/>
      <c r="K152" s="1"/>
      <c r="L152" s="1"/>
      <c r="M152" s="1"/>
      <c r="N152" s="1"/>
      <c r="O152" s="1"/>
      <c r="P152" s="1"/>
      <c r="Q152" s="1"/>
      <c r="R152" s="1"/>
      <c r="S152" s="1"/>
      <c r="T152" s="1"/>
      <c r="U152" s="1"/>
      <c r="V152" s="1"/>
      <c r="W152" s="1"/>
    </row>
    <row r="153" spans="1:23" ht="12.95">
      <c r="A153" s="1"/>
      <c r="B153" s="1"/>
      <c r="C153" s="1"/>
      <c r="D153" s="1"/>
      <c r="E153" s="1"/>
      <c r="F153" s="1"/>
      <c r="G153" s="1"/>
      <c r="H153" s="1"/>
      <c r="I153" s="1"/>
      <c r="J153" s="1"/>
      <c r="K153" s="1"/>
      <c r="L153" s="1"/>
      <c r="M153" s="1"/>
      <c r="N153" s="1"/>
      <c r="O153" s="1"/>
      <c r="P153" s="1"/>
      <c r="Q153" s="1"/>
      <c r="R153" s="1"/>
      <c r="S153" s="1"/>
      <c r="T153" s="1"/>
      <c r="U153" s="1"/>
      <c r="V153" s="1"/>
      <c r="W153" s="1"/>
    </row>
    <row r="154" spans="1:23" ht="12.95">
      <c r="A154" s="1"/>
      <c r="B154" s="1"/>
      <c r="C154" s="1"/>
      <c r="D154" s="1"/>
      <c r="E154" s="1"/>
      <c r="F154" s="1"/>
      <c r="G154" s="1"/>
      <c r="H154" s="1"/>
      <c r="I154" s="1"/>
      <c r="J154" s="1"/>
      <c r="K154" s="1"/>
      <c r="L154" s="1"/>
      <c r="M154" s="1"/>
      <c r="N154" s="1"/>
      <c r="O154" s="1"/>
      <c r="P154" s="1"/>
      <c r="Q154" s="1"/>
      <c r="R154" s="1"/>
      <c r="S154" s="1"/>
      <c r="T154" s="1"/>
      <c r="U154" s="1"/>
      <c r="V154" s="1"/>
      <c r="W154" s="1"/>
    </row>
    <row r="155" spans="1:23" ht="12.95">
      <c r="A155" s="1"/>
      <c r="B155" s="1"/>
      <c r="C155" s="1"/>
      <c r="D155" s="1"/>
      <c r="E155" s="1"/>
      <c r="F155" s="1"/>
      <c r="G155" s="1"/>
      <c r="H155" s="1"/>
      <c r="I155" s="1"/>
      <c r="J155" s="1"/>
      <c r="K155" s="1"/>
      <c r="L155" s="1"/>
      <c r="M155" s="1"/>
      <c r="N155" s="1"/>
      <c r="O155" s="1"/>
      <c r="P155" s="1"/>
      <c r="Q155" s="1"/>
      <c r="R155" s="1"/>
      <c r="S155" s="1"/>
      <c r="T155" s="1"/>
      <c r="U155" s="1"/>
      <c r="V155" s="1"/>
      <c r="W155" s="1"/>
    </row>
    <row r="156" spans="1:23" ht="12.95">
      <c r="A156" s="1"/>
      <c r="B156" s="1"/>
      <c r="C156" s="1"/>
      <c r="D156" s="1"/>
      <c r="E156" s="1"/>
      <c r="F156" s="1"/>
      <c r="G156" s="1"/>
      <c r="H156" s="1"/>
      <c r="I156" s="1"/>
      <c r="J156" s="1"/>
      <c r="K156" s="1"/>
      <c r="L156" s="1"/>
      <c r="M156" s="1"/>
      <c r="N156" s="1"/>
      <c r="O156" s="1"/>
      <c r="P156" s="1"/>
      <c r="Q156" s="1"/>
      <c r="R156" s="1"/>
      <c r="S156" s="1"/>
      <c r="T156" s="1"/>
      <c r="U156" s="1"/>
      <c r="V156" s="1"/>
      <c r="W156" s="1"/>
    </row>
    <row r="157" spans="1:23" ht="12.95">
      <c r="A157" s="1"/>
      <c r="B157" s="1"/>
      <c r="C157" s="1"/>
      <c r="D157" s="1"/>
      <c r="E157" s="1"/>
      <c r="F157" s="1"/>
      <c r="G157" s="1"/>
      <c r="H157" s="1"/>
      <c r="I157" s="1"/>
      <c r="J157" s="1"/>
      <c r="K157" s="1"/>
      <c r="L157" s="1"/>
      <c r="M157" s="1"/>
      <c r="N157" s="1"/>
      <c r="O157" s="1"/>
      <c r="P157" s="1"/>
      <c r="Q157" s="1"/>
      <c r="R157" s="1"/>
      <c r="S157" s="1"/>
      <c r="T157" s="1"/>
      <c r="U157" s="1"/>
      <c r="V157" s="1"/>
      <c r="W157" s="1"/>
    </row>
    <row r="158" spans="1:23" ht="12.95">
      <c r="A158" s="1"/>
      <c r="B158" s="1"/>
      <c r="C158" s="1"/>
      <c r="D158" s="1"/>
      <c r="E158" s="1"/>
      <c r="F158" s="1"/>
      <c r="G158" s="1"/>
      <c r="H158" s="1"/>
      <c r="I158" s="1"/>
      <c r="J158" s="1"/>
      <c r="K158" s="1"/>
      <c r="L158" s="1"/>
      <c r="M158" s="1"/>
      <c r="N158" s="1"/>
      <c r="O158" s="1"/>
      <c r="P158" s="1"/>
      <c r="Q158" s="1"/>
      <c r="R158" s="1"/>
      <c r="S158" s="1"/>
      <c r="T158" s="1"/>
      <c r="U158" s="1"/>
      <c r="V158" s="1"/>
      <c r="W158" s="1"/>
    </row>
    <row r="159" spans="1:23" ht="12.95">
      <c r="A159" s="1"/>
      <c r="B159" s="1"/>
      <c r="C159" s="1"/>
      <c r="D159" s="1"/>
      <c r="E159" s="1"/>
      <c r="F159" s="1"/>
      <c r="G159" s="1"/>
      <c r="H159" s="1"/>
      <c r="I159" s="1"/>
      <c r="J159" s="1"/>
      <c r="K159" s="1"/>
      <c r="L159" s="1"/>
      <c r="M159" s="1"/>
      <c r="N159" s="1"/>
      <c r="O159" s="1"/>
      <c r="P159" s="1"/>
      <c r="Q159" s="1"/>
      <c r="R159" s="1"/>
      <c r="S159" s="1"/>
      <c r="T159" s="1"/>
      <c r="U159" s="1"/>
      <c r="V159" s="1"/>
      <c r="W159" s="1"/>
    </row>
    <row r="160" spans="1:23" ht="12.95">
      <c r="A160" s="1"/>
      <c r="B160" s="1"/>
      <c r="C160" s="1"/>
      <c r="D160" s="1"/>
      <c r="E160" s="1"/>
      <c r="F160" s="1"/>
      <c r="G160" s="1"/>
      <c r="H160" s="1"/>
      <c r="I160" s="1"/>
      <c r="J160" s="1"/>
      <c r="K160" s="1"/>
      <c r="L160" s="1"/>
      <c r="M160" s="1"/>
      <c r="N160" s="1"/>
      <c r="O160" s="1"/>
      <c r="P160" s="1"/>
      <c r="Q160" s="1"/>
      <c r="R160" s="1"/>
      <c r="S160" s="1"/>
      <c r="T160" s="1"/>
      <c r="U160" s="1"/>
      <c r="V160" s="1"/>
      <c r="W160" s="1"/>
    </row>
    <row r="161" spans="1:23" ht="12.95">
      <c r="A161" s="1"/>
      <c r="B161" s="1"/>
      <c r="C161" s="1"/>
      <c r="D161" s="1"/>
      <c r="E161" s="1"/>
      <c r="F161" s="1"/>
      <c r="G161" s="1"/>
      <c r="H161" s="1"/>
      <c r="I161" s="1"/>
      <c r="J161" s="1"/>
      <c r="K161" s="1"/>
      <c r="L161" s="1"/>
      <c r="M161" s="1"/>
      <c r="N161" s="1"/>
      <c r="O161" s="1"/>
      <c r="P161" s="1"/>
      <c r="Q161" s="1"/>
      <c r="R161" s="1"/>
      <c r="S161" s="1"/>
      <c r="T161" s="1"/>
      <c r="U161" s="1"/>
      <c r="V161" s="1"/>
      <c r="W161" s="1"/>
    </row>
    <row r="162" spans="1:23" ht="12.95">
      <c r="A162" s="1"/>
      <c r="B162" s="1"/>
      <c r="C162" s="1"/>
      <c r="D162" s="1"/>
      <c r="E162" s="1"/>
      <c r="F162" s="1"/>
      <c r="G162" s="1"/>
      <c r="H162" s="1"/>
      <c r="I162" s="1"/>
      <c r="J162" s="1"/>
      <c r="K162" s="1"/>
      <c r="L162" s="1"/>
      <c r="M162" s="1"/>
      <c r="N162" s="1"/>
      <c r="O162" s="1"/>
      <c r="P162" s="1"/>
      <c r="Q162" s="1"/>
      <c r="R162" s="1"/>
      <c r="S162" s="1"/>
      <c r="T162" s="1"/>
      <c r="U162" s="1"/>
      <c r="V162" s="1"/>
      <c r="W162" s="1"/>
    </row>
    <row r="163" spans="1:23" ht="12.95">
      <c r="A163" s="1"/>
      <c r="B163" s="1"/>
      <c r="C163" s="1"/>
      <c r="D163" s="1"/>
      <c r="E163" s="1"/>
      <c r="F163" s="1"/>
      <c r="G163" s="1"/>
      <c r="H163" s="1"/>
      <c r="I163" s="1"/>
      <c r="J163" s="1"/>
      <c r="K163" s="1"/>
      <c r="L163" s="1"/>
      <c r="M163" s="1"/>
      <c r="N163" s="1"/>
      <c r="O163" s="1"/>
      <c r="P163" s="1"/>
      <c r="Q163" s="1"/>
      <c r="R163" s="1"/>
      <c r="S163" s="1"/>
      <c r="T163" s="1"/>
      <c r="U163" s="1"/>
      <c r="V163" s="1"/>
      <c r="W163" s="1"/>
    </row>
    <row r="164" spans="1:23" ht="12.95">
      <c r="A164" s="1"/>
      <c r="B164" s="1"/>
      <c r="C164" s="1"/>
      <c r="D164" s="1"/>
      <c r="E164" s="1"/>
      <c r="F164" s="1"/>
      <c r="G164" s="1"/>
      <c r="H164" s="1"/>
      <c r="I164" s="1"/>
      <c r="J164" s="1"/>
      <c r="K164" s="1"/>
      <c r="L164" s="1"/>
      <c r="M164" s="1"/>
      <c r="N164" s="1"/>
      <c r="O164" s="1"/>
      <c r="P164" s="1"/>
      <c r="Q164" s="1"/>
      <c r="R164" s="1"/>
      <c r="S164" s="1"/>
      <c r="T164" s="1"/>
      <c r="U164" s="1"/>
      <c r="V164" s="1"/>
      <c r="W164" s="1"/>
    </row>
    <row r="165" spans="1:23" ht="12.95">
      <c r="A165" s="1"/>
      <c r="B165" s="1"/>
      <c r="C165" s="1"/>
      <c r="D165" s="1"/>
      <c r="E165" s="1"/>
      <c r="F165" s="1"/>
      <c r="G165" s="1"/>
      <c r="H165" s="1"/>
      <c r="I165" s="1"/>
      <c r="J165" s="1"/>
      <c r="K165" s="1"/>
      <c r="L165" s="1"/>
      <c r="M165" s="1"/>
      <c r="N165" s="1"/>
      <c r="O165" s="1"/>
      <c r="P165" s="1"/>
      <c r="Q165" s="1"/>
      <c r="R165" s="1"/>
      <c r="S165" s="1"/>
      <c r="T165" s="1"/>
      <c r="U165" s="1"/>
      <c r="V165" s="1"/>
      <c r="W165" s="1"/>
    </row>
    <row r="166" spans="1:23" ht="12.95">
      <c r="A166" s="1"/>
      <c r="B166" s="1"/>
      <c r="C166" s="1"/>
      <c r="D166" s="1"/>
      <c r="E166" s="1"/>
      <c r="F166" s="1"/>
      <c r="G166" s="1"/>
      <c r="H166" s="1"/>
      <c r="I166" s="1"/>
      <c r="J166" s="1"/>
      <c r="K166" s="1"/>
      <c r="L166" s="1"/>
      <c r="M166" s="1"/>
      <c r="N166" s="1"/>
      <c r="O166" s="1"/>
      <c r="P166" s="1"/>
      <c r="Q166" s="1"/>
      <c r="R166" s="1"/>
      <c r="S166" s="1"/>
      <c r="T166" s="1"/>
      <c r="U166" s="1"/>
      <c r="V166" s="1"/>
      <c r="W166" s="1"/>
    </row>
    <row r="167" spans="1:23" ht="12.95">
      <c r="A167" s="1"/>
      <c r="B167" s="1"/>
      <c r="C167" s="1"/>
      <c r="D167" s="1"/>
      <c r="E167" s="1"/>
      <c r="F167" s="1"/>
      <c r="G167" s="1"/>
      <c r="H167" s="1"/>
      <c r="I167" s="1"/>
      <c r="J167" s="1"/>
      <c r="K167" s="1"/>
      <c r="L167" s="1"/>
      <c r="M167" s="1"/>
      <c r="N167" s="1"/>
      <c r="O167" s="1"/>
      <c r="P167" s="1"/>
      <c r="Q167" s="1"/>
      <c r="R167" s="1"/>
      <c r="S167" s="1"/>
      <c r="T167" s="1"/>
      <c r="U167" s="1"/>
      <c r="V167" s="1"/>
      <c r="W167" s="1"/>
    </row>
    <row r="168" spans="1:23" ht="12.95">
      <c r="A168" s="1"/>
      <c r="B168" s="1"/>
      <c r="C168" s="1"/>
      <c r="D168" s="1"/>
      <c r="E168" s="1"/>
      <c r="F168" s="1"/>
      <c r="G168" s="1"/>
      <c r="H168" s="1"/>
      <c r="I168" s="1"/>
      <c r="J168" s="1"/>
      <c r="K168" s="1"/>
      <c r="L168" s="1"/>
      <c r="M168" s="1"/>
      <c r="N168" s="1"/>
      <c r="O168" s="1"/>
      <c r="P168" s="1"/>
      <c r="Q168" s="1"/>
      <c r="R168" s="1"/>
      <c r="S168" s="1"/>
      <c r="T168" s="1"/>
      <c r="U168" s="1"/>
      <c r="V168" s="1"/>
      <c r="W168" s="1"/>
    </row>
    <row r="169" spans="1:23" ht="12.95">
      <c r="A169" s="1"/>
      <c r="B169" s="1"/>
      <c r="C169" s="1"/>
      <c r="D169" s="1"/>
      <c r="E169" s="1"/>
      <c r="F169" s="1"/>
      <c r="G169" s="1"/>
      <c r="H169" s="1"/>
      <c r="I169" s="1"/>
      <c r="J169" s="1"/>
      <c r="K169" s="1"/>
      <c r="L169" s="1"/>
      <c r="M169" s="1"/>
      <c r="N169" s="1"/>
      <c r="O169" s="1"/>
      <c r="P169" s="1"/>
      <c r="Q169" s="1"/>
      <c r="R169" s="1"/>
      <c r="S169" s="1"/>
      <c r="T169" s="1"/>
      <c r="U169" s="1"/>
      <c r="V169" s="1"/>
      <c r="W169" s="1"/>
    </row>
    <row r="170" spans="1:23" ht="12.95">
      <c r="A170" s="1"/>
      <c r="B170" s="1"/>
      <c r="C170" s="1"/>
      <c r="D170" s="1"/>
      <c r="E170" s="1"/>
      <c r="F170" s="1"/>
      <c r="G170" s="1"/>
      <c r="H170" s="1"/>
      <c r="I170" s="1"/>
      <c r="J170" s="1"/>
      <c r="K170" s="1"/>
      <c r="L170" s="1"/>
      <c r="M170" s="1"/>
      <c r="N170" s="1"/>
      <c r="O170" s="1"/>
      <c r="P170" s="1"/>
      <c r="Q170" s="1"/>
      <c r="R170" s="1"/>
      <c r="S170" s="1"/>
      <c r="T170" s="1"/>
      <c r="U170" s="1"/>
      <c r="V170" s="1"/>
      <c r="W170" s="1"/>
    </row>
    <row r="171" spans="1:23" ht="12.95">
      <c r="A171" s="1"/>
      <c r="B171" s="1"/>
      <c r="C171" s="1"/>
      <c r="D171" s="1"/>
      <c r="E171" s="1"/>
      <c r="F171" s="1"/>
      <c r="G171" s="1"/>
      <c r="H171" s="1"/>
      <c r="I171" s="1"/>
      <c r="J171" s="1"/>
      <c r="K171" s="1"/>
      <c r="L171" s="1"/>
      <c r="M171" s="1"/>
      <c r="N171" s="1"/>
      <c r="O171" s="1"/>
      <c r="P171" s="1"/>
      <c r="Q171" s="1"/>
      <c r="R171" s="1"/>
      <c r="S171" s="1"/>
      <c r="T171" s="1"/>
      <c r="U171" s="1"/>
      <c r="V171" s="1"/>
      <c r="W171" s="1"/>
    </row>
    <row r="172" spans="1:23" ht="12.95">
      <c r="A172" s="1"/>
      <c r="B172" s="1"/>
      <c r="C172" s="1"/>
      <c r="D172" s="1"/>
      <c r="E172" s="1"/>
      <c r="F172" s="1"/>
      <c r="G172" s="1"/>
      <c r="H172" s="1"/>
      <c r="I172" s="1"/>
      <c r="J172" s="1"/>
      <c r="K172" s="1"/>
      <c r="L172" s="1"/>
      <c r="M172" s="1"/>
      <c r="N172" s="1"/>
      <c r="O172" s="1"/>
      <c r="P172" s="1"/>
      <c r="Q172" s="1"/>
      <c r="R172" s="1"/>
      <c r="S172" s="1"/>
      <c r="T172" s="1"/>
      <c r="U172" s="1"/>
      <c r="V172" s="1"/>
      <c r="W172" s="1"/>
    </row>
    <row r="173" spans="1:23" ht="12.95">
      <c r="A173" s="1"/>
      <c r="B173" s="1"/>
      <c r="C173" s="1"/>
      <c r="D173" s="1"/>
      <c r="E173" s="1"/>
      <c r="F173" s="1"/>
      <c r="G173" s="1"/>
      <c r="H173" s="1"/>
      <c r="I173" s="1"/>
      <c r="J173" s="1"/>
      <c r="K173" s="1"/>
      <c r="L173" s="1"/>
      <c r="M173" s="1"/>
      <c r="N173" s="1"/>
      <c r="O173" s="1"/>
      <c r="P173" s="1"/>
      <c r="Q173" s="1"/>
      <c r="R173" s="1"/>
      <c r="S173" s="1"/>
      <c r="T173" s="1"/>
      <c r="U173" s="1"/>
      <c r="V173" s="1"/>
      <c r="W173" s="1"/>
    </row>
    <row r="174" spans="1:23" ht="12.95">
      <c r="A174" s="1"/>
      <c r="B174" s="1"/>
      <c r="C174" s="1"/>
      <c r="D174" s="1"/>
      <c r="E174" s="1"/>
      <c r="F174" s="1"/>
      <c r="G174" s="1"/>
      <c r="H174" s="1"/>
      <c r="I174" s="1"/>
      <c r="J174" s="1"/>
      <c r="K174" s="1"/>
      <c r="L174" s="1"/>
      <c r="M174" s="1"/>
      <c r="N174" s="1"/>
      <c r="O174" s="1"/>
      <c r="P174" s="1"/>
      <c r="Q174" s="1"/>
      <c r="R174" s="1"/>
      <c r="S174" s="1"/>
      <c r="T174" s="1"/>
      <c r="U174" s="1"/>
      <c r="V174" s="1"/>
      <c r="W174" s="1"/>
    </row>
    <row r="175" spans="1:23" ht="12.95">
      <c r="A175" s="1"/>
      <c r="B175" s="1"/>
      <c r="C175" s="1"/>
      <c r="D175" s="1"/>
      <c r="E175" s="1"/>
      <c r="F175" s="1"/>
      <c r="G175" s="1"/>
      <c r="H175" s="1"/>
      <c r="I175" s="1"/>
      <c r="J175" s="1"/>
      <c r="K175" s="1"/>
      <c r="L175" s="1"/>
      <c r="M175" s="1"/>
      <c r="N175" s="1"/>
      <c r="O175" s="1"/>
      <c r="P175" s="1"/>
      <c r="Q175" s="1"/>
      <c r="R175" s="1"/>
      <c r="S175" s="1"/>
      <c r="T175" s="1"/>
      <c r="U175" s="1"/>
      <c r="V175" s="1"/>
      <c r="W175" s="1"/>
    </row>
    <row r="176" spans="1:23" ht="12.95">
      <c r="A176" s="1"/>
      <c r="B176" s="1"/>
      <c r="C176" s="1"/>
      <c r="D176" s="1"/>
      <c r="E176" s="1"/>
      <c r="F176" s="1"/>
      <c r="G176" s="1"/>
      <c r="H176" s="1"/>
      <c r="I176" s="1"/>
      <c r="J176" s="1"/>
      <c r="K176" s="1"/>
      <c r="L176" s="1"/>
      <c r="M176" s="1"/>
      <c r="N176" s="1"/>
      <c r="O176" s="1"/>
      <c r="P176" s="1"/>
      <c r="Q176" s="1"/>
      <c r="R176" s="1"/>
      <c r="S176" s="1"/>
      <c r="T176" s="1"/>
      <c r="U176" s="1"/>
      <c r="V176" s="1"/>
      <c r="W176" s="1"/>
    </row>
    <row r="177" spans="1:23" ht="12.95">
      <c r="A177" s="1"/>
      <c r="B177" s="1"/>
      <c r="C177" s="1"/>
      <c r="D177" s="1"/>
      <c r="E177" s="1"/>
      <c r="F177" s="1"/>
      <c r="G177" s="1"/>
      <c r="H177" s="1"/>
      <c r="I177" s="1"/>
      <c r="J177" s="1"/>
      <c r="K177" s="1"/>
      <c r="L177" s="1"/>
      <c r="M177" s="1"/>
      <c r="N177" s="1"/>
      <c r="O177" s="1"/>
      <c r="P177" s="1"/>
      <c r="Q177" s="1"/>
      <c r="R177" s="1"/>
      <c r="S177" s="1"/>
      <c r="T177" s="1"/>
      <c r="U177" s="1"/>
      <c r="V177" s="1"/>
      <c r="W177" s="1"/>
    </row>
    <row r="178" spans="1:23" ht="12.95">
      <c r="A178" s="1"/>
      <c r="B178" s="1"/>
      <c r="C178" s="1"/>
      <c r="D178" s="1"/>
      <c r="E178" s="1"/>
      <c r="F178" s="1"/>
      <c r="G178" s="1"/>
      <c r="H178" s="1"/>
      <c r="I178" s="1"/>
      <c r="J178" s="1"/>
      <c r="K178" s="1"/>
      <c r="L178" s="1"/>
      <c r="M178" s="1"/>
      <c r="N178" s="1"/>
      <c r="O178" s="1"/>
      <c r="P178" s="1"/>
      <c r="Q178" s="1"/>
      <c r="R178" s="1"/>
      <c r="S178" s="1"/>
      <c r="T178" s="1"/>
      <c r="U178" s="1"/>
      <c r="V178" s="1"/>
      <c r="W178" s="1"/>
    </row>
    <row r="179" spans="1:23" ht="12.95">
      <c r="A179" s="1"/>
      <c r="B179" s="1"/>
      <c r="C179" s="1"/>
      <c r="D179" s="1"/>
      <c r="E179" s="1"/>
      <c r="F179" s="1"/>
      <c r="G179" s="1"/>
      <c r="H179" s="1"/>
      <c r="I179" s="1"/>
      <c r="J179" s="1"/>
      <c r="K179" s="1"/>
      <c r="L179" s="1"/>
      <c r="M179" s="1"/>
      <c r="N179" s="1"/>
      <c r="O179" s="1"/>
      <c r="P179" s="1"/>
      <c r="Q179" s="1"/>
      <c r="R179" s="1"/>
      <c r="S179" s="1"/>
      <c r="T179" s="1"/>
      <c r="U179" s="1"/>
      <c r="V179" s="1"/>
      <c r="W179" s="1"/>
    </row>
    <row r="180" spans="1:23" ht="12.95">
      <c r="A180" s="1"/>
      <c r="B180" s="1"/>
      <c r="C180" s="1"/>
      <c r="D180" s="1"/>
      <c r="E180" s="1"/>
      <c r="F180" s="1"/>
      <c r="G180" s="1"/>
      <c r="H180" s="1"/>
      <c r="I180" s="1"/>
      <c r="J180" s="1"/>
      <c r="K180" s="1"/>
      <c r="L180" s="1"/>
      <c r="M180" s="1"/>
      <c r="N180" s="1"/>
      <c r="O180" s="1"/>
      <c r="P180" s="1"/>
      <c r="Q180" s="1"/>
      <c r="R180" s="1"/>
      <c r="S180" s="1"/>
      <c r="T180" s="1"/>
      <c r="U180" s="1"/>
      <c r="V180" s="1"/>
      <c r="W180" s="1"/>
    </row>
    <row r="181" spans="1:23" ht="12.95">
      <c r="A181" s="1"/>
      <c r="B181" s="1"/>
      <c r="C181" s="1"/>
      <c r="D181" s="1"/>
      <c r="E181" s="1"/>
      <c r="F181" s="1"/>
      <c r="G181" s="1"/>
      <c r="H181" s="1"/>
      <c r="I181" s="1"/>
      <c r="J181" s="1"/>
      <c r="K181" s="1"/>
      <c r="L181" s="1"/>
      <c r="M181" s="1"/>
      <c r="N181" s="1"/>
      <c r="O181" s="1"/>
      <c r="P181" s="1"/>
      <c r="Q181" s="1"/>
      <c r="R181" s="1"/>
      <c r="S181" s="1"/>
      <c r="T181" s="1"/>
      <c r="U181" s="1"/>
      <c r="V181" s="1"/>
      <c r="W181" s="1"/>
    </row>
    <row r="182" spans="1:23" ht="12.95">
      <c r="A182" s="1"/>
      <c r="B182" s="1"/>
      <c r="C182" s="1"/>
      <c r="D182" s="1"/>
      <c r="E182" s="1"/>
      <c r="F182" s="1"/>
      <c r="G182" s="1"/>
      <c r="H182" s="1"/>
      <c r="I182" s="1"/>
      <c r="J182" s="1"/>
      <c r="K182" s="1"/>
      <c r="L182" s="1"/>
      <c r="M182" s="1"/>
      <c r="N182" s="1"/>
      <c r="O182" s="1"/>
      <c r="P182" s="1"/>
      <c r="Q182" s="1"/>
      <c r="R182" s="1"/>
      <c r="S182" s="1"/>
      <c r="T182" s="1"/>
      <c r="U182" s="1"/>
      <c r="V182" s="1"/>
      <c r="W182" s="1"/>
    </row>
    <row r="183" spans="1:23" ht="12.95">
      <c r="A183" s="1"/>
      <c r="B183" s="1"/>
      <c r="C183" s="1"/>
      <c r="D183" s="1"/>
      <c r="E183" s="1"/>
      <c r="F183" s="1"/>
      <c r="G183" s="1"/>
      <c r="H183" s="1"/>
      <c r="I183" s="1"/>
      <c r="J183" s="1"/>
      <c r="K183" s="1"/>
      <c r="L183" s="1"/>
      <c r="M183" s="1"/>
      <c r="N183" s="1"/>
      <c r="O183" s="1"/>
      <c r="P183" s="1"/>
      <c r="Q183" s="1"/>
      <c r="R183" s="1"/>
      <c r="S183" s="1"/>
      <c r="T183" s="1"/>
      <c r="U183" s="1"/>
      <c r="V183" s="1"/>
      <c r="W183" s="1"/>
    </row>
    <row r="184" spans="1:23" ht="12.95">
      <c r="A184" s="1"/>
      <c r="B184" s="1"/>
      <c r="C184" s="1"/>
      <c r="D184" s="1"/>
      <c r="E184" s="1"/>
      <c r="F184" s="1"/>
      <c r="G184" s="1"/>
      <c r="H184" s="1"/>
      <c r="I184" s="1"/>
      <c r="J184" s="1"/>
      <c r="K184" s="1"/>
      <c r="L184" s="1"/>
      <c r="M184" s="1"/>
      <c r="N184" s="1"/>
      <c r="O184" s="1"/>
      <c r="P184" s="1"/>
      <c r="Q184" s="1"/>
      <c r="R184" s="1"/>
      <c r="S184" s="1"/>
      <c r="T184" s="1"/>
      <c r="U184" s="1"/>
      <c r="V184" s="1"/>
      <c r="W184" s="1"/>
    </row>
    <row r="185" spans="1:23" ht="12.95">
      <c r="A185" s="1"/>
      <c r="B185" s="1"/>
      <c r="C185" s="1"/>
      <c r="D185" s="1"/>
      <c r="E185" s="1"/>
      <c r="F185" s="1"/>
      <c r="G185" s="1"/>
      <c r="H185" s="1"/>
      <c r="I185" s="1"/>
      <c r="J185" s="1"/>
      <c r="K185" s="1"/>
      <c r="L185" s="1"/>
      <c r="M185" s="1"/>
      <c r="N185" s="1"/>
      <c r="O185" s="1"/>
      <c r="P185" s="1"/>
      <c r="Q185" s="1"/>
      <c r="R185" s="1"/>
      <c r="S185" s="1"/>
      <c r="T185" s="1"/>
      <c r="U185" s="1"/>
      <c r="V185" s="1"/>
      <c r="W185" s="1"/>
    </row>
    <row r="186" spans="1:23" ht="12.95">
      <c r="A186" s="1"/>
      <c r="B186" s="1"/>
      <c r="C186" s="1"/>
      <c r="D186" s="1"/>
      <c r="E186" s="1"/>
      <c r="F186" s="1"/>
      <c r="G186" s="1"/>
      <c r="H186" s="1"/>
      <c r="I186" s="1"/>
      <c r="J186" s="1"/>
      <c r="K186" s="1"/>
      <c r="L186" s="1"/>
      <c r="M186" s="1"/>
      <c r="N186" s="1"/>
      <c r="O186" s="1"/>
      <c r="P186" s="1"/>
      <c r="Q186" s="1"/>
      <c r="R186" s="1"/>
      <c r="S186" s="1"/>
      <c r="T186" s="1"/>
      <c r="U186" s="1"/>
      <c r="V186" s="1"/>
      <c r="W186" s="1"/>
    </row>
    <row r="187" spans="1:23" ht="12.95">
      <c r="A187" s="1"/>
      <c r="B187" s="1"/>
      <c r="C187" s="1"/>
      <c r="D187" s="1"/>
      <c r="E187" s="1"/>
      <c r="F187" s="1"/>
      <c r="G187" s="1"/>
      <c r="H187" s="1"/>
      <c r="I187" s="1"/>
      <c r="J187" s="1"/>
      <c r="K187" s="1"/>
      <c r="L187" s="1"/>
      <c r="M187" s="1"/>
      <c r="N187" s="1"/>
      <c r="O187" s="1"/>
      <c r="P187" s="1"/>
      <c r="Q187" s="1"/>
      <c r="R187" s="1"/>
      <c r="S187" s="1"/>
      <c r="T187" s="1"/>
      <c r="U187" s="1"/>
      <c r="V187" s="1"/>
      <c r="W187" s="1"/>
    </row>
    <row r="188" spans="1:23" ht="12.95">
      <c r="A188" s="1"/>
      <c r="B188" s="1"/>
      <c r="C188" s="1"/>
      <c r="D188" s="1"/>
      <c r="E188" s="1"/>
      <c r="F188" s="1"/>
      <c r="G188" s="1"/>
      <c r="H188" s="1"/>
      <c r="I188" s="1"/>
      <c r="J188" s="1"/>
      <c r="K188" s="1"/>
      <c r="L188" s="1"/>
      <c r="M188" s="1"/>
      <c r="N188" s="1"/>
      <c r="O188" s="1"/>
      <c r="P188" s="1"/>
      <c r="Q188" s="1"/>
      <c r="R188" s="1"/>
      <c r="S188" s="1"/>
      <c r="T188" s="1"/>
      <c r="U188" s="1"/>
      <c r="V188" s="1"/>
      <c r="W188" s="1"/>
    </row>
    <row r="189" spans="1:23" ht="12.95">
      <c r="A189" s="1"/>
      <c r="B189" s="1"/>
      <c r="C189" s="1"/>
      <c r="D189" s="1"/>
      <c r="E189" s="1"/>
      <c r="F189" s="1"/>
      <c r="G189" s="1"/>
      <c r="H189" s="1"/>
      <c r="I189" s="1"/>
      <c r="J189" s="1"/>
      <c r="K189" s="1"/>
      <c r="L189" s="1"/>
      <c r="M189" s="1"/>
      <c r="N189" s="1"/>
      <c r="O189" s="1"/>
      <c r="P189" s="1"/>
      <c r="Q189" s="1"/>
      <c r="R189" s="1"/>
      <c r="S189" s="1"/>
      <c r="T189" s="1"/>
      <c r="U189" s="1"/>
      <c r="V189" s="1"/>
      <c r="W189" s="1"/>
    </row>
    <row r="190" spans="1:23" ht="12.95">
      <c r="A190" s="1"/>
      <c r="B190" s="1"/>
      <c r="C190" s="1"/>
      <c r="D190" s="1"/>
      <c r="E190" s="1"/>
      <c r="F190" s="1"/>
      <c r="G190" s="1"/>
      <c r="H190" s="1"/>
      <c r="I190" s="1"/>
      <c r="J190" s="1"/>
      <c r="K190" s="1"/>
      <c r="L190" s="1"/>
      <c r="M190" s="1"/>
      <c r="N190" s="1"/>
      <c r="O190" s="1"/>
      <c r="P190" s="1"/>
      <c r="Q190" s="1"/>
      <c r="R190" s="1"/>
      <c r="S190" s="1"/>
      <c r="T190" s="1"/>
      <c r="U190" s="1"/>
      <c r="V190" s="1"/>
      <c r="W190" s="1"/>
    </row>
    <row r="191" spans="1:23" ht="12.95">
      <c r="A191" s="1"/>
      <c r="B191" s="1"/>
      <c r="C191" s="1"/>
      <c r="D191" s="1"/>
      <c r="E191" s="1"/>
      <c r="F191" s="1"/>
      <c r="G191" s="1"/>
      <c r="H191" s="1"/>
      <c r="I191" s="1"/>
      <c r="J191" s="1"/>
      <c r="K191" s="1"/>
      <c r="L191" s="1"/>
      <c r="M191" s="1"/>
      <c r="N191" s="1"/>
      <c r="O191" s="1"/>
      <c r="P191" s="1"/>
      <c r="Q191" s="1"/>
      <c r="R191" s="1"/>
      <c r="S191" s="1"/>
      <c r="T191" s="1"/>
      <c r="U191" s="1"/>
      <c r="V191" s="1"/>
      <c r="W191" s="1"/>
    </row>
    <row r="192" spans="1:23" ht="12.95">
      <c r="A192" s="1"/>
      <c r="B192" s="1"/>
      <c r="C192" s="1"/>
      <c r="D192" s="1"/>
      <c r="E192" s="1"/>
      <c r="F192" s="1"/>
      <c r="G192" s="1"/>
      <c r="H192" s="1"/>
      <c r="I192" s="1"/>
      <c r="J192" s="1"/>
      <c r="K192" s="1"/>
      <c r="L192" s="1"/>
      <c r="M192" s="1"/>
      <c r="N192" s="1"/>
      <c r="O192" s="1"/>
      <c r="P192" s="1"/>
      <c r="Q192" s="1"/>
      <c r="R192" s="1"/>
      <c r="S192" s="1"/>
      <c r="T192" s="1"/>
      <c r="U192" s="1"/>
      <c r="V192" s="1"/>
      <c r="W192" s="1"/>
    </row>
    <row r="193" spans="1:23" ht="12.95">
      <c r="A193" s="1"/>
      <c r="B193" s="1"/>
      <c r="C193" s="1"/>
      <c r="D193" s="1"/>
      <c r="E193" s="1"/>
      <c r="F193" s="1"/>
      <c r="G193" s="1"/>
      <c r="H193" s="1"/>
      <c r="I193" s="1"/>
      <c r="J193" s="1"/>
      <c r="K193" s="1"/>
      <c r="L193" s="1"/>
      <c r="M193" s="1"/>
      <c r="N193" s="1"/>
      <c r="O193" s="1"/>
      <c r="P193" s="1"/>
      <c r="Q193" s="1"/>
      <c r="R193" s="1"/>
      <c r="S193" s="1"/>
      <c r="T193" s="1"/>
      <c r="U193" s="1"/>
      <c r="V193" s="1"/>
      <c r="W193" s="1"/>
    </row>
    <row r="194" spans="1:23" ht="12.95">
      <c r="A194" s="1"/>
      <c r="B194" s="1"/>
      <c r="C194" s="1"/>
      <c r="D194" s="1"/>
      <c r="E194" s="1"/>
      <c r="F194" s="1"/>
      <c r="G194" s="1"/>
      <c r="H194" s="1"/>
      <c r="I194" s="1"/>
      <c r="J194" s="1"/>
      <c r="K194" s="1"/>
      <c r="L194" s="1"/>
      <c r="M194" s="1"/>
      <c r="N194" s="1"/>
      <c r="O194" s="1"/>
      <c r="P194" s="1"/>
      <c r="Q194" s="1"/>
      <c r="R194" s="1"/>
      <c r="S194" s="1"/>
      <c r="T194" s="1"/>
      <c r="U194" s="1"/>
      <c r="V194" s="1"/>
      <c r="W194" s="1"/>
    </row>
    <row r="195" spans="1:23" ht="12.95">
      <c r="A195" s="1"/>
      <c r="B195" s="1"/>
      <c r="C195" s="1"/>
      <c r="D195" s="1"/>
      <c r="E195" s="1"/>
      <c r="F195" s="1"/>
      <c r="G195" s="1"/>
      <c r="H195" s="1"/>
      <c r="I195" s="1"/>
      <c r="J195" s="1"/>
      <c r="K195" s="1"/>
      <c r="L195" s="1"/>
      <c r="M195" s="1"/>
      <c r="N195" s="1"/>
      <c r="O195" s="1"/>
      <c r="P195" s="1"/>
      <c r="Q195" s="1"/>
      <c r="R195" s="1"/>
      <c r="S195" s="1"/>
      <c r="T195" s="1"/>
      <c r="U195" s="1"/>
      <c r="V195" s="1"/>
      <c r="W195" s="1"/>
    </row>
    <row r="196" spans="1:23" ht="12.95">
      <c r="A196" s="1"/>
      <c r="B196" s="1"/>
      <c r="C196" s="1"/>
      <c r="D196" s="1"/>
      <c r="E196" s="1"/>
      <c r="F196" s="1"/>
      <c r="G196" s="1"/>
      <c r="H196" s="1"/>
      <c r="I196" s="1"/>
      <c r="J196" s="1"/>
      <c r="K196" s="1"/>
      <c r="L196" s="1"/>
      <c r="M196" s="1"/>
      <c r="N196" s="1"/>
      <c r="O196" s="1"/>
      <c r="P196" s="1"/>
      <c r="Q196" s="1"/>
      <c r="R196" s="1"/>
      <c r="S196" s="1"/>
      <c r="T196" s="1"/>
      <c r="U196" s="1"/>
      <c r="V196" s="1"/>
      <c r="W196" s="1"/>
    </row>
    <row r="197" spans="1:23" ht="12.95">
      <c r="A197" s="1"/>
      <c r="B197" s="1"/>
      <c r="C197" s="1"/>
      <c r="D197" s="1"/>
      <c r="E197" s="1"/>
      <c r="F197" s="1"/>
      <c r="G197" s="1"/>
      <c r="H197" s="1"/>
      <c r="I197" s="1"/>
      <c r="J197" s="1"/>
      <c r="K197" s="1"/>
      <c r="L197" s="1"/>
      <c r="M197" s="1"/>
      <c r="N197" s="1"/>
      <c r="O197" s="1"/>
      <c r="P197" s="1"/>
      <c r="Q197" s="1"/>
      <c r="R197" s="1"/>
      <c r="S197" s="1"/>
      <c r="T197" s="1"/>
      <c r="U197" s="1"/>
      <c r="V197" s="1"/>
      <c r="W197" s="1"/>
    </row>
    <row r="198" spans="1:23" ht="12.95">
      <c r="A198" s="1"/>
      <c r="B198" s="1"/>
      <c r="C198" s="1"/>
      <c r="D198" s="1"/>
      <c r="E198" s="1"/>
      <c r="F198" s="1"/>
      <c r="G198" s="1"/>
      <c r="H198" s="1"/>
      <c r="I198" s="1"/>
      <c r="J198" s="1"/>
      <c r="K198" s="1"/>
      <c r="L198" s="1"/>
      <c r="M198" s="1"/>
      <c r="N198" s="1"/>
      <c r="O198" s="1"/>
      <c r="P198" s="1"/>
      <c r="Q198" s="1"/>
      <c r="R198" s="1"/>
      <c r="S198" s="1"/>
      <c r="T198" s="1"/>
      <c r="U198" s="1"/>
      <c r="V198" s="1"/>
      <c r="W198" s="1"/>
    </row>
    <row r="199" spans="1:23" ht="12.95">
      <c r="A199" s="1"/>
      <c r="B199" s="1"/>
      <c r="C199" s="1"/>
      <c r="D199" s="1"/>
      <c r="E199" s="1"/>
      <c r="F199" s="1"/>
      <c r="G199" s="1"/>
      <c r="H199" s="1"/>
      <c r="I199" s="1"/>
      <c r="J199" s="1"/>
      <c r="K199" s="1"/>
      <c r="L199" s="1"/>
      <c r="M199" s="1"/>
      <c r="N199" s="1"/>
      <c r="O199" s="1"/>
      <c r="P199" s="1"/>
      <c r="Q199" s="1"/>
      <c r="R199" s="1"/>
      <c r="S199" s="1"/>
      <c r="T199" s="1"/>
      <c r="U199" s="1"/>
      <c r="V199" s="1"/>
      <c r="W199" s="1"/>
    </row>
    <row r="200" spans="1:23" ht="12.95">
      <c r="A200" s="1"/>
      <c r="B200" s="1"/>
      <c r="C200" s="1"/>
      <c r="D200" s="1"/>
      <c r="E200" s="1"/>
      <c r="F200" s="1"/>
      <c r="G200" s="1"/>
      <c r="H200" s="1"/>
      <c r="I200" s="1"/>
      <c r="J200" s="1"/>
      <c r="K200" s="1"/>
      <c r="L200" s="1"/>
      <c r="M200" s="1"/>
      <c r="N200" s="1"/>
      <c r="O200" s="1"/>
      <c r="P200" s="1"/>
      <c r="Q200" s="1"/>
      <c r="R200" s="1"/>
      <c r="S200" s="1"/>
      <c r="T200" s="1"/>
      <c r="U200" s="1"/>
      <c r="V200" s="1"/>
      <c r="W200" s="1"/>
    </row>
    <row r="201" spans="1:23" ht="12.95">
      <c r="A201" s="1"/>
      <c r="B201" s="1"/>
      <c r="C201" s="1"/>
      <c r="D201" s="1"/>
      <c r="E201" s="1"/>
      <c r="F201" s="1"/>
      <c r="G201" s="1"/>
      <c r="H201" s="1"/>
      <c r="I201" s="1"/>
      <c r="J201" s="1"/>
      <c r="K201" s="1"/>
      <c r="L201" s="1"/>
      <c r="M201" s="1"/>
      <c r="N201" s="1"/>
      <c r="O201" s="1"/>
      <c r="P201" s="1"/>
      <c r="Q201" s="1"/>
      <c r="R201" s="1"/>
      <c r="S201" s="1"/>
      <c r="T201" s="1"/>
      <c r="U201" s="1"/>
      <c r="V201" s="1"/>
      <c r="W201" s="1"/>
    </row>
    <row r="202" spans="1:23" ht="12.95">
      <c r="A202" s="1"/>
      <c r="B202" s="1"/>
      <c r="C202" s="1"/>
      <c r="D202" s="1"/>
      <c r="E202" s="1"/>
      <c r="F202" s="1"/>
      <c r="G202" s="1"/>
      <c r="H202" s="1"/>
      <c r="I202" s="1"/>
      <c r="J202" s="1"/>
      <c r="K202" s="1"/>
      <c r="L202" s="1"/>
      <c r="M202" s="1"/>
      <c r="N202" s="1"/>
      <c r="O202" s="1"/>
      <c r="P202" s="1"/>
      <c r="Q202" s="1"/>
      <c r="R202" s="1"/>
      <c r="S202" s="1"/>
      <c r="T202" s="1"/>
      <c r="U202" s="1"/>
      <c r="V202" s="1"/>
      <c r="W202" s="1"/>
    </row>
    <row r="203" spans="1:23" ht="12.95">
      <c r="A203" s="1"/>
      <c r="B203" s="1"/>
      <c r="C203" s="1"/>
      <c r="D203" s="1"/>
      <c r="E203" s="1"/>
      <c r="F203" s="1"/>
      <c r="G203" s="1"/>
      <c r="H203" s="1"/>
      <c r="I203" s="1"/>
      <c r="J203" s="1"/>
      <c r="K203" s="1"/>
      <c r="L203" s="1"/>
      <c r="M203" s="1"/>
      <c r="N203" s="1"/>
      <c r="O203" s="1"/>
      <c r="P203" s="1"/>
      <c r="Q203" s="1"/>
      <c r="R203" s="1"/>
      <c r="S203" s="1"/>
      <c r="T203" s="1"/>
      <c r="U203" s="1"/>
      <c r="V203" s="1"/>
      <c r="W203" s="1"/>
    </row>
    <row r="204" spans="1:23" ht="12.95">
      <c r="A204" s="1"/>
      <c r="B204" s="1"/>
      <c r="C204" s="1"/>
      <c r="D204" s="1"/>
      <c r="E204" s="1"/>
      <c r="F204" s="1"/>
      <c r="G204" s="1"/>
      <c r="H204" s="1"/>
      <c r="I204" s="1"/>
      <c r="J204" s="1"/>
      <c r="K204" s="1"/>
      <c r="L204" s="1"/>
      <c r="M204" s="1"/>
      <c r="N204" s="1"/>
      <c r="O204" s="1"/>
      <c r="P204" s="1"/>
      <c r="Q204" s="1"/>
      <c r="R204" s="1"/>
      <c r="S204" s="1"/>
      <c r="T204" s="1"/>
      <c r="U204" s="1"/>
      <c r="V204" s="1"/>
      <c r="W204" s="1"/>
    </row>
    <row r="205" spans="1:23" ht="12.95">
      <c r="A205" s="1"/>
      <c r="B205" s="1"/>
      <c r="C205" s="1"/>
      <c r="D205" s="1"/>
      <c r="E205" s="1"/>
      <c r="F205" s="1"/>
      <c r="G205" s="1"/>
      <c r="H205" s="1"/>
      <c r="I205" s="1"/>
      <c r="J205" s="1"/>
      <c r="K205" s="1"/>
      <c r="L205" s="1"/>
      <c r="M205" s="1"/>
      <c r="N205" s="1"/>
      <c r="O205" s="1"/>
      <c r="P205" s="1"/>
      <c r="Q205" s="1"/>
      <c r="R205" s="1"/>
      <c r="S205" s="1"/>
      <c r="T205" s="1"/>
      <c r="U205" s="1"/>
      <c r="V205" s="1"/>
      <c r="W205" s="1"/>
    </row>
    <row r="206" spans="1:23" ht="12.95">
      <c r="A206" s="1"/>
      <c r="B206" s="1"/>
      <c r="C206" s="1"/>
      <c r="D206" s="1"/>
      <c r="E206" s="1"/>
      <c r="F206" s="1"/>
      <c r="G206" s="1"/>
      <c r="H206" s="1"/>
      <c r="I206" s="1"/>
      <c r="J206" s="1"/>
      <c r="K206" s="1"/>
      <c r="L206" s="1"/>
      <c r="M206" s="1"/>
      <c r="N206" s="1"/>
      <c r="O206" s="1"/>
      <c r="P206" s="1"/>
      <c r="Q206" s="1"/>
      <c r="R206" s="1"/>
      <c r="S206" s="1"/>
      <c r="T206" s="1"/>
      <c r="U206" s="1"/>
      <c r="V206" s="1"/>
      <c r="W206" s="1"/>
    </row>
    <row r="207" spans="1:23" ht="12.95">
      <c r="A207" s="1"/>
      <c r="B207" s="1"/>
      <c r="C207" s="1"/>
      <c r="D207" s="1"/>
      <c r="E207" s="1"/>
      <c r="F207" s="1"/>
      <c r="G207" s="1"/>
      <c r="H207" s="1"/>
      <c r="I207" s="1"/>
      <c r="J207" s="1"/>
      <c r="K207" s="1"/>
      <c r="L207" s="1"/>
      <c r="M207" s="1"/>
      <c r="N207" s="1"/>
      <c r="O207" s="1"/>
      <c r="P207" s="1"/>
      <c r="Q207" s="1"/>
      <c r="R207" s="1"/>
      <c r="S207" s="1"/>
      <c r="T207" s="1"/>
      <c r="U207" s="1"/>
      <c r="V207" s="1"/>
      <c r="W207" s="1"/>
    </row>
    <row r="208" spans="1:23" ht="12.95">
      <c r="A208" s="1"/>
      <c r="B208" s="1"/>
      <c r="C208" s="1"/>
      <c r="D208" s="1"/>
      <c r="E208" s="1"/>
      <c r="F208" s="1"/>
      <c r="G208" s="1"/>
      <c r="H208" s="1"/>
      <c r="I208" s="1"/>
      <c r="J208" s="1"/>
      <c r="K208" s="1"/>
      <c r="L208" s="1"/>
      <c r="M208" s="1"/>
      <c r="N208" s="1"/>
      <c r="O208" s="1"/>
      <c r="P208" s="1"/>
      <c r="Q208" s="1"/>
      <c r="R208" s="1"/>
      <c r="S208" s="1"/>
      <c r="T208" s="1"/>
      <c r="U208" s="1"/>
      <c r="V208" s="1"/>
      <c r="W208" s="1"/>
    </row>
    <row r="209" spans="1:23" ht="12.95">
      <c r="A209" s="1"/>
      <c r="B209" s="1"/>
      <c r="C209" s="1"/>
      <c r="D209" s="1"/>
      <c r="E209" s="1"/>
      <c r="F209" s="1"/>
      <c r="G209" s="1"/>
      <c r="H209" s="1"/>
      <c r="I209" s="1"/>
      <c r="J209" s="1"/>
      <c r="K209" s="1"/>
      <c r="L209" s="1"/>
      <c r="M209" s="1"/>
      <c r="N209" s="1"/>
      <c r="O209" s="1"/>
      <c r="P209" s="1"/>
      <c r="Q209" s="1"/>
      <c r="R209" s="1"/>
      <c r="S209" s="1"/>
      <c r="T209" s="1"/>
      <c r="U209" s="1"/>
      <c r="V209" s="1"/>
      <c r="W209" s="1"/>
    </row>
    <row r="210" spans="1:23" ht="12.95">
      <c r="A210" s="1"/>
      <c r="B210" s="1"/>
      <c r="C210" s="1"/>
      <c r="D210" s="1"/>
      <c r="E210" s="1"/>
      <c r="F210" s="1"/>
      <c r="G210" s="1"/>
      <c r="H210" s="1"/>
      <c r="I210" s="1"/>
      <c r="J210" s="1"/>
      <c r="K210" s="1"/>
      <c r="L210" s="1"/>
      <c r="M210" s="1"/>
      <c r="N210" s="1"/>
      <c r="O210" s="1"/>
      <c r="P210" s="1"/>
      <c r="Q210" s="1"/>
      <c r="R210" s="1"/>
      <c r="S210" s="1"/>
      <c r="T210" s="1"/>
      <c r="U210" s="1"/>
      <c r="V210" s="1"/>
      <c r="W210" s="1"/>
    </row>
    <row r="211" spans="1:23" ht="12.95">
      <c r="A211" s="1"/>
      <c r="B211" s="1"/>
      <c r="C211" s="1"/>
      <c r="D211" s="1"/>
      <c r="E211" s="1"/>
      <c r="F211" s="1"/>
      <c r="G211" s="1"/>
      <c r="H211" s="1"/>
      <c r="I211" s="1"/>
      <c r="J211" s="1"/>
      <c r="K211" s="1"/>
      <c r="L211" s="1"/>
      <c r="M211" s="1"/>
      <c r="N211" s="1"/>
      <c r="O211" s="1"/>
      <c r="P211" s="1"/>
      <c r="Q211" s="1"/>
      <c r="R211" s="1"/>
      <c r="S211" s="1"/>
      <c r="T211" s="1"/>
      <c r="U211" s="1"/>
      <c r="V211" s="1"/>
      <c r="W211" s="1"/>
    </row>
    <row r="212" spans="1:23" ht="12.95">
      <c r="A212" s="1"/>
      <c r="B212" s="1"/>
      <c r="C212" s="1"/>
      <c r="D212" s="1"/>
      <c r="E212" s="1"/>
      <c r="F212" s="1"/>
      <c r="G212" s="1"/>
      <c r="H212" s="1"/>
      <c r="I212" s="1"/>
      <c r="J212" s="1"/>
      <c r="K212" s="1"/>
      <c r="L212" s="1"/>
      <c r="M212" s="1"/>
      <c r="N212" s="1"/>
      <c r="O212" s="1"/>
      <c r="P212" s="1"/>
      <c r="Q212" s="1"/>
      <c r="R212" s="1"/>
      <c r="S212" s="1"/>
      <c r="T212" s="1"/>
      <c r="U212" s="1"/>
      <c r="V212" s="1"/>
      <c r="W212" s="1"/>
    </row>
    <row r="213" spans="1:23" ht="12.95">
      <c r="A213" s="1"/>
      <c r="B213" s="1"/>
      <c r="C213" s="1"/>
      <c r="D213" s="1"/>
      <c r="E213" s="1"/>
      <c r="F213" s="1"/>
      <c r="G213" s="1"/>
      <c r="H213" s="1"/>
      <c r="I213" s="1"/>
      <c r="J213" s="1"/>
      <c r="K213" s="1"/>
      <c r="L213" s="1"/>
      <c r="M213" s="1"/>
      <c r="N213" s="1"/>
      <c r="O213" s="1"/>
      <c r="P213" s="1"/>
      <c r="Q213" s="1"/>
      <c r="R213" s="1"/>
      <c r="S213" s="1"/>
      <c r="T213" s="1"/>
      <c r="U213" s="1"/>
      <c r="V213" s="1"/>
      <c r="W213" s="1"/>
    </row>
    <row r="214" spans="1:23" ht="12.95">
      <c r="A214" s="1"/>
      <c r="B214" s="1"/>
      <c r="C214" s="1"/>
      <c r="D214" s="1"/>
      <c r="E214" s="1"/>
      <c r="F214" s="1"/>
      <c r="G214" s="1"/>
      <c r="H214" s="1"/>
      <c r="I214" s="1"/>
      <c r="J214" s="1"/>
      <c r="K214" s="1"/>
      <c r="L214" s="1"/>
      <c r="M214" s="1"/>
      <c r="N214" s="1"/>
      <c r="O214" s="1"/>
      <c r="P214" s="1"/>
      <c r="Q214" s="1"/>
      <c r="R214" s="1"/>
      <c r="S214" s="1"/>
      <c r="T214" s="1"/>
      <c r="U214" s="1"/>
      <c r="V214" s="1"/>
      <c r="W214" s="1"/>
    </row>
    <row r="215" spans="1:23" ht="12.95">
      <c r="A215" s="1"/>
      <c r="B215" s="1"/>
      <c r="C215" s="1"/>
      <c r="D215" s="1"/>
      <c r="E215" s="1"/>
      <c r="F215" s="1"/>
      <c r="G215" s="1"/>
      <c r="H215" s="1"/>
      <c r="I215" s="1"/>
      <c r="J215" s="1"/>
      <c r="K215" s="1"/>
      <c r="L215" s="1"/>
      <c r="M215" s="1"/>
      <c r="N215" s="1"/>
      <c r="O215" s="1"/>
      <c r="P215" s="1"/>
      <c r="Q215" s="1"/>
      <c r="R215" s="1"/>
      <c r="S215" s="1"/>
      <c r="T215" s="1"/>
      <c r="U215" s="1"/>
      <c r="V215" s="1"/>
      <c r="W215" s="1"/>
    </row>
    <row r="216" spans="1:23" ht="12.95">
      <c r="A216" s="1"/>
      <c r="B216" s="1"/>
      <c r="C216" s="1"/>
      <c r="D216" s="1"/>
      <c r="E216" s="1"/>
      <c r="F216" s="1"/>
      <c r="G216" s="1"/>
      <c r="H216" s="1"/>
      <c r="I216" s="1"/>
      <c r="J216" s="1"/>
      <c r="K216" s="1"/>
      <c r="L216" s="1"/>
      <c r="M216" s="1"/>
      <c r="N216" s="1"/>
      <c r="O216" s="1"/>
      <c r="P216" s="1"/>
      <c r="Q216" s="1"/>
      <c r="R216" s="1"/>
      <c r="S216" s="1"/>
      <c r="T216" s="1"/>
      <c r="U216" s="1"/>
      <c r="V216" s="1"/>
      <c r="W216" s="1"/>
    </row>
    <row r="217" spans="1:23" ht="12.95">
      <c r="A217" s="1"/>
      <c r="B217" s="1"/>
      <c r="C217" s="1"/>
      <c r="D217" s="1"/>
      <c r="E217" s="1"/>
      <c r="F217" s="1"/>
      <c r="G217" s="1"/>
      <c r="H217" s="1"/>
      <c r="I217" s="1"/>
      <c r="J217" s="1"/>
      <c r="K217" s="1"/>
      <c r="L217" s="1"/>
      <c r="M217" s="1"/>
      <c r="N217" s="1"/>
      <c r="O217" s="1"/>
      <c r="P217" s="1"/>
      <c r="Q217" s="1"/>
      <c r="R217" s="1"/>
      <c r="S217" s="1"/>
      <c r="T217" s="1"/>
      <c r="U217" s="1"/>
      <c r="V217" s="1"/>
      <c r="W217" s="1"/>
    </row>
    <row r="218" spans="1:23" ht="12.95">
      <c r="A218" s="1"/>
      <c r="B218" s="1"/>
      <c r="C218" s="1"/>
      <c r="D218" s="1"/>
      <c r="E218" s="1"/>
      <c r="F218" s="1"/>
      <c r="G218" s="1"/>
      <c r="H218" s="1"/>
      <c r="I218" s="1"/>
      <c r="J218" s="1"/>
      <c r="K218" s="1"/>
      <c r="L218" s="1"/>
      <c r="M218" s="1"/>
      <c r="N218" s="1"/>
      <c r="O218" s="1"/>
      <c r="P218" s="1"/>
      <c r="Q218" s="1"/>
      <c r="R218" s="1"/>
      <c r="S218" s="1"/>
      <c r="T218" s="1"/>
      <c r="U218" s="1"/>
      <c r="V218" s="1"/>
      <c r="W218" s="1"/>
    </row>
    <row r="219" spans="1:23" ht="12.95">
      <c r="A219" s="1"/>
      <c r="B219" s="1"/>
      <c r="C219" s="1"/>
      <c r="D219" s="1"/>
      <c r="E219" s="1"/>
      <c r="F219" s="1"/>
      <c r="G219" s="1"/>
      <c r="H219" s="1"/>
      <c r="I219" s="1"/>
      <c r="J219" s="1"/>
      <c r="K219" s="1"/>
      <c r="L219" s="1"/>
      <c r="M219" s="1"/>
      <c r="N219" s="1"/>
      <c r="O219" s="1"/>
      <c r="P219" s="1"/>
      <c r="Q219" s="1"/>
      <c r="R219" s="1"/>
      <c r="S219" s="1"/>
      <c r="T219" s="1"/>
      <c r="U219" s="1"/>
      <c r="V219" s="1"/>
      <c r="W219" s="1"/>
    </row>
    <row r="220" spans="1:23" ht="12.95">
      <c r="A220" s="1"/>
      <c r="B220" s="1"/>
      <c r="C220" s="1"/>
      <c r="D220" s="1"/>
      <c r="E220" s="1"/>
      <c r="F220" s="1"/>
      <c r="G220" s="1"/>
      <c r="H220" s="1"/>
      <c r="I220" s="1"/>
      <c r="J220" s="1"/>
      <c r="K220" s="1"/>
      <c r="L220" s="1"/>
      <c r="M220" s="1"/>
      <c r="N220" s="1"/>
      <c r="O220" s="1"/>
      <c r="P220" s="1"/>
      <c r="Q220" s="1"/>
      <c r="R220" s="1"/>
      <c r="S220" s="1"/>
      <c r="T220" s="1"/>
      <c r="U220" s="1"/>
      <c r="V220" s="1"/>
      <c r="W220" s="1"/>
    </row>
    <row r="221" spans="1:23" ht="12.95">
      <c r="A221" s="1"/>
      <c r="B221" s="1"/>
      <c r="C221" s="1"/>
      <c r="D221" s="1"/>
      <c r="E221" s="1"/>
      <c r="F221" s="1"/>
      <c r="G221" s="1"/>
      <c r="H221" s="1"/>
      <c r="I221" s="1"/>
      <c r="J221" s="1"/>
      <c r="K221" s="1"/>
      <c r="L221" s="1"/>
      <c r="M221" s="1"/>
      <c r="N221" s="1"/>
      <c r="O221" s="1"/>
      <c r="P221" s="1"/>
      <c r="Q221" s="1"/>
      <c r="R221" s="1"/>
      <c r="S221" s="1"/>
      <c r="T221" s="1"/>
      <c r="U221" s="1"/>
      <c r="V221" s="1"/>
      <c r="W221" s="1"/>
    </row>
    <row r="222" spans="1:23" ht="12.95">
      <c r="A222" s="1"/>
      <c r="B222" s="1"/>
      <c r="C222" s="1"/>
      <c r="D222" s="1"/>
      <c r="E222" s="1"/>
      <c r="F222" s="1"/>
      <c r="G222" s="1"/>
      <c r="H222" s="1"/>
      <c r="I222" s="1"/>
      <c r="J222" s="1"/>
      <c r="K222" s="1"/>
      <c r="L222" s="1"/>
      <c r="M222" s="1"/>
      <c r="N222" s="1"/>
      <c r="O222" s="1"/>
      <c r="P222" s="1"/>
      <c r="Q222" s="1"/>
      <c r="R222" s="1"/>
      <c r="S222" s="1"/>
      <c r="T222" s="1"/>
      <c r="U222" s="1"/>
      <c r="V222" s="1"/>
      <c r="W222" s="1"/>
    </row>
    <row r="223" spans="1:23" ht="12.95">
      <c r="A223" s="1"/>
      <c r="B223" s="1"/>
      <c r="C223" s="1"/>
      <c r="D223" s="1"/>
      <c r="E223" s="1"/>
      <c r="F223" s="1"/>
      <c r="G223" s="1"/>
      <c r="H223" s="1"/>
      <c r="I223" s="1"/>
      <c r="J223" s="1"/>
      <c r="K223" s="1"/>
      <c r="L223" s="1"/>
      <c r="M223" s="1"/>
      <c r="N223" s="1"/>
      <c r="O223" s="1"/>
      <c r="P223" s="1"/>
      <c r="Q223" s="1"/>
      <c r="R223" s="1"/>
      <c r="S223" s="1"/>
      <c r="T223" s="1"/>
      <c r="U223" s="1"/>
      <c r="V223" s="1"/>
      <c r="W223" s="1"/>
    </row>
    <row r="224" spans="1:23" ht="12.95">
      <c r="A224" s="1"/>
      <c r="B224" s="1"/>
      <c r="C224" s="1"/>
      <c r="D224" s="1"/>
      <c r="E224" s="1"/>
      <c r="F224" s="1"/>
      <c r="G224" s="1"/>
      <c r="H224" s="1"/>
      <c r="I224" s="1"/>
      <c r="J224" s="1"/>
      <c r="K224" s="1"/>
      <c r="L224" s="1"/>
      <c r="M224" s="1"/>
      <c r="N224" s="1"/>
      <c r="O224" s="1"/>
      <c r="P224" s="1"/>
      <c r="Q224" s="1"/>
      <c r="R224" s="1"/>
      <c r="S224" s="1"/>
      <c r="T224" s="1"/>
      <c r="U224" s="1"/>
      <c r="V224" s="1"/>
      <c r="W224" s="1"/>
    </row>
    <row r="225" spans="1:23" ht="12.95">
      <c r="A225" s="1"/>
      <c r="B225" s="1"/>
      <c r="C225" s="1"/>
      <c r="D225" s="1"/>
      <c r="E225" s="1"/>
      <c r="F225" s="1"/>
      <c r="G225" s="1"/>
      <c r="H225" s="1"/>
      <c r="I225" s="1"/>
      <c r="J225" s="1"/>
      <c r="K225" s="1"/>
      <c r="L225" s="1"/>
      <c r="M225" s="1"/>
      <c r="N225" s="1"/>
      <c r="O225" s="1"/>
      <c r="P225" s="1"/>
      <c r="Q225" s="1"/>
      <c r="R225" s="1"/>
      <c r="S225" s="1"/>
      <c r="T225" s="1"/>
      <c r="U225" s="1"/>
      <c r="V225" s="1"/>
      <c r="W225" s="1"/>
    </row>
    <row r="226" spans="1:23" ht="12.95">
      <c r="A226" s="1"/>
      <c r="B226" s="1"/>
      <c r="C226" s="1"/>
      <c r="D226" s="1"/>
      <c r="E226" s="1"/>
      <c r="F226" s="1"/>
      <c r="G226" s="1"/>
      <c r="H226" s="1"/>
      <c r="I226" s="1"/>
      <c r="J226" s="1"/>
      <c r="K226" s="1"/>
      <c r="L226" s="1"/>
      <c r="M226" s="1"/>
      <c r="N226" s="1"/>
      <c r="O226" s="1"/>
      <c r="P226" s="1"/>
      <c r="Q226" s="1"/>
      <c r="R226" s="1"/>
      <c r="S226" s="1"/>
      <c r="T226" s="1"/>
      <c r="U226" s="1"/>
      <c r="V226" s="1"/>
      <c r="W226" s="1"/>
    </row>
    <row r="227" spans="1:23" ht="12.95">
      <c r="A227" s="1"/>
      <c r="B227" s="1"/>
      <c r="C227" s="1"/>
      <c r="D227" s="1"/>
      <c r="E227" s="1"/>
      <c r="F227" s="1"/>
      <c r="G227" s="1"/>
      <c r="H227" s="1"/>
      <c r="I227" s="1"/>
      <c r="J227" s="1"/>
      <c r="K227" s="1"/>
      <c r="L227" s="1"/>
      <c r="M227" s="1"/>
      <c r="N227" s="1"/>
      <c r="O227" s="1"/>
      <c r="P227" s="1"/>
      <c r="Q227" s="1"/>
      <c r="R227" s="1"/>
      <c r="S227" s="1"/>
      <c r="T227" s="1"/>
      <c r="U227" s="1"/>
      <c r="V227" s="1"/>
      <c r="W227" s="1"/>
    </row>
    <row r="228" spans="1:23" ht="12.95">
      <c r="A228" s="1"/>
      <c r="B228" s="1"/>
      <c r="C228" s="1"/>
      <c r="D228" s="1"/>
      <c r="E228" s="1"/>
      <c r="F228" s="1"/>
      <c r="G228" s="1"/>
      <c r="H228" s="1"/>
      <c r="I228" s="1"/>
      <c r="J228" s="1"/>
      <c r="K228" s="1"/>
      <c r="L228" s="1"/>
      <c r="M228" s="1"/>
      <c r="N228" s="1"/>
      <c r="O228" s="1"/>
      <c r="P228" s="1"/>
      <c r="Q228" s="1"/>
      <c r="R228" s="1"/>
      <c r="S228" s="1"/>
      <c r="T228" s="1"/>
      <c r="U228" s="1"/>
      <c r="V228" s="1"/>
      <c r="W228" s="1"/>
    </row>
    <row r="229" spans="1:23" ht="12.95">
      <c r="A229" s="1"/>
      <c r="B229" s="1"/>
      <c r="C229" s="1"/>
      <c r="D229" s="1"/>
      <c r="E229" s="1"/>
      <c r="F229" s="1"/>
      <c r="G229" s="1"/>
      <c r="H229" s="1"/>
      <c r="I229" s="1"/>
      <c r="J229" s="1"/>
      <c r="K229" s="1"/>
      <c r="L229" s="1"/>
      <c r="M229" s="1"/>
      <c r="N229" s="1"/>
      <c r="O229" s="1"/>
      <c r="P229" s="1"/>
      <c r="Q229" s="1"/>
      <c r="R229" s="1"/>
      <c r="S229" s="1"/>
      <c r="T229" s="1"/>
      <c r="U229" s="1"/>
      <c r="V229" s="1"/>
      <c r="W229" s="1"/>
    </row>
    <row r="230" spans="1:23" ht="12.95">
      <c r="A230" s="1"/>
      <c r="B230" s="1"/>
      <c r="C230" s="1"/>
      <c r="D230" s="1"/>
      <c r="E230" s="1"/>
      <c r="F230" s="1"/>
      <c r="G230" s="1"/>
      <c r="H230" s="1"/>
      <c r="I230" s="1"/>
      <c r="J230" s="1"/>
      <c r="K230" s="1"/>
      <c r="L230" s="1"/>
      <c r="M230" s="1"/>
      <c r="N230" s="1"/>
      <c r="O230" s="1"/>
      <c r="P230" s="1"/>
      <c r="Q230" s="1"/>
      <c r="R230" s="1"/>
      <c r="S230" s="1"/>
      <c r="T230" s="1"/>
      <c r="U230" s="1"/>
      <c r="V230" s="1"/>
      <c r="W230" s="1"/>
    </row>
    <row r="231" spans="1:23" ht="12.95">
      <c r="A231" s="1"/>
      <c r="B231" s="1"/>
      <c r="C231" s="1"/>
      <c r="D231" s="1"/>
      <c r="E231" s="1"/>
      <c r="F231" s="1"/>
      <c r="G231" s="1"/>
      <c r="H231" s="1"/>
      <c r="I231" s="1"/>
      <c r="J231" s="1"/>
      <c r="K231" s="1"/>
      <c r="L231" s="1"/>
      <c r="M231" s="1"/>
      <c r="N231" s="1"/>
      <c r="O231" s="1"/>
      <c r="P231" s="1"/>
      <c r="Q231" s="1"/>
      <c r="R231" s="1"/>
      <c r="S231" s="1"/>
      <c r="T231" s="1"/>
      <c r="U231" s="1"/>
      <c r="V231" s="1"/>
      <c r="W231" s="1"/>
    </row>
    <row r="232" spans="1:23" ht="12.95">
      <c r="A232" s="1"/>
      <c r="B232" s="1"/>
      <c r="C232" s="1"/>
      <c r="D232" s="1"/>
      <c r="E232" s="1"/>
      <c r="F232" s="1"/>
      <c r="G232" s="1"/>
      <c r="H232" s="1"/>
      <c r="I232" s="1"/>
      <c r="J232" s="1"/>
      <c r="K232" s="1"/>
      <c r="L232" s="1"/>
      <c r="M232" s="1"/>
      <c r="N232" s="1"/>
      <c r="O232" s="1"/>
      <c r="P232" s="1"/>
      <c r="Q232" s="1"/>
      <c r="R232" s="1"/>
      <c r="S232" s="1"/>
      <c r="T232" s="1"/>
      <c r="U232" s="1"/>
      <c r="V232" s="1"/>
      <c r="W232" s="1"/>
    </row>
    <row r="233" spans="1:23" ht="12.95">
      <c r="A233" s="1"/>
      <c r="B233" s="1"/>
      <c r="C233" s="1"/>
      <c r="D233" s="1"/>
      <c r="E233" s="1"/>
      <c r="F233" s="1"/>
      <c r="G233" s="1"/>
      <c r="H233" s="1"/>
      <c r="I233" s="1"/>
      <c r="J233" s="1"/>
      <c r="K233" s="1"/>
      <c r="L233" s="1"/>
      <c r="M233" s="1"/>
      <c r="N233" s="1"/>
      <c r="O233" s="1"/>
      <c r="P233" s="1"/>
      <c r="Q233" s="1"/>
      <c r="R233" s="1"/>
      <c r="S233" s="1"/>
      <c r="T233" s="1"/>
      <c r="U233" s="1"/>
      <c r="V233" s="1"/>
      <c r="W233" s="1"/>
    </row>
    <row r="234" spans="1:23" ht="12.95">
      <c r="A234" s="1"/>
      <c r="B234" s="1"/>
      <c r="C234" s="1"/>
      <c r="D234" s="1"/>
      <c r="E234" s="1"/>
      <c r="F234" s="1"/>
      <c r="G234" s="1"/>
      <c r="H234" s="1"/>
      <c r="I234" s="1"/>
      <c r="J234" s="1"/>
      <c r="K234" s="1"/>
      <c r="L234" s="1"/>
      <c r="M234" s="1"/>
      <c r="N234" s="1"/>
      <c r="O234" s="1"/>
      <c r="P234" s="1"/>
      <c r="Q234" s="1"/>
      <c r="R234" s="1"/>
      <c r="S234" s="1"/>
      <c r="T234" s="1"/>
      <c r="U234" s="1"/>
      <c r="V234" s="1"/>
      <c r="W234" s="1"/>
    </row>
    <row r="235" spans="1:23" ht="12.95">
      <c r="A235" s="1"/>
      <c r="B235" s="1"/>
      <c r="C235" s="1"/>
      <c r="D235" s="1"/>
      <c r="E235" s="1"/>
      <c r="F235" s="1"/>
      <c r="G235" s="1"/>
      <c r="H235" s="1"/>
      <c r="I235" s="1"/>
      <c r="J235" s="1"/>
      <c r="K235" s="1"/>
      <c r="L235" s="1"/>
      <c r="M235" s="1"/>
      <c r="N235" s="1"/>
      <c r="O235" s="1"/>
      <c r="P235" s="1"/>
      <c r="Q235" s="1"/>
      <c r="R235" s="1"/>
      <c r="S235" s="1"/>
      <c r="T235" s="1"/>
      <c r="U235" s="1"/>
      <c r="V235" s="1"/>
      <c r="W235" s="1"/>
    </row>
    <row r="236" spans="1:23" ht="12.95">
      <c r="A236" s="1"/>
      <c r="B236" s="1"/>
      <c r="C236" s="1"/>
      <c r="D236" s="1"/>
      <c r="E236" s="1"/>
      <c r="F236" s="1"/>
      <c r="G236" s="1"/>
      <c r="H236" s="1"/>
      <c r="I236" s="1"/>
      <c r="J236" s="1"/>
      <c r="K236" s="1"/>
      <c r="L236" s="1"/>
      <c r="M236" s="1"/>
      <c r="N236" s="1"/>
      <c r="O236" s="1"/>
      <c r="P236" s="1"/>
      <c r="Q236" s="1"/>
      <c r="R236" s="1"/>
      <c r="S236" s="1"/>
      <c r="T236" s="1"/>
      <c r="U236" s="1"/>
      <c r="V236" s="1"/>
      <c r="W236" s="1"/>
    </row>
    <row r="237" spans="1:23" ht="12.95">
      <c r="A237" s="1"/>
      <c r="B237" s="1"/>
      <c r="C237" s="1"/>
      <c r="D237" s="1"/>
      <c r="E237" s="1"/>
      <c r="F237" s="1"/>
      <c r="G237" s="1"/>
      <c r="H237" s="1"/>
      <c r="I237" s="1"/>
      <c r="J237" s="1"/>
      <c r="K237" s="1"/>
      <c r="L237" s="1"/>
      <c r="M237" s="1"/>
      <c r="N237" s="1"/>
      <c r="O237" s="1"/>
      <c r="P237" s="1"/>
      <c r="Q237" s="1"/>
      <c r="R237" s="1"/>
      <c r="S237" s="1"/>
      <c r="T237" s="1"/>
      <c r="U237" s="1"/>
      <c r="V237" s="1"/>
      <c r="W237" s="1"/>
    </row>
    <row r="238" spans="1:23" ht="12.95">
      <c r="A238" s="1"/>
      <c r="B238" s="1"/>
      <c r="C238" s="1"/>
      <c r="D238" s="1"/>
      <c r="E238" s="1"/>
      <c r="F238" s="1"/>
      <c r="G238" s="1"/>
      <c r="H238" s="1"/>
      <c r="I238" s="1"/>
      <c r="J238" s="1"/>
      <c r="K238" s="1"/>
      <c r="L238" s="1"/>
      <c r="M238" s="1"/>
      <c r="N238" s="1"/>
      <c r="O238" s="1"/>
      <c r="P238" s="1"/>
      <c r="Q238" s="1"/>
      <c r="R238" s="1"/>
      <c r="S238" s="1"/>
      <c r="T238" s="1"/>
      <c r="U238" s="1"/>
      <c r="V238" s="1"/>
      <c r="W238" s="1"/>
    </row>
    <row r="239" spans="1:23" ht="12.95">
      <c r="A239" s="1"/>
      <c r="B239" s="1"/>
      <c r="C239" s="1"/>
      <c r="D239" s="1"/>
      <c r="E239" s="1"/>
      <c r="F239" s="1"/>
      <c r="G239" s="1"/>
      <c r="H239" s="1"/>
      <c r="I239" s="1"/>
      <c r="J239" s="1"/>
      <c r="K239" s="1"/>
      <c r="L239" s="1"/>
      <c r="M239" s="1"/>
      <c r="N239" s="1"/>
      <c r="O239" s="1"/>
      <c r="P239" s="1"/>
      <c r="Q239" s="1"/>
      <c r="R239" s="1"/>
      <c r="S239" s="1"/>
      <c r="T239" s="1"/>
      <c r="U239" s="1"/>
      <c r="V239" s="1"/>
      <c r="W239" s="1"/>
    </row>
    <row r="240" spans="1:23" ht="12.95">
      <c r="A240" s="1"/>
      <c r="B240" s="1"/>
      <c r="C240" s="1"/>
      <c r="D240" s="1"/>
      <c r="E240" s="1"/>
      <c r="F240" s="1"/>
      <c r="G240" s="1"/>
      <c r="H240" s="1"/>
      <c r="I240" s="1"/>
      <c r="J240" s="1"/>
      <c r="K240" s="1"/>
      <c r="L240" s="1"/>
      <c r="M240" s="1"/>
      <c r="N240" s="1"/>
      <c r="O240" s="1"/>
      <c r="P240" s="1"/>
      <c r="Q240" s="1"/>
      <c r="R240" s="1"/>
      <c r="S240" s="1"/>
      <c r="T240" s="1"/>
      <c r="U240" s="1"/>
      <c r="V240" s="1"/>
      <c r="W240" s="1"/>
    </row>
  </sheetData>
  <autoFilter ref="F1:F240" xr:uid="{00000000-0001-0000-0100-000000000000}"/>
  <mergeCells count="9">
    <mergeCell ref="A1:A2"/>
    <mergeCell ref="B1:B2"/>
    <mergeCell ref="C1:D1"/>
    <mergeCell ref="I1:J1"/>
    <mergeCell ref="S53:T53"/>
    <mergeCell ref="M1:N1"/>
    <mergeCell ref="Q1:R1"/>
    <mergeCell ref="S1:T1"/>
    <mergeCell ref="J15:K15"/>
  </mergeCells>
  <conditionalFormatting sqref="A3:A55">
    <cfRule type="notContainsText" dxfId="1" priority="1" operator="notContains" text="EP">
      <formula>ISERROR(SEARCH("EP",A3))</formula>
    </cfRule>
    <cfRule type="containsText" dxfId="0" priority="2" operator="containsText" text="EP">
      <formula>NOT(ISERROR(SEARCH("EP",A3)))</formula>
    </cfRule>
  </conditionalFormatting>
  <pageMargins left="0.7" right="0.7" top="0.75" bottom="0.75" header="0.3" footer="0.3"/>
  <pageSetup paperSize="9" orientation="portrait" horizontalDpi="0" verticalDpi="0"/>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0"/>
  <sheetViews>
    <sheetView workbookViewId="0">
      <selection activeCell="B58" sqref="B58"/>
    </sheetView>
    <sheetView workbookViewId="1"/>
  </sheetViews>
  <sheetFormatPr defaultColWidth="14.42578125" defaultRowHeight="12.95"/>
  <cols>
    <col min="1" max="20" width="17.28515625" customWidth="1"/>
  </cols>
  <sheetData>
    <row r="1" spans="1:13" ht="14.1" thickBot="1">
      <c r="A1" s="5"/>
      <c r="B1" s="6"/>
    </row>
    <row r="2" spans="1:13" ht="14.1">
      <c r="A2" s="119" t="s">
        <v>714</v>
      </c>
      <c r="B2" s="116" t="s">
        <v>715</v>
      </c>
      <c r="C2" s="6"/>
      <c r="M2" s="17"/>
    </row>
    <row r="3" spans="1:13">
      <c r="A3" s="120">
        <v>2018</v>
      </c>
      <c r="B3" s="121">
        <f>COUNTIF('Selected Papers'!C:C, A3)</f>
        <v>2</v>
      </c>
    </row>
    <row r="4" spans="1:13">
      <c r="A4" s="120">
        <v>2019</v>
      </c>
      <c r="B4" s="121">
        <f>COUNTIF('Selected Papers'!C:C, A4)</f>
        <v>0</v>
      </c>
    </row>
    <row r="5" spans="1:13">
      <c r="A5" s="120">
        <v>2020</v>
      </c>
      <c r="B5" s="121">
        <f>COUNTIF('Selected Papers'!C:C, A5)</f>
        <v>2</v>
      </c>
    </row>
    <row r="6" spans="1:13">
      <c r="A6" s="120">
        <v>2021</v>
      </c>
      <c r="B6" s="121">
        <f>COUNTIF('Selected Papers'!C:C, A6)</f>
        <v>4</v>
      </c>
    </row>
    <row r="7" spans="1:13">
      <c r="A7" s="120">
        <v>2022</v>
      </c>
      <c r="B7" s="121">
        <f>COUNTIF('Selected Papers'!C:C, A7)</f>
        <v>2</v>
      </c>
    </row>
    <row r="8" spans="1:13">
      <c r="A8" s="120">
        <v>2023</v>
      </c>
      <c r="B8" s="121">
        <f>COUNTIF('Selected Papers'!C:C, A8)</f>
        <v>4</v>
      </c>
    </row>
    <row r="9" spans="1:13">
      <c r="A9" s="120">
        <v>2024</v>
      </c>
      <c r="B9" s="121">
        <f>COUNTIF('Selected Papers'!C:C, A9)</f>
        <v>31</v>
      </c>
    </row>
    <row r="10" spans="1:13" ht="14.1" thickBot="1">
      <c r="A10" s="122">
        <v>2025</v>
      </c>
      <c r="B10" s="123">
        <f>COUNTIF('Selected Papers'!C:C, A10)</f>
        <v>8</v>
      </c>
    </row>
    <row r="11" spans="1:13">
      <c r="A11" s="17"/>
      <c r="B11" s="11"/>
    </row>
    <row r="13" spans="1:13">
      <c r="A13" s="17"/>
      <c r="B13" s="11"/>
    </row>
    <row r="14" spans="1:13">
      <c r="A14" s="17"/>
      <c r="B14" s="11"/>
    </row>
    <row r="15" spans="1:13">
      <c r="A15" s="17"/>
      <c r="B15" s="11"/>
    </row>
    <row r="16" spans="1:13">
      <c r="A16" s="17"/>
      <c r="B16" s="11"/>
    </row>
    <row r="17" spans="1:2">
      <c r="A17" s="17"/>
      <c r="B17" s="11"/>
    </row>
    <row r="18" spans="1:2">
      <c r="A18" s="17"/>
      <c r="B18" s="11"/>
    </row>
    <row r="19" spans="1:2">
      <c r="A19" s="17"/>
      <c r="B19" s="11"/>
    </row>
    <row r="20" spans="1:2">
      <c r="A20" s="17"/>
      <c r="B20" s="11"/>
    </row>
  </sheetData>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120"/>
  <sheetViews>
    <sheetView zoomScale="75" workbookViewId="0">
      <selection activeCell="M28" sqref="M28"/>
    </sheetView>
    <sheetView workbookViewId="1"/>
  </sheetViews>
  <sheetFormatPr defaultColWidth="14.42578125" defaultRowHeight="12.75" customHeight="1"/>
  <cols>
    <col min="1" max="1" width="17.28515625" customWidth="1"/>
    <col min="2" max="3" width="13.42578125" customWidth="1"/>
    <col min="4" max="20" width="17.28515625" customWidth="1"/>
  </cols>
  <sheetData>
    <row r="1" spans="1:3" ht="12.75" customHeight="1">
      <c r="A1" s="118" t="s">
        <v>716</v>
      </c>
      <c r="B1" s="19" t="s">
        <v>717</v>
      </c>
      <c r="C1" s="19" t="s">
        <v>718</v>
      </c>
    </row>
    <row r="2" spans="1:3" ht="12.75" customHeight="1">
      <c r="A2" s="125" t="s">
        <v>719</v>
      </c>
      <c r="B2" s="126">
        <f t="array" ref="B2">COUNT(SEARCH(A2,'Selected Papers'!D:D))</f>
        <v>1</v>
      </c>
      <c r="C2" s="19" t="s">
        <v>720</v>
      </c>
    </row>
    <row r="3" spans="1:3" ht="12.75" customHeight="1">
      <c r="A3" s="127" t="s">
        <v>323</v>
      </c>
      <c r="B3" s="126">
        <f t="array" ref="B3">COUNT(SEARCH(A3,'Selected Papers'!D:D))</f>
        <v>2</v>
      </c>
      <c r="C3" s="19" t="s">
        <v>720</v>
      </c>
    </row>
    <row r="4" spans="1:3" ht="12.75" customHeight="1">
      <c r="A4" s="128" t="s">
        <v>351</v>
      </c>
      <c r="B4" s="126">
        <f t="array" ref="B4">COUNT(SEARCH(A4,'Selected Papers'!D:D))</f>
        <v>1</v>
      </c>
      <c r="C4" s="19" t="s">
        <v>720</v>
      </c>
    </row>
    <row r="5" spans="1:3" ht="12.75" customHeight="1">
      <c r="A5" s="125" t="s">
        <v>511</v>
      </c>
      <c r="B5" s="126">
        <f t="array" ref="B5">COUNT(SEARCH(A5,'Selected Papers'!D:D))</f>
        <v>2</v>
      </c>
      <c r="C5" s="19" t="s">
        <v>721</v>
      </c>
    </row>
    <row r="6" spans="1:3" ht="12.75" customHeight="1">
      <c r="A6" s="125" t="s">
        <v>413</v>
      </c>
      <c r="B6" s="126">
        <f t="array" ref="B6">COUNT(SEARCH(A6,'Selected Papers'!D:D))</f>
        <v>18</v>
      </c>
      <c r="C6" s="19" t="s">
        <v>721</v>
      </c>
    </row>
    <row r="7" spans="1:3" ht="12.75" customHeight="1">
      <c r="A7" s="125" t="s">
        <v>722</v>
      </c>
      <c r="B7" s="126">
        <f t="array" ref="B7">COUNT(SEARCH(A7,'Selected Papers'!D:D))</f>
        <v>1</v>
      </c>
      <c r="C7" s="19" t="s">
        <v>723</v>
      </c>
    </row>
    <row r="8" spans="1:3" ht="12.75" customHeight="1">
      <c r="A8" s="125" t="s">
        <v>557</v>
      </c>
      <c r="B8" s="126">
        <f t="array" ref="B8">COUNT(SEARCH(A8,'Selected Papers'!D:D))</f>
        <v>8</v>
      </c>
      <c r="C8" s="19" t="s">
        <v>723</v>
      </c>
    </row>
    <row r="9" spans="1:3" ht="12.75" customHeight="1">
      <c r="A9" s="125" t="s">
        <v>724</v>
      </c>
      <c r="B9" s="126">
        <f t="array" ref="B9">COUNT(SEARCH(A9,'Selected Papers'!D:D))</f>
        <v>1</v>
      </c>
      <c r="C9" s="19" t="s">
        <v>723</v>
      </c>
    </row>
    <row r="10" spans="1:3" ht="12.75" customHeight="1">
      <c r="A10" s="125" t="s">
        <v>440</v>
      </c>
      <c r="B10" s="126">
        <f t="array" ref="B10">COUNT(SEARCH(A10,'Selected Papers'!D:D))</f>
        <v>2</v>
      </c>
      <c r="C10" s="19" t="s">
        <v>723</v>
      </c>
    </row>
    <row r="11" spans="1:3" ht="12.75" customHeight="1">
      <c r="A11" s="125" t="s">
        <v>725</v>
      </c>
      <c r="B11" s="126">
        <f t="array" ref="B11">COUNT(SEARCH(A11,'Selected Papers'!D:D))</f>
        <v>1</v>
      </c>
      <c r="C11" s="19" t="s">
        <v>723</v>
      </c>
    </row>
    <row r="12" spans="1:3" ht="12.75" customHeight="1">
      <c r="A12" s="125" t="s">
        <v>726</v>
      </c>
      <c r="B12" s="126">
        <f t="array" ref="B12">COUNT(SEARCH(A12,'Selected Papers'!D:D))</f>
        <v>1</v>
      </c>
      <c r="C12" s="19" t="s">
        <v>723</v>
      </c>
    </row>
    <row r="13" spans="1:3" ht="12.75" customHeight="1">
      <c r="A13" s="125" t="s">
        <v>356</v>
      </c>
      <c r="B13" s="126">
        <f t="array" ref="B13">COUNT(SEARCH(A13,'Selected Papers'!D:D))</f>
        <v>3</v>
      </c>
      <c r="C13" s="19" t="s">
        <v>723</v>
      </c>
    </row>
    <row r="14" spans="1:3" ht="12.75" customHeight="1">
      <c r="A14" s="127" t="s">
        <v>727</v>
      </c>
      <c r="B14" s="126">
        <f t="array" ref="B14">COUNT(SEARCH(A14,'Selected Papers'!D:D))</f>
        <v>1</v>
      </c>
      <c r="C14" s="19" t="s">
        <v>723</v>
      </c>
    </row>
    <row r="15" spans="1:3" ht="12.75" customHeight="1">
      <c r="A15" s="125" t="s">
        <v>728</v>
      </c>
      <c r="B15" s="126">
        <f t="array" ref="B15">COUNT(SEARCH(A15,'Selected Papers'!D:D))</f>
        <v>2</v>
      </c>
      <c r="C15" s="19" t="s">
        <v>723</v>
      </c>
    </row>
    <row r="16" spans="1:3" ht="12.75" customHeight="1">
      <c r="A16" s="127" t="s">
        <v>729</v>
      </c>
      <c r="B16" s="126">
        <f t="array" ref="B16">COUNT(SEARCH(A16,'Selected Papers'!D:D))</f>
        <v>1</v>
      </c>
      <c r="C16" s="19" t="s">
        <v>723</v>
      </c>
    </row>
    <row r="17" spans="1:3" ht="12.75" customHeight="1">
      <c r="A17" s="127" t="s">
        <v>619</v>
      </c>
      <c r="B17" s="126">
        <f t="array" ref="B17">COUNT(SEARCH(A17,'Selected Papers'!D:D))</f>
        <v>1</v>
      </c>
      <c r="C17" s="19" t="s">
        <v>723</v>
      </c>
    </row>
    <row r="18" spans="1:3" ht="12.75" customHeight="1">
      <c r="A18" s="127" t="s">
        <v>730</v>
      </c>
      <c r="B18" s="126">
        <f t="array" ref="B18">COUNT(SEARCH(A18,'Selected Papers'!D:D))</f>
        <v>1</v>
      </c>
      <c r="C18" s="19" t="s">
        <v>731</v>
      </c>
    </row>
    <row r="19" spans="1:3" ht="12.75" customHeight="1">
      <c r="A19" s="125" t="s">
        <v>732</v>
      </c>
      <c r="B19" s="126">
        <f t="array" ref="B19">COUNT(SEARCH(A19,'Selected Papers'!D:D))</f>
        <v>1</v>
      </c>
      <c r="C19" s="19" t="s">
        <v>731</v>
      </c>
    </row>
    <row r="20" spans="1:3" ht="12.75" customHeight="1">
      <c r="A20" s="125" t="s">
        <v>344</v>
      </c>
      <c r="B20" s="126">
        <f t="array" ref="B20">COUNT(SEARCH(A20,'Selected Papers'!D:D))</f>
        <v>2</v>
      </c>
      <c r="C20" s="19" t="s">
        <v>731</v>
      </c>
    </row>
    <row r="21" spans="1:3" ht="12.75" customHeight="1">
      <c r="A21" s="125" t="s">
        <v>407</v>
      </c>
      <c r="B21" s="126">
        <f t="array" ref="B21">COUNT(SEARCH(A21,'Selected Papers'!D:D))</f>
        <v>1</v>
      </c>
      <c r="C21" s="19" t="s">
        <v>731</v>
      </c>
    </row>
    <row r="22" spans="1:3" ht="12.75" customHeight="1">
      <c r="A22" s="125" t="s">
        <v>733</v>
      </c>
      <c r="B22" s="126">
        <f t="array" ref="B22">COUNT(SEARCH(A22,'Selected Papers'!D:D))</f>
        <v>1</v>
      </c>
      <c r="C22" s="19" t="s">
        <v>731</v>
      </c>
    </row>
    <row r="23" spans="1:3" ht="12.75" customHeight="1">
      <c r="A23" s="125" t="s">
        <v>734</v>
      </c>
      <c r="B23" s="126">
        <f t="array" ref="B23">COUNT(SEARCH(A23,'Selected Papers'!D:D))</f>
        <v>1</v>
      </c>
      <c r="C23" s="19" t="s">
        <v>731</v>
      </c>
    </row>
    <row r="24" spans="1:3" ht="12.75" customHeight="1">
      <c r="A24" s="125" t="s">
        <v>696</v>
      </c>
      <c r="B24" s="126">
        <f t="array" ref="B24">COUNT(SEARCH(A24,'Selected Papers'!D:D))</f>
        <v>1</v>
      </c>
      <c r="C24" s="19" t="s">
        <v>731</v>
      </c>
    </row>
    <row r="25" spans="1:3" ht="12.75" customHeight="1">
      <c r="A25" s="125" t="s">
        <v>735</v>
      </c>
      <c r="B25" s="126">
        <f t="array" ref="B25">COUNT(SEARCH(A25,'Selected Papers'!D:D))</f>
        <v>1</v>
      </c>
      <c r="C25" s="19" t="s">
        <v>731</v>
      </c>
    </row>
    <row r="26" spans="1:3" ht="12.75" customHeight="1">
      <c r="A26" s="125" t="s">
        <v>364</v>
      </c>
      <c r="B26" s="126">
        <f t="array" ref="B26">COUNT(SEARCH(A26,'Selected Papers'!D:D))</f>
        <v>6</v>
      </c>
      <c r="C26" s="19" t="s">
        <v>731</v>
      </c>
    </row>
    <row r="27" spans="1:3" ht="12.75" customHeight="1">
      <c r="A27" s="125" t="s">
        <v>478</v>
      </c>
      <c r="B27" s="126">
        <f t="array" ref="B27">COUNT(SEARCH(A27,'Selected Papers'!D:D))</f>
        <v>1</v>
      </c>
      <c r="C27" s="19" t="s">
        <v>731</v>
      </c>
    </row>
    <row r="28" spans="1:3" ht="12.75" customHeight="1">
      <c r="A28" s="125" t="s">
        <v>382</v>
      </c>
      <c r="B28" s="126">
        <f t="array" ref="B28">COUNT(SEARCH(A28,'Selected Papers'!D:D))</f>
        <v>4</v>
      </c>
      <c r="C28" s="19" t="s">
        <v>731</v>
      </c>
    </row>
    <row r="29" spans="1:3" ht="12" customHeight="1">
      <c r="A29" s="125" t="s">
        <v>299</v>
      </c>
      <c r="B29" s="126">
        <f t="array" ref="B29">COUNT(SEARCH(A29,'Selected Papers'!D:D))</f>
        <v>5</v>
      </c>
      <c r="C29" s="19" t="s">
        <v>731</v>
      </c>
    </row>
    <row r="30" spans="1:3" ht="12.75" customHeight="1">
      <c r="A30" s="127" t="s">
        <v>736</v>
      </c>
      <c r="B30" s="126">
        <f t="array" ref="B30">COUNT(SEARCH(A30,'Selected Papers'!D:D))</f>
        <v>2</v>
      </c>
      <c r="C30" s="19" t="s">
        <v>731</v>
      </c>
    </row>
    <row r="31" spans="1:3" ht="12.75" customHeight="1">
      <c r="A31" s="125" t="s">
        <v>333</v>
      </c>
      <c r="B31" s="126">
        <f t="array" ref="B31">COUNT(SEARCH(A31,'Selected Papers'!D:D))</f>
        <v>3</v>
      </c>
      <c r="C31" s="19" t="s">
        <v>731</v>
      </c>
    </row>
    <row r="32" spans="1:3" ht="12.75" customHeight="1">
      <c r="A32" s="11"/>
      <c r="B32" s="18"/>
    </row>
    <row r="33" spans="1:20" ht="12.75" customHeight="1">
      <c r="A33" s="11"/>
      <c r="B33" s="18"/>
    </row>
    <row r="34" spans="1:20" ht="12.95">
      <c r="A34" s="11"/>
      <c r="B34" s="18"/>
      <c r="E34" s="17"/>
      <c r="F34" s="17"/>
      <c r="G34" s="17"/>
      <c r="H34" s="17"/>
      <c r="I34" s="17"/>
      <c r="J34" s="17"/>
      <c r="K34" s="17"/>
      <c r="L34" s="17"/>
      <c r="M34" s="17"/>
    </row>
    <row r="35" spans="1:20" ht="14.1">
      <c r="C35" s="8" t="s">
        <v>714</v>
      </c>
      <c r="D35" s="8">
        <v>2018</v>
      </c>
      <c r="E35" s="8">
        <v>2019</v>
      </c>
      <c r="F35" s="8">
        <v>2020</v>
      </c>
      <c r="G35" s="8">
        <v>2021</v>
      </c>
      <c r="H35" s="8">
        <v>2022</v>
      </c>
      <c r="I35" s="8">
        <v>2023</v>
      </c>
      <c r="J35" s="8">
        <v>2024</v>
      </c>
      <c r="K35" s="124">
        <v>2025</v>
      </c>
      <c r="L35" s="131" t="s">
        <v>98</v>
      </c>
      <c r="M35" s="1"/>
      <c r="N35" s="1"/>
      <c r="O35" s="1"/>
      <c r="P35" s="1"/>
      <c r="Q35" s="1"/>
      <c r="R35" s="1"/>
      <c r="S35" s="1"/>
      <c r="T35" s="1"/>
    </row>
    <row r="36" spans="1:20" ht="14.1">
      <c r="A36" s="143" t="s">
        <v>716</v>
      </c>
      <c r="B36" s="10" t="s">
        <v>718</v>
      </c>
      <c r="D36" s="17"/>
      <c r="E36" s="17"/>
      <c r="F36" s="17"/>
      <c r="G36" s="17"/>
      <c r="H36" s="17"/>
      <c r="I36" s="17"/>
      <c r="J36" s="17"/>
      <c r="K36" s="17"/>
      <c r="L36" s="186"/>
    </row>
    <row r="37" spans="1:20" ht="14.1">
      <c r="A37" s="141" t="s">
        <v>719</v>
      </c>
      <c r="B37" s="10" t="s">
        <v>720</v>
      </c>
      <c r="D37" s="17" cm="1">
        <f t="array" ref="D37">COUNT(SEARCH(A37,'Selected Papers'!D:D)+SEARCH($D$35,'Selected Papers'!C:C))</f>
        <v>0</v>
      </c>
      <c r="E37" s="17" cm="1">
        <f t="array" ref="E37">COUNT(SEARCH(A37,'Selected Papers'!D:D)+SEARCH($E$35,'Selected Papers'!C:C))</f>
        <v>0</v>
      </c>
      <c r="F37" s="17" cm="1">
        <f t="array" ref="F37">COUNT(SEARCH(A37,'Selected Papers'!D:D)+SEARCH($F$35,'Selected Papers'!C:C))</f>
        <v>0</v>
      </c>
      <c r="G37" s="17" cm="1">
        <f t="array" ref="G37">COUNT(SEARCH(A37,'Selected Papers'!D:D)+SEARCH($G$35,'Selected Papers'!C:C))</f>
        <v>0</v>
      </c>
      <c r="H37" s="17" cm="1">
        <f t="array" ref="H37">COUNT(SEARCH(A37,'Selected Papers'!D:D)+SEARCH($H$35,'Selected Papers'!C:C))</f>
        <v>0</v>
      </c>
      <c r="I37" s="17" cm="1">
        <f t="array" ref="I37">COUNT(SEARCH(A37,'Selected Papers'!D:D)+SEARCH($I$35,'Selected Papers'!C:C))</f>
        <v>0</v>
      </c>
      <c r="J37" s="17" cm="1">
        <f t="array" ref="J37">COUNT(SEARCH(A37,'Selected Papers'!D:D)+SEARCH($J$35,'Selected Papers'!C:C))</f>
        <v>1</v>
      </c>
      <c r="K37" s="17" cm="1">
        <f t="array" ref="K37">COUNT(SEARCH(A37,'Selected Papers'!#REF!)+SEARCH($K$35,'Selected Papers'!C:C))</f>
        <v>0</v>
      </c>
      <c r="L37" s="186"/>
    </row>
    <row r="38" spans="1:20" ht="14.1">
      <c r="A38" s="141" t="s">
        <v>323</v>
      </c>
      <c r="B38" s="10" t="s">
        <v>720</v>
      </c>
      <c r="D38" s="17" cm="1">
        <f t="array" ref="D38">COUNT(SEARCH(A38,'Selected Papers'!D:D)+SEARCH($D$35,'Selected Papers'!C:C))</f>
        <v>1</v>
      </c>
      <c r="E38" s="17" cm="1">
        <f t="array" ref="E38">COUNT(SEARCH(A38,'Selected Papers'!D:D)+SEARCH($E$35,'Selected Papers'!C:C))</f>
        <v>0</v>
      </c>
      <c r="F38" s="17" cm="1">
        <f t="array" ref="F38">COUNT(SEARCH(A38,'Selected Papers'!D:D)+SEARCH($F$35,'Selected Papers'!C:C))</f>
        <v>0</v>
      </c>
      <c r="G38" s="17" cm="1">
        <f t="array" ref="G38">COUNT(SEARCH(A38,'Selected Papers'!D:D)+SEARCH($G$35,'Selected Papers'!C:C))</f>
        <v>0</v>
      </c>
      <c r="H38" s="17" cm="1">
        <f t="array" ref="H38">COUNT(SEARCH(A38,'Selected Papers'!D:D)+SEARCH($H$35,'Selected Papers'!C:C))</f>
        <v>1</v>
      </c>
      <c r="I38" s="17" cm="1">
        <f t="array" ref="I38">COUNT(SEARCH(A38,'Selected Papers'!D:D)+SEARCH($I$35,'Selected Papers'!C:C))</f>
        <v>0</v>
      </c>
      <c r="J38" s="17" cm="1">
        <f t="array" ref="J38">COUNT(SEARCH(A38,'Selected Papers'!D:D)+SEARCH($J$35,'Selected Papers'!C:C))</f>
        <v>0</v>
      </c>
      <c r="K38" s="17" cm="1">
        <f t="array" ref="K38">COUNT(SEARCH(A38,'Selected Papers'!#REF!)+SEARCH($K$35,'Selected Papers'!C:C))</f>
        <v>0</v>
      </c>
      <c r="L38" s="186"/>
    </row>
    <row r="39" spans="1:20" ht="14.1">
      <c r="A39" s="142" t="s">
        <v>351</v>
      </c>
      <c r="B39" s="10" t="s">
        <v>720</v>
      </c>
      <c r="D39" s="17" cm="1">
        <f t="array" ref="D39">COUNT(SEARCH(A39,'Selected Papers'!D:D)+SEARCH($D$35,'Selected Papers'!C:C))</f>
        <v>0</v>
      </c>
      <c r="E39" s="17" cm="1">
        <f t="array" ref="E39">COUNT(SEARCH(A39,'Selected Papers'!D:D)+SEARCH($E$35,'Selected Papers'!C:C))</f>
        <v>0</v>
      </c>
      <c r="F39" s="17" cm="1">
        <f t="array" ref="F39">COUNT(SEARCH(A39,'Selected Papers'!D:D)+SEARCH($F$35,'Selected Papers'!C:C))</f>
        <v>0</v>
      </c>
      <c r="G39" s="17" cm="1">
        <f t="array" ref="G39">COUNT(SEARCH(A39,'Selected Papers'!D:D)+SEARCH($G$35,'Selected Papers'!C:C))</f>
        <v>0</v>
      </c>
      <c r="H39" s="17" cm="1">
        <f t="array" ref="H39">COUNT(SEARCH(A39,'Selected Papers'!D:D)+SEARCH($H$35,'Selected Papers'!C:C))</f>
        <v>0</v>
      </c>
      <c r="I39" s="17" cm="1">
        <f t="array" ref="I39">COUNT(SEARCH(A39,'Selected Papers'!D:D)+SEARCH($I$35,'Selected Papers'!C:C))</f>
        <v>0</v>
      </c>
      <c r="J39" s="17" cm="1">
        <f t="array" ref="J39">COUNT(SEARCH(A39,'Selected Papers'!D:D)+SEARCH($J$35,'Selected Papers'!C:C))</f>
        <v>1</v>
      </c>
      <c r="K39" s="17" cm="1">
        <f t="array" ref="K39">COUNT(SEARCH(A39,'Selected Papers'!#REF!)+SEARCH($K$35,'Selected Papers'!C:C))</f>
        <v>0</v>
      </c>
      <c r="L39" s="186"/>
    </row>
    <row r="40" spans="1:20" ht="14.1">
      <c r="B40" s="8" t="s">
        <v>737</v>
      </c>
      <c r="C40" s="9" t="s">
        <v>720</v>
      </c>
      <c r="D40" s="3">
        <f>SUM(D37:D39)</f>
        <v>1</v>
      </c>
      <c r="E40" s="3">
        <f t="shared" ref="E40:K40" si="0">SUM(E37:E39)</f>
        <v>0</v>
      </c>
      <c r="F40" s="3">
        <f t="shared" si="0"/>
        <v>0</v>
      </c>
      <c r="G40" s="3">
        <f t="shared" si="0"/>
        <v>0</v>
      </c>
      <c r="H40" s="3">
        <f t="shared" si="0"/>
        <v>1</v>
      </c>
      <c r="I40" s="3">
        <f t="shared" si="0"/>
        <v>0</v>
      </c>
      <c r="J40" s="3">
        <f t="shared" si="0"/>
        <v>2</v>
      </c>
      <c r="K40" s="3">
        <f t="shared" si="0"/>
        <v>0</v>
      </c>
      <c r="L40" s="19">
        <f>SUM(D40:K40)</f>
        <v>4</v>
      </c>
    </row>
    <row r="41" spans="1:20" ht="12.75" customHeight="1">
      <c r="L41" s="186"/>
    </row>
    <row r="42" spans="1:20" ht="14.1">
      <c r="A42" s="146" t="s">
        <v>413</v>
      </c>
      <c r="B42" s="144" t="s">
        <v>721</v>
      </c>
      <c r="D42" s="17" cm="1">
        <f t="array" ref="D42">COUNT(SEARCH(A42,'Selected Papers'!D:D)+SEARCH($D$35,'Selected Papers'!C:C))</f>
        <v>0</v>
      </c>
      <c r="E42" s="17" cm="1">
        <f t="array" ref="E42">COUNT(SEARCH(A42,'Selected Papers'!D:D)+SEARCH(E35,'Selected Papers'!C:C))</f>
        <v>0</v>
      </c>
      <c r="F42" s="17" cm="1">
        <f t="array" ref="F42">COUNT(SEARCH(A42,'Selected Papers'!D:D)+SEARCH(F35,'Selected Papers'!C:C))</f>
        <v>0</v>
      </c>
      <c r="G42" s="17" cm="1">
        <f t="array" ref="G42">COUNT(SEARCH(A42,'Selected Papers'!D:D)+SEARCH(G35,'Selected Papers'!C:C))</f>
        <v>0</v>
      </c>
      <c r="H42" s="17" cm="1">
        <f t="array" ref="H42">COUNT(SEARCH(A42,'Selected Papers'!D:D)+SEARCH(H35,'Selected Papers'!C:C))</f>
        <v>1</v>
      </c>
      <c r="I42" s="17" cm="1">
        <f t="array" ref="I42">COUNT(SEARCH(A42,'Selected Papers'!D:D)+SEARCH(I35,'Selected Papers'!C:C))</f>
        <v>0</v>
      </c>
      <c r="J42" s="17" cm="1">
        <f t="array" ref="J42">COUNT(SEARCH(A42,'Selected Papers'!D:D)+SEARCH(J35,'Selected Papers'!C:C))</f>
        <v>12</v>
      </c>
      <c r="K42" s="17" cm="1">
        <f t="array" ref="K42">COUNT(SEARCH(A42,'Selected Papers'!D:D)+SEARCH(K35,'Selected Papers'!C:C))</f>
        <v>5</v>
      </c>
      <c r="L42" s="186"/>
    </row>
    <row r="43" spans="1:20" ht="14.1">
      <c r="A43" s="150" t="s">
        <v>511</v>
      </c>
      <c r="B43" s="145" t="s">
        <v>721</v>
      </c>
      <c r="D43" s="17" cm="1">
        <f t="array" ref="D43">COUNT(SEARCH(A43,'Selected Papers'!D:D)+SEARCH($D$35,'Selected Papers'!C:C))</f>
        <v>0</v>
      </c>
      <c r="E43" s="17" cm="1">
        <f t="array" ref="E43">COUNT(SEARCH(A43,'Selected Papers'!D:D)+SEARCH(E35,'Selected Papers'!C:C))</f>
        <v>0</v>
      </c>
      <c r="F43" s="17" cm="1">
        <f t="array" ref="F43">COUNT(SEARCH(A43,'Selected Papers'!D:D)+SEARCH(F35,'Selected Papers'!C:C))</f>
        <v>0</v>
      </c>
      <c r="G43" s="17" cm="1">
        <f t="array" ref="G43">COUNT(SEARCH(A43,'Selected Papers'!D:D)+SEARCH(G35,'Selected Papers'!C:C))</f>
        <v>0</v>
      </c>
      <c r="H43" s="17" cm="1">
        <f t="array" ref="H43">COUNT(SEARCH(A43,'Selected Papers'!D:D)+SEARCH(H35,'Selected Papers'!C:C))</f>
        <v>0</v>
      </c>
      <c r="I43" s="17" cm="1">
        <f t="array" ref="I43">COUNT(SEARCH(A43,'Selected Papers'!D:D)+SEARCH(I35,'Selected Papers'!C:C))</f>
        <v>0</v>
      </c>
      <c r="J43" s="17" cm="1">
        <f t="array" ref="J43">COUNT(SEARCH(A43,'Selected Papers'!D:D)+SEARCH(J35,'Selected Papers'!C:C))</f>
        <v>2</v>
      </c>
      <c r="K43" s="17" cm="1">
        <f t="array" ref="K43">COUNT(SEARCH(A43,'Selected Papers'!D:D)+SEARCH(K35,'Selected Papers'!C:C))</f>
        <v>0</v>
      </c>
      <c r="L43" s="186"/>
    </row>
    <row r="44" spans="1:20" ht="14.1">
      <c r="B44" s="8" t="s">
        <v>737</v>
      </c>
      <c r="C44" s="9" t="s">
        <v>721</v>
      </c>
      <c r="D44" s="3">
        <f t="shared" ref="D44:K44" si="1">SUM(D42:D43)</f>
        <v>0</v>
      </c>
      <c r="E44" s="7">
        <f t="shared" si="1"/>
        <v>0</v>
      </c>
      <c r="F44" s="7">
        <f t="shared" si="1"/>
        <v>0</v>
      </c>
      <c r="G44" s="7">
        <f t="shared" si="1"/>
        <v>0</v>
      </c>
      <c r="H44" s="7">
        <f t="shared" si="1"/>
        <v>1</v>
      </c>
      <c r="I44" s="7">
        <f t="shared" si="1"/>
        <v>0</v>
      </c>
      <c r="J44" s="7">
        <f t="shared" si="1"/>
        <v>14</v>
      </c>
      <c r="K44" s="7">
        <f t="shared" si="1"/>
        <v>5</v>
      </c>
      <c r="L44" s="19">
        <f>SUM(D44:K44)</f>
        <v>20</v>
      </c>
    </row>
    <row r="45" spans="1:20" ht="12.75" customHeight="1">
      <c r="L45" s="186"/>
    </row>
    <row r="46" spans="1:20" ht="15" customHeight="1">
      <c r="A46" s="146" t="s">
        <v>722</v>
      </c>
      <c r="B46" s="144" t="s">
        <v>723</v>
      </c>
      <c r="D46" s="17" cm="1">
        <f t="array" ref="D46">COUNT(SEARCH(A46,'Selected Papers'!D:D)+SEARCH($D$35,'Selected Papers'!C:C))</f>
        <v>0</v>
      </c>
      <c r="E46" s="17" cm="1">
        <f t="array" ref="E46">COUNT(SEARCH(A46,'Selected Papers'!D:D)+SEARCH($E$35,'Selected Papers'!C:C))</f>
        <v>0</v>
      </c>
      <c r="F46" s="17" cm="1">
        <f t="array" ref="F46">COUNT(SEARCH(A46,'Selected Papers'!D:D)+SEARCH($F$35,'Selected Papers'!C:C))</f>
        <v>0</v>
      </c>
      <c r="G46" s="17" cm="1">
        <f t="array" ref="G46">COUNT(SEARCH(A46,'Selected Papers'!D:D)+SEARCH($G$35,'Selected Papers'!C:C))</f>
        <v>0</v>
      </c>
      <c r="H46" s="17" cm="1">
        <f t="array" ref="H46">COUNT(SEARCH(A46,'Selected Papers'!D:D)+SEARCH($H$35,'Selected Papers'!C:C))</f>
        <v>0</v>
      </c>
      <c r="I46" s="17" cm="1">
        <f t="array" ref="I46">COUNT(SEARCH(A46,'Selected Papers'!D:D)+SEARCH($I$35,'Selected Papers'!C:C))</f>
        <v>0</v>
      </c>
      <c r="J46" s="17" cm="1">
        <f t="array" ref="J46">COUNT(SEARCH(A46,'Selected Papers'!D:D)+SEARCH($J$35,'Selected Papers'!C:C))</f>
        <v>1</v>
      </c>
      <c r="K46" s="17" cm="1">
        <f t="array" ref="K46">COUNT(SEARCH(A46,'Selected Papers'!D:D)+SEARCH($K$35,'Selected Papers'!C:C))</f>
        <v>0</v>
      </c>
      <c r="L46" s="186"/>
    </row>
    <row r="47" spans="1:20" ht="14.1">
      <c r="A47" s="147" t="s">
        <v>557</v>
      </c>
      <c r="B47" s="145" t="s">
        <v>723</v>
      </c>
      <c r="D47" s="17" cm="1">
        <f t="array" ref="D47">COUNT(SEARCH(A47,'Selected Papers'!D:D)+SEARCH($D$35,'Selected Papers'!C:C))</f>
        <v>0</v>
      </c>
      <c r="E47" s="17" cm="1">
        <f t="array" ref="E47">COUNT(SEARCH(A47,'Selected Papers'!D:D)+SEARCH($E$35,'Selected Papers'!C:C))</f>
        <v>0</v>
      </c>
      <c r="F47" s="17" cm="1">
        <f t="array" ref="F47">COUNT(SEARCH(A47,'Selected Papers'!D:D)+SEARCH($F$35,'Selected Papers'!C:C))</f>
        <v>0</v>
      </c>
      <c r="G47" s="17" cm="1">
        <f t="array" ref="G47">COUNT(SEARCH(A47,'Selected Papers'!D:D)+SEARCH($G$35,'Selected Papers'!C:C))</f>
        <v>0</v>
      </c>
      <c r="H47" s="17" cm="1">
        <f t="array" ref="H47">COUNT(SEARCH(A47,'Selected Papers'!D:D)+SEARCH($H$35,'Selected Papers'!C:C))</f>
        <v>0</v>
      </c>
      <c r="I47" s="17" cm="1">
        <f t="array" ref="I47">COUNT(SEARCH(A47,'Selected Papers'!D:D)+SEARCH($I$35,'Selected Papers'!C:C))</f>
        <v>0</v>
      </c>
      <c r="J47" s="17" cm="1">
        <f t="array" ref="J47">COUNT(SEARCH(A47,'Selected Papers'!D:D)+SEARCH($J$35,'Selected Papers'!C:C))</f>
        <v>6</v>
      </c>
      <c r="K47" s="17" cm="1">
        <f t="array" ref="K47">COUNT(SEARCH(A47,'Selected Papers'!D:D)+SEARCH($K$35,'Selected Papers'!C:C))</f>
        <v>2</v>
      </c>
      <c r="L47" s="186"/>
    </row>
    <row r="48" spans="1:20" ht="14.1">
      <c r="A48" s="147" t="s">
        <v>724</v>
      </c>
      <c r="B48" s="145" t="s">
        <v>723</v>
      </c>
      <c r="D48" s="17" cm="1">
        <f t="array" ref="D48">COUNT(SEARCH(A48,'Selected Papers'!D:D)+SEARCH($D$35,'Selected Papers'!C:C))</f>
        <v>0</v>
      </c>
      <c r="E48" s="17" cm="1">
        <f t="array" ref="E48">COUNT(SEARCH(A48,'Selected Papers'!D:D)+SEARCH($E$35,'Selected Papers'!C:C))</f>
        <v>0</v>
      </c>
      <c r="F48" s="17" cm="1">
        <f t="array" ref="F48">COUNT(SEARCH(A48,'Selected Papers'!D:D)+SEARCH($F$35,'Selected Papers'!C:C))</f>
        <v>0</v>
      </c>
      <c r="G48" s="17" cm="1">
        <f t="array" ref="G48">COUNT(SEARCH(A48,'Selected Papers'!D:D)+SEARCH($G$35,'Selected Papers'!C:C))</f>
        <v>0</v>
      </c>
      <c r="H48" s="17" cm="1">
        <f t="array" ref="H48">COUNT(SEARCH(A48,'Selected Papers'!D:D)+SEARCH($H$35,'Selected Papers'!C:C))</f>
        <v>0</v>
      </c>
      <c r="I48" s="17" cm="1">
        <f t="array" ref="I48">COUNT(SEARCH(A48,'Selected Papers'!D:D)+SEARCH($I$35,'Selected Papers'!C:C))</f>
        <v>0</v>
      </c>
      <c r="J48" s="17" cm="1">
        <f t="array" ref="J48">COUNT(SEARCH(A48,'Selected Papers'!D:D)+SEARCH($J$35,'Selected Papers'!C:C))</f>
        <v>1</v>
      </c>
      <c r="K48" s="17" cm="1">
        <f t="array" ref="K48">COUNT(SEARCH(A48,'Selected Papers'!D:D)+SEARCH($K$35,'Selected Papers'!C:C))</f>
        <v>0</v>
      </c>
      <c r="L48" s="186"/>
    </row>
    <row r="49" spans="1:12" ht="14.1">
      <c r="A49" s="147" t="s">
        <v>440</v>
      </c>
      <c r="B49" s="145" t="s">
        <v>723</v>
      </c>
      <c r="D49" s="17" cm="1">
        <f t="array" ref="D49">COUNT(SEARCH(A49,'Selected Papers'!D:D)+SEARCH($D$35,'Selected Papers'!C:C))</f>
        <v>0</v>
      </c>
      <c r="E49" s="17" cm="1">
        <f t="array" ref="E49">COUNT(SEARCH(A49,'Selected Papers'!D:D)+SEARCH($E$35,'Selected Papers'!C:C))</f>
        <v>0</v>
      </c>
      <c r="F49" s="17" cm="1">
        <f t="array" ref="F49">COUNT(SEARCH(A49,'Selected Papers'!D:D)+SEARCH($F$35,'Selected Papers'!C:C))</f>
        <v>0</v>
      </c>
      <c r="G49" s="17" cm="1">
        <f t="array" ref="G49">COUNT(SEARCH(A49,'Selected Papers'!D:D)+SEARCH($G$35,'Selected Papers'!C:C))</f>
        <v>1</v>
      </c>
      <c r="H49" s="17" cm="1">
        <f t="array" ref="H49">COUNT(SEARCH(A49,'Selected Papers'!D:D)+SEARCH($H$35,'Selected Papers'!C:C))</f>
        <v>0</v>
      </c>
      <c r="I49" s="17" cm="1">
        <f t="array" ref="I49">COUNT(SEARCH(A49,'Selected Papers'!D:D)+SEARCH($I$35,'Selected Papers'!C:C))</f>
        <v>0</v>
      </c>
      <c r="J49" s="17" cm="1">
        <f t="array" ref="J49">COUNT(SEARCH(A49,'Selected Papers'!D:D)+SEARCH($J$35,'Selected Papers'!C:C))</f>
        <v>1</v>
      </c>
      <c r="K49" s="17" cm="1">
        <f t="array" ref="K49">COUNT(SEARCH(A49,'Selected Papers'!D:D)+SEARCH($K$35,'Selected Papers'!C:C))</f>
        <v>0</v>
      </c>
      <c r="L49" s="186"/>
    </row>
    <row r="50" spans="1:12" ht="14.1">
      <c r="A50" s="147" t="s">
        <v>725</v>
      </c>
      <c r="B50" s="145" t="s">
        <v>723</v>
      </c>
      <c r="D50" s="17" cm="1">
        <f t="array" ref="D50">COUNT(SEARCH(A50,'Selected Papers'!D:D)+SEARCH($D$35,'Selected Papers'!C:C))</f>
        <v>0</v>
      </c>
      <c r="E50" s="17" cm="1">
        <f t="array" ref="E50">COUNT(SEARCH(A50,'Selected Papers'!D:D)+SEARCH($E$35,'Selected Papers'!C:C))</f>
        <v>0</v>
      </c>
      <c r="F50" s="17" cm="1">
        <f t="array" ref="F50">COUNT(SEARCH(A50,'Selected Papers'!D:D)+SEARCH($F$35,'Selected Papers'!C:C))</f>
        <v>0</v>
      </c>
      <c r="G50" s="17" cm="1">
        <f t="array" ref="G50">COUNT(SEARCH(A50,'Selected Papers'!D:D)+SEARCH($G$35,'Selected Papers'!C:C))</f>
        <v>0</v>
      </c>
      <c r="H50" s="17" cm="1">
        <f t="array" ref="H50">COUNT(SEARCH(A50,'Selected Papers'!D:D)+SEARCH($H$35,'Selected Papers'!C:C))</f>
        <v>0</v>
      </c>
      <c r="I50" s="17" cm="1">
        <f t="array" ref="I50">COUNT(SEARCH(A50,'Selected Papers'!D:D)+SEARCH($I$35,'Selected Papers'!C:C))</f>
        <v>0</v>
      </c>
      <c r="J50" s="17" cm="1">
        <f t="array" ref="J50">COUNT(SEARCH(A50,'Selected Papers'!D:D)+SEARCH($J$35,'Selected Papers'!C:C))</f>
        <v>1</v>
      </c>
      <c r="K50" s="17" cm="1">
        <f t="array" ref="K50">COUNT(SEARCH(A50,'Selected Papers'!D:D)+SEARCH($K$35,'Selected Papers'!C:C))</f>
        <v>0</v>
      </c>
      <c r="L50" s="186"/>
    </row>
    <row r="51" spans="1:12" ht="14.1">
      <c r="A51" s="147" t="s">
        <v>726</v>
      </c>
      <c r="B51" s="145" t="s">
        <v>723</v>
      </c>
      <c r="D51" s="17" cm="1">
        <f t="array" ref="D51">COUNT(SEARCH(A51,'Selected Papers'!D:D)+SEARCH($D$35,'Selected Papers'!C:C))</f>
        <v>0</v>
      </c>
      <c r="E51" s="17" cm="1">
        <f t="array" ref="E51">COUNT(SEARCH(A51,'Selected Papers'!D:D)+SEARCH($E$35,'Selected Papers'!C:C))</f>
        <v>0</v>
      </c>
      <c r="F51" s="17" cm="1">
        <f t="array" ref="F51">COUNT(SEARCH(A51,'Selected Papers'!D:D)+SEARCH($F$35,'Selected Papers'!C:C))</f>
        <v>0</v>
      </c>
      <c r="G51" s="17" cm="1">
        <f t="array" ref="G51">COUNT(SEARCH(A51,'Selected Papers'!D:D)+SEARCH($G$35,'Selected Papers'!C:C))</f>
        <v>0</v>
      </c>
      <c r="H51" s="17" cm="1">
        <f t="array" ref="H51">COUNT(SEARCH(A51,'Selected Papers'!D:D)+SEARCH($H$35,'Selected Papers'!C:C))</f>
        <v>0</v>
      </c>
      <c r="I51" s="17" cm="1">
        <f t="array" ref="I51">COUNT(SEARCH(A51,'Selected Papers'!D:D)+SEARCH($I$35,'Selected Papers'!C:C))</f>
        <v>0</v>
      </c>
      <c r="J51" s="17" cm="1">
        <f t="array" ref="J51">COUNT(SEARCH(A51,'Selected Papers'!D:D)+SEARCH($J$35,'Selected Papers'!C:C))</f>
        <v>1</v>
      </c>
      <c r="K51" s="17" cm="1">
        <f t="array" ref="K51">COUNT(SEARCH(A51,'Selected Papers'!D:D)+SEARCH($K$35,'Selected Papers'!C:C))</f>
        <v>0</v>
      </c>
      <c r="L51" s="186"/>
    </row>
    <row r="52" spans="1:12" ht="14.1">
      <c r="A52" s="147" t="s">
        <v>356</v>
      </c>
      <c r="B52" s="145" t="s">
        <v>723</v>
      </c>
      <c r="D52" s="17" cm="1">
        <f t="array" ref="D52">COUNT(SEARCH(A52,'Selected Papers'!D:D)+SEARCH($D$35,'Selected Papers'!C:C))</f>
        <v>1</v>
      </c>
      <c r="E52" s="17" cm="1">
        <f t="array" ref="E52">COUNT(SEARCH(A52,'Selected Papers'!D:D)+SEARCH($E$35,'Selected Papers'!C:C))</f>
        <v>0</v>
      </c>
      <c r="F52" s="17" cm="1">
        <f t="array" ref="F52">COUNT(SEARCH(A52,'Selected Papers'!D:D)+SEARCH($F$35,'Selected Papers'!C:C))</f>
        <v>0</v>
      </c>
      <c r="G52" s="17" cm="1">
        <f t="array" ref="G52">COUNT(SEARCH(A52,'Selected Papers'!D:D)+SEARCH($G$35,'Selected Papers'!C:C))</f>
        <v>0</v>
      </c>
      <c r="H52" s="17" cm="1">
        <f t="array" ref="H52">COUNT(SEARCH(A52,'Selected Papers'!D:D)+SEARCH($H$35,'Selected Papers'!C:C))</f>
        <v>0</v>
      </c>
      <c r="I52" s="17" cm="1">
        <f t="array" ref="I52">COUNT(SEARCH(A52,'Selected Papers'!D:D)+SEARCH($I$35,'Selected Papers'!C:C))</f>
        <v>0</v>
      </c>
      <c r="J52" s="17" cm="1">
        <f t="array" ref="J52">COUNT(SEARCH(A52,'Selected Papers'!D:D)+SEARCH($J$35,'Selected Papers'!C:C))</f>
        <v>2</v>
      </c>
      <c r="K52" s="17" cm="1">
        <f t="array" ref="K52">COUNT(SEARCH(A52,'Selected Papers'!D:D)+SEARCH($K$35,'Selected Papers'!C:C))</f>
        <v>0</v>
      </c>
      <c r="L52" s="186"/>
    </row>
    <row r="53" spans="1:12" ht="14.1">
      <c r="A53" s="147" t="s">
        <v>727</v>
      </c>
      <c r="B53" s="145" t="s">
        <v>723</v>
      </c>
      <c r="D53" s="17" cm="1">
        <f t="array" ref="D53">COUNT(SEARCH(A53,'Selected Papers'!D:D)+SEARCH($D$35,'Selected Papers'!C:C))</f>
        <v>0</v>
      </c>
      <c r="E53" s="17" cm="1">
        <f t="array" ref="E53">COUNT(SEARCH(A53,'Selected Papers'!D:D)+SEARCH($E$35,'Selected Papers'!C:C))</f>
        <v>0</v>
      </c>
      <c r="F53" s="17" cm="1">
        <f t="array" ref="F53">COUNT(SEARCH(A53,'Selected Papers'!D:D)+SEARCH($F$35,'Selected Papers'!C:C))</f>
        <v>0</v>
      </c>
      <c r="G53" s="17" cm="1">
        <f t="array" ref="G53">COUNT(SEARCH(A53,'Selected Papers'!D:D)+SEARCH($G$35,'Selected Papers'!C:C))</f>
        <v>0</v>
      </c>
      <c r="H53" s="17" cm="1">
        <f t="array" ref="H53">COUNT(SEARCH(A53,'Selected Papers'!D:D)+SEARCH($H$35,'Selected Papers'!C:C))</f>
        <v>0</v>
      </c>
      <c r="I53" s="17" cm="1">
        <f t="array" ref="I53">COUNT(SEARCH(A53,'Selected Papers'!D:D)+SEARCH($I$35,'Selected Papers'!C:C))</f>
        <v>0</v>
      </c>
      <c r="J53" s="17" cm="1">
        <f t="array" ref="J53">COUNT(SEARCH(A53,'Selected Papers'!D:D)+SEARCH($J$35,'Selected Papers'!C:C))</f>
        <v>1</v>
      </c>
      <c r="K53" s="17" cm="1">
        <f t="array" ref="K53">COUNT(SEARCH(A53,'Selected Papers'!D:D)+SEARCH($K$35,'Selected Papers'!C:C))</f>
        <v>0</v>
      </c>
      <c r="L53" s="186"/>
    </row>
    <row r="54" spans="1:12" ht="14.1">
      <c r="A54" s="147" t="s">
        <v>728</v>
      </c>
      <c r="B54" s="145" t="s">
        <v>723</v>
      </c>
      <c r="D54" s="17" cm="1">
        <f t="array" ref="D54">COUNT(SEARCH(A54,'Selected Papers'!D:D)+SEARCH($D$35,'Selected Papers'!C:C))</f>
        <v>0</v>
      </c>
      <c r="E54" s="17" cm="1">
        <f t="array" ref="E54">COUNT(SEARCH(A54,'Selected Papers'!D:D)+SEARCH($E$35,'Selected Papers'!C:C))</f>
        <v>0</v>
      </c>
      <c r="F54" s="17" cm="1">
        <f t="array" ref="F54">COUNT(SEARCH(A54,'Selected Papers'!D:D)+SEARCH($F$35,'Selected Papers'!C:C))</f>
        <v>0</v>
      </c>
      <c r="G54" s="17" cm="1">
        <f t="array" ref="G54">COUNT(SEARCH(A54,'Selected Papers'!D:D)+SEARCH($G$35,'Selected Papers'!C:C))</f>
        <v>0</v>
      </c>
      <c r="H54" s="17" cm="1">
        <f t="array" ref="H54">COUNT(SEARCH(A54,'Selected Papers'!D:D)+SEARCH($H$35,'Selected Papers'!C:C))</f>
        <v>0</v>
      </c>
      <c r="I54" s="17" cm="1">
        <f t="array" ref="I54">COUNT(SEARCH(A54,'Selected Papers'!D:D)+SEARCH($I$35,'Selected Papers'!C:C))</f>
        <v>0</v>
      </c>
      <c r="J54" s="17" cm="1">
        <f t="array" ref="J54">COUNT(SEARCH(A54,'Selected Papers'!D:D)+SEARCH($J$35,'Selected Papers'!C:C))</f>
        <v>1</v>
      </c>
      <c r="K54" s="17" cm="1">
        <f t="array" ref="K54">COUNT(SEARCH(A54,'Selected Papers'!D:D)+SEARCH($K$35,'Selected Papers'!C:C))</f>
        <v>1</v>
      </c>
      <c r="L54" s="186"/>
    </row>
    <row r="55" spans="1:12" ht="14.1">
      <c r="A55" s="148" t="s">
        <v>729</v>
      </c>
      <c r="B55" s="145" t="s">
        <v>723</v>
      </c>
      <c r="D55" s="17" cm="1">
        <f t="array" ref="D55">COUNT(SEARCH(A55,'Selected Papers'!D:D)+SEARCH($D$35,'Selected Papers'!C:C))</f>
        <v>0</v>
      </c>
      <c r="E55" s="17" cm="1">
        <f t="array" ref="E55">COUNT(SEARCH(A55,'Selected Papers'!D:D)+SEARCH($E$35,'Selected Papers'!C:C))</f>
        <v>0</v>
      </c>
      <c r="F55" s="17" cm="1">
        <f t="array" ref="F55">COUNT(SEARCH(A55,'Selected Papers'!D:D)+SEARCH($F$35,'Selected Papers'!C:C))</f>
        <v>0</v>
      </c>
      <c r="G55" s="17" cm="1">
        <f t="array" ref="G55">COUNT(SEARCH(A55,'Selected Papers'!D:D)+SEARCH($G$35,'Selected Papers'!C:C))</f>
        <v>0</v>
      </c>
      <c r="H55" s="17" cm="1">
        <f t="array" ref="H55">COUNT(SEARCH(A55,'Selected Papers'!D:D)+SEARCH($H$35,'Selected Papers'!C:C))</f>
        <v>0</v>
      </c>
      <c r="I55" s="17" cm="1">
        <f t="array" ref="I55">COUNT(SEARCH(A55,'Selected Papers'!D:D)+SEARCH($I$35,'Selected Papers'!C:C))</f>
        <v>0</v>
      </c>
      <c r="J55" s="17" cm="1">
        <f t="array" ref="J55">COUNT(SEARCH(A55,'Selected Papers'!D:D)+SEARCH($J$35,'Selected Papers'!C:C))</f>
        <v>1</v>
      </c>
      <c r="K55" s="17" cm="1">
        <f t="array" ref="K55">COUNT(SEARCH(A55,'Selected Papers'!D:D)+SEARCH($K$35,'Selected Papers'!C:C))</f>
        <v>0</v>
      </c>
      <c r="L55" s="186"/>
    </row>
    <row r="56" spans="1:12" ht="14.1">
      <c r="A56" s="149" t="s">
        <v>619</v>
      </c>
      <c r="B56" s="145" t="s">
        <v>723</v>
      </c>
      <c r="D56" s="17" cm="1">
        <f t="array" ref="D56">COUNT(SEARCH(A56,'Selected Papers'!D:D)+SEARCH($D$35,'Selected Papers'!C:C))</f>
        <v>0</v>
      </c>
      <c r="E56" s="17" cm="1">
        <f t="array" ref="E56">COUNT(SEARCH(A56,'Selected Papers'!D:D)+SEARCH($E$35,'Selected Papers'!C:C))</f>
        <v>0</v>
      </c>
      <c r="F56" s="17" cm="1">
        <f t="array" ref="F56">COUNT(SEARCH(A56,'Selected Papers'!D:D)+SEARCH($F$35,'Selected Papers'!C:C))</f>
        <v>0</v>
      </c>
      <c r="G56" s="17" cm="1">
        <f t="array" ref="G56">COUNT(SEARCH(A56,'Selected Papers'!D:D)+SEARCH($G$35,'Selected Papers'!C:C))</f>
        <v>0</v>
      </c>
      <c r="H56" s="17" cm="1">
        <f t="array" ref="H56">COUNT(SEARCH(A56,'Selected Papers'!D:D)+SEARCH($H$35,'Selected Papers'!C:C))</f>
        <v>0</v>
      </c>
      <c r="I56" s="17" cm="1">
        <f t="array" ref="I56">COUNT(SEARCH(A56,'Selected Papers'!D:D)+SEARCH($I$35,'Selected Papers'!C:C))</f>
        <v>0</v>
      </c>
      <c r="J56" s="17" cm="1">
        <f t="array" ref="J56">COUNT(SEARCH(A56,'Selected Papers'!D:D)+SEARCH($J$35,'Selected Papers'!C:C))</f>
        <v>1</v>
      </c>
      <c r="K56" s="17" cm="1">
        <f t="array" ref="K56">COUNT(SEARCH(A56,'Selected Papers'!D:D)+SEARCH($K$35,'Selected Papers'!C:C))</f>
        <v>0</v>
      </c>
      <c r="L56" s="186"/>
    </row>
    <row r="57" spans="1:12" ht="14.1">
      <c r="B57" s="8" t="s">
        <v>737</v>
      </c>
      <c r="C57" s="9" t="s">
        <v>723</v>
      </c>
      <c r="D57" s="3">
        <f>SUM(D46:D56)</f>
        <v>1</v>
      </c>
      <c r="E57" s="7">
        <f>SUM(E46:E56)</f>
        <v>0</v>
      </c>
      <c r="F57" s="7">
        <f>SUM(F46:F56)</f>
        <v>0</v>
      </c>
      <c r="G57" s="7">
        <f t="shared" ref="G57:K57" si="2">SUM(G46:G56)</f>
        <v>1</v>
      </c>
      <c r="H57" s="7">
        <f>SUM(H46:H56)</f>
        <v>0</v>
      </c>
      <c r="I57" s="7">
        <f>SUM(I46:I56)</f>
        <v>0</v>
      </c>
      <c r="J57" s="7">
        <f>SUM(J46:J56)</f>
        <v>17</v>
      </c>
      <c r="K57" s="7">
        <f t="shared" si="2"/>
        <v>3</v>
      </c>
      <c r="L57" s="19">
        <f>SUM(D57:K57)</f>
        <v>22</v>
      </c>
    </row>
    <row r="58" spans="1:12" ht="12.75" customHeight="1">
      <c r="L58" s="186"/>
    </row>
    <row r="59" spans="1:12" ht="14.1">
      <c r="A59" s="146" t="s">
        <v>344</v>
      </c>
      <c r="B59" s="144" t="s">
        <v>731</v>
      </c>
      <c r="D59" s="17" cm="1">
        <f t="array" ref="D59">COUNT(SEARCH(A59,'Selected Papers'!D:D)+SEARCH($D$35,'Selected Papers'!C:C))</f>
        <v>0</v>
      </c>
      <c r="E59" s="17" cm="1">
        <f t="array" ref="E59">COUNT(SEARCH(A59,'Selected Papers'!D:D)+SEARCH($E$35,'Selected Papers'!C:C))</f>
        <v>0</v>
      </c>
      <c r="F59" s="17" cm="1">
        <f t="array" ref="F59">COUNT(SEARCH(A59,'Selected Papers'!D:D)+SEARCH($F$35,'Selected Papers'!C:C))</f>
        <v>0</v>
      </c>
      <c r="G59" s="17" cm="1">
        <f t="array" ref="G59">COUNT(SEARCH(A59,'Selected Papers'!D:D)+SEARCH($G$35,'Selected Papers'!C:C))</f>
        <v>0</v>
      </c>
      <c r="H59" s="17" cm="1">
        <f t="array" ref="H59">COUNT(SEARCH(A59,'Selected Papers'!D:D)+SEARCH($H$35,'Selected Papers'!C:C))</f>
        <v>0</v>
      </c>
      <c r="I59" s="17" cm="1">
        <f t="array" ref="I59">COUNT(SEARCH(A59,'Selected Papers'!D:D)+SEARCH($I$35,'Selected Papers'!C:C))</f>
        <v>1</v>
      </c>
      <c r="J59" s="17" cm="1">
        <f t="array" ref="J59">COUNT(SEARCH(A59,'Selected Papers'!D:D)+SEARCH($J$35,'Selected Papers'!C:C))</f>
        <v>1</v>
      </c>
      <c r="K59" s="17" cm="1">
        <f t="array" ref="K59">COUNT(SEARCH(A59,'Selected Papers'!D:D)+SEARCH($K$35,'Selected Papers'!C:C))</f>
        <v>0</v>
      </c>
      <c r="L59" s="186"/>
    </row>
    <row r="60" spans="1:12" ht="14.1">
      <c r="A60" s="147" t="s">
        <v>382</v>
      </c>
      <c r="B60" s="145" t="s">
        <v>731</v>
      </c>
      <c r="D60" s="17" cm="1">
        <f t="array" ref="D60">COUNT(SEARCH(A60,'Selected Papers'!D:D)+SEARCH($D$35,'Selected Papers'!C:C))</f>
        <v>0</v>
      </c>
      <c r="E60" s="17" cm="1">
        <f t="array" ref="E60">COUNT(SEARCH(A60,'Selected Papers'!D:D)+SEARCH($E$35,'Selected Papers'!C:C))</f>
        <v>0</v>
      </c>
      <c r="F60" s="17" cm="1">
        <f t="array" ref="F60">COUNT(SEARCH(A60,'Selected Papers'!D:D)+SEARCH($F$35,'Selected Papers'!C:C))</f>
        <v>0</v>
      </c>
      <c r="G60" s="17" cm="1">
        <f t="array" ref="G60">COUNT(SEARCH(A60,'Selected Papers'!D:D)+SEARCH($G$35,'Selected Papers'!C:C))</f>
        <v>0</v>
      </c>
      <c r="H60" s="17" cm="1">
        <f t="array" ref="H60">COUNT(SEARCH(A60,'Selected Papers'!D:D)+SEARCH($H$35,'Selected Papers'!C:C))</f>
        <v>0</v>
      </c>
      <c r="I60" s="17" cm="1">
        <f t="array" ref="I60">COUNT(SEARCH(A60,'Selected Papers'!D:D)+SEARCH($I$35,'Selected Papers'!C:C))</f>
        <v>0</v>
      </c>
      <c r="J60" s="17" cm="1">
        <f t="array" ref="J60">COUNT(SEARCH(A60,'Selected Papers'!D:D)+SEARCH($J$35,'Selected Papers'!C:C))</f>
        <v>3</v>
      </c>
      <c r="K60" s="17" cm="1">
        <f t="array" ref="K60">COUNT(SEARCH(A60,'Selected Papers'!D:D)+SEARCH($K$35,'Selected Papers'!C:C))</f>
        <v>1</v>
      </c>
      <c r="L60" s="186"/>
    </row>
    <row r="61" spans="1:12" ht="14.1">
      <c r="A61" s="147" t="s">
        <v>333</v>
      </c>
      <c r="B61" s="145" t="s">
        <v>731</v>
      </c>
      <c r="D61" s="17" cm="1">
        <f t="array" ref="D61">COUNT(SEARCH(A61,'Selected Papers'!D:D)+SEARCH($D$35,'Selected Papers'!C:C))</f>
        <v>0</v>
      </c>
      <c r="E61" s="17" cm="1">
        <f t="array" ref="E61">COUNT(SEARCH(A61,'Selected Papers'!D:D)+SEARCH($E$35,'Selected Papers'!C:C))</f>
        <v>0</v>
      </c>
      <c r="F61" s="17" cm="1">
        <f t="array" ref="F61">COUNT(SEARCH(A61,'Selected Papers'!D:D)+SEARCH($F$35,'Selected Papers'!C:C))</f>
        <v>0</v>
      </c>
      <c r="G61" s="17" cm="1">
        <f t="array" ref="G61">COUNT(SEARCH(A61,'Selected Papers'!D:D)+SEARCH($G$35,'Selected Papers'!C:C))</f>
        <v>0</v>
      </c>
      <c r="H61" s="17" cm="1">
        <f t="array" ref="H61">COUNT(SEARCH(A61,'Selected Papers'!D:D)+SEARCH($H$35,'Selected Papers'!C:C))</f>
        <v>0</v>
      </c>
      <c r="I61" s="17" cm="1">
        <f t="array" ref="I61">COUNT(SEARCH(A61,'Selected Papers'!D:D)+SEARCH($I$35,'Selected Papers'!C:C))</f>
        <v>1</v>
      </c>
      <c r="J61" s="17" cm="1">
        <f t="array" ref="J61">COUNT(SEARCH(A61,'Selected Papers'!D:D)+SEARCH($J$35,'Selected Papers'!C:C))</f>
        <v>1</v>
      </c>
      <c r="K61" s="17" cm="1">
        <f t="array" ref="K61">COUNT(SEARCH(A61,'Selected Papers'!D:D)+SEARCH($K$35,'Selected Papers'!C:C))</f>
        <v>1</v>
      </c>
      <c r="L61" s="186"/>
    </row>
    <row r="62" spans="1:12" ht="14.1">
      <c r="A62" s="147" t="s">
        <v>696</v>
      </c>
      <c r="B62" s="145" t="s">
        <v>731</v>
      </c>
      <c r="D62" s="17" cm="1">
        <f t="array" ref="D62">COUNT(SEARCH(A62,'Selected Papers'!D:D)+SEARCH($D$35,'Selected Papers'!C:C))</f>
        <v>0</v>
      </c>
      <c r="E62" s="17" cm="1">
        <f t="array" ref="E62">COUNT(SEARCH(A62,'Selected Papers'!D:D)+SEARCH($E$35,'Selected Papers'!C:C))</f>
        <v>0</v>
      </c>
      <c r="F62" s="17" cm="1">
        <f t="array" ref="F62">COUNT(SEARCH(A62,'Selected Papers'!D:D)+SEARCH($F$35,'Selected Papers'!C:C))</f>
        <v>1</v>
      </c>
      <c r="G62" s="17" cm="1">
        <f t="array" ref="G62">COUNT(SEARCH(A62,'Selected Papers'!D:D)+SEARCH($G$35,'Selected Papers'!C:C))</f>
        <v>0</v>
      </c>
      <c r="H62" s="17" cm="1">
        <f t="array" ref="H62">COUNT(SEARCH(A62,'Selected Papers'!D:D)+SEARCH($H$35,'Selected Papers'!C:C))</f>
        <v>0</v>
      </c>
      <c r="I62" s="17" cm="1">
        <f t="array" ref="I62">COUNT(SEARCH(A62,'Selected Papers'!D:D)+SEARCH($I$35,'Selected Papers'!C:C))</f>
        <v>0</v>
      </c>
      <c r="J62" s="17" cm="1">
        <f t="array" ref="J62">COUNT(SEARCH(A62,'Selected Papers'!D:D)+SEARCH($J$35,'Selected Papers'!C:C))</f>
        <v>0</v>
      </c>
      <c r="K62" s="17" cm="1">
        <f t="array" ref="K62">COUNT(SEARCH(A62,'Selected Papers'!D:D)+SEARCH($K$35,'Selected Papers'!C:C))</f>
        <v>0</v>
      </c>
      <c r="L62" s="186"/>
    </row>
    <row r="63" spans="1:12" ht="14.1">
      <c r="A63" s="147" t="s">
        <v>732</v>
      </c>
      <c r="B63" s="145" t="s">
        <v>731</v>
      </c>
      <c r="D63" s="17" cm="1">
        <f t="array" ref="D63">COUNT(SEARCH(A63,'Selected Papers'!D:D)+SEARCH($D$35,'Selected Papers'!C:C))</f>
        <v>0</v>
      </c>
      <c r="E63" s="17" cm="1">
        <f t="array" ref="E63">COUNT(SEARCH(A63,'Selected Papers'!D:D)+SEARCH($E$35,'Selected Papers'!C:C))</f>
        <v>0</v>
      </c>
      <c r="F63" s="17" cm="1">
        <f t="array" ref="F63">COUNT(SEARCH(A63,'Selected Papers'!D:D)+SEARCH($F$35,'Selected Papers'!C:C))</f>
        <v>0</v>
      </c>
      <c r="G63" s="17" cm="1">
        <f t="array" ref="G63">COUNT(SEARCH(A63,'Selected Papers'!D:D)+SEARCH($G$35,'Selected Papers'!C:C))</f>
        <v>0</v>
      </c>
      <c r="H63" s="17" cm="1">
        <f t="array" ref="H63">COUNT(SEARCH(A63,'Selected Papers'!D:D)+SEARCH($H$35,'Selected Papers'!C:C))</f>
        <v>0</v>
      </c>
      <c r="I63" s="17" cm="1">
        <f t="array" ref="I63">COUNT(SEARCH(A63,'Selected Papers'!D:D)+SEARCH($I$35,'Selected Papers'!C:C))</f>
        <v>0</v>
      </c>
      <c r="J63" s="17" cm="1">
        <f t="array" ref="J63">COUNT(SEARCH(A63,'Selected Papers'!D:D)+SEARCH($J$35,'Selected Papers'!C:C))</f>
        <v>1</v>
      </c>
      <c r="K63" s="17" cm="1">
        <f t="array" ref="K63">COUNT(SEARCH(A63,'Selected Papers'!D:D)+SEARCH($K$35,'Selected Papers'!C:C))</f>
        <v>0</v>
      </c>
      <c r="L63" s="186"/>
    </row>
    <row r="64" spans="1:12" ht="14.1">
      <c r="A64" s="147" t="s">
        <v>407</v>
      </c>
      <c r="B64" s="145" t="s">
        <v>731</v>
      </c>
      <c r="D64" s="17" cm="1">
        <f t="array" ref="D64">COUNT(SEARCH(A64,'Selected Papers'!D:D)+SEARCH($D$35,'Selected Papers'!C:C))</f>
        <v>0</v>
      </c>
      <c r="E64" s="17" cm="1">
        <f t="array" ref="E64">COUNT(SEARCH(A64,'Selected Papers'!D:D)+SEARCH($E$35,'Selected Papers'!C:C))</f>
        <v>0</v>
      </c>
      <c r="F64" s="17" cm="1">
        <f t="array" ref="F64">COUNT(SEARCH(A64,'Selected Papers'!D:D)+SEARCH($F$35,'Selected Papers'!C:C))</f>
        <v>0</v>
      </c>
      <c r="G64" s="17" cm="1">
        <f t="array" ref="G64">COUNT(SEARCH(A64,'Selected Papers'!D:D)+SEARCH($G$35,'Selected Papers'!C:C))</f>
        <v>1</v>
      </c>
      <c r="H64" s="17" cm="1">
        <f t="array" ref="H64">COUNT(SEARCH(A64,'Selected Papers'!D:D)+SEARCH($H$35,'Selected Papers'!C:C))</f>
        <v>0</v>
      </c>
      <c r="I64" s="17" cm="1">
        <f t="array" ref="I64">COUNT(SEARCH(A64,'Selected Papers'!D:D)+SEARCH($I$35,'Selected Papers'!C:C))</f>
        <v>0</v>
      </c>
      <c r="J64" s="17" cm="1">
        <f t="array" ref="J64">COUNT(SEARCH(A64,'Selected Papers'!D:D)+SEARCH($J$35,'Selected Papers'!C:C))</f>
        <v>0</v>
      </c>
      <c r="K64" s="17" cm="1">
        <f t="array" ref="K64">COUNT(SEARCH(A64,'Selected Papers'!D:D)+SEARCH($K$35,'Selected Papers'!C:C))</f>
        <v>0</v>
      </c>
      <c r="L64" s="186"/>
    </row>
    <row r="65" spans="1:13" ht="14.1">
      <c r="A65" s="147" t="s">
        <v>478</v>
      </c>
      <c r="B65" s="145" t="s">
        <v>731</v>
      </c>
      <c r="D65" s="17" cm="1">
        <f t="array" ref="D65">COUNT(SEARCH(A65,'Selected Papers'!D:D)+SEARCH($D$35,'Selected Papers'!C:C))</f>
        <v>0</v>
      </c>
      <c r="E65" s="17" cm="1">
        <f t="array" ref="E65">COUNT(SEARCH(A65,'Selected Papers'!D:D)+SEARCH($E$35,'Selected Papers'!C:C))</f>
        <v>0</v>
      </c>
      <c r="F65" s="17" cm="1">
        <f t="array" ref="F65">COUNT(SEARCH(A65,'Selected Papers'!D:D)+SEARCH($F$35,'Selected Papers'!C:C))</f>
        <v>0</v>
      </c>
      <c r="G65" s="17" cm="1">
        <f t="array" ref="G65">COUNT(SEARCH(A65,'Selected Papers'!D:D)+SEARCH($G$35,'Selected Papers'!C:C))</f>
        <v>0</v>
      </c>
      <c r="H65" s="17" cm="1">
        <f t="array" ref="H65">COUNT(SEARCH(A65,'Selected Papers'!D:D)+SEARCH($H$35,'Selected Papers'!C:C))</f>
        <v>0</v>
      </c>
      <c r="I65" s="17" cm="1">
        <f t="array" ref="I65">COUNT(SEARCH(A65,'Selected Papers'!D:D)+SEARCH($I$35,'Selected Papers'!C:C))</f>
        <v>1</v>
      </c>
      <c r="J65" s="17" cm="1">
        <f t="array" ref="J65">COUNT(SEARCH(A65,'Selected Papers'!D:D)+SEARCH($J$35,'Selected Papers'!C:C))</f>
        <v>0</v>
      </c>
      <c r="K65" s="17" cm="1">
        <f t="array" ref="K65">COUNT(SEARCH(A65,'Selected Papers'!D:D)+SEARCH($K$35,'Selected Papers'!C:C))</f>
        <v>0</v>
      </c>
      <c r="L65" s="186"/>
    </row>
    <row r="66" spans="1:13" ht="14.1">
      <c r="A66" s="147" t="s">
        <v>734</v>
      </c>
      <c r="B66" s="145" t="s">
        <v>731</v>
      </c>
      <c r="D66" s="17" cm="1">
        <f t="array" ref="D66">COUNT(SEARCH(A66,'Selected Papers'!D:D)+SEARCH($D$35,'Selected Papers'!C:C))</f>
        <v>0</v>
      </c>
      <c r="E66" s="17" cm="1">
        <f t="array" ref="E66">COUNT(SEARCH(A66,'Selected Papers'!D:D)+SEARCH($E$35,'Selected Papers'!C:C))</f>
        <v>0</v>
      </c>
      <c r="F66" s="17" cm="1">
        <f t="array" ref="F66">COUNT(SEARCH(A66,'Selected Papers'!D:D)+SEARCH($F$35,'Selected Papers'!C:C))</f>
        <v>0</v>
      </c>
      <c r="G66" s="17" cm="1">
        <f t="array" ref="G66">COUNT(SEARCH(A66,'Selected Papers'!D:D)+SEARCH($G$35,'Selected Papers'!C:C))</f>
        <v>0</v>
      </c>
      <c r="H66" s="17" cm="1">
        <f t="array" ref="H66">COUNT(SEARCH(A66,'Selected Papers'!D:D)+SEARCH($H$35,'Selected Papers'!C:C))</f>
        <v>0</v>
      </c>
      <c r="I66" s="17" cm="1">
        <f t="array" ref="I66">COUNT(SEARCH(A66,'Selected Papers'!D:D)+SEARCH($I$35,'Selected Papers'!C:C))</f>
        <v>0</v>
      </c>
      <c r="J66" s="17" cm="1">
        <f t="array" ref="J66">COUNT(SEARCH(A66,'Selected Papers'!D:D)+SEARCH($J$35,'Selected Papers'!C:C))</f>
        <v>1</v>
      </c>
      <c r="K66" s="17" cm="1">
        <f t="array" ref="K66">COUNT(SEARCH(A66,'Selected Papers'!D:D)+SEARCH($K$35,'Selected Papers'!C:C))</f>
        <v>0</v>
      </c>
      <c r="L66" s="186"/>
    </row>
    <row r="67" spans="1:13" ht="14.1">
      <c r="A67" s="147" t="s">
        <v>733</v>
      </c>
      <c r="B67" s="145" t="s">
        <v>731</v>
      </c>
      <c r="D67" s="17" cm="1">
        <f t="array" ref="D67">COUNT(SEARCH(A67,'Selected Papers'!D:D)+SEARCH($D$35,'Selected Papers'!C:C))</f>
        <v>0</v>
      </c>
      <c r="E67" s="17" cm="1">
        <f t="array" ref="E67">COUNT(SEARCH(A67,'Selected Papers'!D:D)+SEARCH($E$35,'Selected Papers'!C:C))</f>
        <v>0</v>
      </c>
      <c r="F67" s="17" cm="1">
        <f t="array" ref="F67">COUNT(SEARCH(A67,'Selected Papers'!D:D)+SEARCH($F$35,'Selected Papers'!C:C))</f>
        <v>0</v>
      </c>
      <c r="G67" s="17" cm="1">
        <f t="array" ref="G67">COUNT(SEARCH(A67,'Selected Papers'!D:D)+SEARCH($G$35,'Selected Papers'!C:C))</f>
        <v>0</v>
      </c>
      <c r="H67" s="17" cm="1">
        <f t="array" ref="H67">COUNT(SEARCH(A67,'Selected Papers'!D:D)+SEARCH($H$35,'Selected Papers'!C:C))</f>
        <v>0</v>
      </c>
      <c r="I67" s="17" cm="1">
        <f t="array" ref="I67">COUNT(SEARCH(A67,'Selected Papers'!D:D)+SEARCH($I$35,'Selected Papers'!C:C))</f>
        <v>0</v>
      </c>
      <c r="J67" s="17" cm="1">
        <f t="array" ref="J67">COUNT(SEARCH(A67,'Selected Papers'!D:D)+SEARCH($J$35,'Selected Papers'!C:C))</f>
        <v>1</v>
      </c>
      <c r="K67" s="17" cm="1">
        <f t="array" ref="K67">COUNT(SEARCH(A67,'Selected Papers'!D:D)+SEARCH($K$35,'Selected Papers'!C:C))</f>
        <v>0</v>
      </c>
      <c r="L67" s="186"/>
    </row>
    <row r="68" spans="1:13" ht="14.1">
      <c r="A68" s="147" t="s">
        <v>364</v>
      </c>
      <c r="B68" s="145" t="s">
        <v>731</v>
      </c>
      <c r="D68" s="17" cm="1">
        <f t="array" ref="D68">COUNT(SEARCH(A68,'Selected Papers'!D:D)+SEARCH($D$35,'Selected Papers'!C:C))</f>
        <v>0</v>
      </c>
      <c r="E68" s="17" cm="1">
        <f t="array" ref="E68">COUNT(SEARCH(A68,'Selected Papers'!D:D)+SEARCH($E$35,'Selected Papers'!C:C))</f>
        <v>0</v>
      </c>
      <c r="F68" s="17" cm="1">
        <f t="array" ref="F68">COUNT(SEARCH(A68,'Selected Papers'!D:D)+SEARCH($F$35,'Selected Papers'!C:C))</f>
        <v>0</v>
      </c>
      <c r="G68" s="17" cm="1">
        <f t="array" ref="G68">COUNT(SEARCH(A68,'Selected Papers'!D:D)+SEARCH($G$35,'Selected Papers'!C:C))</f>
        <v>2</v>
      </c>
      <c r="H68" s="17" cm="1">
        <f t="array" ref="H68">COUNT(SEARCH(A68,'Selected Papers'!D:D)+SEARCH($H$35,'Selected Papers'!C:C))</f>
        <v>0</v>
      </c>
      <c r="I68" s="17" cm="1">
        <f t="array" ref="I68">COUNT(SEARCH(A68,'Selected Papers'!D:D)+SEARCH($I$35,'Selected Papers'!C:C))</f>
        <v>1</v>
      </c>
      <c r="J68" s="17" cm="1">
        <f t="array" ref="J68">COUNT(SEARCH(A68,'Selected Papers'!D:D)+SEARCH($J$35,'Selected Papers'!C:C))</f>
        <v>3</v>
      </c>
      <c r="K68" s="17" cm="1">
        <f t="array" ref="K68">COUNT(SEARCH(A68,'Selected Papers'!D:D)+SEARCH($K$35,'Selected Papers'!C:C))</f>
        <v>0</v>
      </c>
      <c r="L68" s="186"/>
    </row>
    <row r="69" spans="1:13" ht="14.1">
      <c r="A69" s="148" t="s">
        <v>730</v>
      </c>
      <c r="B69" s="145" t="s">
        <v>731</v>
      </c>
      <c r="D69" s="17" cm="1">
        <f t="array" ref="D69">COUNT(SEARCH(A69,'Selected Papers'!D:D)+SEARCH($D$35,'Selected Papers'!C:C))</f>
        <v>0</v>
      </c>
      <c r="E69" s="17" cm="1">
        <f t="array" ref="E69">COUNT(SEARCH(A69,'Selected Papers'!D:D)+SEARCH($E$35,'Selected Papers'!C:C))</f>
        <v>0</v>
      </c>
      <c r="F69" s="17" cm="1">
        <f t="array" ref="F69">COUNT(SEARCH(A69,'Selected Papers'!D:D)+SEARCH($F$35,'Selected Papers'!C:C))</f>
        <v>0</v>
      </c>
      <c r="G69" s="17" cm="1">
        <f t="array" ref="G69">COUNT(SEARCH(A69,'Selected Papers'!D:D)+SEARCH($G$35,'Selected Papers'!C:C))</f>
        <v>0</v>
      </c>
      <c r="H69" s="17" cm="1">
        <f t="array" ref="H69">COUNT(SEARCH(A69,'Selected Papers'!D:D)+SEARCH($H$35,'Selected Papers'!C:C))</f>
        <v>1</v>
      </c>
      <c r="I69" s="17" cm="1">
        <f t="array" ref="I69">COUNT(SEARCH(A69,'Selected Papers'!D:D)+SEARCH($I$35,'Selected Papers'!C:C))</f>
        <v>0</v>
      </c>
      <c r="J69" s="17" cm="1">
        <f t="array" ref="J69">COUNT(SEARCH(A69,'Selected Papers'!D:D)+SEARCH($J$35,'Selected Papers'!C:C))</f>
        <v>0</v>
      </c>
      <c r="K69" s="17" cm="1">
        <f t="array" ref="K69">COUNT(SEARCH(A69,'Selected Papers'!D:D)+SEARCH($K$35,'Selected Papers'!C:C))</f>
        <v>0</v>
      </c>
      <c r="L69" s="186"/>
    </row>
    <row r="70" spans="1:13" ht="14.1">
      <c r="A70" s="147" t="s">
        <v>299</v>
      </c>
      <c r="B70" s="145" t="s">
        <v>731</v>
      </c>
      <c r="D70" s="17" cm="1">
        <f t="array" ref="D70">COUNT(SEARCH(A70,'Selected Papers'!D:D)+SEARCH($D$35,'Selected Papers'!C:C))</f>
        <v>0</v>
      </c>
      <c r="E70" s="17" cm="1">
        <f t="array" ref="E70">COUNT(SEARCH(A70,'Selected Papers'!D:D)+SEARCH($E$35,'Selected Papers'!C:C))</f>
        <v>0</v>
      </c>
      <c r="F70" s="17" cm="1">
        <f t="array" ref="F70">COUNT(SEARCH(A70,'Selected Papers'!D:D)+SEARCH($F$35,'Selected Papers'!C:C))</f>
        <v>1</v>
      </c>
      <c r="G70" s="17" cm="1">
        <f t="array" ref="G70">COUNT(SEARCH(A70,'Selected Papers'!D:D)+SEARCH($G$35,'Selected Papers'!C:C))</f>
        <v>0</v>
      </c>
      <c r="H70" s="17" cm="1">
        <f t="array" ref="H70">COUNT(SEARCH(A70,'Selected Papers'!D:D)+SEARCH($H$35,'Selected Papers'!C:C))</f>
        <v>0</v>
      </c>
      <c r="I70" s="17" cm="1">
        <f t="array" ref="I70">COUNT(SEARCH(A70,'Selected Papers'!D:D)+SEARCH($I$35,'Selected Papers'!C:C))</f>
        <v>0</v>
      </c>
      <c r="J70" s="17" cm="1">
        <f t="array" ref="J70">COUNT(SEARCH(A70,'Selected Papers'!D:D)+SEARCH($J$35,'Selected Papers'!C:C))</f>
        <v>3</v>
      </c>
      <c r="K70" s="17" cm="1">
        <f t="array" ref="K70">COUNT(SEARCH(A70,'Selected Papers'!D:D)+SEARCH($K$35,'Selected Papers'!C:C))</f>
        <v>1</v>
      </c>
      <c r="L70" s="186"/>
    </row>
    <row r="71" spans="1:13" ht="14.1">
      <c r="A71" s="147" t="s">
        <v>735</v>
      </c>
      <c r="B71" s="145" t="s">
        <v>731</v>
      </c>
      <c r="D71" s="17" cm="1">
        <f t="array" ref="D71">COUNT(SEARCH(A71,'Selected Papers'!D:D)+SEARCH($D$35,'Selected Papers'!C:C))</f>
        <v>0</v>
      </c>
      <c r="E71" s="17" cm="1">
        <f t="array" ref="E71">COUNT(SEARCH(A71,'Selected Papers'!D:D)+SEARCH($E$35,'Selected Papers'!C:C))</f>
        <v>0</v>
      </c>
      <c r="F71" s="17" cm="1">
        <f t="array" ref="F71">COUNT(SEARCH(A71,'Selected Papers'!D:D)+SEARCH($F$35,'Selected Papers'!C:C))</f>
        <v>0</v>
      </c>
      <c r="G71" s="17" cm="1">
        <f t="array" ref="G71">COUNT(SEARCH(A71,'Selected Papers'!D:D)+SEARCH($G$35,'Selected Papers'!C:C))</f>
        <v>0</v>
      </c>
      <c r="H71" s="17" cm="1">
        <f t="array" ref="H71">COUNT(SEARCH(A71,'Selected Papers'!D:D)+SEARCH($H$35,'Selected Papers'!C:C))</f>
        <v>0</v>
      </c>
      <c r="I71" s="17" cm="1">
        <f t="array" ref="I71">COUNT(SEARCH(A71,'Selected Papers'!D:D)+SEARCH($I$35,'Selected Papers'!C:C))</f>
        <v>0</v>
      </c>
      <c r="J71" s="17" cm="1">
        <f t="array" ref="J71">COUNT(SEARCH(A71,'Selected Papers'!D:D)+SEARCH($J$35,'Selected Papers'!C:C))</f>
        <v>1</v>
      </c>
      <c r="K71" s="17" cm="1">
        <f t="array" ref="K71">COUNT(SEARCH(A71,'Selected Papers'!D:D)+SEARCH($K$35,'Selected Papers'!C:C))</f>
        <v>0</v>
      </c>
      <c r="L71" s="186"/>
    </row>
    <row r="72" spans="1:13" ht="14.1">
      <c r="A72" s="149" t="s">
        <v>736</v>
      </c>
      <c r="B72" s="145" t="s">
        <v>731</v>
      </c>
      <c r="D72" s="17" cm="1">
        <f t="array" ref="D72">COUNT(SEARCH(A72,'Selected Papers'!D:D)+SEARCH($D$35,'Selected Papers'!C:C))</f>
        <v>0</v>
      </c>
      <c r="E72" s="17" cm="1">
        <f t="array" ref="E72">COUNT(SEARCH(A72,'Selected Papers'!D:D)+SEARCH($E$35,'Selected Papers'!C:C))</f>
        <v>0</v>
      </c>
      <c r="F72" s="17" cm="1">
        <f t="array" ref="F72">COUNT(SEARCH(A72,'Selected Papers'!D:D)+SEARCH($F$35,'Selected Papers'!C:C))</f>
        <v>0</v>
      </c>
      <c r="G72" s="17" cm="1">
        <f t="array" ref="G72">COUNT(SEARCH(A72,'Selected Papers'!D:D)+SEARCH($G$35,'Selected Papers'!C:C))</f>
        <v>0</v>
      </c>
      <c r="H72" s="17" cm="1">
        <f t="array" ref="H72">COUNT(SEARCH(A72,'Selected Papers'!D:D)+SEARCH($H$35,'Selected Papers'!C:C))</f>
        <v>0</v>
      </c>
      <c r="I72" s="17" cm="1">
        <f t="array" ref="I72">COUNT(SEARCH(A72,'Selected Papers'!D:D)+SEARCH($I$35,'Selected Papers'!C:C))</f>
        <v>0</v>
      </c>
      <c r="J72" s="17" cm="1">
        <f t="array" ref="J72">COUNT(SEARCH(A72,'Selected Papers'!D:D)+SEARCH($J$35,'Selected Papers'!C:C))</f>
        <v>2</v>
      </c>
      <c r="K72" s="17" cm="1">
        <f t="array" ref="K72">COUNT(SEARCH(A72,'Selected Papers'!D:D)+SEARCH($K$35,'Selected Papers'!C:C))</f>
        <v>0</v>
      </c>
      <c r="L72" s="186"/>
    </row>
    <row r="73" spans="1:13" ht="14.1">
      <c r="B73" s="131" t="s">
        <v>737</v>
      </c>
      <c r="C73" s="10" t="s">
        <v>731</v>
      </c>
      <c r="D73" s="3">
        <f t="shared" ref="D73:K73" si="3">SUM(D59:D72)</f>
        <v>0</v>
      </c>
      <c r="E73" s="7">
        <f t="shared" si="3"/>
        <v>0</v>
      </c>
      <c r="F73" s="7">
        <f t="shared" si="3"/>
        <v>2</v>
      </c>
      <c r="G73" s="7">
        <f t="shared" si="3"/>
        <v>3</v>
      </c>
      <c r="H73" s="7">
        <f t="shared" si="3"/>
        <v>1</v>
      </c>
      <c r="I73" s="7">
        <f t="shared" si="3"/>
        <v>4</v>
      </c>
      <c r="J73" s="7">
        <f t="shared" si="3"/>
        <v>17</v>
      </c>
      <c r="K73" s="7">
        <f t="shared" si="3"/>
        <v>3</v>
      </c>
      <c r="L73" s="19">
        <f>SUM(D73:K73)</f>
        <v>30</v>
      </c>
      <c r="M73" s="17"/>
    </row>
    <row r="75" spans="1:13" ht="12.95">
      <c r="A75" s="11"/>
      <c r="B75" s="17"/>
      <c r="D75" s="17"/>
      <c r="E75" s="17"/>
      <c r="F75" s="17"/>
      <c r="G75" s="17"/>
      <c r="H75" s="17"/>
      <c r="I75" s="17"/>
      <c r="J75" s="17"/>
      <c r="K75" s="17"/>
      <c r="L75" s="17"/>
      <c r="M75" s="17"/>
    </row>
    <row r="76" spans="1:13" ht="12.95">
      <c r="A76" s="139"/>
      <c r="B76" s="17"/>
      <c r="D76" s="17"/>
      <c r="E76" s="17"/>
      <c r="F76" s="17"/>
      <c r="G76" s="17"/>
      <c r="H76" s="17"/>
      <c r="I76" s="17"/>
      <c r="J76" s="17"/>
      <c r="K76" s="17"/>
      <c r="L76" s="17"/>
      <c r="M76" s="17"/>
    </row>
    <row r="77" spans="1:13" ht="12.95">
      <c r="A77" s="11"/>
      <c r="B77" s="1"/>
      <c r="C77" s="17"/>
      <c r="D77" s="17"/>
      <c r="E77" s="17"/>
      <c r="F77" s="17"/>
      <c r="G77" s="17"/>
      <c r="H77" s="17"/>
      <c r="I77" s="17"/>
      <c r="J77" s="17"/>
      <c r="K77" s="17"/>
      <c r="L77" s="17"/>
      <c r="M77" s="17"/>
    </row>
    <row r="78" spans="1:13" ht="12.95">
      <c r="A78" s="11"/>
      <c r="B78" s="18"/>
      <c r="D78" s="17"/>
      <c r="E78" s="17"/>
      <c r="F78" s="17"/>
      <c r="G78" s="17"/>
      <c r="H78" s="17"/>
      <c r="I78" s="17"/>
      <c r="J78" s="17"/>
      <c r="K78" s="17"/>
      <c r="L78" s="17"/>
    </row>
    <row r="79" spans="1:13" ht="12.95">
      <c r="A79" s="11"/>
      <c r="B79" s="18"/>
      <c r="D79" s="17"/>
      <c r="E79" s="17"/>
      <c r="F79" s="17"/>
      <c r="G79" s="17"/>
      <c r="H79" s="17"/>
      <c r="I79" s="17"/>
      <c r="J79" s="17"/>
      <c r="K79" s="17"/>
      <c r="L79" s="17"/>
    </row>
    <row r="80" spans="1:13" ht="12.95">
      <c r="A80" s="11"/>
      <c r="B80" s="18"/>
      <c r="D80" s="17"/>
      <c r="E80" s="17"/>
      <c r="F80" s="17"/>
      <c r="G80" s="17"/>
      <c r="H80" s="17"/>
      <c r="I80" s="17"/>
      <c r="J80" s="17"/>
      <c r="K80" s="17"/>
      <c r="L80" s="17"/>
    </row>
    <row r="81" spans="1:12" ht="12.95">
      <c r="A81" s="11"/>
      <c r="B81" s="18"/>
      <c r="D81" s="17"/>
      <c r="E81" s="17"/>
      <c r="F81" s="17"/>
      <c r="G81" s="17"/>
      <c r="H81" s="17"/>
      <c r="I81" s="17"/>
      <c r="J81" s="17"/>
      <c r="K81" s="17"/>
      <c r="L81" s="17"/>
    </row>
    <row r="82" spans="1:12" ht="12.95">
      <c r="A82" s="11"/>
      <c r="B82" s="18"/>
      <c r="D82" s="17"/>
      <c r="E82" s="17"/>
      <c r="F82" s="17"/>
      <c r="G82" s="17"/>
      <c r="H82" s="17"/>
      <c r="I82" s="17"/>
      <c r="J82" s="17"/>
      <c r="K82" s="17"/>
      <c r="L82" s="17"/>
    </row>
    <row r="83" spans="1:12" ht="12.95">
      <c r="A83" s="11"/>
      <c r="B83" s="18"/>
      <c r="D83" s="17"/>
      <c r="E83" s="17"/>
      <c r="F83" s="17"/>
      <c r="G83" s="17"/>
      <c r="H83" s="17"/>
      <c r="I83" s="17"/>
      <c r="J83" s="17"/>
      <c r="K83" s="17"/>
      <c r="L83" s="17"/>
    </row>
    <row r="84" spans="1:12" ht="12.95">
      <c r="A84" s="11"/>
      <c r="B84" s="18"/>
      <c r="D84" s="17"/>
      <c r="E84" s="17"/>
      <c r="F84" s="17"/>
      <c r="G84" s="17"/>
      <c r="H84" s="17"/>
      <c r="I84" s="17"/>
      <c r="J84" s="17"/>
      <c r="K84" s="17"/>
      <c r="L84" s="17"/>
    </row>
    <row r="85" spans="1:12" ht="12.95">
      <c r="A85" s="11"/>
      <c r="B85" s="18"/>
      <c r="D85" s="17"/>
      <c r="E85" s="17"/>
      <c r="F85" s="17"/>
      <c r="G85" s="17"/>
      <c r="H85" s="17"/>
      <c r="I85" s="17"/>
      <c r="J85" s="17"/>
      <c r="K85" s="17"/>
      <c r="L85" s="17"/>
    </row>
    <row r="86" spans="1:12" ht="12.95">
      <c r="A86" s="11"/>
      <c r="B86" s="18"/>
      <c r="D86" s="17"/>
      <c r="E86" s="17"/>
      <c r="F86" s="17"/>
      <c r="G86" s="17"/>
      <c r="H86" s="17"/>
      <c r="I86" s="17"/>
      <c r="J86" s="17"/>
      <c r="K86" s="17"/>
      <c r="L86" s="17"/>
    </row>
    <row r="87" spans="1:12" ht="12.95">
      <c r="A87" s="11"/>
      <c r="B87" s="18"/>
      <c r="D87" s="17"/>
      <c r="E87" s="17"/>
      <c r="F87" s="17"/>
      <c r="G87" s="17"/>
      <c r="H87" s="17"/>
      <c r="I87" s="17"/>
      <c r="J87" s="17"/>
      <c r="K87" s="17"/>
      <c r="L87" s="17"/>
    </row>
    <row r="88" spans="1:12" ht="12.95">
      <c r="A88" s="11"/>
      <c r="B88" s="18"/>
      <c r="D88" s="17"/>
      <c r="E88" s="17"/>
      <c r="F88" s="17"/>
      <c r="G88" s="17"/>
      <c r="H88" s="17"/>
      <c r="I88" s="17"/>
      <c r="J88" s="17"/>
      <c r="K88" s="17"/>
      <c r="L88" s="17"/>
    </row>
    <row r="89" spans="1:12" ht="12.95">
      <c r="A89" s="11"/>
      <c r="B89" s="18"/>
      <c r="D89" s="17"/>
      <c r="E89" s="17"/>
      <c r="F89" s="17"/>
      <c r="G89" s="17"/>
      <c r="H89" s="17"/>
      <c r="I89" s="17"/>
      <c r="J89" s="17"/>
      <c r="K89" s="17"/>
      <c r="L89" s="17"/>
    </row>
    <row r="90" spans="1:12" ht="12.95">
      <c r="A90" s="11"/>
      <c r="B90" s="18"/>
      <c r="D90" s="17"/>
      <c r="E90" s="17"/>
      <c r="F90" s="17"/>
      <c r="G90" s="17"/>
      <c r="H90" s="17"/>
      <c r="I90" s="17"/>
      <c r="J90" s="17"/>
      <c r="K90" s="17"/>
      <c r="L90" s="17"/>
    </row>
    <row r="91" spans="1:12" ht="12.95">
      <c r="A91" s="11"/>
      <c r="B91" s="18"/>
      <c r="D91" s="17"/>
      <c r="E91" s="17"/>
      <c r="F91" s="17"/>
      <c r="G91" s="17"/>
      <c r="H91" s="17"/>
      <c r="I91" s="17"/>
      <c r="J91" s="17"/>
      <c r="K91" s="17"/>
      <c r="L91" s="17"/>
    </row>
    <row r="92" spans="1:12" ht="12.95">
      <c r="A92" s="11"/>
      <c r="B92" s="18"/>
      <c r="D92" s="17"/>
      <c r="E92" s="17"/>
      <c r="F92" s="17"/>
      <c r="G92" s="17"/>
      <c r="H92" s="17"/>
      <c r="I92" s="17"/>
      <c r="J92" s="17"/>
      <c r="K92" s="17"/>
      <c r="L92" s="17"/>
    </row>
    <row r="93" spans="1:12" ht="12.95">
      <c r="A93" s="11"/>
      <c r="B93" s="18"/>
      <c r="D93" s="17"/>
      <c r="E93" s="17"/>
      <c r="F93" s="17"/>
      <c r="G93" s="17"/>
      <c r="H93" s="17"/>
      <c r="I93" s="17"/>
      <c r="J93" s="17"/>
      <c r="K93" s="17"/>
      <c r="L93" s="17"/>
    </row>
    <row r="94" spans="1:12" ht="12.95">
      <c r="A94" s="11"/>
      <c r="B94" s="18"/>
      <c r="D94" s="17"/>
      <c r="E94" s="17"/>
      <c r="F94" s="17"/>
      <c r="G94" s="17"/>
      <c r="H94" s="17"/>
      <c r="I94" s="17"/>
      <c r="J94" s="17"/>
      <c r="K94" s="17"/>
      <c r="L94" s="17"/>
    </row>
    <row r="95" spans="1:12" ht="12.95">
      <c r="A95" s="11"/>
      <c r="B95" s="18"/>
      <c r="D95" s="17"/>
      <c r="E95" s="17"/>
      <c r="F95" s="17"/>
      <c r="G95" s="17"/>
      <c r="H95" s="17"/>
      <c r="I95" s="17"/>
      <c r="J95" s="17"/>
      <c r="K95" s="17"/>
      <c r="L95" s="17"/>
    </row>
    <row r="96" spans="1:12" ht="12.95">
      <c r="A96" s="11"/>
      <c r="B96" s="18"/>
      <c r="D96" s="17"/>
      <c r="E96" s="17"/>
      <c r="F96" s="17"/>
      <c r="G96" s="17"/>
      <c r="H96" s="17"/>
      <c r="I96" s="17"/>
      <c r="J96" s="17"/>
      <c r="K96" s="17"/>
      <c r="L96" s="17"/>
    </row>
    <row r="97" spans="1:12" ht="12.95">
      <c r="A97" s="11"/>
      <c r="B97" s="18"/>
      <c r="D97" s="17"/>
      <c r="E97" s="17"/>
      <c r="F97" s="17"/>
      <c r="G97" s="17"/>
      <c r="H97" s="17"/>
      <c r="I97" s="17"/>
      <c r="J97" s="17"/>
      <c r="K97" s="17"/>
      <c r="L97" s="17"/>
    </row>
    <row r="98" spans="1:12" ht="12.95">
      <c r="A98" s="11"/>
      <c r="B98" s="18"/>
      <c r="D98" s="17"/>
      <c r="E98" s="17"/>
      <c r="F98" s="17"/>
      <c r="G98" s="17"/>
      <c r="H98" s="17"/>
      <c r="I98" s="17"/>
      <c r="J98" s="17"/>
      <c r="K98" s="17"/>
      <c r="L98" s="17"/>
    </row>
    <row r="99" spans="1:12" ht="12.95">
      <c r="A99" s="11"/>
      <c r="B99" s="18"/>
      <c r="D99" s="17"/>
      <c r="E99" s="17"/>
      <c r="F99" s="17"/>
      <c r="G99" s="17"/>
      <c r="H99" s="17"/>
      <c r="I99" s="17"/>
      <c r="J99" s="17"/>
      <c r="K99" s="17"/>
      <c r="L99" s="17"/>
    </row>
    <row r="100" spans="1:12" ht="12.95">
      <c r="A100" s="11"/>
      <c r="B100" s="18"/>
      <c r="D100" s="17"/>
      <c r="E100" s="17"/>
      <c r="F100" s="17"/>
      <c r="G100" s="17"/>
      <c r="H100" s="17"/>
      <c r="I100" s="17"/>
      <c r="J100" s="17"/>
      <c r="K100" s="17"/>
      <c r="L100" s="17"/>
    </row>
    <row r="101" spans="1:12" ht="12.95">
      <c r="A101" s="11"/>
      <c r="B101" s="18"/>
      <c r="D101" s="17"/>
      <c r="E101" s="17"/>
      <c r="F101" s="17"/>
      <c r="G101" s="17"/>
      <c r="H101" s="17"/>
      <c r="I101" s="17"/>
      <c r="J101" s="17"/>
      <c r="K101" s="17"/>
      <c r="L101" s="17"/>
    </row>
    <row r="102" spans="1:12" ht="12.95">
      <c r="A102" s="11"/>
      <c r="B102" s="18"/>
      <c r="D102" s="17"/>
      <c r="E102" s="17"/>
      <c r="F102" s="17"/>
      <c r="G102" s="17"/>
      <c r="H102" s="17"/>
      <c r="I102" s="17"/>
      <c r="J102" s="17"/>
      <c r="K102" s="17"/>
      <c r="L102" s="17"/>
    </row>
    <row r="103" spans="1:12" ht="12.95">
      <c r="A103" s="11"/>
      <c r="B103" s="18"/>
      <c r="D103" s="17"/>
      <c r="E103" s="17"/>
      <c r="F103" s="17"/>
      <c r="G103" s="17"/>
      <c r="H103" s="17"/>
      <c r="I103" s="17"/>
      <c r="J103" s="17"/>
      <c r="K103" s="17"/>
      <c r="L103" s="17"/>
    </row>
    <row r="104" spans="1:12" ht="12.95">
      <c r="A104" s="11"/>
      <c r="B104" s="18"/>
      <c r="D104" s="17"/>
      <c r="E104" s="17"/>
      <c r="F104" s="17"/>
      <c r="G104" s="17"/>
      <c r="H104" s="17"/>
      <c r="I104" s="17"/>
      <c r="J104" s="17"/>
      <c r="K104" s="17"/>
      <c r="L104" s="17"/>
    </row>
    <row r="105" spans="1:12" ht="12.95">
      <c r="A105" s="11"/>
      <c r="B105" s="18"/>
      <c r="D105" s="17"/>
      <c r="E105" s="17"/>
      <c r="F105" s="17"/>
      <c r="G105" s="17"/>
      <c r="H105" s="17"/>
      <c r="I105" s="17"/>
      <c r="J105" s="17"/>
      <c r="K105" s="17"/>
      <c r="L105" s="17"/>
    </row>
    <row r="106" spans="1:12" ht="12.95">
      <c r="A106" s="11"/>
      <c r="B106" s="18"/>
      <c r="D106" s="17"/>
      <c r="E106" s="17"/>
      <c r="F106" s="17"/>
      <c r="G106" s="17"/>
      <c r="H106" s="17"/>
      <c r="I106" s="17"/>
      <c r="J106" s="17"/>
      <c r="K106" s="17"/>
      <c r="L106" s="17"/>
    </row>
    <row r="107" spans="1:12" ht="12.95">
      <c r="A107" s="11"/>
      <c r="B107" s="18"/>
      <c r="D107" s="17"/>
      <c r="E107" s="17"/>
      <c r="F107" s="17"/>
      <c r="G107" s="17"/>
      <c r="H107" s="17"/>
      <c r="I107" s="17"/>
      <c r="J107" s="17"/>
      <c r="K107" s="17"/>
      <c r="L107" s="17"/>
    </row>
    <row r="108" spans="1:12" ht="12.95">
      <c r="A108" s="11"/>
      <c r="B108" s="18"/>
      <c r="D108" s="17"/>
      <c r="E108" s="17"/>
      <c r="F108" s="17"/>
      <c r="G108" s="17"/>
      <c r="H108" s="17"/>
      <c r="I108" s="17"/>
      <c r="J108" s="17"/>
      <c r="K108" s="17"/>
      <c r="L108" s="17"/>
    </row>
    <row r="109" spans="1:12" ht="12.95">
      <c r="A109" s="11"/>
      <c r="B109" s="18"/>
      <c r="D109" s="17"/>
      <c r="E109" s="17"/>
      <c r="F109" s="17"/>
      <c r="G109" s="17"/>
      <c r="H109" s="17"/>
      <c r="I109" s="17"/>
      <c r="J109" s="17"/>
      <c r="K109" s="17"/>
      <c r="L109" s="17"/>
    </row>
    <row r="110" spans="1:12" ht="12.95">
      <c r="A110" s="11"/>
      <c r="B110" s="18"/>
      <c r="D110" s="17"/>
      <c r="E110" s="17"/>
      <c r="F110" s="17"/>
      <c r="G110" s="17"/>
      <c r="H110" s="17"/>
      <c r="I110" s="17"/>
      <c r="J110" s="17"/>
      <c r="K110" s="17"/>
      <c r="L110" s="17"/>
    </row>
    <row r="111" spans="1:12" ht="12.95">
      <c r="A111" s="11"/>
      <c r="B111" s="18"/>
      <c r="D111" s="17"/>
      <c r="E111" s="17"/>
      <c r="F111" s="17"/>
      <c r="G111" s="17"/>
      <c r="H111" s="17"/>
      <c r="I111" s="17"/>
      <c r="J111" s="17"/>
      <c r="K111" s="17"/>
      <c r="L111" s="17"/>
    </row>
    <row r="112" spans="1:12" ht="12.95">
      <c r="A112" s="11"/>
      <c r="B112" s="18"/>
      <c r="D112" s="17"/>
      <c r="E112" s="17"/>
      <c r="F112" s="17"/>
      <c r="G112" s="17"/>
      <c r="H112" s="17"/>
      <c r="I112" s="17"/>
      <c r="J112" s="17"/>
      <c r="K112" s="17"/>
      <c r="L112" s="17"/>
    </row>
    <row r="113" spans="1:12" ht="12.95">
      <c r="A113" s="11"/>
      <c r="B113" s="18"/>
      <c r="D113" s="17"/>
      <c r="E113" s="17"/>
      <c r="F113" s="17"/>
      <c r="G113" s="17"/>
      <c r="H113" s="17"/>
      <c r="I113" s="17"/>
      <c r="J113" s="17"/>
      <c r="K113" s="17"/>
      <c r="L113" s="17"/>
    </row>
    <row r="114" spans="1:12" ht="12.95">
      <c r="A114" s="11"/>
      <c r="B114" s="18"/>
      <c r="D114" s="17"/>
      <c r="E114" s="17"/>
      <c r="F114" s="17"/>
      <c r="G114" s="17"/>
      <c r="H114" s="17"/>
      <c r="I114" s="17"/>
      <c r="J114" s="17"/>
      <c r="K114" s="17"/>
      <c r="L114" s="17"/>
    </row>
    <row r="115" spans="1:12" ht="12.95">
      <c r="A115" s="11"/>
      <c r="B115" s="18"/>
      <c r="D115" s="17"/>
      <c r="E115" s="17"/>
      <c r="F115" s="17"/>
      <c r="G115" s="17"/>
      <c r="H115" s="17"/>
      <c r="I115" s="17"/>
      <c r="J115" s="17"/>
      <c r="K115" s="17"/>
      <c r="L115" s="17"/>
    </row>
    <row r="116" spans="1:12" ht="12.95">
      <c r="A116" s="11"/>
      <c r="B116" s="18"/>
      <c r="D116" s="17"/>
      <c r="E116" s="17"/>
      <c r="F116" s="17"/>
      <c r="G116" s="17"/>
      <c r="H116" s="17"/>
      <c r="I116" s="17"/>
      <c r="J116" s="17"/>
      <c r="K116" s="17"/>
      <c r="L116" s="17"/>
    </row>
    <row r="117" spans="1:12" ht="12.95">
      <c r="A117" s="11"/>
      <c r="B117" s="18"/>
      <c r="D117" s="17"/>
      <c r="E117" s="17"/>
      <c r="F117" s="17"/>
      <c r="G117" s="17"/>
      <c r="H117" s="17"/>
      <c r="I117" s="17"/>
      <c r="J117" s="17"/>
      <c r="K117" s="17"/>
      <c r="L117" s="17"/>
    </row>
    <row r="118" spans="1:12" ht="12.95">
      <c r="A118" s="11"/>
      <c r="B118" s="18"/>
      <c r="D118" s="17"/>
      <c r="E118" s="17"/>
      <c r="F118" s="17"/>
      <c r="G118" s="17"/>
      <c r="H118" s="17"/>
      <c r="I118" s="17"/>
      <c r="J118" s="17"/>
      <c r="K118" s="17"/>
      <c r="L118" s="17"/>
    </row>
    <row r="119" spans="1:12" ht="12.95">
      <c r="A119" s="11"/>
      <c r="B119" s="18"/>
      <c r="D119" s="17"/>
      <c r="E119" s="17"/>
      <c r="F119" s="17"/>
      <c r="G119" s="17"/>
      <c r="H119" s="17"/>
      <c r="I119" s="17"/>
      <c r="J119" s="17"/>
      <c r="K119" s="17"/>
      <c r="L119" s="17"/>
    </row>
    <row r="120" spans="1:12" ht="14.1">
      <c r="A120" s="11"/>
      <c r="B120" s="18"/>
      <c r="D120" s="140"/>
      <c r="E120" s="17"/>
      <c r="F120" s="17"/>
      <c r="G120" s="17"/>
      <c r="H120" s="17"/>
      <c r="I120" s="17"/>
      <c r="J120" s="17"/>
      <c r="K120" s="17"/>
      <c r="L120" s="17"/>
    </row>
  </sheetData>
  <sortState xmlns:xlrd2="http://schemas.microsoft.com/office/spreadsheetml/2017/richdata2" ref="A46:K56">
    <sortCondition ref="A46:A56"/>
  </sortState>
  <mergeCells count="4">
    <mergeCell ref="L58:L72"/>
    <mergeCell ref="L45:L56"/>
    <mergeCell ref="L36:L39"/>
    <mergeCell ref="L41:L4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D601F-2B6E-5B49-81F2-EB72E6186823}">
  <dimension ref="A2:C18"/>
  <sheetViews>
    <sheetView zoomScale="119" workbookViewId="0">
      <selection activeCell="C13" sqref="C13"/>
    </sheetView>
    <sheetView workbookViewId="1"/>
  </sheetViews>
  <sheetFormatPr defaultColWidth="10.85546875" defaultRowHeight="12.95"/>
  <cols>
    <col min="3" max="3" width="11.7109375" bestFit="1" customWidth="1"/>
  </cols>
  <sheetData>
    <row r="2" spans="1:3" ht="14.1" thickBot="1">
      <c r="A2" s="187" t="s">
        <v>738</v>
      </c>
      <c r="B2" s="188"/>
    </row>
    <row r="3" spans="1:3" ht="15" thickBot="1">
      <c r="A3" s="135" t="s">
        <v>739</v>
      </c>
      <c r="B3" s="136" t="s">
        <v>740</v>
      </c>
      <c r="C3" s="36" t="s">
        <v>741</v>
      </c>
    </row>
    <row r="4" spans="1:3" ht="14.1">
      <c r="A4" s="132" t="s">
        <v>300</v>
      </c>
      <c r="B4" s="112">
        <f>COUNTIF('Selected Papers'!$E$3:$E$55, "C")</f>
        <v>13</v>
      </c>
      <c r="C4" s="159">
        <f>B4*100/$B$9</f>
        <v>27.659574468085108</v>
      </c>
    </row>
    <row r="5" spans="1:3" ht="14.1">
      <c r="A5" s="133" t="s">
        <v>324</v>
      </c>
      <c r="B5" s="134">
        <f>COUNTIF('Selected Papers'!$E$3:$E$55, "P")</f>
        <v>18</v>
      </c>
      <c r="C5" s="159">
        <f t="shared" ref="C5:C9" si="0">B5*100/$B$9</f>
        <v>38.297872340425535</v>
      </c>
    </row>
    <row r="6" spans="1:3" ht="14.1">
      <c r="A6" s="133" t="s">
        <v>488</v>
      </c>
      <c r="B6" s="134">
        <f>COUNTIF('Selected Papers'!$E$3:$E$55, "T")</f>
        <v>4</v>
      </c>
      <c r="C6" s="159">
        <f t="shared" si="0"/>
        <v>8.5106382978723403</v>
      </c>
    </row>
    <row r="7" spans="1:3" ht="14.1">
      <c r="A7" s="133" t="s">
        <v>408</v>
      </c>
      <c r="B7" s="134">
        <f>COUNTIF('Selected Papers'!$E$3:$E$55, "C/P")</f>
        <v>5</v>
      </c>
      <c r="C7" s="159">
        <f t="shared" si="0"/>
        <v>10.638297872340425</v>
      </c>
    </row>
    <row r="8" spans="1:3" ht="15" thickBot="1">
      <c r="A8" s="113" t="s">
        <v>312</v>
      </c>
      <c r="B8" s="114">
        <f>COUNTIF('Selected Papers'!$E$3:$E$55, "P/T")</f>
        <v>7</v>
      </c>
      <c r="C8" s="159">
        <f t="shared" si="0"/>
        <v>14.893617021276595</v>
      </c>
    </row>
    <row r="9" spans="1:3" ht="15" thickBot="1">
      <c r="A9" s="138" t="s">
        <v>98</v>
      </c>
      <c r="B9" s="137">
        <f>SUM(B4:B8)</f>
        <v>47</v>
      </c>
      <c r="C9" s="159">
        <f t="shared" si="0"/>
        <v>100</v>
      </c>
    </row>
    <row r="18" spans="2:2" ht="14.1">
      <c r="B18" s="36" t="s">
        <v>742</v>
      </c>
    </row>
  </sheetData>
  <mergeCells count="1">
    <mergeCell ref="A2:B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30AF8-5BB6-DB4D-939C-3537C5C0FD73}">
  <dimension ref="A1:I45"/>
  <sheetViews>
    <sheetView workbookViewId="0">
      <selection activeCell="H45" sqref="H45"/>
    </sheetView>
    <sheetView workbookViewId="1"/>
  </sheetViews>
  <sheetFormatPr defaultColWidth="10.85546875" defaultRowHeight="12.95"/>
  <cols>
    <col min="1" max="1" width="14.85546875" bestFit="1" customWidth="1"/>
  </cols>
  <sheetData>
    <row r="1" spans="1:2" ht="15" thickBot="1">
      <c r="A1" s="157" t="s">
        <v>284</v>
      </c>
      <c r="B1" s="158" t="s">
        <v>740</v>
      </c>
    </row>
    <row r="2" spans="1:2" ht="14.1">
      <c r="A2" s="111" t="s">
        <v>414</v>
      </c>
      <c r="B2" s="151">
        <f>COUNTIF('Selected Papers'!F:F, A2)</f>
        <v>1</v>
      </c>
    </row>
    <row r="3" spans="1:2" ht="27.95">
      <c r="A3" s="90" t="s">
        <v>441</v>
      </c>
      <c r="B3" s="152">
        <f>COUNTIF('Selected Papers'!F:F, A3)</f>
        <v>1</v>
      </c>
    </row>
    <row r="4" spans="1:2" ht="27.95">
      <c r="A4" s="90" t="s">
        <v>743</v>
      </c>
      <c r="B4" s="152">
        <f>COUNTIF('Selected Papers'!F:F, A4)</f>
        <v>2</v>
      </c>
    </row>
    <row r="5" spans="1:2" ht="14.1">
      <c r="A5" s="90" t="s">
        <v>639</v>
      </c>
      <c r="B5" s="152">
        <f>COUNTIF('Selected Papers'!F:F, A5)</f>
        <v>1</v>
      </c>
    </row>
    <row r="6" spans="1:2" ht="14.1">
      <c r="A6" s="153" t="s">
        <v>503</v>
      </c>
      <c r="B6" s="152">
        <f>COUNTIF('Selected Papers'!F:F, A6)</f>
        <v>3</v>
      </c>
    </row>
    <row r="7" spans="1:2" ht="14.1">
      <c r="A7" s="153" t="s">
        <v>409</v>
      </c>
      <c r="B7" s="152">
        <f>COUNTIF('Selected Papers'!F:F, A7)</f>
        <v>1</v>
      </c>
    </row>
    <row r="8" spans="1:2" ht="14.1">
      <c r="A8" s="90" t="s">
        <v>744</v>
      </c>
      <c r="B8" s="152">
        <f>COUNTIF('Selected Papers'!F:F, A8)</f>
        <v>3</v>
      </c>
    </row>
    <row r="9" spans="1:2" ht="14.1">
      <c r="A9" s="153" t="s">
        <v>398</v>
      </c>
      <c r="B9" s="152">
        <f>COUNTIF('Selected Papers'!F:F, A9)</f>
        <v>2</v>
      </c>
    </row>
    <row r="10" spans="1:2" ht="14.1">
      <c r="A10" s="154" t="s">
        <v>301</v>
      </c>
      <c r="B10" s="152">
        <f>COUNTIF('Selected Papers'!F:F, A10)</f>
        <v>18</v>
      </c>
    </row>
    <row r="11" spans="1:2" ht="14.1">
      <c r="A11" s="153" t="s">
        <v>745</v>
      </c>
      <c r="B11" s="152">
        <f>COUNTIF('Selected Papers'!F:F, A11)</f>
        <v>6</v>
      </c>
    </row>
    <row r="12" spans="1:2" ht="14.1">
      <c r="A12" s="153" t="s">
        <v>334</v>
      </c>
      <c r="B12" s="152">
        <f>COUNTIF('Selected Papers'!F:F, A12)</f>
        <v>6</v>
      </c>
    </row>
    <row r="13" spans="1:2" ht="27.95">
      <c r="A13" s="90" t="s">
        <v>746</v>
      </c>
      <c r="B13" s="152">
        <f>COUNTIF('Selected Papers'!F:F, A13)</f>
        <v>1</v>
      </c>
    </row>
    <row r="14" spans="1:2" ht="27.95">
      <c r="A14" s="90" t="s">
        <v>747</v>
      </c>
      <c r="B14" s="152">
        <f>COUNTIF('Selected Papers'!F:F, A14)</f>
        <v>1</v>
      </c>
    </row>
    <row r="15" spans="1:2" ht="29.1" thickBot="1">
      <c r="A15" s="92" t="s">
        <v>479</v>
      </c>
      <c r="B15" s="155">
        <f>COUNTIF('Selected Papers'!F:F, A15)</f>
        <v>1</v>
      </c>
    </row>
    <row r="16" spans="1:2">
      <c r="A16" s="189"/>
      <c r="B16" s="189"/>
    </row>
    <row r="17" spans="1:2" ht="14.1" thickBot="1">
      <c r="A17" s="190"/>
      <c r="B17" s="190"/>
    </row>
    <row r="18" spans="1:2" ht="15" thickBot="1">
      <c r="A18" s="135" t="s">
        <v>98</v>
      </c>
      <c r="B18" s="156">
        <f>SUM(B2:B15)</f>
        <v>47</v>
      </c>
    </row>
    <row r="26" spans="1:2">
      <c r="B26">
        <f>SUM(B39:B45)</f>
        <v>47</v>
      </c>
    </row>
    <row r="38" spans="1:9" ht="15" thickBot="1">
      <c r="A38" s="36" t="s">
        <v>748</v>
      </c>
    </row>
    <row r="39" spans="1:9" ht="42.95" thickBot="1">
      <c r="A39" t="s">
        <v>749</v>
      </c>
      <c r="B39">
        <f>B2+B5+B6+B11+B13+B14+B15</f>
        <v>14</v>
      </c>
      <c r="C39" s="90" t="s">
        <v>639</v>
      </c>
      <c r="D39" s="153" t="s">
        <v>503</v>
      </c>
      <c r="E39" s="153" t="s">
        <v>745</v>
      </c>
      <c r="F39" s="111" t="s">
        <v>414</v>
      </c>
      <c r="G39" s="92" t="s">
        <v>479</v>
      </c>
      <c r="H39" s="90" t="s">
        <v>746</v>
      </c>
      <c r="I39" s="90" t="s">
        <v>747</v>
      </c>
    </row>
    <row r="40" spans="1:9" ht="27.95">
      <c r="A40" s="90" t="s">
        <v>441</v>
      </c>
      <c r="B40" s="152">
        <f>COUNTIF('Selected Papers'!F:F, A40)</f>
        <v>1</v>
      </c>
    </row>
    <row r="41" spans="1:9" ht="14.1">
      <c r="A41" s="153" t="s">
        <v>409</v>
      </c>
      <c r="B41" s="152">
        <f>COUNTIF('Selected Papers'!F:F, A41)</f>
        <v>1</v>
      </c>
    </row>
    <row r="42" spans="1:9" ht="14.1">
      <c r="A42" s="90" t="s">
        <v>744</v>
      </c>
      <c r="B42" s="152">
        <f>COUNTIF('Selected Papers'!F:F, A42)</f>
        <v>3</v>
      </c>
    </row>
    <row r="43" spans="1:9" ht="14.1">
      <c r="A43" s="153" t="s">
        <v>398</v>
      </c>
      <c r="B43" s="152">
        <f>COUNTIF('Selected Papers'!F:F, A43)</f>
        <v>2</v>
      </c>
    </row>
    <row r="44" spans="1:9" ht="14.1">
      <c r="A44" s="154" t="s">
        <v>301</v>
      </c>
      <c r="B44" s="152">
        <f>COUNTIF('Selected Papers'!F:F, A44)</f>
        <v>18</v>
      </c>
    </row>
    <row r="45" spans="1:9" ht="27.95">
      <c r="A45" s="153" t="s">
        <v>334</v>
      </c>
      <c r="B45" s="152">
        <v>8</v>
      </c>
      <c r="C45" s="36" t="s">
        <v>743</v>
      </c>
    </row>
  </sheetData>
  <sortState xmlns:xlrd2="http://schemas.microsoft.com/office/spreadsheetml/2017/richdata2" ref="A3:B15">
    <sortCondition ref="A3:A15"/>
  </sortState>
  <mergeCells count="1">
    <mergeCell ref="A16:B17"/>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FCFBF-F90C-E640-B3F3-901739FA6B33}">
  <dimension ref="A1:D10"/>
  <sheetViews>
    <sheetView workbookViewId="0">
      <selection activeCell="D14" sqref="D14"/>
    </sheetView>
    <sheetView workbookViewId="1"/>
  </sheetViews>
  <sheetFormatPr defaultColWidth="11.42578125" defaultRowHeight="12.95"/>
  <cols>
    <col min="1" max="1" width="28.7109375" customWidth="1"/>
    <col min="3" max="3" width="11.7109375" bestFit="1" customWidth="1"/>
    <col min="4" max="4" width="42" customWidth="1"/>
  </cols>
  <sheetData>
    <row r="1" spans="1:4" ht="14.1">
      <c r="A1" s="36" t="s">
        <v>750</v>
      </c>
      <c r="B1" s="36" t="s">
        <v>751</v>
      </c>
      <c r="C1" s="36" t="s">
        <v>741</v>
      </c>
      <c r="D1" s="36" t="s">
        <v>752</v>
      </c>
    </row>
    <row r="2" spans="1:4" ht="14.1">
      <c r="A2" s="36" t="s">
        <v>753</v>
      </c>
      <c r="B2">
        <v>1</v>
      </c>
      <c r="C2" s="160">
        <f>B2*100/$B$10</f>
        <v>1.5873015873015872</v>
      </c>
      <c r="D2">
        <v>6</v>
      </c>
    </row>
    <row r="3" spans="1:4" ht="42">
      <c r="A3" s="36" t="s">
        <v>754</v>
      </c>
      <c r="B3">
        <v>9</v>
      </c>
      <c r="C3" s="160">
        <f>B3*100/$B$10</f>
        <v>14.285714285714286</v>
      </c>
      <c r="D3" s="36" t="s">
        <v>755</v>
      </c>
    </row>
    <row r="4" spans="1:4" ht="56.1">
      <c r="A4" s="36" t="s">
        <v>756</v>
      </c>
      <c r="B4">
        <v>15</v>
      </c>
      <c r="C4" s="160">
        <f>B4*100/$B$10</f>
        <v>23.80952380952381</v>
      </c>
      <c r="D4" s="36" t="s">
        <v>757</v>
      </c>
    </row>
    <row r="5" spans="1:4" ht="27.95">
      <c r="A5" s="36" t="s">
        <v>758</v>
      </c>
      <c r="B5">
        <v>6</v>
      </c>
      <c r="C5" s="160">
        <f>B5*100/$B$10</f>
        <v>9.5238095238095237</v>
      </c>
      <c r="D5" s="36" t="s">
        <v>759</v>
      </c>
    </row>
    <row r="6" spans="1:4" ht="56.1">
      <c r="A6" s="36" t="s">
        <v>680</v>
      </c>
      <c r="B6">
        <v>12</v>
      </c>
      <c r="C6" s="160">
        <f>B6*100/$B$10</f>
        <v>19.047619047619047</v>
      </c>
      <c r="D6" s="36" t="s">
        <v>760</v>
      </c>
    </row>
    <row r="7" spans="1:4" ht="69.95">
      <c r="A7" s="36" t="s">
        <v>761</v>
      </c>
      <c r="B7">
        <v>16</v>
      </c>
      <c r="C7" s="160">
        <f>B7*100/$B$10</f>
        <v>25.396825396825395</v>
      </c>
      <c r="D7" s="36" t="s">
        <v>762</v>
      </c>
    </row>
    <row r="8" spans="1:4" ht="14.1">
      <c r="A8" s="36" t="s">
        <v>763</v>
      </c>
      <c r="B8">
        <v>4</v>
      </c>
      <c r="C8" s="160">
        <f>B8*100/$B$10</f>
        <v>6.3492063492063489</v>
      </c>
      <c r="D8" s="36" t="s">
        <v>764</v>
      </c>
    </row>
    <row r="9" spans="1:4">
      <c r="A9" s="36"/>
      <c r="C9" s="160"/>
    </row>
    <row r="10" spans="1:4" ht="14.1">
      <c r="A10" s="36" t="s">
        <v>98</v>
      </c>
      <c r="B10">
        <f>SUM(B2:B9)</f>
        <v>63</v>
      </c>
      <c r="C10" s="160">
        <f t="shared" ref="C3:C10" si="0">B10*100/$B$10</f>
        <v>100</v>
      </c>
    </row>
  </sheetData>
  <sortState xmlns:xlrd2="http://schemas.microsoft.com/office/spreadsheetml/2017/richdata2" ref="A2:C8">
    <sortCondition ref="A2:A8"/>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2570C5-F24F-5640-8FA0-D9F98B87EB0B}">
  <dimension ref="A1:C20"/>
  <sheetViews>
    <sheetView workbookViewId="0">
      <selection activeCell="D20" sqref="D20"/>
    </sheetView>
    <sheetView tabSelected="1" workbookViewId="1">
      <selection activeCell="B9" sqref="A1:B9"/>
    </sheetView>
  </sheetViews>
  <sheetFormatPr defaultColWidth="11.42578125" defaultRowHeight="12.95"/>
  <cols>
    <col min="1" max="1" width="44.42578125" bestFit="1" customWidth="1"/>
    <col min="2" max="2" width="38.7109375" customWidth="1"/>
  </cols>
  <sheetData>
    <row r="1" spans="1:3" ht="14.1">
      <c r="A1" s="36" t="s">
        <v>765</v>
      </c>
      <c r="B1" s="36" t="s">
        <v>752</v>
      </c>
      <c r="C1" s="36" t="s">
        <v>740</v>
      </c>
    </row>
    <row r="2" spans="1:3" ht="14.1">
      <c r="A2" s="36" t="s">
        <v>766</v>
      </c>
      <c r="B2" s="36" t="s">
        <v>767</v>
      </c>
      <c r="C2">
        <v>8</v>
      </c>
    </row>
    <row r="3" spans="1:3" ht="27.95">
      <c r="A3" t="s">
        <v>768</v>
      </c>
      <c r="B3" s="36" t="s">
        <v>769</v>
      </c>
      <c r="C3">
        <v>10</v>
      </c>
    </row>
    <row r="4" spans="1:3" ht="14.1">
      <c r="A4" t="s">
        <v>747</v>
      </c>
      <c r="B4" s="36" t="s">
        <v>770</v>
      </c>
      <c r="C4">
        <v>8</v>
      </c>
    </row>
    <row r="5" spans="1:3" ht="14.1">
      <c r="A5" s="36" t="s">
        <v>771</v>
      </c>
      <c r="B5" s="36" t="s">
        <v>772</v>
      </c>
      <c r="C5">
        <v>4</v>
      </c>
    </row>
    <row r="6" spans="1:3" ht="27.95">
      <c r="A6" s="36" t="s">
        <v>773</v>
      </c>
      <c r="B6" s="36" t="s">
        <v>774</v>
      </c>
      <c r="C6">
        <v>15</v>
      </c>
    </row>
    <row r="7" spans="1:3" ht="14.1">
      <c r="A7" s="36" t="s">
        <v>775</v>
      </c>
      <c r="B7" s="36" t="s">
        <v>776</v>
      </c>
      <c r="C7">
        <v>4</v>
      </c>
    </row>
    <row r="8" spans="1:3" ht="27.95">
      <c r="A8" s="36" t="s">
        <v>777</v>
      </c>
      <c r="B8" s="36" t="s">
        <v>778</v>
      </c>
      <c r="C8">
        <v>10</v>
      </c>
    </row>
    <row r="9" spans="1:3" ht="14.1">
      <c r="A9" t="s">
        <v>779</v>
      </c>
      <c r="B9" s="36" t="s">
        <v>780</v>
      </c>
      <c r="C9">
        <v>6</v>
      </c>
    </row>
    <row r="20" spans="1:1">
      <c r="A20" s="36"/>
    </row>
  </sheetData>
  <pageMargins left="0.7" right="0.7" top="0.75" bottom="0.75" header="0.3" footer="0.3"/>
  <pageSetup paperSize="9" orientation="portrait" horizontalDpi="0" verticalDpi="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85215AD8B2A42458217317E627698D1" ma:contentTypeVersion="4" ma:contentTypeDescription="Create a new document." ma:contentTypeScope="" ma:versionID="881f7b7536c292c583715ff0c12f30ca">
  <xsd:schema xmlns:xsd="http://www.w3.org/2001/XMLSchema" xmlns:xs="http://www.w3.org/2001/XMLSchema" xmlns:p="http://schemas.microsoft.com/office/2006/metadata/properties" xmlns:ns2="facc99b2-62fd-4a38-9d05-eb367d6b50b6" targetNamespace="http://schemas.microsoft.com/office/2006/metadata/properties" ma:root="true" ma:fieldsID="015188c68ec305e7ffbcde5eba99c6cc" ns2:_="">
    <xsd:import namespace="facc99b2-62fd-4a38-9d05-eb367d6b50b6"/>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acc99b2-62fd-4a38-9d05-eb367d6b50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6377769-CA8C-47FD-B2EA-4B2E251709BB}"/>
</file>

<file path=customXml/itemProps2.xml><?xml version="1.0" encoding="utf-8"?>
<ds:datastoreItem xmlns:ds="http://schemas.openxmlformats.org/officeDocument/2006/customXml" ds:itemID="{97069AC1-1E13-4018-8A90-69AE31424D30}"/>
</file>

<file path=customXml/itemProps3.xml><?xml version="1.0" encoding="utf-8"?>
<ds:datastoreItem xmlns:ds="http://schemas.openxmlformats.org/officeDocument/2006/customXml" ds:itemID="{58EA3111-4EAC-484E-9EA4-072977EC4FA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2025-02-25T11:27:03Z</dcterms:created>
  <dcterms:modified xsi:type="dcterms:W3CDTF">2025-04-08T12:53:33Z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0x010100F85215AD8B2A42458217317E627698D1</vt:lpwstr>
  </property>
</Properties>
</file>