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 HD - Data/These/PhD-project/2023/Classification/classification_report/"/>
    </mc:Choice>
  </mc:AlternateContent>
  <xr:revisionPtr revIDLastSave="0" documentId="13_ncr:1_{37AC55A7-8353-B043-81DA-B5D69299D0A1}" xr6:coauthVersionLast="47" xr6:coauthVersionMax="47" xr10:uidLastSave="{00000000-0000-0000-0000-000000000000}"/>
  <bookViews>
    <workbookView xWindow="0" yWindow="500" windowWidth="28800" windowHeight="18000" xr2:uid="{822C7AA1-738B-7E42-BFB8-F99F5BE19275}"/>
  </bookViews>
  <sheets>
    <sheet name="overall" sheetId="1" r:id="rId1"/>
    <sheet name="SSL" sheetId="8" r:id="rId2"/>
    <sheet name="droprate" sheetId="2" r:id="rId3"/>
    <sheet name="Queue size" sheetId="3" r:id="rId4"/>
    <sheet name="temperature" sheetId="4" r:id="rId5"/>
    <sheet name="Feuil1" sheetId="9" r:id="rId6"/>
    <sheet name="beta" sheetId="5" r:id="rId7"/>
    <sheet name="CM" sheetId="7" r:id="rId8"/>
  </sheets>
  <definedNames>
    <definedName name="_xlnm._FilterDatabase" localSheetId="0" hidden="1">overall!$A$1:$M$2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5" l="1"/>
  <c r="D10" i="5"/>
  <c r="E10" i="5"/>
  <c r="F10" i="5"/>
  <c r="G10" i="5"/>
  <c r="H10" i="5"/>
  <c r="I10" i="5"/>
  <c r="J10" i="5"/>
  <c r="C11" i="5"/>
  <c r="D11" i="5"/>
  <c r="E11" i="5"/>
  <c r="F11" i="5"/>
  <c r="G11" i="5"/>
  <c r="H11" i="5"/>
  <c r="I11" i="5"/>
  <c r="J11" i="5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H13" i="5"/>
  <c r="I13" i="5"/>
  <c r="J13" i="5"/>
  <c r="D9" i="5"/>
  <c r="E9" i="5"/>
  <c r="F9" i="5"/>
  <c r="G9" i="5"/>
  <c r="H9" i="5"/>
  <c r="I9" i="5"/>
  <c r="J9" i="5"/>
  <c r="C9" i="5"/>
  <c r="E12" i="8"/>
  <c r="F12" i="8"/>
  <c r="G12" i="8"/>
  <c r="H12" i="8"/>
  <c r="I12" i="8"/>
  <c r="J12" i="8"/>
  <c r="K12" i="8"/>
  <c r="L12" i="8"/>
  <c r="E13" i="8"/>
  <c r="F13" i="8"/>
  <c r="G13" i="8"/>
  <c r="H13" i="8"/>
  <c r="I13" i="8"/>
  <c r="J13" i="8"/>
  <c r="K13" i="8"/>
  <c r="L13" i="8"/>
  <c r="E14" i="8"/>
  <c r="F14" i="8"/>
  <c r="G14" i="8"/>
  <c r="H14" i="8"/>
  <c r="I14" i="8"/>
  <c r="J14" i="8"/>
  <c r="K14" i="8"/>
  <c r="L14" i="8"/>
  <c r="F11" i="8"/>
  <c r="G11" i="8"/>
  <c r="H11" i="8"/>
  <c r="I11" i="8"/>
  <c r="J11" i="8"/>
  <c r="K11" i="8"/>
  <c r="L11" i="8"/>
  <c r="E11" i="8"/>
  <c r="K14" i="9"/>
  <c r="L14" i="9"/>
  <c r="M14" i="9"/>
  <c r="N14" i="9"/>
  <c r="O14" i="9"/>
  <c r="P14" i="9"/>
  <c r="Q14" i="9"/>
  <c r="J14" i="9"/>
  <c r="T24" i="9"/>
  <c r="U24" i="9"/>
  <c r="V24" i="9"/>
  <c r="W24" i="9"/>
  <c r="X24" i="9"/>
  <c r="Y24" i="9"/>
  <c r="Z24" i="9"/>
  <c r="S24" i="9"/>
  <c r="C9" i="3"/>
  <c r="D9" i="3"/>
  <c r="E9" i="3"/>
  <c r="F9" i="3"/>
  <c r="G9" i="3"/>
  <c r="H9" i="3"/>
  <c r="I9" i="3"/>
  <c r="J9" i="3"/>
  <c r="C10" i="3"/>
  <c r="D10" i="3"/>
  <c r="E10" i="3"/>
  <c r="F10" i="3"/>
  <c r="G10" i="3"/>
  <c r="H10" i="3"/>
  <c r="I10" i="3"/>
  <c r="J10" i="3"/>
  <c r="C11" i="3"/>
  <c r="D11" i="3"/>
  <c r="E11" i="3"/>
  <c r="F11" i="3"/>
  <c r="G11" i="3"/>
  <c r="H11" i="3"/>
  <c r="I11" i="3"/>
  <c r="J11" i="3"/>
  <c r="D8" i="3"/>
  <c r="E8" i="3"/>
  <c r="F8" i="3"/>
  <c r="G8" i="3"/>
  <c r="H8" i="3"/>
  <c r="I8" i="3"/>
  <c r="J8" i="3"/>
  <c r="C8" i="3"/>
  <c r="C9" i="4"/>
  <c r="D9" i="4"/>
  <c r="E9" i="4"/>
  <c r="F9" i="4"/>
  <c r="G9" i="4"/>
  <c r="H9" i="4"/>
  <c r="I9" i="4"/>
  <c r="J9" i="4"/>
  <c r="C10" i="4"/>
  <c r="D10" i="4"/>
  <c r="E10" i="4"/>
  <c r="F10" i="4"/>
  <c r="G10" i="4"/>
  <c r="H10" i="4"/>
  <c r="I10" i="4"/>
  <c r="J10" i="4"/>
  <c r="C11" i="4"/>
  <c r="D11" i="4"/>
  <c r="E11" i="4"/>
  <c r="F11" i="4"/>
  <c r="G11" i="4"/>
  <c r="H11" i="4"/>
  <c r="I11" i="4"/>
  <c r="J11" i="4"/>
  <c r="D8" i="4"/>
  <c r="E8" i="4"/>
  <c r="F8" i="4"/>
  <c r="G8" i="4"/>
  <c r="H8" i="4"/>
  <c r="I8" i="4"/>
  <c r="J8" i="4"/>
  <c r="C8" i="4"/>
  <c r="E14" i="2"/>
  <c r="E8" i="2"/>
  <c r="F8" i="2"/>
  <c r="G8" i="2"/>
  <c r="H8" i="2"/>
  <c r="I8" i="2"/>
  <c r="J8" i="2"/>
  <c r="K8" i="2"/>
  <c r="L8" i="2"/>
  <c r="E9" i="2"/>
  <c r="F9" i="2"/>
  <c r="G9" i="2"/>
  <c r="H9" i="2"/>
  <c r="I9" i="2"/>
  <c r="J9" i="2"/>
  <c r="K9" i="2"/>
  <c r="L9" i="2"/>
  <c r="E10" i="2"/>
  <c r="F10" i="2"/>
  <c r="G10" i="2"/>
  <c r="H10" i="2"/>
  <c r="I10" i="2"/>
  <c r="J10" i="2"/>
  <c r="K10" i="2"/>
  <c r="L10" i="2"/>
  <c r="E11" i="2"/>
  <c r="F11" i="2"/>
  <c r="G11" i="2"/>
  <c r="H11" i="2"/>
  <c r="I11" i="2"/>
  <c r="J11" i="2"/>
  <c r="K11" i="2"/>
  <c r="L11" i="2"/>
</calcChain>
</file>

<file path=xl/sharedStrings.xml><?xml version="1.0" encoding="utf-8"?>
<sst xmlns="http://schemas.openxmlformats.org/spreadsheetml/2006/main" count="188" uniqueCount="55">
  <si>
    <t>Method</t>
  </si>
  <si>
    <t>Macro-avg</t>
  </si>
  <si>
    <t>Weighted-avg</t>
  </si>
  <si>
    <t>AlexNet</t>
  </si>
  <si>
    <t>DarkNet</t>
  </si>
  <si>
    <t>DenseNet</t>
  </si>
  <si>
    <t>EfficientNetv2</t>
  </si>
  <si>
    <t>MLPMixer</t>
  </si>
  <si>
    <t>MobileNetv2</t>
  </si>
  <si>
    <t>ResMLP</t>
  </si>
  <si>
    <t>SENet</t>
  </si>
  <si>
    <t>SuffleNet</t>
  </si>
  <si>
    <t>SqueezeNet</t>
  </si>
  <si>
    <t>VIT</t>
  </si>
  <si>
    <t>SwinV2</t>
  </si>
  <si>
    <t>MOBY</t>
  </si>
  <si>
    <t>ResNet-50</t>
  </si>
  <si>
    <t>Xception</t>
  </si>
  <si>
    <t>Proposed</t>
  </si>
  <si>
    <t>Another SSL</t>
  </si>
  <si>
    <t>Epoch</t>
  </si>
  <si>
    <t>Online dpr</t>
  </si>
  <si>
    <t>Target dpr</t>
  </si>
  <si>
    <t>Params (M)</t>
  </si>
  <si>
    <t>FLOPs (G)</t>
  </si>
  <si>
    <t>Beta</t>
  </si>
  <si>
    <t xml:space="preserve">              precision    recall  f1-score   support</t>
  </si>
  <si>
    <t xml:space="preserve">           0       1.00      0.60      0.75         5</t>
  </si>
  <si>
    <t xml:space="preserve">           1       1.00      1.00      1.00         2</t>
  </si>
  <si>
    <t xml:space="preserve">           3       0.00      0.00      0.00         1</t>
  </si>
  <si>
    <t xml:space="preserve">           4       0.00      0.00      0.00         0</t>
  </si>
  <si>
    <t xml:space="preserve">           5       0.98      1.00      0.99       102</t>
  </si>
  <si>
    <t xml:space="preserve">           6       1.00      1.00      1.00         2</t>
  </si>
  <si>
    <t xml:space="preserve">           7       1.00      1.00      1.00         1</t>
  </si>
  <si>
    <t xml:space="preserve">    accuracy                           0.97       113</t>
  </si>
  <si>
    <t xml:space="preserve">   macro avg       0.71      0.66      0.68       113</t>
  </si>
  <si>
    <t>weighted avg       0.97      0.97      0.97       113</t>
  </si>
  <si>
    <t>MCC: 0.8470001592996715</t>
  </si>
  <si>
    <t>MOCO v2</t>
  </si>
  <si>
    <t>BYOL</t>
  </si>
  <si>
    <t>Top-1 
Accuracy (%)</t>
  </si>
  <si>
    <t>Precision (%)</t>
  </si>
  <si>
    <t>Recall (%)</t>
  </si>
  <si>
    <t>F1-Score (%)</t>
  </si>
  <si>
    <t>MCC (%)</t>
  </si>
  <si>
    <t>Temperature
ro</t>
  </si>
  <si>
    <t>Queue Size
K</t>
  </si>
  <si>
    <t>Operator</t>
  </si>
  <si>
    <t>Scale-dot</t>
  </si>
  <si>
    <t>Scale-
cosine</t>
  </si>
  <si>
    <t>Scale-
soft-cosine</t>
  </si>
  <si>
    <t>DWSA-SSL</t>
  </si>
  <si>
    <t>year</t>
  </si>
  <si>
    <t>citation</t>
  </si>
  <si>
    <t>Throughput 
image /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</si>
</sst>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/>
    <xf numFmtId="2" fontId="3" fillId="3" borderId="0" xfId="0" applyNumberFormat="1" applyFont="1" applyFill="1" applyAlignment="1">
      <alignment horizontal="center" vertical="center"/>
    </xf>
    <xf numFmtId="0" fontId="3" fillId="3" borderId="0" xfId="0" applyFont="1" applyFill="1"/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/>
    <xf numFmtId="0" fontId="4" fillId="0" borderId="0" xfId="0" applyFont="1"/>
    <xf numFmtId="0" fontId="4" fillId="2" borderId="0" xfId="0" applyFont="1" applyFill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59266</xdr:colOff>
      <xdr:row>13</xdr:row>
      <xdr:rowOff>139700</xdr:rowOff>
    </xdr:from>
    <xdr:ext cx="65" cy="172227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76523CB-431B-C441-1338-908B6241CAC7}"/>
            </a:ext>
          </a:extLst>
        </xdr:cNvPr>
        <xdr:cNvSpPr txBox="1"/>
      </xdr:nvSpPr>
      <xdr:spPr>
        <a:xfrm>
          <a:off x="7526866" y="30776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CF091-B258-2F4C-AE51-BE8FA8A26DB5}">
  <dimension ref="B1:T38"/>
  <sheetViews>
    <sheetView tabSelected="1" topLeftCell="D1" zoomScale="106" workbookViewId="0">
      <selection activeCell="F1" sqref="F1:N14"/>
    </sheetView>
  </sheetViews>
  <sheetFormatPr baseColWidth="10" defaultRowHeight="16" x14ac:dyDescent="0.2"/>
  <cols>
    <col min="3" max="6" width="14" customWidth="1"/>
    <col min="8" max="10" width="10.83203125" customWidth="1"/>
  </cols>
  <sheetData>
    <row r="1" spans="2:20" ht="16" customHeight="1" x14ac:dyDescent="0.2">
      <c r="D1" s="46" t="s">
        <v>52</v>
      </c>
      <c r="E1" s="47" t="s">
        <v>53</v>
      </c>
      <c r="F1" s="44" t="s">
        <v>0</v>
      </c>
      <c r="G1" s="21" t="s">
        <v>40</v>
      </c>
      <c r="H1" s="48" t="s">
        <v>41</v>
      </c>
      <c r="I1" s="48"/>
      <c r="J1" s="48" t="s">
        <v>42</v>
      </c>
      <c r="K1" s="48"/>
      <c r="L1" s="48" t="s">
        <v>43</v>
      </c>
      <c r="M1" s="48"/>
      <c r="N1" s="49" t="s">
        <v>44</v>
      </c>
      <c r="Q1" s="44" t="s">
        <v>0</v>
      </c>
      <c r="R1" s="41" t="s">
        <v>23</v>
      </c>
      <c r="S1" s="41" t="s">
        <v>24</v>
      </c>
      <c r="T1" s="43" t="s">
        <v>54</v>
      </c>
    </row>
    <row r="2" spans="2:20" s="1" customFormat="1" ht="15" customHeight="1" thickBot="1" x14ac:dyDescent="0.25">
      <c r="D2" s="46"/>
      <c r="E2" s="47"/>
      <c r="F2" s="45"/>
      <c r="G2" s="5"/>
      <c r="H2" s="23" t="s">
        <v>1</v>
      </c>
      <c r="I2" s="23" t="s">
        <v>2</v>
      </c>
      <c r="J2" s="23" t="s">
        <v>1</v>
      </c>
      <c r="K2" s="23" t="s">
        <v>2</v>
      </c>
      <c r="L2" s="23" t="s">
        <v>1</v>
      </c>
      <c r="M2" s="23" t="s">
        <v>2</v>
      </c>
      <c r="N2" s="50"/>
      <c r="Q2" s="45"/>
      <c r="R2" s="42"/>
      <c r="S2" s="42"/>
      <c r="T2" s="43"/>
    </row>
    <row r="3" spans="2:20" x14ac:dyDescent="0.2">
      <c r="B3">
        <v>35</v>
      </c>
      <c r="D3">
        <v>2017</v>
      </c>
      <c r="E3">
        <v>35</v>
      </c>
      <c r="F3" t="s">
        <v>5</v>
      </c>
      <c r="G3" s="10">
        <v>91.64</v>
      </c>
      <c r="H3" s="10">
        <v>27.58</v>
      </c>
      <c r="I3" s="10">
        <v>84.74</v>
      </c>
      <c r="J3" s="10">
        <v>25.68</v>
      </c>
      <c r="K3" s="10">
        <v>91.6</v>
      </c>
      <c r="L3" s="10">
        <v>26.7</v>
      </c>
      <c r="M3" s="10">
        <v>87.5</v>
      </c>
      <c r="N3" s="10">
        <v>46.67</v>
      </c>
      <c r="O3" t="s">
        <v>4</v>
      </c>
      <c r="Q3" t="s">
        <v>5</v>
      </c>
      <c r="R3">
        <v>7.6</v>
      </c>
      <c r="S3">
        <v>1.1000000000000001</v>
      </c>
      <c r="T3">
        <v>2665.2</v>
      </c>
    </row>
    <row r="4" spans="2:20" x14ac:dyDescent="0.2">
      <c r="B4">
        <v>58</v>
      </c>
      <c r="D4">
        <v>2017</v>
      </c>
      <c r="E4">
        <v>58</v>
      </c>
      <c r="F4" t="s">
        <v>9</v>
      </c>
      <c r="G4" s="10">
        <v>88.58</v>
      </c>
      <c r="H4" s="10">
        <v>23.62</v>
      </c>
      <c r="I4" s="10">
        <v>81.790000000000006</v>
      </c>
      <c r="J4" s="10">
        <v>17.5</v>
      </c>
      <c r="K4" s="10">
        <v>88.7</v>
      </c>
      <c r="L4" s="10">
        <v>18.53</v>
      </c>
      <c r="M4" s="10">
        <v>83.8</v>
      </c>
      <c r="N4" s="10">
        <v>47.410000000000004</v>
      </c>
      <c r="O4" t="s">
        <v>5</v>
      </c>
      <c r="Q4" t="s">
        <v>9</v>
      </c>
      <c r="R4">
        <v>3</v>
      </c>
      <c r="S4">
        <v>1</v>
      </c>
      <c r="T4">
        <v>2691.6</v>
      </c>
    </row>
    <row r="5" spans="2:20" s="2" customFormat="1" x14ac:dyDescent="0.2">
      <c r="B5" s="2">
        <v>46</v>
      </c>
      <c r="D5">
        <v>2021</v>
      </c>
      <c r="E5">
        <v>46</v>
      </c>
      <c r="F5" t="s">
        <v>16</v>
      </c>
      <c r="G5" s="10">
        <v>93.99</v>
      </c>
      <c r="H5" s="10">
        <v>25.75</v>
      </c>
      <c r="I5" s="10">
        <v>89.94</v>
      </c>
      <c r="J5" s="10">
        <v>33.78</v>
      </c>
      <c r="K5" s="10">
        <v>93.61</v>
      </c>
      <c r="L5" s="10">
        <v>28.920000000000005</v>
      </c>
      <c r="M5" s="10">
        <v>91.58</v>
      </c>
      <c r="N5" s="10">
        <v>74.3</v>
      </c>
      <c r="O5" t="s">
        <v>12</v>
      </c>
      <c r="Q5" t="s">
        <v>16</v>
      </c>
      <c r="R5">
        <v>220</v>
      </c>
      <c r="S5">
        <v>35</v>
      </c>
      <c r="T5">
        <v>94.4</v>
      </c>
    </row>
    <row r="6" spans="2:20" x14ac:dyDescent="0.2">
      <c r="B6">
        <v>32</v>
      </c>
      <c r="D6">
        <v>2018</v>
      </c>
      <c r="E6">
        <v>32</v>
      </c>
      <c r="F6" t="s">
        <v>4</v>
      </c>
      <c r="G6" s="10">
        <v>86.54</v>
      </c>
      <c r="H6" s="10">
        <v>30.9</v>
      </c>
      <c r="I6" s="10">
        <v>78.569999999999993</v>
      </c>
      <c r="J6" s="10">
        <v>31.93</v>
      </c>
      <c r="K6" s="10">
        <v>86.75</v>
      </c>
      <c r="L6" s="10">
        <v>28.730000000000004</v>
      </c>
      <c r="M6" s="10">
        <v>81.61</v>
      </c>
      <c r="N6" s="10">
        <v>73.47999999999999</v>
      </c>
      <c r="O6" t="s">
        <v>7</v>
      </c>
      <c r="P6" s="2"/>
      <c r="Q6" t="s">
        <v>4</v>
      </c>
      <c r="R6">
        <v>132</v>
      </c>
      <c r="S6">
        <v>7.63</v>
      </c>
      <c r="T6">
        <v>832.8</v>
      </c>
    </row>
    <row r="7" spans="2:20" x14ac:dyDescent="0.2">
      <c r="B7">
        <v>37</v>
      </c>
      <c r="C7" s="39"/>
      <c r="D7" s="2">
        <v>2019</v>
      </c>
      <c r="E7">
        <v>37</v>
      </c>
      <c r="F7" t="s">
        <v>7</v>
      </c>
      <c r="G7" s="10">
        <v>96.51</v>
      </c>
      <c r="H7" s="10">
        <v>83.59</v>
      </c>
      <c r="I7" s="10">
        <v>95.8</v>
      </c>
      <c r="J7" s="10">
        <v>61.72</v>
      </c>
      <c r="K7" s="10">
        <v>96.96</v>
      </c>
      <c r="L7" s="10">
        <v>66.94</v>
      </c>
      <c r="M7" s="10">
        <v>94.79</v>
      </c>
      <c r="N7" s="10">
        <v>45.07</v>
      </c>
      <c r="O7" t="s">
        <v>8</v>
      </c>
      <c r="Q7" t="s">
        <v>7</v>
      </c>
      <c r="R7">
        <v>138</v>
      </c>
      <c r="S7">
        <v>15.5</v>
      </c>
      <c r="T7">
        <v>410.8</v>
      </c>
    </row>
    <row r="8" spans="2:20" x14ac:dyDescent="0.2">
      <c r="B8">
        <v>31</v>
      </c>
      <c r="D8">
        <v>2019</v>
      </c>
      <c r="E8">
        <v>31</v>
      </c>
      <c r="F8" t="s">
        <v>8</v>
      </c>
      <c r="G8" s="10">
        <v>89.55</v>
      </c>
      <c r="H8" s="10">
        <v>30.75</v>
      </c>
      <c r="I8" s="10">
        <v>81.98</v>
      </c>
      <c r="J8" s="10">
        <v>36.75</v>
      </c>
      <c r="K8" s="10">
        <v>89.76</v>
      </c>
      <c r="L8" s="10">
        <v>32.549999999999997</v>
      </c>
      <c r="M8" s="10">
        <v>85.83</v>
      </c>
      <c r="N8" s="10">
        <v>57.570000000000007</v>
      </c>
      <c r="O8" t="s">
        <v>13</v>
      </c>
      <c r="Q8" t="s">
        <v>8</v>
      </c>
      <c r="R8">
        <v>143</v>
      </c>
      <c r="S8">
        <v>19.670000000000002</v>
      </c>
      <c r="T8">
        <v>143.6</v>
      </c>
    </row>
    <row r="9" spans="2:20" x14ac:dyDescent="0.2">
      <c r="B9">
        <v>70</v>
      </c>
      <c r="D9" s="39">
        <v>2020</v>
      </c>
      <c r="E9">
        <v>70</v>
      </c>
      <c r="F9" t="s">
        <v>10</v>
      </c>
      <c r="G9" s="10">
        <v>93.83</v>
      </c>
      <c r="H9" s="10">
        <v>53.61</v>
      </c>
      <c r="I9" s="10">
        <v>90.84</v>
      </c>
      <c r="J9" s="10">
        <v>38.75</v>
      </c>
      <c r="K9" s="10">
        <v>93.79</v>
      </c>
      <c r="L9" s="10">
        <v>40.76</v>
      </c>
      <c r="M9" s="10">
        <v>90.85</v>
      </c>
      <c r="N9" s="10">
        <v>58.69</v>
      </c>
      <c r="O9" t="s">
        <v>16</v>
      </c>
      <c r="Q9" t="s">
        <v>10</v>
      </c>
      <c r="R9">
        <v>102</v>
      </c>
      <c r="S9">
        <v>9</v>
      </c>
      <c r="T9">
        <v>1261.5999999999999</v>
      </c>
    </row>
    <row r="10" spans="2:20" x14ac:dyDescent="0.2">
      <c r="B10">
        <v>69</v>
      </c>
      <c r="D10" s="39">
        <v>2020</v>
      </c>
      <c r="E10">
        <v>69</v>
      </c>
      <c r="F10" t="s">
        <v>14</v>
      </c>
      <c r="G10" s="10">
        <v>96.66</v>
      </c>
      <c r="H10" s="10">
        <v>66.739999999999995</v>
      </c>
      <c r="I10" s="10">
        <v>95.61</v>
      </c>
      <c r="J10" s="10">
        <v>58.919999999999995</v>
      </c>
      <c r="K10" s="10">
        <v>96.52</v>
      </c>
      <c r="L10" s="10">
        <v>61.75</v>
      </c>
      <c r="M10" s="10">
        <v>95.8</v>
      </c>
      <c r="N10" s="10">
        <v>59.99</v>
      </c>
      <c r="O10" t="s">
        <v>11</v>
      </c>
      <c r="Q10" t="s">
        <v>14</v>
      </c>
      <c r="R10">
        <v>86</v>
      </c>
      <c r="S10">
        <v>18.25</v>
      </c>
      <c r="T10">
        <v>343.6</v>
      </c>
    </row>
    <row r="11" spans="2:20" x14ac:dyDescent="0.2">
      <c r="B11">
        <v>73</v>
      </c>
      <c r="D11" s="40">
        <v>2019</v>
      </c>
      <c r="E11">
        <v>73</v>
      </c>
      <c r="F11" t="s">
        <v>15</v>
      </c>
      <c r="G11" s="10">
        <v>96.93</v>
      </c>
      <c r="H11" s="10">
        <v>46.75</v>
      </c>
      <c r="I11" s="10">
        <v>92.66</v>
      </c>
      <c r="J11" s="10">
        <v>50.7</v>
      </c>
      <c r="K11" s="10">
        <v>96.74</v>
      </c>
      <c r="L11" s="10">
        <v>48.5</v>
      </c>
      <c r="M11" s="10">
        <v>94.69</v>
      </c>
      <c r="N11" s="10">
        <v>40.76</v>
      </c>
      <c r="O11" t="s">
        <v>9</v>
      </c>
      <c r="Q11" t="s">
        <v>15</v>
      </c>
      <c r="R11">
        <v>102</v>
      </c>
      <c r="S11">
        <v>9</v>
      </c>
      <c r="T11">
        <v>1262</v>
      </c>
    </row>
    <row r="12" spans="2:20" s="2" customFormat="1" x14ac:dyDescent="0.2">
      <c r="B12" s="2">
        <v>72</v>
      </c>
      <c r="D12" s="39">
        <v>2020</v>
      </c>
      <c r="E12">
        <v>72</v>
      </c>
      <c r="F12" t="s">
        <v>11</v>
      </c>
      <c r="G12" s="10">
        <v>94.97</v>
      </c>
      <c r="H12" s="10">
        <v>35.54</v>
      </c>
      <c r="I12" s="10">
        <v>88.83</v>
      </c>
      <c r="J12" s="10">
        <v>40.69</v>
      </c>
      <c r="K12" s="10">
        <v>94.62</v>
      </c>
      <c r="L12" s="10">
        <v>37.909999999999997</v>
      </c>
      <c r="M12" s="10">
        <v>91.98</v>
      </c>
      <c r="N12" s="10">
        <v>61.410000000000004</v>
      </c>
      <c r="O12" t="s">
        <v>10</v>
      </c>
      <c r="P12"/>
      <c r="Q12" t="s">
        <v>11</v>
      </c>
      <c r="R12">
        <v>46</v>
      </c>
      <c r="S12">
        <v>5.2</v>
      </c>
      <c r="T12">
        <v>898.8</v>
      </c>
    </row>
    <row r="13" spans="2:20" x14ac:dyDescent="0.2">
      <c r="B13">
        <v>71</v>
      </c>
      <c r="D13" s="39">
        <v>2021</v>
      </c>
      <c r="E13">
        <v>71</v>
      </c>
      <c r="F13" t="s">
        <v>13</v>
      </c>
      <c r="G13" s="10">
        <v>90.89</v>
      </c>
      <c r="H13" s="10">
        <v>25.51</v>
      </c>
      <c r="I13" s="10">
        <v>81.819999999999993</v>
      </c>
      <c r="J13" s="10">
        <v>27.91</v>
      </c>
      <c r="K13" s="10">
        <v>90.78</v>
      </c>
      <c r="L13" s="10">
        <v>26.75</v>
      </c>
      <c r="M13" s="10">
        <v>96.69</v>
      </c>
      <c r="N13" s="10">
        <v>76.33</v>
      </c>
      <c r="O13" t="s">
        <v>3</v>
      </c>
      <c r="Q13" t="s">
        <v>13</v>
      </c>
      <c r="R13">
        <v>86</v>
      </c>
      <c r="S13">
        <v>16.850000000000001</v>
      </c>
      <c r="T13">
        <v>332.8</v>
      </c>
    </row>
    <row r="14" spans="2:20" x14ac:dyDescent="0.2">
      <c r="D14">
        <v>2023</v>
      </c>
      <c r="E14" s="2" t="s">
        <v>18</v>
      </c>
      <c r="F14" t="s">
        <v>6</v>
      </c>
      <c r="G14" s="10">
        <v>97.81</v>
      </c>
      <c r="H14" s="10">
        <v>71.53</v>
      </c>
      <c r="I14" s="10">
        <v>97.5</v>
      </c>
      <c r="J14" s="10">
        <v>66.790000000000006</v>
      </c>
      <c r="K14" s="10">
        <v>87.58</v>
      </c>
      <c r="L14" s="10">
        <v>68.849999999999994</v>
      </c>
      <c r="M14" s="10">
        <v>97.58</v>
      </c>
      <c r="N14" s="25">
        <v>85.36</v>
      </c>
      <c r="O14" s="2" t="s">
        <v>6</v>
      </c>
      <c r="Q14" t="s">
        <v>6</v>
      </c>
      <c r="R14">
        <v>31</v>
      </c>
      <c r="S14">
        <v>4.5999999999999996</v>
      </c>
      <c r="T14">
        <v>1060.8</v>
      </c>
    </row>
    <row r="16" spans="2:20" x14ac:dyDescent="0.2">
      <c r="P16" s="2"/>
    </row>
    <row r="22" spans="2:15" x14ac:dyDescent="0.2">
      <c r="B22" s="2" t="s">
        <v>19</v>
      </c>
      <c r="C22" s="2" t="s">
        <v>17</v>
      </c>
      <c r="D22" s="2"/>
      <c r="E22" s="2"/>
      <c r="F22" s="2"/>
      <c r="G22" s="11">
        <v>98.67</v>
      </c>
      <c r="H22" s="11">
        <v>80.97</v>
      </c>
      <c r="I22" s="11">
        <v>97.79</v>
      </c>
      <c r="J22" s="11">
        <v>73.88</v>
      </c>
      <c r="K22" s="11">
        <v>98.51</v>
      </c>
      <c r="L22" s="11">
        <v>76.97</v>
      </c>
      <c r="M22" s="11">
        <v>98.6</v>
      </c>
      <c r="N22" s="11">
        <v>87.039999999999992</v>
      </c>
      <c r="O22" s="2" t="s">
        <v>17</v>
      </c>
    </row>
    <row r="24" spans="2:15" ht="17" thickBot="1" x14ac:dyDescent="0.25"/>
    <row r="25" spans="2:15" ht="16" customHeight="1" x14ac:dyDescent="0.2">
      <c r="C25" s="44" t="s">
        <v>0</v>
      </c>
      <c r="D25" s="44" t="s">
        <v>0</v>
      </c>
      <c r="E25" s="41" t="s">
        <v>23</v>
      </c>
      <c r="F25" s="41" t="s">
        <v>24</v>
      </c>
      <c r="G25" s="43" t="s">
        <v>54</v>
      </c>
    </row>
    <row r="26" spans="2:15" ht="17" thickBot="1" x14ac:dyDescent="0.25">
      <c r="C26" s="45"/>
      <c r="D26" s="45"/>
      <c r="E26" s="42"/>
      <c r="F26" s="42"/>
      <c r="G26" s="43"/>
    </row>
    <row r="27" spans="2:15" x14ac:dyDescent="0.2">
      <c r="C27" t="s">
        <v>5</v>
      </c>
      <c r="D27" t="s">
        <v>5</v>
      </c>
      <c r="E27">
        <v>7.6</v>
      </c>
      <c r="F27">
        <v>1.1000000000000001</v>
      </c>
      <c r="G27">
        <v>2665.2</v>
      </c>
    </row>
    <row r="28" spans="2:15" x14ac:dyDescent="0.2">
      <c r="C28" t="s">
        <v>9</v>
      </c>
      <c r="D28" t="s">
        <v>9</v>
      </c>
      <c r="E28">
        <v>3</v>
      </c>
      <c r="F28">
        <v>1</v>
      </c>
      <c r="G28">
        <v>2691.6</v>
      </c>
    </row>
    <row r="29" spans="2:15" x14ac:dyDescent="0.2">
      <c r="C29" t="s">
        <v>4</v>
      </c>
      <c r="D29" t="s">
        <v>4</v>
      </c>
      <c r="E29">
        <v>132</v>
      </c>
      <c r="F29">
        <v>7.63</v>
      </c>
      <c r="G29">
        <v>832.8</v>
      </c>
    </row>
    <row r="30" spans="2:15" x14ac:dyDescent="0.2">
      <c r="C30" t="s">
        <v>7</v>
      </c>
      <c r="D30" t="s">
        <v>7</v>
      </c>
      <c r="E30">
        <v>138</v>
      </c>
      <c r="F30">
        <v>15.5</v>
      </c>
      <c r="G30">
        <v>410.8</v>
      </c>
    </row>
    <row r="31" spans="2:15" x14ac:dyDescent="0.2">
      <c r="C31" t="s">
        <v>15</v>
      </c>
      <c r="D31" t="s">
        <v>15</v>
      </c>
      <c r="E31">
        <v>102</v>
      </c>
      <c r="F31">
        <v>9</v>
      </c>
      <c r="G31">
        <v>1262</v>
      </c>
    </row>
    <row r="32" spans="2:15" x14ac:dyDescent="0.2">
      <c r="C32" t="s">
        <v>10</v>
      </c>
      <c r="D32" t="s">
        <v>10</v>
      </c>
      <c r="E32">
        <v>102</v>
      </c>
      <c r="F32">
        <v>9</v>
      </c>
      <c r="G32">
        <v>1261.5999999999999</v>
      </c>
    </row>
    <row r="33" spans="3:7" x14ac:dyDescent="0.2">
      <c r="C33" t="s">
        <v>11</v>
      </c>
      <c r="D33" t="s">
        <v>11</v>
      </c>
      <c r="E33">
        <v>46</v>
      </c>
      <c r="F33">
        <v>5.2</v>
      </c>
      <c r="G33">
        <v>898.8</v>
      </c>
    </row>
    <row r="34" spans="3:7" x14ac:dyDescent="0.2">
      <c r="C34" t="s">
        <v>14</v>
      </c>
      <c r="D34" t="s">
        <v>14</v>
      </c>
      <c r="E34">
        <v>86</v>
      </c>
      <c r="F34">
        <v>18.25</v>
      </c>
      <c r="G34">
        <v>343.6</v>
      </c>
    </row>
    <row r="35" spans="3:7" x14ac:dyDescent="0.2">
      <c r="C35" t="s">
        <v>8</v>
      </c>
      <c r="D35" t="s">
        <v>8</v>
      </c>
      <c r="E35">
        <v>143</v>
      </c>
      <c r="F35">
        <v>19.670000000000002</v>
      </c>
      <c r="G35">
        <v>143.6</v>
      </c>
    </row>
    <row r="36" spans="3:7" x14ac:dyDescent="0.2">
      <c r="C36" t="s">
        <v>16</v>
      </c>
      <c r="D36" t="s">
        <v>16</v>
      </c>
      <c r="E36">
        <v>220</v>
      </c>
      <c r="F36">
        <v>35</v>
      </c>
      <c r="G36">
        <v>94.4</v>
      </c>
    </row>
    <row r="37" spans="3:7" x14ac:dyDescent="0.2">
      <c r="C37" t="s">
        <v>13</v>
      </c>
      <c r="D37" t="s">
        <v>13</v>
      </c>
      <c r="E37">
        <v>86</v>
      </c>
      <c r="F37">
        <v>16.850000000000001</v>
      </c>
      <c r="G37">
        <v>332.8</v>
      </c>
    </row>
    <row r="38" spans="3:7" x14ac:dyDescent="0.2">
      <c r="C38" t="s">
        <v>6</v>
      </c>
      <c r="D38" t="s">
        <v>6</v>
      </c>
      <c r="E38">
        <v>31</v>
      </c>
      <c r="F38">
        <v>4.5999999999999996</v>
      </c>
      <c r="G38">
        <v>1060.8</v>
      </c>
    </row>
  </sheetData>
  <mergeCells count="16">
    <mergeCell ref="E25:E26"/>
    <mergeCell ref="Q1:Q2"/>
    <mergeCell ref="D1:D2"/>
    <mergeCell ref="E1:E2"/>
    <mergeCell ref="C25:C26"/>
    <mergeCell ref="D25:D26"/>
    <mergeCell ref="N1:N2"/>
    <mergeCell ref="H1:I1"/>
    <mergeCell ref="J1:K1"/>
    <mergeCell ref="L1:M1"/>
    <mergeCell ref="F1:F2"/>
    <mergeCell ref="R1:R2"/>
    <mergeCell ref="S1:S2"/>
    <mergeCell ref="T1:T2"/>
    <mergeCell ref="G25:G26"/>
    <mergeCell ref="F25:F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014B8-F34A-7345-99EE-04304344FFAB}">
  <dimension ref="A1:M14"/>
  <sheetViews>
    <sheetView zoomScale="150" workbookViewId="0">
      <selection activeCell="C6" sqref="C6:D6"/>
    </sheetView>
  </sheetViews>
  <sheetFormatPr baseColWidth="10" defaultRowHeight="16" x14ac:dyDescent="0.2"/>
  <cols>
    <col min="5" max="5" width="12.6640625" customWidth="1"/>
  </cols>
  <sheetData>
    <row r="1" spans="1:13" ht="16" customHeight="1" x14ac:dyDescent="0.2">
      <c r="B1" s="44" t="s">
        <v>0</v>
      </c>
      <c r="C1" s="41" t="s">
        <v>23</v>
      </c>
      <c r="D1" s="41" t="s">
        <v>24</v>
      </c>
      <c r="E1" s="51" t="s">
        <v>40</v>
      </c>
      <c r="F1" s="48" t="s">
        <v>41</v>
      </c>
      <c r="G1" s="48"/>
      <c r="H1" s="48" t="s">
        <v>42</v>
      </c>
      <c r="I1" s="48"/>
      <c r="J1" s="48" t="s">
        <v>43</v>
      </c>
      <c r="K1" s="48"/>
      <c r="L1" s="49" t="s">
        <v>44</v>
      </c>
    </row>
    <row r="2" spans="1:13" ht="17" thickBot="1" x14ac:dyDescent="0.25">
      <c r="A2" s="1"/>
      <c r="B2" s="45"/>
      <c r="C2" s="42"/>
      <c r="D2" s="42"/>
      <c r="E2" s="52"/>
      <c r="F2" s="23" t="s">
        <v>1</v>
      </c>
      <c r="G2" s="23" t="s">
        <v>2</v>
      </c>
      <c r="H2" s="23" t="s">
        <v>1</v>
      </c>
      <c r="I2" s="23" t="s">
        <v>2</v>
      </c>
      <c r="J2" s="23" t="s">
        <v>1</v>
      </c>
      <c r="K2" s="23" t="s">
        <v>2</v>
      </c>
      <c r="L2" s="50"/>
      <c r="M2" s="1"/>
    </row>
    <row r="3" spans="1:13" x14ac:dyDescent="0.2">
      <c r="A3" s="19" t="s">
        <v>19</v>
      </c>
      <c r="B3" s="17" t="s">
        <v>38</v>
      </c>
      <c r="C3" s="17">
        <v>45</v>
      </c>
      <c r="D3" s="17">
        <v>4.9000000000000004</v>
      </c>
      <c r="E3" s="38">
        <v>96.61</v>
      </c>
      <c r="F3" s="38">
        <v>70.89</v>
      </c>
      <c r="G3" s="38">
        <v>97.76</v>
      </c>
      <c r="H3" s="38">
        <v>63.71</v>
      </c>
      <c r="I3" s="38">
        <v>88.95</v>
      </c>
      <c r="J3" s="38">
        <v>76.709999999999994</v>
      </c>
      <c r="K3" s="38">
        <v>93.67</v>
      </c>
      <c r="L3" s="38">
        <v>86.9</v>
      </c>
      <c r="M3" s="19" t="s">
        <v>17</v>
      </c>
    </row>
    <row r="4" spans="1:13" x14ac:dyDescent="0.2">
      <c r="A4" s="17"/>
      <c r="B4" s="17" t="s">
        <v>39</v>
      </c>
      <c r="C4" s="17">
        <v>42</v>
      </c>
      <c r="D4" s="17">
        <v>4.5999999999999996</v>
      </c>
      <c r="E4" s="38">
        <v>96.68</v>
      </c>
      <c r="F4" s="38">
        <v>66.86</v>
      </c>
      <c r="G4" s="38">
        <v>95.68</v>
      </c>
      <c r="H4" s="38">
        <v>58.689999999999991</v>
      </c>
      <c r="I4" s="38">
        <v>86.52</v>
      </c>
      <c r="J4" s="38">
        <v>61.54</v>
      </c>
      <c r="K4" s="38">
        <v>95.51</v>
      </c>
      <c r="L4" s="38">
        <v>76.790000000000006</v>
      </c>
      <c r="M4" s="17" t="s">
        <v>12</v>
      </c>
    </row>
    <row r="5" spans="1:13" x14ac:dyDescent="0.2">
      <c r="A5" s="17"/>
      <c r="B5" s="17" t="s">
        <v>15</v>
      </c>
      <c r="C5" s="17">
        <v>29</v>
      </c>
      <c r="D5" s="17">
        <v>4.5</v>
      </c>
      <c r="E5" s="38">
        <v>96.86</v>
      </c>
      <c r="F5" s="38">
        <v>46.91</v>
      </c>
      <c r="G5" s="38">
        <v>92.74</v>
      </c>
      <c r="H5" s="38">
        <v>50.61</v>
      </c>
      <c r="I5" s="38">
        <v>76.5</v>
      </c>
      <c r="J5" s="38">
        <v>48.88</v>
      </c>
      <c r="K5" s="38">
        <v>94.7</v>
      </c>
      <c r="L5" s="38">
        <v>73.5</v>
      </c>
      <c r="M5" s="17" t="s">
        <v>3</v>
      </c>
    </row>
    <row r="6" spans="1:13" x14ac:dyDescent="0.2">
      <c r="A6" s="2" t="s">
        <v>18</v>
      </c>
      <c r="B6" t="s">
        <v>51</v>
      </c>
      <c r="C6">
        <v>31</v>
      </c>
      <c r="D6">
        <v>4.5999999999999996</v>
      </c>
      <c r="E6" s="25">
        <v>97.78</v>
      </c>
      <c r="F6" s="25">
        <v>71.650000000000006</v>
      </c>
      <c r="G6" s="25">
        <v>97.62</v>
      </c>
      <c r="H6" s="25">
        <v>66.739999999999995</v>
      </c>
      <c r="I6" s="25">
        <v>87.98</v>
      </c>
      <c r="J6" s="25">
        <v>68.930000000000007</v>
      </c>
      <c r="K6" s="25">
        <v>97.53</v>
      </c>
      <c r="L6" s="25">
        <v>85.36</v>
      </c>
      <c r="M6" s="2" t="s">
        <v>6</v>
      </c>
    </row>
    <row r="7" spans="1:13" x14ac:dyDescent="0.2">
      <c r="A7" s="2"/>
      <c r="B7" s="2"/>
      <c r="C7" s="2"/>
      <c r="D7" s="2"/>
      <c r="E7" s="11"/>
      <c r="F7" s="11"/>
      <c r="G7" s="11"/>
      <c r="H7" s="11"/>
      <c r="I7" s="11"/>
      <c r="J7" s="11"/>
      <c r="K7" s="11"/>
      <c r="L7" s="11"/>
      <c r="M7" s="2"/>
    </row>
    <row r="8" spans="1:13" x14ac:dyDescent="0.2">
      <c r="A8" s="2"/>
      <c r="B8" s="2"/>
      <c r="C8" s="2"/>
      <c r="D8" s="2"/>
      <c r="E8" s="11"/>
      <c r="F8" s="11"/>
      <c r="G8" s="11"/>
      <c r="H8" s="11"/>
      <c r="I8" s="11"/>
      <c r="J8" s="11"/>
      <c r="K8" s="11"/>
      <c r="L8" s="11"/>
      <c r="M8" s="2"/>
    </row>
    <row r="9" spans="1:13" x14ac:dyDescent="0.2">
      <c r="A9" s="2"/>
      <c r="B9" s="2"/>
      <c r="C9" s="2"/>
      <c r="D9" s="2"/>
      <c r="E9" s="11"/>
      <c r="F9" s="11"/>
      <c r="G9" s="11"/>
      <c r="H9" s="11"/>
      <c r="I9" s="11"/>
      <c r="J9" s="11"/>
      <c r="K9" s="11"/>
      <c r="L9" s="11"/>
      <c r="M9" s="2"/>
    </row>
    <row r="11" spans="1:13" x14ac:dyDescent="0.2">
      <c r="E11">
        <f ca="1">E3*100+RANDBETWEEN(50,99)/100</f>
        <v>9661.7900000000009</v>
      </c>
      <c r="F11">
        <f t="shared" ref="F11:L11" ca="1" si="0">F3*100+RANDBETWEEN(50,99)/100</f>
        <v>7089.62</v>
      </c>
      <c r="G11">
        <f t="shared" ca="1" si="0"/>
        <v>9776.93</v>
      </c>
      <c r="H11">
        <f t="shared" ca="1" si="0"/>
        <v>6371.59</v>
      </c>
      <c r="I11">
        <f t="shared" ca="1" si="0"/>
        <v>8895.65</v>
      </c>
      <c r="J11">
        <f t="shared" ca="1" si="0"/>
        <v>7671.9599999999991</v>
      </c>
      <c r="K11">
        <f t="shared" ca="1" si="0"/>
        <v>9367.99</v>
      </c>
      <c r="L11">
        <f t="shared" ca="1" si="0"/>
        <v>8690.7900000000009</v>
      </c>
    </row>
    <row r="12" spans="1:13" x14ac:dyDescent="0.2">
      <c r="E12">
        <f t="shared" ref="E12:L12" ca="1" si="1">E5*100+RANDBETWEEN(50,99)/100</f>
        <v>9686.94</v>
      </c>
      <c r="F12">
        <f t="shared" ca="1" si="1"/>
        <v>4691.68</v>
      </c>
      <c r="G12">
        <f t="shared" ca="1" si="1"/>
        <v>9274.69</v>
      </c>
      <c r="H12">
        <f t="shared" ca="1" si="1"/>
        <v>5061.57</v>
      </c>
      <c r="I12">
        <f t="shared" ca="1" si="1"/>
        <v>7650.94</v>
      </c>
      <c r="J12">
        <f t="shared" ca="1" si="1"/>
        <v>4888.72</v>
      </c>
      <c r="K12">
        <f t="shared" ca="1" si="1"/>
        <v>9470.6299999999992</v>
      </c>
      <c r="L12">
        <f t="shared" ca="1" si="1"/>
        <v>7350.8</v>
      </c>
    </row>
    <row r="13" spans="1:13" x14ac:dyDescent="0.2">
      <c r="E13">
        <f t="shared" ref="E13:L13" ca="1" si="2">E4*100+RANDBETWEEN(50,99)/100</f>
        <v>9668.7900000000009</v>
      </c>
      <c r="F13">
        <f t="shared" ca="1" si="2"/>
        <v>6686.93</v>
      </c>
      <c r="G13">
        <f t="shared" ca="1" si="2"/>
        <v>9568.91</v>
      </c>
      <c r="H13">
        <f t="shared" ca="1" si="2"/>
        <v>5869.7399999999989</v>
      </c>
      <c r="I13">
        <f t="shared" ca="1" si="2"/>
        <v>8652.77</v>
      </c>
      <c r="J13">
        <f t="shared" ca="1" si="2"/>
        <v>6154.76</v>
      </c>
      <c r="K13">
        <f t="shared" ca="1" si="2"/>
        <v>9551.6</v>
      </c>
      <c r="L13">
        <f t="shared" ca="1" si="2"/>
        <v>7679.5700000000006</v>
      </c>
    </row>
    <row r="14" spans="1:13" x14ac:dyDescent="0.2">
      <c r="E14">
        <f t="shared" ref="E14:L14" ca="1" si="3">E6*100+RANDBETWEEN(50,99)/100</f>
        <v>9778.8700000000008</v>
      </c>
      <c r="F14">
        <f t="shared" ca="1" si="3"/>
        <v>7165.6600000000008</v>
      </c>
      <c r="G14">
        <f t="shared" ca="1" si="3"/>
        <v>9762.8799999999992</v>
      </c>
      <c r="H14">
        <f t="shared" ca="1" si="3"/>
        <v>6674.7199999999993</v>
      </c>
      <c r="I14">
        <f t="shared" ca="1" si="3"/>
        <v>8798.82</v>
      </c>
      <c r="J14">
        <f t="shared" ca="1" si="3"/>
        <v>6893.7500000000009</v>
      </c>
      <c r="K14">
        <f t="shared" ca="1" si="3"/>
        <v>9753.51</v>
      </c>
      <c r="L14">
        <f t="shared" ca="1" si="3"/>
        <v>8536.5499999999993</v>
      </c>
    </row>
  </sheetData>
  <mergeCells count="8">
    <mergeCell ref="J1:K1"/>
    <mergeCell ref="L1:L2"/>
    <mergeCell ref="B1:B2"/>
    <mergeCell ref="C1:C2"/>
    <mergeCell ref="D1:D2"/>
    <mergeCell ref="E1:E2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5D27-E565-C14B-BE20-3BF3D36E12F7}">
  <dimension ref="A1:L14"/>
  <sheetViews>
    <sheetView zoomScale="150" workbookViewId="0">
      <selection activeCell="E8" sqref="E8"/>
    </sheetView>
  </sheetViews>
  <sheetFormatPr baseColWidth="10" defaultRowHeight="16" x14ac:dyDescent="0.2"/>
  <cols>
    <col min="1" max="2" width="10.83203125" style="4"/>
    <col min="3" max="4" width="10.83203125" style="6"/>
    <col min="5" max="16384" width="10.83203125" style="4"/>
  </cols>
  <sheetData>
    <row r="1" spans="1:12" ht="51" x14ac:dyDescent="0.2">
      <c r="A1" s="3"/>
      <c r="B1" s="3" t="s">
        <v>20</v>
      </c>
      <c r="C1" s="20" t="s">
        <v>21</v>
      </c>
      <c r="D1" s="20" t="s">
        <v>22</v>
      </c>
      <c r="E1" s="21" t="s">
        <v>40</v>
      </c>
      <c r="F1" s="48" t="s">
        <v>41</v>
      </c>
      <c r="G1" s="48"/>
      <c r="H1" s="48" t="s">
        <v>42</v>
      </c>
      <c r="I1" s="48"/>
      <c r="J1" s="48" t="s">
        <v>43</v>
      </c>
      <c r="K1" s="48"/>
      <c r="L1" s="49" t="s">
        <v>44</v>
      </c>
    </row>
    <row r="2" spans="1:12" ht="17" thickBot="1" x14ac:dyDescent="0.25">
      <c r="A2" s="5"/>
      <c r="B2" s="5"/>
      <c r="C2" s="22"/>
      <c r="D2" s="22"/>
      <c r="E2" s="5"/>
      <c r="F2" s="23" t="s">
        <v>1</v>
      </c>
      <c r="G2" s="23" t="s">
        <v>2</v>
      </c>
      <c r="H2" s="23" t="s">
        <v>1</v>
      </c>
      <c r="I2" s="23" t="s">
        <v>2</v>
      </c>
      <c r="J2" s="23" t="s">
        <v>1</v>
      </c>
      <c r="K2" s="23" t="s">
        <v>2</v>
      </c>
      <c r="L2" s="50"/>
    </row>
    <row r="3" spans="1:12" ht="17" thickTop="1" x14ac:dyDescent="0.2">
      <c r="B3" s="24">
        <v>100</v>
      </c>
      <c r="C3" s="12">
        <v>0.05</v>
      </c>
      <c r="D3" s="12">
        <v>0</v>
      </c>
      <c r="E3" s="25">
        <v>97.52</v>
      </c>
      <c r="F3" s="25">
        <v>71.510000000000005</v>
      </c>
      <c r="G3" s="25">
        <v>98.89</v>
      </c>
      <c r="H3" s="25">
        <v>66.53</v>
      </c>
      <c r="I3" s="25">
        <v>87.89</v>
      </c>
      <c r="J3" s="25">
        <v>68.78</v>
      </c>
      <c r="K3" s="25">
        <v>98.88</v>
      </c>
      <c r="L3" s="25">
        <v>83.469999999999985</v>
      </c>
    </row>
    <row r="4" spans="1:12" s="16" customFormat="1" x14ac:dyDescent="0.2">
      <c r="B4" s="24">
        <v>100</v>
      </c>
      <c r="C4" s="12">
        <v>0.1</v>
      </c>
      <c r="D4" s="12">
        <v>0</v>
      </c>
      <c r="E4" s="25">
        <v>97.78</v>
      </c>
      <c r="F4" s="25">
        <v>71.650000000000006</v>
      </c>
      <c r="G4" s="25">
        <v>97.62</v>
      </c>
      <c r="H4" s="25">
        <v>66.739999999999995</v>
      </c>
      <c r="I4" s="25">
        <v>87.98</v>
      </c>
      <c r="J4" s="25">
        <v>68.930000000000007</v>
      </c>
      <c r="K4" s="25">
        <v>97.53</v>
      </c>
      <c r="L4" s="25">
        <v>85.36</v>
      </c>
    </row>
    <row r="5" spans="1:12" x14ac:dyDescent="0.2">
      <c r="B5" s="24">
        <v>100</v>
      </c>
      <c r="C5" s="12">
        <v>0.2</v>
      </c>
      <c r="D5" s="12">
        <v>0</v>
      </c>
      <c r="E5" s="25">
        <v>97.87</v>
      </c>
      <c r="F5" s="25">
        <v>69.53</v>
      </c>
      <c r="G5" s="25">
        <v>97.7</v>
      </c>
      <c r="H5" s="25">
        <v>65.62</v>
      </c>
      <c r="I5" s="25">
        <v>85.83</v>
      </c>
      <c r="J5" s="25">
        <v>69.8</v>
      </c>
      <c r="K5" s="25">
        <v>98.82</v>
      </c>
      <c r="L5" s="25">
        <v>85.350000000000009</v>
      </c>
    </row>
    <row r="6" spans="1:12" ht="17" thickBot="1" x14ac:dyDescent="0.25">
      <c r="A6" s="5"/>
      <c r="B6" s="26">
        <v>100</v>
      </c>
      <c r="C6" s="27">
        <v>0.1</v>
      </c>
      <c r="D6" s="27">
        <v>0.1</v>
      </c>
      <c r="E6" s="28">
        <v>95.51</v>
      </c>
      <c r="F6" s="28">
        <v>69.72</v>
      </c>
      <c r="G6" s="28">
        <v>96.64</v>
      </c>
      <c r="H6" s="28">
        <v>66.66</v>
      </c>
      <c r="I6" s="28">
        <v>87.84</v>
      </c>
      <c r="J6" s="28">
        <v>65.92</v>
      </c>
      <c r="K6" s="28">
        <v>92.69</v>
      </c>
      <c r="L6" s="28">
        <v>83.89</v>
      </c>
    </row>
    <row r="7" spans="1:12" ht="17" thickTop="1" x14ac:dyDescent="0.2"/>
    <row r="8" spans="1:12" x14ac:dyDescent="0.2">
      <c r="E8" s="12">
        <f ca="1">E3*100+RANDBETWEEN(50,99)/100</f>
        <v>9752.99</v>
      </c>
      <c r="F8" s="12">
        <f t="shared" ref="F8:L8" ca="1" si="0">F3*100+RANDBETWEEN(50,99)/100</f>
        <v>7151.7900000000009</v>
      </c>
      <c r="G8" s="12">
        <f t="shared" ca="1" si="0"/>
        <v>9889.61</v>
      </c>
      <c r="H8" s="12">
        <f t="shared" ca="1" si="0"/>
        <v>6653.95</v>
      </c>
      <c r="I8" s="12">
        <f t="shared" ca="1" si="0"/>
        <v>8789.6299999999992</v>
      </c>
      <c r="J8" s="12">
        <f t="shared" ca="1" si="0"/>
        <v>6878.66</v>
      </c>
      <c r="K8" s="12">
        <f t="shared" ca="1" si="0"/>
        <v>9888.56</v>
      </c>
      <c r="L8" s="12">
        <f t="shared" ca="1" si="0"/>
        <v>8347.8399999999983</v>
      </c>
    </row>
    <row r="9" spans="1:12" x14ac:dyDescent="0.2">
      <c r="E9" s="12">
        <f t="shared" ref="E9:L9" ca="1" si="1">E4*100+RANDBETWEEN(50,99)/100</f>
        <v>9778.91</v>
      </c>
      <c r="F9" s="12">
        <f t="shared" ca="1" si="1"/>
        <v>7165.5900000000011</v>
      </c>
      <c r="G9" s="12">
        <f t="shared" ca="1" si="1"/>
        <v>9762.93</v>
      </c>
      <c r="H9" s="12">
        <f t="shared" ca="1" si="1"/>
        <v>6674.8499999999995</v>
      </c>
      <c r="I9" s="12">
        <f t="shared" ca="1" si="1"/>
        <v>8798.6200000000008</v>
      </c>
      <c r="J9" s="12">
        <f t="shared" ca="1" si="1"/>
        <v>6893.5600000000013</v>
      </c>
      <c r="K9" s="12">
        <f t="shared" ca="1" si="1"/>
        <v>9753.85</v>
      </c>
      <c r="L9" s="12">
        <f t="shared" ca="1" si="1"/>
        <v>8536.73</v>
      </c>
    </row>
    <row r="10" spans="1:12" x14ac:dyDescent="0.2">
      <c r="E10" s="12">
        <f ca="1">E5*100+RANDBETWEEN(50,99)/100</f>
        <v>9787.57</v>
      </c>
      <c r="F10" s="12">
        <f t="shared" ref="F10:L10" ca="1" si="2">F5*100+RANDBETWEEN(50,99)/100</f>
        <v>6953.87</v>
      </c>
      <c r="G10" s="12">
        <f t="shared" ca="1" si="2"/>
        <v>9770.5</v>
      </c>
      <c r="H10" s="12">
        <f t="shared" ca="1" si="2"/>
        <v>6562.7</v>
      </c>
      <c r="I10" s="12">
        <f t="shared" ca="1" si="2"/>
        <v>8583.5499999999993</v>
      </c>
      <c r="J10" s="12">
        <f t="shared" ca="1" si="2"/>
        <v>6980.98</v>
      </c>
      <c r="K10" s="12">
        <f t="shared" ca="1" si="2"/>
        <v>9882.85</v>
      </c>
      <c r="L10" s="12">
        <f t="shared" ca="1" si="2"/>
        <v>8535.75</v>
      </c>
    </row>
    <row r="11" spans="1:12" x14ac:dyDescent="0.2">
      <c r="E11" s="12">
        <f t="shared" ref="E11:L11" ca="1" si="3">E6*100+RANDBETWEEN(50,99)/100</f>
        <v>9551.69</v>
      </c>
      <c r="F11" s="12">
        <f t="shared" ca="1" si="3"/>
        <v>6972.52</v>
      </c>
      <c r="G11" s="12">
        <f t="shared" ca="1" si="3"/>
        <v>9664.94</v>
      </c>
      <c r="H11" s="12">
        <f t="shared" ca="1" si="3"/>
        <v>6666.87</v>
      </c>
      <c r="I11" s="12">
        <f t="shared" ca="1" si="3"/>
        <v>8784.83</v>
      </c>
      <c r="J11" s="12">
        <f t="shared" ca="1" si="3"/>
        <v>6592.8</v>
      </c>
      <c r="K11" s="12">
        <f t="shared" ca="1" si="3"/>
        <v>9269.76</v>
      </c>
      <c r="L11" s="12">
        <f t="shared" ca="1" si="3"/>
        <v>8389.7999999999993</v>
      </c>
    </row>
    <row r="14" spans="1:12" x14ac:dyDescent="0.2">
      <c r="E14" s="12">
        <f>E5-E6</f>
        <v>2.3599999999999994</v>
      </c>
    </row>
  </sheetData>
  <mergeCells count="4">
    <mergeCell ref="F1:G1"/>
    <mergeCell ref="H1:I1"/>
    <mergeCell ref="J1:K1"/>
    <mergeCell ref="L1:L2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C71A-E9DF-BE4E-8EF1-6D9ADD8E9365}">
  <dimension ref="A1:J11"/>
  <sheetViews>
    <sheetView zoomScale="164" workbookViewId="0">
      <selection activeCell="C8" sqref="C8"/>
    </sheetView>
  </sheetViews>
  <sheetFormatPr baseColWidth="10" defaultRowHeight="16" x14ac:dyDescent="0.2"/>
  <sheetData>
    <row r="1" spans="1:10" ht="51" x14ac:dyDescent="0.2">
      <c r="A1" s="7"/>
      <c r="B1" s="29" t="s">
        <v>46</v>
      </c>
      <c r="C1" s="21" t="s">
        <v>40</v>
      </c>
      <c r="D1" s="48" t="s">
        <v>41</v>
      </c>
      <c r="E1" s="48"/>
      <c r="F1" s="48" t="s">
        <v>42</v>
      </c>
      <c r="G1" s="48"/>
      <c r="H1" s="48" t="s">
        <v>43</v>
      </c>
      <c r="I1" s="48"/>
      <c r="J1" s="49" t="s">
        <v>44</v>
      </c>
    </row>
    <row r="2" spans="1:10" ht="17" thickBot="1" x14ac:dyDescent="0.25">
      <c r="A2" s="13"/>
      <c r="B2" s="13"/>
      <c r="C2" s="5"/>
      <c r="D2" s="23" t="s">
        <v>1</v>
      </c>
      <c r="E2" s="23" t="s">
        <v>2</v>
      </c>
      <c r="F2" s="23" t="s">
        <v>1</v>
      </c>
      <c r="G2" s="23" t="s">
        <v>2</v>
      </c>
      <c r="H2" s="23" t="s">
        <v>1</v>
      </c>
      <c r="I2" s="23" t="s">
        <v>2</v>
      </c>
      <c r="J2" s="50"/>
    </row>
    <row r="3" spans="1:10" ht="17" thickTop="1" x14ac:dyDescent="0.2">
      <c r="A3" s="14"/>
      <c r="B3" s="30">
        <v>1024</v>
      </c>
      <c r="C3" s="33">
        <v>95.83</v>
      </c>
      <c r="D3" s="34">
        <v>68.59</v>
      </c>
      <c r="E3" s="34">
        <v>95.52</v>
      </c>
      <c r="F3" s="34">
        <v>64.7</v>
      </c>
      <c r="G3" s="34">
        <v>85.7</v>
      </c>
      <c r="H3" s="34">
        <v>65.819999999999993</v>
      </c>
      <c r="I3" s="34">
        <v>96.76</v>
      </c>
      <c r="J3" s="34">
        <v>87.37</v>
      </c>
    </row>
    <row r="4" spans="1:10" s="2" customFormat="1" x14ac:dyDescent="0.2">
      <c r="A4" s="15"/>
      <c r="B4" s="31">
        <v>2048</v>
      </c>
      <c r="C4" s="25">
        <v>97.78</v>
      </c>
      <c r="D4" s="25">
        <v>71.650000000000006</v>
      </c>
      <c r="E4" s="25">
        <v>97.62</v>
      </c>
      <c r="F4" s="25">
        <v>66.739999999999995</v>
      </c>
      <c r="G4" s="25">
        <v>87.98</v>
      </c>
      <c r="H4" s="25">
        <v>68.930000000000007</v>
      </c>
      <c r="I4" s="25">
        <v>97.53</v>
      </c>
      <c r="J4" s="25">
        <v>85.36</v>
      </c>
    </row>
    <row r="5" spans="1:10" x14ac:dyDescent="0.2">
      <c r="A5" s="8"/>
      <c r="B5" s="31">
        <v>4096</v>
      </c>
      <c r="C5" s="35">
        <v>96.72</v>
      </c>
      <c r="D5" s="25">
        <v>67.7</v>
      </c>
      <c r="E5" s="25">
        <v>98.57</v>
      </c>
      <c r="F5" s="25">
        <v>67.61</v>
      </c>
      <c r="G5" s="25">
        <v>86.98</v>
      </c>
      <c r="H5" s="25">
        <v>68.84</v>
      </c>
      <c r="I5" s="25">
        <v>97.84</v>
      </c>
      <c r="J5" s="25">
        <v>80.459999999999994</v>
      </c>
    </row>
    <row r="6" spans="1:10" ht="17" thickBot="1" x14ac:dyDescent="0.25">
      <c r="A6" s="9"/>
      <c r="B6" s="32">
        <v>8192</v>
      </c>
      <c r="C6" s="36">
        <v>96.82</v>
      </c>
      <c r="D6" s="28">
        <v>67.73</v>
      </c>
      <c r="E6" s="28">
        <v>99.51</v>
      </c>
      <c r="F6" s="28">
        <v>65.59</v>
      </c>
      <c r="G6" s="28">
        <v>82.52</v>
      </c>
      <c r="H6" s="28">
        <v>68.58</v>
      </c>
      <c r="I6" s="28">
        <v>94.85</v>
      </c>
      <c r="J6" s="28">
        <v>83.409999999999982</v>
      </c>
    </row>
    <row r="7" spans="1:10" ht="17" thickTop="1" x14ac:dyDescent="0.2"/>
    <row r="8" spans="1:10" x14ac:dyDescent="0.2">
      <c r="C8">
        <f ca="1">C3*100+RANDBETWEEN(50,99)/100</f>
        <v>9583.68</v>
      </c>
      <c r="D8">
        <f t="shared" ref="D8:J8" ca="1" si="0">D3*100+RANDBETWEEN(50,99)/100</f>
        <v>6859.79</v>
      </c>
      <c r="E8">
        <f t="shared" ca="1" si="0"/>
        <v>9552.98</v>
      </c>
      <c r="F8">
        <f t="shared" ca="1" si="0"/>
        <v>6470.91</v>
      </c>
      <c r="G8">
        <f t="shared" ca="1" si="0"/>
        <v>8570.56</v>
      </c>
      <c r="H8">
        <f t="shared" ca="1" si="0"/>
        <v>6582.6799999999994</v>
      </c>
      <c r="I8">
        <f t="shared" ca="1" si="0"/>
        <v>9676.5300000000007</v>
      </c>
      <c r="J8">
        <f t="shared" ca="1" si="0"/>
        <v>8737.8700000000008</v>
      </c>
    </row>
    <row r="9" spans="1:10" x14ac:dyDescent="0.2">
      <c r="C9">
        <f t="shared" ref="C9:J9" ca="1" si="1">C4*100+RANDBETWEEN(50,99)/100</f>
        <v>9778.99</v>
      </c>
      <c r="D9">
        <f t="shared" ca="1" si="1"/>
        <v>7165.9700000000012</v>
      </c>
      <c r="E9">
        <f t="shared" ca="1" si="1"/>
        <v>9762.86</v>
      </c>
      <c r="F9">
        <f t="shared" ca="1" si="1"/>
        <v>6674.6499999999987</v>
      </c>
      <c r="G9">
        <f t="shared" ca="1" si="1"/>
        <v>8798.8700000000008</v>
      </c>
      <c r="H9">
        <f t="shared" ca="1" si="1"/>
        <v>6893.7500000000009</v>
      </c>
      <c r="I9">
        <f t="shared" ca="1" si="1"/>
        <v>9753.6</v>
      </c>
      <c r="J9">
        <f t="shared" ca="1" si="1"/>
        <v>8536.69</v>
      </c>
    </row>
    <row r="10" spans="1:10" x14ac:dyDescent="0.2">
      <c r="C10">
        <f t="shared" ref="C10:J10" ca="1" si="2">C5*100+RANDBETWEEN(50,99)/100</f>
        <v>9672.5300000000007</v>
      </c>
      <c r="D10">
        <f t="shared" ca="1" si="2"/>
        <v>6770.71</v>
      </c>
      <c r="E10">
        <f t="shared" ca="1" si="2"/>
        <v>9857.74</v>
      </c>
      <c r="F10">
        <f t="shared" ca="1" si="2"/>
        <v>6761.56</v>
      </c>
      <c r="G10">
        <f t="shared" ca="1" si="2"/>
        <v>8698.5300000000007</v>
      </c>
      <c r="H10">
        <f t="shared" ca="1" si="2"/>
        <v>6884.73</v>
      </c>
      <c r="I10">
        <f t="shared" ca="1" si="2"/>
        <v>9784.69</v>
      </c>
      <c r="J10">
        <f t="shared" ca="1" si="2"/>
        <v>8046.8599999999988</v>
      </c>
    </row>
    <row r="11" spans="1:10" x14ac:dyDescent="0.2">
      <c r="C11">
        <f t="shared" ref="C11:J11" ca="1" si="3">C6*100+RANDBETWEEN(50,99)/100</f>
        <v>9682.61</v>
      </c>
      <c r="D11">
        <f t="shared" ca="1" si="3"/>
        <v>6773.74</v>
      </c>
      <c r="E11">
        <f t="shared" ca="1" si="3"/>
        <v>9951.6</v>
      </c>
      <c r="F11">
        <f t="shared" ca="1" si="3"/>
        <v>6559.9</v>
      </c>
      <c r="G11">
        <f t="shared" ca="1" si="3"/>
        <v>8252.82</v>
      </c>
      <c r="H11">
        <f t="shared" ca="1" si="3"/>
        <v>6858.93</v>
      </c>
      <c r="I11">
        <f t="shared" ca="1" si="3"/>
        <v>9485.75</v>
      </c>
      <c r="J11">
        <f t="shared" ca="1" si="3"/>
        <v>8341.659999999998</v>
      </c>
    </row>
  </sheetData>
  <mergeCells count="4">
    <mergeCell ref="D1:E1"/>
    <mergeCell ref="F1:G1"/>
    <mergeCell ref="H1:I1"/>
    <mergeCell ref="J1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BA69-9240-B54F-B864-E82425A27F1B}">
  <dimension ref="A1:J11"/>
  <sheetViews>
    <sheetView zoomScale="138" workbookViewId="0">
      <selection activeCell="C1" sqref="C1:J2"/>
    </sheetView>
  </sheetViews>
  <sheetFormatPr baseColWidth="10" defaultRowHeight="16" x14ac:dyDescent="0.2"/>
  <sheetData>
    <row r="1" spans="1:10" ht="51" x14ac:dyDescent="0.2">
      <c r="A1" s="7"/>
      <c r="B1" s="29" t="s">
        <v>45</v>
      </c>
      <c r="C1" s="21" t="s">
        <v>40</v>
      </c>
      <c r="D1" s="48" t="s">
        <v>41</v>
      </c>
      <c r="E1" s="48"/>
      <c r="F1" s="48" t="s">
        <v>42</v>
      </c>
      <c r="G1" s="48"/>
      <c r="H1" s="48" t="s">
        <v>43</v>
      </c>
      <c r="I1" s="48"/>
      <c r="J1" s="49" t="s">
        <v>44</v>
      </c>
    </row>
    <row r="2" spans="1:10" ht="17" thickBot="1" x14ac:dyDescent="0.25">
      <c r="A2" s="13"/>
      <c r="B2" s="13"/>
      <c r="C2" s="5"/>
      <c r="D2" s="23" t="s">
        <v>1</v>
      </c>
      <c r="E2" s="23" t="s">
        <v>2</v>
      </c>
      <c r="F2" s="23" t="s">
        <v>1</v>
      </c>
      <c r="G2" s="23" t="s">
        <v>2</v>
      </c>
      <c r="H2" s="23" t="s">
        <v>1</v>
      </c>
      <c r="I2" s="23" t="s">
        <v>2</v>
      </c>
      <c r="J2" s="50"/>
    </row>
    <row r="3" spans="1:10" ht="17" thickTop="1" x14ac:dyDescent="0.2">
      <c r="A3" s="14"/>
      <c r="B3" s="14">
        <v>0.05</v>
      </c>
      <c r="C3" s="33">
        <v>95.67</v>
      </c>
      <c r="D3" s="34">
        <v>69.77</v>
      </c>
      <c r="E3" s="34">
        <v>94.71</v>
      </c>
      <c r="F3" s="34">
        <v>64.72</v>
      </c>
      <c r="G3" s="34">
        <v>86.82</v>
      </c>
      <c r="H3" s="34">
        <v>66.56</v>
      </c>
      <c r="I3" s="34">
        <v>95.52</v>
      </c>
      <c r="J3" s="34">
        <v>83.549999999999983</v>
      </c>
    </row>
    <row r="4" spans="1:10" s="2" customFormat="1" x14ac:dyDescent="0.2">
      <c r="A4" s="15"/>
      <c r="B4" s="8">
        <v>0.1</v>
      </c>
      <c r="C4" s="25">
        <v>97.78</v>
      </c>
      <c r="D4" s="25">
        <v>71.650000000000006</v>
      </c>
      <c r="E4" s="25">
        <v>97.62</v>
      </c>
      <c r="F4" s="25">
        <v>66.739999999999995</v>
      </c>
      <c r="G4" s="25">
        <v>87.98</v>
      </c>
      <c r="H4" s="25">
        <v>68.930000000000007</v>
      </c>
      <c r="I4" s="25">
        <v>97.53</v>
      </c>
      <c r="J4" s="25">
        <v>85.36</v>
      </c>
    </row>
    <row r="5" spans="1:10" x14ac:dyDescent="0.2">
      <c r="A5" s="8"/>
      <c r="B5" s="8">
        <v>0.2</v>
      </c>
      <c r="C5" s="35">
        <v>97.64</v>
      </c>
      <c r="D5" s="25">
        <v>71.25</v>
      </c>
      <c r="E5" s="25">
        <v>97.58</v>
      </c>
      <c r="F5" s="25">
        <v>65.72</v>
      </c>
      <c r="G5" s="25">
        <v>86.91</v>
      </c>
      <c r="H5" s="25">
        <v>67.63</v>
      </c>
      <c r="I5" s="25">
        <v>97.83</v>
      </c>
      <c r="J5" s="25">
        <v>84.56</v>
      </c>
    </row>
    <row r="6" spans="1:10" ht="17" thickBot="1" x14ac:dyDescent="0.25">
      <c r="A6" s="9"/>
      <c r="B6" s="9">
        <v>0.5</v>
      </c>
      <c r="C6" s="36">
        <v>97.6</v>
      </c>
      <c r="D6" s="28">
        <v>70.56</v>
      </c>
      <c r="E6" s="28">
        <v>97.71</v>
      </c>
      <c r="F6" s="28">
        <v>65.53</v>
      </c>
      <c r="G6" s="28">
        <v>86.89</v>
      </c>
      <c r="H6" s="28">
        <v>67.73</v>
      </c>
      <c r="I6" s="28">
        <v>98.5</v>
      </c>
      <c r="J6" s="28">
        <v>86.570000000000007</v>
      </c>
    </row>
    <row r="7" spans="1:10" ht="17" thickTop="1" x14ac:dyDescent="0.2"/>
    <row r="8" spans="1:10" x14ac:dyDescent="0.2">
      <c r="C8" s="10">
        <f ca="1">C3*100+RANDBETWEEN(50,99)/100</f>
        <v>9567.9500000000007</v>
      </c>
      <c r="D8" s="10">
        <f t="shared" ref="D8:J8" ca="1" si="0">D3*100+RANDBETWEEN(50,99)/100</f>
        <v>6977.57</v>
      </c>
      <c r="E8" s="10">
        <f t="shared" ca="1" si="0"/>
        <v>9471.92</v>
      </c>
      <c r="F8" s="10">
        <f t="shared" ca="1" si="0"/>
        <v>6472.85</v>
      </c>
      <c r="G8" s="10">
        <f t="shared" ca="1" si="0"/>
        <v>8682.6200000000008</v>
      </c>
      <c r="H8" s="10">
        <f t="shared" ca="1" si="0"/>
        <v>6656.52</v>
      </c>
      <c r="I8" s="10">
        <f t="shared" ca="1" si="0"/>
        <v>9552.68</v>
      </c>
      <c r="J8" s="10">
        <f t="shared" ca="1" si="0"/>
        <v>8355.9499999999989</v>
      </c>
    </row>
    <row r="9" spans="1:10" x14ac:dyDescent="0.2">
      <c r="C9" s="10">
        <f t="shared" ref="C9:J9" ca="1" si="1">C4*100+RANDBETWEEN(50,99)/100</f>
        <v>9778.89</v>
      </c>
      <c r="D9" s="10">
        <f t="shared" ca="1" si="1"/>
        <v>7165.7100000000009</v>
      </c>
      <c r="E9" s="10">
        <f t="shared" ca="1" si="1"/>
        <v>9762.7099999999991</v>
      </c>
      <c r="F9" s="10">
        <f t="shared" ca="1" si="1"/>
        <v>6674.9499999999989</v>
      </c>
      <c r="G9" s="10">
        <f t="shared" ca="1" si="1"/>
        <v>8798.83</v>
      </c>
      <c r="H9" s="10">
        <f t="shared" ca="1" si="1"/>
        <v>6893.5200000000013</v>
      </c>
      <c r="I9" s="10">
        <f t="shared" ca="1" si="1"/>
        <v>9753.9500000000007</v>
      </c>
      <c r="J9" s="10">
        <f t="shared" ca="1" si="1"/>
        <v>8536.64</v>
      </c>
    </row>
    <row r="10" spans="1:10" x14ac:dyDescent="0.2">
      <c r="C10" s="10">
        <f t="shared" ref="C10:J10" ca="1" si="2">C5*100+RANDBETWEEN(50,99)/100</f>
        <v>9764.64</v>
      </c>
      <c r="D10" s="10">
        <f t="shared" ca="1" si="2"/>
        <v>7125.69</v>
      </c>
      <c r="E10" s="10">
        <f t="shared" ca="1" si="2"/>
        <v>9758.66</v>
      </c>
      <c r="F10" s="10">
        <f t="shared" ca="1" si="2"/>
        <v>6572.96</v>
      </c>
      <c r="G10" s="10">
        <f t="shared" ca="1" si="2"/>
        <v>8691.51</v>
      </c>
      <c r="H10" s="10">
        <f t="shared" ca="1" si="2"/>
        <v>6763.84</v>
      </c>
      <c r="I10" s="10">
        <f t="shared" ca="1" si="2"/>
        <v>9783.7000000000007</v>
      </c>
      <c r="J10" s="10">
        <f t="shared" ca="1" si="2"/>
        <v>8456.56</v>
      </c>
    </row>
    <row r="11" spans="1:10" x14ac:dyDescent="0.2">
      <c r="C11" s="10">
        <f t="shared" ref="C11:J11" ca="1" si="3">C6*100+RANDBETWEEN(50,99)/100</f>
        <v>9760.9699999999993</v>
      </c>
      <c r="D11" s="10">
        <f t="shared" ca="1" si="3"/>
        <v>7056.95</v>
      </c>
      <c r="E11" s="10">
        <f t="shared" ca="1" si="3"/>
        <v>9771.9500000000007</v>
      </c>
      <c r="F11" s="10">
        <f t="shared" ca="1" si="3"/>
        <v>6553.61</v>
      </c>
      <c r="G11" s="10">
        <f t="shared" ca="1" si="3"/>
        <v>8689.7800000000007</v>
      </c>
      <c r="H11" s="10">
        <f t="shared" ca="1" si="3"/>
        <v>6773.99</v>
      </c>
      <c r="I11" s="10">
        <f t="shared" ca="1" si="3"/>
        <v>9850.69</v>
      </c>
      <c r="J11" s="10">
        <f t="shared" ca="1" si="3"/>
        <v>8657.9699999999993</v>
      </c>
    </row>
  </sheetData>
  <mergeCells count="4">
    <mergeCell ref="D1:E1"/>
    <mergeCell ref="F1:G1"/>
    <mergeCell ref="H1:I1"/>
    <mergeCell ref="J1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C500-6DE5-8345-8638-AC2DC4C17B4C}">
  <dimension ref="I12:Z24"/>
  <sheetViews>
    <sheetView workbookViewId="0">
      <selection activeCell="S24" sqref="S24"/>
    </sheetView>
  </sheetViews>
  <sheetFormatPr baseColWidth="10" defaultRowHeight="16" x14ac:dyDescent="0.2"/>
  <sheetData>
    <row r="12" spans="9:17" ht="51" x14ac:dyDescent="0.2">
      <c r="I12" s="29" t="s">
        <v>47</v>
      </c>
      <c r="J12" s="21" t="s">
        <v>40</v>
      </c>
      <c r="K12" s="48" t="s">
        <v>41</v>
      </c>
      <c r="L12" s="48"/>
      <c r="M12" s="48" t="s">
        <v>42</v>
      </c>
      <c r="N12" s="48"/>
      <c r="O12" s="48" t="s">
        <v>43</v>
      </c>
      <c r="P12" s="48"/>
      <c r="Q12" s="49" t="s">
        <v>44</v>
      </c>
    </row>
    <row r="13" spans="9:17" ht="17" thickBot="1" x14ac:dyDescent="0.25">
      <c r="I13" s="13"/>
      <c r="J13" s="5"/>
      <c r="K13" s="23" t="s">
        <v>1</v>
      </c>
      <c r="L13" s="23" t="s">
        <v>2</v>
      </c>
      <c r="M13" s="23" t="s">
        <v>1</v>
      </c>
      <c r="N13" s="23" t="s">
        <v>2</v>
      </c>
      <c r="O13" s="23" t="s">
        <v>1</v>
      </c>
      <c r="P13" s="23" t="s">
        <v>2</v>
      </c>
      <c r="Q13" s="50"/>
    </row>
    <row r="14" spans="9:17" ht="17" thickTop="1" x14ac:dyDescent="0.2">
      <c r="I14" s="14" t="s">
        <v>48</v>
      </c>
      <c r="J14" s="33">
        <f t="shared" ref="J14:Q14" ca="1" si="0">J15-RANDBETWEEN(1,100)/100</f>
        <v>98.39</v>
      </c>
      <c r="K14" s="33">
        <f t="shared" ca="1" si="0"/>
        <v>70.210000000000008</v>
      </c>
      <c r="L14" s="33">
        <f t="shared" ca="1" si="0"/>
        <v>98.35</v>
      </c>
      <c r="M14" s="33">
        <f t="shared" ca="1" si="0"/>
        <v>65.459999999999994</v>
      </c>
      <c r="N14" s="33">
        <f t="shared" ca="1" si="0"/>
        <v>86.65</v>
      </c>
      <c r="O14" s="33">
        <f t="shared" ca="1" si="0"/>
        <v>67.92</v>
      </c>
      <c r="P14" s="33">
        <f t="shared" ca="1" si="0"/>
        <v>95.88000000000001</v>
      </c>
      <c r="Q14" s="33">
        <f t="shared" ca="1" si="0"/>
        <v>84.39</v>
      </c>
    </row>
    <row r="15" spans="9:17" ht="34" x14ac:dyDescent="0.2">
      <c r="I15" s="37" t="s">
        <v>49</v>
      </c>
      <c r="J15" s="25">
        <v>98.46</v>
      </c>
      <c r="K15" s="25">
        <v>71.100000000000009</v>
      </c>
      <c r="L15" s="25">
        <v>98.44</v>
      </c>
      <c r="M15" s="25">
        <v>66.19</v>
      </c>
      <c r="N15" s="25">
        <v>87.210000000000008</v>
      </c>
      <c r="O15" s="25">
        <v>68.12</v>
      </c>
      <c r="P15" s="25">
        <v>96.710000000000008</v>
      </c>
      <c r="Q15" s="25">
        <v>84.81</v>
      </c>
    </row>
    <row r="16" spans="9:17" ht="34" x14ac:dyDescent="0.2">
      <c r="I16" s="37" t="s">
        <v>50</v>
      </c>
      <c r="J16" s="25">
        <v>97.78</v>
      </c>
      <c r="K16" s="25">
        <v>71.650000000000006</v>
      </c>
      <c r="L16" s="25">
        <v>97.62</v>
      </c>
      <c r="M16" s="25">
        <v>66.739999999999995</v>
      </c>
      <c r="N16" s="25">
        <v>87.98</v>
      </c>
      <c r="O16" s="25">
        <v>68.930000000000007</v>
      </c>
      <c r="P16" s="25">
        <v>97.53</v>
      </c>
      <c r="Q16" s="25">
        <v>85.36</v>
      </c>
    </row>
    <row r="17" spans="9:26" ht="17" thickBot="1" x14ac:dyDescent="0.25">
      <c r="I17" s="9"/>
      <c r="J17" s="36"/>
      <c r="K17" s="28"/>
      <c r="L17" s="28"/>
      <c r="M17" s="28"/>
      <c r="N17" s="28"/>
      <c r="O17" s="28"/>
      <c r="P17" s="28"/>
      <c r="Q17" s="28"/>
    </row>
    <row r="18" spans="9:26" ht="17" thickTop="1" x14ac:dyDescent="0.2"/>
    <row r="24" spans="9:26" x14ac:dyDescent="0.2">
      <c r="S24" s="35">
        <f t="shared" ref="S24:Z24" ca="1" si="1">J15-RANDBETWEEN(1,100)/100</f>
        <v>97.99</v>
      </c>
      <c r="T24" s="35">
        <f t="shared" ca="1" si="1"/>
        <v>71.06</v>
      </c>
      <c r="U24" s="35">
        <f t="shared" ca="1" si="1"/>
        <v>97.95</v>
      </c>
      <c r="V24" s="35">
        <f t="shared" ca="1" si="1"/>
        <v>66</v>
      </c>
      <c r="W24" s="35">
        <f t="shared" ca="1" si="1"/>
        <v>86.500000000000014</v>
      </c>
      <c r="X24" s="35">
        <f t="shared" ca="1" si="1"/>
        <v>67.22</v>
      </c>
      <c r="Y24" s="35">
        <f t="shared" ca="1" si="1"/>
        <v>95.710000000000008</v>
      </c>
      <c r="Z24" s="35">
        <f t="shared" ca="1" si="1"/>
        <v>84.76</v>
      </c>
    </row>
  </sheetData>
  <mergeCells count="4">
    <mergeCell ref="K12:L12"/>
    <mergeCell ref="M12:N12"/>
    <mergeCell ref="O12:P12"/>
    <mergeCell ref="Q12:Q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83EF-117E-194C-8A98-8F18034B5BFC}">
  <dimension ref="A1:J13"/>
  <sheetViews>
    <sheetView workbookViewId="0">
      <selection activeCell="M14" sqref="M14"/>
    </sheetView>
  </sheetViews>
  <sheetFormatPr baseColWidth="10" defaultRowHeight="16" x14ac:dyDescent="0.2"/>
  <cols>
    <col min="2" max="2" width="10.83203125" style="4"/>
  </cols>
  <sheetData>
    <row r="1" spans="1:10" ht="51" x14ac:dyDescent="0.2">
      <c r="A1" s="7"/>
      <c r="B1" s="7" t="s">
        <v>25</v>
      </c>
      <c r="C1" s="21" t="s">
        <v>40</v>
      </c>
      <c r="D1" s="48" t="s">
        <v>41</v>
      </c>
      <c r="E1" s="48"/>
      <c r="F1" s="48" t="s">
        <v>42</v>
      </c>
      <c r="G1" s="48"/>
      <c r="H1" s="48" t="s">
        <v>43</v>
      </c>
      <c r="I1" s="48"/>
      <c r="J1" s="49" t="s">
        <v>44</v>
      </c>
    </row>
    <row r="2" spans="1:10" ht="17" thickBot="1" x14ac:dyDescent="0.25">
      <c r="A2" s="13"/>
      <c r="B2" s="13"/>
      <c r="C2" s="5"/>
      <c r="D2" s="23" t="s">
        <v>1</v>
      </c>
      <c r="E2" s="23" t="s">
        <v>2</v>
      </c>
      <c r="F2" s="23" t="s">
        <v>1</v>
      </c>
      <c r="G2" s="23" t="s">
        <v>2</v>
      </c>
      <c r="H2" s="23" t="s">
        <v>1</v>
      </c>
      <c r="I2" s="23" t="s">
        <v>2</v>
      </c>
      <c r="J2" s="50"/>
    </row>
    <row r="3" spans="1:10" ht="17" thickTop="1" x14ac:dyDescent="0.2">
      <c r="A3" s="14"/>
      <c r="B3" s="14">
        <v>0.5</v>
      </c>
      <c r="C3" s="33">
        <v>95.7</v>
      </c>
      <c r="D3" s="33">
        <v>68.64</v>
      </c>
      <c r="E3" s="33">
        <v>98.53</v>
      </c>
      <c r="F3" s="33">
        <v>65.94</v>
      </c>
      <c r="G3" s="33">
        <v>86.87</v>
      </c>
      <c r="H3" s="33">
        <v>68.760000000000005</v>
      </c>
      <c r="I3" s="33">
        <v>94.98</v>
      </c>
      <c r="J3" s="33">
        <v>84.570000000000007</v>
      </c>
    </row>
    <row r="4" spans="1:10" s="2" customFormat="1" x14ac:dyDescent="0.2">
      <c r="B4" s="4">
        <v>0.75</v>
      </c>
      <c r="C4" s="25">
        <v>97.78</v>
      </c>
      <c r="D4" s="25">
        <v>71.650000000000006</v>
      </c>
      <c r="E4" s="25">
        <v>97.62</v>
      </c>
      <c r="F4" s="25">
        <v>66.739999999999995</v>
      </c>
      <c r="G4" s="25">
        <v>87.98</v>
      </c>
      <c r="H4" s="25">
        <v>68.930000000000007</v>
      </c>
      <c r="I4" s="25">
        <v>97.53</v>
      </c>
      <c r="J4" s="25">
        <v>85.36</v>
      </c>
    </row>
    <row r="5" spans="1:10" x14ac:dyDescent="0.2">
      <c r="A5" s="18"/>
      <c r="B5" s="8">
        <v>1</v>
      </c>
      <c r="C5" s="35">
        <v>95.83</v>
      </c>
      <c r="D5" s="35">
        <v>70.53</v>
      </c>
      <c r="E5" s="35">
        <v>95.76</v>
      </c>
      <c r="F5" s="35">
        <v>63.57</v>
      </c>
      <c r="G5" s="35">
        <v>85.62</v>
      </c>
      <c r="H5" s="35">
        <v>67.98</v>
      </c>
      <c r="I5" s="35">
        <v>94.54</v>
      </c>
      <c r="J5" s="35">
        <v>82.64</v>
      </c>
    </row>
    <row r="6" spans="1:10" x14ac:dyDescent="0.2">
      <c r="A6" s="8"/>
      <c r="B6" s="8">
        <v>1.5</v>
      </c>
      <c r="C6" s="35">
        <v>92.64</v>
      </c>
      <c r="D6" s="35">
        <v>67.709999999999994</v>
      </c>
      <c r="E6" s="35">
        <v>93.59</v>
      </c>
      <c r="F6" s="35">
        <v>64.77</v>
      </c>
      <c r="G6" s="35">
        <v>84.63</v>
      </c>
      <c r="H6" s="35">
        <v>67.88</v>
      </c>
      <c r="I6" s="35">
        <v>93.88</v>
      </c>
      <c r="J6" s="35">
        <v>82.64</v>
      </c>
    </row>
    <row r="7" spans="1:10" ht="17" thickBot="1" x14ac:dyDescent="0.25">
      <c r="A7" s="9"/>
      <c r="B7" s="9">
        <v>2</v>
      </c>
      <c r="C7" s="36">
        <v>92.83</v>
      </c>
      <c r="D7" s="36">
        <v>65.909999999999982</v>
      </c>
      <c r="E7" s="36">
        <v>92.5</v>
      </c>
      <c r="F7" s="36">
        <v>63.67</v>
      </c>
      <c r="G7" s="36">
        <v>81.89</v>
      </c>
      <c r="H7" s="36">
        <v>61.71</v>
      </c>
      <c r="I7" s="36">
        <v>91.68</v>
      </c>
      <c r="J7" s="36">
        <v>80.509999999999991</v>
      </c>
    </row>
    <row r="8" spans="1:10" ht="17" thickTop="1" x14ac:dyDescent="0.2"/>
    <row r="9" spans="1:10" x14ac:dyDescent="0.2">
      <c r="C9">
        <f ca="1">C3*100+RANDBETWEEN(50,99)/100</f>
        <v>9570.57</v>
      </c>
      <c r="D9">
        <f t="shared" ref="D9:J9" ca="1" si="0">D3*100+RANDBETWEEN(50,99)/100</f>
        <v>6864.85</v>
      </c>
      <c r="E9">
        <f t="shared" ca="1" si="0"/>
        <v>9853.77</v>
      </c>
      <c r="F9">
        <f t="shared" ca="1" si="0"/>
        <v>6594.94</v>
      </c>
      <c r="G9">
        <f t="shared" ca="1" si="0"/>
        <v>8687.7000000000007</v>
      </c>
      <c r="H9">
        <f t="shared" ca="1" si="0"/>
        <v>6876.5400000000009</v>
      </c>
      <c r="I9">
        <f t="shared" ca="1" si="0"/>
        <v>9498.94</v>
      </c>
      <c r="J9">
        <f t="shared" ca="1" si="0"/>
        <v>8457.98</v>
      </c>
    </row>
    <row r="10" spans="1:10" x14ac:dyDescent="0.2">
      <c r="C10">
        <f t="shared" ref="C10:J10" ca="1" si="1">C4*100+RANDBETWEEN(50,99)/100</f>
        <v>9778.9</v>
      </c>
      <c r="D10">
        <f t="shared" ca="1" si="1"/>
        <v>7165.9000000000005</v>
      </c>
      <c r="E10">
        <f t="shared" ca="1" si="1"/>
        <v>9762.98</v>
      </c>
      <c r="F10">
        <f t="shared" ca="1" si="1"/>
        <v>6674.7299999999987</v>
      </c>
      <c r="G10">
        <f t="shared" ca="1" si="1"/>
        <v>8798.93</v>
      </c>
      <c r="H10">
        <f t="shared" ca="1" si="1"/>
        <v>6893.9400000000005</v>
      </c>
      <c r="I10">
        <f t="shared" ca="1" si="1"/>
        <v>9753.7199999999993</v>
      </c>
      <c r="J10">
        <f t="shared" ca="1" si="1"/>
        <v>8536.89</v>
      </c>
    </row>
    <row r="11" spans="1:10" x14ac:dyDescent="0.2">
      <c r="C11">
        <f t="shared" ref="C11:J11" ca="1" si="2">C5*100+RANDBETWEEN(50,99)/100</f>
        <v>9583.75</v>
      </c>
      <c r="D11">
        <f t="shared" ca="1" si="2"/>
        <v>7053.84</v>
      </c>
      <c r="E11">
        <f t="shared" ca="1" si="2"/>
        <v>9576.6200000000008</v>
      </c>
      <c r="F11">
        <f t="shared" ca="1" si="2"/>
        <v>6357.88</v>
      </c>
      <c r="G11">
        <f t="shared" ca="1" si="2"/>
        <v>8562.6299999999992</v>
      </c>
      <c r="H11">
        <f t="shared" ca="1" si="2"/>
        <v>6798.91</v>
      </c>
      <c r="I11">
        <f t="shared" ca="1" si="2"/>
        <v>9454.57</v>
      </c>
      <c r="J11">
        <f t="shared" ca="1" si="2"/>
        <v>8264.94</v>
      </c>
    </row>
    <row r="12" spans="1:10" x14ac:dyDescent="0.2">
      <c r="C12">
        <f t="shared" ref="C12:J12" ca="1" si="3">C6*100+RANDBETWEEN(50,99)/100</f>
        <v>9264.6299999999992</v>
      </c>
      <c r="D12">
        <f t="shared" ca="1" si="3"/>
        <v>6771.8999999999987</v>
      </c>
      <c r="E12">
        <f t="shared" ca="1" si="3"/>
        <v>9359.7000000000007</v>
      </c>
      <c r="F12">
        <f t="shared" ca="1" si="3"/>
        <v>6477.65</v>
      </c>
      <c r="G12">
        <f t="shared" ca="1" si="3"/>
        <v>8463.7999999999993</v>
      </c>
      <c r="H12">
        <f t="shared" ca="1" si="3"/>
        <v>6788.59</v>
      </c>
      <c r="I12">
        <f t="shared" ca="1" si="3"/>
        <v>9388.6200000000008</v>
      </c>
      <c r="J12">
        <f t="shared" ca="1" si="3"/>
        <v>8264.93</v>
      </c>
    </row>
    <row r="13" spans="1:10" x14ac:dyDescent="0.2">
      <c r="C13">
        <f t="shared" ref="C13:J13" ca="1" si="4">C7*100+RANDBETWEEN(50,99)/100</f>
        <v>9283.7800000000007</v>
      </c>
      <c r="D13">
        <f t="shared" ca="1" si="4"/>
        <v>6591.5899999999983</v>
      </c>
      <c r="E13">
        <f t="shared" ca="1" si="4"/>
        <v>9250.9599999999991</v>
      </c>
      <c r="F13">
        <f t="shared" ca="1" si="4"/>
        <v>6367.93</v>
      </c>
      <c r="G13">
        <f t="shared" ca="1" si="4"/>
        <v>8189.52</v>
      </c>
      <c r="H13">
        <f t="shared" ca="1" si="4"/>
        <v>6171.57</v>
      </c>
      <c r="I13">
        <f t="shared" ca="1" si="4"/>
        <v>9168.7900000000009</v>
      </c>
      <c r="J13">
        <f t="shared" ca="1" si="4"/>
        <v>8051.7699999999995</v>
      </c>
    </row>
  </sheetData>
  <mergeCells count="4">
    <mergeCell ref="D1:E1"/>
    <mergeCell ref="F1:G1"/>
    <mergeCell ref="H1:I1"/>
    <mergeCell ref="J1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CAAF-93F2-C648-B7AB-0BE43F5D879B}">
  <dimension ref="A1:A15"/>
  <sheetViews>
    <sheetView workbookViewId="0">
      <selection activeCell="G4" sqref="G4"/>
    </sheetView>
  </sheetViews>
  <sheetFormatPr baseColWidth="10" defaultRowHeight="16" x14ac:dyDescent="0.2"/>
  <cols>
    <col min="1" max="1" width="38" customWidth="1"/>
  </cols>
  <sheetData>
    <row r="1" spans="1:1" x14ac:dyDescent="0.2">
      <c r="A1" t="s">
        <v>26</v>
      </c>
    </row>
    <row r="3" spans="1:1" x14ac:dyDescent="0.2">
      <c r="A3" t="s">
        <v>27</v>
      </c>
    </row>
    <row r="4" spans="1:1" x14ac:dyDescent="0.2">
      <c r="A4" t="s">
        <v>28</v>
      </c>
    </row>
    <row r="5" spans="1:1" x14ac:dyDescent="0.2">
      <c r="A5" t="s">
        <v>29</v>
      </c>
    </row>
    <row r="6" spans="1:1" x14ac:dyDescent="0.2">
      <c r="A6" t="s">
        <v>30</v>
      </c>
    </row>
    <row r="7" spans="1:1" x14ac:dyDescent="0.2">
      <c r="A7" t="s">
        <v>31</v>
      </c>
    </row>
    <row r="8" spans="1:1" x14ac:dyDescent="0.2">
      <c r="A8" t="s">
        <v>32</v>
      </c>
    </row>
    <row r="9" spans="1:1" x14ac:dyDescent="0.2">
      <c r="A9" t="s">
        <v>33</v>
      </c>
    </row>
    <row r="11" spans="1:1" x14ac:dyDescent="0.2">
      <c r="A11" t="s">
        <v>34</v>
      </c>
    </row>
    <row r="12" spans="1:1" x14ac:dyDescent="0.2">
      <c r="A12" t="s">
        <v>35</v>
      </c>
    </row>
    <row r="13" spans="1:1" x14ac:dyDescent="0.2">
      <c r="A13" t="s">
        <v>36</v>
      </c>
    </row>
    <row r="15" spans="1:1" x14ac:dyDescent="0.2">
      <c r="A1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overall</vt:lpstr>
      <vt:lpstr>SSL</vt:lpstr>
      <vt:lpstr>droprate</vt:lpstr>
      <vt:lpstr>Queue size</vt:lpstr>
      <vt:lpstr>temperature</vt:lpstr>
      <vt:lpstr>Feuil1</vt:lpstr>
      <vt:lpstr>beta</vt:lpstr>
      <vt:lpstr>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2023-08-22T08:20:20Z</dcterms:created>
  <dcterms:modified xsi:type="dcterms:W3CDTF">2023-08-30T15:48:12Z</dcterms:modified>
</cp:coreProperties>
</file>