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wvaughn9_gatech_edu/Documents/Spring 2019/CX4230/PeachTreeSims/NGSIM-Data/"/>
    </mc:Choice>
  </mc:AlternateContent>
  <xr:revisionPtr revIDLastSave="18" documentId="8_{3BA9DB4C-A620-4CF7-9DC9-227E476ACC85}" xr6:coauthVersionLast="43" xr6:coauthVersionMax="43" xr10:uidLastSave="{4FC05C6F-BBC0-4013-A527-78663F3BEE17}"/>
  <bookViews>
    <workbookView xWindow="7687" yWindow="2647" windowWidth="8963" windowHeight="7373" activeTab="1" xr2:uid="{00000000-000D-0000-FFFF-FFFF00000000}"/>
  </bookViews>
  <sheets>
    <sheet name="entrance_data" sheetId="1" r:id="rId1"/>
    <sheet name="Sheet1" sheetId="2" r:id="rId2"/>
  </sheets>
  <definedNames>
    <definedName name="_xlnm._FilterDatabase" localSheetId="1" hidden="1">Sheet1!$D$1:$D$122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2" i="2" l="1"/>
  <c r="N123" i="2"/>
  <c r="M123" i="2"/>
  <c r="M122" i="2"/>
  <c r="M121" i="2"/>
  <c r="M120" i="2"/>
  <c r="J60" i="2"/>
  <c r="K59" i="2" l="1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1" i="2"/>
  <c r="D67" i="2"/>
  <c r="D100" i="2"/>
  <c r="D16" i="2"/>
  <c r="D49" i="2"/>
  <c r="D82" i="2"/>
  <c r="D115" i="2"/>
  <c r="D1" i="2"/>
  <c r="D5" i="2"/>
  <c r="D38" i="2"/>
  <c r="D71" i="2"/>
  <c r="D104" i="2"/>
  <c r="D20" i="2"/>
  <c r="D53" i="2"/>
  <c r="D86" i="2"/>
  <c r="D60" i="2"/>
  <c r="D93" i="2"/>
  <c r="D9" i="2"/>
  <c r="D42" i="2"/>
  <c r="D75" i="2"/>
  <c r="D108" i="2"/>
  <c r="D24" i="2"/>
  <c r="D57" i="2"/>
  <c r="D31" i="2"/>
  <c r="D64" i="2"/>
  <c r="D97" i="2"/>
  <c r="D13" i="2"/>
  <c r="D46" i="2"/>
  <c r="D79" i="2"/>
  <c r="D112" i="2"/>
  <c r="D28" i="2"/>
  <c r="D2" i="2"/>
  <c r="D35" i="2"/>
  <c r="D68" i="2"/>
  <c r="D101" i="2"/>
  <c r="D17" i="2"/>
  <c r="D50" i="2"/>
  <c r="D83" i="2"/>
  <c r="D116" i="2"/>
  <c r="D90" i="2"/>
  <c r="D6" i="2"/>
  <c r="D39" i="2"/>
  <c r="D72" i="2"/>
  <c r="D105" i="2"/>
  <c r="D21" i="2"/>
  <c r="D54" i="2"/>
  <c r="D87" i="2"/>
  <c r="D61" i="2"/>
  <c r="D94" i="2"/>
  <c r="D10" i="2"/>
  <c r="D43" i="2"/>
  <c r="D76" i="2"/>
  <c r="D109" i="2"/>
  <c r="D25" i="2"/>
  <c r="D58" i="2"/>
  <c r="D32" i="2"/>
  <c r="D65" i="2"/>
  <c r="D98" i="2"/>
  <c r="D14" i="2"/>
  <c r="D47" i="2"/>
  <c r="D80" i="2"/>
  <c r="D113" i="2"/>
  <c r="D29" i="2"/>
  <c r="D3" i="2"/>
  <c r="D36" i="2"/>
  <c r="D69" i="2"/>
  <c r="D102" i="2"/>
  <c r="D18" i="2"/>
  <c r="D51" i="2"/>
  <c r="D84" i="2"/>
  <c r="D117" i="2"/>
  <c r="D91" i="2"/>
  <c r="D7" i="2"/>
  <c r="D40" i="2"/>
  <c r="D73" i="2"/>
  <c r="D106" i="2"/>
  <c r="D22" i="2"/>
  <c r="D55" i="2"/>
  <c r="D88" i="2"/>
  <c r="D62" i="2"/>
  <c r="D95" i="2"/>
  <c r="D11" i="2"/>
  <c r="D44" i="2"/>
  <c r="D77" i="2"/>
  <c r="D110" i="2"/>
  <c r="D26" i="2"/>
  <c r="D59" i="2"/>
  <c r="D33" i="2"/>
  <c r="D66" i="2"/>
  <c r="D99" i="2"/>
  <c r="D15" i="2"/>
  <c r="D48" i="2"/>
  <c r="D81" i="2"/>
  <c r="D114" i="2"/>
  <c r="D30" i="2"/>
  <c r="D4" i="2"/>
  <c r="D37" i="2"/>
  <c r="D70" i="2"/>
  <c r="D103" i="2"/>
  <c r="D19" i="2"/>
  <c r="D52" i="2"/>
  <c r="D85" i="2"/>
  <c r="D118" i="2"/>
  <c r="D92" i="2"/>
  <c r="D8" i="2"/>
  <c r="D41" i="2"/>
  <c r="D74" i="2"/>
  <c r="D107" i="2"/>
  <c r="D23" i="2"/>
  <c r="D56" i="2"/>
  <c r="D89" i="2"/>
  <c r="D63" i="2"/>
  <c r="D96" i="2"/>
  <c r="D12" i="2"/>
  <c r="D45" i="2"/>
  <c r="D78" i="2"/>
  <c r="D111" i="2"/>
  <c r="D27" i="2"/>
  <c r="D3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" i="2"/>
  <c r="D120" i="1"/>
</calcChain>
</file>

<file path=xl/sharedStrings.xml><?xml version="1.0" encoding="utf-8"?>
<sst xmlns="http://schemas.openxmlformats.org/spreadsheetml/2006/main" count="19" uniqueCount="19">
  <si>
    <t>Vehicle_ID</t>
  </si>
  <si>
    <t>Frame_ID</t>
  </si>
  <si>
    <t>Tot_Frames</t>
  </si>
  <si>
    <t>Epoch_ms</t>
  </si>
  <si>
    <t>Veh_Len</t>
  </si>
  <si>
    <t>Veh_Velocity</t>
  </si>
  <si>
    <t>Vehicle_Acc</t>
  </si>
  <si>
    <t>Lane_ID</t>
  </si>
  <si>
    <t>Org_Zone</t>
  </si>
  <si>
    <t>Dest_Zone</t>
  </si>
  <si>
    <t>Direction</t>
  </si>
  <si>
    <t>Model Set</t>
  </si>
  <si>
    <t>Validation Set</t>
  </si>
  <si>
    <t>Average</t>
  </si>
  <si>
    <t>Std</t>
  </si>
  <si>
    <t>Val-Travel Times</t>
  </si>
  <si>
    <t>Aver</t>
  </si>
  <si>
    <t>Stdev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</si>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</sst>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Empircal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Sheet1!$A$1:$A$118</c:f>
              <c:numCache>
                <c:formatCode>General</c:formatCode>
                <c:ptCount val="118"/>
                <c:pt idx="0">
                  <c:v>0</c:v>
                </c:pt>
                <c:pt idx="1">
                  <c:v>1600</c:v>
                </c:pt>
                <c:pt idx="2">
                  <c:v>3100</c:v>
                </c:pt>
                <c:pt idx="3">
                  <c:v>17300</c:v>
                </c:pt>
                <c:pt idx="4">
                  <c:v>17300</c:v>
                </c:pt>
                <c:pt idx="5">
                  <c:v>26100</c:v>
                </c:pt>
                <c:pt idx="6">
                  <c:v>27400</c:v>
                </c:pt>
                <c:pt idx="7">
                  <c:v>31500</c:v>
                </c:pt>
                <c:pt idx="8">
                  <c:v>41400</c:v>
                </c:pt>
                <c:pt idx="9">
                  <c:v>46400</c:v>
                </c:pt>
                <c:pt idx="10">
                  <c:v>47600</c:v>
                </c:pt>
                <c:pt idx="11">
                  <c:v>54800</c:v>
                </c:pt>
                <c:pt idx="12">
                  <c:v>65300</c:v>
                </c:pt>
                <c:pt idx="13">
                  <c:v>78800</c:v>
                </c:pt>
                <c:pt idx="14">
                  <c:v>86600</c:v>
                </c:pt>
                <c:pt idx="15">
                  <c:v>89600</c:v>
                </c:pt>
                <c:pt idx="16">
                  <c:v>103100</c:v>
                </c:pt>
                <c:pt idx="17">
                  <c:v>129700</c:v>
                </c:pt>
                <c:pt idx="18">
                  <c:v>133800</c:v>
                </c:pt>
                <c:pt idx="19">
                  <c:v>135200</c:v>
                </c:pt>
                <c:pt idx="20">
                  <c:v>140200</c:v>
                </c:pt>
                <c:pt idx="21">
                  <c:v>144000</c:v>
                </c:pt>
                <c:pt idx="22">
                  <c:v>148500</c:v>
                </c:pt>
                <c:pt idx="23">
                  <c:v>152300</c:v>
                </c:pt>
                <c:pt idx="24">
                  <c:v>155000</c:v>
                </c:pt>
                <c:pt idx="25">
                  <c:v>162500</c:v>
                </c:pt>
                <c:pt idx="26">
                  <c:v>164900</c:v>
                </c:pt>
                <c:pt idx="27">
                  <c:v>198700</c:v>
                </c:pt>
                <c:pt idx="28">
                  <c:v>199600</c:v>
                </c:pt>
                <c:pt idx="29">
                  <c:v>203200</c:v>
                </c:pt>
                <c:pt idx="30">
                  <c:v>213900</c:v>
                </c:pt>
                <c:pt idx="31">
                  <c:v>224200</c:v>
                </c:pt>
                <c:pt idx="32">
                  <c:v>226300</c:v>
                </c:pt>
                <c:pt idx="33">
                  <c:v>228600</c:v>
                </c:pt>
                <c:pt idx="34">
                  <c:v>231300</c:v>
                </c:pt>
                <c:pt idx="35">
                  <c:v>233100</c:v>
                </c:pt>
                <c:pt idx="36">
                  <c:v>235000</c:v>
                </c:pt>
                <c:pt idx="37">
                  <c:v>238400</c:v>
                </c:pt>
                <c:pt idx="38">
                  <c:v>242100</c:v>
                </c:pt>
                <c:pt idx="39">
                  <c:v>244700</c:v>
                </c:pt>
                <c:pt idx="40">
                  <c:v>244700</c:v>
                </c:pt>
                <c:pt idx="41">
                  <c:v>253300</c:v>
                </c:pt>
                <c:pt idx="42">
                  <c:v>262400</c:v>
                </c:pt>
                <c:pt idx="43">
                  <c:v>288500</c:v>
                </c:pt>
                <c:pt idx="44">
                  <c:v>307000</c:v>
                </c:pt>
                <c:pt idx="45">
                  <c:v>310100</c:v>
                </c:pt>
                <c:pt idx="46">
                  <c:v>315900</c:v>
                </c:pt>
                <c:pt idx="47">
                  <c:v>320100</c:v>
                </c:pt>
                <c:pt idx="48">
                  <c:v>322900</c:v>
                </c:pt>
                <c:pt idx="49">
                  <c:v>322900</c:v>
                </c:pt>
                <c:pt idx="50">
                  <c:v>343700</c:v>
                </c:pt>
                <c:pt idx="51">
                  <c:v>351100</c:v>
                </c:pt>
                <c:pt idx="52">
                  <c:v>361100</c:v>
                </c:pt>
                <c:pt idx="53">
                  <c:v>372200</c:v>
                </c:pt>
                <c:pt idx="54">
                  <c:v>403200</c:v>
                </c:pt>
                <c:pt idx="55">
                  <c:v>403200</c:v>
                </c:pt>
                <c:pt idx="56">
                  <c:v>419200</c:v>
                </c:pt>
                <c:pt idx="57">
                  <c:v>436200</c:v>
                </c:pt>
                <c:pt idx="58">
                  <c:v>458000</c:v>
                </c:pt>
                <c:pt idx="59">
                  <c:v>460200</c:v>
                </c:pt>
                <c:pt idx="60">
                  <c:v>462500</c:v>
                </c:pt>
                <c:pt idx="61">
                  <c:v>483000</c:v>
                </c:pt>
                <c:pt idx="62">
                  <c:v>495900</c:v>
                </c:pt>
                <c:pt idx="63">
                  <c:v>503100</c:v>
                </c:pt>
                <c:pt idx="64">
                  <c:v>503100</c:v>
                </c:pt>
                <c:pt idx="65">
                  <c:v>521900</c:v>
                </c:pt>
                <c:pt idx="66">
                  <c:v>525200</c:v>
                </c:pt>
                <c:pt idx="67">
                  <c:v>529700</c:v>
                </c:pt>
                <c:pt idx="68">
                  <c:v>532100</c:v>
                </c:pt>
                <c:pt idx="69">
                  <c:v>534900</c:v>
                </c:pt>
                <c:pt idx="70">
                  <c:v>541100</c:v>
                </c:pt>
                <c:pt idx="71">
                  <c:v>549300</c:v>
                </c:pt>
                <c:pt idx="72">
                  <c:v>554100</c:v>
                </c:pt>
                <c:pt idx="73">
                  <c:v>562200</c:v>
                </c:pt>
                <c:pt idx="74">
                  <c:v>564800</c:v>
                </c:pt>
                <c:pt idx="75">
                  <c:v>566200</c:v>
                </c:pt>
                <c:pt idx="76">
                  <c:v>569500</c:v>
                </c:pt>
                <c:pt idx="77">
                  <c:v>595800</c:v>
                </c:pt>
                <c:pt idx="78">
                  <c:v>598700</c:v>
                </c:pt>
                <c:pt idx="79">
                  <c:v>600500</c:v>
                </c:pt>
                <c:pt idx="80">
                  <c:v>603800</c:v>
                </c:pt>
                <c:pt idx="81">
                  <c:v>604600</c:v>
                </c:pt>
                <c:pt idx="82">
                  <c:v>621000</c:v>
                </c:pt>
                <c:pt idx="83">
                  <c:v>627400</c:v>
                </c:pt>
                <c:pt idx="84">
                  <c:v>629000</c:v>
                </c:pt>
                <c:pt idx="85">
                  <c:v>630700</c:v>
                </c:pt>
                <c:pt idx="86">
                  <c:v>635100</c:v>
                </c:pt>
                <c:pt idx="87">
                  <c:v>636400</c:v>
                </c:pt>
                <c:pt idx="88">
                  <c:v>640800</c:v>
                </c:pt>
                <c:pt idx="89">
                  <c:v>640800</c:v>
                </c:pt>
                <c:pt idx="90">
                  <c:v>649800</c:v>
                </c:pt>
                <c:pt idx="91">
                  <c:v>652500</c:v>
                </c:pt>
                <c:pt idx="92">
                  <c:v>653800</c:v>
                </c:pt>
                <c:pt idx="93">
                  <c:v>655700</c:v>
                </c:pt>
                <c:pt idx="94">
                  <c:v>661400</c:v>
                </c:pt>
                <c:pt idx="95">
                  <c:v>666000</c:v>
                </c:pt>
                <c:pt idx="96">
                  <c:v>685200</c:v>
                </c:pt>
                <c:pt idx="97">
                  <c:v>715400</c:v>
                </c:pt>
                <c:pt idx="98">
                  <c:v>718600</c:v>
                </c:pt>
                <c:pt idx="99">
                  <c:v>720700</c:v>
                </c:pt>
                <c:pt idx="100">
                  <c:v>721100</c:v>
                </c:pt>
                <c:pt idx="101">
                  <c:v>734800</c:v>
                </c:pt>
                <c:pt idx="102">
                  <c:v>737600</c:v>
                </c:pt>
                <c:pt idx="103">
                  <c:v>744000</c:v>
                </c:pt>
                <c:pt idx="104">
                  <c:v>760300</c:v>
                </c:pt>
                <c:pt idx="105">
                  <c:v>763400</c:v>
                </c:pt>
                <c:pt idx="106">
                  <c:v>765700</c:v>
                </c:pt>
                <c:pt idx="107">
                  <c:v>767900</c:v>
                </c:pt>
                <c:pt idx="108">
                  <c:v>769800</c:v>
                </c:pt>
                <c:pt idx="109">
                  <c:v>780800</c:v>
                </c:pt>
                <c:pt idx="110">
                  <c:v>787400</c:v>
                </c:pt>
                <c:pt idx="111">
                  <c:v>800800</c:v>
                </c:pt>
                <c:pt idx="112">
                  <c:v>801300</c:v>
                </c:pt>
                <c:pt idx="113">
                  <c:v>806000</c:v>
                </c:pt>
                <c:pt idx="114">
                  <c:v>860500</c:v>
                </c:pt>
                <c:pt idx="115">
                  <c:v>866500</c:v>
                </c:pt>
                <c:pt idx="116">
                  <c:v>888400</c:v>
                </c:pt>
                <c:pt idx="117">
                  <c:v>894400</c:v>
                </c:pt>
              </c:numCache>
            </c:numRef>
          </c:xVal>
          <c:yVal>
            <c:numRef>
              <c:f>Sheet1!$B$1:$B$118</c:f>
              <c:numCache>
                <c:formatCode>General</c:formatCode>
                <c:ptCount val="118"/>
                <c:pt idx="0">
                  <c:v>8.4745762711864406E-3</c:v>
                </c:pt>
                <c:pt idx="1">
                  <c:v>1.6949152542372881E-2</c:v>
                </c:pt>
                <c:pt idx="2">
                  <c:v>2.5423728813559324E-2</c:v>
                </c:pt>
                <c:pt idx="3">
                  <c:v>3.3898305084745763E-2</c:v>
                </c:pt>
                <c:pt idx="4">
                  <c:v>4.2372881355932202E-2</c:v>
                </c:pt>
                <c:pt idx="5">
                  <c:v>5.0847457627118647E-2</c:v>
                </c:pt>
                <c:pt idx="6">
                  <c:v>5.9322033898305086E-2</c:v>
                </c:pt>
                <c:pt idx="7">
                  <c:v>6.7796610169491525E-2</c:v>
                </c:pt>
                <c:pt idx="8">
                  <c:v>7.6271186440677971E-2</c:v>
                </c:pt>
                <c:pt idx="9">
                  <c:v>8.4745762711864403E-2</c:v>
                </c:pt>
                <c:pt idx="10">
                  <c:v>9.3220338983050849E-2</c:v>
                </c:pt>
                <c:pt idx="11">
                  <c:v>0.10169491525423729</c:v>
                </c:pt>
                <c:pt idx="12">
                  <c:v>0.11016949152542373</c:v>
                </c:pt>
                <c:pt idx="13">
                  <c:v>0.11864406779661017</c:v>
                </c:pt>
                <c:pt idx="14">
                  <c:v>0.1271186440677966</c:v>
                </c:pt>
                <c:pt idx="15">
                  <c:v>0.13559322033898305</c:v>
                </c:pt>
                <c:pt idx="16">
                  <c:v>0.1440677966101695</c:v>
                </c:pt>
                <c:pt idx="17">
                  <c:v>0.15254237288135594</c:v>
                </c:pt>
                <c:pt idx="18">
                  <c:v>0.16101694915254236</c:v>
                </c:pt>
                <c:pt idx="19">
                  <c:v>0.16949152542372881</c:v>
                </c:pt>
                <c:pt idx="20">
                  <c:v>0.17796610169491525</c:v>
                </c:pt>
                <c:pt idx="21">
                  <c:v>0.1864406779661017</c:v>
                </c:pt>
                <c:pt idx="22">
                  <c:v>0.19491525423728814</c:v>
                </c:pt>
                <c:pt idx="23">
                  <c:v>0.20338983050847459</c:v>
                </c:pt>
                <c:pt idx="24">
                  <c:v>0.21186440677966101</c:v>
                </c:pt>
                <c:pt idx="25">
                  <c:v>0.22033898305084745</c:v>
                </c:pt>
                <c:pt idx="26">
                  <c:v>0.2288135593220339</c:v>
                </c:pt>
                <c:pt idx="27">
                  <c:v>0.23728813559322035</c:v>
                </c:pt>
                <c:pt idx="28">
                  <c:v>0.24576271186440679</c:v>
                </c:pt>
                <c:pt idx="29">
                  <c:v>0.25423728813559321</c:v>
                </c:pt>
                <c:pt idx="30">
                  <c:v>0.26271186440677968</c:v>
                </c:pt>
                <c:pt idx="31">
                  <c:v>0.2711864406779661</c:v>
                </c:pt>
                <c:pt idx="32">
                  <c:v>0.27966101694915252</c:v>
                </c:pt>
                <c:pt idx="33">
                  <c:v>0.28813559322033899</c:v>
                </c:pt>
                <c:pt idx="34">
                  <c:v>0.29661016949152541</c:v>
                </c:pt>
                <c:pt idx="35">
                  <c:v>0.30508474576271188</c:v>
                </c:pt>
                <c:pt idx="36">
                  <c:v>0.3135593220338983</c:v>
                </c:pt>
                <c:pt idx="37">
                  <c:v>0.32203389830508472</c:v>
                </c:pt>
                <c:pt idx="38">
                  <c:v>0.33050847457627119</c:v>
                </c:pt>
                <c:pt idx="39">
                  <c:v>0.33898305084745761</c:v>
                </c:pt>
                <c:pt idx="40">
                  <c:v>0.34745762711864409</c:v>
                </c:pt>
                <c:pt idx="41">
                  <c:v>0.3559322033898305</c:v>
                </c:pt>
                <c:pt idx="42">
                  <c:v>0.36440677966101692</c:v>
                </c:pt>
                <c:pt idx="43">
                  <c:v>0.3728813559322034</c:v>
                </c:pt>
                <c:pt idx="44">
                  <c:v>0.38135593220338981</c:v>
                </c:pt>
                <c:pt idx="45">
                  <c:v>0.38983050847457629</c:v>
                </c:pt>
                <c:pt idx="46">
                  <c:v>0.39830508474576271</c:v>
                </c:pt>
                <c:pt idx="47">
                  <c:v>0.40677966101694918</c:v>
                </c:pt>
                <c:pt idx="48">
                  <c:v>0.4152542372881356</c:v>
                </c:pt>
                <c:pt idx="49">
                  <c:v>0.42372881355932202</c:v>
                </c:pt>
                <c:pt idx="50">
                  <c:v>0.43220338983050849</c:v>
                </c:pt>
                <c:pt idx="51">
                  <c:v>0.44067796610169491</c:v>
                </c:pt>
                <c:pt idx="52">
                  <c:v>0.44915254237288138</c:v>
                </c:pt>
                <c:pt idx="53">
                  <c:v>0.4576271186440678</c:v>
                </c:pt>
                <c:pt idx="54">
                  <c:v>0.46610169491525422</c:v>
                </c:pt>
                <c:pt idx="55">
                  <c:v>0.47457627118644069</c:v>
                </c:pt>
                <c:pt idx="56">
                  <c:v>0.48305084745762711</c:v>
                </c:pt>
                <c:pt idx="57">
                  <c:v>0.49152542372881358</c:v>
                </c:pt>
                <c:pt idx="58">
                  <c:v>0.5</c:v>
                </c:pt>
                <c:pt idx="59">
                  <c:v>0.50847457627118642</c:v>
                </c:pt>
                <c:pt idx="60">
                  <c:v>0.51694915254237284</c:v>
                </c:pt>
                <c:pt idx="61">
                  <c:v>0.52542372881355937</c:v>
                </c:pt>
                <c:pt idx="62">
                  <c:v>0.53389830508474578</c:v>
                </c:pt>
                <c:pt idx="63">
                  <c:v>0.5423728813559322</c:v>
                </c:pt>
                <c:pt idx="64">
                  <c:v>0.55084745762711862</c:v>
                </c:pt>
                <c:pt idx="65">
                  <c:v>0.55932203389830504</c:v>
                </c:pt>
                <c:pt idx="66">
                  <c:v>0.56779661016949157</c:v>
                </c:pt>
                <c:pt idx="67">
                  <c:v>0.57627118644067798</c:v>
                </c:pt>
                <c:pt idx="68">
                  <c:v>0.5847457627118644</c:v>
                </c:pt>
                <c:pt idx="69">
                  <c:v>0.59322033898305082</c:v>
                </c:pt>
                <c:pt idx="70">
                  <c:v>0.60169491525423724</c:v>
                </c:pt>
                <c:pt idx="71">
                  <c:v>0.61016949152542377</c:v>
                </c:pt>
                <c:pt idx="72">
                  <c:v>0.61864406779661019</c:v>
                </c:pt>
                <c:pt idx="73">
                  <c:v>0.6271186440677966</c:v>
                </c:pt>
                <c:pt idx="74">
                  <c:v>0.63559322033898302</c:v>
                </c:pt>
                <c:pt idx="75">
                  <c:v>0.64406779661016944</c:v>
                </c:pt>
                <c:pt idx="76">
                  <c:v>0.65254237288135597</c:v>
                </c:pt>
                <c:pt idx="77">
                  <c:v>0.66101694915254239</c:v>
                </c:pt>
                <c:pt idx="78">
                  <c:v>0.66949152542372881</c:v>
                </c:pt>
                <c:pt idx="79">
                  <c:v>0.67796610169491522</c:v>
                </c:pt>
                <c:pt idx="80">
                  <c:v>0.68644067796610164</c:v>
                </c:pt>
                <c:pt idx="81">
                  <c:v>0.69491525423728817</c:v>
                </c:pt>
                <c:pt idx="82">
                  <c:v>0.70338983050847459</c:v>
                </c:pt>
                <c:pt idx="83">
                  <c:v>0.71186440677966101</c:v>
                </c:pt>
                <c:pt idx="84">
                  <c:v>0.72033898305084743</c:v>
                </c:pt>
                <c:pt idx="85">
                  <c:v>0.72881355932203384</c:v>
                </c:pt>
                <c:pt idx="86">
                  <c:v>0.73728813559322037</c:v>
                </c:pt>
                <c:pt idx="87">
                  <c:v>0.74576271186440679</c:v>
                </c:pt>
                <c:pt idx="88">
                  <c:v>0.75423728813559321</c:v>
                </c:pt>
                <c:pt idx="89">
                  <c:v>0.76271186440677963</c:v>
                </c:pt>
                <c:pt idx="90">
                  <c:v>0.77118644067796616</c:v>
                </c:pt>
                <c:pt idx="91">
                  <c:v>0.77966101694915257</c:v>
                </c:pt>
                <c:pt idx="92">
                  <c:v>0.78813559322033899</c:v>
                </c:pt>
                <c:pt idx="93">
                  <c:v>0.79661016949152541</c:v>
                </c:pt>
                <c:pt idx="94">
                  <c:v>0.80508474576271183</c:v>
                </c:pt>
                <c:pt idx="95">
                  <c:v>0.81355932203389836</c:v>
                </c:pt>
                <c:pt idx="96">
                  <c:v>0.82203389830508478</c:v>
                </c:pt>
                <c:pt idx="97">
                  <c:v>0.83050847457627119</c:v>
                </c:pt>
                <c:pt idx="98">
                  <c:v>0.83898305084745761</c:v>
                </c:pt>
                <c:pt idx="99">
                  <c:v>0.84745762711864403</c:v>
                </c:pt>
                <c:pt idx="100">
                  <c:v>0.85593220338983056</c:v>
                </c:pt>
                <c:pt idx="101">
                  <c:v>0.86440677966101698</c:v>
                </c:pt>
                <c:pt idx="102">
                  <c:v>0.8728813559322034</c:v>
                </c:pt>
                <c:pt idx="103">
                  <c:v>0.88135593220338981</c:v>
                </c:pt>
                <c:pt idx="104">
                  <c:v>0.88983050847457623</c:v>
                </c:pt>
                <c:pt idx="105">
                  <c:v>0.89830508474576276</c:v>
                </c:pt>
                <c:pt idx="106">
                  <c:v>0.90677966101694918</c:v>
                </c:pt>
                <c:pt idx="107">
                  <c:v>0.9152542372881356</c:v>
                </c:pt>
                <c:pt idx="108">
                  <c:v>0.92372881355932202</c:v>
                </c:pt>
                <c:pt idx="109">
                  <c:v>0.93220338983050843</c:v>
                </c:pt>
                <c:pt idx="110">
                  <c:v>0.94067796610169496</c:v>
                </c:pt>
                <c:pt idx="111">
                  <c:v>0.94915254237288138</c:v>
                </c:pt>
                <c:pt idx="112">
                  <c:v>0.9576271186440678</c:v>
                </c:pt>
                <c:pt idx="113">
                  <c:v>0.96610169491525422</c:v>
                </c:pt>
                <c:pt idx="114">
                  <c:v>0.97457627118644063</c:v>
                </c:pt>
                <c:pt idx="115">
                  <c:v>0.98305084745762716</c:v>
                </c:pt>
                <c:pt idx="116">
                  <c:v>0.99152542372881358</c:v>
                </c:pt>
                <c:pt idx="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7-4DB6-9DF1-60908BA5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17568"/>
        <c:axId val="1377235744"/>
      </c:scatterChart>
      <c:valAx>
        <c:axId val="13150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35744"/>
        <c:crosses val="autoZero"/>
        <c:crossBetween val="midCat"/>
      </c:valAx>
      <c:valAx>
        <c:axId val="13772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1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</a:t>
            </a:r>
            <a:r>
              <a:rPr lang="en-US" baseline="0"/>
              <a:t> Distribution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Sheet1!$F$1:$F$59</c:f>
              <c:numCache>
                <c:formatCode>General</c:formatCode>
                <c:ptCount val="59"/>
                <c:pt idx="0">
                  <c:v>1600</c:v>
                </c:pt>
                <c:pt idx="1">
                  <c:v>17300</c:v>
                </c:pt>
                <c:pt idx="2">
                  <c:v>26100</c:v>
                </c:pt>
                <c:pt idx="3">
                  <c:v>31500</c:v>
                </c:pt>
                <c:pt idx="4">
                  <c:v>46400</c:v>
                </c:pt>
                <c:pt idx="5">
                  <c:v>54800</c:v>
                </c:pt>
                <c:pt idx="6">
                  <c:v>78800</c:v>
                </c:pt>
                <c:pt idx="7">
                  <c:v>89600</c:v>
                </c:pt>
                <c:pt idx="8">
                  <c:v>129700</c:v>
                </c:pt>
                <c:pt idx="9">
                  <c:v>135200</c:v>
                </c:pt>
                <c:pt idx="10">
                  <c:v>144000</c:v>
                </c:pt>
                <c:pt idx="11">
                  <c:v>152300</c:v>
                </c:pt>
                <c:pt idx="12">
                  <c:v>162500</c:v>
                </c:pt>
                <c:pt idx="13">
                  <c:v>198700</c:v>
                </c:pt>
                <c:pt idx="14">
                  <c:v>203200</c:v>
                </c:pt>
                <c:pt idx="15">
                  <c:v>224200</c:v>
                </c:pt>
                <c:pt idx="16">
                  <c:v>228600</c:v>
                </c:pt>
                <c:pt idx="17">
                  <c:v>233100</c:v>
                </c:pt>
                <c:pt idx="18">
                  <c:v>238400</c:v>
                </c:pt>
                <c:pt idx="19">
                  <c:v>244700</c:v>
                </c:pt>
                <c:pt idx="20">
                  <c:v>253300</c:v>
                </c:pt>
                <c:pt idx="21">
                  <c:v>288500</c:v>
                </c:pt>
                <c:pt idx="22">
                  <c:v>310100</c:v>
                </c:pt>
                <c:pt idx="23">
                  <c:v>320100</c:v>
                </c:pt>
                <c:pt idx="24">
                  <c:v>322900</c:v>
                </c:pt>
                <c:pt idx="25">
                  <c:v>351100</c:v>
                </c:pt>
                <c:pt idx="26">
                  <c:v>372200</c:v>
                </c:pt>
                <c:pt idx="27">
                  <c:v>403200</c:v>
                </c:pt>
                <c:pt idx="28">
                  <c:v>436200</c:v>
                </c:pt>
                <c:pt idx="29">
                  <c:v>460200</c:v>
                </c:pt>
                <c:pt idx="30">
                  <c:v>483000</c:v>
                </c:pt>
                <c:pt idx="31">
                  <c:v>503100</c:v>
                </c:pt>
                <c:pt idx="32">
                  <c:v>521900</c:v>
                </c:pt>
                <c:pt idx="33">
                  <c:v>529700</c:v>
                </c:pt>
                <c:pt idx="34">
                  <c:v>534900</c:v>
                </c:pt>
                <c:pt idx="35">
                  <c:v>549300</c:v>
                </c:pt>
                <c:pt idx="36">
                  <c:v>562200</c:v>
                </c:pt>
                <c:pt idx="37">
                  <c:v>566200</c:v>
                </c:pt>
                <c:pt idx="38">
                  <c:v>595800</c:v>
                </c:pt>
                <c:pt idx="39">
                  <c:v>600500</c:v>
                </c:pt>
                <c:pt idx="40">
                  <c:v>604600</c:v>
                </c:pt>
                <c:pt idx="41">
                  <c:v>627400</c:v>
                </c:pt>
                <c:pt idx="42">
                  <c:v>630700</c:v>
                </c:pt>
                <c:pt idx="43">
                  <c:v>636400</c:v>
                </c:pt>
                <c:pt idx="44">
                  <c:v>640800</c:v>
                </c:pt>
                <c:pt idx="45">
                  <c:v>652500</c:v>
                </c:pt>
                <c:pt idx="46">
                  <c:v>655700</c:v>
                </c:pt>
                <c:pt idx="47">
                  <c:v>666000</c:v>
                </c:pt>
                <c:pt idx="48">
                  <c:v>715400</c:v>
                </c:pt>
                <c:pt idx="49">
                  <c:v>720700</c:v>
                </c:pt>
                <c:pt idx="50">
                  <c:v>734800</c:v>
                </c:pt>
                <c:pt idx="51">
                  <c:v>744000</c:v>
                </c:pt>
                <c:pt idx="52">
                  <c:v>763400</c:v>
                </c:pt>
                <c:pt idx="53">
                  <c:v>767900</c:v>
                </c:pt>
                <c:pt idx="54">
                  <c:v>780800</c:v>
                </c:pt>
                <c:pt idx="55">
                  <c:v>800800</c:v>
                </c:pt>
                <c:pt idx="56">
                  <c:v>806000</c:v>
                </c:pt>
                <c:pt idx="57">
                  <c:v>866500</c:v>
                </c:pt>
                <c:pt idx="58">
                  <c:v>894400</c:v>
                </c:pt>
              </c:numCache>
            </c:numRef>
          </c:xVal>
          <c:yVal>
            <c:numRef>
              <c:f>Sheet1!$G$1:$G$59</c:f>
              <c:numCache>
                <c:formatCode>General</c:formatCode>
                <c:ptCount val="59"/>
                <c:pt idx="0">
                  <c:v>1.6949152542372881E-2</c:v>
                </c:pt>
                <c:pt idx="1">
                  <c:v>3.3898305084745763E-2</c:v>
                </c:pt>
                <c:pt idx="2">
                  <c:v>5.0847457627118647E-2</c:v>
                </c:pt>
                <c:pt idx="3">
                  <c:v>6.7796610169491525E-2</c:v>
                </c:pt>
                <c:pt idx="4">
                  <c:v>8.4745762711864403E-2</c:v>
                </c:pt>
                <c:pt idx="5">
                  <c:v>0.10169491525423729</c:v>
                </c:pt>
                <c:pt idx="6">
                  <c:v>0.11864406779661017</c:v>
                </c:pt>
                <c:pt idx="7">
                  <c:v>0.13559322033898305</c:v>
                </c:pt>
                <c:pt idx="8">
                  <c:v>0.15254237288135594</c:v>
                </c:pt>
                <c:pt idx="9">
                  <c:v>0.16949152542372881</c:v>
                </c:pt>
                <c:pt idx="10">
                  <c:v>0.1864406779661017</c:v>
                </c:pt>
                <c:pt idx="11">
                  <c:v>0.20338983050847459</c:v>
                </c:pt>
                <c:pt idx="12">
                  <c:v>0.22033898305084745</c:v>
                </c:pt>
                <c:pt idx="13">
                  <c:v>0.23728813559322035</c:v>
                </c:pt>
                <c:pt idx="14">
                  <c:v>0.25423728813559321</c:v>
                </c:pt>
                <c:pt idx="15">
                  <c:v>0.2711864406779661</c:v>
                </c:pt>
                <c:pt idx="16">
                  <c:v>0.28813559322033899</c:v>
                </c:pt>
                <c:pt idx="17">
                  <c:v>0.30508474576271188</c:v>
                </c:pt>
                <c:pt idx="18">
                  <c:v>0.32203389830508472</c:v>
                </c:pt>
                <c:pt idx="19">
                  <c:v>0.33898305084745761</c:v>
                </c:pt>
                <c:pt idx="20">
                  <c:v>0.3559322033898305</c:v>
                </c:pt>
                <c:pt idx="21">
                  <c:v>0.3728813559322034</c:v>
                </c:pt>
                <c:pt idx="22">
                  <c:v>0.38983050847457629</c:v>
                </c:pt>
                <c:pt idx="23">
                  <c:v>0.40677966101694918</c:v>
                </c:pt>
                <c:pt idx="24">
                  <c:v>0.42372881355932202</c:v>
                </c:pt>
                <c:pt idx="25">
                  <c:v>0.44067796610169491</c:v>
                </c:pt>
                <c:pt idx="26">
                  <c:v>0.4576271186440678</c:v>
                </c:pt>
                <c:pt idx="27">
                  <c:v>0.47457627118644069</c:v>
                </c:pt>
                <c:pt idx="28">
                  <c:v>0.49152542372881358</c:v>
                </c:pt>
                <c:pt idx="29">
                  <c:v>0.50847457627118642</c:v>
                </c:pt>
                <c:pt idx="30">
                  <c:v>0.52542372881355937</c:v>
                </c:pt>
                <c:pt idx="31">
                  <c:v>0.5423728813559322</c:v>
                </c:pt>
                <c:pt idx="32">
                  <c:v>0.55932203389830504</c:v>
                </c:pt>
                <c:pt idx="33">
                  <c:v>0.57627118644067798</c:v>
                </c:pt>
                <c:pt idx="34">
                  <c:v>0.59322033898305082</c:v>
                </c:pt>
                <c:pt idx="35">
                  <c:v>0.61016949152542377</c:v>
                </c:pt>
                <c:pt idx="36">
                  <c:v>0.6271186440677966</c:v>
                </c:pt>
                <c:pt idx="37">
                  <c:v>0.64406779661016944</c:v>
                </c:pt>
                <c:pt idx="38">
                  <c:v>0.66101694915254239</c:v>
                </c:pt>
                <c:pt idx="39">
                  <c:v>0.67796610169491522</c:v>
                </c:pt>
                <c:pt idx="40">
                  <c:v>0.69491525423728817</c:v>
                </c:pt>
                <c:pt idx="41">
                  <c:v>0.71186440677966101</c:v>
                </c:pt>
                <c:pt idx="42">
                  <c:v>0.72881355932203384</c:v>
                </c:pt>
                <c:pt idx="43">
                  <c:v>0.74576271186440679</c:v>
                </c:pt>
                <c:pt idx="44">
                  <c:v>0.76271186440677963</c:v>
                </c:pt>
                <c:pt idx="45">
                  <c:v>0.77966101694915257</c:v>
                </c:pt>
                <c:pt idx="46">
                  <c:v>0.79661016949152541</c:v>
                </c:pt>
                <c:pt idx="47">
                  <c:v>0.81355932203389836</c:v>
                </c:pt>
                <c:pt idx="48">
                  <c:v>0.83050847457627119</c:v>
                </c:pt>
                <c:pt idx="49">
                  <c:v>0.84745762711864403</c:v>
                </c:pt>
                <c:pt idx="50">
                  <c:v>0.86440677966101698</c:v>
                </c:pt>
                <c:pt idx="51">
                  <c:v>0.88135593220338981</c:v>
                </c:pt>
                <c:pt idx="52">
                  <c:v>0.89830508474576276</c:v>
                </c:pt>
                <c:pt idx="53">
                  <c:v>0.9152542372881356</c:v>
                </c:pt>
                <c:pt idx="54">
                  <c:v>0.93220338983050843</c:v>
                </c:pt>
                <c:pt idx="55">
                  <c:v>0.94915254237288138</c:v>
                </c:pt>
                <c:pt idx="56">
                  <c:v>0.96610169491525422</c:v>
                </c:pt>
                <c:pt idx="57">
                  <c:v>0.98305084745762716</c:v>
                </c:pt>
                <c:pt idx="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3-4CA9-9EE2-99188297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08960"/>
        <c:axId val="1367338416"/>
      </c:scatterChart>
      <c:valAx>
        <c:axId val="989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38416"/>
        <c:crosses val="autoZero"/>
        <c:crossBetween val="midCat"/>
      </c:valAx>
      <c:valAx>
        <c:axId val="13673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Sheet1!$J$1:$J$59</c:f>
              <c:numCache>
                <c:formatCode>General</c:formatCode>
                <c:ptCount val="59"/>
                <c:pt idx="0">
                  <c:v>0</c:v>
                </c:pt>
                <c:pt idx="1">
                  <c:v>3100</c:v>
                </c:pt>
                <c:pt idx="2">
                  <c:v>17300</c:v>
                </c:pt>
                <c:pt idx="3">
                  <c:v>27400</c:v>
                </c:pt>
                <c:pt idx="4">
                  <c:v>41400</c:v>
                </c:pt>
                <c:pt idx="5">
                  <c:v>47600</c:v>
                </c:pt>
                <c:pt idx="6">
                  <c:v>65300</c:v>
                </c:pt>
                <c:pt idx="7">
                  <c:v>86600</c:v>
                </c:pt>
                <c:pt idx="8">
                  <c:v>103100</c:v>
                </c:pt>
                <c:pt idx="9">
                  <c:v>133800</c:v>
                </c:pt>
                <c:pt idx="10">
                  <c:v>140200</c:v>
                </c:pt>
                <c:pt idx="11">
                  <c:v>148500</c:v>
                </c:pt>
                <c:pt idx="12">
                  <c:v>155000</c:v>
                </c:pt>
                <c:pt idx="13">
                  <c:v>164900</c:v>
                </c:pt>
                <c:pt idx="14">
                  <c:v>199600</c:v>
                </c:pt>
                <c:pt idx="15">
                  <c:v>213900</c:v>
                </c:pt>
                <c:pt idx="16">
                  <c:v>226300</c:v>
                </c:pt>
                <c:pt idx="17">
                  <c:v>231300</c:v>
                </c:pt>
                <c:pt idx="18">
                  <c:v>235000</c:v>
                </c:pt>
                <c:pt idx="19">
                  <c:v>242100</c:v>
                </c:pt>
                <c:pt idx="20">
                  <c:v>244700</c:v>
                </c:pt>
                <c:pt idx="21">
                  <c:v>262400</c:v>
                </c:pt>
                <c:pt idx="22">
                  <c:v>307000</c:v>
                </c:pt>
                <c:pt idx="23">
                  <c:v>315900</c:v>
                </c:pt>
                <c:pt idx="24">
                  <c:v>322900</c:v>
                </c:pt>
                <c:pt idx="25">
                  <c:v>343700</c:v>
                </c:pt>
                <c:pt idx="26">
                  <c:v>361100</c:v>
                </c:pt>
                <c:pt idx="27">
                  <c:v>403200</c:v>
                </c:pt>
                <c:pt idx="28">
                  <c:v>419200</c:v>
                </c:pt>
                <c:pt idx="29">
                  <c:v>458000</c:v>
                </c:pt>
                <c:pt idx="30">
                  <c:v>462500</c:v>
                </c:pt>
                <c:pt idx="31">
                  <c:v>495900</c:v>
                </c:pt>
                <c:pt idx="32">
                  <c:v>503100</c:v>
                </c:pt>
                <c:pt idx="33">
                  <c:v>525200</c:v>
                </c:pt>
                <c:pt idx="34">
                  <c:v>532100</c:v>
                </c:pt>
                <c:pt idx="35">
                  <c:v>541100</c:v>
                </c:pt>
                <c:pt idx="36">
                  <c:v>554100</c:v>
                </c:pt>
                <c:pt idx="37">
                  <c:v>564800</c:v>
                </c:pt>
                <c:pt idx="38">
                  <c:v>569500</c:v>
                </c:pt>
                <c:pt idx="39">
                  <c:v>598700</c:v>
                </c:pt>
                <c:pt idx="40">
                  <c:v>603800</c:v>
                </c:pt>
                <c:pt idx="41">
                  <c:v>621000</c:v>
                </c:pt>
                <c:pt idx="42">
                  <c:v>629000</c:v>
                </c:pt>
                <c:pt idx="43">
                  <c:v>635100</c:v>
                </c:pt>
                <c:pt idx="44">
                  <c:v>640800</c:v>
                </c:pt>
                <c:pt idx="45">
                  <c:v>649800</c:v>
                </c:pt>
                <c:pt idx="46">
                  <c:v>653800</c:v>
                </c:pt>
                <c:pt idx="47">
                  <c:v>661400</c:v>
                </c:pt>
                <c:pt idx="48">
                  <c:v>685200</c:v>
                </c:pt>
                <c:pt idx="49">
                  <c:v>718600</c:v>
                </c:pt>
                <c:pt idx="50">
                  <c:v>721100</c:v>
                </c:pt>
                <c:pt idx="51">
                  <c:v>737600</c:v>
                </c:pt>
                <c:pt idx="52">
                  <c:v>760300</c:v>
                </c:pt>
                <c:pt idx="53">
                  <c:v>765700</c:v>
                </c:pt>
                <c:pt idx="54">
                  <c:v>769800</c:v>
                </c:pt>
                <c:pt idx="55">
                  <c:v>787400</c:v>
                </c:pt>
                <c:pt idx="56">
                  <c:v>801300</c:v>
                </c:pt>
                <c:pt idx="57">
                  <c:v>860500</c:v>
                </c:pt>
                <c:pt idx="58">
                  <c:v>888400</c:v>
                </c:pt>
              </c:numCache>
            </c:numRef>
          </c:xVal>
          <c:yVal>
            <c:numRef>
              <c:f>Sheet1!$K$1:$K$59</c:f>
              <c:numCache>
                <c:formatCode>General</c:formatCode>
                <c:ptCount val="59"/>
                <c:pt idx="0">
                  <c:v>1.6949152542372881E-2</c:v>
                </c:pt>
                <c:pt idx="1">
                  <c:v>3.3898305084745763E-2</c:v>
                </c:pt>
                <c:pt idx="2">
                  <c:v>5.0847457627118647E-2</c:v>
                </c:pt>
                <c:pt idx="3">
                  <c:v>6.7796610169491525E-2</c:v>
                </c:pt>
                <c:pt idx="4">
                  <c:v>8.4745762711864403E-2</c:v>
                </c:pt>
                <c:pt idx="5">
                  <c:v>0.10169491525423729</c:v>
                </c:pt>
                <c:pt idx="6">
                  <c:v>0.11864406779661017</c:v>
                </c:pt>
                <c:pt idx="7">
                  <c:v>0.13559322033898305</c:v>
                </c:pt>
                <c:pt idx="8">
                  <c:v>0.15254237288135594</c:v>
                </c:pt>
                <c:pt idx="9">
                  <c:v>0.16949152542372881</c:v>
                </c:pt>
                <c:pt idx="10">
                  <c:v>0.1864406779661017</c:v>
                </c:pt>
                <c:pt idx="11">
                  <c:v>0.20338983050847459</c:v>
                </c:pt>
                <c:pt idx="12">
                  <c:v>0.22033898305084745</c:v>
                </c:pt>
                <c:pt idx="13">
                  <c:v>0.23728813559322035</c:v>
                </c:pt>
                <c:pt idx="14">
                  <c:v>0.25423728813559321</c:v>
                </c:pt>
                <c:pt idx="15">
                  <c:v>0.2711864406779661</c:v>
                </c:pt>
                <c:pt idx="16">
                  <c:v>0.28813559322033899</c:v>
                </c:pt>
                <c:pt idx="17">
                  <c:v>0.30508474576271188</c:v>
                </c:pt>
                <c:pt idx="18">
                  <c:v>0.32203389830508472</c:v>
                </c:pt>
                <c:pt idx="19">
                  <c:v>0.33898305084745761</c:v>
                </c:pt>
                <c:pt idx="20">
                  <c:v>0.3559322033898305</c:v>
                </c:pt>
                <c:pt idx="21">
                  <c:v>0.3728813559322034</c:v>
                </c:pt>
                <c:pt idx="22">
                  <c:v>0.38983050847457629</c:v>
                </c:pt>
                <c:pt idx="23">
                  <c:v>0.40677966101694918</c:v>
                </c:pt>
                <c:pt idx="24">
                  <c:v>0.42372881355932202</c:v>
                </c:pt>
                <c:pt idx="25">
                  <c:v>0.44067796610169491</c:v>
                </c:pt>
                <c:pt idx="26">
                  <c:v>0.4576271186440678</c:v>
                </c:pt>
                <c:pt idx="27">
                  <c:v>0.47457627118644069</c:v>
                </c:pt>
                <c:pt idx="28">
                  <c:v>0.49152542372881358</c:v>
                </c:pt>
                <c:pt idx="29">
                  <c:v>0.50847457627118642</c:v>
                </c:pt>
                <c:pt idx="30">
                  <c:v>0.52542372881355937</c:v>
                </c:pt>
                <c:pt idx="31">
                  <c:v>0.5423728813559322</c:v>
                </c:pt>
                <c:pt idx="32">
                  <c:v>0.55932203389830504</c:v>
                </c:pt>
                <c:pt idx="33">
                  <c:v>0.57627118644067798</c:v>
                </c:pt>
                <c:pt idx="34">
                  <c:v>0.59322033898305082</c:v>
                </c:pt>
                <c:pt idx="35">
                  <c:v>0.61016949152542377</c:v>
                </c:pt>
                <c:pt idx="36">
                  <c:v>0.6271186440677966</c:v>
                </c:pt>
                <c:pt idx="37">
                  <c:v>0.64406779661016944</c:v>
                </c:pt>
                <c:pt idx="38">
                  <c:v>0.66101694915254239</c:v>
                </c:pt>
                <c:pt idx="39">
                  <c:v>0.67796610169491522</c:v>
                </c:pt>
                <c:pt idx="40">
                  <c:v>0.69491525423728817</c:v>
                </c:pt>
                <c:pt idx="41">
                  <c:v>0.71186440677966101</c:v>
                </c:pt>
                <c:pt idx="42">
                  <c:v>0.72881355932203384</c:v>
                </c:pt>
                <c:pt idx="43">
                  <c:v>0.74576271186440679</c:v>
                </c:pt>
                <c:pt idx="44">
                  <c:v>0.76271186440677963</c:v>
                </c:pt>
                <c:pt idx="45">
                  <c:v>0.77966101694915257</c:v>
                </c:pt>
                <c:pt idx="46">
                  <c:v>0.79661016949152541</c:v>
                </c:pt>
                <c:pt idx="47">
                  <c:v>0.81355932203389836</c:v>
                </c:pt>
                <c:pt idx="48">
                  <c:v>0.83050847457627119</c:v>
                </c:pt>
                <c:pt idx="49">
                  <c:v>0.84745762711864403</c:v>
                </c:pt>
                <c:pt idx="50">
                  <c:v>0.86440677966101698</c:v>
                </c:pt>
                <c:pt idx="51">
                  <c:v>0.88135593220338981</c:v>
                </c:pt>
                <c:pt idx="52">
                  <c:v>0.89830508474576276</c:v>
                </c:pt>
                <c:pt idx="53">
                  <c:v>0.9152542372881356</c:v>
                </c:pt>
                <c:pt idx="54">
                  <c:v>0.93220338983050843</c:v>
                </c:pt>
                <c:pt idx="55">
                  <c:v>0.94915254237288138</c:v>
                </c:pt>
                <c:pt idx="56">
                  <c:v>0.96610169491525422</c:v>
                </c:pt>
                <c:pt idx="57">
                  <c:v>0.98305084745762716</c:v>
                </c:pt>
                <c:pt idx="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C-4BE6-8353-5EB03A48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24368"/>
        <c:axId val="1377242400"/>
      </c:scatterChart>
      <c:valAx>
        <c:axId val="13150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42400"/>
        <c:crosses val="autoZero"/>
        <c:crossBetween val="midCat"/>
      </c:valAx>
      <c:valAx>
        <c:axId val="13772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101</xdr:row>
      <xdr:rowOff>142875</xdr:rowOff>
    </xdr:from>
    <xdr:to>
      <xdr:col>13</xdr:col>
      <xdr:colOff>388143</xdr:colOff>
      <xdr:row>116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7C380-2AC3-4B28-A463-24209C16E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</xdr:colOff>
      <xdr:row>41</xdr:row>
      <xdr:rowOff>114300</xdr:rowOff>
    </xdr:from>
    <xdr:to>
      <xdr:col>9</xdr:col>
      <xdr:colOff>45243</xdr:colOff>
      <xdr:row>56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D88CD-8C49-4EFE-A02A-ABD14BCCC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388143</xdr:colOff>
      <xdr:row>37</xdr:row>
      <xdr:rowOff>123825</xdr:rowOff>
    </xdr:from>
    <xdr:to>
      <xdr:col>18</xdr:col>
      <xdr:colOff>426243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9F596B-BE3F-4FB6-87E0-4BF268C26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topLeftCell="A101" workbookViewId="0">
      <selection activeCell="D2" sqref="D2:D119"/>
    </sheetView>
  </sheetViews>
  <sheetFormatPr defaultRowHeight="14.25" x14ac:dyDescent="0.45"/>
  <cols>
    <col min="4" max="4" width="10.73046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2</v>
      </c>
      <c r="B2">
        <v>29</v>
      </c>
      <c r="C2">
        <v>1707</v>
      </c>
      <c r="D2">
        <v>0</v>
      </c>
      <c r="E2">
        <v>14</v>
      </c>
      <c r="F2">
        <v>16.59</v>
      </c>
      <c r="G2">
        <v>-5.03</v>
      </c>
      <c r="H2">
        <v>0</v>
      </c>
      <c r="I2">
        <v>102</v>
      </c>
      <c r="J2">
        <v>214</v>
      </c>
      <c r="K2">
        <v>2</v>
      </c>
    </row>
    <row r="3" spans="1:11" x14ac:dyDescent="0.45">
      <c r="A3">
        <v>15</v>
      </c>
      <c r="B3">
        <v>45</v>
      </c>
      <c r="C3">
        <v>1713</v>
      </c>
      <c r="D3">
        <v>1600</v>
      </c>
      <c r="E3">
        <v>18</v>
      </c>
      <c r="F3">
        <v>17.29</v>
      </c>
      <c r="G3">
        <v>0</v>
      </c>
      <c r="H3">
        <v>1</v>
      </c>
      <c r="I3">
        <v>101</v>
      </c>
      <c r="J3">
        <v>214</v>
      </c>
      <c r="K3">
        <v>2</v>
      </c>
    </row>
    <row r="4" spans="1:11" x14ac:dyDescent="0.45">
      <c r="A4">
        <v>17</v>
      </c>
      <c r="B4">
        <v>60</v>
      </c>
      <c r="C4">
        <v>1717</v>
      </c>
      <c r="D4">
        <v>3100</v>
      </c>
      <c r="E4">
        <v>15.5</v>
      </c>
      <c r="F4">
        <v>25.79</v>
      </c>
      <c r="G4">
        <v>0</v>
      </c>
      <c r="H4">
        <v>1</v>
      </c>
      <c r="I4">
        <v>101</v>
      </c>
      <c r="J4">
        <v>214</v>
      </c>
      <c r="K4">
        <v>2</v>
      </c>
    </row>
    <row r="5" spans="1:11" x14ac:dyDescent="0.45">
      <c r="A5">
        <v>36</v>
      </c>
      <c r="B5">
        <v>202</v>
      </c>
      <c r="C5">
        <v>1395</v>
      </c>
      <c r="D5">
        <v>17300</v>
      </c>
      <c r="E5">
        <v>16.600000000000001</v>
      </c>
      <c r="F5">
        <v>29.97</v>
      </c>
      <c r="G5">
        <v>0</v>
      </c>
      <c r="H5">
        <v>2</v>
      </c>
      <c r="I5">
        <v>101</v>
      </c>
      <c r="J5">
        <v>215</v>
      </c>
      <c r="K5">
        <v>2</v>
      </c>
    </row>
    <row r="6" spans="1:11" x14ac:dyDescent="0.45">
      <c r="A6">
        <v>39</v>
      </c>
      <c r="B6">
        <v>202</v>
      </c>
      <c r="C6">
        <v>1598</v>
      </c>
      <c r="D6">
        <v>17300</v>
      </c>
      <c r="E6">
        <v>15</v>
      </c>
      <c r="F6">
        <v>1.19</v>
      </c>
      <c r="G6">
        <v>0</v>
      </c>
      <c r="H6">
        <v>1</v>
      </c>
      <c r="I6">
        <v>101</v>
      </c>
      <c r="J6">
        <v>214</v>
      </c>
      <c r="K6">
        <v>2</v>
      </c>
    </row>
    <row r="7" spans="1:11" x14ac:dyDescent="0.45">
      <c r="A7">
        <v>50</v>
      </c>
      <c r="B7">
        <v>290</v>
      </c>
      <c r="C7">
        <v>1573</v>
      </c>
      <c r="D7">
        <v>26100</v>
      </c>
      <c r="E7">
        <v>16.5</v>
      </c>
      <c r="F7">
        <v>11.25</v>
      </c>
      <c r="G7">
        <v>0</v>
      </c>
      <c r="H7">
        <v>1</v>
      </c>
      <c r="I7">
        <v>101</v>
      </c>
      <c r="J7">
        <v>214</v>
      </c>
      <c r="K7">
        <v>2</v>
      </c>
    </row>
    <row r="8" spans="1:11" x14ac:dyDescent="0.45">
      <c r="A8">
        <v>53</v>
      </c>
      <c r="B8">
        <v>303</v>
      </c>
      <c r="C8">
        <v>1428</v>
      </c>
      <c r="D8">
        <v>27400</v>
      </c>
      <c r="E8">
        <v>15.5</v>
      </c>
      <c r="F8">
        <v>22.45</v>
      </c>
      <c r="G8">
        <v>0</v>
      </c>
      <c r="H8">
        <v>2</v>
      </c>
      <c r="I8">
        <v>101</v>
      </c>
      <c r="J8">
        <v>214</v>
      </c>
      <c r="K8">
        <v>2</v>
      </c>
    </row>
    <row r="9" spans="1:11" x14ac:dyDescent="0.45">
      <c r="A9">
        <v>59</v>
      </c>
      <c r="B9">
        <v>344</v>
      </c>
      <c r="C9">
        <v>1476</v>
      </c>
      <c r="D9">
        <v>31500</v>
      </c>
      <c r="E9">
        <v>14.5</v>
      </c>
      <c r="F9">
        <v>22.17</v>
      </c>
      <c r="G9">
        <v>0</v>
      </c>
      <c r="H9">
        <v>2</v>
      </c>
      <c r="I9">
        <v>101</v>
      </c>
      <c r="J9">
        <v>214</v>
      </c>
      <c r="K9">
        <v>2</v>
      </c>
    </row>
    <row r="10" spans="1:11" x14ac:dyDescent="0.45">
      <c r="A10">
        <v>75</v>
      </c>
      <c r="B10">
        <v>443</v>
      </c>
      <c r="C10">
        <v>2377</v>
      </c>
      <c r="D10">
        <v>41400</v>
      </c>
      <c r="E10">
        <v>42.6</v>
      </c>
      <c r="F10">
        <v>12.45</v>
      </c>
      <c r="G10">
        <v>0</v>
      </c>
      <c r="H10">
        <v>2</v>
      </c>
      <c r="I10">
        <v>101</v>
      </c>
      <c r="J10">
        <v>214</v>
      </c>
      <c r="K10">
        <v>2</v>
      </c>
    </row>
    <row r="11" spans="1:11" x14ac:dyDescent="0.45">
      <c r="A11">
        <v>85</v>
      </c>
      <c r="B11">
        <v>493</v>
      </c>
      <c r="C11">
        <v>1259</v>
      </c>
      <c r="D11">
        <v>46400</v>
      </c>
      <c r="E11">
        <v>14.5</v>
      </c>
      <c r="F11">
        <v>48.22</v>
      </c>
      <c r="G11">
        <v>0</v>
      </c>
      <c r="H11">
        <v>1</v>
      </c>
      <c r="I11">
        <v>101</v>
      </c>
      <c r="J11">
        <v>214</v>
      </c>
      <c r="K11">
        <v>2</v>
      </c>
    </row>
    <row r="12" spans="1:11" x14ac:dyDescent="0.45">
      <c r="A12">
        <v>89</v>
      </c>
      <c r="B12">
        <v>505</v>
      </c>
      <c r="C12">
        <v>1273</v>
      </c>
      <c r="D12">
        <v>47600</v>
      </c>
      <c r="E12">
        <v>16.5</v>
      </c>
      <c r="F12">
        <v>51.3</v>
      </c>
      <c r="G12">
        <v>0</v>
      </c>
      <c r="H12">
        <v>1</v>
      </c>
      <c r="I12">
        <v>101</v>
      </c>
      <c r="J12">
        <v>214</v>
      </c>
      <c r="K12">
        <v>2</v>
      </c>
    </row>
    <row r="13" spans="1:11" x14ac:dyDescent="0.45">
      <c r="A13">
        <v>95</v>
      </c>
      <c r="B13">
        <v>577</v>
      </c>
      <c r="C13">
        <v>2191</v>
      </c>
      <c r="D13">
        <v>54800</v>
      </c>
      <c r="E13">
        <v>18</v>
      </c>
      <c r="F13">
        <v>36.159999999999997</v>
      </c>
      <c r="G13">
        <v>0</v>
      </c>
      <c r="H13">
        <v>1</v>
      </c>
      <c r="I13">
        <v>101</v>
      </c>
      <c r="J13">
        <v>214</v>
      </c>
      <c r="K13">
        <v>2</v>
      </c>
    </row>
    <row r="14" spans="1:11" x14ac:dyDescent="0.45">
      <c r="A14">
        <v>119</v>
      </c>
      <c r="B14">
        <v>682</v>
      </c>
      <c r="C14">
        <v>1211</v>
      </c>
      <c r="D14">
        <v>65300</v>
      </c>
      <c r="E14">
        <v>16.7</v>
      </c>
      <c r="F14">
        <v>22.76</v>
      </c>
      <c r="G14">
        <v>-4.95</v>
      </c>
      <c r="H14">
        <v>0</v>
      </c>
      <c r="I14">
        <v>123</v>
      </c>
      <c r="J14">
        <v>214</v>
      </c>
      <c r="K14">
        <v>2</v>
      </c>
    </row>
    <row r="15" spans="1:11" x14ac:dyDescent="0.45">
      <c r="A15">
        <v>142</v>
      </c>
      <c r="B15">
        <v>817</v>
      </c>
      <c r="C15">
        <v>1118</v>
      </c>
      <c r="D15">
        <v>78800</v>
      </c>
      <c r="E15">
        <v>16</v>
      </c>
      <c r="F15">
        <v>10.75</v>
      </c>
      <c r="G15">
        <v>-11.33</v>
      </c>
      <c r="H15">
        <v>0</v>
      </c>
      <c r="I15">
        <v>102</v>
      </c>
      <c r="J15">
        <v>214</v>
      </c>
      <c r="K15">
        <v>2</v>
      </c>
    </row>
    <row r="16" spans="1:11" x14ac:dyDescent="0.45">
      <c r="A16">
        <v>170</v>
      </c>
      <c r="B16">
        <v>895</v>
      </c>
      <c r="C16">
        <v>1831</v>
      </c>
      <c r="D16">
        <v>86600</v>
      </c>
      <c r="E16">
        <v>16</v>
      </c>
      <c r="F16">
        <v>18.11</v>
      </c>
      <c r="G16">
        <v>-6.82</v>
      </c>
      <c r="H16">
        <v>0</v>
      </c>
      <c r="I16">
        <v>102</v>
      </c>
      <c r="J16">
        <v>214</v>
      </c>
      <c r="K16">
        <v>2</v>
      </c>
    </row>
    <row r="17" spans="1:11" x14ac:dyDescent="0.45">
      <c r="A17">
        <v>177</v>
      </c>
      <c r="B17">
        <v>925</v>
      </c>
      <c r="C17">
        <v>1815</v>
      </c>
      <c r="D17">
        <v>89600</v>
      </c>
      <c r="E17">
        <v>16</v>
      </c>
      <c r="F17">
        <v>15.64</v>
      </c>
      <c r="G17">
        <v>-12.27</v>
      </c>
      <c r="H17">
        <v>0</v>
      </c>
      <c r="I17">
        <v>102</v>
      </c>
      <c r="J17">
        <v>214</v>
      </c>
      <c r="K17">
        <v>2</v>
      </c>
    </row>
    <row r="18" spans="1:11" x14ac:dyDescent="0.45">
      <c r="A18">
        <v>200</v>
      </c>
      <c r="B18">
        <v>1060</v>
      </c>
      <c r="C18">
        <v>1712</v>
      </c>
      <c r="D18">
        <v>103100</v>
      </c>
      <c r="E18">
        <v>16.5</v>
      </c>
      <c r="F18">
        <v>10.47</v>
      </c>
      <c r="G18">
        <v>-1.08</v>
      </c>
      <c r="H18">
        <v>0</v>
      </c>
      <c r="I18">
        <v>123</v>
      </c>
      <c r="J18">
        <v>214</v>
      </c>
      <c r="K18">
        <v>2</v>
      </c>
    </row>
    <row r="19" spans="1:11" x14ac:dyDescent="0.45">
      <c r="A19">
        <v>239</v>
      </c>
      <c r="B19">
        <v>1367</v>
      </c>
      <c r="C19">
        <v>1347</v>
      </c>
      <c r="D19">
        <v>133800</v>
      </c>
      <c r="E19">
        <v>33</v>
      </c>
      <c r="F19">
        <v>41.94</v>
      </c>
      <c r="G19">
        <v>0</v>
      </c>
      <c r="H19">
        <v>3</v>
      </c>
      <c r="I19">
        <v>102</v>
      </c>
      <c r="J19">
        <v>214</v>
      </c>
      <c r="K19">
        <v>2</v>
      </c>
    </row>
    <row r="20" spans="1:11" x14ac:dyDescent="0.45">
      <c r="A20">
        <v>240</v>
      </c>
      <c r="B20">
        <v>1381</v>
      </c>
      <c r="C20">
        <v>1160</v>
      </c>
      <c r="D20">
        <v>135200</v>
      </c>
      <c r="E20">
        <v>24</v>
      </c>
      <c r="F20">
        <v>40.94</v>
      </c>
      <c r="G20">
        <v>0</v>
      </c>
      <c r="H20">
        <v>1</v>
      </c>
      <c r="I20">
        <v>101</v>
      </c>
      <c r="J20">
        <v>215</v>
      </c>
      <c r="K20">
        <v>2</v>
      </c>
    </row>
    <row r="21" spans="1:11" x14ac:dyDescent="0.45">
      <c r="A21">
        <v>247</v>
      </c>
      <c r="B21">
        <v>1431</v>
      </c>
      <c r="C21">
        <v>1331</v>
      </c>
      <c r="D21">
        <v>140200</v>
      </c>
      <c r="E21">
        <v>26</v>
      </c>
      <c r="F21">
        <v>40.5</v>
      </c>
      <c r="G21">
        <v>0</v>
      </c>
      <c r="H21">
        <v>1</v>
      </c>
      <c r="I21">
        <v>101</v>
      </c>
      <c r="J21">
        <v>214</v>
      </c>
      <c r="K21">
        <v>2</v>
      </c>
    </row>
    <row r="22" spans="1:11" x14ac:dyDescent="0.45">
      <c r="A22">
        <v>252</v>
      </c>
      <c r="B22">
        <v>1469</v>
      </c>
      <c r="C22">
        <v>1350</v>
      </c>
      <c r="D22">
        <v>144000</v>
      </c>
      <c r="E22">
        <v>21</v>
      </c>
      <c r="F22">
        <v>47.92</v>
      </c>
      <c r="G22">
        <v>0</v>
      </c>
      <c r="H22">
        <v>2</v>
      </c>
      <c r="I22">
        <v>101</v>
      </c>
      <c r="J22">
        <v>213</v>
      </c>
      <c r="K22">
        <v>2</v>
      </c>
    </row>
    <row r="23" spans="1:11" x14ac:dyDescent="0.45">
      <c r="A23">
        <v>253</v>
      </c>
      <c r="B23">
        <v>1514</v>
      </c>
      <c r="C23">
        <v>1329</v>
      </c>
      <c r="D23">
        <v>148500</v>
      </c>
      <c r="E23">
        <v>26.6</v>
      </c>
      <c r="F23">
        <v>48.34</v>
      </c>
      <c r="G23">
        <v>0</v>
      </c>
      <c r="H23">
        <v>1</v>
      </c>
      <c r="I23">
        <v>101</v>
      </c>
      <c r="J23">
        <v>214</v>
      </c>
      <c r="K23">
        <v>2</v>
      </c>
    </row>
    <row r="24" spans="1:11" x14ac:dyDescent="0.45">
      <c r="A24">
        <v>256</v>
      </c>
      <c r="B24">
        <v>1552</v>
      </c>
      <c r="C24">
        <v>2143</v>
      </c>
      <c r="D24">
        <v>152300</v>
      </c>
      <c r="E24">
        <v>23</v>
      </c>
      <c r="F24">
        <v>23.53</v>
      </c>
      <c r="G24">
        <v>0</v>
      </c>
      <c r="H24">
        <v>1</v>
      </c>
      <c r="I24">
        <v>101</v>
      </c>
      <c r="J24">
        <v>214</v>
      </c>
      <c r="K24">
        <v>2</v>
      </c>
    </row>
    <row r="25" spans="1:11" x14ac:dyDescent="0.45">
      <c r="A25">
        <v>261</v>
      </c>
      <c r="B25">
        <v>1678</v>
      </c>
      <c r="C25">
        <v>1235</v>
      </c>
      <c r="D25">
        <v>164900</v>
      </c>
      <c r="E25">
        <v>16</v>
      </c>
      <c r="F25">
        <v>17.38</v>
      </c>
      <c r="G25">
        <v>11.2</v>
      </c>
      <c r="H25">
        <v>0</v>
      </c>
      <c r="I25">
        <v>123</v>
      </c>
      <c r="J25">
        <v>214</v>
      </c>
      <c r="K25">
        <v>2</v>
      </c>
    </row>
    <row r="26" spans="1:11" x14ac:dyDescent="0.45">
      <c r="A26">
        <v>262</v>
      </c>
      <c r="B26">
        <v>1654</v>
      </c>
      <c r="C26">
        <v>1240</v>
      </c>
      <c r="D26">
        <v>162500</v>
      </c>
      <c r="E26">
        <v>20</v>
      </c>
      <c r="F26">
        <v>16.920000000000002</v>
      </c>
      <c r="G26">
        <v>0</v>
      </c>
      <c r="H26">
        <v>2</v>
      </c>
      <c r="I26">
        <v>101</v>
      </c>
      <c r="J26">
        <v>214</v>
      </c>
      <c r="K26">
        <v>2</v>
      </c>
    </row>
    <row r="27" spans="1:11" x14ac:dyDescent="0.45">
      <c r="A27">
        <v>307</v>
      </c>
      <c r="B27">
        <v>2025</v>
      </c>
      <c r="C27">
        <v>1018</v>
      </c>
      <c r="D27">
        <v>199600</v>
      </c>
      <c r="E27">
        <v>18</v>
      </c>
      <c r="F27">
        <v>2.27</v>
      </c>
      <c r="G27">
        <v>-0.09</v>
      </c>
      <c r="H27">
        <v>0</v>
      </c>
      <c r="I27">
        <v>123</v>
      </c>
      <c r="J27">
        <v>214</v>
      </c>
      <c r="K27">
        <v>2</v>
      </c>
    </row>
    <row r="28" spans="1:11" x14ac:dyDescent="0.45">
      <c r="A28">
        <v>334</v>
      </c>
      <c r="B28">
        <v>2016</v>
      </c>
      <c r="C28">
        <v>1741</v>
      </c>
      <c r="D28">
        <v>198700</v>
      </c>
      <c r="E28">
        <v>18.5</v>
      </c>
      <c r="F28">
        <v>0</v>
      </c>
      <c r="G28">
        <v>0</v>
      </c>
      <c r="H28">
        <v>1</v>
      </c>
      <c r="I28">
        <v>101</v>
      </c>
      <c r="J28">
        <v>214</v>
      </c>
      <c r="K28">
        <v>2</v>
      </c>
    </row>
    <row r="29" spans="1:11" x14ac:dyDescent="0.45">
      <c r="A29">
        <v>337</v>
      </c>
      <c r="B29">
        <v>2061</v>
      </c>
      <c r="C29">
        <v>844</v>
      </c>
      <c r="D29">
        <v>203200</v>
      </c>
      <c r="E29">
        <v>14</v>
      </c>
      <c r="F29">
        <v>17.77</v>
      </c>
      <c r="G29">
        <v>-4.3499999999999996</v>
      </c>
      <c r="H29">
        <v>0</v>
      </c>
      <c r="I29">
        <v>123</v>
      </c>
      <c r="J29">
        <v>214</v>
      </c>
      <c r="K29">
        <v>2</v>
      </c>
    </row>
    <row r="30" spans="1:11" x14ac:dyDescent="0.45">
      <c r="A30">
        <v>347</v>
      </c>
      <c r="B30">
        <v>2168</v>
      </c>
      <c r="C30">
        <v>1547</v>
      </c>
      <c r="D30">
        <v>213900</v>
      </c>
      <c r="E30">
        <v>19.5</v>
      </c>
      <c r="F30">
        <v>0</v>
      </c>
      <c r="G30">
        <v>0</v>
      </c>
      <c r="H30">
        <v>2</v>
      </c>
      <c r="I30">
        <v>101</v>
      </c>
      <c r="J30">
        <v>214</v>
      </c>
      <c r="K30">
        <v>2</v>
      </c>
    </row>
    <row r="31" spans="1:11" x14ac:dyDescent="0.45">
      <c r="A31">
        <v>357</v>
      </c>
      <c r="B31">
        <v>2271</v>
      </c>
      <c r="C31">
        <v>1290</v>
      </c>
      <c r="D31">
        <v>224200</v>
      </c>
      <c r="E31">
        <v>17.5</v>
      </c>
      <c r="F31">
        <v>16.93</v>
      </c>
      <c r="G31">
        <v>0</v>
      </c>
      <c r="H31">
        <v>2</v>
      </c>
      <c r="I31">
        <v>101</v>
      </c>
      <c r="J31">
        <v>215</v>
      </c>
      <c r="K31">
        <v>2</v>
      </c>
    </row>
    <row r="32" spans="1:11" x14ac:dyDescent="0.45">
      <c r="A32">
        <v>363</v>
      </c>
      <c r="B32">
        <v>2292</v>
      </c>
      <c r="C32">
        <v>1305</v>
      </c>
      <c r="D32">
        <v>226300</v>
      </c>
      <c r="E32">
        <v>19.5</v>
      </c>
      <c r="F32">
        <v>33.24</v>
      </c>
      <c r="G32">
        <v>0</v>
      </c>
      <c r="H32">
        <v>3</v>
      </c>
      <c r="I32">
        <v>102</v>
      </c>
      <c r="J32">
        <v>215</v>
      </c>
      <c r="K32">
        <v>2</v>
      </c>
    </row>
    <row r="33" spans="1:11" x14ac:dyDescent="0.45">
      <c r="A33">
        <v>366</v>
      </c>
      <c r="B33">
        <v>2315</v>
      </c>
      <c r="C33">
        <v>1457</v>
      </c>
      <c r="D33">
        <v>228600</v>
      </c>
      <c r="E33">
        <v>19.5</v>
      </c>
      <c r="F33">
        <v>20.329999999999998</v>
      </c>
      <c r="G33">
        <v>0</v>
      </c>
      <c r="H33">
        <v>1</v>
      </c>
      <c r="I33">
        <v>101</v>
      </c>
      <c r="J33">
        <v>214</v>
      </c>
      <c r="K33">
        <v>2</v>
      </c>
    </row>
    <row r="34" spans="1:11" x14ac:dyDescent="0.45">
      <c r="A34">
        <v>370</v>
      </c>
      <c r="B34">
        <v>2342</v>
      </c>
      <c r="C34">
        <v>1390</v>
      </c>
      <c r="D34">
        <v>231300</v>
      </c>
      <c r="E34">
        <v>18.5</v>
      </c>
      <c r="F34">
        <v>21.8</v>
      </c>
      <c r="G34">
        <v>0</v>
      </c>
      <c r="H34">
        <v>1</v>
      </c>
      <c r="I34">
        <v>101</v>
      </c>
      <c r="J34">
        <v>214</v>
      </c>
      <c r="K34">
        <v>2</v>
      </c>
    </row>
    <row r="35" spans="1:11" x14ac:dyDescent="0.45">
      <c r="A35">
        <v>371</v>
      </c>
      <c r="B35">
        <v>2360</v>
      </c>
      <c r="C35">
        <v>1395</v>
      </c>
      <c r="D35">
        <v>233100</v>
      </c>
      <c r="E35">
        <v>20.5</v>
      </c>
      <c r="F35">
        <v>36.81</v>
      </c>
      <c r="G35">
        <v>0</v>
      </c>
      <c r="H35">
        <v>2</v>
      </c>
      <c r="I35">
        <v>101</v>
      </c>
      <c r="J35">
        <v>214</v>
      </c>
      <c r="K35">
        <v>2</v>
      </c>
    </row>
    <row r="36" spans="1:11" x14ac:dyDescent="0.45">
      <c r="A36">
        <v>373</v>
      </c>
      <c r="B36">
        <v>2379</v>
      </c>
      <c r="C36">
        <v>1437</v>
      </c>
      <c r="D36">
        <v>235000</v>
      </c>
      <c r="E36">
        <v>20.5</v>
      </c>
      <c r="F36">
        <v>32.97</v>
      </c>
      <c r="G36">
        <v>0</v>
      </c>
      <c r="H36">
        <v>1</v>
      </c>
      <c r="I36">
        <v>101</v>
      </c>
      <c r="J36">
        <v>214</v>
      </c>
      <c r="K36">
        <v>2</v>
      </c>
    </row>
    <row r="37" spans="1:11" x14ac:dyDescent="0.45">
      <c r="A37">
        <v>380</v>
      </c>
      <c r="B37">
        <v>2413</v>
      </c>
      <c r="C37">
        <v>1355</v>
      </c>
      <c r="D37">
        <v>238400</v>
      </c>
      <c r="E37">
        <v>29.5</v>
      </c>
      <c r="F37">
        <v>35.11</v>
      </c>
      <c r="G37">
        <v>0</v>
      </c>
      <c r="H37">
        <v>2</v>
      </c>
      <c r="I37">
        <v>101</v>
      </c>
      <c r="J37">
        <v>214</v>
      </c>
      <c r="K37">
        <v>2</v>
      </c>
    </row>
    <row r="38" spans="1:11" x14ac:dyDescent="0.45">
      <c r="A38">
        <v>388</v>
      </c>
      <c r="B38">
        <v>2450</v>
      </c>
      <c r="C38">
        <v>1183</v>
      </c>
      <c r="D38">
        <v>242100</v>
      </c>
      <c r="E38">
        <v>14.5</v>
      </c>
      <c r="F38">
        <v>35.64</v>
      </c>
      <c r="G38">
        <v>0</v>
      </c>
      <c r="H38">
        <v>2</v>
      </c>
      <c r="I38">
        <v>101</v>
      </c>
      <c r="J38">
        <v>215</v>
      </c>
      <c r="K38">
        <v>2</v>
      </c>
    </row>
    <row r="39" spans="1:11" x14ac:dyDescent="0.45">
      <c r="A39">
        <v>389</v>
      </c>
      <c r="B39">
        <v>2476</v>
      </c>
      <c r="C39">
        <v>1327</v>
      </c>
      <c r="D39">
        <v>244700</v>
      </c>
      <c r="E39">
        <v>16</v>
      </c>
      <c r="F39">
        <v>34.450000000000003</v>
      </c>
      <c r="G39">
        <v>0</v>
      </c>
      <c r="H39">
        <v>2</v>
      </c>
      <c r="I39">
        <v>101</v>
      </c>
      <c r="J39">
        <v>214</v>
      </c>
      <c r="K39">
        <v>2</v>
      </c>
    </row>
    <row r="40" spans="1:11" x14ac:dyDescent="0.45">
      <c r="A40">
        <v>390</v>
      </c>
      <c r="B40">
        <v>2476</v>
      </c>
      <c r="C40">
        <v>1375</v>
      </c>
      <c r="D40">
        <v>244700</v>
      </c>
      <c r="E40">
        <v>14.5</v>
      </c>
      <c r="F40">
        <v>34.61</v>
      </c>
      <c r="G40">
        <v>0</v>
      </c>
      <c r="H40">
        <v>1</v>
      </c>
      <c r="I40">
        <v>101</v>
      </c>
      <c r="J40">
        <v>214</v>
      </c>
      <c r="K40">
        <v>2</v>
      </c>
    </row>
    <row r="41" spans="1:11" x14ac:dyDescent="0.45">
      <c r="A41">
        <v>396</v>
      </c>
      <c r="B41">
        <v>2562</v>
      </c>
      <c r="C41">
        <v>1319</v>
      </c>
      <c r="D41">
        <v>253300</v>
      </c>
      <c r="E41">
        <v>15.5</v>
      </c>
      <c r="F41">
        <v>13.09</v>
      </c>
      <c r="G41">
        <v>-7.15</v>
      </c>
      <c r="H41">
        <v>0</v>
      </c>
      <c r="I41">
        <v>102</v>
      </c>
      <c r="J41">
        <v>214</v>
      </c>
      <c r="K41">
        <v>2</v>
      </c>
    </row>
    <row r="42" spans="1:11" x14ac:dyDescent="0.45">
      <c r="A42">
        <v>410</v>
      </c>
      <c r="B42">
        <v>2653</v>
      </c>
      <c r="C42">
        <v>1184</v>
      </c>
      <c r="D42">
        <v>262400</v>
      </c>
      <c r="E42">
        <v>15.2</v>
      </c>
      <c r="F42">
        <v>17.87</v>
      </c>
      <c r="G42">
        <v>10.02</v>
      </c>
      <c r="H42">
        <v>0</v>
      </c>
      <c r="I42">
        <v>123</v>
      </c>
      <c r="J42">
        <v>213</v>
      </c>
      <c r="K42">
        <v>2</v>
      </c>
    </row>
    <row r="43" spans="1:11" x14ac:dyDescent="0.45">
      <c r="A43">
        <v>491</v>
      </c>
      <c r="B43">
        <v>2914</v>
      </c>
      <c r="C43">
        <v>1629</v>
      </c>
      <c r="D43">
        <v>288500</v>
      </c>
      <c r="E43">
        <v>17.5</v>
      </c>
      <c r="F43">
        <v>18.399999999999999</v>
      </c>
      <c r="G43">
        <v>-1.64</v>
      </c>
      <c r="H43">
        <v>0</v>
      </c>
      <c r="I43">
        <v>123</v>
      </c>
      <c r="J43">
        <v>215</v>
      </c>
      <c r="K43">
        <v>2</v>
      </c>
    </row>
    <row r="44" spans="1:11" x14ac:dyDescent="0.45">
      <c r="A44">
        <v>524</v>
      </c>
      <c r="B44">
        <v>3099</v>
      </c>
      <c r="C44">
        <v>797</v>
      </c>
      <c r="D44">
        <v>307000</v>
      </c>
      <c r="E44">
        <v>16.5</v>
      </c>
      <c r="F44">
        <v>26.33</v>
      </c>
      <c r="G44">
        <v>0</v>
      </c>
      <c r="H44">
        <v>3</v>
      </c>
      <c r="I44">
        <v>102</v>
      </c>
      <c r="J44">
        <v>214</v>
      </c>
      <c r="K44">
        <v>2</v>
      </c>
    </row>
    <row r="45" spans="1:11" x14ac:dyDescent="0.45">
      <c r="A45">
        <v>530</v>
      </c>
      <c r="B45">
        <v>3130</v>
      </c>
      <c r="C45">
        <v>782</v>
      </c>
      <c r="D45">
        <v>310100</v>
      </c>
      <c r="E45">
        <v>16.5</v>
      </c>
      <c r="F45">
        <v>32.81</v>
      </c>
      <c r="G45">
        <v>0</v>
      </c>
      <c r="H45">
        <v>1</v>
      </c>
      <c r="I45">
        <v>101</v>
      </c>
      <c r="J45">
        <v>214</v>
      </c>
      <c r="K45">
        <v>2</v>
      </c>
    </row>
    <row r="46" spans="1:11" x14ac:dyDescent="0.45">
      <c r="A46">
        <v>545</v>
      </c>
      <c r="B46">
        <v>3188</v>
      </c>
      <c r="C46">
        <v>680</v>
      </c>
      <c r="D46">
        <v>315900</v>
      </c>
      <c r="E46">
        <v>17.100000000000001</v>
      </c>
      <c r="F46">
        <v>33.74</v>
      </c>
      <c r="G46">
        <v>0</v>
      </c>
      <c r="H46">
        <v>2</v>
      </c>
      <c r="I46">
        <v>101</v>
      </c>
      <c r="J46">
        <v>214</v>
      </c>
      <c r="K46">
        <v>2</v>
      </c>
    </row>
    <row r="47" spans="1:11" x14ac:dyDescent="0.45">
      <c r="A47">
        <v>556</v>
      </c>
      <c r="B47">
        <v>3230</v>
      </c>
      <c r="C47">
        <v>1434</v>
      </c>
      <c r="D47">
        <v>320100</v>
      </c>
      <c r="E47">
        <v>17</v>
      </c>
      <c r="F47">
        <v>39.75</v>
      </c>
      <c r="G47">
        <v>0</v>
      </c>
      <c r="H47">
        <v>1</v>
      </c>
      <c r="I47">
        <v>101</v>
      </c>
      <c r="J47">
        <v>214</v>
      </c>
      <c r="K47">
        <v>2</v>
      </c>
    </row>
    <row r="48" spans="1:11" x14ac:dyDescent="0.45">
      <c r="A48">
        <v>562</v>
      </c>
      <c r="B48">
        <v>3258</v>
      </c>
      <c r="C48">
        <v>1415</v>
      </c>
      <c r="D48">
        <v>322900</v>
      </c>
      <c r="E48">
        <v>17</v>
      </c>
      <c r="F48">
        <v>33.950000000000003</v>
      </c>
      <c r="G48">
        <v>0</v>
      </c>
      <c r="H48">
        <v>2</v>
      </c>
      <c r="I48">
        <v>101</v>
      </c>
      <c r="J48">
        <v>214</v>
      </c>
      <c r="K48">
        <v>2</v>
      </c>
    </row>
    <row r="49" spans="1:11" x14ac:dyDescent="0.45">
      <c r="A49">
        <v>564</v>
      </c>
      <c r="B49">
        <v>3258</v>
      </c>
      <c r="C49">
        <v>1395</v>
      </c>
      <c r="D49">
        <v>322900</v>
      </c>
      <c r="E49">
        <v>16</v>
      </c>
      <c r="F49">
        <v>36.64</v>
      </c>
      <c r="G49">
        <v>0</v>
      </c>
      <c r="H49">
        <v>1</v>
      </c>
      <c r="I49">
        <v>101</v>
      </c>
      <c r="J49">
        <v>213</v>
      </c>
      <c r="K49">
        <v>2</v>
      </c>
    </row>
    <row r="50" spans="1:11" x14ac:dyDescent="0.45">
      <c r="A50">
        <v>593</v>
      </c>
      <c r="B50">
        <v>3466</v>
      </c>
      <c r="C50">
        <v>1225</v>
      </c>
      <c r="D50">
        <v>343700</v>
      </c>
      <c r="E50">
        <v>18.5</v>
      </c>
      <c r="F50">
        <v>40.159999999999997</v>
      </c>
      <c r="G50">
        <v>0</v>
      </c>
      <c r="H50">
        <v>1</v>
      </c>
      <c r="I50">
        <v>101</v>
      </c>
      <c r="J50">
        <v>214</v>
      </c>
      <c r="K50">
        <v>2</v>
      </c>
    </row>
    <row r="51" spans="1:11" x14ac:dyDescent="0.45">
      <c r="A51">
        <v>597</v>
      </c>
      <c r="B51">
        <v>3540</v>
      </c>
      <c r="C51">
        <v>1176</v>
      </c>
      <c r="D51">
        <v>351100</v>
      </c>
      <c r="E51">
        <v>14.1</v>
      </c>
      <c r="F51">
        <v>22.05</v>
      </c>
      <c r="G51">
        <v>0</v>
      </c>
      <c r="H51">
        <v>3</v>
      </c>
      <c r="I51">
        <v>102</v>
      </c>
      <c r="J51">
        <v>214</v>
      </c>
      <c r="K51">
        <v>2</v>
      </c>
    </row>
    <row r="52" spans="1:11" x14ac:dyDescent="0.45">
      <c r="A52">
        <v>601</v>
      </c>
      <c r="B52">
        <v>3640</v>
      </c>
      <c r="C52">
        <v>1074</v>
      </c>
      <c r="D52">
        <v>361100</v>
      </c>
      <c r="E52">
        <v>16.5</v>
      </c>
      <c r="F52">
        <v>23.91</v>
      </c>
      <c r="G52">
        <v>10.02</v>
      </c>
      <c r="H52">
        <v>0</v>
      </c>
      <c r="I52">
        <v>123</v>
      </c>
      <c r="J52">
        <v>214</v>
      </c>
      <c r="K52">
        <v>2</v>
      </c>
    </row>
    <row r="53" spans="1:11" x14ac:dyDescent="0.45">
      <c r="A53">
        <v>619</v>
      </c>
      <c r="B53">
        <v>3751</v>
      </c>
      <c r="C53">
        <v>1113</v>
      </c>
      <c r="D53">
        <v>372200</v>
      </c>
      <c r="E53">
        <v>16</v>
      </c>
      <c r="F53">
        <v>20.62</v>
      </c>
      <c r="G53">
        <v>0</v>
      </c>
      <c r="H53">
        <v>1</v>
      </c>
      <c r="I53">
        <v>101</v>
      </c>
      <c r="J53">
        <v>214</v>
      </c>
      <c r="K53">
        <v>2</v>
      </c>
    </row>
    <row r="54" spans="1:11" x14ac:dyDescent="0.45">
      <c r="A54">
        <v>669</v>
      </c>
      <c r="B54">
        <v>4061</v>
      </c>
      <c r="C54">
        <v>730</v>
      </c>
      <c r="D54">
        <v>403200</v>
      </c>
      <c r="E54">
        <v>16.5</v>
      </c>
      <c r="F54">
        <v>25.57</v>
      </c>
      <c r="G54">
        <v>0</v>
      </c>
      <c r="H54">
        <v>2</v>
      </c>
      <c r="I54">
        <v>101</v>
      </c>
      <c r="J54">
        <v>214</v>
      </c>
      <c r="K54">
        <v>2</v>
      </c>
    </row>
    <row r="55" spans="1:11" x14ac:dyDescent="0.45">
      <c r="A55">
        <v>671</v>
      </c>
      <c r="B55">
        <v>4061</v>
      </c>
      <c r="C55">
        <v>818</v>
      </c>
      <c r="D55">
        <v>403200</v>
      </c>
      <c r="E55">
        <v>16.5</v>
      </c>
      <c r="F55">
        <v>20.170000000000002</v>
      </c>
      <c r="G55">
        <v>0</v>
      </c>
      <c r="H55">
        <v>1</v>
      </c>
      <c r="I55">
        <v>101</v>
      </c>
      <c r="J55">
        <v>214</v>
      </c>
      <c r="K55">
        <v>2</v>
      </c>
    </row>
    <row r="56" spans="1:11" x14ac:dyDescent="0.45">
      <c r="A56">
        <v>703</v>
      </c>
      <c r="B56">
        <v>4221</v>
      </c>
      <c r="C56">
        <v>1523</v>
      </c>
      <c r="D56">
        <v>419200</v>
      </c>
      <c r="E56">
        <v>16</v>
      </c>
      <c r="F56">
        <v>15.78</v>
      </c>
      <c r="G56">
        <v>0</v>
      </c>
      <c r="H56">
        <v>1</v>
      </c>
      <c r="I56">
        <v>101</v>
      </c>
      <c r="J56">
        <v>214</v>
      </c>
      <c r="K56">
        <v>2</v>
      </c>
    </row>
    <row r="57" spans="1:11" x14ac:dyDescent="0.45">
      <c r="A57">
        <v>723</v>
      </c>
      <c r="B57">
        <v>4391</v>
      </c>
      <c r="C57">
        <v>1365</v>
      </c>
      <c r="D57">
        <v>436200</v>
      </c>
      <c r="E57">
        <v>17</v>
      </c>
      <c r="F57">
        <v>14.51</v>
      </c>
      <c r="G57">
        <v>0</v>
      </c>
      <c r="H57">
        <v>0</v>
      </c>
      <c r="I57">
        <v>102</v>
      </c>
      <c r="J57">
        <v>214</v>
      </c>
      <c r="K57">
        <v>2</v>
      </c>
    </row>
    <row r="58" spans="1:11" x14ac:dyDescent="0.45">
      <c r="A58">
        <v>746</v>
      </c>
      <c r="B58">
        <v>4609</v>
      </c>
      <c r="C58">
        <v>1223</v>
      </c>
      <c r="D58">
        <v>458000</v>
      </c>
      <c r="E58">
        <v>15</v>
      </c>
      <c r="F58">
        <v>18.86</v>
      </c>
      <c r="G58">
        <v>0</v>
      </c>
      <c r="H58">
        <v>1</v>
      </c>
      <c r="I58">
        <v>101</v>
      </c>
      <c r="J58">
        <v>214</v>
      </c>
      <c r="K58">
        <v>2</v>
      </c>
    </row>
    <row r="59" spans="1:11" x14ac:dyDescent="0.45">
      <c r="A59">
        <v>749</v>
      </c>
      <c r="B59">
        <v>4631</v>
      </c>
      <c r="C59">
        <v>1126</v>
      </c>
      <c r="D59">
        <v>460200</v>
      </c>
      <c r="E59">
        <v>15.2</v>
      </c>
      <c r="F59">
        <v>20.350000000000001</v>
      </c>
      <c r="G59">
        <v>0</v>
      </c>
      <c r="H59">
        <v>0</v>
      </c>
      <c r="I59">
        <v>123</v>
      </c>
      <c r="J59">
        <v>214</v>
      </c>
      <c r="K59">
        <v>2</v>
      </c>
    </row>
    <row r="60" spans="1:11" x14ac:dyDescent="0.45">
      <c r="A60">
        <v>758</v>
      </c>
      <c r="B60">
        <v>4654</v>
      </c>
      <c r="C60">
        <v>1119</v>
      </c>
      <c r="D60">
        <v>462500</v>
      </c>
      <c r="E60">
        <v>15.9</v>
      </c>
      <c r="F60">
        <v>27.96</v>
      </c>
      <c r="G60">
        <v>0</v>
      </c>
      <c r="H60">
        <v>0</v>
      </c>
      <c r="I60">
        <v>123</v>
      </c>
      <c r="J60">
        <v>214</v>
      </c>
      <c r="K60">
        <v>2</v>
      </c>
    </row>
    <row r="61" spans="1:11" x14ac:dyDescent="0.45">
      <c r="A61">
        <v>826</v>
      </c>
      <c r="B61">
        <v>4859</v>
      </c>
      <c r="C61">
        <v>983</v>
      </c>
      <c r="D61">
        <v>483000</v>
      </c>
      <c r="E61">
        <v>16</v>
      </c>
      <c r="F61">
        <v>21.98</v>
      </c>
      <c r="G61">
        <v>0</v>
      </c>
      <c r="H61">
        <v>2</v>
      </c>
      <c r="I61">
        <v>101</v>
      </c>
      <c r="J61">
        <v>214</v>
      </c>
      <c r="K61">
        <v>2</v>
      </c>
    </row>
    <row r="62" spans="1:11" x14ac:dyDescent="0.45">
      <c r="A62">
        <v>846</v>
      </c>
      <c r="B62">
        <v>4988</v>
      </c>
      <c r="C62">
        <v>872</v>
      </c>
      <c r="D62">
        <v>495900</v>
      </c>
      <c r="E62">
        <v>16.5</v>
      </c>
      <c r="F62">
        <v>17.72</v>
      </c>
      <c r="G62">
        <v>0</v>
      </c>
      <c r="H62">
        <v>2</v>
      </c>
      <c r="I62">
        <v>101</v>
      </c>
      <c r="J62">
        <v>214</v>
      </c>
      <c r="K62">
        <v>2</v>
      </c>
    </row>
    <row r="63" spans="1:11" x14ac:dyDescent="0.45">
      <c r="A63">
        <v>860</v>
      </c>
      <c r="B63">
        <v>5060</v>
      </c>
      <c r="C63">
        <v>784</v>
      </c>
      <c r="D63">
        <v>503100</v>
      </c>
      <c r="E63">
        <v>15.5</v>
      </c>
      <c r="F63">
        <v>2</v>
      </c>
      <c r="G63">
        <v>0</v>
      </c>
      <c r="H63">
        <v>2</v>
      </c>
      <c r="I63">
        <v>101</v>
      </c>
      <c r="J63">
        <v>214</v>
      </c>
      <c r="K63">
        <v>2</v>
      </c>
    </row>
    <row r="64" spans="1:11" x14ac:dyDescent="0.45">
      <c r="A64">
        <v>862</v>
      </c>
      <c r="B64">
        <v>5060</v>
      </c>
      <c r="C64">
        <v>1631</v>
      </c>
      <c r="D64">
        <v>503100</v>
      </c>
      <c r="E64">
        <v>15.5</v>
      </c>
      <c r="F64">
        <v>0</v>
      </c>
      <c r="G64">
        <v>0</v>
      </c>
      <c r="H64">
        <v>1</v>
      </c>
      <c r="I64">
        <v>101</v>
      </c>
      <c r="J64">
        <v>214</v>
      </c>
      <c r="K64">
        <v>2</v>
      </c>
    </row>
    <row r="65" spans="1:11" x14ac:dyDescent="0.45">
      <c r="A65">
        <v>903</v>
      </c>
      <c r="B65">
        <v>5248</v>
      </c>
      <c r="C65">
        <v>1464</v>
      </c>
      <c r="D65">
        <v>521900</v>
      </c>
      <c r="E65">
        <v>14.5</v>
      </c>
      <c r="F65">
        <v>12.7</v>
      </c>
      <c r="G65">
        <v>0</v>
      </c>
      <c r="H65">
        <v>1</v>
      </c>
      <c r="I65">
        <v>101</v>
      </c>
      <c r="J65">
        <v>214</v>
      </c>
      <c r="K65">
        <v>2</v>
      </c>
    </row>
    <row r="66" spans="1:11" x14ac:dyDescent="0.45">
      <c r="A66">
        <v>909</v>
      </c>
      <c r="B66">
        <v>5281</v>
      </c>
      <c r="C66">
        <v>1386</v>
      </c>
      <c r="D66">
        <v>525200</v>
      </c>
      <c r="E66">
        <v>16.600000000000001</v>
      </c>
      <c r="F66">
        <v>21.81</v>
      </c>
      <c r="G66">
        <v>0</v>
      </c>
      <c r="H66">
        <v>1</v>
      </c>
      <c r="I66">
        <v>101</v>
      </c>
      <c r="J66">
        <v>214</v>
      </c>
      <c r="K66">
        <v>2</v>
      </c>
    </row>
    <row r="67" spans="1:11" x14ac:dyDescent="0.45">
      <c r="A67">
        <v>919</v>
      </c>
      <c r="B67">
        <v>5326</v>
      </c>
      <c r="C67">
        <v>1406</v>
      </c>
      <c r="D67">
        <v>529700</v>
      </c>
      <c r="E67">
        <v>15</v>
      </c>
      <c r="F67">
        <v>28.35</v>
      </c>
      <c r="G67">
        <v>0</v>
      </c>
      <c r="H67">
        <v>1</v>
      </c>
      <c r="I67">
        <v>101</v>
      </c>
      <c r="J67">
        <v>214</v>
      </c>
      <c r="K67">
        <v>2</v>
      </c>
    </row>
    <row r="68" spans="1:11" x14ac:dyDescent="0.45">
      <c r="A68">
        <v>925</v>
      </c>
      <c r="B68">
        <v>5350</v>
      </c>
      <c r="C68">
        <v>1323</v>
      </c>
      <c r="D68">
        <v>532100</v>
      </c>
      <c r="E68">
        <v>16.5</v>
      </c>
      <c r="F68">
        <v>29.02</v>
      </c>
      <c r="G68">
        <v>0</v>
      </c>
      <c r="H68">
        <v>1</v>
      </c>
      <c r="I68">
        <v>101</v>
      </c>
      <c r="J68">
        <v>214</v>
      </c>
      <c r="K68">
        <v>2</v>
      </c>
    </row>
    <row r="69" spans="1:11" x14ac:dyDescent="0.45">
      <c r="A69">
        <v>932</v>
      </c>
      <c r="B69">
        <v>5378</v>
      </c>
      <c r="C69">
        <v>1373</v>
      </c>
      <c r="D69">
        <v>534900</v>
      </c>
      <c r="E69">
        <v>15.6</v>
      </c>
      <c r="F69">
        <v>31.02</v>
      </c>
      <c r="G69">
        <v>0</v>
      </c>
      <c r="H69">
        <v>1</v>
      </c>
      <c r="I69">
        <v>101</v>
      </c>
      <c r="J69">
        <v>214</v>
      </c>
      <c r="K69">
        <v>2</v>
      </c>
    </row>
    <row r="70" spans="1:11" x14ac:dyDescent="0.45">
      <c r="A70">
        <v>945</v>
      </c>
      <c r="B70">
        <v>5440</v>
      </c>
      <c r="C70">
        <v>1332</v>
      </c>
      <c r="D70">
        <v>541100</v>
      </c>
      <c r="E70">
        <v>15.5</v>
      </c>
      <c r="F70">
        <v>36.31</v>
      </c>
      <c r="G70">
        <v>0</v>
      </c>
      <c r="H70">
        <v>1</v>
      </c>
      <c r="I70">
        <v>101</v>
      </c>
      <c r="J70">
        <v>214</v>
      </c>
      <c r="K70">
        <v>2</v>
      </c>
    </row>
    <row r="71" spans="1:11" x14ac:dyDescent="0.45">
      <c r="A71">
        <v>951</v>
      </c>
      <c r="B71">
        <v>5522</v>
      </c>
      <c r="C71">
        <v>1276</v>
      </c>
      <c r="D71">
        <v>549300</v>
      </c>
      <c r="E71">
        <v>16</v>
      </c>
      <c r="F71">
        <v>38.78</v>
      </c>
      <c r="G71">
        <v>0</v>
      </c>
      <c r="H71">
        <v>1</v>
      </c>
      <c r="I71">
        <v>101</v>
      </c>
      <c r="J71">
        <v>214</v>
      </c>
      <c r="K71">
        <v>2</v>
      </c>
    </row>
    <row r="72" spans="1:11" x14ac:dyDescent="0.45">
      <c r="A72">
        <v>958</v>
      </c>
      <c r="B72">
        <v>5570</v>
      </c>
      <c r="C72">
        <v>1214</v>
      </c>
      <c r="D72">
        <v>554100</v>
      </c>
      <c r="E72">
        <v>17.100000000000001</v>
      </c>
      <c r="F72">
        <v>6.78</v>
      </c>
      <c r="G72">
        <v>0</v>
      </c>
      <c r="H72">
        <v>2</v>
      </c>
      <c r="I72">
        <v>101</v>
      </c>
      <c r="J72">
        <v>214</v>
      </c>
      <c r="K72">
        <v>2</v>
      </c>
    </row>
    <row r="73" spans="1:11" x14ac:dyDescent="0.45">
      <c r="A73">
        <v>970</v>
      </c>
      <c r="B73">
        <v>5677</v>
      </c>
      <c r="C73">
        <v>1095</v>
      </c>
      <c r="D73">
        <v>564800</v>
      </c>
      <c r="E73">
        <v>17.100000000000001</v>
      </c>
      <c r="F73">
        <v>22.43</v>
      </c>
      <c r="G73">
        <v>10.02</v>
      </c>
      <c r="H73">
        <v>0</v>
      </c>
      <c r="I73">
        <v>123</v>
      </c>
      <c r="J73">
        <v>214</v>
      </c>
      <c r="K73">
        <v>2</v>
      </c>
    </row>
    <row r="74" spans="1:11" x14ac:dyDescent="0.45">
      <c r="A74">
        <v>975</v>
      </c>
      <c r="B74">
        <v>5691</v>
      </c>
      <c r="C74">
        <v>1143</v>
      </c>
      <c r="D74">
        <v>566200</v>
      </c>
      <c r="E74">
        <v>14.8</v>
      </c>
      <c r="F74">
        <v>15.47</v>
      </c>
      <c r="G74">
        <v>-0.49</v>
      </c>
      <c r="H74">
        <v>0</v>
      </c>
      <c r="I74">
        <v>123</v>
      </c>
      <c r="J74">
        <v>214</v>
      </c>
      <c r="K74">
        <v>2</v>
      </c>
    </row>
    <row r="75" spans="1:11" x14ac:dyDescent="0.45">
      <c r="A75">
        <v>980</v>
      </c>
      <c r="B75">
        <v>5651</v>
      </c>
      <c r="C75">
        <v>1159</v>
      </c>
      <c r="D75">
        <v>562200</v>
      </c>
      <c r="E75">
        <v>17</v>
      </c>
      <c r="F75">
        <v>9.0299999999999994</v>
      </c>
      <c r="G75">
        <v>0</v>
      </c>
      <c r="H75">
        <v>1</v>
      </c>
      <c r="I75">
        <v>101</v>
      </c>
      <c r="J75">
        <v>214</v>
      </c>
      <c r="K75">
        <v>2</v>
      </c>
    </row>
    <row r="76" spans="1:11" x14ac:dyDescent="0.45">
      <c r="A76">
        <v>984</v>
      </c>
      <c r="B76">
        <v>5724</v>
      </c>
      <c r="C76">
        <v>2008</v>
      </c>
      <c r="D76">
        <v>569500</v>
      </c>
      <c r="E76">
        <v>17</v>
      </c>
      <c r="F76">
        <v>7.51</v>
      </c>
      <c r="G76">
        <v>0</v>
      </c>
      <c r="H76">
        <v>1</v>
      </c>
      <c r="I76">
        <v>101</v>
      </c>
      <c r="J76">
        <v>214</v>
      </c>
      <c r="K76">
        <v>2</v>
      </c>
    </row>
    <row r="77" spans="1:11" x14ac:dyDescent="0.45">
      <c r="A77">
        <v>1077</v>
      </c>
      <c r="B77">
        <v>5987</v>
      </c>
      <c r="C77">
        <v>854</v>
      </c>
      <c r="D77">
        <v>595800</v>
      </c>
      <c r="E77">
        <v>23.8</v>
      </c>
      <c r="F77">
        <v>30.25</v>
      </c>
      <c r="G77">
        <v>0</v>
      </c>
      <c r="H77">
        <v>3</v>
      </c>
      <c r="I77">
        <v>102</v>
      </c>
      <c r="J77">
        <v>214</v>
      </c>
      <c r="K77">
        <v>2</v>
      </c>
    </row>
    <row r="78" spans="1:11" x14ac:dyDescent="0.45">
      <c r="A78">
        <v>1087</v>
      </c>
      <c r="B78">
        <v>6016</v>
      </c>
      <c r="C78">
        <v>1541</v>
      </c>
      <c r="D78">
        <v>598700</v>
      </c>
      <c r="E78">
        <v>22.5</v>
      </c>
      <c r="F78">
        <v>27.98</v>
      </c>
      <c r="G78">
        <v>0</v>
      </c>
      <c r="H78">
        <v>3</v>
      </c>
      <c r="I78">
        <v>102</v>
      </c>
      <c r="J78">
        <v>215</v>
      </c>
      <c r="K78">
        <v>2</v>
      </c>
    </row>
    <row r="79" spans="1:11" x14ac:dyDescent="0.45">
      <c r="A79">
        <v>1090</v>
      </c>
      <c r="B79">
        <v>6034</v>
      </c>
      <c r="C79">
        <v>1660</v>
      </c>
      <c r="D79">
        <v>600500</v>
      </c>
      <c r="E79">
        <v>17</v>
      </c>
      <c r="F79">
        <v>22.74</v>
      </c>
      <c r="G79">
        <v>0</v>
      </c>
      <c r="H79">
        <v>3</v>
      </c>
      <c r="I79">
        <v>102</v>
      </c>
      <c r="J79">
        <v>214</v>
      </c>
      <c r="K79">
        <v>2</v>
      </c>
    </row>
    <row r="80" spans="1:11" x14ac:dyDescent="0.45">
      <c r="A80">
        <v>1102</v>
      </c>
      <c r="B80">
        <v>6067</v>
      </c>
      <c r="C80">
        <v>799</v>
      </c>
      <c r="D80">
        <v>603800</v>
      </c>
      <c r="E80">
        <v>14.5</v>
      </c>
      <c r="F80">
        <v>20.8</v>
      </c>
      <c r="G80">
        <v>0</v>
      </c>
      <c r="H80">
        <v>1</v>
      </c>
      <c r="I80">
        <v>101</v>
      </c>
      <c r="J80">
        <v>214</v>
      </c>
      <c r="K80">
        <v>2</v>
      </c>
    </row>
    <row r="81" spans="1:11" x14ac:dyDescent="0.45">
      <c r="A81">
        <v>1104</v>
      </c>
      <c r="B81">
        <v>6075</v>
      </c>
      <c r="C81">
        <v>753</v>
      </c>
      <c r="D81">
        <v>604600</v>
      </c>
      <c r="E81">
        <v>15.5</v>
      </c>
      <c r="F81">
        <v>10.15</v>
      </c>
      <c r="G81">
        <v>0</v>
      </c>
      <c r="H81">
        <v>2</v>
      </c>
      <c r="I81">
        <v>101</v>
      </c>
      <c r="J81">
        <v>214</v>
      </c>
      <c r="K81">
        <v>2</v>
      </c>
    </row>
    <row r="82" spans="1:11" x14ac:dyDescent="0.45">
      <c r="A82">
        <v>1123</v>
      </c>
      <c r="B82">
        <v>6239</v>
      </c>
      <c r="C82">
        <v>1515</v>
      </c>
      <c r="D82">
        <v>621000</v>
      </c>
      <c r="E82">
        <v>17</v>
      </c>
      <c r="F82">
        <v>5.46</v>
      </c>
      <c r="G82">
        <v>0</v>
      </c>
      <c r="H82">
        <v>1</v>
      </c>
      <c r="I82">
        <v>101</v>
      </c>
      <c r="J82">
        <v>214</v>
      </c>
      <c r="K82">
        <v>2</v>
      </c>
    </row>
    <row r="83" spans="1:11" x14ac:dyDescent="0.45">
      <c r="A83">
        <v>1131</v>
      </c>
      <c r="B83">
        <v>6303</v>
      </c>
      <c r="C83">
        <v>1409</v>
      </c>
      <c r="D83">
        <v>627400</v>
      </c>
      <c r="E83">
        <v>15</v>
      </c>
      <c r="F83">
        <v>26.28</v>
      </c>
      <c r="G83">
        <v>0</v>
      </c>
      <c r="H83">
        <v>1</v>
      </c>
      <c r="I83">
        <v>101</v>
      </c>
      <c r="J83">
        <v>214</v>
      </c>
      <c r="K83">
        <v>2</v>
      </c>
    </row>
    <row r="84" spans="1:11" x14ac:dyDescent="0.45">
      <c r="A84">
        <v>1134</v>
      </c>
      <c r="B84">
        <v>6319</v>
      </c>
      <c r="C84">
        <v>1296</v>
      </c>
      <c r="D84">
        <v>629000</v>
      </c>
      <c r="E84">
        <v>14.5</v>
      </c>
      <c r="F84">
        <v>26.06</v>
      </c>
      <c r="G84">
        <v>0</v>
      </c>
      <c r="H84">
        <v>1</v>
      </c>
      <c r="I84">
        <v>101</v>
      </c>
      <c r="J84">
        <v>215</v>
      </c>
      <c r="K84">
        <v>2</v>
      </c>
    </row>
    <row r="85" spans="1:11" x14ac:dyDescent="0.45">
      <c r="A85">
        <v>1142</v>
      </c>
      <c r="B85">
        <v>6336</v>
      </c>
      <c r="C85">
        <v>1290</v>
      </c>
      <c r="D85">
        <v>630700</v>
      </c>
      <c r="E85">
        <v>15.5</v>
      </c>
      <c r="F85">
        <v>25.76</v>
      </c>
      <c r="G85">
        <v>0</v>
      </c>
      <c r="H85">
        <v>1</v>
      </c>
      <c r="I85">
        <v>101</v>
      </c>
      <c r="J85">
        <v>215</v>
      </c>
      <c r="K85">
        <v>2</v>
      </c>
    </row>
    <row r="86" spans="1:11" x14ac:dyDescent="0.45">
      <c r="A86">
        <v>1147</v>
      </c>
      <c r="B86">
        <v>6380</v>
      </c>
      <c r="C86">
        <v>1353</v>
      </c>
      <c r="D86">
        <v>635100</v>
      </c>
      <c r="E86">
        <v>15</v>
      </c>
      <c r="F86">
        <v>32.76</v>
      </c>
      <c r="G86">
        <v>0</v>
      </c>
      <c r="H86">
        <v>1</v>
      </c>
      <c r="I86">
        <v>101</v>
      </c>
      <c r="J86">
        <v>214</v>
      </c>
      <c r="K86">
        <v>2</v>
      </c>
    </row>
    <row r="87" spans="1:11" x14ac:dyDescent="0.45">
      <c r="A87">
        <v>1152</v>
      </c>
      <c r="B87">
        <v>6393</v>
      </c>
      <c r="C87">
        <v>1378</v>
      </c>
      <c r="D87">
        <v>636400</v>
      </c>
      <c r="E87">
        <v>16</v>
      </c>
      <c r="F87">
        <v>35.15</v>
      </c>
      <c r="G87">
        <v>0</v>
      </c>
      <c r="H87">
        <v>1</v>
      </c>
      <c r="I87">
        <v>101</v>
      </c>
      <c r="J87">
        <v>214</v>
      </c>
      <c r="K87">
        <v>2</v>
      </c>
    </row>
    <row r="88" spans="1:11" x14ac:dyDescent="0.45">
      <c r="A88">
        <v>1155</v>
      </c>
      <c r="B88">
        <v>6437</v>
      </c>
      <c r="C88">
        <v>1350</v>
      </c>
      <c r="D88">
        <v>640800</v>
      </c>
      <c r="E88">
        <v>16.5</v>
      </c>
      <c r="F88">
        <v>37.909999999999997</v>
      </c>
      <c r="G88">
        <v>0</v>
      </c>
      <c r="H88">
        <v>1</v>
      </c>
      <c r="I88">
        <v>101</v>
      </c>
      <c r="J88">
        <v>214</v>
      </c>
      <c r="K88">
        <v>2</v>
      </c>
    </row>
    <row r="89" spans="1:11" x14ac:dyDescent="0.45">
      <c r="A89">
        <v>1157</v>
      </c>
      <c r="B89">
        <v>6437</v>
      </c>
      <c r="C89">
        <v>1376</v>
      </c>
      <c r="D89">
        <v>640800</v>
      </c>
      <c r="E89">
        <v>17</v>
      </c>
      <c r="F89">
        <v>30.49</v>
      </c>
      <c r="G89">
        <v>0</v>
      </c>
      <c r="H89">
        <v>1</v>
      </c>
      <c r="I89">
        <v>101</v>
      </c>
      <c r="J89">
        <v>214</v>
      </c>
      <c r="K89">
        <v>2</v>
      </c>
    </row>
    <row r="90" spans="1:11" x14ac:dyDescent="0.45">
      <c r="A90">
        <v>1165</v>
      </c>
      <c r="B90">
        <v>6527</v>
      </c>
      <c r="C90">
        <v>1309</v>
      </c>
      <c r="D90">
        <v>649800</v>
      </c>
      <c r="E90">
        <v>16.600000000000001</v>
      </c>
      <c r="F90">
        <v>41.89</v>
      </c>
      <c r="G90">
        <v>0</v>
      </c>
      <c r="H90">
        <v>1</v>
      </c>
      <c r="I90">
        <v>101</v>
      </c>
      <c r="J90">
        <v>214</v>
      </c>
      <c r="K90">
        <v>2</v>
      </c>
    </row>
    <row r="91" spans="1:11" x14ac:dyDescent="0.45">
      <c r="A91">
        <v>1170</v>
      </c>
      <c r="B91">
        <v>6554</v>
      </c>
      <c r="C91">
        <v>2268</v>
      </c>
      <c r="D91">
        <v>652500</v>
      </c>
      <c r="E91">
        <v>15.5</v>
      </c>
      <c r="F91">
        <v>18.350000000000001</v>
      </c>
      <c r="G91">
        <v>0</v>
      </c>
      <c r="H91">
        <v>1</v>
      </c>
      <c r="I91">
        <v>101</v>
      </c>
      <c r="J91">
        <v>214</v>
      </c>
      <c r="K91">
        <v>2</v>
      </c>
    </row>
    <row r="92" spans="1:11" x14ac:dyDescent="0.45">
      <c r="A92">
        <v>1173</v>
      </c>
      <c r="B92">
        <v>6567</v>
      </c>
      <c r="C92">
        <v>1228</v>
      </c>
      <c r="D92">
        <v>653800</v>
      </c>
      <c r="E92">
        <v>16.5</v>
      </c>
      <c r="F92">
        <v>21.84</v>
      </c>
      <c r="G92">
        <v>0</v>
      </c>
      <c r="H92">
        <v>2</v>
      </c>
      <c r="I92">
        <v>101</v>
      </c>
      <c r="J92">
        <v>214</v>
      </c>
      <c r="K92">
        <v>2</v>
      </c>
    </row>
    <row r="93" spans="1:11" x14ac:dyDescent="0.45">
      <c r="A93">
        <v>1176</v>
      </c>
      <c r="B93">
        <v>6586</v>
      </c>
      <c r="C93">
        <v>1987</v>
      </c>
      <c r="D93">
        <v>655700</v>
      </c>
      <c r="E93">
        <v>16</v>
      </c>
      <c r="F93">
        <v>11.31</v>
      </c>
      <c r="G93">
        <v>0</v>
      </c>
      <c r="H93">
        <v>1</v>
      </c>
      <c r="I93">
        <v>101</v>
      </c>
      <c r="J93">
        <v>215</v>
      </c>
      <c r="K93">
        <v>2</v>
      </c>
    </row>
    <row r="94" spans="1:11" x14ac:dyDescent="0.45">
      <c r="A94">
        <v>1182</v>
      </c>
      <c r="B94">
        <v>6643</v>
      </c>
      <c r="C94">
        <v>1319</v>
      </c>
      <c r="D94">
        <v>661400</v>
      </c>
      <c r="E94">
        <v>16.399999999999999</v>
      </c>
      <c r="F94">
        <v>14.62</v>
      </c>
      <c r="G94">
        <v>-0.84</v>
      </c>
      <c r="H94">
        <v>0</v>
      </c>
      <c r="I94">
        <v>123</v>
      </c>
      <c r="J94">
        <v>214</v>
      </c>
      <c r="K94">
        <v>2</v>
      </c>
    </row>
    <row r="95" spans="1:11" x14ac:dyDescent="0.45">
      <c r="A95">
        <v>1192</v>
      </c>
      <c r="B95">
        <v>6689</v>
      </c>
      <c r="C95">
        <v>1239</v>
      </c>
      <c r="D95">
        <v>666000</v>
      </c>
      <c r="E95">
        <v>16.7</v>
      </c>
      <c r="F95">
        <v>21.87</v>
      </c>
      <c r="G95">
        <v>10.119999999999999</v>
      </c>
      <c r="H95">
        <v>0</v>
      </c>
      <c r="I95">
        <v>123</v>
      </c>
      <c r="J95">
        <v>214</v>
      </c>
      <c r="K95">
        <v>2</v>
      </c>
    </row>
    <row r="96" spans="1:11" x14ac:dyDescent="0.45">
      <c r="A96">
        <v>1232</v>
      </c>
      <c r="B96">
        <v>6881</v>
      </c>
      <c r="C96">
        <v>1925</v>
      </c>
      <c r="D96">
        <v>685200</v>
      </c>
      <c r="E96">
        <v>15.3</v>
      </c>
      <c r="F96">
        <v>15.02</v>
      </c>
      <c r="G96">
        <v>0</v>
      </c>
      <c r="H96">
        <v>3</v>
      </c>
      <c r="I96">
        <v>102</v>
      </c>
      <c r="J96">
        <v>214</v>
      </c>
      <c r="K96">
        <v>2</v>
      </c>
    </row>
    <row r="97" spans="1:11" x14ac:dyDescent="0.45">
      <c r="A97">
        <v>1289</v>
      </c>
      <c r="B97">
        <v>7183</v>
      </c>
      <c r="C97">
        <v>1596</v>
      </c>
      <c r="D97">
        <v>715400</v>
      </c>
      <c r="E97">
        <v>14.5</v>
      </c>
      <c r="F97">
        <v>1.02</v>
      </c>
      <c r="G97">
        <v>0</v>
      </c>
      <c r="H97">
        <v>2</v>
      </c>
      <c r="I97">
        <v>101</v>
      </c>
      <c r="J97">
        <v>214</v>
      </c>
      <c r="K97">
        <v>2</v>
      </c>
    </row>
    <row r="98" spans="1:11" x14ac:dyDescent="0.45">
      <c r="A98">
        <v>1303</v>
      </c>
      <c r="B98">
        <v>7215</v>
      </c>
      <c r="C98">
        <v>1343</v>
      </c>
      <c r="D98">
        <v>718600</v>
      </c>
      <c r="E98">
        <v>15.2</v>
      </c>
      <c r="F98">
        <v>14.44</v>
      </c>
      <c r="G98">
        <v>0</v>
      </c>
      <c r="H98">
        <v>0</v>
      </c>
      <c r="I98">
        <v>102</v>
      </c>
      <c r="J98">
        <v>215</v>
      </c>
      <c r="K98">
        <v>2</v>
      </c>
    </row>
    <row r="99" spans="1:11" x14ac:dyDescent="0.45">
      <c r="A99">
        <v>1308</v>
      </c>
      <c r="B99">
        <v>7236</v>
      </c>
      <c r="C99">
        <v>1564</v>
      </c>
      <c r="D99">
        <v>720700</v>
      </c>
      <c r="E99">
        <v>15</v>
      </c>
      <c r="F99">
        <v>2.64</v>
      </c>
      <c r="G99">
        <v>0</v>
      </c>
      <c r="H99">
        <v>2</v>
      </c>
      <c r="I99">
        <v>101</v>
      </c>
      <c r="J99">
        <v>214</v>
      </c>
      <c r="K99">
        <v>2</v>
      </c>
    </row>
    <row r="100" spans="1:11" x14ac:dyDescent="0.45">
      <c r="A100">
        <v>1311</v>
      </c>
      <c r="B100">
        <v>7240</v>
      </c>
      <c r="C100">
        <v>1608</v>
      </c>
      <c r="D100">
        <v>721100</v>
      </c>
      <c r="E100">
        <v>15</v>
      </c>
      <c r="F100">
        <v>20.72</v>
      </c>
      <c r="G100">
        <v>0</v>
      </c>
      <c r="H100">
        <v>1</v>
      </c>
      <c r="I100">
        <v>101</v>
      </c>
      <c r="J100">
        <v>214</v>
      </c>
      <c r="K100">
        <v>2</v>
      </c>
    </row>
    <row r="101" spans="1:11" x14ac:dyDescent="0.45">
      <c r="A101">
        <v>1331</v>
      </c>
      <c r="B101">
        <v>7377</v>
      </c>
      <c r="C101">
        <v>1457</v>
      </c>
      <c r="D101">
        <v>734800</v>
      </c>
      <c r="E101">
        <v>16</v>
      </c>
      <c r="F101">
        <v>51.3</v>
      </c>
      <c r="G101">
        <v>0</v>
      </c>
      <c r="H101">
        <v>1</v>
      </c>
      <c r="I101">
        <v>101</v>
      </c>
      <c r="J101">
        <v>214</v>
      </c>
      <c r="K101">
        <v>2</v>
      </c>
    </row>
    <row r="102" spans="1:11" x14ac:dyDescent="0.45">
      <c r="A102">
        <v>1343</v>
      </c>
      <c r="B102">
        <v>7405</v>
      </c>
      <c r="C102">
        <v>1468</v>
      </c>
      <c r="D102">
        <v>737600</v>
      </c>
      <c r="E102">
        <v>16</v>
      </c>
      <c r="F102">
        <v>49.19</v>
      </c>
      <c r="G102">
        <v>0</v>
      </c>
      <c r="H102">
        <v>1</v>
      </c>
      <c r="I102">
        <v>101</v>
      </c>
      <c r="J102">
        <v>214</v>
      </c>
      <c r="K102">
        <v>2</v>
      </c>
    </row>
    <row r="103" spans="1:11" x14ac:dyDescent="0.45">
      <c r="A103">
        <v>1350</v>
      </c>
      <c r="B103">
        <v>7469</v>
      </c>
      <c r="C103">
        <v>1351</v>
      </c>
      <c r="D103">
        <v>744000</v>
      </c>
      <c r="E103">
        <v>15.8</v>
      </c>
      <c r="F103">
        <v>21.62</v>
      </c>
      <c r="G103">
        <v>0</v>
      </c>
      <c r="H103">
        <v>3</v>
      </c>
      <c r="I103">
        <v>102</v>
      </c>
      <c r="J103">
        <v>214</v>
      </c>
      <c r="K103">
        <v>2</v>
      </c>
    </row>
    <row r="104" spans="1:11" x14ac:dyDescent="0.45">
      <c r="A104">
        <v>1364</v>
      </c>
      <c r="B104">
        <v>7632</v>
      </c>
      <c r="C104">
        <v>1264</v>
      </c>
      <c r="D104">
        <v>760300</v>
      </c>
      <c r="E104">
        <v>16.2</v>
      </c>
      <c r="F104">
        <v>23.02</v>
      </c>
      <c r="G104">
        <v>-1.78</v>
      </c>
      <c r="H104">
        <v>0</v>
      </c>
      <c r="I104">
        <v>123</v>
      </c>
      <c r="J104">
        <v>214</v>
      </c>
      <c r="K104">
        <v>2</v>
      </c>
    </row>
    <row r="105" spans="1:11" x14ac:dyDescent="0.45">
      <c r="A105">
        <v>1369</v>
      </c>
      <c r="B105">
        <v>7663</v>
      </c>
      <c r="C105">
        <v>1268</v>
      </c>
      <c r="D105">
        <v>763400</v>
      </c>
      <c r="E105">
        <v>15.7</v>
      </c>
      <c r="F105">
        <v>26.6</v>
      </c>
      <c r="G105">
        <v>10.02</v>
      </c>
      <c r="H105">
        <v>0</v>
      </c>
      <c r="I105">
        <v>123</v>
      </c>
      <c r="J105">
        <v>214</v>
      </c>
      <c r="K105">
        <v>2</v>
      </c>
    </row>
    <row r="106" spans="1:11" x14ac:dyDescent="0.45">
      <c r="A106">
        <v>1382</v>
      </c>
      <c r="B106">
        <v>7686</v>
      </c>
      <c r="C106">
        <v>1355</v>
      </c>
      <c r="D106">
        <v>765700</v>
      </c>
      <c r="E106">
        <v>14.6</v>
      </c>
      <c r="F106">
        <v>27.94</v>
      </c>
      <c r="G106">
        <v>-3.55</v>
      </c>
      <c r="H106">
        <v>0</v>
      </c>
      <c r="I106">
        <v>123</v>
      </c>
      <c r="J106">
        <v>215</v>
      </c>
      <c r="K106">
        <v>2</v>
      </c>
    </row>
    <row r="107" spans="1:11" x14ac:dyDescent="0.45">
      <c r="A107">
        <v>1387</v>
      </c>
      <c r="B107">
        <v>7708</v>
      </c>
      <c r="C107">
        <v>1244</v>
      </c>
      <c r="D107">
        <v>767900</v>
      </c>
      <c r="E107">
        <v>15.7</v>
      </c>
      <c r="F107">
        <v>17.53</v>
      </c>
      <c r="G107">
        <v>5.0999999999999996</v>
      </c>
      <c r="H107">
        <v>0</v>
      </c>
      <c r="I107">
        <v>123</v>
      </c>
      <c r="J107">
        <v>214</v>
      </c>
      <c r="K107">
        <v>2</v>
      </c>
    </row>
    <row r="108" spans="1:11" x14ac:dyDescent="0.45">
      <c r="A108">
        <v>1390</v>
      </c>
      <c r="B108">
        <v>7727</v>
      </c>
      <c r="C108">
        <v>1247</v>
      </c>
      <c r="D108">
        <v>769800</v>
      </c>
      <c r="E108">
        <v>15.9</v>
      </c>
      <c r="F108">
        <v>25.85</v>
      </c>
      <c r="G108">
        <v>9.32</v>
      </c>
      <c r="H108">
        <v>0</v>
      </c>
      <c r="I108">
        <v>123</v>
      </c>
      <c r="J108">
        <v>214</v>
      </c>
      <c r="K108">
        <v>2</v>
      </c>
    </row>
    <row r="109" spans="1:11" x14ac:dyDescent="0.45">
      <c r="A109">
        <v>1431</v>
      </c>
      <c r="B109">
        <v>7837</v>
      </c>
      <c r="C109">
        <v>1015</v>
      </c>
      <c r="D109">
        <v>780800</v>
      </c>
      <c r="E109">
        <v>15.9</v>
      </c>
      <c r="F109">
        <v>13.27</v>
      </c>
      <c r="G109">
        <v>0</v>
      </c>
      <c r="H109">
        <v>3</v>
      </c>
      <c r="I109">
        <v>102</v>
      </c>
      <c r="J109">
        <v>214</v>
      </c>
      <c r="K109">
        <v>2</v>
      </c>
    </row>
    <row r="110" spans="1:11" x14ac:dyDescent="0.45">
      <c r="A110">
        <v>1452</v>
      </c>
      <c r="B110">
        <v>7903</v>
      </c>
      <c r="C110">
        <v>1832</v>
      </c>
      <c r="D110">
        <v>787400</v>
      </c>
      <c r="E110">
        <v>20</v>
      </c>
      <c r="F110">
        <v>21.44</v>
      </c>
      <c r="G110">
        <v>0</v>
      </c>
      <c r="H110">
        <v>3</v>
      </c>
      <c r="I110">
        <v>102</v>
      </c>
      <c r="J110">
        <v>214</v>
      </c>
      <c r="K110">
        <v>2</v>
      </c>
    </row>
    <row r="111" spans="1:11" x14ac:dyDescent="0.45">
      <c r="A111">
        <v>1473</v>
      </c>
      <c r="B111">
        <v>8037</v>
      </c>
      <c r="C111">
        <v>1657</v>
      </c>
      <c r="D111">
        <v>800800</v>
      </c>
      <c r="E111">
        <v>15.9</v>
      </c>
      <c r="F111">
        <v>17.22</v>
      </c>
      <c r="G111">
        <v>0</v>
      </c>
      <c r="H111">
        <v>3</v>
      </c>
      <c r="I111">
        <v>102</v>
      </c>
      <c r="J111">
        <v>214</v>
      </c>
      <c r="K111">
        <v>2</v>
      </c>
    </row>
    <row r="112" spans="1:11" x14ac:dyDescent="0.45">
      <c r="A112">
        <v>1476</v>
      </c>
      <c r="B112">
        <v>8042</v>
      </c>
      <c r="C112">
        <v>1615</v>
      </c>
      <c r="D112">
        <v>801300</v>
      </c>
      <c r="E112">
        <v>15</v>
      </c>
      <c r="F112">
        <v>9</v>
      </c>
      <c r="G112">
        <v>0</v>
      </c>
      <c r="H112">
        <v>1</v>
      </c>
      <c r="I112">
        <v>101</v>
      </c>
      <c r="J112">
        <v>214</v>
      </c>
      <c r="K112">
        <v>2</v>
      </c>
    </row>
    <row r="113" spans="1:11" x14ac:dyDescent="0.45">
      <c r="A113">
        <v>1483</v>
      </c>
      <c r="B113">
        <v>8089</v>
      </c>
      <c r="C113">
        <v>1691</v>
      </c>
      <c r="D113">
        <v>806000</v>
      </c>
      <c r="E113">
        <v>15.6</v>
      </c>
      <c r="F113">
        <v>14.19</v>
      </c>
      <c r="G113">
        <v>0</v>
      </c>
      <c r="H113">
        <v>1</v>
      </c>
      <c r="I113">
        <v>101</v>
      </c>
      <c r="J113">
        <v>214</v>
      </c>
      <c r="K113">
        <v>2</v>
      </c>
    </row>
    <row r="114" spans="1:11" x14ac:dyDescent="0.45">
      <c r="A114">
        <v>1543</v>
      </c>
      <c r="B114">
        <v>8634</v>
      </c>
      <c r="C114">
        <v>1049</v>
      </c>
      <c r="D114">
        <v>860500</v>
      </c>
      <c r="E114">
        <v>16.8</v>
      </c>
      <c r="F114">
        <v>22.07</v>
      </c>
      <c r="G114">
        <v>-1.23</v>
      </c>
      <c r="H114">
        <v>0</v>
      </c>
      <c r="I114">
        <v>123</v>
      </c>
      <c r="J114">
        <v>214</v>
      </c>
      <c r="K114">
        <v>2</v>
      </c>
    </row>
    <row r="115" spans="1:11" x14ac:dyDescent="0.45">
      <c r="A115">
        <v>1558</v>
      </c>
      <c r="B115">
        <v>8694</v>
      </c>
      <c r="C115">
        <v>1329</v>
      </c>
      <c r="D115">
        <v>866500</v>
      </c>
      <c r="E115">
        <v>15</v>
      </c>
      <c r="F115">
        <v>17</v>
      </c>
      <c r="G115">
        <v>0</v>
      </c>
      <c r="H115">
        <v>1</v>
      </c>
      <c r="I115">
        <v>101</v>
      </c>
      <c r="J115">
        <v>215</v>
      </c>
      <c r="K115">
        <v>2</v>
      </c>
    </row>
    <row r="116" spans="1:11" x14ac:dyDescent="0.45">
      <c r="A116">
        <v>1621</v>
      </c>
      <c r="B116">
        <v>8913</v>
      </c>
      <c r="C116">
        <v>905</v>
      </c>
      <c r="D116">
        <v>888400</v>
      </c>
      <c r="E116">
        <v>16.100000000000001</v>
      </c>
      <c r="F116">
        <v>14.96</v>
      </c>
      <c r="G116">
        <v>-3.88</v>
      </c>
      <c r="H116">
        <v>0</v>
      </c>
      <c r="I116">
        <v>102</v>
      </c>
      <c r="J116">
        <v>214</v>
      </c>
      <c r="K116">
        <v>2</v>
      </c>
    </row>
    <row r="117" spans="1:11" x14ac:dyDescent="0.45">
      <c r="A117">
        <v>1640</v>
      </c>
      <c r="B117">
        <v>8973</v>
      </c>
      <c r="C117">
        <v>837</v>
      </c>
      <c r="D117">
        <v>894400</v>
      </c>
      <c r="E117">
        <v>15</v>
      </c>
      <c r="F117">
        <v>16.38</v>
      </c>
      <c r="G117">
        <v>-5.57</v>
      </c>
      <c r="H117">
        <v>0</v>
      </c>
      <c r="I117">
        <v>102</v>
      </c>
      <c r="J117">
        <v>214</v>
      </c>
      <c r="K117">
        <v>2</v>
      </c>
    </row>
    <row r="118" spans="1:11" x14ac:dyDescent="0.45">
      <c r="A118">
        <v>1689</v>
      </c>
      <c r="B118">
        <v>1579</v>
      </c>
      <c r="C118">
        <v>2161</v>
      </c>
      <c r="D118">
        <v>155000</v>
      </c>
      <c r="E118">
        <v>15.5</v>
      </c>
      <c r="F118">
        <v>6.2</v>
      </c>
      <c r="G118">
        <v>0</v>
      </c>
      <c r="H118">
        <v>1</v>
      </c>
      <c r="I118">
        <v>101</v>
      </c>
      <c r="J118">
        <v>214</v>
      </c>
      <c r="K118">
        <v>2</v>
      </c>
    </row>
    <row r="119" spans="1:11" x14ac:dyDescent="0.45">
      <c r="A119">
        <v>1708</v>
      </c>
      <c r="B119">
        <v>1326</v>
      </c>
      <c r="C119">
        <v>1415</v>
      </c>
      <c r="D119">
        <v>129700</v>
      </c>
      <c r="E119">
        <v>17.5</v>
      </c>
      <c r="F119">
        <v>45.73</v>
      </c>
      <c r="G119">
        <v>0</v>
      </c>
      <c r="H119">
        <v>2</v>
      </c>
      <c r="I119">
        <v>101</v>
      </c>
      <c r="J119">
        <v>214</v>
      </c>
      <c r="K119">
        <v>2</v>
      </c>
    </row>
    <row r="120" spans="1:11" x14ac:dyDescent="0.45">
      <c r="D120">
        <f>MIN(D2:D119)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3"/>
  <sheetViews>
    <sheetView tabSelected="1" topLeftCell="I118" workbookViewId="0">
      <selection activeCell="N123" sqref="N123"/>
    </sheetView>
  </sheetViews>
  <sheetFormatPr defaultRowHeight="14.25" x14ac:dyDescent="0.45"/>
  <sheetData>
    <row r="1" spans="1:13" x14ac:dyDescent="0.45">
      <c r="A1">
        <v>0</v>
      </c>
      <c r="B1">
        <f>ROW()/118</f>
        <v>8.4745762711864406E-3</v>
      </c>
      <c r="D1">
        <f t="shared" ref="D1:D32" si="0">MOD(ROW(), 2)</f>
        <v>1</v>
      </c>
      <c r="E1" t="s">
        <v>11</v>
      </c>
      <c r="F1">
        <v>1600</v>
      </c>
      <c r="G1">
        <f>ROW()/59</f>
        <v>1.6949152542372881E-2</v>
      </c>
      <c r="I1" t="s">
        <v>12</v>
      </c>
      <c r="J1">
        <v>0</v>
      </c>
      <c r="K1">
        <f>ROW()/59</f>
        <v>1.6949152542372881E-2</v>
      </c>
      <c r="M1" t="s">
        <v>15</v>
      </c>
    </row>
    <row r="2" spans="1:13" x14ac:dyDescent="0.45">
      <c r="A2">
        <v>1600</v>
      </c>
      <c r="B2">
        <f t="shared" ref="B2:B65" si="1">ROW()/118</f>
        <v>1.6949152542372881E-2</v>
      </c>
      <c r="D2">
        <f t="shared" si="0"/>
        <v>0</v>
      </c>
      <c r="F2">
        <v>17300</v>
      </c>
      <c r="G2">
        <f t="shared" ref="G2:G59" si="2">ROW()/59</f>
        <v>3.3898305084745763E-2</v>
      </c>
      <c r="J2">
        <v>3100</v>
      </c>
      <c r="K2">
        <f t="shared" ref="K2:K59" si="3">ROW()/59</f>
        <v>3.3898305084745763E-2</v>
      </c>
      <c r="M2">
        <v>167900</v>
      </c>
    </row>
    <row r="3" spans="1:13" x14ac:dyDescent="0.45">
      <c r="A3">
        <v>3100</v>
      </c>
      <c r="B3">
        <f t="shared" si="1"/>
        <v>2.5423728813559324E-2</v>
      </c>
      <c r="D3">
        <f t="shared" si="0"/>
        <v>1</v>
      </c>
      <c r="F3">
        <v>26100</v>
      </c>
      <c r="G3">
        <f t="shared" si="2"/>
        <v>5.0847457627118647E-2</v>
      </c>
      <c r="J3">
        <v>17300</v>
      </c>
      <c r="K3">
        <f t="shared" si="3"/>
        <v>5.0847457627118647E-2</v>
      </c>
      <c r="M3">
        <v>171200</v>
      </c>
    </row>
    <row r="4" spans="1:13" x14ac:dyDescent="0.45">
      <c r="A4">
        <v>17300</v>
      </c>
      <c r="B4">
        <f t="shared" si="1"/>
        <v>3.3898305084745763E-2</v>
      </c>
      <c r="D4">
        <f t="shared" si="0"/>
        <v>0</v>
      </c>
      <c r="F4">
        <v>31500</v>
      </c>
      <c r="G4">
        <f t="shared" si="2"/>
        <v>6.7796610169491525E-2</v>
      </c>
      <c r="J4">
        <v>27400</v>
      </c>
      <c r="K4">
        <f t="shared" si="3"/>
        <v>6.7796610169491525E-2</v>
      </c>
      <c r="M4">
        <v>171600</v>
      </c>
    </row>
    <row r="5" spans="1:13" x14ac:dyDescent="0.45">
      <c r="A5">
        <v>17300</v>
      </c>
      <c r="B5">
        <f t="shared" si="1"/>
        <v>4.2372881355932202E-2</v>
      </c>
      <c r="D5">
        <f t="shared" si="0"/>
        <v>1</v>
      </c>
      <c r="F5">
        <v>46400</v>
      </c>
      <c r="G5">
        <f t="shared" si="2"/>
        <v>8.4745762711864403E-2</v>
      </c>
      <c r="J5">
        <v>41400</v>
      </c>
      <c r="K5">
        <f t="shared" si="3"/>
        <v>8.4745762711864403E-2</v>
      </c>
      <c r="M5">
        <v>137500</v>
      </c>
    </row>
    <row r="6" spans="1:13" x14ac:dyDescent="0.45">
      <c r="A6">
        <v>26100</v>
      </c>
      <c r="B6">
        <f t="shared" si="1"/>
        <v>5.0847457627118647E-2</v>
      </c>
      <c r="D6">
        <f t="shared" si="0"/>
        <v>0</v>
      </c>
      <c r="F6">
        <v>54800</v>
      </c>
      <c r="G6">
        <f t="shared" si="2"/>
        <v>0.10169491525423729</v>
      </c>
      <c r="J6">
        <v>47600</v>
      </c>
      <c r="K6">
        <f t="shared" si="3"/>
        <v>0.10169491525423729</v>
      </c>
      <c r="M6">
        <v>159700</v>
      </c>
    </row>
    <row r="7" spans="1:13" x14ac:dyDescent="0.45">
      <c r="A7">
        <v>27400</v>
      </c>
      <c r="B7">
        <f t="shared" si="1"/>
        <v>5.9322033898305086E-2</v>
      </c>
      <c r="D7">
        <f t="shared" si="0"/>
        <v>1</v>
      </c>
      <c r="F7">
        <v>78800</v>
      </c>
      <c r="G7">
        <f t="shared" si="2"/>
        <v>0.11864406779661017</v>
      </c>
      <c r="J7">
        <v>65300</v>
      </c>
      <c r="K7">
        <f t="shared" si="3"/>
        <v>0.11864406779661017</v>
      </c>
      <c r="M7">
        <v>157200</v>
      </c>
    </row>
    <row r="8" spans="1:13" x14ac:dyDescent="0.45">
      <c r="A8">
        <v>31500</v>
      </c>
      <c r="B8">
        <f t="shared" si="1"/>
        <v>6.7796610169491525E-2</v>
      </c>
      <c r="D8">
        <f t="shared" si="0"/>
        <v>0</v>
      </c>
      <c r="F8">
        <v>89600</v>
      </c>
      <c r="G8">
        <f t="shared" si="2"/>
        <v>0.13559322033898305</v>
      </c>
      <c r="J8">
        <v>86600</v>
      </c>
      <c r="K8">
        <f t="shared" si="3"/>
        <v>0.13559322033898305</v>
      </c>
      <c r="M8">
        <v>142700</v>
      </c>
    </row>
    <row r="9" spans="1:13" x14ac:dyDescent="0.45">
      <c r="A9">
        <v>41400</v>
      </c>
      <c r="B9">
        <f t="shared" si="1"/>
        <v>7.6271186440677971E-2</v>
      </c>
      <c r="D9">
        <f t="shared" si="0"/>
        <v>1</v>
      </c>
      <c r="F9">
        <v>129700</v>
      </c>
      <c r="G9">
        <f t="shared" si="2"/>
        <v>0.15254237288135594</v>
      </c>
      <c r="J9">
        <v>103100</v>
      </c>
      <c r="K9">
        <f t="shared" si="3"/>
        <v>0.15254237288135594</v>
      </c>
      <c r="M9">
        <v>147500</v>
      </c>
    </row>
    <row r="10" spans="1:13" x14ac:dyDescent="0.45">
      <c r="A10">
        <v>46400</v>
      </c>
      <c r="B10">
        <f t="shared" si="1"/>
        <v>8.4745762711864403E-2</v>
      </c>
      <c r="D10">
        <f t="shared" si="0"/>
        <v>0</v>
      </c>
      <c r="F10">
        <v>135200</v>
      </c>
      <c r="G10">
        <f t="shared" si="2"/>
        <v>0.16949152542372881</v>
      </c>
      <c r="J10">
        <v>133800</v>
      </c>
      <c r="K10">
        <f t="shared" si="3"/>
        <v>0.16949152542372881</v>
      </c>
      <c r="M10">
        <v>237600</v>
      </c>
    </row>
    <row r="11" spans="1:13" x14ac:dyDescent="0.45">
      <c r="A11">
        <v>47600</v>
      </c>
      <c r="B11">
        <f t="shared" si="1"/>
        <v>9.3220338983050849E-2</v>
      </c>
      <c r="D11">
        <f t="shared" si="0"/>
        <v>1</v>
      </c>
      <c r="F11">
        <v>144000</v>
      </c>
      <c r="G11">
        <f t="shared" si="2"/>
        <v>0.1864406779661017</v>
      </c>
      <c r="J11">
        <v>140200</v>
      </c>
      <c r="K11">
        <f t="shared" si="3"/>
        <v>0.1864406779661017</v>
      </c>
      <c r="M11">
        <v>125800</v>
      </c>
    </row>
    <row r="12" spans="1:13" x14ac:dyDescent="0.45">
      <c r="A12">
        <v>54800</v>
      </c>
      <c r="B12">
        <f t="shared" si="1"/>
        <v>0.10169491525423729</v>
      </c>
      <c r="D12">
        <f t="shared" si="0"/>
        <v>0</v>
      </c>
      <c r="F12">
        <v>152300</v>
      </c>
      <c r="G12">
        <f t="shared" si="2"/>
        <v>0.20338983050847459</v>
      </c>
      <c r="J12">
        <v>148500</v>
      </c>
      <c r="K12">
        <f t="shared" si="3"/>
        <v>0.20338983050847459</v>
      </c>
      <c r="M12">
        <v>127200</v>
      </c>
    </row>
    <row r="13" spans="1:13" x14ac:dyDescent="0.45">
      <c r="A13">
        <v>65300</v>
      </c>
      <c r="B13">
        <f t="shared" si="1"/>
        <v>0.11016949152542373</v>
      </c>
      <c r="D13">
        <f t="shared" si="0"/>
        <v>1</v>
      </c>
      <c r="F13">
        <v>162500</v>
      </c>
      <c r="G13">
        <f t="shared" si="2"/>
        <v>0.22033898305084745</v>
      </c>
      <c r="J13">
        <v>155000</v>
      </c>
      <c r="K13">
        <f t="shared" si="3"/>
        <v>0.22033898305084745</v>
      </c>
      <c r="M13">
        <v>219000</v>
      </c>
    </row>
    <row r="14" spans="1:13" x14ac:dyDescent="0.45">
      <c r="A14">
        <v>78800</v>
      </c>
      <c r="B14">
        <f t="shared" si="1"/>
        <v>0.11864406779661017</v>
      </c>
      <c r="D14">
        <f t="shared" si="0"/>
        <v>0</v>
      </c>
      <c r="F14">
        <v>198700</v>
      </c>
      <c r="G14">
        <f t="shared" si="2"/>
        <v>0.23728813559322035</v>
      </c>
      <c r="J14">
        <v>164900</v>
      </c>
      <c r="K14">
        <f t="shared" si="3"/>
        <v>0.23728813559322035</v>
      </c>
      <c r="M14">
        <v>119800</v>
      </c>
    </row>
    <row r="15" spans="1:13" x14ac:dyDescent="0.45">
      <c r="A15">
        <v>86600</v>
      </c>
      <c r="B15">
        <f t="shared" si="1"/>
        <v>0.1271186440677966</v>
      </c>
      <c r="D15">
        <f t="shared" si="0"/>
        <v>1</v>
      </c>
      <c r="F15">
        <v>203200</v>
      </c>
      <c r="G15">
        <f t="shared" si="2"/>
        <v>0.25423728813559321</v>
      </c>
      <c r="J15">
        <v>199600</v>
      </c>
      <c r="K15">
        <f t="shared" si="3"/>
        <v>0.25423728813559321</v>
      </c>
      <c r="M15">
        <v>107800</v>
      </c>
    </row>
    <row r="16" spans="1:13" x14ac:dyDescent="0.45">
      <c r="A16">
        <v>89600</v>
      </c>
      <c r="B16">
        <f t="shared" si="1"/>
        <v>0.13559322033898305</v>
      </c>
      <c r="D16">
        <f t="shared" si="0"/>
        <v>0</v>
      </c>
      <c r="F16">
        <v>224200</v>
      </c>
      <c r="G16">
        <f t="shared" si="2"/>
        <v>0.2711864406779661</v>
      </c>
      <c r="J16">
        <v>213900</v>
      </c>
      <c r="K16">
        <f t="shared" si="3"/>
        <v>0.2711864406779661</v>
      </c>
      <c r="M16">
        <v>180900</v>
      </c>
    </row>
    <row r="17" spans="1:13" x14ac:dyDescent="0.45">
      <c r="A17">
        <v>103100</v>
      </c>
      <c r="B17">
        <f t="shared" si="1"/>
        <v>0.1440677966101695</v>
      </c>
      <c r="D17">
        <f t="shared" si="0"/>
        <v>1</v>
      </c>
      <c r="F17">
        <v>228600</v>
      </c>
      <c r="G17">
        <f t="shared" si="2"/>
        <v>0.28813559322033899</v>
      </c>
      <c r="J17">
        <v>226300</v>
      </c>
      <c r="K17">
        <f t="shared" si="3"/>
        <v>0.28813559322033899</v>
      </c>
      <c r="M17">
        <v>179200</v>
      </c>
    </row>
    <row r="18" spans="1:13" x14ac:dyDescent="0.45">
      <c r="A18">
        <v>129700</v>
      </c>
      <c r="B18">
        <f t="shared" si="1"/>
        <v>0.15254237288135594</v>
      </c>
      <c r="D18">
        <f t="shared" si="0"/>
        <v>0</v>
      </c>
      <c r="F18">
        <v>233100</v>
      </c>
      <c r="G18">
        <f t="shared" si="2"/>
        <v>0.30508474576271188</v>
      </c>
      <c r="J18">
        <v>231300</v>
      </c>
      <c r="K18">
        <f t="shared" si="3"/>
        <v>0.30508474576271188</v>
      </c>
      <c r="M18">
        <v>168600</v>
      </c>
    </row>
    <row r="19" spans="1:13" x14ac:dyDescent="0.45">
      <c r="A19">
        <v>133800</v>
      </c>
      <c r="B19">
        <f t="shared" si="1"/>
        <v>0.16101694915254236</v>
      </c>
      <c r="D19">
        <f t="shared" si="0"/>
        <v>1</v>
      </c>
      <c r="F19">
        <v>238400</v>
      </c>
      <c r="G19">
        <f t="shared" si="2"/>
        <v>0.32203389830508472</v>
      </c>
      <c r="J19">
        <v>235000</v>
      </c>
      <c r="K19">
        <f t="shared" si="3"/>
        <v>0.32203389830508472</v>
      </c>
      <c r="M19">
        <v>134600</v>
      </c>
    </row>
    <row r="20" spans="1:13" x14ac:dyDescent="0.45">
      <c r="A20">
        <v>135200</v>
      </c>
      <c r="B20">
        <f t="shared" si="1"/>
        <v>0.16949152542372881</v>
      </c>
      <c r="D20">
        <f t="shared" si="0"/>
        <v>0</v>
      </c>
      <c r="F20">
        <v>244700</v>
      </c>
      <c r="G20">
        <f t="shared" si="2"/>
        <v>0.33898305084745761</v>
      </c>
      <c r="J20">
        <v>242100</v>
      </c>
      <c r="K20">
        <f t="shared" si="3"/>
        <v>0.33898305084745761</v>
      </c>
      <c r="M20">
        <v>114500</v>
      </c>
    </row>
    <row r="21" spans="1:13" x14ac:dyDescent="0.45">
      <c r="A21">
        <v>140200</v>
      </c>
      <c r="B21">
        <f t="shared" si="1"/>
        <v>0.17796610169491525</v>
      </c>
      <c r="D21">
        <f t="shared" si="0"/>
        <v>1</v>
      </c>
      <c r="F21">
        <v>253300</v>
      </c>
      <c r="G21">
        <f t="shared" si="2"/>
        <v>0.3559322033898305</v>
      </c>
      <c r="J21">
        <v>244700</v>
      </c>
      <c r="K21">
        <f t="shared" si="3"/>
        <v>0.3559322033898305</v>
      </c>
      <c r="M21">
        <v>133000</v>
      </c>
    </row>
    <row r="22" spans="1:13" x14ac:dyDescent="0.45">
      <c r="A22">
        <v>144000</v>
      </c>
      <c r="B22">
        <f t="shared" si="1"/>
        <v>0.1864406779661017</v>
      </c>
      <c r="D22">
        <f t="shared" si="0"/>
        <v>0</v>
      </c>
      <c r="F22">
        <v>288500</v>
      </c>
      <c r="G22">
        <f t="shared" si="2"/>
        <v>0.3728813559322034</v>
      </c>
      <c r="J22">
        <v>262400</v>
      </c>
      <c r="K22">
        <f t="shared" si="3"/>
        <v>0.3728813559322034</v>
      </c>
      <c r="M22">
        <v>134900</v>
      </c>
    </row>
    <row r="23" spans="1:13" x14ac:dyDescent="0.45">
      <c r="A23">
        <v>148500</v>
      </c>
      <c r="B23">
        <f t="shared" si="1"/>
        <v>0.19491525423728814</v>
      </c>
      <c r="D23">
        <f t="shared" si="0"/>
        <v>1</v>
      </c>
      <c r="F23">
        <v>310100</v>
      </c>
      <c r="G23">
        <f t="shared" si="2"/>
        <v>0.38983050847457629</v>
      </c>
      <c r="J23">
        <v>307000</v>
      </c>
      <c r="K23">
        <f t="shared" si="3"/>
        <v>0.38983050847457629</v>
      </c>
      <c r="M23">
        <v>132800</v>
      </c>
    </row>
    <row r="24" spans="1:13" x14ac:dyDescent="0.45">
      <c r="A24">
        <v>152300</v>
      </c>
      <c r="B24">
        <f t="shared" si="1"/>
        <v>0.20338983050847459</v>
      </c>
      <c r="D24">
        <f t="shared" si="0"/>
        <v>0</v>
      </c>
      <c r="F24">
        <v>320100</v>
      </c>
      <c r="G24">
        <f t="shared" si="2"/>
        <v>0.40677966101694918</v>
      </c>
      <c r="J24">
        <v>315900</v>
      </c>
      <c r="K24">
        <f t="shared" si="3"/>
        <v>0.40677966101694918</v>
      </c>
      <c r="M24">
        <v>214200</v>
      </c>
    </row>
    <row r="25" spans="1:13" x14ac:dyDescent="0.45">
      <c r="A25">
        <v>155000</v>
      </c>
      <c r="B25">
        <f t="shared" si="1"/>
        <v>0.21186440677966101</v>
      </c>
      <c r="D25">
        <f t="shared" si="0"/>
        <v>1</v>
      </c>
      <c r="F25">
        <v>322900</v>
      </c>
      <c r="G25">
        <f t="shared" si="2"/>
        <v>0.42372881355932202</v>
      </c>
      <c r="J25">
        <v>322900</v>
      </c>
      <c r="K25">
        <f t="shared" si="3"/>
        <v>0.42372881355932202</v>
      </c>
      <c r="M25">
        <v>120400</v>
      </c>
    </row>
    <row r="26" spans="1:13" x14ac:dyDescent="0.45">
      <c r="A26">
        <v>162500</v>
      </c>
      <c r="B26">
        <f t="shared" si="1"/>
        <v>0.22033898305084745</v>
      </c>
      <c r="D26">
        <f t="shared" si="0"/>
        <v>0</v>
      </c>
      <c r="F26">
        <v>351100</v>
      </c>
      <c r="G26">
        <f t="shared" si="2"/>
        <v>0.44067796610169491</v>
      </c>
      <c r="J26">
        <v>343700</v>
      </c>
      <c r="K26">
        <f t="shared" si="3"/>
        <v>0.44067796610169491</v>
      </c>
      <c r="M26">
        <v>123900</v>
      </c>
    </row>
    <row r="27" spans="1:13" x14ac:dyDescent="0.45">
      <c r="A27">
        <v>164900</v>
      </c>
      <c r="B27">
        <f t="shared" si="1"/>
        <v>0.2288135593220339</v>
      </c>
      <c r="D27">
        <f t="shared" si="0"/>
        <v>1</v>
      </c>
      <c r="F27">
        <v>372200</v>
      </c>
      <c r="G27">
        <f t="shared" si="2"/>
        <v>0.4576271186440678</v>
      </c>
      <c r="J27">
        <v>361100</v>
      </c>
      <c r="K27">
        <f t="shared" si="3"/>
        <v>0.4576271186440678</v>
      </c>
      <c r="M27">
        <v>88800</v>
      </c>
    </row>
    <row r="28" spans="1:13" x14ac:dyDescent="0.45">
      <c r="A28">
        <v>198700</v>
      </c>
      <c r="B28">
        <f t="shared" si="1"/>
        <v>0.23728813559322035</v>
      </c>
      <c r="D28">
        <f t="shared" si="0"/>
        <v>0</v>
      </c>
      <c r="F28">
        <v>403200</v>
      </c>
      <c r="G28">
        <f t="shared" si="2"/>
        <v>0.47457627118644069</v>
      </c>
      <c r="J28">
        <v>403200</v>
      </c>
      <c r="K28">
        <f t="shared" si="3"/>
        <v>0.47457627118644069</v>
      </c>
      <c r="M28">
        <v>174000</v>
      </c>
    </row>
    <row r="29" spans="1:13" x14ac:dyDescent="0.45">
      <c r="A29">
        <v>199600</v>
      </c>
      <c r="B29">
        <f t="shared" si="1"/>
        <v>0.24576271186440679</v>
      </c>
      <c r="D29">
        <f t="shared" si="0"/>
        <v>1</v>
      </c>
      <c r="F29">
        <v>436200</v>
      </c>
      <c r="G29">
        <f t="shared" si="2"/>
        <v>0.49152542372881358</v>
      </c>
      <c r="J29">
        <v>419200</v>
      </c>
      <c r="K29">
        <f t="shared" si="3"/>
        <v>0.49152542372881358</v>
      </c>
      <c r="M29">
        <v>82100</v>
      </c>
    </row>
    <row r="30" spans="1:13" x14ac:dyDescent="0.45">
      <c r="A30">
        <v>203200</v>
      </c>
      <c r="B30">
        <f t="shared" si="1"/>
        <v>0.25423728813559321</v>
      </c>
      <c r="D30">
        <f t="shared" si="0"/>
        <v>0</v>
      </c>
      <c r="F30">
        <v>460200</v>
      </c>
      <c r="G30">
        <f t="shared" si="2"/>
        <v>0.50847457627118642</v>
      </c>
      <c r="J30">
        <v>458000</v>
      </c>
      <c r="K30">
        <f t="shared" si="3"/>
        <v>0.50847457627118642</v>
      </c>
      <c r="M30">
        <v>154600</v>
      </c>
    </row>
    <row r="31" spans="1:13" x14ac:dyDescent="0.45">
      <c r="A31">
        <v>213900</v>
      </c>
      <c r="B31">
        <f t="shared" si="1"/>
        <v>0.26271186440677968</v>
      </c>
      <c r="D31">
        <f t="shared" si="0"/>
        <v>1</v>
      </c>
      <c r="F31">
        <v>483000</v>
      </c>
      <c r="G31">
        <f t="shared" si="2"/>
        <v>0.52542372881355937</v>
      </c>
      <c r="J31">
        <v>462500</v>
      </c>
      <c r="K31">
        <f t="shared" si="3"/>
        <v>0.52542372881355937</v>
      </c>
      <c r="M31">
        <v>127600</v>
      </c>
    </row>
    <row r="32" spans="1:13" x14ac:dyDescent="0.45">
      <c r="A32">
        <v>224200</v>
      </c>
      <c r="B32">
        <f t="shared" si="1"/>
        <v>0.2711864406779661</v>
      </c>
      <c r="D32">
        <f t="shared" si="0"/>
        <v>0</v>
      </c>
      <c r="F32">
        <v>503100</v>
      </c>
      <c r="G32">
        <f t="shared" si="2"/>
        <v>0.5423728813559322</v>
      </c>
      <c r="J32">
        <v>495900</v>
      </c>
      <c r="K32">
        <f t="shared" si="3"/>
        <v>0.5423728813559322</v>
      </c>
      <c r="M32">
        <v>126700</v>
      </c>
    </row>
    <row r="33" spans="1:13" x14ac:dyDescent="0.45">
      <c r="A33">
        <v>226300</v>
      </c>
      <c r="B33">
        <f t="shared" si="1"/>
        <v>0.27966101694915252</v>
      </c>
      <c r="D33">
        <f t="shared" ref="D33:D64" si="4">MOD(ROW(), 2)</f>
        <v>1</v>
      </c>
      <c r="F33">
        <v>521900</v>
      </c>
      <c r="G33">
        <f t="shared" si="2"/>
        <v>0.55932203389830504</v>
      </c>
      <c r="J33">
        <v>503100</v>
      </c>
      <c r="K33">
        <f t="shared" si="3"/>
        <v>0.55932203389830504</v>
      </c>
      <c r="M33">
        <v>145600</v>
      </c>
    </row>
    <row r="34" spans="1:13" x14ac:dyDescent="0.45">
      <c r="A34">
        <v>228600</v>
      </c>
      <c r="B34">
        <f t="shared" si="1"/>
        <v>0.28813559322033899</v>
      </c>
      <c r="D34">
        <f t="shared" si="4"/>
        <v>0</v>
      </c>
      <c r="F34">
        <v>529700</v>
      </c>
      <c r="G34">
        <f t="shared" si="2"/>
        <v>0.57627118644067798</v>
      </c>
      <c r="J34">
        <v>525200</v>
      </c>
      <c r="K34">
        <f t="shared" si="3"/>
        <v>0.57627118644067798</v>
      </c>
      <c r="M34">
        <v>138900</v>
      </c>
    </row>
    <row r="35" spans="1:13" x14ac:dyDescent="0.45">
      <c r="A35">
        <v>231300</v>
      </c>
      <c r="B35">
        <f t="shared" si="1"/>
        <v>0.29661016949152541</v>
      </c>
      <c r="D35">
        <f t="shared" si="4"/>
        <v>1</v>
      </c>
      <c r="F35">
        <v>534900</v>
      </c>
      <c r="G35">
        <f t="shared" si="2"/>
        <v>0.59322033898305082</v>
      </c>
      <c r="J35">
        <v>532100</v>
      </c>
      <c r="K35">
        <f t="shared" si="3"/>
        <v>0.59322033898305082</v>
      </c>
      <c r="M35">
        <v>139400</v>
      </c>
    </row>
    <row r="36" spans="1:13" x14ac:dyDescent="0.45">
      <c r="A36">
        <v>233100</v>
      </c>
      <c r="B36">
        <f t="shared" si="1"/>
        <v>0.30508474576271188</v>
      </c>
      <c r="D36">
        <f t="shared" si="4"/>
        <v>0</v>
      </c>
      <c r="F36">
        <v>549300</v>
      </c>
      <c r="G36">
        <f t="shared" si="2"/>
        <v>0.61016949152542377</v>
      </c>
      <c r="J36">
        <v>541100</v>
      </c>
      <c r="K36">
        <f t="shared" si="3"/>
        <v>0.61016949152542377</v>
      </c>
      <c r="M36">
        <v>143600</v>
      </c>
    </row>
    <row r="37" spans="1:13" x14ac:dyDescent="0.45">
      <c r="A37">
        <v>235000</v>
      </c>
      <c r="B37">
        <f t="shared" si="1"/>
        <v>0.3135593220338983</v>
      </c>
      <c r="D37">
        <f t="shared" si="4"/>
        <v>1</v>
      </c>
      <c r="F37">
        <v>562200</v>
      </c>
      <c r="G37">
        <f t="shared" si="2"/>
        <v>0.6271186440677966</v>
      </c>
      <c r="J37">
        <v>554100</v>
      </c>
      <c r="K37">
        <f t="shared" si="3"/>
        <v>0.6271186440677966</v>
      </c>
      <c r="M37">
        <v>135400</v>
      </c>
    </row>
    <row r="38" spans="1:13" x14ac:dyDescent="0.45">
      <c r="A38">
        <v>238400</v>
      </c>
      <c r="B38">
        <f t="shared" si="1"/>
        <v>0.32203389830508472</v>
      </c>
      <c r="D38">
        <f t="shared" si="4"/>
        <v>0</v>
      </c>
      <c r="F38">
        <v>566200</v>
      </c>
      <c r="G38">
        <f t="shared" si="2"/>
        <v>0.64406779661016944</v>
      </c>
      <c r="J38">
        <v>564800</v>
      </c>
      <c r="K38">
        <f t="shared" si="3"/>
        <v>0.64406779661016944</v>
      </c>
      <c r="M38">
        <v>116200</v>
      </c>
    </row>
    <row r="39" spans="1:13" x14ac:dyDescent="0.45">
      <c r="A39">
        <v>242100</v>
      </c>
      <c r="B39">
        <f t="shared" si="1"/>
        <v>0.33050847457627119</v>
      </c>
      <c r="D39">
        <f t="shared" si="4"/>
        <v>1</v>
      </c>
      <c r="F39">
        <v>595800</v>
      </c>
      <c r="G39">
        <f t="shared" si="2"/>
        <v>0.66101694915254239</v>
      </c>
      <c r="J39">
        <v>569500</v>
      </c>
      <c r="K39">
        <f t="shared" si="3"/>
        <v>0.66101694915254239</v>
      </c>
      <c r="M39">
        <v>132600</v>
      </c>
    </row>
    <row r="40" spans="1:13" x14ac:dyDescent="0.45">
      <c r="A40">
        <v>244700</v>
      </c>
      <c r="B40">
        <f t="shared" si="1"/>
        <v>0.33898305084745761</v>
      </c>
      <c r="D40">
        <f t="shared" si="4"/>
        <v>0</v>
      </c>
      <c r="F40">
        <v>600500</v>
      </c>
      <c r="G40">
        <f t="shared" si="2"/>
        <v>0.67796610169491522</v>
      </c>
      <c r="J40">
        <v>598700</v>
      </c>
      <c r="K40">
        <f t="shared" si="3"/>
        <v>0.67796610169491522</v>
      </c>
      <c r="M40">
        <v>137400</v>
      </c>
    </row>
    <row r="41" spans="1:13" x14ac:dyDescent="0.45">
      <c r="A41">
        <v>244700</v>
      </c>
      <c r="B41">
        <f t="shared" si="1"/>
        <v>0.34745762711864409</v>
      </c>
      <c r="D41">
        <f t="shared" si="4"/>
        <v>1</v>
      </c>
      <c r="F41">
        <v>604600</v>
      </c>
      <c r="G41">
        <f t="shared" si="2"/>
        <v>0.69491525423728817</v>
      </c>
      <c r="J41">
        <v>603800</v>
      </c>
      <c r="K41">
        <f t="shared" si="3"/>
        <v>0.69491525423728817</v>
      </c>
      <c r="M41">
        <v>130900</v>
      </c>
    </row>
    <row r="42" spans="1:13" x14ac:dyDescent="0.45">
      <c r="A42">
        <v>253300</v>
      </c>
      <c r="B42">
        <f t="shared" si="1"/>
        <v>0.3559322033898305</v>
      </c>
      <c r="D42">
        <f t="shared" si="4"/>
        <v>0</v>
      </c>
      <c r="F42">
        <v>627400</v>
      </c>
      <c r="G42">
        <f t="shared" si="2"/>
        <v>0.71186440677966101</v>
      </c>
      <c r="J42">
        <v>621000</v>
      </c>
      <c r="K42">
        <f t="shared" si="3"/>
        <v>0.71186440677966101</v>
      </c>
      <c r="M42">
        <v>116300</v>
      </c>
    </row>
    <row r="43" spans="1:13" x14ac:dyDescent="0.45">
      <c r="A43">
        <v>262400</v>
      </c>
      <c r="B43">
        <f t="shared" si="1"/>
        <v>0.36440677966101692</v>
      </c>
      <c r="D43">
        <f t="shared" si="4"/>
        <v>1</v>
      </c>
      <c r="F43">
        <v>630700</v>
      </c>
      <c r="G43">
        <f t="shared" si="2"/>
        <v>0.72881355932203384</v>
      </c>
      <c r="J43">
        <v>629000</v>
      </c>
      <c r="K43">
        <f t="shared" si="3"/>
        <v>0.72881355932203384</v>
      </c>
      <c r="M43">
        <v>159200</v>
      </c>
    </row>
    <row r="44" spans="1:13" x14ac:dyDescent="0.45">
      <c r="A44">
        <v>288500</v>
      </c>
      <c r="B44">
        <f t="shared" si="1"/>
        <v>0.3728813559322034</v>
      </c>
      <c r="D44">
        <f t="shared" si="4"/>
        <v>0</v>
      </c>
      <c r="F44">
        <v>636400</v>
      </c>
      <c r="G44">
        <f t="shared" si="2"/>
        <v>0.74576271186440679</v>
      </c>
      <c r="J44">
        <v>635100</v>
      </c>
      <c r="K44">
        <f t="shared" si="3"/>
        <v>0.74576271186440679</v>
      </c>
      <c r="M44">
        <v>79600</v>
      </c>
    </row>
    <row r="45" spans="1:13" x14ac:dyDescent="0.45">
      <c r="A45">
        <v>307000</v>
      </c>
      <c r="B45">
        <f t="shared" si="1"/>
        <v>0.38135593220338981</v>
      </c>
      <c r="D45">
        <f t="shared" si="4"/>
        <v>1</v>
      </c>
      <c r="F45">
        <v>640800</v>
      </c>
      <c r="G45">
        <f t="shared" si="2"/>
        <v>0.76271186440677963</v>
      </c>
      <c r="J45">
        <v>640800</v>
      </c>
      <c r="K45">
        <f t="shared" si="3"/>
        <v>0.76271186440677963</v>
      </c>
      <c r="M45">
        <v>78100</v>
      </c>
    </row>
    <row r="46" spans="1:13" x14ac:dyDescent="0.45">
      <c r="A46">
        <v>310100</v>
      </c>
      <c r="B46">
        <f t="shared" si="1"/>
        <v>0.38983050847457629</v>
      </c>
      <c r="D46">
        <f t="shared" si="4"/>
        <v>0</v>
      </c>
      <c r="F46">
        <v>652500</v>
      </c>
      <c r="G46">
        <f t="shared" si="2"/>
        <v>0.77966101694915257</v>
      </c>
      <c r="J46">
        <v>649800</v>
      </c>
      <c r="K46">
        <f t="shared" si="3"/>
        <v>0.77966101694915257</v>
      </c>
      <c r="M46">
        <v>67900</v>
      </c>
    </row>
    <row r="47" spans="1:13" x14ac:dyDescent="0.45">
      <c r="A47">
        <v>315900</v>
      </c>
      <c r="B47">
        <f t="shared" si="1"/>
        <v>0.39830508474576271</v>
      </c>
      <c r="D47">
        <f t="shared" si="4"/>
        <v>1</v>
      </c>
      <c r="F47">
        <v>655700</v>
      </c>
      <c r="G47">
        <f t="shared" si="2"/>
        <v>0.79661016949152541</v>
      </c>
      <c r="J47">
        <v>653800</v>
      </c>
      <c r="K47">
        <f t="shared" si="3"/>
        <v>0.79661016949152541</v>
      </c>
      <c r="M47">
        <v>143300</v>
      </c>
    </row>
    <row r="48" spans="1:13" x14ac:dyDescent="0.45">
      <c r="A48">
        <v>320100</v>
      </c>
      <c r="B48">
        <f t="shared" si="1"/>
        <v>0.40677966101694918</v>
      </c>
      <c r="D48">
        <f t="shared" si="4"/>
        <v>0</v>
      </c>
      <c r="F48">
        <v>666000</v>
      </c>
      <c r="G48">
        <f t="shared" si="2"/>
        <v>0.81355932203389836</v>
      </c>
      <c r="J48">
        <v>661400</v>
      </c>
      <c r="K48">
        <f t="shared" si="3"/>
        <v>0.81355932203389836</v>
      </c>
      <c r="M48">
        <v>141400</v>
      </c>
    </row>
    <row r="49" spans="1:13" x14ac:dyDescent="0.45">
      <c r="A49">
        <v>322900</v>
      </c>
      <c r="B49">
        <f t="shared" si="1"/>
        <v>0.4152542372881356</v>
      </c>
      <c r="D49">
        <f t="shared" si="4"/>
        <v>1</v>
      </c>
      <c r="F49">
        <v>715400</v>
      </c>
      <c r="G49">
        <f t="shared" si="2"/>
        <v>0.83050847457627119</v>
      </c>
      <c r="J49">
        <v>685200</v>
      </c>
      <c r="K49">
        <f t="shared" si="3"/>
        <v>0.83050847457627119</v>
      </c>
      <c r="M49">
        <v>139400</v>
      </c>
    </row>
    <row r="50" spans="1:13" x14ac:dyDescent="0.45">
      <c r="A50">
        <v>322900</v>
      </c>
      <c r="B50">
        <f t="shared" si="1"/>
        <v>0.42372881355932202</v>
      </c>
      <c r="D50">
        <f t="shared" si="4"/>
        <v>0</v>
      </c>
      <c r="F50">
        <v>720700</v>
      </c>
      <c r="G50">
        <f t="shared" si="2"/>
        <v>0.84745762711864403</v>
      </c>
      <c r="J50">
        <v>718600</v>
      </c>
      <c r="K50">
        <f t="shared" si="3"/>
        <v>0.84745762711864403</v>
      </c>
      <c r="M50">
        <v>122400</v>
      </c>
    </row>
    <row r="51" spans="1:13" x14ac:dyDescent="0.45">
      <c r="A51">
        <v>343700</v>
      </c>
      <c r="B51">
        <f t="shared" si="1"/>
        <v>0.43220338983050849</v>
      </c>
      <c r="D51">
        <f t="shared" si="4"/>
        <v>1</v>
      </c>
      <c r="F51">
        <v>734800</v>
      </c>
      <c r="G51">
        <f t="shared" si="2"/>
        <v>0.86440677966101698</v>
      </c>
      <c r="J51">
        <v>721100</v>
      </c>
      <c r="K51">
        <f t="shared" si="3"/>
        <v>0.86440677966101698</v>
      </c>
      <c r="M51">
        <v>117500</v>
      </c>
    </row>
    <row r="52" spans="1:13" x14ac:dyDescent="0.45">
      <c r="A52">
        <v>351100</v>
      </c>
      <c r="B52">
        <f t="shared" si="1"/>
        <v>0.44067796610169491</v>
      </c>
      <c r="D52">
        <f t="shared" si="4"/>
        <v>0</v>
      </c>
      <c r="F52">
        <v>744000</v>
      </c>
      <c r="G52">
        <f t="shared" si="2"/>
        <v>0.88135593220338981</v>
      </c>
      <c r="J52">
        <v>737600</v>
      </c>
      <c r="K52">
        <f t="shared" si="3"/>
        <v>0.88135593220338981</v>
      </c>
      <c r="M52">
        <v>106200</v>
      </c>
    </row>
    <row r="53" spans="1:13" x14ac:dyDescent="0.45">
      <c r="A53">
        <v>361100</v>
      </c>
      <c r="B53">
        <f t="shared" si="1"/>
        <v>0.44915254237288138</v>
      </c>
      <c r="D53">
        <f t="shared" si="4"/>
        <v>1</v>
      </c>
      <c r="F53">
        <v>763400</v>
      </c>
      <c r="G53">
        <f t="shared" si="2"/>
        <v>0.89830508474576276</v>
      </c>
      <c r="J53">
        <v>760300</v>
      </c>
      <c r="K53">
        <f t="shared" si="3"/>
        <v>0.89830508474576276</v>
      </c>
      <c r="M53">
        <v>111200</v>
      </c>
    </row>
    <row r="54" spans="1:13" x14ac:dyDescent="0.45">
      <c r="A54">
        <v>372200</v>
      </c>
      <c r="B54">
        <f t="shared" si="1"/>
        <v>0.4576271186440678</v>
      </c>
      <c r="D54">
        <f t="shared" si="4"/>
        <v>0</v>
      </c>
      <c r="F54">
        <v>767900</v>
      </c>
      <c r="G54">
        <f t="shared" si="2"/>
        <v>0.9152542372881356</v>
      </c>
      <c r="J54">
        <v>765700</v>
      </c>
      <c r="K54">
        <f t="shared" si="3"/>
        <v>0.9152542372881356</v>
      </c>
      <c r="M54">
        <v>72900</v>
      </c>
    </row>
    <row r="55" spans="1:13" x14ac:dyDescent="0.45">
      <c r="A55">
        <v>403200</v>
      </c>
      <c r="B55">
        <f t="shared" si="1"/>
        <v>0.46610169491525422</v>
      </c>
      <c r="D55">
        <f t="shared" si="4"/>
        <v>1</v>
      </c>
      <c r="F55">
        <v>780800</v>
      </c>
      <c r="G55">
        <f t="shared" si="2"/>
        <v>0.93220338983050843</v>
      </c>
      <c r="J55">
        <v>769800</v>
      </c>
      <c r="K55">
        <f t="shared" si="3"/>
        <v>0.93220338983050843</v>
      </c>
      <c r="M55">
        <v>81700</v>
      </c>
    </row>
    <row r="56" spans="1:13" x14ac:dyDescent="0.45">
      <c r="A56">
        <v>403200</v>
      </c>
      <c r="B56">
        <f t="shared" si="1"/>
        <v>0.47457627118644069</v>
      </c>
      <c r="D56">
        <f t="shared" si="4"/>
        <v>0</v>
      </c>
      <c r="F56">
        <v>800800</v>
      </c>
      <c r="G56">
        <f t="shared" si="2"/>
        <v>0.94915254237288138</v>
      </c>
      <c r="J56">
        <v>787400</v>
      </c>
      <c r="K56">
        <f t="shared" si="3"/>
        <v>0.94915254237288138</v>
      </c>
      <c r="M56">
        <v>152200</v>
      </c>
    </row>
    <row r="57" spans="1:13" x14ac:dyDescent="0.45">
      <c r="A57">
        <v>419200</v>
      </c>
      <c r="B57">
        <f t="shared" si="1"/>
        <v>0.48305084745762711</v>
      </c>
      <c r="D57">
        <f t="shared" si="4"/>
        <v>1</v>
      </c>
      <c r="F57">
        <v>806000</v>
      </c>
      <c r="G57">
        <f t="shared" si="2"/>
        <v>0.96610169491525422</v>
      </c>
      <c r="J57">
        <v>801300</v>
      </c>
      <c r="K57">
        <f t="shared" si="3"/>
        <v>0.96610169491525422</v>
      </c>
      <c r="M57">
        <v>136300</v>
      </c>
    </row>
    <row r="58" spans="1:13" x14ac:dyDescent="0.45">
      <c r="A58">
        <v>436200</v>
      </c>
      <c r="B58">
        <f t="shared" si="1"/>
        <v>0.49152542372881358</v>
      </c>
      <c r="D58">
        <f t="shared" si="4"/>
        <v>0</v>
      </c>
      <c r="F58">
        <v>866500</v>
      </c>
      <c r="G58">
        <f t="shared" si="2"/>
        <v>0.98305084745762716</v>
      </c>
      <c r="J58">
        <v>860500</v>
      </c>
      <c r="K58">
        <f t="shared" si="3"/>
        <v>0.98305084745762716</v>
      </c>
      <c r="M58">
        <v>122200</v>
      </c>
    </row>
    <row r="59" spans="1:13" x14ac:dyDescent="0.45">
      <c r="A59">
        <v>458000</v>
      </c>
      <c r="B59">
        <f t="shared" si="1"/>
        <v>0.5</v>
      </c>
      <c r="D59">
        <f t="shared" si="4"/>
        <v>1</v>
      </c>
      <c r="F59">
        <v>894400</v>
      </c>
      <c r="G59">
        <f t="shared" si="2"/>
        <v>1</v>
      </c>
      <c r="J59">
        <v>888400</v>
      </c>
      <c r="K59">
        <f t="shared" si="3"/>
        <v>1</v>
      </c>
      <c r="M59">
        <v>112200</v>
      </c>
    </row>
    <row r="60" spans="1:13" x14ac:dyDescent="0.45">
      <c r="A60">
        <v>460200</v>
      </c>
      <c r="B60">
        <f t="shared" si="1"/>
        <v>0.50847457627118642</v>
      </c>
      <c r="D60">
        <f t="shared" si="4"/>
        <v>0</v>
      </c>
      <c r="I60" t="s">
        <v>13</v>
      </c>
      <c r="J60">
        <f>AVERAGE(J1:J59)</f>
        <v>421323.72881355934</v>
      </c>
      <c r="M60">
        <v>111600</v>
      </c>
    </row>
    <row r="61" spans="1:13" x14ac:dyDescent="0.45">
      <c r="A61">
        <v>462500</v>
      </c>
      <c r="B61">
        <f t="shared" si="1"/>
        <v>0.51694915254237284</v>
      </c>
      <c r="D61">
        <f t="shared" si="4"/>
        <v>1</v>
      </c>
      <c r="I61" t="s">
        <v>14</v>
      </c>
      <c r="M61">
        <v>98200</v>
      </c>
    </row>
    <row r="62" spans="1:13" x14ac:dyDescent="0.45">
      <c r="A62">
        <v>483000</v>
      </c>
      <c r="B62">
        <f t="shared" si="1"/>
        <v>0.52542372881355937</v>
      </c>
      <c r="D62">
        <f t="shared" si="4"/>
        <v>0</v>
      </c>
      <c r="M62">
        <v>87100</v>
      </c>
    </row>
    <row r="63" spans="1:13" x14ac:dyDescent="0.45">
      <c r="A63">
        <v>495900</v>
      </c>
      <c r="B63">
        <f t="shared" si="1"/>
        <v>0.53389830508474578</v>
      </c>
      <c r="D63">
        <f t="shared" si="4"/>
        <v>1</v>
      </c>
      <c r="M63">
        <v>78300</v>
      </c>
    </row>
    <row r="64" spans="1:13" x14ac:dyDescent="0.45">
      <c r="A64">
        <v>503100</v>
      </c>
      <c r="B64">
        <f t="shared" si="1"/>
        <v>0.5423728813559322</v>
      </c>
      <c r="D64">
        <f t="shared" si="4"/>
        <v>0</v>
      </c>
      <c r="M64">
        <v>163000</v>
      </c>
    </row>
    <row r="65" spans="1:13" x14ac:dyDescent="0.45">
      <c r="A65">
        <v>503100</v>
      </c>
      <c r="B65">
        <f t="shared" si="1"/>
        <v>0.55084745762711862</v>
      </c>
      <c r="D65">
        <f t="shared" ref="D65:D96" si="5">MOD(ROW(), 2)</f>
        <v>1</v>
      </c>
      <c r="M65">
        <v>146300</v>
      </c>
    </row>
    <row r="66" spans="1:13" x14ac:dyDescent="0.45">
      <c r="A66">
        <v>521900</v>
      </c>
      <c r="B66">
        <f t="shared" ref="B66:B118" si="6">ROW()/118</f>
        <v>0.55932203389830504</v>
      </c>
      <c r="D66">
        <f t="shared" si="5"/>
        <v>0</v>
      </c>
      <c r="M66">
        <v>138500</v>
      </c>
    </row>
    <row r="67" spans="1:13" x14ac:dyDescent="0.45">
      <c r="A67">
        <v>525200</v>
      </c>
      <c r="B67">
        <f t="shared" si="6"/>
        <v>0.56779661016949157</v>
      </c>
      <c r="D67">
        <f t="shared" si="5"/>
        <v>1</v>
      </c>
      <c r="M67">
        <v>140500</v>
      </c>
    </row>
    <row r="68" spans="1:13" x14ac:dyDescent="0.45">
      <c r="A68">
        <v>529700</v>
      </c>
      <c r="B68">
        <f t="shared" si="6"/>
        <v>0.57627118644067798</v>
      </c>
      <c r="D68">
        <f t="shared" si="5"/>
        <v>0</v>
      </c>
      <c r="M68">
        <v>132200</v>
      </c>
    </row>
    <row r="69" spans="1:13" x14ac:dyDescent="0.45">
      <c r="A69">
        <v>532100</v>
      </c>
      <c r="B69">
        <f t="shared" si="6"/>
        <v>0.5847457627118644</v>
      </c>
      <c r="D69">
        <f t="shared" si="5"/>
        <v>1</v>
      </c>
      <c r="M69">
        <v>137200</v>
      </c>
    </row>
    <row r="70" spans="1:13" x14ac:dyDescent="0.45">
      <c r="A70">
        <v>534900</v>
      </c>
      <c r="B70">
        <f t="shared" si="6"/>
        <v>0.59322033898305082</v>
      </c>
      <c r="D70">
        <f t="shared" si="5"/>
        <v>0</v>
      </c>
      <c r="M70">
        <v>133100</v>
      </c>
    </row>
    <row r="71" spans="1:13" x14ac:dyDescent="0.45">
      <c r="A71">
        <v>541100</v>
      </c>
      <c r="B71">
        <f t="shared" si="6"/>
        <v>0.60169491525423724</v>
      </c>
      <c r="D71">
        <f t="shared" si="5"/>
        <v>1</v>
      </c>
      <c r="M71">
        <v>127500</v>
      </c>
    </row>
    <row r="72" spans="1:13" x14ac:dyDescent="0.45">
      <c r="A72">
        <v>549300</v>
      </c>
      <c r="B72">
        <f t="shared" si="6"/>
        <v>0.61016949152542377</v>
      </c>
      <c r="D72">
        <f t="shared" si="5"/>
        <v>0</v>
      </c>
      <c r="M72">
        <v>121300</v>
      </c>
    </row>
    <row r="73" spans="1:13" x14ac:dyDescent="0.45">
      <c r="A73">
        <v>554100</v>
      </c>
      <c r="B73">
        <f t="shared" si="6"/>
        <v>0.61864406779661019</v>
      </c>
      <c r="D73">
        <f t="shared" si="5"/>
        <v>1</v>
      </c>
      <c r="M73">
        <v>108100</v>
      </c>
    </row>
    <row r="74" spans="1:13" x14ac:dyDescent="0.45">
      <c r="A74">
        <v>562200</v>
      </c>
      <c r="B74">
        <f t="shared" si="6"/>
        <v>0.6271186440677966</v>
      </c>
      <c r="D74">
        <f t="shared" si="5"/>
        <v>0</v>
      </c>
      <c r="M74">
        <v>113200</v>
      </c>
    </row>
    <row r="75" spans="1:13" x14ac:dyDescent="0.45">
      <c r="A75">
        <v>564800</v>
      </c>
      <c r="B75">
        <f t="shared" si="6"/>
        <v>0.63559322033898302</v>
      </c>
      <c r="D75">
        <f t="shared" si="5"/>
        <v>1</v>
      </c>
      <c r="M75">
        <v>115800</v>
      </c>
    </row>
    <row r="76" spans="1:13" x14ac:dyDescent="0.45">
      <c r="A76">
        <v>566200</v>
      </c>
      <c r="B76">
        <f t="shared" si="6"/>
        <v>0.64406779661016944</v>
      </c>
      <c r="D76">
        <f t="shared" si="5"/>
        <v>0</v>
      </c>
      <c r="M76">
        <v>200700</v>
      </c>
    </row>
    <row r="77" spans="1:13" x14ac:dyDescent="0.45">
      <c r="A77">
        <v>569500</v>
      </c>
      <c r="B77">
        <f t="shared" si="6"/>
        <v>0.65254237288135597</v>
      </c>
      <c r="D77">
        <f t="shared" si="5"/>
        <v>1</v>
      </c>
      <c r="M77">
        <v>85300</v>
      </c>
    </row>
    <row r="78" spans="1:13" x14ac:dyDescent="0.45">
      <c r="A78">
        <v>595800</v>
      </c>
      <c r="B78">
        <f t="shared" si="6"/>
        <v>0.66101694915254239</v>
      </c>
      <c r="D78">
        <f t="shared" si="5"/>
        <v>0</v>
      </c>
      <c r="M78">
        <v>153800</v>
      </c>
    </row>
    <row r="79" spans="1:13" x14ac:dyDescent="0.45">
      <c r="A79">
        <v>598700</v>
      </c>
      <c r="B79">
        <f t="shared" si="6"/>
        <v>0.66949152542372881</v>
      </c>
      <c r="D79">
        <f t="shared" si="5"/>
        <v>1</v>
      </c>
      <c r="M79">
        <v>165900</v>
      </c>
    </row>
    <row r="80" spans="1:13" x14ac:dyDescent="0.45">
      <c r="A80">
        <v>600500</v>
      </c>
      <c r="B80">
        <f t="shared" si="6"/>
        <v>0.67796610169491522</v>
      </c>
      <c r="D80">
        <f t="shared" si="5"/>
        <v>0</v>
      </c>
      <c r="M80">
        <v>79800</v>
      </c>
    </row>
    <row r="81" spans="1:13" x14ac:dyDescent="0.45">
      <c r="A81">
        <v>603800</v>
      </c>
      <c r="B81">
        <f t="shared" si="6"/>
        <v>0.68644067796610164</v>
      </c>
      <c r="D81">
        <f t="shared" si="5"/>
        <v>1</v>
      </c>
      <c r="M81">
        <v>75200</v>
      </c>
    </row>
    <row r="82" spans="1:13" x14ac:dyDescent="0.45">
      <c r="A82">
        <v>604600</v>
      </c>
      <c r="B82">
        <f t="shared" si="6"/>
        <v>0.69491525423728817</v>
      </c>
      <c r="D82">
        <f t="shared" si="5"/>
        <v>0</v>
      </c>
      <c r="M82">
        <v>151400</v>
      </c>
    </row>
    <row r="83" spans="1:13" x14ac:dyDescent="0.45">
      <c r="A83">
        <v>621000</v>
      </c>
      <c r="B83">
        <f t="shared" si="6"/>
        <v>0.70338983050847459</v>
      </c>
      <c r="D83">
        <f t="shared" si="5"/>
        <v>1</v>
      </c>
      <c r="M83">
        <v>140800</v>
      </c>
    </row>
    <row r="84" spans="1:13" x14ac:dyDescent="0.45">
      <c r="A84">
        <v>627400</v>
      </c>
      <c r="B84">
        <f t="shared" si="6"/>
        <v>0.71186440677966101</v>
      </c>
      <c r="D84">
        <f t="shared" si="5"/>
        <v>0</v>
      </c>
      <c r="M84">
        <v>128500</v>
      </c>
    </row>
    <row r="85" spans="1:13" x14ac:dyDescent="0.45">
      <c r="A85">
        <v>629000</v>
      </c>
      <c r="B85">
        <f t="shared" si="6"/>
        <v>0.72033898305084743</v>
      </c>
      <c r="D85">
        <f t="shared" si="5"/>
        <v>1</v>
      </c>
      <c r="M85">
        <v>127900</v>
      </c>
    </row>
    <row r="86" spans="1:13" x14ac:dyDescent="0.45">
      <c r="A86">
        <v>630700</v>
      </c>
      <c r="B86">
        <f t="shared" si="6"/>
        <v>0.72881355932203384</v>
      </c>
      <c r="D86">
        <f t="shared" si="5"/>
        <v>0</v>
      </c>
      <c r="M86">
        <v>135200</v>
      </c>
    </row>
    <row r="87" spans="1:13" x14ac:dyDescent="0.45">
      <c r="A87">
        <v>635100</v>
      </c>
      <c r="B87">
        <f t="shared" si="6"/>
        <v>0.73728813559322037</v>
      </c>
      <c r="D87">
        <f t="shared" si="5"/>
        <v>1</v>
      </c>
      <c r="M87">
        <v>137700</v>
      </c>
    </row>
    <row r="88" spans="1:13" x14ac:dyDescent="0.45">
      <c r="A88">
        <v>636400</v>
      </c>
      <c r="B88">
        <f t="shared" si="6"/>
        <v>0.74576271186440679</v>
      </c>
      <c r="D88">
        <f t="shared" si="5"/>
        <v>0</v>
      </c>
      <c r="M88">
        <v>134900</v>
      </c>
    </row>
    <row r="89" spans="1:13" x14ac:dyDescent="0.45">
      <c r="A89">
        <v>640800</v>
      </c>
      <c r="B89">
        <f t="shared" si="6"/>
        <v>0.75423728813559321</v>
      </c>
      <c r="D89">
        <f t="shared" si="5"/>
        <v>1</v>
      </c>
      <c r="M89">
        <v>137500</v>
      </c>
    </row>
    <row r="90" spans="1:13" x14ac:dyDescent="0.45">
      <c r="A90">
        <v>640800</v>
      </c>
      <c r="B90">
        <f t="shared" si="6"/>
        <v>0.76271186440677963</v>
      </c>
      <c r="D90">
        <f t="shared" si="5"/>
        <v>0</v>
      </c>
      <c r="M90">
        <v>130800</v>
      </c>
    </row>
    <row r="91" spans="1:13" x14ac:dyDescent="0.45">
      <c r="A91">
        <v>649800</v>
      </c>
      <c r="B91">
        <f t="shared" si="6"/>
        <v>0.77118644067796616</v>
      </c>
      <c r="D91">
        <f t="shared" si="5"/>
        <v>1</v>
      </c>
      <c r="M91">
        <v>226700</v>
      </c>
    </row>
    <row r="92" spans="1:13" x14ac:dyDescent="0.45">
      <c r="A92">
        <v>652500</v>
      </c>
      <c r="B92">
        <f t="shared" si="6"/>
        <v>0.77966101694915257</v>
      </c>
      <c r="D92">
        <f t="shared" si="5"/>
        <v>0</v>
      </c>
      <c r="M92">
        <v>122700</v>
      </c>
    </row>
    <row r="93" spans="1:13" x14ac:dyDescent="0.45">
      <c r="A93">
        <v>653800</v>
      </c>
      <c r="B93">
        <f t="shared" si="6"/>
        <v>0.78813559322033899</v>
      </c>
      <c r="D93">
        <f t="shared" si="5"/>
        <v>1</v>
      </c>
      <c r="M93">
        <v>197800</v>
      </c>
    </row>
    <row r="94" spans="1:13" x14ac:dyDescent="0.45">
      <c r="A94">
        <v>655700</v>
      </c>
      <c r="B94">
        <f t="shared" si="6"/>
        <v>0.79661016949152541</v>
      </c>
      <c r="D94">
        <f t="shared" si="5"/>
        <v>0</v>
      </c>
      <c r="M94">
        <v>130900</v>
      </c>
    </row>
    <row r="95" spans="1:13" x14ac:dyDescent="0.45">
      <c r="A95">
        <v>661400</v>
      </c>
      <c r="B95">
        <f t="shared" si="6"/>
        <v>0.80508474576271183</v>
      </c>
      <c r="D95">
        <f t="shared" si="5"/>
        <v>1</v>
      </c>
      <c r="M95">
        <v>122900</v>
      </c>
    </row>
    <row r="96" spans="1:13" x14ac:dyDescent="0.45">
      <c r="A96">
        <v>666000</v>
      </c>
      <c r="B96">
        <f t="shared" si="6"/>
        <v>0.81355932203389836</v>
      </c>
      <c r="D96">
        <f t="shared" si="5"/>
        <v>0</v>
      </c>
      <c r="M96">
        <v>192400</v>
      </c>
    </row>
    <row r="97" spans="1:13" x14ac:dyDescent="0.45">
      <c r="A97">
        <v>685200</v>
      </c>
      <c r="B97">
        <f t="shared" si="6"/>
        <v>0.82203389830508478</v>
      </c>
      <c r="D97">
        <f t="shared" ref="D97:D118" si="7">MOD(ROW(), 2)</f>
        <v>1</v>
      </c>
      <c r="M97">
        <v>159500</v>
      </c>
    </row>
    <row r="98" spans="1:13" x14ac:dyDescent="0.45">
      <c r="A98">
        <v>715400</v>
      </c>
      <c r="B98">
        <f t="shared" si="6"/>
        <v>0.83050847457627119</v>
      </c>
      <c r="D98">
        <f t="shared" si="7"/>
        <v>0</v>
      </c>
      <c r="M98">
        <v>132900</v>
      </c>
    </row>
    <row r="99" spans="1:13" x14ac:dyDescent="0.45">
      <c r="A99">
        <v>718600</v>
      </c>
      <c r="B99">
        <f t="shared" si="6"/>
        <v>0.83898305084745761</v>
      </c>
      <c r="D99">
        <f t="shared" si="7"/>
        <v>1</v>
      </c>
      <c r="M99">
        <v>156300</v>
      </c>
    </row>
    <row r="100" spans="1:13" x14ac:dyDescent="0.45">
      <c r="A100">
        <v>720700</v>
      </c>
      <c r="B100">
        <f t="shared" si="6"/>
        <v>0.84745762711864403</v>
      </c>
      <c r="D100">
        <f t="shared" si="7"/>
        <v>0</v>
      </c>
      <c r="M100">
        <v>160700</v>
      </c>
    </row>
    <row r="101" spans="1:13" x14ac:dyDescent="0.45">
      <c r="A101">
        <v>721100</v>
      </c>
      <c r="B101">
        <f t="shared" si="6"/>
        <v>0.85593220338983056</v>
      </c>
      <c r="D101">
        <f t="shared" si="7"/>
        <v>1</v>
      </c>
      <c r="M101">
        <v>145600</v>
      </c>
    </row>
    <row r="102" spans="1:13" x14ac:dyDescent="0.45">
      <c r="A102">
        <v>734800</v>
      </c>
      <c r="B102">
        <f t="shared" si="6"/>
        <v>0.86440677966101698</v>
      </c>
      <c r="D102">
        <f t="shared" si="7"/>
        <v>0</v>
      </c>
      <c r="M102">
        <v>146700</v>
      </c>
    </row>
    <row r="103" spans="1:13" x14ac:dyDescent="0.45">
      <c r="A103">
        <v>737600</v>
      </c>
      <c r="B103">
        <f t="shared" si="6"/>
        <v>0.8728813559322034</v>
      </c>
      <c r="D103">
        <f t="shared" si="7"/>
        <v>1</v>
      </c>
      <c r="M103">
        <v>135000</v>
      </c>
    </row>
    <row r="104" spans="1:13" x14ac:dyDescent="0.45">
      <c r="A104">
        <v>744000</v>
      </c>
      <c r="B104">
        <f t="shared" si="6"/>
        <v>0.88135593220338981</v>
      </c>
      <c r="D104">
        <f t="shared" si="7"/>
        <v>0</v>
      </c>
      <c r="M104">
        <v>125700</v>
      </c>
    </row>
    <row r="105" spans="1:13" x14ac:dyDescent="0.45">
      <c r="A105">
        <v>760300</v>
      </c>
      <c r="B105">
        <f t="shared" si="6"/>
        <v>0.88983050847457623</v>
      </c>
      <c r="D105">
        <f t="shared" si="7"/>
        <v>1</v>
      </c>
      <c r="M105">
        <v>125400</v>
      </c>
    </row>
    <row r="106" spans="1:13" x14ac:dyDescent="0.45">
      <c r="A106">
        <v>763400</v>
      </c>
      <c r="B106">
        <f t="shared" si="6"/>
        <v>0.89830508474576276</v>
      </c>
      <c r="D106">
        <f t="shared" si="7"/>
        <v>0</v>
      </c>
      <c r="M106">
        <v>132000</v>
      </c>
    </row>
    <row r="107" spans="1:13" x14ac:dyDescent="0.45">
      <c r="A107">
        <v>765700</v>
      </c>
      <c r="B107">
        <f t="shared" si="6"/>
        <v>0.90677966101694918</v>
      </c>
      <c r="D107">
        <f t="shared" si="7"/>
        <v>1</v>
      </c>
      <c r="M107">
        <v>123200</v>
      </c>
    </row>
    <row r="108" spans="1:13" x14ac:dyDescent="0.45">
      <c r="A108">
        <v>767900</v>
      </c>
      <c r="B108">
        <f t="shared" si="6"/>
        <v>0.9152542372881356</v>
      </c>
      <c r="D108">
        <f t="shared" si="7"/>
        <v>0</v>
      </c>
      <c r="M108">
        <v>123400</v>
      </c>
    </row>
    <row r="109" spans="1:13" x14ac:dyDescent="0.45">
      <c r="A109">
        <v>769800</v>
      </c>
      <c r="B109">
        <f t="shared" si="6"/>
        <v>0.92372881355932202</v>
      </c>
      <c r="D109">
        <f t="shared" si="7"/>
        <v>1</v>
      </c>
      <c r="M109">
        <v>101400</v>
      </c>
    </row>
    <row r="110" spans="1:13" x14ac:dyDescent="0.45">
      <c r="A110">
        <v>780800</v>
      </c>
      <c r="B110">
        <f t="shared" si="6"/>
        <v>0.93220338983050843</v>
      </c>
      <c r="D110">
        <f t="shared" si="7"/>
        <v>0</v>
      </c>
      <c r="M110">
        <v>183100</v>
      </c>
    </row>
    <row r="111" spans="1:13" x14ac:dyDescent="0.45">
      <c r="A111">
        <v>787400</v>
      </c>
      <c r="B111">
        <f t="shared" si="6"/>
        <v>0.94067796610169496</v>
      </c>
      <c r="D111">
        <f t="shared" si="7"/>
        <v>1</v>
      </c>
      <c r="M111">
        <v>165600</v>
      </c>
    </row>
    <row r="112" spans="1:13" x14ac:dyDescent="0.45">
      <c r="A112">
        <v>800800</v>
      </c>
      <c r="B112">
        <f t="shared" si="6"/>
        <v>0.94915254237288138</v>
      </c>
      <c r="D112">
        <f t="shared" si="7"/>
        <v>0</v>
      </c>
      <c r="M112">
        <v>161400</v>
      </c>
    </row>
    <row r="113" spans="1:14" x14ac:dyDescent="0.45">
      <c r="A113">
        <v>801300</v>
      </c>
      <c r="B113">
        <f t="shared" si="6"/>
        <v>0.9576271186440678</v>
      </c>
      <c r="D113">
        <f t="shared" si="7"/>
        <v>1</v>
      </c>
      <c r="M113">
        <v>169000</v>
      </c>
    </row>
    <row r="114" spans="1:14" x14ac:dyDescent="0.45">
      <c r="A114">
        <v>806000</v>
      </c>
      <c r="B114">
        <f t="shared" si="6"/>
        <v>0.96610169491525422</v>
      </c>
      <c r="D114">
        <f t="shared" si="7"/>
        <v>0</v>
      </c>
      <c r="M114">
        <v>103800</v>
      </c>
    </row>
    <row r="115" spans="1:14" x14ac:dyDescent="0.45">
      <c r="A115">
        <v>860500</v>
      </c>
      <c r="B115">
        <f t="shared" si="6"/>
        <v>0.97457627118644063</v>
      </c>
      <c r="D115">
        <f t="shared" si="7"/>
        <v>1</v>
      </c>
      <c r="M115">
        <v>131100</v>
      </c>
    </row>
    <row r="116" spans="1:14" x14ac:dyDescent="0.45">
      <c r="A116">
        <v>866500</v>
      </c>
      <c r="B116">
        <f t="shared" si="6"/>
        <v>0.98305084745762716</v>
      </c>
      <c r="D116">
        <f t="shared" si="7"/>
        <v>0</v>
      </c>
      <c r="M116">
        <v>89400</v>
      </c>
    </row>
    <row r="117" spans="1:14" x14ac:dyDescent="0.45">
      <c r="A117">
        <v>888400</v>
      </c>
      <c r="B117">
        <f t="shared" si="6"/>
        <v>0.99152542372881358</v>
      </c>
      <c r="D117">
        <f t="shared" si="7"/>
        <v>1</v>
      </c>
      <c r="M117">
        <v>81600</v>
      </c>
    </row>
    <row r="118" spans="1:14" x14ac:dyDescent="0.45">
      <c r="A118">
        <v>894400</v>
      </c>
      <c r="B118">
        <f t="shared" si="6"/>
        <v>1</v>
      </c>
      <c r="D118">
        <f t="shared" si="7"/>
        <v>0</v>
      </c>
      <c r="M118">
        <v>216000</v>
      </c>
    </row>
    <row r="119" spans="1:14" x14ac:dyDescent="0.45">
      <c r="M119">
        <v>141400</v>
      </c>
    </row>
    <row r="120" spans="1:14" x14ac:dyDescent="0.45">
      <c r="L120" t="s">
        <v>16</v>
      </c>
      <c r="M120">
        <f>AVERAGE(M2:M119)</f>
        <v>135628.81355932204</v>
      </c>
    </row>
    <row r="121" spans="1:14" x14ac:dyDescent="0.45">
      <c r="L121" t="s">
        <v>17</v>
      </c>
      <c r="M121">
        <f>_xlfn.STDEV.P(M2:M119)</f>
        <v>32857.839922232721</v>
      </c>
    </row>
    <row r="122" spans="1:14" x14ac:dyDescent="0.45">
      <c r="L122" t="s">
        <v>18</v>
      </c>
      <c r="M122">
        <f>_xlfn.CONFIDENCE.NORM(0.9,M121,118)</f>
        <v>380.10161603845364</v>
      </c>
      <c r="N122">
        <f>_xlfn.CONFIDENCE.NORM(0.1,M121,118)</f>
        <v>4975.3686188961956</v>
      </c>
    </row>
    <row r="123" spans="1:14" x14ac:dyDescent="0.45">
      <c r="M123">
        <f>135629-4930</f>
        <v>130699</v>
      </c>
      <c r="N123">
        <f>135629+4930</f>
        <v>140559</v>
      </c>
    </row>
  </sheetData>
  <sortState xmlns:xlrd2="http://schemas.microsoft.com/office/spreadsheetml/2017/richdata2" ref="D1:D120">
    <sortCondition ref="D1:D120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entrance_data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Billy Vaughn</cp:lastModifiedBy>
  <dcterms:created xsi:type="dcterms:W3CDTF">2019-04-23T14:17:40Z</dcterms:created>
  <dcterms:modified xsi:type="dcterms:W3CDTF">2019-04-23T18:25:21Z</dcterms:modified>
</cp:coreProperties>
</file>