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4BFF5C9-50BD-4EDC-8C85-12E8449CF9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my_output_file" localSheetId="0">Sheet1!$B$2:$C$49</definedName>
    <definedName name="my_output_file2" localSheetId="0">Sheet1!#REF!</definedName>
    <definedName name="my_output_file2_1" localSheetId="0">Sheet1!$D$2:$D$49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2" i="1"/>
  <c r="I2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_output_file" type="6" refreshedVersion="6" background="1" saveData="1">
    <textPr codePage="1251" sourceFile="E:\luận văn\my_output_file.csv" comma="1">
      <textFields count="2">
        <textField/>
        <textField/>
      </textFields>
    </textPr>
  </connection>
  <connection id="2" xr16:uid="{28F01077-FDD1-46D9-8A21-DE1F3B38165E}" name="my_output_file21" type="6" refreshedVersion="6" background="1" saveData="1">
    <textPr codePage="437" sourceFile="E:\luận văn\my_output_file2.csv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<sst xmlns="http://schemas.openxmlformats.org/spreadsheetml/2006/main" count="9" uniqueCount="9">
  <si>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Trọng số nhiệt độ</t>
  </si>
  <si>
    <t>Trọng số độ ẩm</t>
  </si>
  <si>
    <t>Dự đoán mưa</t>
  </si>
  <si>
    <t>Dự đoán nắng</t>
  </si>
  <si>
    <t>Khuyến nghị</t>
  </si>
  <si>
    <t>Nhiệt độ dự đoán [oC]</t>
  </si>
  <si>
    <t>Độ ẩm dự đoán [%]</t>
  </si>
  <si>
    <t>Ánh sáng dự đoán [W/m2]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</si>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</sst>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_output_file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_output_file2_1" connectionId="2" xr16:uid="{4623FD24-CEBE-43B6-9D89-C134559DA5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J1" sqref="J1"/>
    </sheetView>
  </sheetViews>
  <sheetFormatPr defaultRowHeight="15" x14ac:dyDescent="0.25"/>
  <cols>
    <col min="1" max="1" width="4.140625" bestFit="1" customWidth="1"/>
    <col min="2" max="2" width="20.85546875" bestFit="1" customWidth="1"/>
    <col min="3" max="3" width="18" bestFit="1" customWidth="1"/>
    <col min="4" max="4" width="24.42578125" bestFit="1" customWidth="1"/>
    <col min="5" max="5" width="12.85546875" bestFit="1" customWidth="1"/>
    <col min="6" max="6" width="13.28515625" bestFit="1" customWidth="1"/>
    <col min="7" max="7" width="12" bestFit="1" customWidth="1"/>
    <col min="8" max="8" width="16.42578125" bestFit="1" customWidth="1"/>
    <col min="9" max="9" width="14.42578125" bestFit="1" customWidth="1"/>
  </cols>
  <sheetData>
    <row r="1" spans="1:9" x14ac:dyDescent="0.25">
      <c r="A1" t="s">
        <v>8</v>
      </c>
      <c r="B1" t="s">
        <v>5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0</v>
      </c>
      <c r="I1" t="s">
        <v>1</v>
      </c>
    </row>
    <row r="2" spans="1:9" x14ac:dyDescent="0.25">
      <c r="A2">
        <v>1</v>
      </c>
      <c r="B2">
        <v>25.6</v>
      </c>
      <c r="C2">
        <v>82.8</v>
      </c>
      <c r="D2" s="1">
        <v>-0.124297104775905</v>
      </c>
      <c r="E2" t="str">
        <f>IF(((0.42*H2)+(0.58*I2))&gt;6,"yes","no")</f>
        <v>no</v>
      </c>
      <c r="F2">
        <f>IF(D2&lt;50,0,IF(AND(50&lt;=D2,D2&lt;250),1,IF(AND(250&lt;=D2,D2&lt;500),2,3)))</f>
        <v>0</v>
      </c>
      <c r="G2">
        <v>0</v>
      </c>
      <c r="H2">
        <f>IF(B2&gt;40,2,IF(AND(35&lt;B2,B2&lt;=40),2.5,IF(AND(32&lt;B2,B2&lt;=35),3,IF(AND(30&lt;B2,B2&lt;=32),4,IF(AND(26&lt;B2,B2&lt;=30),5,IF(AND(24&lt;B2,B2&lt;=26),4,IF(AND(18&lt;B2,B2&lt;=24),5,IF(AND(13&lt;B2,B2&lt;=18),3,IF(AND(8&lt;B2,B2&lt;=13),2,IF(AND(2&lt;B2,B2&lt;=8),2,1))))))))))</f>
        <v>4</v>
      </c>
      <c r="I2">
        <f>IF(C2&lt;40,0.5,IF(AND(40&lt;C2,C2&lt;=50),1,IF(AND(50&lt;C2,C2&lt;=55),1.5,IF(AND(55&lt;C2,C2&lt;=60),2,IF(AND(60&lt;C2,C2&lt;=65),2.5,IF(AND(65&lt;C2,C2&lt;=70),3,IF(AND(70&lt;C2,C2&lt;=75),3.5,IF(AND(75&lt;C2,C2&lt;=80),4,IF(AND(80&lt;C2,C2&lt;=85),5,IF(AND(85&lt;C2,C2&lt;=90),7,8))))))))))</f>
        <v>5</v>
      </c>
    </row>
    <row r="3" spans="1:9" x14ac:dyDescent="0.25">
      <c r="A3">
        <v>2</v>
      </c>
      <c r="B3">
        <v>25.1</v>
      </c>
      <c r="C3">
        <v>83.1</v>
      </c>
      <c r="D3" s="1">
        <v>-2.46878266334533E-2</v>
      </c>
      <c r="E3" t="str">
        <f t="shared" ref="E3:E49" si="0">IF(((0.42*H3)+(0.58*I3))&gt;6,"yes","no")</f>
        <v>no</v>
      </c>
      <c r="F3">
        <f t="shared" ref="F3:F49" si="1">IF(D3&lt;50,0,IF(AND(50&lt;=D3,D3&lt;250),1,IF(AND(250&lt;=D3,D3&lt;500),2,3)))</f>
        <v>0</v>
      </c>
      <c r="G3">
        <v>0</v>
      </c>
      <c r="H3">
        <f t="shared" ref="H3:H49" si="2">IF(B3&gt;40,2,IF(AND(35&lt;B3,B3&lt;=40),2.5,IF(AND(32&lt;B3,B3&lt;=35),3,IF(AND(30&lt;B3,B3&lt;=32),4,IF(AND(26&lt;B3,B3&lt;=30),5,IF(AND(24&lt;B3,B3&lt;=26),4,IF(AND(18&lt;B3,B3&lt;=24),5,IF(AND(13&lt;B3,B3&lt;=18),3,IF(AND(8&lt;B3,B3&lt;=13),2,IF(AND(2&lt;B3,B3&lt;=8),2,1))))))))))</f>
        <v>4</v>
      </c>
      <c r="I3">
        <f t="shared" ref="I3:I49" si="3">IF(C3&lt;40,0.5,IF(AND(40&lt;C3,C3&lt;=50),1,IF(AND(50&lt;C3,C3&lt;=55),1.5,IF(AND(55&lt;C3,C3&lt;=60),2,IF(AND(60&lt;C3,C3&lt;=65),2.5,IF(AND(65&lt;C3,C3&lt;=70),3,IF(AND(70&lt;C3,C3&lt;=75),3.5,IF(AND(75&lt;C3,C3&lt;=80),4,IF(AND(80&lt;C3,C3&lt;=85),5,IF(AND(85&lt;C3,C3&lt;=90),7,8))))))))))</f>
        <v>5</v>
      </c>
    </row>
    <row r="4" spans="1:9" x14ac:dyDescent="0.25">
      <c r="A4">
        <v>3</v>
      </c>
      <c r="B4">
        <v>24.6</v>
      </c>
      <c r="C4">
        <v>86.5</v>
      </c>
      <c r="D4" s="1">
        <v>1.5948249101638701</v>
      </c>
      <c r="E4" t="str">
        <f t="shared" si="0"/>
        <v>no</v>
      </c>
      <c r="F4">
        <f t="shared" si="1"/>
        <v>0</v>
      </c>
      <c r="G4">
        <v>0</v>
      </c>
      <c r="H4">
        <f t="shared" si="2"/>
        <v>4</v>
      </c>
      <c r="I4">
        <f t="shared" si="3"/>
        <v>7</v>
      </c>
    </row>
    <row r="5" spans="1:9" x14ac:dyDescent="0.25">
      <c r="A5">
        <v>4</v>
      </c>
      <c r="B5">
        <v>23.9</v>
      </c>
      <c r="C5">
        <v>89.9</v>
      </c>
      <c r="D5" s="1">
        <v>7.3559503555297798</v>
      </c>
      <c r="E5" t="str">
        <f t="shared" si="0"/>
        <v>yes</v>
      </c>
      <c r="F5">
        <f t="shared" si="1"/>
        <v>0</v>
      </c>
      <c r="G5">
        <v>0</v>
      </c>
      <c r="H5">
        <f t="shared" si="2"/>
        <v>5</v>
      </c>
      <c r="I5">
        <f t="shared" si="3"/>
        <v>7</v>
      </c>
    </row>
    <row r="6" spans="1:9" x14ac:dyDescent="0.25">
      <c r="A6">
        <v>5</v>
      </c>
      <c r="B6">
        <v>23.4</v>
      </c>
      <c r="C6">
        <v>90.5</v>
      </c>
      <c r="D6" s="1">
        <v>14.6473026275634</v>
      </c>
      <c r="E6" t="str">
        <f t="shared" si="0"/>
        <v>yes</v>
      </c>
      <c r="F6">
        <f t="shared" si="1"/>
        <v>0</v>
      </c>
      <c r="G6">
        <v>0</v>
      </c>
      <c r="H6">
        <f t="shared" si="2"/>
        <v>5</v>
      </c>
      <c r="I6">
        <f t="shared" si="3"/>
        <v>8</v>
      </c>
    </row>
    <row r="7" spans="1:9" x14ac:dyDescent="0.25">
      <c r="A7">
        <v>6</v>
      </c>
      <c r="B7">
        <v>23.2</v>
      </c>
      <c r="C7">
        <v>91.7</v>
      </c>
      <c r="D7" s="1">
        <v>25.78609085083</v>
      </c>
      <c r="E7" t="str">
        <f t="shared" si="0"/>
        <v>yes</v>
      </c>
      <c r="F7">
        <f t="shared" si="1"/>
        <v>0</v>
      </c>
      <c r="G7">
        <v>0</v>
      </c>
      <c r="H7">
        <f t="shared" si="2"/>
        <v>5</v>
      </c>
      <c r="I7">
        <f t="shared" si="3"/>
        <v>8</v>
      </c>
    </row>
    <row r="8" spans="1:9" x14ac:dyDescent="0.25">
      <c r="A8">
        <v>7</v>
      </c>
      <c r="B8">
        <v>25.6</v>
      </c>
      <c r="C8">
        <v>76.5</v>
      </c>
      <c r="D8" s="1">
        <v>79.767105102539006</v>
      </c>
      <c r="E8" t="str">
        <f t="shared" si="0"/>
        <v>no</v>
      </c>
      <c r="F8">
        <f t="shared" si="1"/>
        <v>1</v>
      </c>
      <c r="G8">
        <v>0</v>
      </c>
      <c r="H8">
        <f t="shared" si="2"/>
        <v>4</v>
      </c>
      <c r="I8">
        <f t="shared" si="3"/>
        <v>4</v>
      </c>
    </row>
    <row r="9" spans="1:9" x14ac:dyDescent="0.25">
      <c r="A9">
        <v>8</v>
      </c>
      <c r="B9">
        <v>26.2</v>
      </c>
      <c r="C9">
        <v>75.2</v>
      </c>
      <c r="D9" s="1">
        <v>130.39689636230401</v>
      </c>
      <c r="E9" t="str">
        <f t="shared" si="0"/>
        <v>no</v>
      </c>
      <c r="F9">
        <f t="shared" si="1"/>
        <v>1</v>
      </c>
      <c r="G9">
        <v>0</v>
      </c>
      <c r="H9">
        <f t="shared" si="2"/>
        <v>5</v>
      </c>
      <c r="I9">
        <f t="shared" si="3"/>
        <v>4</v>
      </c>
    </row>
    <row r="10" spans="1:9" x14ac:dyDescent="0.25">
      <c r="A10">
        <v>9</v>
      </c>
      <c r="B10">
        <v>28</v>
      </c>
      <c r="C10">
        <v>64.2</v>
      </c>
      <c r="D10" s="1">
        <v>458.31195068359301</v>
      </c>
      <c r="E10" t="str">
        <f t="shared" si="0"/>
        <v>no</v>
      </c>
      <c r="F10">
        <f t="shared" si="1"/>
        <v>2</v>
      </c>
      <c r="G10">
        <v>0</v>
      </c>
      <c r="H10">
        <f t="shared" si="2"/>
        <v>5</v>
      </c>
      <c r="I10">
        <f t="shared" si="3"/>
        <v>2.5</v>
      </c>
    </row>
    <row r="11" spans="1:9" x14ac:dyDescent="0.25">
      <c r="A11">
        <v>10</v>
      </c>
      <c r="B11">
        <v>30.8</v>
      </c>
      <c r="C11">
        <v>47</v>
      </c>
      <c r="D11" s="1">
        <v>679.10797119140602</v>
      </c>
      <c r="E11" t="str">
        <f t="shared" si="0"/>
        <v>no</v>
      </c>
      <c r="F11">
        <f t="shared" si="1"/>
        <v>3</v>
      </c>
      <c r="G11">
        <v>0</v>
      </c>
      <c r="H11">
        <f t="shared" si="2"/>
        <v>4</v>
      </c>
      <c r="I11">
        <f t="shared" si="3"/>
        <v>1</v>
      </c>
    </row>
    <row r="12" spans="1:9" x14ac:dyDescent="0.25">
      <c r="A12">
        <v>11</v>
      </c>
      <c r="B12">
        <v>33.4</v>
      </c>
      <c r="C12">
        <v>37.299999999999997</v>
      </c>
      <c r="D12" s="1">
        <v>852.468994140625</v>
      </c>
      <c r="E12" t="str">
        <f t="shared" si="0"/>
        <v>no</v>
      </c>
      <c r="F12">
        <f t="shared" si="1"/>
        <v>3</v>
      </c>
      <c r="G12">
        <v>0</v>
      </c>
      <c r="H12">
        <f t="shared" si="2"/>
        <v>3</v>
      </c>
      <c r="I12">
        <f t="shared" si="3"/>
        <v>0.5</v>
      </c>
    </row>
    <row r="13" spans="1:9" x14ac:dyDescent="0.25">
      <c r="A13">
        <v>12</v>
      </c>
      <c r="B13">
        <v>34.9</v>
      </c>
      <c r="C13">
        <v>29.6</v>
      </c>
      <c r="D13" s="1">
        <v>450.84344482421801</v>
      </c>
      <c r="E13" t="str">
        <f t="shared" si="0"/>
        <v>no</v>
      </c>
      <c r="F13">
        <f t="shared" si="1"/>
        <v>2</v>
      </c>
      <c r="G13">
        <v>0</v>
      </c>
      <c r="H13">
        <f t="shared" si="2"/>
        <v>3</v>
      </c>
      <c r="I13">
        <f t="shared" si="3"/>
        <v>0.5</v>
      </c>
    </row>
    <row r="14" spans="1:9" x14ac:dyDescent="0.25">
      <c r="A14">
        <v>13</v>
      </c>
      <c r="B14">
        <v>35.799999999999997</v>
      </c>
      <c r="C14">
        <v>28.6</v>
      </c>
      <c r="D14" s="1">
        <v>788.75720214843705</v>
      </c>
      <c r="E14" t="str">
        <f t="shared" si="0"/>
        <v>no</v>
      </c>
      <c r="F14">
        <f t="shared" si="1"/>
        <v>3</v>
      </c>
      <c r="G14">
        <v>0</v>
      </c>
      <c r="H14">
        <f t="shared" si="2"/>
        <v>2.5</v>
      </c>
      <c r="I14">
        <f t="shared" si="3"/>
        <v>0.5</v>
      </c>
    </row>
    <row r="15" spans="1:9" x14ac:dyDescent="0.25">
      <c r="A15">
        <v>14</v>
      </c>
      <c r="B15">
        <v>36.200000000000003</v>
      </c>
      <c r="C15">
        <v>27</v>
      </c>
      <c r="D15" s="1">
        <v>484.76858520507801</v>
      </c>
      <c r="E15" t="str">
        <f t="shared" si="0"/>
        <v>no</v>
      </c>
      <c r="F15">
        <f t="shared" si="1"/>
        <v>2</v>
      </c>
      <c r="G15">
        <v>0</v>
      </c>
      <c r="H15">
        <f t="shared" si="2"/>
        <v>2.5</v>
      </c>
      <c r="I15">
        <f t="shared" si="3"/>
        <v>0.5</v>
      </c>
    </row>
    <row r="16" spans="1:9" x14ac:dyDescent="0.25">
      <c r="A16">
        <v>15</v>
      </c>
      <c r="B16">
        <v>36.700000000000003</v>
      </c>
      <c r="C16">
        <v>29.3</v>
      </c>
      <c r="D16" s="1">
        <v>565.86218261718705</v>
      </c>
      <c r="E16" t="str">
        <f t="shared" si="0"/>
        <v>no</v>
      </c>
      <c r="F16">
        <f t="shared" si="1"/>
        <v>3</v>
      </c>
      <c r="G16">
        <v>0</v>
      </c>
      <c r="H16">
        <f t="shared" si="2"/>
        <v>2.5</v>
      </c>
      <c r="I16">
        <f t="shared" si="3"/>
        <v>0.5</v>
      </c>
    </row>
    <row r="17" spans="1:9" x14ac:dyDescent="0.25">
      <c r="A17">
        <v>16</v>
      </c>
      <c r="B17">
        <v>36.6</v>
      </c>
      <c r="C17">
        <v>32.299999999999997</v>
      </c>
      <c r="D17" s="1">
        <v>77.424179077148395</v>
      </c>
      <c r="E17" t="str">
        <f t="shared" si="0"/>
        <v>no</v>
      </c>
      <c r="F17">
        <f t="shared" si="1"/>
        <v>1</v>
      </c>
      <c r="G17">
        <v>0</v>
      </c>
      <c r="H17">
        <f t="shared" si="2"/>
        <v>2.5</v>
      </c>
      <c r="I17">
        <f t="shared" si="3"/>
        <v>0.5</v>
      </c>
    </row>
    <row r="18" spans="1:9" x14ac:dyDescent="0.25">
      <c r="A18">
        <v>17</v>
      </c>
      <c r="B18">
        <v>35.799999999999997</v>
      </c>
      <c r="C18">
        <v>38</v>
      </c>
      <c r="D18" s="1">
        <v>100.798950195312</v>
      </c>
      <c r="E18" t="str">
        <f t="shared" si="0"/>
        <v>no</v>
      </c>
      <c r="F18">
        <f t="shared" si="1"/>
        <v>1</v>
      </c>
      <c r="G18">
        <v>0</v>
      </c>
      <c r="H18">
        <f t="shared" si="2"/>
        <v>2.5</v>
      </c>
      <c r="I18">
        <f t="shared" si="3"/>
        <v>0.5</v>
      </c>
    </row>
    <row r="19" spans="1:9" x14ac:dyDescent="0.25">
      <c r="A19">
        <v>18</v>
      </c>
      <c r="B19">
        <v>34.200000000000003</v>
      </c>
      <c r="C19">
        <v>44.6</v>
      </c>
      <c r="D19" s="1">
        <v>225.35009765625</v>
      </c>
      <c r="E19" t="str">
        <f t="shared" si="0"/>
        <v>no</v>
      </c>
      <c r="F19">
        <f t="shared" si="1"/>
        <v>1</v>
      </c>
      <c r="G19">
        <v>0</v>
      </c>
      <c r="H19">
        <f t="shared" si="2"/>
        <v>3</v>
      </c>
      <c r="I19">
        <f t="shared" si="3"/>
        <v>1</v>
      </c>
    </row>
    <row r="20" spans="1:9" x14ac:dyDescent="0.25">
      <c r="A20">
        <v>19</v>
      </c>
      <c r="B20">
        <v>32.1</v>
      </c>
      <c r="C20">
        <v>42.3</v>
      </c>
      <c r="D20" s="1">
        <v>287.22372436523398</v>
      </c>
      <c r="E20" t="str">
        <f t="shared" si="0"/>
        <v>no</v>
      </c>
      <c r="F20">
        <f t="shared" si="1"/>
        <v>2</v>
      </c>
      <c r="G20">
        <v>0</v>
      </c>
      <c r="H20">
        <f t="shared" si="2"/>
        <v>3</v>
      </c>
      <c r="I20">
        <f t="shared" si="3"/>
        <v>1</v>
      </c>
    </row>
    <row r="21" spans="1:9" x14ac:dyDescent="0.25">
      <c r="A21">
        <v>20</v>
      </c>
      <c r="B21">
        <v>29.6</v>
      </c>
      <c r="C21">
        <v>50.4</v>
      </c>
      <c r="D21" s="1">
        <v>-109.32681274414</v>
      </c>
      <c r="E21" t="str">
        <f t="shared" si="0"/>
        <v>no</v>
      </c>
      <c r="F21">
        <f t="shared" si="1"/>
        <v>0</v>
      </c>
      <c r="G21">
        <v>0</v>
      </c>
      <c r="H21">
        <f t="shared" si="2"/>
        <v>5</v>
      </c>
      <c r="I21">
        <f t="shared" si="3"/>
        <v>1.5</v>
      </c>
    </row>
    <row r="22" spans="1:9" x14ac:dyDescent="0.25">
      <c r="A22">
        <v>21</v>
      </c>
      <c r="B22">
        <v>27.2</v>
      </c>
      <c r="C22">
        <v>86.3</v>
      </c>
      <c r="D22" s="1">
        <v>-90.037544250488196</v>
      </c>
      <c r="E22" t="str">
        <f t="shared" si="0"/>
        <v>yes</v>
      </c>
      <c r="F22">
        <f t="shared" si="1"/>
        <v>0</v>
      </c>
      <c r="G22">
        <v>0</v>
      </c>
      <c r="H22">
        <f t="shared" si="2"/>
        <v>5</v>
      </c>
      <c r="I22">
        <f t="shared" si="3"/>
        <v>7</v>
      </c>
    </row>
    <row r="23" spans="1:9" x14ac:dyDescent="0.25">
      <c r="A23">
        <v>22</v>
      </c>
      <c r="B23">
        <v>26.2</v>
      </c>
      <c r="C23">
        <v>84.6</v>
      </c>
      <c r="D23" s="1">
        <v>-14.2687921524047</v>
      </c>
      <c r="E23" t="str">
        <f t="shared" si="0"/>
        <v>no</v>
      </c>
      <c r="F23">
        <f t="shared" si="1"/>
        <v>0</v>
      </c>
      <c r="G23">
        <v>0</v>
      </c>
      <c r="H23">
        <f t="shared" si="2"/>
        <v>5</v>
      </c>
      <c r="I23">
        <f t="shared" si="3"/>
        <v>5</v>
      </c>
    </row>
    <row r="24" spans="1:9" x14ac:dyDescent="0.25">
      <c r="A24">
        <v>23</v>
      </c>
      <c r="B24">
        <v>26.2</v>
      </c>
      <c r="C24">
        <v>76.5</v>
      </c>
      <c r="D24" s="1">
        <v>55.235584259033203</v>
      </c>
      <c r="E24" t="str">
        <f t="shared" si="0"/>
        <v>no</v>
      </c>
      <c r="F24">
        <f t="shared" si="1"/>
        <v>1</v>
      </c>
      <c r="G24">
        <v>0</v>
      </c>
      <c r="H24">
        <f t="shared" si="2"/>
        <v>5</v>
      </c>
      <c r="I24">
        <f t="shared" si="3"/>
        <v>4</v>
      </c>
    </row>
    <row r="25" spans="1:9" x14ac:dyDescent="0.25">
      <c r="A25">
        <v>24</v>
      </c>
      <c r="B25">
        <v>26.5</v>
      </c>
      <c r="C25">
        <v>79.599999999999994</v>
      </c>
      <c r="D25" s="1">
        <v>28.673753738403299</v>
      </c>
      <c r="E25" t="str">
        <f t="shared" si="0"/>
        <v>no</v>
      </c>
      <c r="F25">
        <f t="shared" si="1"/>
        <v>0</v>
      </c>
      <c r="G25">
        <v>0</v>
      </c>
      <c r="H25">
        <f t="shared" si="2"/>
        <v>5</v>
      </c>
      <c r="I25">
        <f t="shared" si="3"/>
        <v>4</v>
      </c>
    </row>
    <row r="26" spans="1:9" x14ac:dyDescent="0.25">
      <c r="A26">
        <v>25</v>
      </c>
      <c r="B26">
        <v>26.7</v>
      </c>
      <c r="C26">
        <v>77.7</v>
      </c>
      <c r="D26" s="1">
        <v>-0.124297104775905</v>
      </c>
      <c r="E26" t="str">
        <f t="shared" si="0"/>
        <v>no</v>
      </c>
      <c r="F26">
        <f t="shared" si="1"/>
        <v>0</v>
      </c>
      <c r="G26">
        <v>0</v>
      </c>
      <c r="H26">
        <f t="shared" si="2"/>
        <v>5</v>
      </c>
      <c r="I26">
        <f t="shared" si="3"/>
        <v>4</v>
      </c>
    </row>
    <row r="27" spans="1:9" x14ac:dyDescent="0.25">
      <c r="A27">
        <v>26</v>
      </c>
      <c r="B27">
        <v>26.9</v>
      </c>
      <c r="C27">
        <v>75.599999999999994</v>
      </c>
      <c r="D27" s="1">
        <v>-2.46878266334533E-2</v>
      </c>
      <c r="E27" t="str">
        <f t="shared" si="0"/>
        <v>no</v>
      </c>
      <c r="F27">
        <f t="shared" si="1"/>
        <v>0</v>
      </c>
      <c r="G27">
        <v>0</v>
      </c>
      <c r="H27">
        <f t="shared" si="2"/>
        <v>5</v>
      </c>
      <c r="I27">
        <f t="shared" si="3"/>
        <v>4</v>
      </c>
    </row>
    <row r="28" spans="1:9" x14ac:dyDescent="0.25">
      <c r="A28">
        <v>27</v>
      </c>
      <c r="B28">
        <v>26.9</v>
      </c>
      <c r="C28">
        <v>76</v>
      </c>
      <c r="D28" s="1">
        <v>1.5948249101638701</v>
      </c>
      <c r="E28" t="str">
        <f t="shared" si="0"/>
        <v>no</v>
      </c>
      <c r="F28">
        <f t="shared" si="1"/>
        <v>0</v>
      </c>
      <c r="G28">
        <v>0</v>
      </c>
      <c r="H28">
        <f t="shared" si="2"/>
        <v>5</v>
      </c>
      <c r="I28">
        <f t="shared" si="3"/>
        <v>4</v>
      </c>
    </row>
    <row r="29" spans="1:9" x14ac:dyDescent="0.25">
      <c r="A29">
        <v>28</v>
      </c>
      <c r="B29">
        <v>27</v>
      </c>
      <c r="C29">
        <v>76.099999999999994</v>
      </c>
      <c r="D29" s="1">
        <v>7.3559503555297798</v>
      </c>
      <c r="E29" t="str">
        <f t="shared" si="0"/>
        <v>no</v>
      </c>
      <c r="F29">
        <f t="shared" si="1"/>
        <v>0</v>
      </c>
      <c r="G29">
        <v>0</v>
      </c>
      <c r="H29">
        <f t="shared" si="2"/>
        <v>5</v>
      </c>
      <c r="I29">
        <f t="shared" si="3"/>
        <v>4</v>
      </c>
    </row>
    <row r="30" spans="1:9" x14ac:dyDescent="0.25">
      <c r="A30">
        <v>29</v>
      </c>
      <c r="B30">
        <v>27</v>
      </c>
      <c r="C30">
        <v>76</v>
      </c>
      <c r="D30" s="1">
        <v>14.6473026275634</v>
      </c>
      <c r="E30" t="str">
        <f t="shared" si="0"/>
        <v>no</v>
      </c>
      <c r="F30">
        <f t="shared" si="1"/>
        <v>0</v>
      </c>
      <c r="G30">
        <v>0</v>
      </c>
      <c r="H30">
        <f t="shared" si="2"/>
        <v>5</v>
      </c>
      <c r="I30">
        <f t="shared" si="3"/>
        <v>4</v>
      </c>
    </row>
    <row r="31" spans="1:9" x14ac:dyDescent="0.25">
      <c r="A31">
        <v>30</v>
      </c>
      <c r="B31">
        <v>26.8</v>
      </c>
      <c r="C31">
        <v>76.599999999999994</v>
      </c>
      <c r="D31" s="1">
        <v>25.78609085083</v>
      </c>
      <c r="E31" t="str">
        <f t="shared" si="0"/>
        <v>no</v>
      </c>
      <c r="F31">
        <f t="shared" si="1"/>
        <v>0</v>
      </c>
      <c r="G31">
        <v>0</v>
      </c>
      <c r="H31">
        <f t="shared" si="2"/>
        <v>5</v>
      </c>
      <c r="I31">
        <f t="shared" si="3"/>
        <v>4</v>
      </c>
    </row>
    <row r="32" spans="1:9" x14ac:dyDescent="0.25">
      <c r="A32">
        <v>31</v>
      </c>
      <c r="B32">
        <v>29.2</v>
      </c>
      <c r="C32">
        <v>67.5</v>
      </c>
      <c r="D32" s="1">
        <v>79.767105102539006</v>
      </c>
      <c r="E32" t="str">
        <f t="shared" si="0"/>
        <v>no</v>
      </c>
      <c r="F32">
        <f t="shared" si="1"/>
        <v>1</v>
      </c>
      <c r="G32">
        <v>0</v>
      </c>
      <c r="H32">
        <f t="shared" si="2"/>
        <v>5</v>
      </c>
      <c r="I32">
        <f t="shared" si="3"/>
        <v>3</v>
      </c>
    </row>
    <row r="33" spans="1:9" x14ac:dyDescent="0.25">
      <c r="A33">
        <v>32</v>
      </c>
      <c r="B33">
        <v>29.6</v>
      </c>
      <c r="C33">
        <v>66.400000000000006</v>
      </c>
      <c r="D33" s="1">
        <v>130.39689636230401</v>
      </c>
      <c r="E33" t="str">
        <f t="shared" si="0"/>
        <v>no</v>
      </c>
      <c r="F33">
        <f t="shared" si="1"/>
        <v>1</v>
      </c>
      <c r="G33">
        <v>0</v>
      </c>
      <c r="H33">
        <f t="shared" si="2"/>
        <v>5</v>
      </c>
      <c r="I33">
        <f t="shared" si="3"/>
        <v>3</v>
      </c>
    </row>
    <row r="34" spans="1:9" x14ac:dyDescent="0.25">
      <c r="A34">
        <v>33</v>
      </c>
      <c r="B34">
        <v>30.5</v>
      </c>
      <c r="C34">
        <v>61.7</v>
      </c>
      <c r="D34" s="1">
        <v>355.25256347656199</v>
      </c>
      <c r="E34" t="str">
        <f t="shared" si="0"/>
        <v>no</v>
      </c>
      <c r="F34">
        <f t="shared" si="1"/>
        <v>2</v>
      </c>
      <c r="G34">
        <v>0</v>
      </c>
      <c r="H34">
        <f t="shared" si="2"/>
        <v>4</v>
      </c>
      <c r="I34">
        <f t="shared" si="3"/>
        <v>2.5</v>
      </c>
    </row>
    <row r="35" spans="1:9" x14ac:dyDescent="0.25">
      <c r="A35">
        <v>34</v>
      </c>
      <c r="B35">
        <v>32.1</v>
      </c>
      <c r="C35">
        <v>53.5</v>
      </c>
      <c r="D35" s="1">
        <v>504.19250488281199</v>
      </c>
      <c r="E35" t="str">
        <f t="shared" si="0"/>
        <v>no</v>
      </c>
      <c r="F35">
        <f t="shared" si="1"/>
        <v>3</v>
      </c>
      <c r="G35">
        <v>0</v>
      </c>
      <c r="H35">
        <f t="shared" si="2"/>
        <v>3</v>
      </c>
      <c r="I35">
        <f t="shared" si="3"/>
        <v>1.5</v>
      </c>
    </row>
    <row r="36" spans="1:9" x14ac:dyDescent="0.25">
      <c r="A36">
        <v>35</v>
      </c>
      <c r="B36">
        <v>33.9</v>
      </c>
      <c r="C36">
        <v>46.9</v>
      </c>
      <c r="D36" s="1">
        <v>1056.568359375</v>
      </c>
      <c r="E36" t="str">
        <f t="shared" si="0"/>
        <v>no</v>
      </c>
      <c r="F36">
        <f t="shared" si="1"/>
        <v>3</v>
      </c>
      <c r="G36">
        <v>0</v>
      </c>
      <c r="H36">
        <f t="shared" si="2"/>
        <v>3</v>
      </c>
      <c r="I36">
        <f t="shared" si="3"/>
        <v>1</v>
      </c>
    </row>
    <row r="37" spans="1:9" x14ac:dyDescent="0.25">
      <c r="A37">
        <v>36</v>
      </c>
      <c r="B37">
        <v>33.6</v>
      </c>
      <c r="C37">
        <v>45.9</v>
      </c>
      <c r="D37" s="1">
        <v>900.52764892578102</v>
      </c>
      <c r="E37" t="str">
        <f t="shared" si="0"/>
        <v>no</v>
      </c>
      <c r="F37">
        <f t="shared" si="1"/>
        <v>3</v>
      </c>
      <c r="G37">
        <v>0</v>
      </c>
      <c r="H37">
        <f t="shared" si="2"/>
        <v>3</v>
      </c>
      <c r="I37">
        <f t="shared" si="3"/>
        <v>1</v>
      </c>
    </row>
    <row r="38" spans="1:9" x14ac:dyDescent="0.25">
      <c r="A38">
        <v>37</v>
      </c>
      <c r="B38">
        <v>32.799999999999997</v>
      </c>
      <c r="C38">
        <v>48.4</v>
      </c>
      <c r="D38" s="1">
        <v>376.49002075195301</v>
      </c>
      <c r="E38" t="str">
        <f t="shared" si="0"/>
        <v>no</v>
      </c>
      <c r="F38">
        <f t="shared" si="1"/>
        <v>2</v>
      </c>
      <c r="G38">
        <v>0</v>
      </c>
      <c r="H38">
        <f t="shared" si="2"/>
        <v>3</v>
      </c>
      <c r="I38">
        <f t="shared" si="3"/>
        <v>1</v>
      </c>
    </row>
    <row r="39" spans="1:9" x14ac:dyDescent="0.25">
      <c r="A39">
        <v>38</v>
      </c>
      <c r="B39">
        <v>33.4</v>
      </c>
      <c r="C39">
        <v>45.1</v>
      </c>
      <c r="D39" s="1">
        <v>792.302978515625</v>
      </c>
      <c r="E39" t="str">
        <f t="shared" si="0"/>
        <v>no</v>
      </c>
      <c r="F39">
        <f t="shared" si="1"/>
        <v>3</v>
      </c>
      <c r="G39">
        <v>0</v>
      </c>
      <c r="H39">
        <f t="shared" si="2"/>
        <v>3</v>
      </c>
      <c r="I39">
        <f t="shared" si="3"/>
        <v>1</v>
      </c>
    </row>
    <row r="40" spans="1:9" x14ac:dyDescent="0.25">
      <c r="A40">
        <v>39</v>
      </c>
      <c r="B40">
        <v>33</v>
      </c>
      <c r="C40">
        <v>51.4</v>
      </c>
      <c r="D40" s="1">
        <v>306.37435913085898</v>
      </c>
      <c r="E40" t="str">
        <f t="shared" si="0"/>
        <v>no</v>
      </c>
      <c r="F40">
        <f t="shared" si="1"/>
        <v>2</v>
      </c>
      <c r="G40">
        <v>0</v>
      </c>
      <c r="H40">
        <f t="shared" si="2"/>
        <v>3</v>
      </c>
      <c r="I40">
        <f t="shared" si="3"/>
        <v>1.5</v>
      </c>
    </row>
    <row r="41" spans="1:9" x14ac:dyDescent="0.25">
      <c r="A41">
        <v>40</v>
      </c>
      <c r="B41">
        <v>32.1</v>
      </c>
      <c r="C41">
        <v>50.9</v>
      </c>
      <c r="D41" s="1">
        <v>447.403228759765</v>
      </c>
      <c r="E41" t="str">
        <f t="shared" si="0"/>
        <v>no</v>
      </c>
      <c r="F41">
        <f t="shared" si="1"/>
        <v>2</v>
      </c>
      <c r="G41">
        <v>0</v>
      </c>
      <c r="H41">
        <f t="shared" si="2"/>
        <v>3</v>
      </c>
      <c r="I41">
        <f t="shared" si="3"/>
        <v>1.5</v>
      </c>
    </row>
    <row r="42" spans="1:9" x14ac:dyDescent="0.25">
      <c r="A42">
        <v>41</v>
      </c>
      <c r="B42">
        <v>31.2</v>
      </c>
      <c r="C42">
        <v>54.8</v>
      </c>
      <c r="D42" s="1">
        <v>84.3935546875</v>
      </c>
      <c r="E42" t="str">
        <f t="shared" si="0"/>
        <v>no</v>
      </c>
      <c r="F42">
        <f t="shared" si="1"/>
        <v>1</v>
      </c>
      <c r="G42">
        <v>0</v>
      </c>
      <c r="H42">
        <f t="shared" si="2"/>
        <v>4</v>
      </c>
      <c r="I42">
        <f t="shared" si="3"/>
        <v>1.5</v>
      </c>
    </row>
    <row r="43" spans="1:9" x14ac:dyDescent="0.25">
      <c r="A43">
        <v>42</v>
      </c>
      <c r="B43">
        <v>29.9</v>
      </c>
      <c r="C43">
        <v>57</v>
      </c>
      <c r="D43" s="1">
        <v>102.3521194458</v>
      </c>
      <c r="E43" t="str">
        <f t="shared" si="0"/>
        <v>no</v>
      </c>
      <c r="F43">
        <f t="shared" si="1"/>
        <v>1</v>
      </c>
      <c r="G43">
        <v>0</v>
      </c>
      <c r="H43">
        <f t="shared" si="2"/>
        <v>5</v>
      </c>
      <c r="I43">
        <f t="shared" si="3"/>
        <v>2</v>
      </c>
    </row>
    <row r="44" spans="1:9" x14ac:dyDescent="0.25">
      <c r="A44">
        <v>43</v>
      </c>
      <c r="B44">
        <v>29.3</v>
      </c>
      <c r="C44">
        <v>60.3</v>
      </c>
      <c r="D44" s="1">
        <v>116.616149902343</v>
      </c>
      <c r="E44" t="str">
        <f t="shared" si="0"/>
        <v>no</v>
      </c>
      <c r="F44">
        <f t="shared" si="1"/>
        <v>1</v>
      </c>
      <c r="G44">
        <v>0</v>
      </c>
      <c r="H44">
        <f t="shared" si="2"/>
        <v>5</v>
      </c>
      <c r="I44">
        <f t="shared" si="3"/>
        <v>2.5</v>
      </c>
    </row>
    <row r="45" spans="1:9" x14ac:dyDescent="0.25">
      <c r="A45">
        <v>44</v>
      </c>
      <c r="B45">
        <v>28.7</v>
      </c>
      <c r="C45">
        <v>65.2</v>
      </c>
      <c r="D45" s="1">
        <v>119.422950744628</v>
      </c>
      <c r="E45" t="str">
        <f t="shared" si="0"/>
        <v>no</v>
      </c>
      <c r="F45">
        <f t="shared" si="1"/>
        <v>1</v>
      </c>
      <c r="G45">
        <v>0</v>
      </c>
      <c r="H45">
        <f t="shared" si="2"/>
        <v>5</v>
      </c>
      <c r="I45">
        <f t="shared" si="3"/>
        <v>3</v>
      </c>
    </row>
    <row r="46" spans="1:9" x14ac:dyDescent="0.25">
      <c r="A46">
        <v>45</v>
      </c>
      <c r="B46">
        <v>28.1</v>
      </c>
      <c r="C46">
        <v>68.3</v>
      </c>
      <c r="D46" s="1">
        <v>-160.73089599609301</v>
      </c>
      <c r="E46" t="str">
        <f t="shared" si="0"/>
        <v>no</v>
      </c>
      <c r="F46">
        <f t="shared" si="1"/>
        <v>0</v>
      </c>
      <c r="G46">
        <v>0</v>
      </c>
      <c r="H46">
        <f t="shared" si="2"/>
        <v>5</v>
      </c>
      <c r="I46">
        <f t="shared" si="3"/>
        <v>3</v>
      </c>
    </row>
    <row r="47" spans="1:9" x14ac:dyDescent="0.25">
      <c r="A47">
        <v>46</v>
      </c>
      <c r="B47">
        <v>27.4</v>
      </c>
      <c r="C47">
        <v>74.099999999999994</v>
      </c>
      <c r="D47" s="1">
        <v>-84.790351867675696</v>
      </c>
      <c r="E47" t="str">
        <f t="shared" si="0"/>
        <v>no</v>
      </c>
      <c r="F47">
        <f t="shared" si="1"/>
        <v>0</v>
      </c>
      <c r="G47">
        <v>0</v>
      </c>
      <c r="H47">
        <f t="shared" si="2"/>
        <v>5</v>
      </c>
      <c r="I47">
        <f t="shared" si="3"/>
        <v>3.5</v>
      </c>
    </row>
    <row r="48" spans="1:9" x14ac:dyDescent="0.25">
      <c r="A48">
        <v>47</v>
      </c>
      <c r="B48">
        <v>26.8</v>
      </c>
      <c r="C48">
        <v>78.2</v>
      </c>
      <c r="D48" s="1">
        <v>65.457710266113196</v>
      </c>
      <c r="E48" t="str">
        <f t="shared" si="0"/>
        <v>no</v>
      </c>
      <c r="F48">
        <f t="shared" si="1"/>
        <v>1</v>
      </c>
      <c r="G48">
        <v>0</v>
      </c>
      <c r="H48">
        <f t="shared" si="2"/>
        <v>5</v>
      </c>
      <c r="I48">
        <f t="shared" si="3"/>
        <v>4</v>
      </c>
    </row>
    <row r="49" spans="1:9" x14ac:dyDescent="0.25">
      <c r="A49">
        <v>48</v>
      </c>
      <c r="B49">
        <v>26.3</v>
      </c>
      <c r="C49">
        <v>80.5</v>
      </c>
      <c r="D49" s="1">
        <v>56.338962554931598</v>
      </c>
      <c r="E49" t="str">
        <f t="shared" si="0"/>
        <v>no</v>
      </c>
      <c r="F49">
        <f t="shared" si="1"/>
        <v>1</v>
      </c>
      <c r="G49">
        <v>0</v>
      </c>
      <c r="H49">
        <f t="shared" si="2"/>
        <v>5</v>
      </c>
      <c r="I49">
        <f t="shared" si="3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Sheet1!my_output_file</vt:lpstr>
      <vt:lpstr>Sheet1!my_output_file2_1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2019-04-09T14:01:17Z</dcterms:modified>
</cp:coreProperties>
</file>