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tri_Testing\qa-automation-portfolio-Tantri\swaglabs\"/>
    </mc:Choice>
  </mc:AlternateContent>
  <xr:revisionPtr revIDLastSave="0" documentId="13_ncr:1_{94E4C5CA-7DBD-4FF4-B3B3-939815D223C1}" xr6:coauthVersionLast="45" xr6:coauthVersionMax="45" xr10:uidLastSave="{00000000-0000-0000-0000-000000000000}"/>
  <bookViews>
    <workbookView xWindow="-120" yWindow="-120" windowWidth="20730" windowHeight="11760" xr2:uid="{76C24441-687F-4034-B5DE-A0F414EB45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1" i="1"/>
  <c r="F5" i="1"/>
  <c r="F10" i="1"/>
  <c r="F7" i="1"/>
  <c r="F8" i="1"/>
  <c r="F6" i="1" l="1"/>
  <c r="H11" i="1" s="1"/>
  <c r="H8" i="1" l="1"/>
  <c r="H7" i="1"/>
  <c r="H9" i="1"/>
  <c r="H10" i="1" l="1"/>
  <c r="H6" i="1" s="1"/>
</calcChain>
</file>

<file path=xl/sharedStrings.xml><?xml version="1.0" encoding="utf-8"?>
<sst xmlns="http://schemas.openxmlformats.org/spreadsheetml/2006/main" count="152" uniqueCount="116">
  <si>
    <t>Project Name</t>
  </si>
  <si>
    <t>Created By</t>
  </si>
  <si>
    <t>Swag Labs Store Website</t>
  </si>
  <si>
    <t>Summary</t>
  </si>
  <si>
    <t>TOTAL TESTS</t>
  </si>
  <si>
    <t>TOTAL PERCENT</t>
  </si>
  <si>
    <t># Tests :</t>
  </si>
  <si>
    <t># Completed :</t>
  </si>
  <si>
    <t>% Completed :</t>
  </si>
  <si>
    <t xml:space="preserve">    # Passed :</t>
  </si>
  <si>
    <t xml:space="preserve">    % Passed :</t>
  </si>
  <si>
    <t xml:space="preserve">    # Failed :</t>
  </si>
  <si>
    <t xml:space="preserve">    % Failed :</t>
  </si>
  <si>
    <t xml:space="preserve">    % Fixed :</t>
  </si>
  <si>
    <t xml:space="preserve">    # Blocked :</t>
  </si>
  <si>
    <t># To Be Executed :</t>
  </si>
  <si>
    <t>% To Be Executed :</t>
  </si>
  <si>
    <t>Test Scenario ID</t>
  </si>
  <si>
    <t>Test Scenario Description</t>
  </si>
  <si>
    <t>Test Case ID</t>
  </si>
  <si>
    <t>Test Case Description</t>
  </si>
  <si>
    <t>Test Steps</t>
  </si>
  <si>
    <t>Preconditions</t>
  </si>
  <si>
    <t>Test Data</t>
  </si>
  <si>
    <t>Post Condition</t>
  </si>
  <si>
    <t>Expected Result</t>
  </si>
  <si>
    <t>Actual Result</t>
  </si>
  <si>
    <t>Tantri H. Silaen</t>
  </si>
  <si>
    <t>TC001</t>
  </si>
  <si>
    <t>Verifikasi URL halaman login SauceDemo</t>
  </si>
  <si>
    <t>TC001-URL</t>
  </si>
  <si>
    <t>Verifikasi URL halaman login</t>
  </si>
  <si>
    <t>1. Buka browser
2. Akses https://www.saucedemo.com/
3. Ambil URL saat ini
4. Bandingkan dengan URL yang diharapkan</t>
  </si>
  <si>
    <t>Browser sudah terinstal dan jaringan tersedia</t>
  </si>
  <si>
    <t>Browser terbuka</t>
  </si>
  <si>
    <r>
      <t xml:space="preserve">URL yang didapat = </t>
    </r>
    <r>
      <rPr>
        <sz val="10"/>
        <color theme="1"/>
        <rFont val="Arial Unicode MS"/>
      </rPr>
      <t>https://www.saucedemo.com/</t>
    </r>
  </si>
  <si>
    <t>Status</t>
  </si>
  <si>
    <t xml:space="preserve">    % Blocked :</t>
  </si>
  <si>
    <t xml:space="preserve">    # Skip :</t>
  </si>
  <si>
    <t>PASSED</t>
  </si>
  <si>
    <t>TC002</t>
  </si>
  <si>
    <t>Verifikasi tampilan logo pada login</t>
  </si>
  <si>
    <t>Logo</t>
  </si>
  <si>
    <t>1. Buka browser
2. Akses https://www.saucedemo.com/
3. Periksa apakah elemen logo (dengan xpath //div[@class='login_logo']) tampil</t>
  </si>
  <si>
    <t>Browser terbuka di halaman login</t>
  </si>
  <si>
    <t>Logo login tampil di halaman login</t>
  </si>
  <si>
    <t>Logo login tampil sesuai harapan</t>
  </si>
  <si>
    <t xml:space="preserve">URL sesuai </t>
  </si>
  <si>
    <t>N/A</t>
  </si>
  <si>
    <t>TC003</t>
  </si>
  <si>
    <t>Verifikasi judul halaman login</t>
  </si>
  <si>
    <t>Page Title</t>
  </si>
  <si>
    <t>1. Buka browser
2. Akses https://www.saucedemo.com/
3. Ambil judul halaman
4. Verifikasi</t>
  </si>
  <si>
    <t>Judul halaman = Swag Labs</t>
  </si>
  <si>
    <t>Judul sesuai harapan</t>
  </si>
  <si>
    <t xml:space="preserve">TC004 </t>
  </si>
  <si>
    <t>Verifikasi login dengan kredensial valid</t>
  </si>
  <si>
    <t>TC004-valid</t>
  </si>
  <si>
    <t>Login dengan kredensial valid</t>
  </si>
  <si>
    <t>1. Masukkan username standard_user
2. Masukkan password secret_sauce
3. Klik Login
4. Verifikasi URL</t>
  </si>
  <si>
    <t>Username: standard_user, Password: secret_sauce</t>
  </si>
  <si>
    <t>Halaman dashboard terbuka</t>
  </si>
  <si>
    <t>URL berubah ke https://www.saucedemo.com/inventory.html</t>
  </si>
  <si>
    <t>URL sesuai</t>
  </si>
  <si>
    <t>Verifikasi login dengan kredensial tidak valid</t>
  </si>
  <si>
    <t>TC004-invalid</t>
  </si>
  <si>
    <t>Verifikasi login dengan field kosong</t>
  </si>
  <si>
    <t>TC004-blank</t>
  </si>
  <si>
    <t>Login dengan username &amp; password salah</t>
  </si>
  <si>
    <t>Login dengan field kosong</t>
  </si>
  <si>
    <t>Verifikasi login dengan username salah</t>
  </si>
  <si>
    <t>TC004-invalidUN</t>
  </si>
  <si>
    <t>Login dengan username salah</t>
  </si>
  <si>
    <t>Username: abcd, Password: 1234</t>
  </si>
  <si>
    <t>Username: , Password:</t>
  </si>
  <si>
    <t>Username: abcd, Password: secret_sauce</t>
  </si>
  <si>
    <t>Tetap di halaman login</t>
  </si>
  <si>
    <t>"Epic sadface: Username and password do not match any user in this service"</t>
  </si>
  <si>
    <t>Pesan tampil sesuai</t>
  </si>
  <si>
    <t>Menampilkan pesan "Epic sadface: Username and password do not match any user in this service"</t>
  </si>
  <si>
    <t>Menampilkan pesan "Epic sadface: Username is required"</t>
  </si>
  <si>
    <t xml:space="preserve"> Username: standard_user, Password: 1234</t>
  </si>
  <si>
    <t>Login dengan password salah</t>
  </si>
  <si>
    <t>TC004-invalidPWD</t>
  </si>
  <si>
    <t>Verifikasi login dengan password salah</t>
  </si>
  <si>
    <t>TC005</t>
  </si>
  <si>
    <t>Verifikasi fitur Add to Cart berhasil</t>
  </si>
  <si>
    <t>TC005-AddCart</t>
  </si>
  <si>
    <t>Tambah produk ke keranjang</t>
  </si>
  <si>
    <t>1. Buka browser
2. Akses https://www.saucedemo.com
3. Masukkan username: standard_user dan password: secret_sauce
4. Klik tombol Login
5. Klik tombol Add to Cart pada produk "Sauce Labs Backpack"
6. Cek ikon keranjang belanja di kanan atas</t>
  </si>
  <si>
    <t>Akun standard_user aktif
Browser tersedia dan jaringan stabil</t>
  </si>
  <si>
    <t>Produk masuk ke keranjang belanja</t>
  </si>
  <si>
    <t>Produk berhasil ditambahkan ke keranjang (ikon keranjang muncul angka "1")</t>
  </si>
  <si>
    <t>Produk berhasil ditambahkan</t>
  </si>
  <si>
    <t>TC006</t>
  </si>
  <si>
    <t>Verifikasi error saat akses halaman inventory tanpa login</t>
  </si>
  <si>
    <t>TC006-NoLoginAccess</t>
  </si>
  <si>
    <t>Akses halaman inventory tanpa login</t>
  </si>
  <si>
    <t>1. Buka browser
2. Akses langsung https://www.saucedemo.com/inventory.html tanpa login terlebih dahulu
3. Periksa pesan error yang muncul</t>
  </si>
  <si>
    <t>Browser tersedia dan jaringan stabil</t>
  </si>
  <si>
    <t>Halaman tidak diakses, user tetap di halaman login</t>
  </si>
  <si>
    <t>Muncul error: "Epic sadface: You can only access '/inventory.html' when you are logged in."</t>
  </si>
  <si>
    <r>
      <t xml:space="preserve">Muncul error: </t>
    </r>
    <r>
      <rPr>
        <b/>
        <sz val="11"/>
        <color theme="1"/>
        <rFont val="Calibri"/>
        <family val="2"/>
        <scheme val="minor"/>
      </rPr>
      <t>Epic sadface: ...</t>
    </r>
    <r>
      <rPr>
        <sz val="11"/>
        <color theme="1"/>
        <rFont val="Calibri"/>
        <family val="2"/>
        <scheme val="minor"/>
      </rPr>
      <t xml:space="preserve"> sesuai harapan</t>
    </r>
  </si>
  <si>
    <t>TC007</t>
  </si>
  <si>
    <t>Verifikasi fungsi logout dari halaman produk</t>
  </si>
  <si>
    <t>TC007-Logout</t>
  </si>
  <si>
    <t>Logout setelah login sukses</t>
  </si>
  <si>
    <t>1. Buka browser
2. Akses https://www.saucedemo.com
3. Login dengan username standard_user dan password secret_sauce
4. Klik tombol menu ☰
5. Klik tombol Logout</t>
  </si>
  <si>
    <t>Username dan password valid</t>
  </si>
  <si>
    <t>User diarahkan kembali ke halaman login</t>
  </si>
  <si>
    <t>Halaman kembali ke URL https://www.saucedemo.com/ dengan form login tampil</t>
  </si>
  <si>
    <t>Halaman kembali ke form login sesuai harapan</t>
  </si>
  <si>
    <t>1. Masukkan abcd / 1234 2. klik Login 
3. verifikasi pesan error</t>
  </si>
  <si>
    <t>1. Kosongkan username &amp; password 
2. klik Login 
3. verifikasi pesan error</t>
  </si>
  <si>
    <t>1. Masukkan standard_user / 1234 
2.klik Login 
3. verifikasi pesan error</t>
  </si>
  <si>
    <t>1. Masukkan abcd / secret_sauce 
2. klik Login 
3. verifikasi pesan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</si>
</sst>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name val="Segoe UI Symbol"/>
      <family val="2"/>
    </font>
    <font>
      <b/>
      <sz val="10"/>
      <color rgb="FF000000"/>
      <name val="Segoe UI Symbol"/>
      <family val="2"/>
    </font>
    <font>
      <b/>
      <sz val="9"/>
      <color rgb="FF000000"/>
      <name val="Segoe UI Symbol"/>
      <family val="2"/>
    </font>
    <font>
      <sz val="9"/>
      <color rgb="FF000000"/>
      <name val="Segoe UI Symbol"/>
      <family val="2"/>
    </font>
    <font>
      <sz val="10"/>
      <color theme="1"/>
      <name val="Arial Unicode MS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E6E6E6"/>
      </patternFill>
    </fill>
    <fill>
      <patternFill patternType="solid">
        <fgColor rgb="FFFFFFFF"/>
        <bgColor rgb="FFE6E6E6"/>
      </patternFill>
    </fill>
    <fill>
      <patternFill patternType="solid">
        <fgColor rgb="FF99CCFF"/>
        <bgColor rgb="FFCCCC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9" fontId="4" fillId="3" borderId="6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9" fontId="4" fillId="3" borderId="9" xfId="0" applyNumberFormat="1" applyFont="1" applyFill="1" applyBorder="1" applyAlignment="1">
      <alignment horizontal="center" vertical="center"/>
    </xf>
    <xf numFmtId="0" fontId="0" fillId="5" borderId="10" xfId="0" applyFill="1" applyBorder="1"/>
    <xf numFmtId="0" fontId="0" fillId="6" borderId="10" xfId="0" applyFill="1" applyBorder="1"/>
    <xf numFmtId="0" fontId="2" fillId="4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4" borderId="13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0" fillId="0" borderId="10" xfId="0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CFAF-B109-4471-88AD-AF3BC6D83C8D}">
  <dimension ref="A1:K25"/>
  <sheetViews>
    <sheetView tabSelected="1" workbookViewId="0">
      <selection activeCell="B10" sqref="B10"/>
    </sheetView>
  </sheetViews>
  <sheetFormatPr defaultRowHeight="15"/>
  <cols>
    <col min="1" max="1" width="15.140625" bestFit="1" customWidth="1"/>
    <col min="2" max="2" width="23.7109375" bestFit="1" customWidth="1"/>
    <col min="3" max="3" width="12" customWidth="1"/>
    <col min="4" max="4" width="14" customWidth="1"/>
    <col min="5" max="5" width="23.28515625" customWidth="1"/>
    <col min="6" max="6" width="21.7109375" customWidth="1"/>
    <col min="7" max="7" width="16.140625" customWidth="1"/>
    <col min="8" max="8" width="22" customWidth="1"/>
    <col min="9" max="9" width="15.28515625" bestFit="1" customWidth="1"/>
    <col min="10" max="10" width="12.5703125" bestFit="1" customWidth="1"/>
    <col min="11" max="11" width="11.7109375" bestFit="1" customWidth="1"/>
  </cols>
  <sheetData>
    <row r="1" spans="1:11">
      <c r="A1" s="14" t="s">
        <v>0</v>
      </c>
      <c r="B1" s="14" t="s">
        <v>2</v>
      </c>
    </row>
    <row r="2" spans="1:11">
      <c r="A2" s="14" t="s">
        <v>1</v>
      </c>
      <c r="B2" s="14" t="s">
        <v>27</v>
      </c>
    </row>
    <row r="3" spans="1:11">
      <c r="E3" s="21" t="s">
        <v>3</v>
      </c>
      <c r="F3" s="21"/>
      <c r="G3" s="21"/>
      <c r="H3" s="21"/>
    </row>
    <row r="4" spans="1:11" ht="15.75" thickBot="1">
      <c r="E4" s="15" t="s">
        <v>4</v>
      </c>
      <c r="F4" s="16"/>
      <c r="G4" s="17" t="s">
        <v>5</v>
      </c>
      <c r="H4" s="16"/>
    </row>
    <row r="5" spans="1:11">
      <c r="E5" s="1" t="s">
        <v>6</v>
      </c>
      <c r="F5" s="2">
        <f>MAX(A15:A24)</f>
        <v>0</v>
      </c>
      <c r="G5" s="2"/>
      <c r="H5" s="3"/>
    </row>
    <row r="6" spans="1:11">
      <c r="E6" s="4" t="s">
        <v>7</v>
      </c>
      <c r="F6" s="2">
        <f>SUM(F7:F11)</f>
        <v>10</v>
      </c>
      <c r="G6" s="5" t="s">
        <v>8</v>
      </c>
      <c r="H6" s="6">
        <f>SUM(H7:H10)</f>
        <v>1</v>
      </c>
    </row>
    <row r="7" spans="1:11">
      <c r="E7" s="7" t="s">
        <v>9</v>
      </c>
      <c r="F7" s="2">
        <f>COUNTIF(K15:K24,"PASSED")</f>
        <v>10</v>
      </c>
      <c r="G7" s="8" t="s">
        <v>10</v>
      </c>
      <c r="H7" s="6">
        <f>F7/F6</f>
        <v>1</v>
      </c>
    </row>
    <row r="8" spans="1:11">
      <c r="E8" s="7" t="s">
        <v>11</v>
      </c>
      <c r="F8" s="2">
        <f>COUNTIF(K15:K24,"FAILED")</f>
        <v>0</v>
      </c>
      <c r="G8" s="8" t="s">
        <v>12</v>
      </c>
      <c r="H8" s="6">
        <f>F8/F6</f>
        <v>0</v>
      </c>
    </row>
    <row r="9" spans="1:11">
      <c r="E9" s="7" t="s">
        <v>38</v>
      </c>
      <c r="F9" s="2">
        <f>COUNTIF(K15:K24,"SKIP")</f>
        <v>0</v>
      </c>
      <c r="G9" s="8" t="s">
        <v>13</v>
      </c>
      <c r="H9" s="6">
        <f>F9/F6</f>
        <v>0</v>
      </c>
    </row>
    <row r="10" spans="1:11">
      <c r="E10" s="7" t="s">
        <v>14</v>
      </c>
      <c r="F10" s="2">
        <f>COUNTIF(K15:K24,"BLOCKED")</f>
        <v>0</v>
      </c>
      <c r="G10" s="8" t="s">
        <v>37</v>
      </c>
      <c r="H10" s="6">
        <f>F10/F6</f>
        <v>0</v>
      </c>
    </row>
    <row r="11" spans="1:11" ht="15.75" thickBot="1">
      <c r="E11" s="9" t="s">
        <v>15</v>
      </c>
      <c r="F11" s="10">
        <f>COUNTIF(K15:K24,"TBE")</f>
        <v>0</v>
      </c>
      <c r="G11" s="11" t="s">
        <v>16</v>
      </c>
      <c r="H11" s="12">
        <f>F11/F6</f>
        <v>0</v>
      </c>
    </row>
    <row r="14" spans="1:11">
      <c r="A14" s="13" t="s">
        <v>17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  <c r="H14" s="13" t="s">
        <v>24</v>
      </c>
      <c r="I14" s="13" t="s">
        <v>25</v>
      </c>
      <c r="J14" s="13" t="s">
        <v>26</v>
      </c>
      <c r="K14" s="13" t="s">
        <v>36</v>
      </c>
    </row>
    <row r="15" spans="1:11" ht="105">
      <c r="A15" s="18" t="s">
        <v>28</v>
      </c>
      <c r="B15" s="18" t="s">
        <v>29</v>
      </c>
      <c r="C15" s="18" t="s">
        <v>30</v>
      </c>
      <c r="D15" s="18" t="s">
        <v>31</v>
      </c>
      <c r="E15" s="18" t="s">
        <v>32</v>
      </c>
      <c r="F15" s="18" t="s">
        <v>33</v>
      </c>
      <c r="G15" s="18" t="s">
        <v>48</v>
      </c>
      <c r="H15" s="18" t="s">
        <v>34</v>
      </c>
      <c r="I15" s="18" t="s">
        <v>35</v>
      </c>
      <c r="J15" s="18" t="s">
        <v>47</v>
      </c>
      <c r="K15" s="18" t="s">
        <v>39</v>
      </c>
    </row>
    <row r="16" spans="1:11" ht="135">
      <c r="A16" s="18" t="s">
        <v>40</v>
      </c>
      <c r="B16" s="18" t="s">
        <v>41</v>
      </c>
      <c r="C16" s="18" t="s">
        <v>40</v>
      </c>
      <c r="D16" s="18" t="s">
        <v>42</v>
      </c>
      <c r="E16" s="18" t="s">
        <v>43</v>
      </c>
      <c r="F16" s="18" t="s">
        <v>33</v>
      </c>
      <c r="G16" s="18" t="s">
        <v>48</v>
      </c>
      <c r="H16" s="18" t="s">
        <v>44</v>
      </c>
      <c r="I16" s="18" t="s">
        <v>45</v>
      </c>
      <c r="J16" s="18" t="s">
        <v>46</v>
      </c>
      <c r="K16" s="18" t="s">
        <v>39</v>
      </c>
    </row>
    <row r="17" spans="1:11" ht="90">
      <c r="A17" s="18" t="s">
        <v>49</v>
      </c>
      <c r="B17" s="18" t="s">
        <v>50</v>
      </c>
      <c r="C17" s="18" t="s">
        <v>49</v>
      </c>
      <c r="D17" s="18" t="s">
        <v>51</v>
      </c>
      <c r="E17" s="18" t="s">
        <v>52</v>
      </c>
      <c r="F17" s="18" t="s">
        <v>33</v>
      </c>
      <c r="G17" s="18" t="s">
        <v>48</v>
      </c>
      <c r="H17" s="18" t="s">
        <v>44</v>
      </c>
      <c r="I17" s="18" t="s">
        <v>53</v>
      </c>
      <c r="J17" s="18" t="s">
        <v>54</v>
      </c>
      <c r="K17" s="18" t="s">
        <v>39</v>
      </c>
    </row>
    <row r="18" spans="1:11" ht="90">
      <c r="A18" s="18" t="s">
        <v>55</v>
      </c>
      <c r="B18" s="18" t="s">
        <v>56</v>
      </c>
      <c r="C18" s="18" t="s">
        <v>57</v>
      </c>
      <c r="D18" s="18" t="s">
        <v>58</v>
      </c>
      <c r="E18" s="18" t="s">
        <v>59</v>
      </c>
      <c r="F18" s="18" t="s">
        <v>33</v>
      </c>
      <c r="G18" s="18" t="s">
        <v>60</v>
      </c>
      <c r="H18" s="18" t="s">
        <v>61</v>
      </c>
      <c r="I18" s="18" t="s">
        <v>62</v>
      </c>
      <c r="J18" s="18" t="s">
        <v>63</v>
      </c>
      <c r="K18" s="18" t="s">
        <v>39</v>
      </c>
    </row>
    <row r="19" spans="1:11" ht="120">
      <c r="A19" s="18" t="s">
        <v>55</v>
      </c>
      <c r="B19" s="18" t="s">
        <v>64</v>
      </c>
      <c r="C19" s="18" t="s">
        <v>65</v>
      </c>
      <c r="D19" s="18" t="s">
        <v>68</v>
      </c>
      <c r="E19" s="18" t="s">
        <v>112</v>
      </c>
      <c r="F19" s="18" t="s">
        <v>33</v>
      </c>
      <c r="G19" s="18" t="s">
        <v>73</v>
      </c>
      <c r="H19" s="18" t="s">
        <v>76</v>
      </c>
      <c r="I19" s="18" t="s">
        <v>79</v>
      </c>
      <c r="J19" s="18" t="s">
        <v>78</v>
      </c>
      <c r="K19" s="18" t="s">
        <v>39</v>
      </c>
    </row>
    <row r="20" spans="1:11" ht="75">
      <c r="A20" s="18" t="s">
        <v>55</v>
      </c>
      <c r="B20" s="18" t="s">
        <v>66</v>
      </c>
      <c r="C20" s="18" t="s">
        <v>67</v>
      </c>
      <c r="D20" s="18" t="s">
        <v>69</v>
      </c>
      <c r="E20" s="18" t="s">
        <v>113</v>
      </c>
      <c r="F20" s="18" t="s">
        <v>33</v>
      </c>
      <c r="G20" s="18" t="s">
        <v>74</v>
      </c>
      <c r="H20" s="18" t="s">
        <v>76</v>
      </c>
      <c r="I20" s="18" t="s">
        <v>80</v>
      </c>
      <c r="J20" s="18" t="s">
        <v>78</v>
      </c>
      <c r="K20" s="18" t="s">
        <v>39</v>
      </c>
    </row>
    <row r="21" spans="1:11" ht="90">
      <c r="A21" s="18" t="s">
        <v>55</v>
      </c>
      <c r="B21" s="18" t="s">
        <v>70</v>
      </c>
      <c r="C21" s="18" t="s">
        <v>71</v>
      </c>
      <c r="D21" s="18" t="s">
        <v>72</v>
      </c>
      <c r="E21" s="18" t="s">
        <v>115</v>
      </c>
      <c r="F21" s="18" t="s">
        <v>33</v>
      </c>
      <c r="G21" s="18" t="s">
        <v>75</v>
      </c>
      <c r="H21" s="18" t="s">
        <v>76</v>
      </c>
      <c r="I21" s="18" t="s">
        <v>77</v>
      </c>
      <c r="J21" s="18" t="s">
        <v>78</v>
      </c>
      <c r="K21" s="18" t="s">
        <v>39</v>
      </c>
    </row>
    <row r="22" spans="1:11" ht="90">
      <c r="A22" s="18" t="s">
        <v>55</v>
      </c>
      <c r="B22" s="18" t="s">
        <v>84</v>
      </c>
      <c r="C22" s="18" t="s">
        <v>83</v>
      </c>
      <c r="D22" s="18" t="s">
        <v>82</v>
      </c>
      <c r="E22" s="18" t="s">
        <v>114</v>
      </c>
      <c r="F22" s="18" t="s">
        <v>33</v>
      </c>
      <c r="G22" s="18" t="s">
        <v>81</v>
      </c>
      <c r="H22" s="18" t="s">
        <v>76</v>
      </c>
      <c r="I22" s="18" t="s">
        <v>77</v>
      </c>
      <c r="J22" s="18" t="s">
        <v>78</v>
      </c>
      <c r="K22" s="18" t="s">
        <v>39</v>
      </c>
    </row>
    <row r="23" spans="1:11" ht="195">
      <c r="A23" s="19" t="s">
        <v>85</v>
      </c>
      <c r="B23" s="19" t="s">
        <v>86</v>
      </c>
      <c r="C23" s="19" t="s">
        <v>87</v>
      </c>
      <c r="D23" s="19" t="s">
        <v>88</v>
      </c>
      <c r="E23" s="19" t="s">
        <v>89</v>
      </c>
      <c r="F23" s="19" t="s">
        <v>90</v>
      </c>
      <c r="G23" s="19" t="s">
        <v>48</v>
      </c>
      <c r="H23" s="19" t="s">
        <v>91</v>
      </c>
      <c r="I23" s="19" t="s">
        <v>92</v>
      </c>
      <c r="J23" s="19" t="s">
        <v>93</v>
      </c>
      <c r="K23" s="19" t="s">
        <v>39</v>
      </c>
    </row>
    <row r="24" spans="1:11" ht="120">
      <c r="A24" s="19" t="s">
        <v>94</v>
      </c>
      <c r="B24" s="19" t="s">
        <v>95</v>
      </c>
      <c r="C24" s="19" t="s">
        <v>96</v>
      </c>
      <c r="D24" s="19" t="s">
        <v>97</v>
      </c>
      <c r="E24" s="19" t="s">
        <v>98</v>
      </c>
      <c r="F24" s="19" t="s">
        <v>99</v>
      </c>
      <c r="G24" s="19" t="s">
        <v>48</v>
      </c>
      <c r="H24" s="19" t="s">
        <v>100</v>
      </c>
      <c r="I24" s="19" t="s">
        <v>101</v>
      </c>
      <c r="J24" s="19" t="s">
        <v>102</v>
      </c>
      <c r="K24" s="19" t="s">
        <v>39</v>
      </c>
    </row>
    <row r="25" spans="1:11" ht="150">
      <c r="A25" s="20" t="s">
        <v>103</v>
      </c>
      <c r="B25" s="20" t="s">
        <v>104</v>
      </c>
      <c r="C25" s="20" t="s">
        <v>105</v>
      </c>
      <c r="D25" s="20" t="s">
        <v>106</v>
      </c>
      <c r="E25" s="19" t="s">
        <v>107</v>
      </c>
      <c r="F25" s="20" t="s">
        <v>33</v>
      </c>
      <c r="G25" s="20" t="s">
        <v>108</v>
      </c>
      <c r="H25" s="19" t="s">
        <v>109</v>
      </c>
      <c r="I25" s="20" t="s">
        <v>110</v>
      </c>
      <c r="J25" s="20" t="s">
        <v>111</v>
      </c>
      <c r="K25" s="20" t="s">
        <v>39</v>
      </c>
    </row>
  </sheetData>
  <mergeCells count="1">
    <mergeCell ref="E3:H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2025-06-25T08:59:16Z</dcterms:created>
  <dcterms:modified xsi:type="dcterms:W3CDTF">2025-07-04T05:53:09Z</dcterms:modified>
</cp:coreProperties>
</file>