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imelineCaches/timelineCache1.xml" ContentType="application/vnd.ms-excel.timeline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imelines/timeline1.xml" ContentType="application/vnd.ms-excel.timelin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5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6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7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8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9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10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4.xml" ContentType="application/vnd.openxmlformats-officedocument.drawing+xml"/>
  <Override PartName="/xl/charts/chart11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pivotTables/pivotTable3.xml" ContentType="application/vnd.openxmlformats-officedocument.spreadsheetml.pivotTable+xml"/>
  <Override PartName="/xl/drawings/drawing5.xml" ContentType="application/vnd.openxmlformats-officedocument.drawing+xml"/>
  <Override PartName="/xl/charts/chart12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pivotTables/pivotTable4.xml" ContentType="application/vnd.openxmlformats-officedocument.spreadsheetml.pivotTable+xml"/>
  <Override PartName="/xl/drawings/drawing6.xml" ContentType="application/vnd.openxmlformats-officedocument.drawing+xml"/>
  <Override PartName="/xl/charts/chart13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pivotTables/pivotTable5.xml" ContentType="application/vnd.openxmlformats-officedocument.spreadsheetml.pivotTable+xml"/>
  <Override PartName="/xl/drawings/drawing7.xml" ContentType="application/vnd.openxmlformats-officedocument.drawing+xml"/>
  <Override PartName="/xl/charts/chart14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8.xml" ContentType="application/vnd.openxmlformats-officedocument.drawing+xml"/>
  <Override PartName="/xl/charts/chart15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pivotTables/pivotTable8.xml" ContentType="application/vnd.openxmlformats-officedocument.spreadsheetml.pivotTable+xml"/>
  <Override PartName="/xl/drawings/drawing9.xml" ContentType="application/vnd.openxmlformats-officedocument.drawing+xml"/>
  <Override PartName="/xl/tables/table2.xml" ContentType="application/vnd.openxmlformats-officedocument.spreadsheetml.table+xml"/>
  <Override PartName="/xl/charts/chartEx2.xml" ContentType="application/vnd.ms-office.chartex+xml"/>
  <Override PartName="/xl/charts/style17.xml" ContentType="application/vnd.ms-office.chartstyle+xml"/>
  <Override PartName="/xl/charts/colors17.xml" ContentType="application/vnd.ms-office.chartcolorstyle+xml"/>
  <Override PartName="/xl/pivotTables/pivotTable9.xml" ContentType="application/vnd.openxmlformats-officedocument.spreadsheetml.pivotTable+xml"/>
  <Override PartName="/xl/drawings/drawing10.xml" ContentType="application/vnd.openxmlformats-officedocument.drawing+xml"/>
  <Override PartName="/xl/charts/chart16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pivotTables/pivotTable10.xml" ContentType="application/vnd.openxmlformats-officedocument.spreadsheetml.pivotTable+xml"/>
  <Override PartName="/xl/drawings/drawing11.xml" ContentType="application/vnd.openxmlformats-officedocument.drawing+xml"/>
  <Override PartName="/xl/charts/chart17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33EE3919-43CE-4EB7-BA11-B8F592B3157D}" xr6:coauthVersionLast="47" xr6:coauthVersionMax="47" xr10:uidLastSave="{00000000-0000-0000-0000-000000000000}"/>
  <bookViews>
    <workbookView xWindow="-108" yWindow="-108" windowWidth="23256" windowHeight="12456" activeTab="6" xr2:uid="{8EB2B738-464F-43C2-BE9E-843C42B47FA4}"/>
  </bookViews>
  <sheets>
    <sheet name="Dashboard" sheetId="26" r:id="rId1"/>
    <sheet name="NetflixOriginals" sheetId="1" r:id="rId2"/>
    <sheet name="Data_Dictionary" sheetId="23" r:id="rId3"/>
    <sheet name="Q1" sheetId="3" r:id="rId4"/>
    <sheet name="Q2" sheetId="6" r:id="rId5"/>
    <sheet name="Q3" sheetId="13" r:id="rId6"/>
    <sheet name="Q4" sheetId="14" r:id="rId7"/>
    <sheet name="Q5" sheetId="15" r:id="rId8"/>
    <sheet name="Q6" sheetId="17" r:id="rId9"/>
    <sheet name="Q7" sheetId="18" r:id="rId10"/>
    <sheet name="Q8" sheetId="19" r:id="rId11"/>
    <sheet name="Q9" sheetId="20" r:id="rId12"/>
    <sheet name="Q10" sheetId="22" r:id="rId13"/>
    <sheet name="Insights" sheetId="25" r:id="rId14"/>
    <sheet name="Problem Statement" sheetId="30" r:id="rId15"/>
  </sheets>
  <definedNames>
    <definedName name="_xlnm._FilterDatabase" localSheetId="5" hidden="1">'Q3'!$A$5:$C$342</definedName>
    <definedName name="_xlchart.v1.0" hidden="1">'Q8'!$D$3</definedName>
    <definedName name="_xlchart.v1.1" hidden="1">'Q8'!$D$4:$D$57</definedName>
    <definedName name="_xlchart.v1.2" hidden="1">'Q8'!$D$3</definedName>
    <definedName name="_xlchart.v1.3" hidden="1">'Q8'!$D$4:$D$57</definedName>
    <definedName name="ExternalData_1" localSheetId="1" hidden="1">NetflixOriginals!$A$1:$F$585</definedName>
    <definedName name="NativeTimeline_Premiere">#N/A</definedName>
  </definedNames>
  <calcPr calcId="191029"/>
  <pivotCaches>
    <pivotCache cacheId="0" r:id="rId16"/>
    <pivotCache cacheId="1" r:id="rId17"/>
  </pivotCaches>
  <extLst>
    <ext xmlns:x14="http://schemas.microsoft.com/office/spreadsheetml/2009/9/main" uri="{79F54976-1DA5-4618-B147-4CDE4B953A38}">
      <x14:workbookPr/>
    </ext>
    <ext xmlns:x15="http://schemas.microsoft.com/office/spreadsheetml/2010/11/main" uri="{D0CA8CA8-9F24-4464-BF8E-62219DCF47F9}">
      <x15:timelineCacheRefs>
        <x15:timelineCacheRef r:id="rId18"/>
      </x15:timelineCacheRefs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" i="26" l="1"/>
  <c r="B11" i="25"/>
  <c r="AI17" i="26"/>
  <c r="B8" i="25"/>
  <c r="B4" i="25"/>
  <c r="AI15" i="26" l="1"/>
  <c r="AI9" i="26"/>
  <c r="AI12" i="26"/>
  <c r="AI6" i="2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9EA4BB7-6C31-4BC3-ACDF-5FBC95A531FC}" keepAlive="1" name="Query - NetflixOriginals" description="Connection to the 'NetflixOriginals' query in the workbook." type="5" refreshedVersion="8" background="1" saveData="1">
    <dbPr connection="Provider=Microsoft.Mashup.OleDb.1;Data Source=$Workbook$;Location=NetflixOriginals;Extended Properties=&quot;&quot;" command="SELECT * FROM [NetflixOriginals]"/>
  </connection>
</connections>
</file>

<file path=xl/sharedStrings.xml><?xml version="1.0" encoding="utf-8"?>
<sst xmlns="http://schemas.openxmlformats.org/spreadsheetml/2006/main" count="3488" uniqueCount="841">
  <si>
    <t>Title</t>
  </si>
  <si>
    <t>Genre</t>
  </si>
  <si>
    <t>Premiere</t>
  </si>
  <si>
    <t>Runtime(In Min)</t>
  </si>
  <si>
    <t>IMDB Score(Out of 10)</t>
  </si>
  <si>
    <t>Language</t>
  </si>
  <si>
    <t>Primary Genre</t>
  </si>
  <si>
    <t>Language(Primary)</t>
  </si>
  <si>
    <t>Enter the Anime</t>
  </si>
  <si>
    <t>Documentary</t>
  </si>
  <si>
    <t>English/Japanese</t>
  </si>
  <si>
    <t>English</t>
  </si>
  <si>
    <t>Dark Forces</t>
  </si>
  <si>
    <t>Thriller</t>
  </si>
  <si>
    <t>Spanish</t>
  </si>
  <si>
    <t>The App</t>
  </si>
  <si>
    <t>Science fiction/Drama</t>
  </si>
  <si>
    <t>Italian</t>
  </si>
  <si>
    <t>Science fiction</t>
  </si>
  <si>
    <t>The Open House</t>
  </si>
  <si>
    <t>Horror thriller</t>
  </si>
  <si>
    <t>Kaali Khuhi</t>
  </si>
  <si>
    <t>Mystery</t>
  </si>
  <si>
    <t>Hindi</t>
  </si>
  <si>
    <t>Drive</t>
  </si>
  <si>
    <t>Action</t>
  </si>
  <si>
    <t>Leyla Everlasting</t>
  </si>
  <si>
    <t>Comedy</t>
  </si>
  <si>
    <t>Turkish</t>
  </si>
  <si>
    <t>The Last Days of American Crime</t>
  </si>
  <si>
    <t>Heist film/Thriller</t>
  </si>
  <si>
    <t>Heist film</t>
  </si>
  <si>
    <t>Paradox</t>
  </si>
  <si>
    <t>Musical/Western/Fantasy</t>
  </si>
  <si>
    <t>Musical</t>
  </si>
  <si>
    <t>Sardar Ka Grandson</t>
  </si>
  <si>
    <t>Searching for Sheela</t>
  </si>
  <si>
    <t>The Call</t>
  </si>
  <si>
    <t>Drama</t>
  </si>
  <si>
    <t>Korean</t>
  </si>
  <si>
    <t>Whipped</t>
  </si>
  <si>
    <t>Romantic comedy</t>
  </si>
  <si>
    <t>Indonesian</t>
  </si>
  <si>
    <t>All Because of You</t>
  </si>
  <si>
    <t>Action comedy</t>
  </si>
  <si>
    <t>Malay</t>
  </si>
  <si>
    <t>Mercy</t>
  </si>
  <si>
    <t>After the Raid</t>
  </si>
  <si>
    <t>Ghost Stories</t>
  </si>
  <si>
    <t>Horror anthology</t>
  </si>
  <si>
    <t>The Last Thing He Wanted</t>
  </si>
  <si>
    <t>Political thriller</t>
  </si>
  <si>
    <t>What Happened to Mr. Cha?</t>
  </si>
  <si>
    <t>Death Note</t>
  </si>
  <si>
    <t>Hello Privilege. It's Me, Chelsea</t>
  </si>
  <si>
    <t>Secret Obsession</t>
  </si>
  <si>
    <t>Sextuplets</t>
  </si>
  <si>
    <t>The Girl on the Train</t>
  </si>
  <si>
    <t>Thunder Force</t>
  </si>
  <si>
    <t>Superhero-Comedy</t>
  </si>
  <si>
    <t>Fatal Affair</t>
  </si>
  <si>
    <t>Just Say Yes</t>
  </si>
  <si>
    <t>Dutch</t>
  </si>
  <si>
    <t>Seriously Single</t>
  </si>
  <si>
    <t>The Misadventures of Hedi and Cokeman</t>
  </si>
  <si>
    <t>French</t>
  </si>
  <si>
    <t>5 Star Christmas</t>
  </si>
  <si>
    <t>After Maria</t>
  </si>
  <si>
    <t>English/Spanish</t>
  </si>
  <si>
    <t>I Am the Pretty Thing That Lives in the House</t>
  </si>
  <si>
    <t>Horror</t>
  </si>
  <si>
    <t>Paris Is Us</t>
  </si>
  <si>
    <t>Romance drama</t>
  </si>
  <si>
    <t>Porta dos Fundos: The First Temptation of Christ</t>
  </si>
  <si>
    <t>Portuguese</t>
  </si>
  <si>
    <t>Rattlesnake</t>
  </si>
  <si>
    <t>The Players</t>
  </si>
  <si>
    <t>We Are One</t>
  </si>
  <si>
    <t>Finding Agnes</t>
  </si>
  <si>
    <t>Filipino</t>
  </si>
  <si>
    <t>IO</t>
  </si>
  <si>
    <t>Sentinelle</t>
  </si>
  <si>
    <t>Sol Levante</t>
  </si>
  <si>
    <t>Anime / Short</t>
  </si>
  <si>
    <t xml:space="preserve">Anime </t>
  </si>
  <si>
    <t>The Binding</t>
  </si>
  <si>
    <t>We Can Be Heroes</t>
  </si>
  <si>
    <t>Superhero</t>
  </si>
  <si>
    <t>Christmas Crossfire</t>
  </si>
  <si>
    <t>German</t>
  </si>
  <si>
    <t>Coin Heist</t>
  </si>
  <si>
    <t>Heist</t>
  </si>
  <si>
    <t>Mrs. Serial Killer</t>
  </si>
  <si>
    <t>Nobody Sleeps in the Woods Tonight</t>
  </si>
  <si>
    <t>Polish</t>
  </si>
  <si>
    <t>Take the 10</t>
  </si>
  <si>
    <t>The Main Event</t>
  </si>
  <si>
    <t>The Ridiculous 6</t>
  </si>
  <si>
    <t>Western</t>
  </si>
  <si>
    <t>Earth and Blood</t>
  </si>
  <si>
    <t>Fearless</t>
  </si>
  <si>
    <t>Animation/Superhero</t>
  </si>
  <si>
    <t>Animation</t>
  </si>
  <si>
    <t>Holiday Rush</t>
  </si>
  <si>
    <t>Family film</t>
  </si>
  <si>
    <t>The Day of the Lord</t>
  </si>
  <si>
    <t>Airplane Mode</t>
  </si>
  <si>
    <t>How It Ends</t>
  </si>
  <si>
    <t>Action-thriller</t>
  </si>
  <si>
    <t>Love Like the Falling Rain</t>
  </si>
  <si>
    <t>Rebirth</t>
  </si>
  <si>
    <t>Squared Love</t>
  </si>
  <si>
    <t>Cadaver</t>
  </si>
  <si>
    <t>Norwegian</t>
  </si>
  <si>
    <t>Clinical</t>
  </si>
  <si>
    <t>Coffee &amp; Kareem</t>
  </si>
  <si>
    <t>Dude</t>
  </si>
  <si>
    <t>Teen comedy-drama</t>
  </si>
  <si>
    <t>Geez &amp; Ann</t>
  </si>
  <si>
    <t>Romantic drama</t>
  </si>
  <si>
    <t>The Larva Island Movie</t>
  </si>
  <si>
    <t>#REALITYHIGH</t>
  </si>
  <si>
    <t xml:space="preserve">American Factory: A Conversation with the Obamas </t>
  </si>
  <si>
    <t>Aftershow / Interview</t>
  </si>
  <si>
    <t xml:space="preserve">Aftershow </t>
  </si>
  <si>
    <t>Desperados</t>
  </si>
  <si>
    <t>Dolly Parton's Christmas on the Square</t>
  </si>
  <si>
    <t>Christmas musical</t>
  </si>
  <si>
    <t>Father of the Year</t>
  </si>
  <si>
    <t>Firebrand</t>
  </si>
  <si>
    <t>Marathi</t>
  </si>
  <si>
    <t>Ghost Lab</t>
  </si>
  <si>
    <t>Thai</t>
  </si>
  <si>
    <t>Girlfriend's Day</t>
  </si>
  <si>
    <t>Handsome: A Netflix Mystery Movie</t>
  </si>
  <si>
    <t>Hubie Halloween</t>
  </si>
  <si>
    <t>Ibiza</t>
  </si>
  <si>
    <t>Rim of the World</t>
  </si>
  <si>
    <t>Science fiction adventure</t>
  </si>
  <si>
    <t>Sandy Wexler</t>
  </si>
  <si>
    <t>See You Yesterday</t>
  </si>
  <si>
    <t>Still Laugh-In: The Stars Celebrate</t>
  </si>
  <si>
    <t>Variety show</t>
  </si>
  <si>
    <t>Strip Down, Rise Up</t>
  </si>
  <si>
    <t>Tall Girl</t>
  </si>
  <si>
    <t>Comedy-drama</t>
  </si>
  <si>
    <t>The Beast</t>
  </si>
  <si>
    <t>The Week Of</t>
  </si>
  <si>
    <t>A Christmas Prince: The Royal Wedding</t>
  </si>
  <si>
    <t>Back to School</t>
  </si>
  <si>
    <t>Dangerous Lies</t>
  </si>
  <si>
    <t>Gunjan Saxena: The Kargil Girl</t>
  </si>
  <si>
    <t>Intuition</t>
  </si>
  <si>
    <t>The Most Assassinated Woman in the World</t>
  </si>
  <si>
    <t>Things Heard &amp; Seen</t>
  </si>
  <si>
    <t>To Each, Her Own</t>
  </si>
  <si>
    <t>Who Would You Take to a Deserted Island?</t>
  </si>
  <si>
    <t>XOXO</t>
  </si>
  <si>
    <t>A Babysitter's Guide to Monster Hunting</t>
  </si>
  <si>
    <t>Comedy/Fantasy/Family</t>
  </si>
  <si>
    <t>A Christmas Prince: The Royal Baby</t>
  </si>
  <si>
    <t>Despite Everything</t>
  </si>
  <si>
    <t>Dolly Kitty and Those Twinkling Stars</t>
  </si>
  <si>
    <t>Freaks: You're One of Us</t>
  </si>
  <si>
    <t>Supernatural drama</t>
  </si>
  <si>
    <t>Game Over, Man!</t>
  </si>
  <si>
    <t>Action/Comedy</t>
  </si>
  <si>
    <t>Guilty</t>
  </si>
  <si>
    <t>In the Tall Grass</t>
  </si>
  <si>
    <t>Madame Claude</t>
  </si>
  <si>
    <t>Naked</t>
  </si>
  <si>
    <t>Outside the Wire</t>
  </si>
  <si>
    <t>Action/Science fiction</t>
  </si>
  <si>
    <t>The Princess Switch: Switched Again</t>
  </si>
  <si>
    <t>Under the Riccione Sun</t>
  </si>
  <si>
    <t>Romantic teenage drama</t>
  </si>
  <si>
    <t>A Very Murray Christmas</t>
  </si>
  <si>
    <t>Comedy / Musical</t>
  </si>
  <si>
    <t xml:space="preserve">Comedy </t>
  </si>
  <si>
    <t>Been So Long</t>
  </si>
  <si>
    <t>Dead Kids</t>
  </si>
  <si>
    <t>Get the Grift</t>
  </si>
  <si>
    <t>Ghosts of Sugar Land</t>
  </si>
  <si>
    <t>House Arrest</t>
  </si>
  <si>
    <t>Kevin Hart's Guide to Black History</t>
  </si>
  <si>
    <t>Love Wedding Repeat</t>
  </si>
  <si>
    <t>Mute</t>
  </si>
  <si>
    <t>Science fiction/Mystery</t>
  </si>
  <si>
    <t>Òlòt?ré</t>
  </si>
  <si>
    <t>Crime drama</t>
  </si>
  <si>
    <t>Red Dot</t>
  </si>
  <si>
    <t>Swedish</t>
  </si>
  <si>
    <t>Ride or Die</t>
  </si>
  <si>
    <t>Psychological thriller drama</t>
  </si>
  <si>
    <t>Japanese</t>
  </si>
  <si>
    <t>Step Sisters</t>
  </si>
  <si>
    <t>The Cloverfield Paradox</t>
  </si>
  <si>
    <t>The Knight Before Christmas</t>
  </si>
  <si>
    <t>The Legacy of a Whitetail Deer Hunter</t>
  </si>
  <si>
    <t>Adventure/Comedy</t>
  </si>
  <si>
    <t>Adventure</t>
  </si>
  <si>
    <t>The Package</t>
  </si>
  <si>
    <t>Black comedy</t>
  </si>
  <si>
    <t>Unicorn Store</t>
  </si>
  <si>
    <t>Wine Country</t>
  </si>
  <si>
    <t>Bomb Scared</t>
  </si>
  <si>
    <t>Spanish/Basque</t>
  </si>
  <si>
    <t>Brahman Naman</t>
  </si>
  <si>
    <t>Double Dad</t>
  </si>
  <si>
    <t>Falling Inn Love</t>
  </si>
  <si>
    <t>Hold the Dark</t>
  </si>
  <si>
    <t>Love, Guaranteed</t>
  </si>
  <si>
    <t>One-Way to Tomorrow</t>
  </si>
  <si>
    <t>Romance</t>
  </si>
  <si>
    <t>Sarah Cooper: Everything's Fine</t>
  </si>
  <si>
    <t>The Last Laugh</t>
  </si>
  <si>
    <t>The Last Paradiso</t>
  </si>
  <si>
    <t>The Midnight Sky</t>
  </si>
  <si>
    <t>The Paramedic</t>
  </si>
  <si>
    <t>The Sleepover</t>
  </si>
  <si>
    <t>Vampires vs. the Bronx</t>
  </si>
  <si>
    <t>Horror comedy</t>
  </si>
  <si>
    <t>Why Did You Kill Me?</t>
  </si>
  <si>
    <t>A Week Away</t>
  </si>
  <si>
    <t>Christian musical</t>
  </si>
  <si>
    <t>Caught by a Wave</t>
  </si>
  <si>
    <t>Romantic teen drama</t>
  </si>
  <si>
    <t>Christmas Inheritance</t>
  </si>
  <si>
    <t>Dad Wanted</t>
  </si>
  <si>
    <t>Family</t>
  </si>
  <si>
    <t>El Camino Christmas</t>
  </si>
  <si>
    <t>Dark comedy</t>
  </si>
  <si>
    <t>Eli</t>
  </si>
  <si>
    <t>Ginny Weds Sunny</t>
  </si>
  <si>
    <t>Good Sam</t>
  </si>
  <si>
    <t>Lionheart</t>
  </si>
  <si>
    <t>Little Evil</t>
  </si>
  <si>
    <t>Comedy horror</t>
  </si>
  <si>
    <t>One Take</t>
  </si>
  <si>
    <t>Out of Many, One</t>
  </si>
  <si>
    <t>Point Blank</t>
  </si>
  <si>
    <t>Prime Time</t>
  </si>
  <si>
    <t>The Do-Over</t>
  </si>
  <si>
    <t>The Holiday Calendar</t>
  </si>
  <si>
    <t>The Woman in the Window</t>
  </si>
  <si>
    <t>Psychological thriller</t>
  </si>
  <si>
    <t>The Wrong Missy</t>
  </si>
  <si>
    <t>Velvet Buzzsaw</t>
  </si>
  <si>
    <t>Yes Day</t>
  </si>
  <si>
    <t>15 August</t>
  </si>
  <si>
    <t>A California Christmas</t>
  </si>
  <si>
    <t>A Christmas Prince</t>
  </si>
  <si>
    <t>All Day and a Night</t>
  </si>
  <si>
    <t>American Son</t>
  </si>
  <si>
    <t>Barry</t>
  </si>
  <si>
    <t>Biopic</t>
  </si>
  <si>
    <t>Candy Jar</t>
  </si>
  <si>
    <t>Choked: Paisa Bolta Hai</t>
  </si>
  <si>
    <t>Class of '83</t>
  </si>
  <si>
    <t>Extinction</t>
  </si>
  <si>
    <t>Science fiction/Thriller</t>
  </si>
  <si>
    <t>Happy Anniversary</t>
  </si>
  <si>
    <t>I Am All Girls</t>
  </si>
  <si>
    <t>Let It Snow</t>
  </si>
  <si>
    <t>Mascots</t>
  </si>
  <si>
    <t>Mockumentary</t>
  </si>
  <si>
    <t>Operation Christmas Drop</t>
  </si>
  <si>
    <t>Rajma Chawal</t>
  </si>
  <si>
    <t>Rich in Love</t>
  </si>
  <si>
    <t>Rising High</t>
  </si>
  <si>
    <t>Satire</t>
  </si>
  <si>
    <t>Rodney King</t>
  </si>
  <si>
    <t>One-man show</t>
  </si>
  <si>
    <t>Sierra Burgess Is a Loser</t>
  </si>
  <si>
    <t>Romantic comedy-drama</t>
  </si>
  <si>
    <t>Small Crimes</t>
  </si>
  <si>
    <t>Special Correspondents</t>
  </si>
  <si>
    <t>TAU</t>
  </si>
  <si>
    <t>The After Party</t>
  </si>
  <si>
    <t>The Babysitter: Killer Queen</t>
  </si>
  <si>
    <t>Comedy/Horror</t>
  </si>
  <si>
    <t>The Claus Family</t>
  </si>
  <si>
    <t>Fantasy</t>
  </si>
  <si>
    <t>The Kissing Booth 2</t>
  </si>
  <si>
    <t>The Perfect Date</t>
  </si>
  <si>
    <t>What We Wanted</t>
  </si>
  <si>
    <t>You've Got This</t>
  </si>
  <si>
    <t>6 Balloons</t>
  </si>
  <si>
    <t>A Fall from Grace</t>
  </si>
  <si>
    <t>Amateur</t>
  </si>
  <si>
    <t>Sports-drama</t>
  </si>
  <si>
    <t>Army of the Dead</t>
  </si>
  <si>
    <t>Zombie/Heist</t>
  </si>
  <si>
    <t>Zombie</t>
  </si>
  <si>
    <t>Cam</t>
  </si>
  <si>
    <t>Psychological horror</t>
  </si>
  <si>
    <t>Earthquake Bird</t>
  </si>
  <si>
    <t>Frankenstein's Monster's Monster, Frankenstein</t>
  </si>
  <si>
    <t>Horse Girl</t>
  </si>
  <si>
    <t>Notes from Dunblane: Lesson from a School Shooting</t>
  </si>
  <si>
    <t>Maska</t>
  </si>
  <si>
    <t>The Decline</t>
  </si>
  <si>
    <t>The Minimalists: Less Is Now</t>
  </si>
  <si>
    <t>The Polka King</t>
  </si>
  <si>
    <t>The Prom</t>
  </si>
  <si>
    <t>True Memoirs of an International Assassin</t>
  </si>
  <si>
    <t>Ultras</t>
  </si>
  <si>
    <t>Sports film</t>
  </si>
  <si>
    <t>Come Sunday</t>
  </si>
  <si>
    <t>Forgive Us Our Debts</t>
  </si>
  <si>
    <t>iBoy</t>
  </si>
  <si>
    <t>Lovefucked</t>
  </si>
  <si>
    <t>Juanita</t>
  </si>
  <si>
    <t>Murder Mystery</t>
  </si>
  <si>
    <t>Comedy mystery</t>
  </si>
  <si>
    <t>Project Power</t>
  </si>
  <si>
    <t>Rebecca</t>
  </si>
  <si>
    <t>Romantic thriller</t>
  </si>
  <si>
    <t>The Christmas Chronicles: Part Two</t>
  </si>
  <si>
    <t>Christmas comedy</t>
  </si>
  <si>
    <t>The Kissing Booth</t>
  </si>
  <si>
    <t>The Princess Switch</t>
  </si>
  <si>
    <t>To All the Boys: P.S. I Still Love You</t>
  </si>
  <si>
    <t>War Machine</t>
  </si>
  <si>
    <t>War-Comedy</t>
  </si>
  <si>
    <t>6 Underground</t>
  </si>
  <si>
    <t>Between Two Ferns: The Movie</t>
  </si>
  <si>
    <t>Burning Sands</t>
  </si>
  <si>
    <t>Casting JonBenet</t>
  </si>
  <si>
    <t>Deidra &amp; Laney Rob a Train</t>
  </si>
  <si>
    <t>Finding 'Ohana</t>
  </si>
  <si>
    <t>Holidate</t>
  </si>
  <si>
    <t>Romantic comedy/Holiday</t>
  </si>
  <si>
    <t>Holiday in the Wild</t>
  </si>
  <si>
    <t>Adventure-romance</t>
  </si>
  <si>
    <t>Hot Girls Wanted</t>
  </si>
  <si>
    <t>Like Father</t>
  </si>
  <si>
    <t>Lost Girls</t>
  </si>
  <si>
    <t>Otherhood</t>
  </si>
  <si>
    <t>Pee-wee's Big Holiday</t>
  </si>
  <si>
    <t>Rogue City</t>
  </si>
  <si>
    <t>Sergio</t>
  </si>
  <si>
    <t>Stuck Apart</t>
  </si>
  <si>
    <t>Tersanjung the Movie</t>
  </si>
  <si>
    <t>The Killer</t>
  </si>
  <si>
    <t>The Lovebirds</t>
  </si>
  <si>
    <t>The Most Hated Woman in America</t>
  </si>
  <si>
    <t>The Perfection</t>
  </si>
  <si>
    <t>Horror-thriller</t>
  </si>
  <si>
    <t>Tribhanga – Tedhi Medhi Crazy</t>
  </si>
  <si>
    <t>Unknown Origins</t>
  </si>
  <si>
    <t>Work It</t>
  </si>
  <si>
    <t>Dance comedy</t>
  </si>
  <si>
    <t>Alien Xmas</t>
  </si>
  <si>
    <t>Stop Motion</t>
  </si>
  <si>
    <t>Baggio: The Divine Ponytail</t>
  </si>
  <si>
    <t>Below Zero</t>
  </si>
  <si>
    <t>Citation</t>
  </si>
  <si>
    <t>Crazy Awesome Teachers</t>
  </si>
  <si>
    <t>Have You Ever Seen Fireflies?</t>
  </si>
  <si>
    <t>High Flying Bird</t>
  </si>
  <si>
    <t>In the Shadow of the Moon</t>
  </si>
  <si>
    <t>Lost Bullet</t>
  </si>
  <si>
    <t>Octonauts &amp; the Caves of Sac Actun</t>
  </si>
  <si>
    <t>Offering to the Storm</t>
  </si>
  <si>
    <t>Roxanne Roxanne</t>
  </si>
  <si>
    <t>Someone Great</t>
  </si>
  <si>
    <t>Spenser Confidential</t>
  </si>
  <si>
    <t>The Land of Steady Habits</t>
  </si>
  <si>
    <t>The Rachel Divide</t>
  </si>
  <si>
    <t xml:space="preserve">Voyuer </t>
  </si>
  <si>
    <t>Win It All</t>
  </si>
  <si>
    <t>1922</t>
  </si>
  <si>
    <t>Horror/Crime drama</t>
  </si>
  <si>
    <t>A Tale of Two Kitchens</t>
  </si>
  <si>
    <t>Alex Strangelove</t>
  </si>
  <si>
    <t>Apostle</t>
  </si>
  <si>
    <t>Benji</t>
  </si>
  <si>
    <t>Bright</t>
  </si>
  <si>
    <t>Urban fantasy</t>
  </si>
  <si>
    <t>Cargo</t>
  </si>
  <si>
    <t>Drama/Horror</t>
  </si>
  <si>
    <t>Concrete Cowboy</t>
  </si>
  <si>
    <t>Feel the Beat</t>
  </si>
  <si>
    <t>Family/Comedy-drama</t>
  </si>
  <si>
    <t>Get the Goat</t>
  </si>
  <si>
    <t>I Am Not an Easy Man</t>
  </si>
  <si>
    <t>June &amp; Kopi</t>
  </si>
  <si>
    <t>Music Teacher</t>
  </si>
  <si>
    <t>Nail Bomber: Manhunt</t>
  </si>
  <si>
    <t>Notes for My Son</t>
  </si>
  <si>
    <t>Polar</t>
  </si>
  <si>
    <t>Porta dos Fundos: The Last Hangover</t>
  </si>
  <si>
    <t>Sand Castle</t>
  </si>
  <si>
    <t>War</t>
  </si>
  <si>
    <t>Shimmer Lake</t>
  </si>
  <si>
    <t>Crime thriller</t>
  </si>
  <si>
    <t>Spectral</t>
  </si>
  <si>
    <t>Science fiction/Action</t>
  </si>
  <si>
    <t>The Babysitter</t>
  </si>
  <si>
    <t>Teen comedy horror</t>
  </si>
  <si>
    <t>The Discovery</t>
  </si>
  <si>
    <t>The Forest of Love</t>
  </si>
  <si>
    <t>The Laundromat</t>
  </si>
  <si>
    <t>The Legend of Cocaine Island</t>
  </si>
  <si>
    <t>The Outsider</t>
  </si>
  <si>
    <t>Time to Hunt</t>
  </si>
  <si>
    <t>To All the Boys: Always and Forever</t>
  </si>
  <si>
    <t>Travis Scott: Look Mom I Can Fly</t>
  </si>
  <si>
    <t>Uncorked</t>
  </si>
  <si>
    <t>Anelka: Misunderstood</t>
  </si>
  <si>
    <t>Ariana Grande: Excuse Me, I Love You</t>
  </si>
  <si>
    <t>Concert Film</t>
  </si>
  <si>
    <t>ARQ</t>
  </si>
  <si>
    <t>Birders</t>
  </si>
  <si>
    <t>Como Caído del Cielo</t>
  </si>
  <si>
    <t>Musical comedy</t>
  </si>
  <si>
    <t>First Match</t>
  </si>
  <si>
    <t>Fractured</t>
  </si>
  <si>
    <t>Irreplaceable You</t>
  </si>
  <si>
    <t>Isi &amp; Ossi</t>
  </si>
  <si>
    <t>John Was Trying to Contact Aliens</t>
  </si>
  <si>
    <t>Layla Majnun</t>
  </si>
  <si>
    <t>Murder to Mercy: The Cyntoia Brown Story</t>
  </si>
  <si>
    <t>My Own Man</t>
  </si>
  <si>
    <t>Nappily Ever After</t>
  </si>
  <si>
    <t>Over the Moon</t>
  </si>
  <si>
    <t>Animation/Musical/Adventure</t>
  </si>
  <si>
    <t>Street Flow</t>
  </si>
  <si>
    <t>Strong Island</t>
  </si>
  <si>
    <t>Sturgill Simpson Presents: Sound &amp; Fury</t>
  </si>
  <si>
    <t>Animation / Musicial</t>
  </si>
  <si>
    <t xml:space="preserve">Animation </t>
  </si>
  <si>
    <t>Take Your Pills</t>
  </si>
  <si>
    <t>The Heartbreak Club</t>
  </si>
  <si>
    <t>The Mars Generation</t>
  </si>
  <si>
    <t>The Occupant</t>
  </si>
  <si>
    <t>The Willoughbys</t>
  </si>
  <si>
    <t>Animation/Comedy/Adventure</t>
  </si>
  <si>
    <t>Triple Frontier</t>
  </si>
  <si>
    <t>Two Catalonias</t>
  </si>
  <si>
    <t>Spanish/Catalan</t>
  </si>
  <si>
    <t>Walk. Ride. Rodeo.</t>
  </si>
  <si>
    <t>Wheelman</t>
  </si>
  <si>
    <t>Action thriller</t>
  </si>
  <si>
    <t>When We First Met</t>
  </si>
  <si>
    <t>A 3 Minute Hug</t>
  </si>
  <si>
    <t>All the Bright Places</t>
  </si>
  <si>
    <t>All Together Now</t>
  </si>
  <si>
    <t>Altered Carbon: Resleeved</t>
  </si>
  <si>
    <t>Anime/Science fiction</t>
  </si>
  <si>
    <t>Anime</t>
  </si>
  <si>
    <t>Antoine Griezmann: The Making of a Legend</t>
  </si>
  <si>
    <t xml:space="preserve">Canvas </t>
  </si>
  <si>
    <t>Animation / Short</t>
  </si>
  <si>
    <t>Chadwick Boseman: Portrait of an Artist</t>
  </si>
  <si>
    <t>Chopsticks</t>
  </si>
  <si>
    <t>Da 5 Bloods</t>
  </si>
  <si>
    <t>War drama</t>
  </si>
  <si>
    <t>Dolly Parton: A MusiCares Tribute</t>
  </si>
  <si>
    <t>Eurovision Song Contest: The Story of Fire Saga</t>
  </si>
  <si>
    <t>Gerald's Game</t>
  </si>
  <si>
    <t>His House</t>
  </si>
  <si>
    <t>Jingle Jangle: A Christmas Journey</t>
  </si>
  <si>
    <t>Family/Christmas musical</t>
  </si>
  <si>
    <t>Life Overtakes Me</t>
  </si>
  <si>
    <t>English/Swedish</t>
  </si>
  <si>
    <t>Lust Stories</t>
  </si>
  <si>
    <t>Monster</t>
  </si>
  <si>
    <t>Mowgli: Legend of the Jungle</t>
  </si>
  <si>
    <t>Nobody Knows I'm Here</t>
  </si>
  <si>
    <t>Nobody Speak: Trials of the Free Press</t>
  </si>
  <si>
    <t>Oxygen</t>
  </si>
  <si>
    <t>Science fiction thriller</t>
  </si>
  <si>
    <t>Set It Up</t>
  </si>
  <si>
    <t>The Incredible Jessica James</t>
  </si>
  <si>
    <t>Tigertail</t>
  </si>
  <si>
    <t>English/Taiwanese/Mandarin</t>
  </si>
  <si>
    <t>Tramps</t>
  </si>
  <si>
    <t>What Did Jack Do?</t>
  </si>
  <si>
    <t>Drama / Short</t>
  </si>
  <si>
    <t xml:space="preserve">Drama </t>
  </si>
  <si>
    <t>Bad Trip</t>
  </si>
  <si>
    <t>Hidden-camera prank comedy</t>
  </si>
  <si>
    <t>Bird Box</t>
  </si>
  <si>
    <t>Bulbbul</t>
  </si>
  <si>
    <t>Crazy About Her</t>
  </si>
  <si>
    <t>Elisa &amp; Marcela</t>
  </si>
  <si>
    <t>I'll Sleep When I'm Dead</t>
  </si>
  <si>
    <t>I'm Thinking of Ending Things</t>
  </si>
  <si>
    <t>It Takes a Lunatic</t>
  </si>
  <si>
    <t>Milestone</t>
  </si>
  <si>
    <t>Recovery Boys</t>
  </si>
  <si>
    <t>ReMastered: Who Killed Jam Master Jay?</t>
  </si>
  <si>
    <t>Shawn Mendes: In Wonder</t>
  </si>
  <si>
    <t>Space Sweepers</t>
  </si>
  <si>
    <t>The American Meme</t>
  </si>
  <si>
    <t>The Angel</t>
  </si>
  <si>
    <t>Spy thriller</t>
  </si>
  <si>
    <t>The Crimes That Bind</t>
  </si>
  <si>
    <t>The Red Sea Diving Resort</t>
  </si>
  <si>
    <t>What Would Sophia Loren Do?</t>
  </si>
  <si>
    <t>A Whisker Away</t>
  </si>
  <si>
    <t>Anime/Fantasy</t>
  </si>
  <si>
    <t>Ajeeb Daastaans</t>
  </si>
  <si>
    <t>Arlo the Alligator Boy</t>
  </si>
  <si>
    <t>Animated musical comedy</t>
  </si>
  <si>
    <t>Bikram: Yogi, Guru, Predator</t>
  </si>
  <si>
    <t>Blame!</t>
  </si>
  <si>
    <t>Blue Miracle</t>
  </si>
  <si>
    <t xml:space="preserve">CounterPunch </t>
  </si>
  <si>
    <t>Crack: Cocaine, Corruption &amp; Conspiracy</t>
  </si>
  <si>
    <t>Extraction</t>
  </si>
  <si>
    <t>Giving Voice</t>
  </si>
  <si>
    <t>Hillbilly Elegy</t>
  </si>
  <si>
    <t>Hope Frozen: A Quest to Live Twice</t>
  </si>
  <si>
    <t>Thia/English</t>
  </si>
  <si>
    <t>Thia</t>
  </si>
  <si>
    <t>Imperial Dreams</t>
  </si>
  <si>
    <t>Just Another Christmas</t>
  </si>
  <si>
    <t>Little Miss Sumo</t>
  </si>
  <si>
    <t>Malcolm &amp; Marie</t>
  </si>
  <si>
    <t>Michael Bolton's Big, Sexy, Valentine's Day Special</t>
  </si>
  <si>
    <t>Variety Show</t>
  </si>
  <si>
    <t>Moxie</t>
  </si>
  <si>
    <t>Night in Paradise</t>
  </si>
  <si>
    <t>Paper Lives</t>
  </si>
  <si>
    <t>Parchis: The Documentary</t>
  </si>
  <si>
    <t>Tallulah</t>
  </si>
  <si>
    <t>The Old Guard</t>
  </si>
  <si>
    <t>Superhero/Action</t>
  </si>
  <si>
    <t>Tony Robbins: I Am Not Your Guru</t>
  </si>
  <si>
    <t>Upstarts</t>
  </si>
  <si>
    <t>22 July</t>
  </si>
  <si>
    <t>7 años</t>
  </si>
  <si>
    <t>A Futile and Stupid Gesture</t>
  </si>
  <si>
    <t>Biographical/Comedy</t>
  </si>
  <si>
    <t>Biographical</t>
  </si>
  <si>
    <t>A Life of Speed: The Juan Manuel Fangio Story</t>
  </si>
  <si>
    <t>A Love Song for Latasha</t>
  </si>
  <si>
    <t>All in My Family</t>
  </si>
  <si>
    <t>English/Mandarin</t>
  </si>
  <si>
    <t>Always Be My Maybe</t>
  </si>
  <si>
    <t>Becoming</t>
  </si>
  <si>
    <t>Long Live Brij Mohan</t>
  </si>
  <si>
    <t>Calibre</t>
  </si>
  <si>
    <t>Death to 2020</t>
  </si>
  <si>
    <t>GIMS: On the Record</t>
  </si>
  <si>
    <t>Have a Good Trip: Adventures in Psychedelics</t>
  </si>
  <si>
    <t xml:space="preserve">Heroin(e) </t>
  </si>
  <si>
    <t>Mercury 13</t>
  </si>
  <si>
    <t>Saving Capitalism</t>
  </si>
  <si>
    <t>Serious Men</t>
  </si>
  <si>
    <t>The Boys in the Band</t>
  </si>
  <si>
    <t>The Boys in the Band: Something Personal</t>
  </si>
  <si>
    <t>The Life Ahead</t>
  </si>
  <si>
    <t>The Other Side of the Wind</t>
  </si>
  <si>
    <t>The Trader</t>
  </si>
  <si>
    <t>Georgian</t>
  </si>
  <si>
    <t>To the Bone</t>
  </si>
  <si>
    <t>Tony Parker: The Final Shot</t>
  </si>
  <si>
    <t>AK vs AK</t>
  </si>
  <si>
    <t>Amanda Knox</t>
  </si>
  <si>
    <t>Bigflo &amp; Oil: Hip Hop Frenzy</t>
  </si>
  <si>
    <t>Biggie: I Got a Story to Tell</t>
  </si>
  <si>
    <t>Cops and Robbers</t>
  </si>
  <si>
    <t>I Don't Feel at Home in This World Anymore</t>
  </si>
  <si>
    <t>Laerte-se</t>
  </si>
  <si>
    <t>Mank</t>
  </si>
  <si>
    <t>Our Souls at Night</t>
  </si>
  <si>
    <t>Outlaw King</t>
  </si>
  <si>
    <t>Historical-epic</t>
  </si>
  <si>
    <t>Pagglait</t>
  </si>
  <si>
    <t>ReMastered: Who Shot the Sheriff?</t>
  </si>
  <si>
    <t>Seeing Allred</t>
  </si>
  <si>
    <t>Spelling the Dream</t>
  </si>
  <si>
    <t>The Claudia Kishi Club</t>
  </si>
  <si>
    <t>The Half of It</t>
  </si>
  <si>
    <t>The Highwaymen</t>
  </si>
  <si>
    <t>The Lonely Island Presents: The Unauthorized Bash Brothers Experience</t>
  </si>
  <si>
    <t>The Meyerowitz Stories (New and Selected)</t>
  </si>
  <si>
    <t>Feminists: What Were They Thinking?</t>
  </si>
  <si>
    <t>Gaga: Five Foot Two</t>
  </si>
  <si>
    <t>I'm No Longer Here: A Discussion with Guillermo del Toro and Alfonso Cuaron</t>
  </si>
  <si>
    <t>Kingdom of Us</t>
  </si>
  <si>
    <t>Lorena, Light-Footed Woman</t>
  </si>
  <si>
    <t>Los Tigres del Norte at Folsom Prison</t>
  </si>
  <si>
    <t>Ma Rainey's Black Bottom</t>
  </si>
  <si>
    <t>Ma Rainey's Black Bottom: A Legacy Brought to Screen</t>
  </si>
  <si>
    <t>Operation Varsity Blues: The College Admissions Scandal</t>
  </si>
  <si>
    <t>Pele</t>
  </si>
  <si>
    <t>ReMastered: Devil at the Crossroads</t>
  </si>
  <si>
    <t>ReMastered: The Lion's Share</t>
  </si>
  <si>
    <t>ReMastered: The Miami Showband Massacre</t>
  </si>
  <si>
    <t>Resurface</t>
  </si>
  <si>
    <t>Rocko's Modern Life: Static Cling</t>
  </si>
  <si>
    <t>Animation / Comedy</t>
  </si>
  <si>
    <t>Rose Island</t>
  </si>
  <si>
    <t>The Christmas Chronicles</t>
  </si>
  <si>
    <t>Christmas/Fantasy/Adventure/Comedy</t>
  </si>
  <si>
    <t>Christmas</t>
  </si>
  <si>
    <t>The Dirt</t>
  </si>
  <si>
    <t>The Night Comes for Us</t>
  </si>
  <si>
    <t>13th: A Conversation with Oprah Winfrey &amp; Ava DuVernay</t>
  </si>
  <si>
    <t>Angela's Christmas</t>
  </si>
  <si>
    <t>Angela's Christmas Wish</t>
  </si>
  <si>
    <t>Beats</t>
  </si>
  <si>
    <t>Circus of Books</t>
  </si>
  <si>
    <t>Dance Dreams: Hot Chocolate Nutcracker</t>
  </si>
  <si>
    <t>Derren Brown: Sacrifice</t>
  </si>
  <si>
    <t>Mentalism special</t>
  </si>
  <si>
    <t>El Pepe: A Supreme Life</t>
  </si>
  <si>
    <t>End Game</t>
  </si>
  <si>
    <t>Evelyn</t>
  </si>
  <si>
    <t>Ferry</t>
  </si>
  <si>
    <t>Grass Is Greener</t>
  </si>
  <si>
    <t>Guillermo Vilas: Settling the Score</t>
  </si>
  <si>
    <t>Joshua: Teenager vs. Superpower</t>
  </si>
  <si>
    <t>Keith Richards: Under the Influence</t>
  </si>
  <si>
    <t>Knock Down the House</t>
  </si>
  <si>
    <t>Loudon Wainwright III: Surviving Twin</t>
  </si>
  <si>
    <t>My Beautiful Broken Brain</t>
  </si>
  <si>
    <t>One of Us</t>
  </si>
  <si>
    <t>Pieces of a Woman</t>
  </si>
  <si>
    <t>Ram Dass, Going Home</t>
  </si>
  <si>
    <t>ReMastered: Tricky Dick &amp; the Man in Black</t>
  </si>
  <si>
    <t>Rooting for Roona</t>
  </si>
  <si>
    <t>Bengali</t>
  </si>
  <si>
    <t>The Devil All the Time</t>
  </si>
  <si>
    <t>The Dig</t>
  </si>
  <si>
    <t>The Great Hack</t>
  </si>
  <si>
    <t>The White Tiger</t>
  </si>
  <si>
    <t>To All the Boys I've Loved Before</t>
  </si>
  <si>
    <t>American Murder: The Family Next Door</t>
  </si>
  <si>
    <t>Audrie &amp; Daisy</t>
  </si>
  <si>
    <t>First They Killed My Father</t>
  </si>
  <si>
    <t>Khmer/English/French</t>
  </si>
  <si>
    <t>Khmer</t>
  </si>
  <si>
    <t>Fyre: The Greatest Party That Never Happened</t>
  </si>
  <si>
    <t>Into the Inferno</t>
  </si>
  <si>
    <t>LA Originals</t>
  </si>
  <si>
    <t>Ladies First</t>
  </si>
  <si>
    <t>English/Hindi</t>
  </si>
  <si>
    <t>Love per Square Foot</t>
  </si>
  <si>
    <t>Paddleton</t>
  </si>
  <si>
    <t>Drama-Comedy</t>
  </si>
  <si>
    <t>Private Life</t>
  </si>
  <si>
    <t>Seventeen</t>
  </si>
  <si>
    <t>Coming-of-age comedy-drama</t>
  </si>
  <si>
    <t>Sometimes</t>
  </si>
  <si>
    <t>Tamil</t>
  </si>
  <si>
    <t>Soni</t>
  </si>
  <si>
    <t>The 40-Year-Old Version</t>
  </si>
  <si>
    <t>The Disciple</t>
  </si>
  <si>
    <t>The Edge of Democracy</t>
  </si>
  <si>
    <t>The King</t>
  </si>
  <si>
    <t>Historical drama</t>
  </si>
  <si>
    <t>The Road to El Camino: A Breaking Bad Movie</t>
  </si>
  <si>
    <t>Making-of</t>
  </si>
  <si>
    <t>The Siege of Jadotville</t>
  </si>
  <si>
    <t xml:space="preserve">Zion </t>
  </si>
  <si>
    <t>Dolemite Is My Name</t>
  </si>
  <si>
    <t>El Camino: A Breaking Bad Movie</t>
  </si>
  <si>
    <t>Extremis</t>
  </si>
  <si>
    <t>Father Soldier Son</t>
  </si>
  <si>
    <t>Get Me Roger Stone</t>
  </si>
  <si>
    <t>I'm No Longer Here</t>
  </si>
  <si>
    <t xml:space="preserve">Mucho Mucho Amor: The Legend of Walter Mercado </t>
  </si>
  <si>
    <t>Spanish/English</t>
  </si>
  <si>
    <t>Octonauts &amp; the Great Barrier Reef</t>
  </si>
  <si>
    <t>Okja</t>
  </si>
  <si>
    <t>Action-adventure</t>
  </si>
  <si>
    <t>English/Korean</t>
  </si>
  <si>
    <t>On My Skin</t>
  </si>
  <si>
    <t>Raat Akeli Hai</t>
  </si>
  <si>
    <t>ReMastered: Massacre at the Stadium</t>
  </si>
  <si>
    <t>ReMastered: The Two Killings of Sam Cooke</t>
  </si>
  <si>
    <t>Secrets of the Saqqara Tomb</t>
  </si>
  <si>
    <t>English/Arabic</t>
  </si>
  <si>
    <t>Sitara: Let Girls Dream</t>
  </si>
  <si>
    <t>Sky Ladder: The Art of Cai Guo-Qiang</t>
  </si>
  <si>
    <t>Team Foxcatcher</t>
  </si>
  <si>
    <t>English/Russian</t>
  </si>
  <si>
    <t>The Ballad of Buster Scruggs</t>
  </si>
  <si>
    <t>The Death and Life of Marsha P. Johnson</t>
  </si>
  <si>
    <t>The Fundamentals of Caring</t>
  </si>
  <si>
    <t>The Other One: The Long Strange Trip of Bob Weir</t>
  </si>
  <si>
    <t>American Factory</t>
  </si>
  <si>
    <t>Fire in Paradise</t>
  </si>
  <si>
    <t>Long Shot</t>
  </si>
  <si>
    <t>Miss Americana</t>
  </si>
  <si>
    <t>Period. End of Sentence.</t>
  </si>
  <si>
    <t>Shawn Mendes: Live in Concert</t>
  </si>
  <si>
    <t>Shirkers</t>
  </si>
  <si>
    <t>The Black Godfather</t>
  </si>
  <si>
    <t>The Irishman: In Conversation</t>
  </si>
  <si>
    <t>The Speed Cubers</t>
  </si>
  <si>
    <t>They'll Love Me When I'm Dead</t>
  </si>
  <si>
    <t>Tig</t>
  </si>
  <si>
    <t>Barbra: The Music, The Mem'ries, The Magic!</t>
  </si>
  <si>
    <t>Blackpink: Light Up the Sky</t>
  </si>
  <si>
    <t>City of Joy</t>
  </si>
  <si>
    <t>Dick Johnson Is Dead</t>
  </si>
  <si>
    <t xml:space="preserve">Homecoming: A Film by Beyonce </t>
  </si>
  <si>
    <t>Invader Zim: Enter the Florpus</t>
  </si>
  <si>
    <t>Animation / Science Fiction</t>
  </si>
  <si>
    <t>Joan Didion: The Center Will Not Hold</t>
  </si>
  <si>
    <t>John Mulaney &amp; the Sack Lunch Bunch</t>
  </si>
  <si>
    <t>Reversing Roe</t>
  </si>
  <si>
    <t>The White Helmets</t>
  </si>
  <si>
    <t>Athlete A</t>
  </si>
  <si>
    <t>Ludo</t>
  </si>
  <si>
    <t>Anthology/Dark comedy</t>
  </si>
  <si>
    <t>Anthology</t>
  </si>
  <si>
    <t>Quincy</t>
  </si>
  <si>
    <t>Rolling Thunder Revue: A bob Dylan Story by Martin Scorsere</t>
  </si>
  <si>
    <t>Tell Me Who I Am</t>
  </si>
  <si>
    <t>The Bleeding Edge</t>
  </si>
  <si>
    <t>The Social Dilemma</t>
  </si>
  <si>
    <t>The Two Popes</t>
  </si>
  <si>
    <t>What Happened, Miss Simone?</t>
  </si>
  <si>
    <t>Yeh Ballet</t>
  </si>
  <si>
    <t>Anima</t>
  </si>
  <si>
    <t>Musical / Short</t>
  </si>
  <si>
    <t xml:space="preserve">Musical </t>
  </si>
  <si>
    <t>Beasts of No Nation</t>
  </si>
  <si>
    <t>English/Akan</t>
  </si>
  <si>
    <t>Brene Brown: The Call to Courage</t>
  </si>
  <si>
    <t>Crip Camp: A Disability Revolution</t>
  </si>
  <si>
    <t xml:space="preserve">Jim &amp; Andy: The Great Beyond - Featuring a Very Special, Contractually Obligated Mention of Tony Cliffton </t>
  </si>
  <si>
    <t>Justin Timberlake + The Tennessee Kids</t>
  </si>
  <si>
    <t>Road to Roma</t>
  </si>
  <si>
    <t>Roma</t>
  </si>
  <si>
    <t>If Anything Happens I Love You</t>
  </si>
  <si>
    <t>The Irishman</t>
  </si>
  <si>
    <t>The Trial of the Chicago 7</t>
  </si>
  <si>
    <t>A Secret Love</t>
  </si>
  <si>
    <t>Icarus</t>
  </si>
  <si>
    <t>Marriage Story</t>
  </si>
  <si>
    <t>The Ivory Game</t>
  </si>
  <si>
    <t>Struggle: The Life and Lost Art of Szukaiski</t>
  </si>
  <si>
    <t xml:space="preserve">Chasing Coral </t>
  </si>
  <si>
    <t>My Octopus Teacher</t>
  </si>
  <si>
    <t>Rising Phoenix</t>
  </si>
  <si>
    <t>13th</t>
  </si>
  <si>
    <t>Disclosure: Trans Lives on Screen</t>
  </si>
  <si>
    <t>Klaus</t>
  </si>
  <si>
    <t>Animation/Christmas/Comedy/Adventure</t>
  </si>
  <si>
    <t>Seaspiracy</t>
  </si>
  <si>
    <t>The Three Deaths of Marisela Escobedo</t>
  </si>
  <si>
    <t xml:space="preserve">Cuba and the Cameraman </t>
  </si>
  <si>
    <t>Dancing with the Birds</t>
  </si>
  <si>
    <t>Ben Platt: Live from Radio City Music Hall</t>
  </si>
  <si>
    <t>Taylor Swift: Reputation Stadium Tour</t>
  </si>
  <si>
    <t>Winter on Fire: Ukraine's Fight for Freedom</t>
  </si>
  <si>
    <t>English/Ukranian/Russian</t>
  </si>
  <si>
    <t>Springsteen on Broadway</t>
  </si>
  <si>
    <t>Emicida: AmarElo - It's All For Yesterday</t>
  </si>
  <si>
    <t>David Attenborough: A Life on Our Planet</t>
  </si>
  <si>
    <t>Row Labels</t>
  </si>
  <si>
    <t>Grand Total</t>
  </si>
  <si>
    <t>Q1. What is the average IMDB score for each genre</t>
  </si>
  <si>
    <t>Average of IMDB Score(Out of 10)</t>
  </si>
  <si>
    <t>Count of Title</t>
  </si>
  <si>
    <t>The average IMDB rating for the musical category is 7.7, followed by concert films with a 7.6 rating, anthologies with a 7.6, making-ofs with a 7.45 rating, action/adventure films with a 7.45 rating, and so forth.</t>
  </si>
  <si>
    <t>Average of Runtime(In Min)</t>
  </si>
  <si>
    <t>Q2. Which genre has the highest average runtime?</t>
  </si>
  <si>
    <t>The highest average belongs to the anthology genre &amp; Heist Films with Runtime of 149 minutes, followed by Zombie Films' 148-minute runtime, War Drama's 145.5-minute runtime, and so forth.</t>
  </si>
  <si>
    <r>
      <rPr>
        <b/>
        <u/>
        <sz val="11"/>
        <color theme="1"/>
        <rFont val="Calibri"/>
        <family val="2"/>
        <scheme val="minor"/>
      </rPr>
      <t>Average</t>
    </r>
    <r>
      <rPr>
        <b/>
        <sz val="11"/>
        <color theme="1"/>
        <rFont val="Calibri"/>
        <family val="2"/>
        <scheme val="minor"/>
      </rPr>
      <t xml:space="preserve">
Since 94 minutes is the average runtime, we may say that films longer than 94 minutes are longer than those shorter than 94 minutes.</t>
    </r>
  </si>
  <si>
    <t>Since there is no correlation between the length of the film and its IMDB ratings.</t>
  </si>
  <si>
    <t>Q3. Are longer movies rated higher on IMDB?</t>
  </si>
  <si>
    <t>Q4. What is the distribution of movies across different languages</t>
  </si>
  <si>
    <t>The distribution of movies is shown, and English is the language in which the most movies are made, with 419 movies.</t>
  </si>
  <si>
    <t>Q5. What is the trend in the number of releases over the years</t>
  </si>
  <si>
    <t>2014</t>
  </si>
  <si>
    <t>2015</t>
  </si>
  <si>
    <t>2016</t>
  </si>
  <si>
    <t>2017</t>
  </si>
  <si>
    <t>2018</t>
  </si>
  <si>
    <t>2019</t>
  </si>
  <si>
    <t>2020</t>
  </si>
  <si>
    <t>2021</t>
  </si>
  <si>
    <t>Netflix Originals release a tonne of films every year, and in 2020, 183 films—the most—were released.</t>
  </si>
  <si>
    <t>Q6. Which year had the highest average IMDB score?</t>
  </si>
  <si>
    <t>2015 year has the highest average IMDB score for Netflix Originals</t>
  </si>
  <si>
    <t>Q7. Are movies in certain languages rated higher on average</t>
  </si>
  <si>
    <t>According to the analysis, English has an average IMDB score of 6.39 with 419 movies, while Bengali has an average IMDB score of 7.1 with 1 movie, Georgian has an average IMDB score of 6.8 with 1 movie, Thai has an average IMDB score of 6.7 with 2 movies, and Tamil and Khmer have the highest average IMDB score of 7.2, but with only 1 movie each.</t>
  </si>
  <si>
    <t>Count of IMDB Score(Out of 10)</t>
  </si>
  <si>
    <t>Distribution of IMDB Scores are shown by Histogram charts</t>
  </si>
  <si>
    <t>Q8. What is the distribution of IMDB scores?</t>
  </si>
  <si>
    <t>Distribution of Scores</t>
  </si>
  <si>
    <t>Q9. What is the most common genre on Netflix</t>
  </si>
  <si>
    <t>Q10. What is the average runtime of movies released in different months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</si>
  <si>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</si>
  <si>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</si>
  <si>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</si>
  <si>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</si>
  <si>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</si>
  <si>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</si>
  <si>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</si>
  <si>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</si>
  <si>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</si>
  <si>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</si>
  <si>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</si>
  <si>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</si>
  <si>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Column Names</t>
  </si>
  <si>
    <t>Descriptions</t>
  </si>
  <si>
    <t>Title: String</t>
  </si>
  <si>
    <t>The name of the Netflix original movie.</t>
  </si>
  <si>
    <t>Genre: String</t>
  </si>
  <si>
    <t>The category defining the thematic elements of the movie.</t>
  </si>
  <si>
    <t>Date - The release date of the movie on Netflix.</t>
  </si>
  <si>
    <t>Runtime</t>
  </si>
  <si>
    <t>Integer - The length of the movie in minutes.</t>
  </si>
  <si>
    <t xml:space="preserve">IMDB Score </t>
  </si>
  <si>
    <t>Float - The rating given to the movie on the IMDB platform.</t>
  </si>
  <si>
    <t>String - The language(s) in which the movie is available.</t>
  </si>
  <si>
    <t>Before Solving question steps performed in main data set "NetflixOriginals"</t>
  </si>
  <si>
    <t>Setps</t>
  </si>
  <si>
    <t>Performed</t>
  </si>
  <si>
    <t>To get the Primary genre used text to column for Genre in Column "B"</t>
  </si>
  <si>
    <t>To get the Primary language used text to column for language in Column "F"</t>
  </si>
  <si>
    <t>Some More Insights</t>
  </si>
  <si>
    <t>Total No. of Movies</t>
  </si>
  <si>
    <t>Average IMDB Score</t>
  </si>
  <si>
    <t>Average Runtime of a Movie in (min)</t>
  </si>
  <si>
    <t>Worst Movie As per IMDB</t>
  </si>
  <si>
    <t>IMDB Score</t>
  </si>
  <si>
    <t>Best Movie As per IMDB</t>
  </si>
  <si>
    <t>Problem Statements</t>
  </si>
  <si>
    <t>What is the average IMDB score for each genre.</t>
  </si>
  <si>
    <t>Which genre has the highest average runtime?</t>
  </si>
  <si>
    <t>Are longer movies rated higher on IMDB?</t>
  </si>
  <si>
    <t>What is the distribution of movies across different languages?</t>
  </si>
  <si>
    <t>What is the trend in the number of releases over the years?</t>
  </si>
  <si>
    <t>Which year had the highest average IMDB score?</t>
  </si>
  <si>
    <t>Are movies in certain languages rated higher on average?</t>
  </si>
  <si>
    <t>What is the distribution of IMDB scores?</t>
  </si>
  <si>
    <t>What is the most common genre on Netflix?</t>
  </si>
  <si>
    <t>What is the average runtime of movies released in different months?</t>
  </si>
  <si>
    <t>Count of Genre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</si>
</sst>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u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name val="Times New Roman"/>
      <family val="1"/>
    </font>
    <font>
      <b/>
      <sz val="12"/>
      <color rgb="FFFF0000"/>
      <name val="Times New Roman"/>
      <family val="1"/>
    </font>
    <font>
      <b/>
      <sz val="14"/>
      <color theme="1"/>
      <name val="Times New Roman"/>
      <family val="1"/>
    </font>
    <font>
      <sz val="16"/>
      <color rgb="FF7030A0"/>
      <name val="Times New Roman"/>
      <family val="1"/>
    </font>
    <font>
      <sz val="11"/>
      <color rgb="FFFF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80808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0" fillId="0" borderId="0" xfId="0" pivotButton="1"/>
    <xf numFmtId="0" fontId="0" fillId="0" borderId="0" xfId="0" applyAlignment="1">
      <alignment horizontal="left"/>
    </xf>
    <xf numFmtId="0" fontId="5" fillId="0" borderId="0" xfId="0" applyFont="1"/>
    <xf numFmtId="0" fontId="6" fillId="2" borderId="4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left"/>
    </xf>
    <xf numFmtId="0" fontId="6" fillId="0" borderId="4" xfId="0" applyFont="1" applyBorder="1" applyAlignment="1">
      <alignment horizontal="left" vertical="center"/>
    </xf>
    <xf numFmtId="0" fontId="7" fillId="0" borderId="4" xfId="0" applyFont="1" applyBorder="1" applyAlignment="1">
      <alignment horizontal="center"/>
    </xf>
    <xf numFmtId="0" fontId="5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/>
    </xf>
    <xf numFmtId="0" fontId="0" fillId="4" borderId="0" xfId="0" applyFill="1"/>
    <xf numFmtId="0" fontId="0" fillId="5" borderId="0" xfId="0" applyFill="1"/>
    <xf numFmtId="0" fontId="0" fillId="0" borderId="4" xfId="0" applyBorder="1"/>
    <xf numFmtId="0" fontId="8" fillId="3" borderId="4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right" vertical="center"/>
    </xf>
    <xf numFmtId="0" fontId="9" fillId="0" borderId="4" xfId="0" applyFont="1" applyBorder="1" applyAlignment="1">
      <alignment horizontal="left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10" fillId="0" borderId="0" xfId="0" applyFont="1"/>
    <xf numFmtId="0" fontId="0" fillId="0" borderId="0" xfId="0" applyNumberFormat="1"/>
  </cellXfs>
  <cellStyles count="1">
    <cellStyle name="Normal" xfId="0" builtinId="0"/>
  </cellStyles>
  <dxfs count="21"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</dxfs>
  <tableStyles count="0" defaultTableStyle="TableStyleMedium2" defaultPivotStyle="PivotStyleLight16"/>
  <colors>
    <mruColors>
      <color rgb="FF140000"/>
      <color rgb="FFFFFFFF"/>
      <color rgb="FFFF3300"/>
      <color rgb="FF080808"/>
      <color rgb="FFCC0000"/>
      <color rgb="FF33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11/relationships/timelineCache" Target="timelineCaches/timelineCache1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.xml"/><Relationship Id="rId20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[NetflixOriginals_Analysis (1).xlsx]Q6!PivotTable11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kern="1200" baseline="0">
                <a:solidFill>
                  <a:srgbClr val="D9D9D9"/>
                </a:solidFill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Average IMDB Score Over the Year</a:t>
            </a:r>
            <a:endParaRPr lang="en-IN">
              <a:effectLst/>
            </a:endParaRPr>
          </a:p>
        </c:rich>
      </c:tx>
      <c:overlay val="0"/>
      <c:spPr>
        <a:noFill/>
        <a:ln>
          <a:solidFill>
            <a:schemeClr val="accent2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noFill/>
          <a:ln w="9525" cap="flat" cmpd="sng" algn="ctr">
            <a:solidFill>
              <a:schemeClr val="accent2"/>
            </a:solidFill>
            <a:miter lim="800000"/>
          </a:ln>
          <a:effectLst>
            <a:glow rad="63500">
              <a:schemeClr val="accent2">
                <a:satMod val="175000"/>
                <a:alpha val="25000"/>
              </a:schemeClr>
            </a:glow>
          </a:effectLst>
        </c:spPr>
        <c:marker>
          <c:symbol val="circle"/>
          <c:size val="4"/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noFill/>
          <a:ln w="9525" cap="flat" cmpd="sng" algn="ctr">
            <a:solidFill>
              <a:schemeClr val="accent2"/>
            </a:solidFill>
            <a:miter lim="800000"/>
          </a:ln>
          <a:effectLst>
            <a:glow rad="63500">
              <a:schemeClr val="accent2">
                <a:satMod val="175000"/>
                <a:alpha val="25000"/>
              </a:schemeClr>
            </a:glow>
          </a:effectLst>
        </c:spPr>
        <c:marker>
          <c:symbol val="circle"/>
          <c:size val="4"/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noFill/>
          <a:ln w="9525" cap="flat" cmpd="sng" algn="ctr">
            <a:solidFill>
              <a:schemeClr val="accent2"/>
            </a:solidFill>
            <a:miter lim="800000"/>
          </a:ln>
          <a:effectLst>
            <a:glow rad="63500">
              <a:schemeClr val="accent2">
                <a:satMod val="175000"/>
                <a:alpha val="25000"/>
              </a:schemeClr>
            </a:glow>
          </a:effectLst>
        </c:spPr>
        <c:marker>
          <c:symbol val="circle"/>
          <c:size val="4"/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noFill/>
          <a:ln w="22225" cap="rnd" cmpd="sng" algn="ctr">
            <a:solidFill>
              <a:schemeClr val="accent2"/>
            </a:solidFill>
            <a:miter lim="800000"/>
          </a:ln>
          <a:effectLst>
            <a:glow rad="139700">
              <a:schemeClr val="accent2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noFill/>
          <a:ln w="22225" cap="rnd" cmpd="sng" algn="ctr">
            <a:solidFill>
              <a:schemeClr val="accent2"/>
            </a:solidFill>
            <a:miter lim="800000"/>
          </a:ln>
          <a:effectLst>
            <a:glow rad="139700">
              <a:schemeClr val="accent2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2225" cap="rnd">
            <a:solidFill>
              <a:srgbClr val="C00000"/>
            </a:solidFill>
          </a:ln>
          <a:effectLst>
            <a:glow rad="139700">
              <a:schemeClr val="accent2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2">
                <a:lumMod val="60000"/>
                <a:lumOff val="40000"/>
              </a:schemeClr>
            </a:solidFill>
            <a:ln>
              <a:solidFill>
                <a:srgbClr val="C00000"/>
              </a:solidFill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2225" cap="rnd">
            <a:solidFill>
              <a:srgbClr val="C00000"/>
            </a:solidFill>
          </a:ln>
          <a:effectLst>
            <a:glow rad="139700">
              <a:schemeClr val="accent2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rgbClr val="C00000"/>
            </a:solidFill>
            <a:ln>
              <a:solidFill>
                <a:srgbClr val="C00000"/>
              </a:solidFill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'Q6'!$B$3</c:f>
              <c:strCache>
                <c:ptCount val="1"/>
                <c:pt idx="0">
                  <c:v>Total</c:v>
                </c:pt>
              </c:strCache>
            </c:strRef>
          </c:tx>
          <c:spPr>
            <a:ln w="22225" cap="rnd">
              <a:solidFill>
                <a:srgbClr val="C00000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rgbClr val="C00000"/>
                </a:solidFill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dPt>
            <c:idx val="4"/>
            <c:marker>
              <c:symbol val="circle"/>
              <c:size val="4"/>
              <c:spPr>
                <a:solidFill>
                  <a:srgbClr val="C00000"/>
                </a:solidFill>
                <a:ln>
                  <a:solidFill>
                    <a:srgbClr val="C00000"/>
                  </a:solidFill>
                </a:ln>
                <a:effectLst>
                  <a:glow rad="63500">
                    <a:schemeClr val="accent2">
                      <a:satMod val="175000"/>
                      <a:alpha val="25000"/>
                    </a:schemeClr>
                  </a:glow>
                </a:effectLst>
              </c:spPr>
            </c:marker>
            <c:bubble3D val="0"/>
            <c:spPr>
              <a:ln w="22225" cap="rnd">
                <a:solidFill>
                  <a:srgbClr val="C00000"/>
                </a:solidFill>
              </a:ln>
              <a:effectLst>
                <a:glow rad="139700">
                  <a:schemeClr val="accent2">
                    <a:satMod val="175000"/>
                    <a:alpha val="14000"/>
                  </a:scheme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01-9667-409B-8DCD-850CAC77A71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'Q6'!$A$4:$A$12</c:f>
              <c:strCache>
                <c:ptCount val="8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</c:strCache>
            </c:strRef>
          </c:cat>
          <c:val>
            <c:numRef>
              <c:f>'Q6'!$B$4:$B$12</c:f>
              <c:numCache>
                <c:formatCode>General</c:formatCode>
                <c:ptCount val="8"/>
                <c:pt idx="0">
                  <c:v>6.4</c:v>
                </c:pt>
                <c:pt idx="1">
                  <c:v>6.8777777777777782</c:v>
                </c:pt>
                <c:pt idx="2">
                  <c:v>6.5133333333333345</c:v>
                </c:pt>
                <c:pt idx="3">
                  <c:v>6.422727272727272</c:v>
                </c:pt>
                <c:pt idx="4">
                  <c:v>6.360606060606063</c:v>
                </c:pt>
                <c:pt idx="5">
                  <c:v>6.2592000000000017</c:v>
                </c:pt>
                <c:pt idx="6">
                  <c:v>6.1950819672131114</c:v>
                </c:pt>
                <c:pt idx="7">
                  <c:v>6.0464788732394386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667-409B-8DCD-850CAC77A710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132262704"/>
        <c:axId val="2124366816"/>
      </c:lineChart>
      <c:catAx>
        <c:axId val="2132262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4366816"/>
        <c:crosses val="autoZero"/>
        <c:auto val="1"/>
        <c:lblAlgn val="ctr"/>
        <c:lblOffset val="100"/>
        <c:noMultiLvlLbl val="0"/>
      </c:catAx>
      <c:valAx>
        <c:axId val="21243668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2262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noFill/>
    <a:ln w="6350" cap="flat" cmpd="sng" algn="ctr">
      <a:solidFill>
        <a:schemeClr val="bg1">
          <a:lumMod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[NetflixOriginals_Analysis (1).xlsx]Q9!PivotTable17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600" b="1" i="0" u="none" strike="noStrike" kern="1200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Times New Roman" panose="02020603050405020304" pitchFamily="18" charset="0"/>
                <a:cs typeface="Times New Roman" panose="02020603050405020304" pitchFamily="18" charset="0"/>
              </a:rPr>
              <a:t>Most Common genre on Netflix Originals</a:t>
            </a:r>
          </a:p>
        </c:rich>
      </c:tx>
      <c:overlay val="0"/>
      <c:spPr>
        <a:noFill/>
        <a:ln>
          <a:solidFill>
            <a:schemeClr val="accent2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C00000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CC0000"/>
          </a:solidFill>
          <a:ln>
            <a:solidFill>
              <a:srgbClr val="CC0000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CC0000"/>
          </a:solidFill>
          <a:ln>
            <a:solidFill>
              <a:srgbClr val="CC0000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'Q9'!$B$3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CC0000"/>
            </a:solidFill>
            <a:ln>
              <a:solidFill>
                <a:srgbClr val="CC0000"/>
              </a:solidFill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'Q9'!$A$4:$A$21</c:f>
              <c:strCache>
                <c:ptCount val="17"/>
                <c:pt idx="0">
                  <c:v>Documentary</c:v>
                </c:pt>
                <c:pt idx="1">
                  <c:v>Drama</c:v>
                </c:pt>
                <c:pt idx="2">
                  <c:v>Comedy</c:v>
                </c:pt>
                <c:pt idx="3">
                  <c:v>Romantic comedy</c:v>
                </c:pt>
                <c:pt idx="4">
                  <c:v>Thriller</c:v>
                </c:pt>
                <c:pt idx="5">
                  <c:v>Comedy-drama</c:v>
                </c:pt>
                <c:pt idx="6">
                  <c:v>Crime drama</c:v>
                </c:pt>
                <c:pt idx="7">
                  <c:v>Biopic</c:v>
                </c:pt>
                <c:pt idx="8">
                  <c:v>Horror</c:v>
                </c:pt>
                <c:pt idx="9">
                  <c:v>Action</c:v>
                </c:pt>
                <c:pt idx="10">
                  <c:v>Concert Film</c:v>
                </c:pt>
                <c:pt idx="11">
                  <c:v>Aftershow / Interview</c:v>
                </c:pt>
                <c:pt idx="12">
                  <c:v>Romance</c:v>
                </c:pt>
                <c:pt idx="13">
                  <c:v>Variety show</c:v>
                </c:pt>
                <c:pt idx="14">
                  <c:v>Animation</c:v>
                </c:pt>
                <c:pt idx="15">
                  <c:v>Action comedy</c:v>
                </c:pt>
                <c:pt idx="16">
                  <c:v>Romantic drama</c:v>
                </c:pt>
              </c:strCache>
            </c:strRef>
          </c:cat>
          <c:val>
            <c:numRef>
              <c:f>'Q9'!$B$4:$B$21</c:f>
              <c:numCache>
                <c:formatCode>General</c:formatCode>
                <c:ptCount val="17"/>
                <c:pt idx="0">
                  <c:v>159</c:v>
                </c:pt>
                <c:pt idx="1">
                  <c:v>77</c:v>
                </c:pt>
                <c:pt idx="2">
                  <c:v>49</c:v>
                </c:pt>
                <c:pt idx="3">
                  <c:v>39</c:v>
                </c:pt>
                <c:pt idx="4">
                  <c:v>33</c:v>
                </c:pt>
                <c:pt idx="5">
                  <c:v>14</c:v>
                </c:pt>
                <c:pt idx="6">
                  <c:v>11</c:v>
                </c:pt>
                <c:pt idx="7">
                  <c:v>9</c:v>
                </c:pt>
                <c:pt idx="8">
                  <c:v>9</c:v>
                </c:pt>
                <c:pt idx="9">
                  <c:v>7</c:v>
                </c:pt>
                <c:pt idx="10">
                  <c:v>6</c:v>
                </c:pt>
                <c:pt idx="11">
                  <c:v>6</c:v>
                </c:pt>
                <c:pt idx="12">
                  <c:v>6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60-4E39-AED7-AA232451BAC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8486623"/>
        <c:axId val="464665968"/>
      </c:barChart>
      <c:catAx>
        <c:axId val="84866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665968"/>
        <c:crosses val="autoZero"/>
        <c:auto val="1"/>
        <c:lblAlgn val="ctr"/>
        <c:lblOffset val="100"/>
        <c:noMultiLvlLbl val="0"/>
      </c:catAx>
      <c:valAx>
        <c:axId val="4646659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866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noFill/>
    <a:ln w="6350">
      <a:solidFill>
        <a:schemeClr val="bg1">
          <a:lumMod val="75000"/>
        </a:schemeClr>
      </a:solidFill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[NetflixOriginals_Analysis (1).xlsx]Q1!PivotTable10</c:name>
    <c:fmtId val="16"/>
  </c:pivotSource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600" b="1" i="0" u="none" strike="noStrike" kern="1200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spc="100" baseline="0">
                <a:solidFill>
                  <a:srgbClr val="F2F2F2"/>
                </a:solidFill>
                <a:effectLst>
                  <a:outerShdw blurRad="50800" dist="38100" dir="5400000" algn="t" rotWithShape="0">
                    <a:srgbClr val="000000">
                      <a:alpha val="40000"/>
                    </a:srgbClr>
                  </a:outerShdw>
                </a:effectLst>
                <a:latin typeface="Times New Roman" panose="02020603050405020304" pitchFamily="18" charset="0"/>
                <a:cs typeface="Times New Roman" panose="02020603050405020304" pitchFamily="18" charset="0"/>
              </a:rPr>
              <a:t>Top 10 Average IMDB Score for each Genre</a:t>
            </a:r>
            <a:endParaRPr lang="en-IN" sz="1400" b="1" i="0" u="none" strike="noStrike" kern="1200" spc="100" baseline="0">
              <a:solidFill>
                <a:sysClr val="window" lastClr="FFFFFF">
                  <a:lumMod val="95000"/>
                </a:sysClr>
              </a:solidFill>
              <a:effectLst/>
            </a:endParaRPr>
          </a:p>
        </c:rich>
      </c:tx>
      <c:overlay val="0"/>
      <c:spPr>
        <a:noFill/>
        <a:ln>
          <a:solidFill>
            <a:schemeClr val="accent2"/>
          </a:solidFill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600" b="1" i="0" u="none" strike="noStrike" kern="1200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C00000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'Q1'!$B$3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'Q1'!$A$4:$A$15</c:f>
              <c:strCache>
                <c:ptCount val="11"/>
                <c:pt idx="0">
                  <c:v>Musical </c:v>
                </c:pt>
                <c:pt idx="1">
                  <c:v>Concert Film</c:v>
                </c:pt>
                <c:pt idx="2">
                  <c:v>Anthology</c:v>
                </c:pt>
                <c:pt idx="3">
                  <c:v>Making-of</c:v>
                </c:pt>
                <c:pt idx="4">
                  <c:v>Action-adventure</c:v>
                </c:pt>
                <c:pt idx="5">
                  <c:v>Coming-of-age comedy-drama</c:v>
                </c:pt>
                <c:pt idx="6">
                  <c:v>Drama-Comedy</c:v>
                </c:pt>
                <c:pt idx="7">
                  <c:v>Historical drama</c:v>
                </c:pt>
                <c:pt idx="8">
                  <c:v>One-man show</c:v>
                </c:pt>
                <c:pt idx="9">
                  <c:v>War drama</c:v>
                </c:pt>
                <c:pt idx="10">
                  <c:v>Mentalism special</c:v>
                </c:pt>
              </c:strCache>
            </c:strRef>
          </c:cat>
          <c:val>
            <c:numRef>
              <c:f>'Q1'!$B$4:$B$15</c:f>
              <c:numCache>
                <c:formatCode>General</c:formatCode>
                <c:ptCount val="11"/>
                <c:pt idx="0">
                  <c:v>7.7</c:v>
                </c:pt>
                <c:pt idx="1">
                  <c:v>7.6333333333333329</c:v>
                </c:pt>
                <c:pt idx="2">
                  <c:v>7.6</c:v>
                </c:pt>
                <c:pt idx="3">
                  <c:v>7.45</c:v>
                </c:pt>
                <c:pt idx="4">
                  <c:v>7.3</c:v>
                </c:pt>
                <c:pt idx="5">
                  <c:v>7.2</c:v>
                </c:pt>
                <c:pt idx="6">
                  <c:v>7.2</c:v>
                </c:pt>
                <c:pt idx="7">
                  <c:v>7.2</c:v>
                </c:pt>
                <c:pt idx="8">
                  <c:v>7.1333333333333329</c:v>
                </c:pt>
                <c:pt idx="9">
                  <c:v>7.1</c:v>
                </c:pt>
                <c:pt idx="10">
                  <c:v>7.1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0D-4EDB-9009-892F83FC995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510727983"/>
        <c:axId val="510733263"/>
      </c:barChart>
      <c:catAx>
        <c:axId val="510727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733263"/>
        <c:crosses val="autoZero"/>
        <c:auto val="1"/>
        <c:lblAlgn val="ctr"/>
        <c:lblOffset val="100"/>
        <c:noMultiLvlLbl val="0"/>
      </c:catAx>
      <c:valAx>
        <c:axId val="51073326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7279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6350">
      <a:solidFill>
        <a:schemeClr val="bg1">
          <a:lumMod val="65000"/>
        </a:schemeClr>
      </a:solidFill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Times New Roman" panose="02020603050405020304" pitchFamily="18" charset="0"/>
                <a:cs typeface="Times New Roman" panose="02020603050405020304" pitchFamily="18" charset="0"/>
              </a:rPr>
              <a:t>Movies Longer than 94 min and their IMDB Rating</a:t>
            </a:r>
          </a:p>
        </c:rich>
      </c:tx>
      <c:overlay val="0"/>
      <c:spPr>
        <a:noFill/>
        <a:ln>
          <a:solidFill>
            <a:schemeClr val="accent2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735142295055235E-2"/>
          <c:y val="0.25306674999573259"/>
          <c:w val="0.9140042024987034"/>
          <c:h val="0.66641967541378"/>
        </c:manualLayout>
      </c:layout>
      <c:scatterChart>
        <c:scatterStyle val="lineMarker"/>
        <c:varyColors val="0"/>
        <c:ser>
          <c:idx val="0"/>
          <c:order val="0"/>
          <c:tx>
            <c:strRef>
              <c:f>'Q3'!$C$5</c:f>
              <c:strCache>
                <c:ptCount val="1"/>
                <c:pt idx="0">
                  <c:v>IMDB Score(Out of 10)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solidFill>
                <a:srgbClr val="C00000"/>
              </a:soli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'Q3'!$B$6:$B$342</c:f>
              <c:numCache>
                <c:formatCode>General</c:formatCode>
                <c:ptCount val="337"/>
                <c:pt idx="0">
                  <c:v>147</c:v>
                </c:pt>
                <c:pt idx="1">
                  <c:v>112</c:v>
                </c:pt>
                <c:pt idx="2">
                  <c:v>149</c:v>
                </c:pt>
                <c:pt idx="3">
                  <c:v>139</c:v>
                </c:pt>
                <c:pt idx="4">
                  <c:v>112</c:v>
                </c:pt>
                <c:pt idx="5">
                  <c:v>97</c:v>
                </c:pt>
                <c:pt idx="6">
                  <c:v>101</c:v>
                </c:pt>
                <c:pt idx="7">
                  <c:v>144</c:v>
                </c:pt>
                <c:pt idx="8">
                  <c:v>115</c:v>
                </c:pt>
                <c:pt idx="9">
                  <c:v>102</c:v>
                </c:pt>
                <c:pt idx="10">
                  <c:v>100</c:v>
                </c:pt>
                <c:pt idx="11">
                  <c:v>97</c:v>
                </c:pt>
                <c:pt idx="12">
                  <c:v>99</c:v>
                </c:pt>
                <c:pt idx="13">
                  <c:v>120</c:v>
                </c:pt>
                <c:pt idx="14">
                  <c:v>105</c:v>
                </c:pt>
                <c:pt idx="15">
                  <c:v>97</c:v>
                </c:pt>
                <c:pt idx="16">
                  <c:v>107</c:v>
                </c:pt>
                <c:pt idx="17">
                  <c:v>99</c:v>
                </c:pt>
                <c:pt idx="18">
                  <c:v>95</c:v>
                </c:pt>
                <c:pt idx="19">
                  <c:v>105</c:v>
                </c:pt>
                <c:pt idx="20">
                  <c:v>95</c:v>
                </c:pt>
                <c:pt idx="21">
                  <c:v>100</c:v>
                </c:pt>
                <c:pt idx="22">
                  <c:v>106</c:v>
                </c:pt>
                <c:pt idx="23">
                  <c:v>97</c:v>
                </c:pt>
                <c:pt idx="24">
                  <c:v>106</c:v>
                </c:pt>
                <c:pt idx="25">
                  <c:v>103</c:v>
                </c:pt>
                <c:pt idx="26">
                  <c:v>101</c:v>
                </c:pt>
                <c:pt idx="27">
                  <c:v>119</c:v>
                </c:pt>
                <c:pt idx="28">
                  <c:v>96</c:v>
                </c:pt>
                <c:pt idx="29">
                  <c:v>113</c:v>
                </c:pt>
                <c:pt idx="30">
                  <c:v>100</c:v>
                </c:pt>
                <c:pt idx="31">
                  <c:v>102</c:v>
                </c:pt>
                <c:pt idx="32">
                  <c:v>104</c:v>
                </c:pt>
                <c:pt idx="33">
                  <c:v>97</c:v>
                </c:pt>
                <c:pt idx="34">
                  <c:v>105</c:v>
                </c:pt>
                <c:pt idx="35">
                  <c:v>99</c:v>
                </c:pt>
                <c:pt idx="36">
                  <c:v>106</c:v>
                </c:pt>
                <c:pt idx="37">
                  <c:v>98</c:v>
                </c:pt>
                <c:pt idx="38">
                  <c:v>112</c:v>
                </c:pt>
                <c:pt idx="39">
                  <c:v>117</c:v>
                </c:pt>
                <c:pt idx="40">
                  <c:v>103</c:v>
                </c:pt>
                <c:pt idx="41">
                  <c:v>98</c:v>
                </c:pt>
                <c:pt idx="42">
                  <c:v>131</c:v>
                </c:pt>
                <c:pt idx="43">
                  <c:v>112</c:v>
                </c:pt>
                <c:pt idx="44">
                  <c:v>102</c:v>
                </c:pt>
                <c:pt idx="45">
                  <c:v>99</c:v>
                </c:pt>
                <c:pt idx="46">
                  <c:v>116</c:v>
                </c:pt>
                <c:pt idx="47">
                  <c:v>97</c:v>
                </c:pt>
                <c:pt idx="48">
                  <c:v>112</c:v>
                </c:pt>
                <c:pt idx="49">
                  <c:v>116</c:v>
                </c:pt>
                <c:pt idx="50">
                  <c:v>102</c:v>
                </c:pt>
                <c:pt idx="51">
                  <c:v>121</c:v>
                </c:pt>
                <c:pt idx="52">
                  <c:v>95</c:v>
                </c:pt>
                <c:pt idx="53">
                  <c:v>98</c:v>
                </c:pt>
                <c:pt idx="54">
                  <c:v>120</c:v>
                </c:pt>
                <c:pt idx="55">
                  <c:v>101</c:v>
                </c:pt>
                <c:pt idx="56">
                  <c:v>119</c:v>
                </c:pt>
                <c:pt idx="57">
                  <c:v>101</c:v>
                </c:pt>
                <c:pt idx="58">
                  <c:v>112</c:v>
                </c:pt>
                <c:pt idx="59">
                  <c:v>96</c:v>
                </c:pt>
                <c:pt idx="60">
                  <c:v>114</c:v>
                </c:pt>
                <c:pt idx="61">
                  <c:v>97</c:v>
                </c:pt>
                <c:pt idx="62">
                  <c:v>101</c:v>
                </c:pt>
                <c:pt idx="63">
                  <c:v>100</c:v>
                </c:pt>
                <c:pt idx="64">
                  <c:v>104</c:v>
                </c:pt>
                <c:pt idx="65">
                  <c:v>100</c:v>
                </c:pt>
                <c:pt idx="66">
                  <c:v>126</c:v>
                </c:pt>
                <c:pt idx="67">
                  <c:v>106</c:v>
                </c:pt>
                <c:pt idx="68">
                  <c:v>142</c:v>
                </c:pt>
                <c:pt idx="69">
                  <c:v>108</c:v>
                </c:pt>
                <c:pt idx="70">
                  <c:v>102</c:v>
                </c:pt>
                <c:pt idx="71">
                  <c:v>103</c:v>
                </c:pt>
                <c:pt idx="72">
                  <c:v>95</c:v>
                </c:pt>
                <c:pt idx="73">
                  <c:v>103</c:v>
                </c:pt>
                <c:pt idx="74">
                  <c:v>97</c:v>
                </c:pt>
                <c:pt idx="75">
                  <c:v>125</c:v>
                </c:pt>
                <c:pt idx="76">
                  <c:v>98</c:v>
                </c:pt>
                <c:pt idx="77">
                  <c:v>107</c:v>
                </c:pt>
                <c:pt idx="78">
                  <c:v>118</c:v>
                </c:pt>
                <c:pt idx="79">
                  <c:v>103</c:v>
                </c:pt>
                <c:pt idx="80">
                  <c:v>97</c:v>
                </c:pt>
                <c:pt idx="81">
                  <c:v>99</c:v>
                </c:pt>
                <c:pt idx="82">
                  <c:v>104</c:v>
                </c:pt>
                <c:pt idx="83">
                  <c:v>102</c:v>
                </c:pt>
                <c:pt idx="84">
                  <c:v>98</c:v>
                </c:pt>
                <c:pt idx="85">
                  <c:v>125</c:v>
                </c:pt>
                <c:pt idx="86">
                  <c:v>108</c:v>
                </c:pt>
                <c:pt idx="87">
                  <c:v>95</c:v>
                </c:pt>
                <c:pt idx="88">
                  <c:v>100</c:v>
                </c:pt>
                <c:pt idx="89">
                  <c:v>112</c:v>
                </c:pt>
                <c:pt idx="90">
                  <c:v>124</c:v>
                </c:pt>
                <c:pt idx="91">
                  <c:v>107</c:v>
                </c:pt>
                <c:pt idx="92">
                  <c:v>121</c:v>
                </c:pt>
                <c:pt idx="93">
                  <c:v>104</c:v>
                </c:pt>
                <c:pt idx="94">
                  <c:v>114</c:v>
                </c:pt>
                <c:pt idx="95">
                  <c:v>98</c:v>
                </c:pt>
                <c:pt idx="96">
                  <c:v>95</c:v>
                </c:pt>
                <c:pt idx="97">
                  <c:v>107</c:v>
                </c:pt>
                <c:pt idx="98">
                  <c:v>95</c:v>
                </c:pt>
                <c:pt idx="99">
                  <c:v>96</c:v>
                </c:pt>
                <c:pt idx="100">
                  <c:v>118</c:v>
                </c:pt>
                <c:pt idx="101">
                  <c:v>105</c:v>
                </c:pt>
                <c:pt idx="102">
                  <c:v>105</c:v>
                </c:pt>
                <c:pt idx="103">
                  <c:v>95</c:v>
                </c:pt>
                <c:pt idx="104">
                  <c:v>100</c:v>
                </c:pt>
                <c:pt idx="105">
                  <c:v>97</c:v>
                </c:pt>
                <c:pt idx="106">
                  <c:v>102</c:v>
                </c:pt>
                <c:pt idx="107">
                  <c:v>96</c:v>
                </c:pt>
                <c:pt idx="108">
                  <c:v>131</c:v>
                </c:pt>
                <c:pt idx="109">
                  <c:v>111</c:v>
                </c:pt>
                <c:pt idx="110">
                  <c:v>120</c:v>
                </c:pt>
                <c:pt idx="111">
                  <c:v>96</c:v>
                </c:pt>
                <c:pt idx="112">
                  <c:v>148</c:v>
                </c:pt>
                <c:pt idx="113">
                  <c:v>107</c:v>
                </c:pt>
                <c:pt idx="114">
                  <c:v>104</c:v>
                </c:pt>
                <c:pt idx="115">
                  <c:v>111</c:v>
                </c:pt>
                <c:pt idx="116">
                  <c:v>95</c:v>
                </c:pt>
                <c:pt idx="117">
                  <c:v>132</c:v>
                </c:pt>
                <c:pt idx="118">
                  <c:v>98</c:v>
                </c:pt>
                <c:pt idx="119">
                  <c:v>108</c:v>
                </c:pt>
                <c:pt idx="120">
                  <c:v>106</c:v>
                </c:pt>
                <c:pt idx="121">
                  <c:v>104</c:v>
                </c:pt>
                <c:pt idx="122">
                  <c:v>106</c:v>
                </c:pt>
                <c:pt idx="123">
                  <c:v>97</c:v>
                </c:pt>
                <c:pt idx="124">
                  <c:v>113</c:v>
                </c:pt>
                <c:pt idx="125">
                  <c:v>123</c:v>
                </c:pt>
                <c:pt idx="126">
                  <c:v>115</c:v>
                </c:pt>
                <c:pt idx="127">
                  <c:v>105</c:v>
                </c:pt>
                <c:pt idx="128">
                  <c:v>101</c:v>
                </c:pt>
                <c:pt idx="129">
                  <c:v>102</c:v>
                </c:pt>
                <c:pt idx="130">
                  <c:v>122</c:v>
                </c:pt>
                <c:pt idx="131">
                  <c:v>128</c:v>
                </c:pt>
                <c:pt idx="132">
                  <c:v>102</c:v>
                </c:pt>
                <c:pt idx="133">
                  <c:v>123</c:v>
                </c:pt>
                <c:pt idx="134">
                  <c:v>104</c:v>
                </c:pt>
                <c:pt idx="135">
                  <c:v>103</c:v>
                </c:pt>
                <c:pt idx="136">
                  <c:v>95</c:v>
                </c:pt>
                <c:pt idx="137">
                  <c:v>100</c:v>
                </c:pt>
                <c:pt idx="138">
                  <c:v>116</c:v>
                </c:pt>
                <c:pt idx="139">
                  <c:v>118</c:v>
                </c:pt>
                <c:pt idx="140">
                  <c:v>96</c:v>
                </c:pt>
                <c:pt idx="141">
                  <c:v>114</c:v>
                </c:pt>
                <c:pt idx="142">
                  <c:v>99</c:v>
                </c:pt>
                <c:pt idx="143">
                  <c:v>95</c:v>
                </c:pt>
                <c:pt idx="144">
                  <c:v>96</c:v>
                </c:pt>
                <c:pt idx="145">
                  <c:v>106</c:v>
                </c:pt>
                <c:pt idx="146">
                  <c:v>151</c:v>
                </c:pt>
                <c:pt idx="147">
                  <c:v>101</c:v>
                </c:pt>
                <c:pt idx="148">
                  <c:v>114</c:v>
                </c:pt>
                <c:pt idx="149">
                  <c:v>115</c:v>
                </c:pt>
                <c:pt idx="150">
                  <c:v>139</c:v>
                </c:pt>
                <c:pt idx="151">
                  <c:v>98</c:v>
                </c:pt>
                <c:pt idx="152">
                  <c:v>111</c:v>
                </c:pt>
                <c:pt idx="153">
                  <c:v>98</c:v>
                </c:pt>
                <c:pt idx="154">
                  <c:v>104</c:v>
                </c:pt>
                <c:pt idx="155">
                  <c:v>95</c:v>
                </c:pt>
                <c:pt idx="156">
                  <c:v>102</c:v>
                </c:pt>
                <c:pt idx="157">
                  <c:v>99</c:v>
                </c:pt>
                <c:pt idx="158">
                  <c:v>129</c:v>
                </c:pt>
                <c:pt idx="159">
                  <c:v>117</c:v>
                </c:pt>
                <c:pt idx="160">
                  <c:v>104</c:v>
                </c:pt>
                <c:pt idx="161">
                  <c:v>111</c:v>
                </c:pt>
                <c:pt idx="162">
                  <c:v>107</c:v>
                </c:pt>
                <c:pt idx="163">
                  <c:v>97</c:v>
                </c:pt>
                <c:pt idx="164">
                  <c:v>98</c:v>
                </c:pt>
                <c:pt idx="165">
                  <c:v>101</c:v>
                </c:pt>
                <c:pt idx="166">
                  <c:v>118</c:v>
                </c:pt>
                <c:pt idx="167">
                  <c:v>113</c:v>
                </c:pt>
                <c:pt idx="168">
                  <c:v>108</c:v>
                </c:pt>
                <c:pt idx="169">
                  <c:v>102</c:v>
                </c:pt>
                <c:pt idx="170">
                  <c:v>151</c:v>
                </c:pt>
                <c:pt idx="171">
                  <c:v>98</c:v>
                </c:pt>
                <c:pt idx="172">
                  <c:v>120</c:v>
                </c:pt>
                <c:pt idx="173">
                  <c:v>134</c:v>
                </c:pt>
                <c:pt idx="174">
                  <c:v>109</c:v>
                </c:pt>
                <c:pt idx="175">
                  <c:v>103</c:v>
                </c:pt>
                <c:pt idx="176">
                  <c:v>97</c:v>
                </c:pt>
                <c:pt idx="177">
                  <c:v>112</c:v>
                </c:pt>
                <c:pt idx="178">
                  <c:v>102</c:v>
                </c:pt>
                <c:pt idx="179">
                  <c:v>100</c:v>
                </c:pt>
                <c:pt idx="180">
                  <c:v>96</c:v>
                </c:pt>
                <c:pt idx="181">
                  <c:v>113</c:v>
                </c:pt>
                <c:pt idx="182">
                  <c:v>119</c:v>
                </c:pt>
                <c:pt idx="183">
                  <c:v>97</c:v>
                </c:pt>
                <c:pt idx="184">
                  <c:v>98</c:v>
                </c:pt>
                <c:pt idx="185">
                  <c:v>95</c:v>
                </c:pt>
                <c:pt idx="186">
                  <c:v>96</c:v>
                </c:pt>
                <c:pt idx="187">
                  <c:v>107</c:v>
                </c:pt>
                <c:pt idx="188">
                  <c:v>101</c:v>
                </c:pt>
                <c:pt idx="189">
                  <c:v>97</c:v>
                </c:pt>
                <c:pt idx="190">
                  <c:v>103</c:v>
                </c:pt>
                <c:pt idx="191">
                  <c:v>125</c:v>
                </c:pt>
                <c:pt idx="192">
                  <c:v>116</c:v>
                </c:pt>
                <c:pt idx="193">
                  <c:v>99</c:v>
                </c:pt>
                <c:pt idx="194">
                  <c:v>97</c:v>
                </c:pt>
                <c:pt idx="195">
                  <c:v>108</c:v>
                </c:pt>
                <c:pt idx="196">
                  <c:v>100</c:v>
                </c:pt>
                <c:pt idx="197">
                  <c:v>155</c:v>
                </c:pt>
                <c:pt idx="198">
                  <c:v>123</c:v>
                </c:pt>
                <c:pt idx="199">
                  <c:v>103</c:v>
                </c:pt>
                <c:pt idx="200">
                  <c:v>119</c:v>
                </c:pt>
                <c:pt idx="201">
                  <c:v>120</c:v>
                </c:pt>
                <c:pt idx="202">
                  <c:v>98</c:v>
                </c:pt>
                <c:pt idx="203">
                  <c:v>104</c:v>
                </c:pt>
                <c:pt idx="204">
                  <c:v>95</c:v>
                </c:pt>
                <c:pt idx="205">
                  <c:v>101</c:v>
                </c:pt>
                <c:pt idx="206">
                  <c:v>105</c:v>
                </c:pt>
                <c:pt idx="207">
                  <c:v>124</c:v>
                </c:pt>
                <c:pt idx="208">
                  <c:v>102</c:v>
                </c:pt>
                <c:pt idx="209">
                  <c:v>118</c:v>
                </c:pt>
                <c:pt idx="210">
                  <c:v>134</c:v>
                </c:pt>
                <c:pt idx="211">
                  <c:v>126</c:v>
                </c:pt>
                <c:pt idx="212">
                  <c:v>98</c:v>
                </c:pt>
                <c:pt idx="213">
                  <c:v>136</c:v>
                </c:pt>
                <c:pt idx="214">
                  <c:v>98</c:v>
                </c:pt>
                <c:pt idx="215">
                  <c:v>114</c:v>
                </c:pt>
                <c:pt idx="216">
                  <c:v>99</c:v>
                </c:pt>
                <c:pt idx="217">
                  <c:v>130</c:v>
                </c:pt>
                <c:pt idx="218">
                  <c:v>104</c:v>
                </c:pt>
                <c:pt idx="219">
                  <c:v>142</c:v>
                </c:pt>
                <c:pt idx="220">
                  <c:v>106</c:v>
                </c:pt>
                <c:pt idx="221">
                  <c:v>95</c:v>
                </c:pt>
                <c:pt idx="222">
                  <c:v>117</c:v>
                </c:pt>
                <c:pt idx="223">
                  <c:v>117</c:v>
                </c:pt>
                <c:pt idx="224">
                  <c:v>101</c:v>
                </c:pt>
                <c:pt idx="225">
                  <c:v>106</c:v>
                </c:pt>
                <c:pt idx="226">
                  <c:v>111</c:v>
                </c:pt>
                <c:pt idx="227">
                  <c:v>132</c:v>
                </c:pt>
                <c:pt idx="228">
                  <c:v>97</c:v>
                </c:pt>
                <c:pt idx="229">
                  <c:v>106</c:v>
                </c:pt>
                <c:pt idx="230">
                  <c:v>111</c:v>
                </c:pt>
                <c:pt idx="231">
                  <c:v>124</c:v>
                </c:pt>
                <c:pt idx="232">
                  <c:v>116</c:v>
                </c:pt>
                <c:pt idx="233">
                  <c:v>112</c:v>
                </c:pt>
                <c:pt idx="234">
                  <c:v>144</c:v>
                </c:pt>
                <c:pt idx="235">
                  <c:v>101</c:v>
                </c:pt>
                <c:pt idx="236">
                  <c:v>102</c:v>
                </c:pt>
                <c:pt idx="237">
                  <c:v>105</c:v>
                </c:pt>
                <c:pt idx="238">
                  <c:v>101</c:v>
                </c:pt>
                <c:pt idx="239">
                  <c:v>96</c:v>
                </c:pt>
                <c:pt idx="240">
                  <c:v>114</c:v>
                </c:pt>
                <c:pt idx="241">
                  <c:v>121</c:v>
                </c:pt>
                <c:pt idx="242">
                  <c:v>95</c:v>
                </c:pt>
                <c:pt idx="243">
                  <c:v>122</c:v>
                </c:pt>
                <c:pt idx="244">
                  <c:v>107</c:v>
                </c:pt>
                <c:pt idx="245">
                  <c:v>98</c:v>
                </c:pt>
                <c:pt idx="246">
                  <c:v>108</c:v>
                </c:pt>
                <c:pt idx="247">
                  <c:v>100</c:v>
                </c:pt>
                <c:pt idx="248">
                  <c:v>97</c:v>
                </c:pt>
                <c:pt idx="249">
                  <c:v>96</c:v>
                </c:pt>
                <c:pt idx="250">
                  <c:v>100</c:v>
                </c:pt>
                <c:pt idx="251">
                  <c:v>132</c:v>
                </c:pt>
                <c:pt idx="252">
                  <c:v>103</c:v>
                </c:pt>
                <c:pt idx="253">
                  <c:v>121</c:v>
                </c:pt>
                <c:pt idx="254">
                  <c:v>114</c:v>
                </c:pt>
                <c:pt idx="255">
                  <c:v>95</c:v>
                </c:pt>
                <c:pt idx="256">
                  <c:v>105</c:v>
                </c:pt>
                <c:pt idx="257">
                  <c:v>131</c:v>
                </c:pt>
                <c:pt idx="258">
                  <c:v>112</c:v>
                </c:pt>
                <c:pt idx="259">
                  <c:v>100</c:v>
                </c:pt>
                <c:pt idx="260">
                  <c:v>109</c:v>
                </c:pt>
                <c:pt idx="261">
                  <c:v>99</c:v>
                </c:pt>
                <c:pt idx="262">
                  <c:v>108</c:v>
                </c:pt>
                <c:pt idx="263">
                  <c:v>117</c:v>
                </c:pt>
                <c:pt idx="264">
                  <c:v>104</c:v>
                </c:pt>
                <c:pt idx="265">
                  <c:v>108</c:v>
                </c:pt>
                <c:pt idx="266">
                  <c:v>121</c:v>
                </c:pt>
                <c:pt idx="267">
                  <c:v>110</c:v>
                </c:pt>
                <c:pt idx="268">
                  <c:v>96</c:v>
                </c:pt>
                <c:pt idx="269">
                  <c:v>106</c:v>
                </c:pt>
                <c:pt idx="270">
                  <c:v>97</c:v>
                </c:pt>
                <c:pt idx="271">
                  <c:v>95</c:v>
                </c:pt>
                <c:pt idx="272">
                  <c:v>126</c:v>
                </c:pt>
                <c:pt idx="273">
                  <c:v>138</c:v>
                </c:pt>
                <c:pt idx="274">
                  <c:v>112</c:v>
                </c:pt>
                <c:pt idx="275">
                  <c:v>114</c:v>
                </c:pt>
                <c:pt idx="276">
                  <c:v>125</c:v>
                </c:pt>
                <c:pt idx="277">
                  <c:v>99</c:v>
                </c:pt>
                <c:pt idx="278">
                  <c:v>98</c:v>
                </c:pt>
                <c:pt idx="279">
                  <c:v>136</c:v>
                </c:pt>
                <c:pt idx="280">
                  <c:v>97</c:v>
                </c:pt>
                <c:pt idx="281">
                  <c:v>107</c:v>
                </c:pt>
                <c:pt idx="282">
                  <c:v>133</c:v>
                </c:pt>
                <c:pt idx="283">
                  <c:v>124</c:v>
                </c:pt>
                <c:pt idx="284">
                  <c:v>99</c:v>
                </c:pt>
                <c:pt idx="285">
                  <c:v>101</c:v>
                </c:pt>
                <c:pt idx="286">
                  <c:v>97</c:v>
                </c:pt>
                <c:pt idx="287">
                  <c:v>124</c:v>
                </c:pt>
                <c:pt idx="288">
                  <c:v>129</c:v>
                </c:pt>
                <c:pt idx="289">
                  <c:v>121</c:v>
                </c:pt>
                <c:pt idx="290">
                  <c:v>140</c:v>
                </c:pt>
                <c:pt idx="291">
                  <c:v>108</c:v>
                </c:pt>
                <c:pt idx="292">
                  <c:v>118</c:v>
                </c:pt>
                <c:pt idx="293">
                  <c:v>121</c:v>
                </c:pt>
                <c:pt idx="294">
                  <c:v>100</c:v>
                </c:pt>
                <c:pt idx="295">
                  <c:v>101</c:v>
                </c:pt>
                <c:pt idx="296">
                  <c:v>105</c:v>
                </c:pt>
                <c:pt idx="297">
                  <c:v>96</c:v>
                </c:pt>
                <c:pt idx="298">
                  <c:v>121</c:v>
                </c:pt>
                <c:pt idx="299">
                  <c:v>100</c:v>
                </c:pt>
                <c:pt idx="300">
                  <c:v>149</c:v>
                </c:pt>
                <c:pt idx="301">
                  <c:v>114</c:v>
                </c:pt>
                <c:pt idx="302">
                  <c:v>132</c:v>
                </c:pt>
                <c:pt idx="303">
                  <c:v>105</c:v>
                </c:pt>
                <c:pt idx="304">
                  <c:v>97</c:v>
                </c:pt>
                <c:pt idx="305">
                  <c:v>110</c:v>
                </c:pt>
                <c:pt idx="306">
                  <c:v>97</c:v>
                </c:pt>
                <c:pt idx="307">
                  <c:v>118</c:v>
                </c:pt>
                <c:pt idx="308">
                  <c:v>98</c:v>
                </c:pt>
                <c:pt idx="309">
                  <c:v>108</c:v>
                </c:pt>
                <c:pt idx="310">
                  <c:v>137</c:v>
                </c:pt>
                <c:pt idx="311">
                  <c:v>98</c:v>
                </c:pt>
                <c:pt idx="312">
                  <c:v>99</c:v>
                </c:pt>
                <c:pt idx="313">
                  <c:v>104</c:v>
                </c:pt>
                <c:pt idx="314">
                  <c:v>149</c:v>
                </c:pt>
                <c:pt idx="315">
                  <c:v>124</c:v>
                </c:pt>
                <c:pt idx="316">
                  <c:v>144</c:v>
                </c:pt>
                <c:pt idx="317">
                  <c:v>100</c:v>
                </c:pt>
                <c:pt idx="318">
                  <c:v>125</c:v>
                </c:pt>
                <c:pt idx="319">
                  <c:v>117</c:v>
                </c:pt>
                <c:pt idx="320">
                  <c:v>136</c:v>
                </c:pt>
                <c:pt idx="321">
                  <c:v>108</c:v>
                </c:pt>
                <c:pt idx="322">
                  <c:v>135</c:v>
                </c:pt>
                <c:pt idx="323">
                  <c:v>209</c:v>
                </c:pt>
                <c:pt idx="324">
                  <c:v>130</c:v>
                </c:pt>
                <c:pt idx="325">
                  <c:v>120</c:v>
                </c:pt>
                <c:pt idx="326">
                  <c:v>136</c:v>
                </c:pt>
                <c:pt idx="327">
                  <c:v>112</c:v>
                </c:pt>
                <c:pt idx="328">
                  <c:v>105</c:v>
                </c:pt>
                <c:pt idx="329">
                  <c:v>106</c:v>
                </c:pt>
                <c:pt idx="330">
                  <c:v>100</c:v>
                </c:pt>
                <c:pt idx="331">
                  <c:v>107</c:v>
                </c:pt>
                <c:pt idx="332">
                  <c:v>97</c:v>
                </c:pt>
                <c:pt idx="333">
                  <c:v>109</c:v>
                </c:pt>
                <c:pt idx="334">
                  <c:v>114</c:v>
                </c:pt>
                <c:pt idx="335">
                  <c:v>125</c:v>
                </c:pt>
                <c:pt idx="336">
                  <c:v>153</c:v>
                </c:pt>
              </c:numCache>
            </c:numRef>
          </c:xVal>
          <c:yVal>
            <c:numRef>
              <c:f>'Q3'!$C$6:$C$342</c:f>
              <c:numCache>
                <c:formatCode>General</c:formatCode>
                <c:ptCount val="337"/>
                <c:pt idx="0">
                  <c:v>3.5</c:v>
                </c:pt>
                <c:pt idx="1">
                  <c:v>3.7</c:v>
                </c:pt>
                <c:pt idx="2">
                  <c:v>3.7</c:v>
                </c:pt>
                <c:pt idx="3">
                  <c:v>4.0999999999999996</c:v>
                </c:pt>
                <c:pt idx="4">
                  <c:v>4.0999999999999996</c:v>
                </c:pt>
                <c:pt idx="5">
                  <c:v>4.0999999999999996</c:v>
                </c:pt>
                <c:pt idx="6">
                  <c:v>4.2</c:v>
                </c:pt>
                <c:pt idx="7">
                  <c:v>4.3</c:v>
                </c:pt>
                <c:pt idx="8">
                  <c:v>4.3</c:v>
                </c:pt>
                <c:pt idx="9">
                  <c:v>4.3</c:v>
                </c:pt>
                <c:pt idx="10">
                  <c:v>4.4000000000000004</c:v>
                </c:pt>
                <c:pt idx="11">
                  <c:v>4.4000000000000004</c:v>
                </c:pt>
                <c:pt idx="12">
                  <c:v>4.4000000000000004</c:v>
                </c:pt>
                <c:pt idx="13">
                  <c:v>4.4000000000000004</c:v>
                </c:pt>
                <c:pt idx="14">
                  <c:v>4.4000000000000004</c:v>
                </c:pt>
                <c:pt idx="15">
                  <c:v>4.5</c:v>
                </c:pt>
                <c:pt idx="16">
                  <c:v>4.5</c:v>
                </c:pt>
                <c:pt idx="17">
                  <c:v>4.5</c:v>
                </c:pt>
                <c:pt idx="18">
                  <c:v>4.5999999999999996</c:v>
                </c:pt>
                <c:pt idx="19">
                  <c:v>4.7</c:v>
                </c:pt>
                <c:pt idx="20">
                  <c:v>4.7</c:v>
                </c:pt>
                <c:pt idx="21">
                  <c:v>4.7</c:v>
                </c:pt>
                <c:pt idx="22">
                  <c:v>4.8</c:v>
                </c:pt>
                <c:pt idx="23">
                  <c:v>4.8</c:v>
                </c:pt>
                <c:pt idx="24">
                  <c:v>4.8</c:v>
                </c:pt>
                <c:pt idx="25">
                  <c:v>4.8</c:v>
                </c:pt>
                <c:pt idx="26">
                  <c:v>4.8</c:v>
                </c:pt>
                <c:pt idx="27">
                  <c:v>4.8</c:v>
                </c:pt>
                <c:pt idx="28">
                  <c:v>5</c:v>
                </c:pt>
                <c:pt idx="29">
                  <c:v>5</c:v>
                </c:pt>
                <c:pt idx="30">
                  <c:v>5</c:v>
                </c:pt>
                <c:pt idx="31">
                  <c:v>5</c:v>
                </c:pt>
                <c:pt idx="32">
                  <c:v>5.0999999999999996</c:v>
                </c:pt>
                <c:pt idx="33">
                  <c:v>5.0999999999999996</c:v>
                </c:pt>
                <c:pt idx="34">
                  <c:v>5.0999999999999996</c:v>
                </c:pt>
                <c:pt idx="35">
                  <c:v>5.2</c:v>
                </c:pt>
                <c:pt idx="36">
                  <c:v>5.2</c:v>
                </c:pt>
                <c:pt idx="37">
                  <c:v>5.2</c:v>
                </c:pt>
                <c:pt idx="38">
                  <c:v>5.2</c:v>
                </c:pt>
                <c:pt idx="39">
                  <c:v>5.2</c:v>
                </c:pt>
                <c:pt idx="40">
                  <c:v>5.2</c:v>
                </c:pt>
                <c:pt idx="41">
                  <c:v>5.2</c:v>
                </c:pt>
                <c:pt idx="42">
                  <c:v>5.2</c:v>
                </c:pt>
                <c:pt idx="43">
                  <c:v>5.2</c:v>
                </c:pt>
                <c:pt idx="44">
                  <c:v>5.2</c:v>
                </c:pt>
                <c:pt idx="45">
                  <c:v>5.2</c:v>
                </c:pt>
                <c:pt idx="46">
                  <c:v>5.2</c:v>
                </c:pt>
                <c:pt idx="47">
                  <c:v>5.3</c:v>
                </c:pt>
                <c:pt idx="48">
                  <c:v>5.3</c:v>
                </c:pt>
                <c:pt idx="49">
                  <c:v>5.3</c:v>
                </c:pt>
                <c:pt idx="50">
                  <c:v>5.3</c:v>
                </c:pt>
                <c:pt idx="51">
                  <c:v>5.3</c:v>
                </c:pt>
                <c:pt idx="52">
                  <c:v>5.3</c:v>
                </c:pt>
                <c:pt idx="53">
                  <c:v>5.4</c:v>
                </c:pt>
                <c:pt idx="54">
                  <c:v>5.4</c:v>
                </c:pt>
                <c:pt idx="55">
                  <c:v>5.4</c:v>
                </c:pt>
                <c:pt idx="56">
                  <c:v>5.4</c:v>
                </c:pt>
                <c:pt idx="57">
                  <c:v>5.4</c:v>
                </c:pt>
                <c:pt idx="58">
                  <c:v>5.4</c:v>
                </c:pt>
                <c:pt idx="59">
                  <c:v>5.4</c:v>
                </c:pt>
                <c:pt idx="60">
                  <c:v>5.4</c:v>
                </c:pt>
                <c:pt idx="61">
                  <c:v>5.4</c:v>
                </c:pt>
                <c:pt idx="62">
                  <c:v>5.4</c:v>
                </c:pt>
                <c:pt idx="63">
                  <c:v>5.5</c:v>
                </c:pt>
                <c:pt idx="64">
                  <c:v>5.5</c:v>
                </c:pt>
                <c:pt idx="65">
                  <c:v>5.5</c:v>
                </c:pt>
                <c:pt idx="66">
                  <c:v>5.5</c:v>
                </c:pt>
                <c:pt idx="67">
                  <c:v>5.5</c:v>
                </c:pt>
                <c:pt idx="68">
                  <c:v>5.5</c:v>
                </c:pt>
                <c:pt idx="69">
                  <c:v>5.5</c:v>
                </c:pt>
                <c:pt idx="70">
                  <c:v>5.5</c:v>
                </c:pt>
                <c:pt idx="71">
                  <c:v>5.5</c:v>
                </c:pt>
                <c:pt idx="72">
                  <c:v>5.6</c:v>
                </c:pt>
                <c:pt idx="73">
                  <c:v>5.6</c:v>
                </c:pt>
                <c:pt idx="74">
                  <c:v>5.6</c:v>
                </c:pt>
                <c:pt idx="75">
                  <c:v>5.6</c:v>
                </c:pt>
                <c:pt idx="76">
                  <c:v>5.6</c:v>
                </c:pt>
                <c:pt idx="77">
                  <c:v>5.6</c:v>
                </c:pt>
                <c:pt idx="78">
                  <c:v>5.6</c:v>
                </c:pt>
                <c:pt idx="79">
                  <c:v>5.6</c:v>
                </c:pt>
                <c:pt idx="80">
                  <c:v>5.7</c:v>
                </c:pt>
                <c:pt idx="81">
                  <c:v>5.7</c:v>
                </c:pt>
                <c:pt idx="82">
                  <c:v>5.7</c:v>
                </c:pt>
                <c:pt idx="83">
                  <c:v>5.7</c:v>
                </c:pt>
                <c:pt idx="84">
                  <c:v>5.7</c:v>
                </c:pt>
                <c:pt idx="85">
                  <c:v>5.7</c:v>
                </c:pt>
                <c:pt idx="86">
                  <c:v>5.7</c:v>
                </c:pt>
                <c:pt idx="87">
                  <c:v>5.7</c:v>
                </c:pt>
                <c:pt idx="88">
                  <c:v>5.7</c:v>
                </c:pt>
                <c:pt idx="89">
                  <c:v>5.7</c:v>
                </c:pt>
                <c:pt idx="90">
                  <c:v>5.8</c:v>
                </c:pt>
                <c:pt idx="91">
                  <c:v>5.8</c:v>
                </c:pt>
                <c:pt idx="92">
                  <c:v>5.8</c:v>
                </c:pt>
                <c:pt idx="93">
                  <c:v>5.8</c:v>
                </c:pt>
                <c:pt idx="94">
                  <c:v>5.8</c:v>
                </c:pt>
                <c:pt idx="95">
                  <c:v>5.8</c:v>
                </c:pt>
                <c:pt idx="96">
                  <c:v>5.8</c:v>
                </c:pt>
                <c:pt idx="97">
                  <c:v>5.8</c:v>
                </c:pt>
                <c:pt idx="98">
                  <c:v>5.8</c:v>
                </c:pt>
                <c:pt idx="99">
                  <c:v>5.8</c:v>
                </c:pt>
                <c:pt idx="100">
                  <c:v>5.8</c:v>
                </c:pt>
                <c:pt idx="101">
                  <c:v>5.8</c:v>
                </c:pt>
                <c:pt idx="102">
                  <c:v>5.8</c:v>
                </c:pt>
                <c:pt idx="103">
                  <c:v>5.8</c:v>
                </c:pt>
                <c:pt idx="104">
                  <c:v>5.8</c:v>
                </c:pt>
                <c:pt idx="105">
                  <c:v>5.8</c:v>
                </c:pt>
                <c:pt idx="106">
                  <c:v>5.8</c:v>
                </c:pt>
                <c:pt idx="107">
                  <c:v>5.8</c:v>
                </c:pt>
                <c:pt idx="108">
                  <c:v>5.8</c:v>
                </c:pt>
                <c:pt idx="109">
                  <c:v>5.8</c:v>
                </c:pt>
                <c:pt idx="110">
                  <c:v>5.9</c:v>
                </c:pt>
                <c:pt idx="111">
                  <c:v>5.9</c:v>
                </c:pt>
                <c:pt idx="112">
                  <c:v>5.9</c:v>
                </c:pt>
                <c:pt idx="113">
                  <c:v>5.9</c:v>
                </c:pt>
                <c:pt idx="114">
                  <c:v>5.9</c:v>
                </c:pt>
                <c:pt idx="115">
                  <c:v>5.9</c:v>
                </c:pt>
                <c:pt idx="116">
                  <c:v>5.9</c:v>
                </c:pt>
                <c:pt idx="117">
                  <c:v>5.9</c:v>
                </c:pt>
                <c:pt idx="118">
                  <c:v>5.9</c:v>
                </c:pt>
                <c:pt idx="119">
                  <c:v>5.9</c:v>
                </c:pt>
                <c:pt idx="120">
                  <c:v>6</c:v>
                </c:pt>
                <c:pt idx="121">
                  <c:v>6</c:v>
                </c:pt>
                <c:pt idx="122">
                  <c:v>6</c:v>
                </c:pt>
                <c:pt idx="123">
                  <c:v>6</c:v>
                </c:pt>
                <c:pt idx="124">
                  <c:v>6</c:v>
                </c:pt>
                <c:pt idx="125">
                  <c:v>6</c:v>
                </c:pt>
                <c:pt idx="126">
                  <c:v>6</c:v>
                </c:pt>
                <c:pt idx="127">
                  <c:v>6</c:v>
                </c:pt>
                <c:pt idx="128">
                  <c:v>6</c:v>
                </c:pt>
                <c:pt idx="129">
                  <c:v>6</c:v>
                </c:pt>
                <c:pt idx="130">
                  <c:v>6</c:v>
                </c:pt>
                <c:pt idx="131">
                  <c:v>6.1</c:v>
                </c:pt>
                <c:pt idx="132">
                  <c:v>6.1</c:v>
                </c:pt>
                <c:pt idx="133">
                  <c:v>6.1</c:v>
                </c:pt>
                <c:pt idx="134">
                  <c:v>6.1</c:v>
                </c:pt>
                <c:pt idx="135">
                  <c:v>6.1</c:v>
                </c:pt>
                <c:pt idx="136">
                  <c:v>6.1</c:v>
                </c:pt>
                <c:pt idx="137">
                  <c:v>6.1</c:v>
                </c:pt>
                <c:pt idx="138">
                  <c:v>6.1</c:v>
                </c:pt>
                <c:pt idx="139">
                  <c:v>6.1</c:v>
                </c:pt>
                <c:pt idx="140">
                  <c:v>6.1</c:v>
                </c:pt>
                <c:pt idx="141">
                  <c:v>6.1</c:v>
                </c:pt>
                <c:pt idx="142">
                  <c:v>6.1</c:v>
                </c:pt>
                <c:pt idx="143">
                  <c:v>6.1</c:v>
                </c:pt>
                <c:pt idx="144">
                  <c:v>6.1</c:v>
                </c:pt>
                <c:pt idx="145">
                  <c:v>6.2</c:v>
                </c:pt>
                <c:pt idx="146">
                  <c:v>6.2</c:v>
                </c:pt>
                <c:pt idx="147">
                  <c:v>6.2</c:v>
                </c:pt>
                <c:pt idx="148">
                  <c:v>6.2</c:v>
                </c:pt>
                <c:pt idx="149">
                  <c:v>6.2</c:v>
                </c:pt>
                <c:pt idx="150">
                  <c:v>6.2</c:v>
                </c:pt>
                <c:pt idx="151">
                  <c:v>6.2</c:v>
                </c:pt>
                <c:pt idx="152">
                  <c:v>6.2</c:v>
                </c:pt>
                <c:pt idx="153">
                  <c:v>6.2</c:v>
                </c:pt>
                <c:pt idx="154">
                  <c:v>6.2</c:v>
                </c:pt>
                <c:pt idx="155">
                  <c:v>6.2</c:v>
                </c:pt>
                <c:pt idx="156">
                  <c:v>6.3</c:v>
                </c:pt>
                <c:pt idx="157">
                  <c:v>6.3</c:v>
                </c:pt>
                <c:pt idx="158">
                  <c:v>6.3</c:v>
                </c:pt>
                <c:pt idx="159">
                  <c:v>6.3</c:v>
                </c:pt>
                <c:pt idx="160">
                  <c:v>6.3</c:v>
                </c:pt>
                <c:pt idx="161">
                  <c:v>6.3</c:v>
                </c:pt>
                <c:pt idx="162">
                  <c:v>6.3</c:v>
                </c:pt>
                <c:pt idx="163">
                  <c:v>6.3</c:v>
                </c:pt>
                <c:pt idx="164">
                  <c:v>6.3</c:v>
                </c:pt>
                <c:pt idx="165">
                  <c:v>6.3</c:v>
                </c:pt>
                <c:pt idx="166">
                  <c:v>6.3</c:v>
                </c:pt>
                <c:pt idx="167">
                  <c:v>6.3</c:v>
                </c:pt>
                <c:pt idx="168">
                  <c:v>6.3</c:v>
                </c:pt>
                <c:pt idx="169">
                  <c:v>6.3</c:v>
                </c:pt>
                <c:pt idx="170">
                  <c:v>6.3</c:v>
                </c:pt>
                <c:pt idx="171">
                  <c:v>6.3</c:v>
                </c:pt>
                <c:pt idx="172">
                  <c:v>6.3</c:v>
                </c:pt>
                <c:pt idx="173">
                  <c:v>6.3</c:v>
                </c:pt>
                <c:pt idx="174">
                  <c:v>6.3</c:v>
                </c:pt>
                <c:pt idx="175">
                  <c:v>6.3</c:v>
                </c:pt>
                <c:pt idx="176">
                  <c:v>6.4</c:v>
                </c:pt>
                <c:pt idx="177">
                  <c:v>6.4</c:v>
                </c:pt>
                <c:pt idx="178">
                  <c:v>6.4</c:v>
                </c:pt>
                <c:pt idx="179">
                  <c:v>6.4</c:v>
                </c:pt>
                <c:pt idx="180">
                  <c:v>6.4</c:v>
                </c:pt>
                <c:pt idx="181">
                  <c:v>6.4</c:v>
                </c:pt>
                <c:pt idx="182">
                  <c:v>6.4</c:v>
                </c:pt>
                <c:pt idx="183">
                  <c:v>6.4</c:v>
                </c:pt>
                <c:pt idx="184">
                  <c:v>6.4</c:v>
                </c:pt>
                <c:pt idx="185">
                  <c:v>6.4</c:v>
                </c:pt>
                <c:pt idx="186">
                  <c:v>6.4</c:v>
                </c:pt>
                <c:pt idx="187">
                  <c:v>6.4</c:v>
                </c:pt>
                <c:pt idx="188">
                  <c:v>6.4</c:v>
                </c:pt>
                <c:pt idx="189">
                  <c:v>6.4</c:v>
                </c:pt>
                <c:pt idx="190">
                  <c:v>6.4</c:v>
                </c:pt>
                <c:pt idx="191">
                  <c:v>6.4</c:v>
                </c:pt>
                <c:pt idx="192">
                  <c:v>6.4</c:v>
                </c:pt>
                <c:pt idx="193">
                  <c:v>6.4</c:v>
                </c:pt>
                <c:pt idx="194">
                  <c:v>6.4</c:v>
                </c:pt>
                <c:pt idx="195">
                  <c:v>6.5</c:v>
                </c:pt>
                <c:pt idx="196">
                  <c:v>6.5</c:v>
                </c:pt>
                <c:pt idx="197">
                  <c:v>6.5</c:v>
                </c:pt>
                <c:pt idx="198">
                  <c:v>6.5</c:v>
                </c:pt>
                <c:pt idx="199">
                  <c:v>6.5</c:v>
                </c:pt>
                <c:pt idx="200">
                  <c:v>6.5</c:v>
                </c:pt>
                <c:pt idx="201">
                  <c:v>6.5</c:v>
                </c:pt>
                <c:pt idx="202">
                  <c:v>6.5</c:v>
                </c:pt>
                <c:pt idx="203">
                  <c:v>6.5</c:v>
                </c:pt>
                <c:pt idx="204">
                  <c:v>6.5</c:v>
                </c:pt>
                <c:pt idx="205">
                  <c:v>6.5</c:v>
                </c:pt>
                <c:pt idx="206">
                  <c:v>6.5</c:v>
                </c:pt>
                <c:pt idx="207">
                  <c:v>6.6</c:v>
                </c:pt>
                <c:pt idx="208">
                  <c:v>6.6</c:v>
                </c:pt>
                <c:pt idx="209">
                  <c:v>6.6</c:v>
                </c:pt>
                <c:pt idx="210">
                  <c:v>6.6</c:v>
                </c:pt>
                <c:pt idx="211">
                  <c:v>6.6</c:v>
                </c:pt>
                <c:pt idx="212">
                  <c:v>6.6</c:v>
                </c:pt>
                <c:pt idx="213">
                  <c:v>6.6</c:v>
                </c:pt>
                <c:pt idx="214">
                  <c:v>6.6</c:v>
                </c:pt>
                <c:pt idx="215">
                  <c:v>6.6</c:v>
                </c:pt>
                <c:pt idx="216">
                  <c:v>6.6</c:v>
                </c:pt>
                <c:pt idx="217">
                  <c:v>6.6</c:v>
                </c:pt>
                <c:pt idx="218">
                  <c:v>6.7</c:v>
                </c:pt>
                <c:pt idx="219">
                  <c:v>6.7</c:v>
                </c:pt>
                <c:pt idx="220">
                  <c:v>6.7</c:v>
                </c:pt>
                <c:pt idx="221">
                  <c:v>6.7</c:v>
                </c:pt>
                <c:pt idx="222">
                  <c:v>6.7</c:v>
                </c:pt>
                <c:pt idx="223">
                  <c:v>6.7</c:v>
                </c:pt>
                <c:pt idx="224">
                  <c:v>6.7</c:v>
                </c:pt>
                <c:pt idx="225">
                  <c:v>6.7</c:v>
                </c:pt>
                <c:pt idx="226">
                  <c:v>6.7</c:v>
                </c:pt>
                <c:pt idx="227">
                  <c:v>6.7</c:v>
                </c:pt>
                <c:pt idx="228">
                  <c:v>6.7</c:v>
                </c:pt>
                <c:pt idx="229">
                  <c:v>6.7</c:v>
                </c:pt>
                <c:pt idx="230">
                  <c:v>6.7</c:v>
                </c:pt>
                <c:pt idx="231">
                  <c:v>6.7</c:v>
                </c:pt>
                <c:pt idx="232">
                  <c:v>6.7</c:v>
                </c:pt>
                <c:pt idx="233">
                  <c:v>6.7</c:v>
                </c:pt>
                <c:pt idx="234">
                  <c:v>6.8</c:v>
                </c:pt>
                <c:pt idx="235">
                  <c:v>6.8</c:v>
                </c:pt>
                <c:pt idx="236">
                  <c:v>6.8</c:v>
                </c:pt>
                <c:pt idx="237">
                  <c:v>6.8</c:v>
                </c:pt>
                <c:pt idx="238">
                  <c:v>6.8</c:v>
                </c:pt>
                <c:pt idx="239">
                  <c:v>6.8</c:v>
                </c:pt>
                <c:pt idx="240">
                  <c:v>6.8</c:v>
                </c:pt>
                <c:pt idx="241">
                  <c:v>6.8</c:v>
                </c:pt>
                <c:pt idx="242">
                  <c:v>6.8</c:v>
                </c:pt>
                <c:pt idx="243">
                  <c:v>6.8</c:v>
                </c:pt>
                <c:pt idx="244">
                  <c:v>6.8</c:v>
                </c:pt>
                <c:pt idx="245">
                  <c:v>6.8</c:v>
                </c:pt>
                <c:pt idx="246">
                  <c:v>6.9</c:v>
                </c:pt>
                <c:pt idx="247">
                  <c:v>6.9</c:v>
                </c:pt>
                <c:pt idx="248">
                  <c:v>6.9</c:v>
                </c:pt>
                <c:pt idx="249">
                  <c:v>6.9</c:v>
                </c:pt>
                <c:pt idx="250">
                  <c:v>6.9</c:v>
                </c:pt>
                <c:pt idx="251">
                  <c:v>6.9</c:v>
                </c:pt>
                <c:pt idx="252">
                  <c:v>6.9</c:v>
                </c:pt>
                <c:pt idx="253">
                  <c:v>6.9</c:v>
                </c:pt>
                <c:pt idx="254">
                  <c:v>6.9</c:v>
                </c:pt>
                <c:pt idx="255">
                  <c:v>6.9</c:v>
                </c:pt>
                <c:pt idx="256">
                  <c:v>6.9</c:v>
                </c:pt>
                <c:pt idx="257">
                  <c:v>6.9</c:v>
                </c:pt>
                <c:pt idx="258">
                  <c:v>6.9</c:v>
                </c:pt>
                <c:pt idx="259">
                  <c:v>7</c:v>
                </c:pt>
                <c:pt idx="260">
                  <c:v>7</c:v>
                </c:pt>
                <c:pt idx="261">
                  <c:v>7</c:v>
                </c:pt>
                <c:pt idx="262">
                  <c:v>7</c:v>
                </c:pt>
                <c:pt idx="263">
                  <c:v>7</c:v>
                </c:pt>
                <c:pt idx="264">
                  <c:v>7</c:v>
                </c:pt>
                <c:pt idx="265">
                  <c:v>7</c:v>
                </c:pt>
                <c:pt idx="266">
                  <c:v>7</c:v>
                </c:pt>
                <c:pt idx="267">
                  <c:v>7.1</c:v>
                </c:pt>
                <c:pt idx="268">
                  <c:v>7.1</c:v>
                </c:pt>
                <c:pt idx="269">
                  <c:v>7.1</c:v>
                </c:pt>
                <c:pt idx="270">
                  <c:v>7.1</c:v>
                </c:pt>
                <c:pt idx="271">
                  <c:v>7.1</c:v>
                </c:pt>
                <c:pt idx="272">
                  <c:v>7.1</c:v>
                </c:pt>
                <c:pt idx="273">
                  <c:v>7.1</c:v>
                </c:pt>
                <c:pt idx="274">
                  <c:v>7.1</c:v>
                </c:pt>
                <c:pt idx="275">
                  <c:v>7.1</c:v>
                </c:pt>
                <c:pt idx="276">
                  <c:v>7.1</c:v>
                </c:pt>
                <c:pt idx="277">
                  <c:v>7.1</c:v>
                </c:pt>
                <c:pt idx="278">
                  <c:v>7.2</c:v>
                </c:pt>
                <c:pt idx="279">
                  <c:v>7.2</c:v>
                </c:pt>
                <c:pt idx="280">
                  <c:v>7.2</c:v>
                </c:pt>
                <c:pt idx="281">
                  <c:v>7.2</c:v>
                </c:pt>
                <c:pt idx="282">
                  <c:v>7.2</c:v>
                </c:pt>
                <c:pt idx="283">
                  <c:v>7.2</c:v>
                </c:pt>
                <c:pt idx="284">
                  <c:v>7.2</c:v>
                </c:pt>
                <c:pt idx="285">
                  <c:v>7.2</c:v>
                </c:pt>
                <c:pt idx="286">
                  <c:v>7.2</c:v>
                </c:pt>
                <c:pt idx="287">
                  <c:v>7.2</c:v>
                </c:pt>
                <c:pt idx="288">
                  <c:v>7.2</c:v>
                </c:pt>
                <c:pt idx="289">
                  <c:v>7.2</c:v>
                </c:pt>
                <c:pt idx="290">
                  <c:v>7.2</c:v>
                </c:pt>
                <c:pt idx="291">
                  <c:v>7.2</c:v>
                </c:pt>
                <c:pt idx="292">
                  <c:v>7.3</c:v>
                </c:pt>
                <c:pt idx="293">
                  <c:v>7.3</c:v>
                </c:pt>
                <c:pt idx="294">
                  <c:v>7.3</c:v>
                </c:pt>
                <c:pt idx="295">
                  <c:v>7.3</c:v>
                </c:pt>
                <c:pt idx="296">
                  <c:v>7.3</c:v>
                </c:pt>
                <c:pt idx="297">
                  <c:v>7.3</c:v>
                </c:pt>
                <c:pt idx="298">
                  <c:v>7.3</c:v>
                </c:pt>
                <c:pt idx="299">
                  <c:v>7.3</c:v>
                </c:pt>
                <c:pt idx="300">
                  <c:v>7.3</c:v>
                </c:pt>
                <c:pt idx="301">
                  <c:v>7.3</c:v>
                </c:pt>
                <c:pt idx="302">
                  <c:v>7.3</c:v>
                </c:pt>
                <c:pt idx="303">
                  <c:v>7.3</c:v>
                </c:pt>
                <c:pt idx="304">
                  <c:v>7.3</c:v>
                </c:pt>
                <c:pt idx="305">
                  <c:v>7.4</c:v>
                </c:pt>
                <c:pt idx="306">
                  <c:v>7.4</c:v>
                </c:pt>
                <c:pt idx="307">
                  <c:v>7.4</c:v>
                </c:pt>
                <c:pt idx="308">
                  <c:v>7.4</c:v>
                </c:pt>
                <c:pt idx="309">
                  <c:v>7.5</c:v>
                </c:pt>
                <c:pt idx="310">
                  <c:v>7.5</c:v>
                </c:pt>
                <c:pt idx="311">
                  <c:v>7.5</c:v>
                </c:pt>
                <c:pt idx="312">
                  <c:v>7.5</c:v>
                </c:pt>
                <c:pt idx="313">
                  <c:v>7.6</c:v>
                </c:pt>
                <c:pt idx="314">
                  <c:v>7.6</c:v>
                </c:pt>
                <c:pt idx="315">
                  <c:v>7.6</c:v>
                </c:pt>
                <c:pt idx="316">
                  <c:v>7.6</c:v>
                </c:pt>
                <c:pt idx="317">
                  <c:v>7.6</c:v>
                </c:pt>
                <c:pt idx="318">
                  <c:v>7.6</c:v>
                </c:pt>
                <c:pt idx="319">
                  <c:v>7.6</c:v>
                </c:pt>
                <c:pt idx="320">
                  <c:v>7.7</c:v>
                </c:pt>
                <c:pt idx="321">
                  <c:v>7.7</c:v>
                </c:pt>
                <c:pt idx="322">
                  <c:v>7.7</c:v>
                </c:pt>
                <c:pt idx="323">
                  <c:v>7.8</c:v>
                </c:pt>
                <c:pt idx="324">
                  <c:v>7.8</c:v>
                </c:pt>
                <c:pt idx="325">
                  <c:v>7.9</c:v>
                </c:pt>
                <c:pt idx="326">
                  <c:v>7.9</c:v>
                </c:pt>
                <c:pt idx="327">
                  <c:v>7.9</c:v>
                </c:pt>
                <c:pt idx="328">
                  <c:v>8</c:v>
                </c:pt>
                <c:pt idx="329">
                  <c:v>8.1</c:v>
                </c:pt>
                <c:pt idx="330">
                  <c:v>8.1999999999999993</c:v>
                </c:pt>
                <c:pt idx="331">
                  <c:v>8.1999999999999993</c:v>
                </c:pt>
                <c:pt idx="332">
                  <c:v>8.1999999999999993</c:v>
                </c:pt>
                <c:pt idx="333">
                  <c:v>8.1999999999999993</c:v>
                </c:pt>
                <c:pt idx="334">
                  <c:v>8.3000000000000007</c:v>
                </c:pt>
                <c:pt idx="335">
                  <c:v>8.4</c:v>
                </c:pt>
                <c:pt idx="336">
                  <c:v>8.5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725-4654-AAA8-4741F510E8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6466800"/>
        <c:axId val="386468240"/>
      </c:scatterChart>
      <c:valAx>
        <c:axId val="386466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6468240"/>
        <c:crosses val="autoZero"/>
        <c:crossBetween val="midCat"/>
      </c:valAx>
      <c:valAx>
        <c:axId val="3864682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6466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>
      <a:solidFill>
        <a:schemeClr val="bg1">
          <a:lumMod val="75000"/>
        </a:schemeClr>
      </a:solidFill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[NetflixOriginals_Analysis (1).xlsx]Q2!PivotTable5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600" b="1" i="0" u="none" strike="noStrike" kern="1200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200" b="1" i="0" u="none" strike="noStrike" kern="1200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Times New Roman" panose="02020603050405020304" pitchFamily="18" charset="0"/>
                <a:cs typeface="Times New Roman" panose="02020603050405020304" pitchFamily="18" charset="0"/>
              </a:rPr>
              <a:t>Average Runtime in Minutes of Different Genre of Movies </a:t>
            </a:r>
          </a:p>
        </c:rich>
      </c:tx>
      <c:layout>
        <c:manualLayout>
          <c:xMode val="edge"/>
          <c:yMode val="edge"/>
          <c:x val="0.1160281814178776"/>
          <c:y val="3.0337504740235114E-2"/>
        </c:manualLayout>
      </c:layout>
      <c:overlay val="0"/>
      <c:spPr>
        <a:noFill/>
        <a:ln>
          <a:solidFill>
            <a:schemeClr val="accent2"/>
          </a:solidFill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600" b="1" i="0" u="none" strike="noStrike" kern="1200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C00000"/>
          </a:solidFill>
          <a:ln>
            <a:solidFill>
              <a:srgbClr val="C00000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C00000"/>
          </a:solidFill>
          <a:ln>
            <a:solidFill>
              <a:srgbClr val="C00000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</c:pivotFmts>
    <c:plotArea>
      <c:layout>
        <c:manualLayout>
          <c:layoutTarget val="inner"/>
          <c:xMode val="edge"/>
          <c:yMode val="edge"/>
          <c:x val="5.9517939505134676E-2"/>
          <c:y val="0.21130191294895478"/>
          <c:w val="0.92033628807281798"/>
          <c:h val="0.4547350096596287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'Q2'!$B$3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C00000"/>
            </a:solidFill>
            <a:ln>
              <a:solidFill>
                <a:srgbClr val="C00000"/>
              </a:solidFill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'Q2'!$A$4:$A$15</c:f>
              <c:strCache>
                <c:ptCount val="11"/>
                <c:pt idx="0">
                  <c:v>Anthology</c:v>
                </c:pt>
                <c:pt idx="1">
                  <c:v>Heist film</c:v>
                </c:pt>
                <c:pt idx="2">
                  <c:v>Historical drama</c:v>
                </c:pt>
                <c:pt idx="3">
                  <c:v>Horror anthology</c:v>
                </c:pt>
                <c:pt idx="4">
                  <c:v>Psychological thriller</c:v>
                </c:pt>
                <c:pt idx="5">
                  <c:v>Psychological thriller drama</c:v>
                </c:pt>
                <c:pt idx="6">
                  <c:v>Romantic thriller</c:v>
                </c:pt>
                <c:pt idx="7">
                  <c:v>Spy thriller</c:v>
                </c:pt>
                <c:pt idx="8">
                  <c:v>War drama</c:v>
                </c:pt>
                <c:pt idx="9">
                  <c:v>War-Comedy</c:v>
                </c:pt>
                <c:pt idx="10">
                  <c:v>Zombie</c:v>
                </c:pt>
              </c:strCache>
            </c:strRef>
          </c:cat>
          <c:val>
            <c:numRef>
              <c:f>'Q2'!$B$4:$B$15</c:f>
              <c:numCache>
                <c:formatCode>General</c:formatCode>
                <c:ptCount val="11"/>
                <c:pt idx="0">
                  <c:v>149</c:v>
                </c:pt>
                <c:pt idx="1">
                  <c:v>149</c:v>
                </c:pt>
                <c:pt idx="2">
                  <c:v>140</c:v>
                </c:pt>
                <c:pt idx="3">
                  <c:v>144</c:v>
                </c:pt>
                <c:pt idx="4">
                  <c:v>124</c:v>
                </c:pt>
                <c:pt idx="5">
                  <c:v>142</c:v>
                </c:pt>
                <c:pt idx="6">
                  <c:v>123</c:v>
                </c:pt>
                <c:pt idx="7">
                  <c:v>122</c:v>
                </c:pt>
                <c:pt idx="8">
                  <c:v>145.5</c:v>
                </c:pt>
                <c:pt idx="9">
                  <c:v>122</c:v>
                </c:pt>
                <c:pt idx="10">
                  <c:v>148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C8-461C-B8B3-D209DF4001A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667318576"/>
        <c:axId val="667311856"/>
      </c:barChart>
      <c:catAx>
        <c:axId val="667318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7311856"/>
        <c:crosses val="autoZero"/>
        <c:auto val="1"/>
        <c:lblAlgn val="ctr"/>
        <c:lblOffset val="100"/>
        <c:noMultiLvlLbl val="0"/>
      </c:catAx>
      <c:valAx>
        <c:axId val="6673118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73185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>
      <a:solidFill>
        <a:schemeClr val="bg1">
          <a:lumMod val="75000"/>
        </a:schemeClr>
      </a:solidFill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[NetflixOriginals_Analysis (1).xlsx]Q10!PivotTable18</c:name>
    <c:fmtId val="1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600" b="1" i="0" u="none" strike="noStrike" kern="1200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Times New Roman" panose="02020603050405020304" pitchFamily="18" charset="0"/>
                <a:cs typeface="Times New Roman" panose="02020603050405020304" pitchFamily="18" charset="0"/>
              </a:rPr>
              <a:t>Average Runtime(min) of movies in Months</a:t>
            </a:r>
          </a:p>
        </c:rich>
      </c:tx>
      <c:overlay val="0"/>
      <c:spPr>
        <a:noFill/>
        <a:ln>
          <a:solidFill>
            <a:schemeClr val="accent2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C00000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'Q10'!$B$3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'Q10'!$A$4:$A$16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'Q10'!$B$4:$B$16</c:f>
              <c:numCache>
                <c:formatCode>General</c:formatCode>
                <c:ptCount val="12"/>
                <c:pt idx="0">
                  <c:v>94.459459459459453</c:v>
                </c:pt>
                <c:pt idx="1">
                  <c:v>96.410256410256409</c:v>
                </c:pt>
                <c:pt idx="2">
                  <c:v>94.229166666666671</c:v>
                </c:pt>
                <c:pt idx="3">
                  <c:v>94.38095238095238</c:v>
                </c:pt>
                <c:pt idx="4">
                  <c:v>92.15094339622641</c:v>
                </c:pt>
                <c:pt idx="5">
                  <c:v>101.17142857142858</c:v>
                </c:pt>
                <c:pt idx="6">
                  <c:v>96.882352941176464</c:v>
                </c:pt>
                <c:pt idx="7">
                  <c:v>86.972972972972968</c:v>
                </c:pt>
                <c:pt idx="8">
                  <c:v>87.264150943396231</c:v>
                </c:pt>
                <c:pt idx="9">
                  <c:v>94.324675324675326</c:v>
                </c:pt>
                <c:pt idx="10">
                  <c:v>95.017543859649123</c:v>
                </c:pt>
                <c:pt idx="11">
                  <c:v>91.843137254901961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D9-4B18-B6EF-39DDEF328C8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218078639"/>
        <c:axId val="210116111"/>
      </c:barChart>
      <c:catAx>
        <c:axId val="2180786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solidFill>
            <a:srgbClr val="140000"/>
          </a:solidFill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116111"/>
        <c:crosses val="autoZero"/>
        <c:auto val="1"/>
        <c:lblAlgn val="ctr"/>
        <c:lblOffset val="100"/>
        <c:noMultiLvlLbl val="0"/>
      </c:catAx>
      <c:valAx>
        <c:axId val="21011611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0786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noFill/>
    <a:ln w="9525">
      <a:solidFill>
        <a:schemeClr val="bg1">
          <a:lumMod val="75000"/>
        </a:schemeClr>
      </a:solidFill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[NetflixOriginals_Analysis (1).xlsx]Q4!PivotTable9</c:name>
    <c:fmtId val="18"/>
  </c:pivotSource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200" b="1" i="0" u="none" strike="noStrike" kern="1200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200" b="1" i="0" kern="1200" spc="100" baseline="0">
                <a:solidFill>
                  <a:srgbClr val="F2F2F2"/>
                </a:solidFill>
                <a:effectLst>
                  <a:outerShdw blurRad="50800" dist="38100" dir="5400000" algn="t" rotWithShape="0">
                    <a:srgbClr val="000000">
                      <a:alpha val="40000"/>
                    </a:srgbClr>
                  </a:outerShdw>
                </a:effectLst>
                <a:latin typeface="Times New Roman" panose="02020603050405020304" pitchFamily="18" charset="0"/>
                <a:cs typeface="Times New Roman" panose="02020603050405020304" pitchFamily="18" charset="0"/>
              </a:rPr>
              <a:t>Distribution of Movies A/C to Languages</a:t>
            </a:r>
            <a:endParaRPr lang="en-IN" sz="1200">
              <a:effectLst/>
            </a:endParaRPr>
          </a:p>
        </c:rich>
      </c:tx>
      <c:overlay val="0"/>
      <c:spPr>
        <a:noFill/>
        <a:ln>
          <a:solidFill>
            <a:schemeClr val="accent2"/>
          </a:solidFill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200" b="1" i="0" u="none" strike="noStrike" kern="1200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CC0000"/>
          </a:solidFill>
          <a:ln>
            <a:solidFill>
              <a:srgbClr val="C00000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solidFill>
              <a:srgbClr val="080808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'Q4'!$B$3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CC0000"/>
            </a:solidFill>
            <a:ln>
              <a:solidFill>
                <a:srgbClr val="C00000"/>
              </a:solidFill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solidFill>
                <a:srgbClr val="080808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'Q4'!$A$4:$A$15</c:f>
              <c:strCache>
                <c:ptCount val="11"/>
                <c:pt idx="0">
                  <c:v>English</c:v>
                </c:pt>
                <c:pt idx="1">
                  <c:v>Spanish</c:v>
                </c:pt>
                <c:pt idx="2">
                  <c:v>Hindi</c:v>
                </c:pt>
                <c:pt idx="3">
                  <c:v>French</c:v>
                </c:pt>
                <c:pt idx="4">
                  <c:v>Italian</c:v>
                </c:pt>
                <c:pt idx="5">
                  <c:v>Portuguese</c:v>
                </c:pt>
                <c:pt idx="6">
                  <c:v>Indonesian</c:v>
                </c:pt>
                <c:pt idx="7">
                  <c:v>Japanese</c:v>
                </c:pt>
                <c:pt idx="8">
                  <c:v>Korean</c:v>
                </c:pt>
                <c:pt idx="9">
                  <c:v>Turkish</c:v>
                </c:pt>
                <c:pt idx="10">
                  <c:v>German</c:v>
                </c:pt>
              </c:strCache>
            </c:strRef>
          </c:cat>
          <c:val>
            <c:numRef>
              <c:f>'Q4'!$B$4:$B$15</c:f>
              <c:numCache>
                <c:formatCode>General</c:formatCode>
                <c:ptCount val="11"/>
                <c:pt idx="0">
                  <c:v>419</c:v>
                </c:pt>
                <c:pt idx="1">
                  <c:v>34</c:v>
                </c:pt>
                <c:pt idx="2">
                  <c:v>33</c:v>
                </c:pt>
                <c:pt idx="3">
                  <c:v>20</c:v>
                </c:pt>
                <c:pt idx="4">
                  <c:v>14</c:v>
                </c:pt>
                <c:pt idx="5">
                  <c:v>12</c:v>
                </c:pt>
                <c:pt idx="6">
                  <c:v>9</c:v>
                </c:pt>
                <c:pt idx="7">
                  <c:v>6</c:v>
                </c:pt>
                <c:pt idx="8">
                  <c:v>6</c:v>
                </c:pt>
                <c:pt idx="9">
                  <c:v>5</c:v>
                </c:pt>
                <c:pt idx="1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52-4B24-BC43-753AB71F953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91002863"/>
        <c:axId val="2124357696"/>
      </c:barChart>
      <c:catAx>
        <c:axId val="910028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4357696"/>
        <c:crosses val="autoZero"/>
        <c:auto val="1"/>
        <c:lblAlgn val="ctr"/>
        <c:lblOffset val="100"/>
        <c:noMultiLvlLbl val="0"/>
      </c:catAx>
      <c:valAx>
        <c:axId val="21243576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0028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noFill/>
    <a:ln w="6350">
      <a:solidFill>
        <a:schemeClr val="bg1">
          <a:lumMod val="65000"/>
        </a:schemeClr>
      </a:solidFill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[NetflixOriginals_Analysis (1).xlsx]Q5!PivotTable10</c:name>
    <c:fmtId val="3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No. of Movies Released Year-By-Year</a:t>
            </a:r>
          </a:p>
        </c:rich>
      </c:tx>
      <c:layout>
        <c:manualLayout>
          <c:xMode val="edge"/>
          <c:yMode val="edge"/>
          <c:x val="0.2503649390061411"/>
          <c:y val="3.6965845336921391E-2"/>
        </c:manualLayout>
      </c:layout>
      <c:overlay val="0"/>
      <c:spPr>
        <a:noFill/>
        <a:ln>
          <a:solidFill>
            <a:schemeClr val="accent2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</c:pivotFmt>
      <c:pivotFmt>
        <c:idx val="2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noFill/>
          <a:ln w="22225" cap="rnd" cmpd="sng" algn="ctr">
            <a:solidFill>
              <a:schemeClr val="accent2"/>
            </a:solidFill>
            <a:miter lim="800000"/>
          </a:ln>
          <a:effectLst>
            <a:glow rad="139700">
              <a:schemeClr val="accent2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noFill/>
          <a:ln w="22225" cap="rnd" cmpd="sng" algn="ctr">
            <a:solidFill>
              <a:schemeClr val="accent2"/>
            </a:solidFill>
            <a:miter lim="800000"/>
          </a:ln>
          <a:effectLst>
            <a:glow rad="139700">
              <a:schemeClr val="accent2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2225" cap="rnd">
            <a:solidFill>
              <a:srgbClr val="FF3300"/>
            </a:solidFill>
          </a:ln>
          <a:effectLst>
            <a:glow rad="139700">
              <a:schemeClr val="accent2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2">
                <a:lumMod val="60000"/>
                <a:lumOff val="40000"/>
              </a:schemeClr>
            </a:solidFill>
            <a:ln>
              <a:solidFill>
                <a:srgbClr val="FF3300"/>
              </a:solidFill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2225" cap="rnd">
            <a:solidFill>
              <a:srgbClr val="C00000"/>
            </a:solidFill>
          </a:ln>
          <a:effectLst>
            <a:glow rad="139700">
              <a:schemeClr val="accent2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2">
                <a:lumMod val="60000"/>
                <a:lumOff val="40000"/>
              </a:schemeClr>
            </a:solidFill>
            <a:ln>
              <a:solidFill>
                <a:srgbClr val="FF3300"/>
              </a:solidFill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</c:marker>
      </c:pivotFmt>
      <c:pivotFmt>
        <c:idx val="8"/>
        <c:spPr>
          <a:ln w="22225" cap="rnd">
            <a:solidFill>
              <a:srgbClr val="C00000"/>
            </a:solidFill>
          </a:ln>
          <a:effectLst>
            <a:glow rad="139700">
              <a:schemeClr val="accent2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2">
                <a:lumMod val="60000"/>
                <a:lumOff val="40000"/>
              </a:schemeClr>
            </a:solidFill>
            <a:ln>
              <a:solidFill>
                <a:srgbClr val="FF3300"/>
              </a:solidFill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</c:marker>
      </c:pivotFmt>
      <c:pivotFmt>
        <c:idx val="9"/>
        <c:spPr>
          <a:ln w="22225" cap="rnd">
            <a:solidFill>
              <a:srgbClr val="C00000"/>
            </a:solidFill>
          </a:ln>
          <a:effectLst>
            <a:glow rad="139700">
              <a:schemeClr val="accent2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2">
                <a:lumMod val="60000"/>
                <a:lumOff val="40000"/>
              </a:schemeClr>
            </a:solidFill>
            <a:ln>
              <a:solidFill>
                <a:srgbClr val="FF3300"/>
              </a:solidFill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</c:marker>
      </c:pivotFmt>
      <c:pivotFmt>
        <c:idx val="10"/>
        <c:spPr>
          <a:ln w="22225" cap="rnd">
            <a:solidFill>
              <a:srgbClr val="C00000"/>
            </a:solidFill>
          </a:ln>
          <a:effectLst>
            <a:glow rad="139700">
              <a:schemeClr val="accent2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2">
                <a:lumMod val="60000"/>
                <a:lumOff val="40000"/>
              </a:schemeClr>
            </a:solidFill>
            <a:ln>
              <a:solidFill>
                <a:srgbClr val="FF3300"/>
              </a:solidFill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</c:marker>
      </c:pivotFmt>
      <c:pivotFmt>
        <c:idx val="11"/>
        <c:spPr>
          <a:ln w="22225" cap="rnd">
            <a:solidFill>
              <a:srgbClr val="C00000"/>
            </a:solidFill>
          </a:ln>
          <a:effectLst>
            <a:glow rad="139700">
              <a:schemeClr val="accent2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2">
                <a:lumMod val="60000"/>
                <a:lumOff val="40000"/>
              </a:schemeClr>
            </a:solidFill>
            <a:ln>
              <a:solidFill>
                <a:srgbClr val="FF3300"/>
              </a:solidFill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</c:marker>
      </c:pivotFmt>
      <c:pivotFmt>
        <c:idx val="12"/>
        <c:spPr>
          <a:ln w="22225" cap="rnd">
            <a:solidFill>
              <a:srgbClr val="C00000"/>
            </a:solidFill>
          </a:ln>
          <a:effectLst>
            <a:glow rad="139700">
              <a:schemeClr val="accent2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2">
                <a:lumMod val="60000"/>
                <a:lumOff val="40000"/>
              </a:schemeClr>
            </a:solidFill>
            <a:ln>
              <a:solidFill>
                <a:srgbClr val="FF3300"/>
              </a:solidFill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</c:marker>
      </c:pivotFmt>
      <c:pivotFmt>
        <c:idx val="13"/>
        <c:spPr>
          <a:ln w="22225" cap="rnd">
            <a:solidFill>
              <a:srgbClr val="C00000"/>
            </a:solidFill>
          </a:ln>
          <a:effectLst>
            <a:glow rad="139700">
              <a:schemeClr val="accent2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2">
                <a:lumMod val="60000"/>
                <a:lumOff val="40000"/>
              </a:schemeClr>
            </a:solidFill>
            <a:ln>
              <a:solidFill>
                <a:srgbClr val="FF3300"/>
              </a:solidFill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'Q5'!$B$3</c:f>
              <c:strCache>
                <c:ptCount val="1"/>
                <c:pt idx="0">
                  <c:v>Total</c:v>
                </c:pt>
              </c:strCache>
            </c:strRef>
          </c:tx>
          <c:spPr>
            <a:ln w="22225" cap="rnd">
              <a:solidFill>
                <a:srgbClr val="FF3300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rgbClr val="FF3300"/>
                </a:solidFill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dPt>
            <c:idx val="1"/>
            <c:marker>
              <c:symbol val="circle"/>
              <c:size val="4"/>
              <c:spPr>
                <a:solidFill>
                  <a:schemeClr val="accent2">
                    <a:lumMod val="60000"/>
                    <a:lumOff val="40000"/>
                  </a:schemeClr>
                </a:solidFill>
                <a:ln>
                  <a:solidFill>
                    <a:srgbClr val="C00000"/>
                  </a:solidFill>
                </a:ln>
                <a:effectLst>
                  <a:glow rad="63500">
                    <a:schemeClr val="accent2">
                      <a:satMod val="175000"/>
                      <a:alpha val="25000"/>
                    </a:schemeClr>
                  </a:glow>
                </a:effectLst>
              </c:spPr>
            </c:marker>
            <c:bubble3D val="0"/>
            <c:spPr>
              <a:ln w="22225" cap="rnd">
                <a:solidFill>
                  <a:srgbClr val="C00000"/>
                </a:solidFill>
              </a:ln>
              <a:effectLst>
                <a:glow rad="139700">
                  <a:schemeClr val="accent2">
                    <a:satMod val="175000"/>
                    <a:alpha val="14000"/>
                  </a:scheme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03-1FAA-40AB-B273-03DD3105A1E5}"/>
              </c:ext>
            </c:extLst>
          </c:dPt>
          <c:dPt>
            <c:idx val="2"/>
            <c:marker>
              <c:symbol val="circle"/>
              <c:size val="4"/>
              <c:spPr>
                <a:solidFill>
                  <a:schemeClr val="accent2">
                    <a:lumMod val="60000"/>
                    <a:lumOff val="40000"/>
                  </a:schemeClr>
                </a:solidFill>
                <a:ln>
                  <a:solidFill>
                    <a:srgbClr val="C00000"/>
                  </a:solidFill>
                </a:ln>
                <a:effectLst>
                  <a:glow rad="63500">
                    <a:schemeClr val="accent2">
                      <a:satMod val="175000"/>
                      <a:alpha val="25000"/>
                    </a:schemeClr>
                  </a:glow>
                </a:effectLst>
              </c:spPr>
            </c:marker>
            <c:bubble3D val="0"/>
            <c:spPr>
              <a:ln w="22225" cap="rnd">
                <a:solidFill>
                  <a:srgbClr val="C00000"/>
                </a:solidFill>
              </a:ln>
              <a:effectLst>
                <a:glow rad="139700">
                  <a:schemeClr val="accent2">
                    <a:satMod val="175000"/>
                    <a:alpha val="14000"/>
                  </a:scheme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02-1FAA-40AB-B273-03DD3105A1E5}"/>
              </c:ext>
            </c:extLst>
          </c:dPt>
          <c:dPt>
            <c:idx val="3"/>
            <c:marker>
              <c:symbol val="circle"/>
              <c:size val="4"/>
              <c:spPr>
                <a:solidFill>
                  <a:schemeClr val="accent2">
                    <a:lumMod val="60000"/>
                    <a:lumOff val="40000"/>
                  </a:schemeClr>
                </a:solidFill>
                <a:ln>
                  <a:solidFill>
                    <a:srgbClr val="C00000"/>
                  </a:solidFill>
                </a:ln>
                <a:effectLst>
                  <a:glow rad="63500">
                    <a:schemeClr val="accent2">
                      <a:satMod val="175000"/>
                      <a:alpha val="25000"/>
                    </a:schemeClr>
                  </a:glow>
                </a:effectLst>
              </c:spPr>
            </c:marker>
            <c:bubble3D val="0"/>
            <c:spPr>
              <a:ln w="22225" cap="rnd">
                <a:solidFill>
                  <a:srgbClr val="C00000"/>
                </a:solidFill>
              </a:ln>
              <a:effectLst>
                <a:glow rad="139700">
                  <a:schemeClr val="accent2">
                    <a:satMod val="175000"/>
                    <a:alpha val="14000"/>
                  </a:scheme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01-1FAA-40AB-B273-03DD3105A1E5}"/>
              </c:ext>
            </c:extLst>
          </c:dPt>
          <c:dPt>
            <c:idx val="4"/>
            <c:marker>
              <c:symbol val="circle"/>
              <c:size val="4"/>
              <c:spPr>
                <a:solidFill>
                  <a:schemeClr val="accent2">
                    <a:lumMod val="60000"/>
                    <a:lumOff val="40000"/>
                  </a:schemeClr>
                </a:solidFill>
                <a:ln>
                  <a:solidFill>
                    <a:srgbClr val="C00000"/>
                  </a:solidFill>
                </a:ln>
                <a:effectLst>
                  <a:glow rad="63500">
                    <a:schemeClr val="accent2">
                      <a:satMod val="175000"/>
                      <a:alpha val="25000"/>
                    </a:schemeClr>
                  </a:glow>
                </a:effectLst>
              </c:spPr>
            </c:marker>
            <c:bubble3D val="0"/>
            <c:spPr>
              <a:ln w="22225" cap="rnd">
                <a:solidFill>
                  <a:srgbClr val="C00000"/>
                </a:solidFill>
              </a:ln>
              <a:effectLst>
                <a:glow rad="139700">
                  <a:schemeClr val="accent2">
                    <a:satMod val="175000"/>
                    <a:alpha val="14000"/>
                  </a:scheme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00-1FAA-40AB-B273-03DD3105A1E5}"/>
              </c:ext>
            </c:extLst>
          </c:dPt>
          <c:dPt>
            <c:idx val="5"/>
            <c:marker>
              <c:symbol val="circle"/>
              <c:size val="4"/>
              <c:spPr>
                <a:solidFill>
                  <a:schemeClr val="accent2">
                    <a:lumMod val="60000"/>
                    <a:lumOff val="40000"/>
                  </a:schemeClr>
                </a:solidFill>
                <a:ln>
                  <a:solidFill>
                    <a:srgbClr val="C00000"/>
                  </a:solidFill>
                </a:ln>
                <a:effectLst>
                  <a:glow rad="63500">
                    <a:schemeClr val="accent2">
                      <a:satMod val="175000"/>
                      <a:alpha val="25000"/>
                    </a:schemeClr>
                  </a:glow>
                </a:effectLst>
              </c:spPr>
            </c:marker>
            <c:bubble3D val="0"/>
            <c:spPr>
              <a:ln w="22225" cap="rnd">
                <a:solidFill>
                  <a:srgbClr val="C00000"/>
                </a:solidFill>
              </a:ln>
              <a:effectLst>
                <a:glow rad="139700">
                  <a:schemeClr val="accent2">
                    <a:satMod val="175000"/>
                    <a:alpha val="14000"/>
                  </a:scheme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04-1FAA-40AB-B273-03DD3105A1E5}"/>
              </c:ext>
            </c:extLst>
          </c:dPt>
          <c:dPt>
            <c:idx val="6"/>
            <c:marker>
              <c:symbol val="circle"/>
              <c:size val="4"/>
              <c:spPr>
                <a:solidFill>
                  <a:schemeClr val="accent2">
                    <a:lumMod val="60000"/>
                    <a:lumOff val="40000"/>
                  </a:schemeClr>
                </a:solidFill>
                <a:ln>
                  <a:solidFill>
                    <a:srgbClr val="C00000"/>
                  </a:solidFill>
                </a:ln>
                <a:effectLst>
                  <a:glow rad="63500">
                    <a:schemeClr val="accent2">
                      <a:satMod val="175000"/>
                      <a:alpha val="25000"/>
                    </a:schemeClr>
                  </a:glow>
                </a:effectLst>
              </c:spPr>
            </c:marker>
            <c:bubble3D val="0"/>
            <c:spPr>
              <a:ln w="22225" cap="rnd">
                <a:solidFill>
                  <a:srgbClr val="C00000"/>
                </a:solidFill>
              </a:ln>
              <a:effectLst>
                <a:glow rad="139700">
                  <a:schemeClr val="accent2">
                    <a:satMod val="175000"/>
                    <a:alpha val="14000"/>
                  </a:scheme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05-1FAA-40AB-B273-03DD3105A1E5}"/>
              </c:ext>
            </c:extLst>
          </c:dPt>
          <c:dPt>
            <c:idx val="7"/>
            <c:marker>
              <c:symbol val="circle"/>
              <c:size val="4"/>
              <c:spPr>
                <a:solidFill>
                  <a:schemeClr val="accent2">
                    <a:lumMod val="60000"/>
                    <a:lumOff val="40000"/>
                  </a:schemeClr>
                </a:solidFill>
                <a:ln>
                  <a:solidFill>
                    <a:srgbClr val="C00000"/>
                  </a:solidFill>
                </a:ln>
                <a:effectLst>
                  <a:glow rad="63500">
                    <a:schemeClr val="accent2">
                      <a:satMod val="175000"/>
                      <a:alpha val="25000"/>
                    </a:schemeClr>
                  </a:glow>
                </a:effectLst>
              </c:spPr>
            </c:marker>
            <c:bubble3D val="0"/>
            <c:spPr>
              <a:ln w="22225" cap="rnd">
                <a:solidFill>
                  <a:srgbClr val="C00000"/>
                </a:solidFill>
              </a:ln>
              <a:effectLst>
                <a:glow rad="139700">
                  <a:schemeClr val="accent2">
                    <a:satMod val="175000"/>
                    <a:alpha val="14000"/>
                  </a:scheme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06-1FAA-40AB-B273-03DD3105A1E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'Q5'!$A$4:$A$12</c:f>
              <c:strCache>
                <c:ptCount val="8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</c:strCache>
            </c:strRef>
          </c:cat>
          <c:val>
            <c:numRef>
              <c:f>'Q5'!$B$4:$B$12</c:f>
              <c:numCache>
                <c:formatCode>General</c:formatCode>
                <c:ptCount val="8"/>
                <c:pt idx="0">
                  <c:v>1</c:v>
                </c:pt>
                <c:pt idx="1">
                  <c:v>9</c:v>
                </c:pt>
                <c:pt idx="2">
                  <c:v>30</c:v>
                </c:pt>
                <c:pt idx="3">
                  <c:v>66</c:v>
                </c:pt>
                <c:pt idx="4">
                  <c:v>99</c:v>
                </c:pt>
                <c:pt idx="5">
                  <c:v>125</c:v>
                </c:pt>
                <c:pt idx="6">
                  <c:v>183</c:v>
                </c:pt>
                <c:pt idx="7">
                  <c:v>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D22-44BE-B9AA-52ECFD8E233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90107151"/>
        <c:axId val="984875600"/>
      </c:lineChart>
      <c:catAx>
        <c:axId val="901071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4875600"/>
        <c:crosses val="autoZero"/>
        <c:auto val="1"/>
        <c:lblAlgn val="ctr"/>
        <c:lblOffset val="100"/>
        <c:noMultiLvlLbl val="0"/>
      </c:catAx>
      <c:valAx>
        <c:axId val="9848756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1071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noFill/>
    <a:ln w="12700" cap="flat" cmpd="sng" algn="ctr">
      <a:solidFill>
        <a:schemeClr val="bg1">
          <a:lumMod val="6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[NetflixOriginals_Analysis (1).xlsx]Q1!PivotTable10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600" b="1" i="0" u="none" strike="noStrike" kern="1200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spc="100" baseline="0">
                <a:solidFill>
                  <a:srgbClr val="F2F2F2"/>
                </a:solidFill>
                <a:effectLst>
                  <a:outerShdw blurRad="50800" dist="38100" dir="5400000" algn="t" rotWithShape="0">
                    <a:srgbClr val="000000">
                      <a:alpha val="40000"/>
                    </a:srgbClr>
                  </a:outerShdw>
                </a:effectLst>
                <a:latin typeface="Times New Roman" panose="02020603050405020304" pitchFamily="18" charset="0"/>
                <a:cs typeface="Times New Roman" panose="02020603050405020304" pitchFamily="18" charset="0"/>
              </a:rPr>
              <a:t>Top 10 Average IMDB Score for each Genre</a:t>
            </a:r>
            <a:endParaRPr lang="en-IN" sz="1400" b="1" i="0" u="none" strike="noStrike" kern="1200" spc="100" baseline="0">
              <a:solidFill>
                <a:sysClr val="window" lastClr="FFFFFF">
                  <a:lumMod val="95000"/>
                </a:sysClr>
              </a:solidFill>
              <a:effectLst/>
            </a:endParaRPr>
          </a:p>
        </c:rich>
      </c:tx>
      <c:overlay val="0"/>
      <c:spPr>
        <a:noFill/>
        <a:ln>
          <a:solidFill>
            <a:schemeClr val="accent2"/>
          </a:solidFill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600" b="1" i="0" u="none" strike="noStrike" kern="1200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'Q1'!$B$3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'Q1'!$A$4:$A$15</c:f>
              <c:strCache>
                <c:ptCount val="11"/>
                <c:pt idx="0">
                  <c:v>Musical </c:v>
                </c:pt>
                <c:pt idx="1">
                  <c:v>Concert Film</c:v>
                </c:pt>
                <c:pt idx="2">
                  <c:v>Anthology</c:v>
                </c:pt>
                <c:pt idx="3">
                  <c:v>Making-of</c:v>
                </c:pt>
                <c:pt idx="4">
                  <c:v>Action-adventure</c:v>
                </c:pt>
                <c:pt idx="5">
                  <c:v>Coming-of-age comedy-drama</c:v>
                </c:pt>
                <c:pt idx="6">
                  <c:v>Drama-Comedy</c:v>
                </c:pt>
                <c:pt idx="7">
                  <c:v>Historical drama</c:v>
                </c:pt>
                <c:pt idx="8">
                  <c:v>One-man show</c:v>
                </c:pt>
                <c:pt idx="9">
                  <c:v>War drama</c:v>
                </c:pt>
                <c:pt idx="10">
                  <c:v>Mentalism special</c:v>
                </c:pt>
              </c:strCache>
            </c:strRef>
          </c:cat>
          <c:val>
            <c:numRef>
              <c:f>'Q1'!$B$4:$B$15</c:f>
              <c:numCache>
                <c:formatCode>General</c:formatCode>
                <c:ptCount val="11"/>
                <c:pt idx="0">
                  <c:v>7.7</c:v>
                </c:pt>
                <c:pt idx="1">
                  <c:v>7.6333333333333329</c:v>
                </c:pt>
                <c:pt idx="2">
                  <c:v>7.6</c:v>
                </c:pt>
                <c:pt idx="3">
                  <c:v>7.45</c:v>
                </c:pt>
                <c:pt idx="4">
                  <c:v>7.3</c:v>
                </c:pt>
                <c:pt idx="5">
                  <c:v>7.2</c:v>
                </c:pt>
                <c:pt idx="6">
                  <c:v>7.2</c:v>
                </c:pt>
                <c:pt idx="7">
                  <c:v>7.2</c:v>
                </c:pt>
                <c:pt idx="8">
                  <c:v>7.1333333333333329</c:v>
                </c:pt>
                <c:pt idx="9">
                  <c:v>7.1</c:v>
                </c:pt>
                <c:pt idx="10">
                  <c:v>7.1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A4-42F3-87BA-46464684448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510727983"/>
        <c:axId val="510733263"/>
      </c:barChart>
      <c:catAx>
        <c:axId val="510727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733263"/>
        <c:crosses val="autoZero"/>
        <c:auto val="1"/>
        <c:lblAlgn val="ctr"/>
        <c:lblOffset val="100"/>
        <c:noMultiLvlLbl val="0"/>
      </c:catAx>
      <c:valAx>
        <c:axId val="51073326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7279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 w="12700">
      <a:solidFill>
        <a:schemeClr val="accent2"/>
      </a:solidFill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[NetflixOriginals_Analysis (1).xlsx]Q2!PivotTable5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600" b="1" i="0" u="none" strike="noStrike" kern="1200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200" b="1" i="0" u="none" strike="noStrike" kern="1200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Times New Roman" panose="02020603050405020304" pitchFamily="18" charset="0"/>
                <a:cs typeface="Times New Roman" panose="02020603050405020304" pitchFamily="18" charset="0"/>
              </a:rPr>
              <a:t>Average Runtime in Minutes of Different Genre of Movies </a:t>
            </a:r>
          </a:p>
        </c:rich>
      </c:tx>
      <c:layout>
        <c:manualLayout>
          <c:xMode val="edge"/>
          <c:yMode val="edge"/>
          <c:x val="0.1160281814178776"/>
          <c:y val="3.0337504740235114E-2"/>
        </c:manualLayout>
      </c:layout>
      <c:overlay val="0"/>
      <c:spPr>
        <a:noFill/>
        <a:ln>
          <a:solidFill>
            <a:schemeClr val="accent2"/>
          </a:solidFill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600" b="1" i="0" u="none" strike="noStrike" kern="1200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5.9517939505134676E-2"/>
          <c:y val="0.21130191294895478"/>
          <c:w val="0.92033628807281798"/>
          <c:h val="0.4547350096596287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'Q2'!$B$3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'Q2'!$A$4:$A$15</c:f>
              <c:strCache>
                <c:ptCount val="11"/>
                <c:pt idx="0">
                  <c:v>Anthology</c:v>
                </c:pt>
                <c:pt idx="1">
                  <c:v>Heist film</c:v>
                </c:pt>
                <c:pt idx="2">
                  <c:v>Historical drama</c:v>
                </c:pt>
                <c:pt idx="3">
                  <c:v>Horror anthology</c:v>
                </c:pt>
                <c:pt idx="4">
                  <c:v>Psychological thriller</c:v>
                </c:pt>
                <c:pt idx="5">
                  <c:v>Psychological thriller drama</c:v>
                </c:pt>
                <c:pt idx="6">
                  <c:v>Romantic thriller</c:v>
                </c:pt>
                <c:pt idx="7">
                  <c:v>Spy thriller</c:v>
                </c:pt>
                <c:pt idx="8">
                  <c:v>War drama</c:v>
                </c:pt>
                <c:pt idx="9">
                  <c:v>War-Comedy</c:v>
                </c:pt>
                <c:pt idx="10">
                  <c:v>Zombie</c:v>
                </c:pt>
              </c:strCache>
            </c:strRef>
          </c:cat>
          <c:val>
            <c:numRef>
              <c:f>'Q2'!$B$4:$B$15</c:f>
              <c:numCache>
                <c:formatCode>General</c:formatCode>
                <c:ptCount val="11"/>
                <c:pt idx="0">
                  <c:v>149</c:v>
                </c:pt>
                <c:pt idx="1">
                  <c:v>149</c:v>
                </c:pt>
                <c:pt idx="2">
                  <c:v>140</c:v>
                </c:pt>
                <c:pt idx="3">
                  <c:v>144</c:v>
                </c:pt>
                <c:pt idx="4">
                  <c:v>124</c:v>
                </c:pt>
                <c:pt idx="5">
                  <c:v>142</c:v>
                </c:pt>
                <c:pt idx="6">
                  <c:v>123</c:v>
                </c:pt>
                <c:pt idx="7">
                  <c:v>122</c:v>
                </c:pt>
                <c:pt idx="8">
                  <c:v>145.5</c:v>
                </c:pt>
                <c:pt idx="9">
                  <c:v>122</c:v>
                </c:pt>
                <c:pt idx="10">
                  <c:v>148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90-4781-887E-C065FBA6039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667318576"/>
        <c:axId val="667311856"/>
      </c:barChart>
      <c:catAx>
        <c:axId val="667318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7311856"/>
        <c:crosses val="autoZero"/>
        <c:auto val="1"/>
        <c:lblAlgn val="ctr"/>
        <c:lblOffset val="100"/>
        <c:noMultiLvlLbl val="0"/>
      </c:catAx>
      <c:valAx>
        <c:axId val="6673118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73185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 w="12700">
      <a:solidFill>
        <a:schemeClr val="accent2"/>
      </a:solidFill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Times New Roman" panose="02020603050405020304" pitchFamily="18" charset="0"/>
                <a:cs typeface="Times New Roman" panose="02020603050405020304" pitchFamily="18" charset="0"/>
              </a:rPr>
              <a:t>Movies Longer than 94 min and their IMDB Rating</a:t>
            </a:r>
          </a:p>
        </c:rich>
      </c:tx>
      <c:overlay val="0"/>
      <c:spPr>
        <a:noFill/>
        <a:ln>
          <a:solidFill>
            <a:schemeClr val="accent2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'Q3'!$C$5</c:f>
              <c:strCache>
                <c:ptCount val="1"/>
                <c:pt idx="0">
                  <c:v>IMDB Score(Out of 10)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'Q3'!$B$6:$B$342</c:f>
              <c:numCache>
                <c:formatCode>General</c:formatCode>
                <c:ptCount val="337"/>
                <c:pt idx="0">
                  <c:v>147</c:v>
                </c:pt>
                <c:pt idx="1">
                  <c:v>112</c:v>
                </c:pt>
                <c:pt idx="2">
                  <c:v>149</c:v>
                </c:pt>
                <c:pt idx="3">
                  <c:v>139</c:v>
                </c:pt>
                <c:pt idx="4">
                  <c:v>112</c:v>
                </c:pt>
                <c:pt idx="5">
                  <c:v>97</c:v>
                </c:pt>
                <c:pt idx="6">
                  <c:v>101</c:v>
                </c:pt>
                <c:pt idx="7">
                  <c:v>144</c:v>
                </c:pt>
                <c:pt idx="8">
                  <c:v>115</c:v>
                </c:pt>
                <c:pt idx="9">
                  <c:v>102</c:v>
                </c:pt>
                <c:pt idx="10">
                  <c:v>100</c:v>
                </c:pt>
                <c:pt idx="11">
                  <c:v>97</c:v>
                </c:pt>
                <c:pt idx="12">
                  <c:v>99</c:v>
                </c:pt>
                <c:pt idx="13">
                  <c:v>120</c:v>
                </c:pt>
                <c:pt idx="14">
                  <c:v>105</c:v>
                </c:pt>
                <c:pt idx="15">
                  <c:v>97</c:v>
                </c:pt>
                <c:pt idx="16">
                  <c:v>107</c:v>
                </c:pt>
                <c:pt idx="17">
                  <c:v>99</c:v>
                </c:pt>
                <c:pt idx="18">
                  <c:v>95</c:v>
                </c:pt>
                <c:pt idx="19">
                  <c:v>105</c:v>
                </c:pt>
                <c:pt idx="20">
                  <c:v>95</c:v>
                </c:pt>
                <c:pt idx="21">
                  <c:v>100</c:v>
                </c:pt>
                <c:pt idx="22">
                  <c:v>106</c:v>
                </c:pt>
                <c:pt idx="23">
                  <c:v>97</c:v>
                </c:pt>
                <c:pt idx="24">
                  <c:v>106</c:v>
                </c:pt>
                <c:pt idx="25">
                  <c:v>103</c:v>
                </c:pt>
                <c:pt idx="26">
                  <c:v>101</c:v>
                </c:pt>
                <c:pt idx="27">
                  <c:v>119</c:v>
                </c:pt>
                <c:pt idx="28">
                  <c:v>96</c:v>
                </c:pt>
                <c:pt idx="29">
                  <c:v>113</c:v>
                </c:pt>
                <c:pt idx="30">
                  <c:v>100</c:v>
                </c:pt>
                <c:pt idx="31">
                  <c:v>102</c:v>
                </c:pt>
                <c:pt idx="32">
                  <c:v>104</c:v>
                </c:pt>
                <c:pt idx="33">
                  <c:v>97</c:v>
                </c:pt>
                <c:pt idx="34">
                  <c:v>105</c:v>
                </c:pt>
                <c:pt idx="35">
                  <c:v>99</c:v>
                </c:pt>
                <c:pt idx="36">
                  <c:v>106</c:v>
                </c:pt>
                <c:pt idx="37">
                  <c:v>98</c:v>
                </c:pt>
                <c:pt idx="38">
                  <c:v>112</c:v>
                </c:pt>
                <c:pt idx="39">
                  <c:v>117</c:v>
                </c:pt>
                <c:pt idx="40">
                  <c:v>103</c:v>
                </c:pt>
                <c:pt idx="41">
                  <c:v>98</c:v>
                </c:pt>
                <c:pt idx="42">
                  <c:v>131</c:v>
                </c:pt>
                <c:pt idx="43">
                  <c:v>112</c:v>
                </c:pt>
                <c:pt idx="44">
                  <c:v>102</c:v>
                </c:pt>
                <c:pt idx="45">
                  <c:v>99</c:v>
                </c:pt>
                <c:pt idx="46">
                  <c:v>116</c:v>
                </c:pt>
                <c:pt idx="47">
                  <c:v>97</c:v>
                </c:pt>
                <c:pt idx="48">
                  <c:v>112</c:v>
                </c:pt>
                <c:pt idx="49">
                  <c:v>116</c:v>
                </c:pt>
                <c:pt idx="50">
                  <c:v>102</c:v>
                </c:pt>
                <c:pt idx="51">
                  <c:v>121</c:v>
                </c:pt>
                <c:pt idx="52">
                  <c:v>95</c:v>
                </c:pt>
                <c:pt idx="53">
                  <c:v>98</c:v>
                </c:pt>
                <c:pt idx="54">
                  <c:v>120</c:v>
                </c:pt>
                <c:pt idx="55">
                  <c:v>101</c:v>
                </c:pt>
                <c:pt idx="56">
                  <c:v>119</c:v>
                </c:pt>
                <c:pt idx="57">
                  <c:v>101</c:v>
                </c:pt>
                <c:pt idx="58">
                  <c:v>112</c:v>
                </c:pt>
                <c:pt idx="59">
                  <c:v>96</c:v>
                </c:pt>
                <c:pt idx="60">
                  <c:v>114</c:v>
                </c:pt>
                <c:pt idx="61">
                  <c:v>97</c:v>
                </c:pt>
                <c:pt idx="62">
                  <c:v>101</c:v>
                </c:pt>
                <c:pt idx="63">
                  <c:v>100</c:v>
                </c:pt>
                <c:pt idx="64">
                  <c:v>104</c:v>
                </c:pt>
                <c:pt idx="65">
                  <c:v>100</c:v>
                </c:pt>
                <c:pt idx="66">
                  <c:v>126</c:v>
                </c:pt>
                <c:pt idx="67">
                  <c:v>106</c:v>
                </c:pt>
                <c:pt idx="68">
                  <c:v>142</c:v>
                </c:pt>
                <c:pt idx="69">
                  <c:v>108</c:v>
                </c:pt>
                <c:pt idx="70">
                  <c:v>102</c:v>
                </c:pt>
                <c:pt idx="71">
                  <c:v>103</c:v>
                </c:pt>
                <c:pt idx="72">
                  <c:v>95</c:v>
                </c:pt>
                <c:pt idx="73">
                  <c:v>103</c:v>
                </c:pt>
                <c:pt idx="74">
                  <c:v>97</c:v>
                </c:pt>
                <c:pt idx="75">
                  <c:v>125</c:v>
                </c:pt>
                <c:pt idx="76">
                  <c:v>98</c:v>
                </c:pt>
                <c:pt idx="77">
                  <c:v>107</c:v>
                </c:pt>
                <c:pt idx="78">
                  <c:v>118</c:v>
                </c:pt>
                <c:pt idx="79">
                  <c:v>103</c:v>
                </c:pt>
                <c:pt idx="80">
                  <c:v>97</c:v>
                </c:pt>
                <c:pt idx="81">
                  <c:v>99</c:v>
                </c:pt>
                <c:pt idx="82">
                  <c:v>104</c:v>
                </c:pt>
                <c:pt idx="83">
                  <c:v>102</c:v>
                </c:pt>
                <c:pt idx="84">
                  <c:v>98</c:v>
                </c:pt>
                <c:pt idx="85">
                  <c:v>125</c:v>
                </c:pt>
                <c:pt idx="86">
                  <c:v>108</c:v>
                </c:pt>
                <c:pt idx="87">
                  <c:v>95</c:v>
                </c:pt>
                <c:pt idx="88">
                  <c:v>100</c:v>
                </c:pt>
                <c:pt idx="89">
                  <c:v>112</c:v>
                </c:pt>
                <c:pt idx="90">
                  <c:v>124</c:v>
                </c:pt>
                <c:pt idx="91">
                  <c:v>107</c:v>
                </c:pt>
                <c:pt idx="92">
                  <c:v>121</c:v>
                </c:pt>
                <c:pt idx="93">
                  <c:v>104</c:v>
                </c:pt>
                <c:pt idx="94">
                  <c:v>114</c:v>
                </c:pt>
                <c:pt idx="95">
                  <c:v>98</c:v>
                </c:pt>
                <c:pt idx="96">
                  <c:v>95</c:v>
                </c:pt>
                <c:pt idx="97">
                  <c:v>107</c:v>
                </c:pt>
                <c:pt idx="98">
                  <c:v>95</c:v>
                </c:pt>
                <c:pt idx="99">
                  <c:v>96</c:v>
                </c:pt>
                <c:pt idx="100">
                  <c:v>118</c:v>
                </c:pt>
                <c:pt idx="101">
                  <c:v>105</c:v>
                </c:pt>
                <c:pt idx="102">
                  <c:v>105</c:v>
                </c:pt>
                <c:pt idx="103">
                  <c:v>95</c:v>
                </c:pt>
                <c:pt idx="104">
                  <c:v>100</c:v>
                </c:pt>
                <c:pt idx="105">
                  <c:v>97</c:v>
                </c:pt>
                <c:pt idx="106">
                  <c:v>102</c:v>
                </c:pt>
                <c:pt idx="107">
                  <c:v>96</c:v>
                </c:pt>
                <c:pt idx="108">
                  <c:v>131</c:v>
                </c:pt>
                <c:pt idx="109">
                  <c:v>111</c:v>
                </c:pt>
                <c:pt idx="110">
                  <c:v>120</c:v>
                </c:pt>
                <c:pt idx="111">
                  <c:v>96</c:v>
                </c:pt>
                <c:pt idx="112">
                  <c:v>148</c:v>
                </c:pt>
                <c:pt idx="113">
                  <c:v>107</c:v>
                </c:pt>
                <c:pt idx="114">
                  <c:v>104</c:v>
                </c:pt>
                <c:pt idx="115">
                  <c:v>111</c:v>
                </c:pt>
                <c:pt idx="116">
                  <c:v>95</c:v>
                </c:pt>
                <c:pt idx="117">
                  <c:v>132</c:v>
                </c:pt>
                <c:pt idx="118">
                  <c:v>98</c:v>
                </c:pt>
                <c:pt idx="119">
                  <c:v>108</c:v>
                </c:pt>
                <c:pt idx="120">
                  <c:v>106</c:v>
                </c:pt>
                <c:pt idx="121">
                  <c:v>104</c:v>
                </c:pt>
                <c:pt idx="122">
                  <c:v>106</c:v>
                </c:pt>
                <c:pt idx="123">
                  <c:v>97</c:v>
                </c:pt>
                <c:pt idx="124">
                  <c:v>113</c:v>
                </c:pt>
                <c:pt idx="125">
                  <c:v>123</c:v>
                </c:pt>
                <c:pt idx="126">
                  <c:v>115</c:v>
                </c:pt>
                <c:pt idx="127">
                  <c:v>105</c:v>
                </c:pt>
                <c:pt idx="128">
                  <c:v>101</c:v>
                </c:pt>
                <c:pt idx="129">
                  <c:v>102</c:v>
                </c:pt>
                <c:pt idx="130">
                  <c:v>122</c:v>
                </c:pt>
                <c:pt idx="131">
                  <c:v>128</c:v>
                </c:pt>
                <c:pt idx="132">
                  <c:v>102</c:v>
                </c:pt>
                <c:pt idx="133">
                  <c:v>123</c:v>
                </c:pt>
                <c:pt idx="134">
                  <c:v>104</c:v>
                </c:pt>
                <c:pt idx="135">
                  <c:v>103</c:v>
                </c:pt>
                <c:pt idx="136">
                  <c:v>95</c:v>
                </c:pt>
                <c:pt idx="137">
                  <c:v>100</c:v>
                </c:pt>
                <c:pt idx="138">
                  <c:v>116</c:v>
                </c:pt>
                <c:pt idx="139">
                  <c:v>118</c:v>
                </c:pt>
                <c:pt idx="140">
                  <c:v>96</c:v>
                </c:pt>
                <c:pt idx="141">
                  <c:v>114</c:v>
                </c:pt>
                <c:pt idx="142">
                  <c:v>99</c:v>
                </c:pt>
                <c:pt idx="143">
                  <c:v>95</c:v>
                </c:pt>
                <c:pt idx="144">
                  <c:v>96</c:v>
                </c:pt>
                <c:pt idx="145">
                  <c:v>106</c:v>
                </c:pt>
                <c:pt idx="146">
                  <c:v>151</c:v>
                </c:pt>
                <c:pt idx="147">
                  <c:v>101</c:v>
                </c:pt>
                <c:pt idx="148">
                  <c:v>114</c:v>
                </c:pt>
                <c:pt idx="149">
                  <c:v>115</c:v>
                </c:pt>
                <c:pt idx="150">
                  <c:v>139</c:v>
                </c:pt>
                <c:pt idx="151">
                  <c:v>98</c:v>
                </c:pt>
                <c:pt idx="152">
                  <c:v>111</c:v>
                </c:pt>
                <c:pt idx="153">
                  <c:v>98</c:v>
                </c:pt>
                <c:pt idx="154">
                  <c:v>104</c:v>
                </c:pt>
                <c:pt idx="155">
                  <c:v>95</c:v>
                </c:pt>
                <c:pt idx="156">
                  <c:v>102</c:v>
                </c:pt>
                <c:pt idx="157">
                  <c:v>99</c:v>
                </c:pt>
                <c:pt idx="158">
                  <c:v>129</c:v>
                </c:pt>
                <c:pt idx="159">
                  <c:v>117</c:v>
                </c:pt>
                <c:pt idx="160">
                  <c:v>104</c:v>
                </c:pt>
                <c:pt idx="161">
                  <c:v>111</c:v>
                </c:pt>
                <c:pt idx="162">
                  <c:v>107</c:v>
                </c:pt>
                <c:pt idx="163">
                  <c:v>97</c:v>
                </c:pt>
                <c:pt idx="164">
                  <c:v>98</c:v>
                </c:pt>
                <c:pt idx="165">
                  <c:v>101</c:v>
                </c:pt>
                <c:pt idx="166">
                  <c:v>118</c:v>
                </c:pt>
                <c:pt idx="167">
                  <c:v>113</c:v>
                </c:pt>
                <c:pt idx="168">
                  <c:v>108</c:v>
                </c:pt>
                <c:pt idx="169">
                  <c:v>102</c:v>
                </c:pt>
                <c:pt idx="170">
                  <c:v>151</c:v>
                </c:pt>
                <c:pt idx="171">
                  <c:v>98</c:v>
                </c:pt>
                <c:pt idx="172">
                  <c:v>120</c:v>
                </c:pt>
                <c:pt idx="173">
                  <c:v>134</c:v>
                </c:pt>
                <c:pt idx="174">
                  <c:v>109</c:v>
                </c:pt>
                <c:pt idx="175">
                  <c:v>103</c:v>
                </c:pt>
                <c:pt idx="176">
                  <c:v>97</c:v>
                </c:pt>
                <c:pt idx="177">
                  <c:v>112</c:v>
                </c:pt>
                <c:pt idx="178">
                  <c:v>102</c:v>
                </c:pt>
                <c:pt idx="179">
                  <c:v>100</c:v>
                </c:pt>
                <c:pt idx="180">
                  <c:v>96</c:v>
                </c:pt>
                <c:pt idx="181">
                  <c:v>113</c:v>
                </c:pt>
                <c:pt idx="182">
                  <c:v>119</c:v>
                </c:pt>
                <c:pt idx="183">
                  <c:v>97</c:v>
                </c:pt>
                <c:pt idx="184">
                  <c:v>98</c:v>
                </c:pt>
                <c:pt idx="185">
                  <c:v>95</c:v>
                </c:pt>
                <c:pt idx="186">
                  <c:v>96</c:v>
                </c:pt>
                <c:pt idx="187">
                  <c:v>107</c:v>
                </c:pt>
                <c:pt idx="188">
                  <c:v>101</c:v>
                </c:pt>
                <c:pt idx="189">
                  <c:v>97</c:v>
                </c:pt>
                <c:pt idx="190">
                  <c:v>103</c:v>
                </c:pt>
                <c:pt idx="191">
                  <c:v>125</c:v>
                </c:pt>
                <c:pt idx="192">
                  <c:v>116</c:v>
                </c:pt>
                <c:pt idx="193">
                  <c:v>99</c:v>
                </c:pt>
                <c:pt idx="194">
                  <c:v>97</c:v>
                </c:pt>
                <c:pt idx="195">
                  <c:v>108</c:v>
                </c:pt>
                <c:pt idx="196">
                  <c:v>100</c:v>
                </c:pt>
                <c:pt idx="197">
                  <c:v>155</c:v>
                </c:pt>
                <c:pt idx="198">
                  <c:v>123</c:v>
                </c:pt>
                <c:pt idx="199">
                  <c:v>103</c:v>
                </c:pt>
                <c:pt idx="200">
                  <c:v>119</c:v>
                </c:pt>
                <c:pt idx="201">
                  <c:v>120</c:v>
                </c:pt>
                <c:pt idx="202">
                  <c:v>98</c:v>
                </c:pt>
                <c:pt idx="203">
                  <c:v>104</c:v>
                </c:pt>
                <c:pt idx="204">
                  <c:v>95</c:v>
                </c:pt>
                <c:pt idx="205">
                  <c:v>101</c:v>
                </c:pt>
                <c:pt idx="206">
                  <c:v>105</c:v>
                </c:pt>
                <c:pt idx="207">
                  <c:v>124</c:v>
                </c:pt>
                <c:pt idx="208">
                  <c:v>102</c:v>
                </c:pt>
                <c:pt idx="209">
                  <c:v>118</c:v>
                </c:pt>
                <c:pt idx="210">
                  <c:v>134</c:v>
                </c:pt>
                <c:pt idx="211">
                  <c:v>126</c:v>
                </c:pt>
                <c:pt idx="212">
                  <c:v>98</c:v>
                </c:pt>
                <c:pt idx="213">
                  <c:v>136</c:v>
                </c:pt>
                <c:pt idx="214">
                  <c:v>98</c:v>
                </c:pt>
                <c:pt idx="215">
                  <c:v>114</c:v>
                </c:pt>
                <c:pt idx="216">
                  <c:v>99</c:v>
                </c:pt>
                <c:pt idx="217">
                  <c:v>130</c:v>
                </c:pt>
                <c:pt idx="218">
                  <c:v>104</c:v>
                </c:pt>
                <c:pt idx="219">
                  <c:v>142</c:v>
                </c:pt>
                <c:pt idx="220">
                  <c:v>106</c:v>
                </c:pt>
                <c:pt idx="221">
                  <c:v>95</c:v>
                </c:pt>
                <c:pt idx="222">
                  <c:v>117</c:v>
                </c:pt>
                <c:pt idx="223">
                  <c:v>117</c:v>
                </c:pt>
                <c:pt idx="224">
                  <c:v>101</c:v>
                </c:pt>
                <c:pt idx="225">
                  <c:v>106</c:v>
                </c:pt>
                <c:pt idx="226">
                  <c:v>111</c:v>
                </c:pt>
                <c:pt idx="227">
                  <c:v>132</c:v>
                </c:pt>
                <c:pt idx="228">
                  <c:v>97</c:v>
                </c:pt>
                <c:pt idx="229">
                  <c:v>106</c:v>
                </c:pt>
                <c:pt idx="230">
                  <c:v>111</c:v>
                </c:pt>
                <c:pt idx="231">
                  <c:v>124</c:v>
                </c:pt>
                <c:pt idx="232">
                  <c:v>116</c:v>
                </c:pt>
                <c:pt idx="233">
                  <c:v>112</c:v>
                </c:pt>
                <c:pt idx="234">
                  <c:v>144</c:v>
                </c:pt>
                <c:pt idx="235">
                  <c:v>101</c:v>
                </c:pt>
                <c:pt idx="236">
                  <c:v>102</c:v>
                </c:pt>
                <c:pt idx="237">
                  <c:v>105</c:v>
                </c:pt>
                <c:pt idx="238">
                  <c:v>101</c:v>
                </c:pt>
                <c:pt idx="239">
                  <c:v>96</c:v>
                </c:pt>
                <c:pt idx="240">
                  <c:v>114</c:v>
                </c:pt>
                <c:pt idx="241">
                  <c:v>121</c:v>
                </c:pt>
                <c:pt idx="242">
                  <c:v>95</c:v>
                </c:pt>
                <c:pt idx="243">
                  <c:v>122</c:v>
                </c:pt>
                <c:pt idx="244">
                  <c:v>107</c:v>
                </c:pt>
                <c:pt idx="245">
                  <c:v>98</c:v>
                </c:pt>
                <c:pt idx="246">
                  <c:v>108</c:v>
                </c:pt>
                <c:pt idx="247">
                  <c:v>100</c:v>
                </c:pt>
                <c:pt idx="248">
                  <c:v>97</c:v>
                </c:pt>
                <c:pt idx="249">
                  <c:v>96</c:v>
                </c:pt>
                <c:pt idx="250">
                  <c:v>100</c:v>
                </c:pt>
                <c:pt idx="251">
                  <c:v>132</c:v>
                </c:pt>
                <c:pt idx="252">
                  <c:v>103</c:v>
                </c:pt>
                <c:pt idx="253">
                  <c:v>121</c:v>
                </c:pt>
                <c:pt idx="254">
                  <c:v>114</c:v>
                </c:pt>
                <c:pt idx="255">
                  <c:v>95</c:v>
                </c:pt>
                <c:pt idx="256">
                  <c:v>105</c:v>
                </c:pt>
                <c:pt idx="257">
                  <c:v>131</c:v>
                </c:pt>
                <c:pt idx="258">
                  <c:v>112</c:v>
                </c:pt>
                <c:pt idx="259">
                  <c:v>100</c:v>
                </c:pt>
                <c:pt idx="260">
                  <c:v>109</c:v>
                </c:pt>
                <c:pt idx="261">
                  <c:v>99</c:v>
                </c:pt>
                <c:pt idx="262">
                  <c:v>108</c:v>
                </c:pt>
                <c:pt idx="263">
                  <c:v>117</c:v>
                </c:pt>
                <c:pt idx="264">
                  <c:v>104</c:v>
                </c:pt>
                <c:pt idx="265">
                  <c:v>108</c:v>
                </c:pt>
                <c:pt idx="266">
                  <c:v>121</c:v>
                </c:pt>
                <c:pt idx="267">
                  <c:v>110</c:v>
                </c:pt>
                <c:pt idx="268">
                  <c:v>96</c:v>
                </c:pt>
                <c:pt idx="269">
                  <c:v>106</c:v>
                </c:pt>
                <c:pt idx="270">
                  <c:v>97</c:v>
                </c:pt>
                <c:pt idx="271">
                  <c:v>95</c:v>
                </c:pt>
                <c:pt idx="272">
                  <c:v>126</c:v>
                </c:pt>
                <c:pt idx="273">
                  <c:v>138</c:v>
                </c:pt>
                <c:pt idx="274">
                  <c:v>112</c:v>
                </c:pt>
                <c:pt idx="275">
                  <c:v>114</c:v>
                </c:pt>
                <c:pt idx="276">
                  <c:v>125</c:v>
                </c:pt>
                <c:pt idx="277">
                  <c:v>99</c:v>
                </c:pt>
                <c:pt idx="278">
                  <c:v>98</c:v>
                </c:pt>
                <c:pt idx="279">
                  <c:v>136</c:v>
                </c:pt>
                <c:pt idx="280">
                  <c:v>97</c:v>
                </c:pt>
                <c:pt idx="281">
                  <c:v>107</c:v>
                </c:pt>
                <c:pt idx="282">
                  <c:v>133</c:v>
                </c:pt>
                <c:pt idx="283">
                  <c:v>124</c:v>
                </c:pt>
                <c:pt idx="284">
                  <c:v>99</c:v>
                </c:pt>
                <c:pt idx="285">
                  <c:v>101</c:v>
                </c:pt>
                <c:pt idx="286">
                  <c:v>97</c:v>
                </c:pt>
                <c:pt idx="287">
                  <c:v>124</c:v>
                </c:pt>
                <c:pt idx="288">
                  <c:v>129</c:v>
                </c:pt>
                <c:pt idx="289">
                  <c:v>121</c:v>
                </c:pt>
                <c:pt idx="290">
                  <c:v>140</c:v>
                </c:pt>
                <c:pt idx="291">
                  <c:v>108</c:v>
                </c:pt>
                <c:pt idx="292">
                  <c:v>118</c:v>
                </c:pt>
                <c:pt idx="293">
                  <c:v>121</c:v>
                </c:pt>
                <c:pt idx="294">
                  <c:v>100</c:v>
                </c:pt>
                <c:pt idx="295">
                  <c:v>101</c:v>
                </c:pt>
                <c:pt idx="296">
                  <c:v>105</c:v>
                </c:pt>
                <c:pt idx="297">
                  <c:v>96</c:v>
                </c:pt>
                <c:pt idx="298">
                  <c:v>121</c:v>
                </c:pt>
                <c:pt idx="299">
                  <c:v>100</c:v>
                </c:pt>
                <c:pt idx="300">
                  <c:v>149</c:v>
                </c:pt>
                <c:pt idx="301">
                  <c:v>114</c:v>
                </c:pt>
                <c:pt idx="302">
                  <c:v>132</c:v>
                </c:pt>
                <c:pt idx="303">
                  <c:v>105</c:v>
                </c:pt>
                <c:pt idx="304">
                  <c:v>97</c:v>
                </c:pt>
                <c:pt idx="305">
                  <c:v>110</c:v>
                </c:pt>
                <c:pt idx="306">
                  <c:v>97</c:v>
                </c:pt>
                <c:pt idx="307">
                  <c:v>118</c:v>
                </c:pt>
                <c:pt idx="308">
                  <c:v>98</c:v>
                </c:pt>
                <c:pt idx="309">
                  <c:v>108</c:v>
                </c:pt>
                <c:pt idx="310">
                  <c:v>137</c:v>
                </c:pt>
                <c:pt idx="311">
                  <c:v>98</c:v>
                </c:pt>
                <c:pt idx="312">
                  <c:v>99</c:v>
                </c:pt>
                <c:pt idx="313">
                  <c:v>104</c:v>
                </c:pt>
                <c:pt idx="314">
                  <c:v>149</c:v>
                </c:pt>
                <c:pt idx="315">
                  <c:v>124</c:v>
                </c:pt>
                <c:pt idx="316">
                  <c:v>144</c:v>
                </c:pt>
                <c:pt idx="317">
                  <c:v>100</c:v>
                </c:pt>
                <c:pt idx="318">
                  <c:v>125</c:v>
                </c:pt>
                <c:pt idx="319">
                  <c:v>117</c:v>
                </c:pt>
                <c:pt idx="320">
                  <c:v>136</c:v>
                </c:pt>
                <c:pt idx="321">
                  <c:v>108</c:v>
                </c:pt>
                <c:pt idx="322">
                  <c:v>135</c:v>
                </c:pt>
                <c:pt idx="323">
                  <c:v>209</c:v>
                </c:pt>
                <c:pt idx="324">
                  <c:v>130</c:v>
                </c:pt>
                <c:pt idx="325">
                  <c:v>120</c:v>
                </c:pt>
                <c:pt idx="326">
                  <c:v>136</c:v>
                </c:pt>
                <c:pt idx="327">
                  <c:v>112</c:v>
                </c:pt>
                <c:pt idx="328">
                  <c:v>105</c:v>
                </c:pt>
                <c:pt idx="329">
                  <c:v>106</c:v>
                </c:pt>
                <c:pt idx="330">
                  <c:v>100</c:v>
                </c:pt>
                <c:pt idx="331">
                  <c:v>107</c:v>
                </c:pt>
                <c:pt idx="332">
                  <c:v>97</c:v>
                </c:pt>
                <c:pt idx="333">
                  <c:v>109</c:v>
                </c:pt>
                <c:pt idx="334">
                  <c:v>114</c:v>
                </c:pt>
                <c:pt idx="335">
                  <c:v>125</c:v>
                </c:pt>
                <c:pt idx="336">
                  <c:v>153</c:v>
                </c:pt>
              </c:numCache>
            </c:numRef>
          </c:xVal>
          <c:yVal>
            <c:numRef>
              <c:f>'Q3'!$C$6:$C$342</c:f>
              <c:numCache>
                <c:formatCode>General</c:formatCode>
                <c:ptCount val="337"/>
                <c:pt idx="0">
                  <c:v>3.5</c:v>
                </c:pt>
                <c:pt idx="1">
                  <c:v>3.7</c:v>
                </c:pt>
                <c:pt idx="2">
                  <c:v>3.7</c:v>
                </c:pt>
                <c:pt idx="3">
                  <c:v>4.0999999999999996</c:v>
                </c:pt>
                <c:pt idx="4">
                  <c:v>4.0999999999999996</c:v>
                </c:pt>
                <c:pt idx="5">
                  <c:v>4.0999999999999996</c:v>
                </c:pt>
                <c:pt idx="6">
                  <c:v>4.2</c:v>
                </c:pt>
                <c:pt idx="7">
                  <c:v>4.3</c:v>
                </c:pt>
                <c:pt idx="8">
                  <c:v>4.3</c:v>
                </c:pt>
                <c:pt idx="9">
                  <c:v>4.3</c:v>
                </c:pt>
                <c:pt idx="10">
                  <c:v>4.4000000000000004</c:v>
                </c:pt>
                <c:pt idx="11">
                  <c:v>4.4000000000000004</c:v>
                </c:pt>
                <c:pt idx="12">
                  <c:v>4.4000000000000004</c:v>
                </c:pt>
                <c:pt idx="13">
                  <c:v>4.4000000000000004</c:v>
                </c:pt>
                <c:pt idx="14">
                  <c:v>4.4000000000000004</c:v>
                </c:pt>
                <c:pt idx="15">
                  <c:v>4.5</c:v>
                </c:pt>
                <c:pt idx="16">
                  <c:v>4.5</c:v>
                </c:pt>
                <c:pt idx="17">
                  <c:v>4.5</c:v>
                </c:pt>
                <c:pt idx="18">
                  <c:v>4.5999999999999996</c:v>
                </c:pt>
                <c:pt idx="19">
                  <c:v>4.7</c:v>
                </c:pt>
                <c:pt idx="20">
                  <c:v>4.7</c:v>
                </c:pt>
                <c:pt idx="21">
                  <c:v>4.7</c:v>
                </c:pt>
                <c:pt idx="22">
                  <c:v>4.8</c:v>
                </c:pt>
                <c:pt idx="23">
                  <c:v>4.8</c:v>
                </c:pt>
                <c:pt idx="24">
                  <c:v>4.8</c:v>
                </c:pt>
                <c:pt idx="25">
                  <c:v>4.8</c:v>
                </c:pt>
                <c:pt idx="26">
                  <c:v>4.8</c:v>
                </c:pt>
                <c:pt idx="27">
                  <c:v>4.8</c:v>
                </c:pt>
                <c:pt idx="28">
                  <c:v>5</c:v>
                </c:pt>
                <c:pt idx="29">
                  <c:v>5</c:v>
                </c:pt>
                <c:pt idx="30">
                  <c:v>5</c:v>
                </c:pt>
                <c:pt idx="31">
                  <c:v>5</c:v>
                </c:pt>
                <c:pt idx="32">
                  <c:v>5.0999999999999996</c:v>
                </c:pt>
                <c:pt idx="33">
                  <c:v>5.0999999999999996</c:v>
                </c:pt>
                <c:pt idx="34">
                  <c:v>5.0999999999999996</c:v>
                </c:pt>
                <c:pt idx="35">
                  <c:v>5.2</c:v>
                </c:pt>
                <c:pt idx="36">
                  <c:v>5.2</c:v>
                </c:pt>
                <c:pt idx="37">
                  <c:v>5.2</c:v>
                </c:pt>
                <c:pt idx="38">
                  <c:v>5.2</c:v>
                </c:pt>
                <c:pt idx="39">
                  <c:v>5.2</c:v>
                </c:pt>
                <c:pt idx="40">
                  <c:v>5.2</c:v>
                </c:pt>
                <c:pt idx="41">
                  <c:v>5.2</c:v>
                </c:pt>
                <c:pt idx="42">
                  <c:v>5.2</c:v>
                </c:pt>
                <c:pt idx="43">
                  <c:v>5.2</c:v>
                </c:pt>
                <c:pt idx="44">
                  <c:v>5.2</c:v>
                </c:pt>
                <c:pt idx="45">
                  <c:v>5.2</c:v>
                </c:pt>
                <c:pt idx="46">
                  <c:v>5.2</c:v>
                </c:pt>
                <c:pt idx="47">
                  <c:v>5.3</c:v>
                </c:pt>
                <c:pt idx="48">
                  <c:v>5.3</c:v>
                </c:pt>
                <c:pt idx="49">
                  <c:v>5.3</c:v>
                </c:pt>
                <c:pt idx="50">
                  <c:v>5.3</c:v>
                </c:pt>
                <c:pt idx="51">
                  <c:v>5.3</c:v>
                </c:pt>
                <c:pt idx="52">
                  <c:v>5.3</c:v>
                </c:pt>
                <c:pt idx="53">
                  <c:v>5.4</c:v>
                </c:pt>
                <c:pt idx="54">
                  <c:v>5.4</c:v>
                </c:pt>
                <c:pt idx="55">
                  <c:v>5.4</c:v>
                </c:pt>
                <c:pt idx="56">
                  <c:v>5.4</c:v>
                </c:pt>
                <c:pt idx="57">
                  <c:v>5.4</c:v>
                </c:pt>
                <c:pt idx="58">
                  <c:v>5.4</c:v>
                </c:pt>
                <c:pt idx="59">
                  <c:v>5.4</c:v>
                </c:pt>
                <c:pt idx="60">
                  <c:v>5.4</c:v>
                </c:pt>
                <c:pt idx="61">
                  <c:v>5.4</c:v>
                </c:pt>
                <c:pt idx="62">
                  <c:v>5.4</c:v>
                </c:pt>
                <c:pt idx="63">
                  <c:v>5.5</c:v>
                </c:pt>
                <c:pt idx="64">
                  <c:v>5.5</c:v>
                </c:pt>
                <c:pt idx="65">
                  <c:v>5.5</c:v>
                </c:pt>
                <c:pt idx="66">
                  <c:v>5.5</c:v>
                </c:pt>
                <c:pt idx="67">
                  <c:v>5.5</c:v>
                </c:pt>
                <c:pt idx="68">
                  <c:v>5.5</c:v>
                </c:pt>
                <c:pt idx="69">
                  <c:v>5.5</c:v>
                </c:pt>
                <c:pt idx="70">
                  <c:v>5.5</c:v>
                </c:pt>
                <c:pt idx="71">
                  <c:v>5.5</c:v>
                </c:pt>
                <c:pt idx="72">
                  <c:v>5.6</c:v>
                </c:pt>
                <c:pt idx="73">
                  <c:v>5.6</c:v>
                </c:pt>
                <c:pt idx="74">
                  <c:v>5.6</c:v>
                </c:pt>
                <c:pt idx="75">
                  <c:v>5.6</c:v>
                </c:pt>
                <c:pt idx="76">
                  <c:v>5.6</c:v>
                </c:pt>
                <c:pt idx="77">
                  <c:v>5.6</c:v>
                </c:pt>
                <c:pt idx="78">
                  <c:v>5.6</c:v>
                </c:pt>
                <c:pt idx="79">
                  <c:v>5.6</c:v>
                </c:pt>
                <c:pt idx="80">
                  <c:v>5.7</c:v>
                </c:pt>
                <c:pt idx="81">
                  <c:v>5.7</c:v>
                </c:pt>
                <c:pt idx="82">
                  <c:v>5.7</c:v>
                </c:pt>
                <c:pt idx="83">
                  <c:v>5.7</c:v>
                </c:pt>
                <c:pt idx="84">
                  <c:v>5.7</c:v>
                </c:pt>
                <c:pt idx="85">
                  <c:v>5.7</c:v>
                </c:pt>
                <c:pt idx="86">
                  <c:v>5.7</c:v>
                </c:pt>
                <c:pt idx="87">
                  <c:v>5.7</c:v>
                </c:pt>
                <c:pt idx="88">
                  <c:v>5.7</c:v>
                </c:pt>
                <c:pt idx="89">
                  <c:v>5.7</c:v>
                </c:pt>
                <c:pt idx="90">
                  <c:v>5.8</c:v>
                </c:pt>
                <c:pt idx="91">
                  <c:v>5.8</c:v>
                </c:pt>
                <c:pt idx="92">
                  <c:v>5.8</c:v>
                </c:pt>
                <c:pt idx="93">
                  <c:v>5.8</c:v>
                </c:pt>
                <c:pt idx="94">
                  <c:v>5.8</c:v>
                </c:pt>
                <c:pt idx="95">
                  <c:v>5.8</c:v>
                </c:pt>
                <c:pt idx="96">
                  <c:v>5.8</c:v>
                </c:pt>
                <c:pt idx="97">
                  <c:v>5.8</c:v>
                </c:pt>
                <c:pt idx="98">
                  <c:v>5.8</c:v>
                </c:pt>
                <c:pt idx="99">
                  <c:v>5.8</c:v>
                </c:pt>
                <c:pt idx="100">
                  <c:v>5.8</c:v>
                </c:pt>
                <c:pt idx="101">
                  <c:v>5.8</c:v>
                </c:pt>
                <c:pt idx="102">
                  <c:v>5.8</c:v>
                </c:pt>
                <c:pt idx="103">
                  <c:v>5.8</c:v>
                </c:pt>
                <c:pt idx="104">
                  <c:v>5.8</c:v>
                </c:pt>
                <c:pt idx="105">
                  <c:v>5.8</c:v>
                </c:pt>
                <c:pt idx="106">
                  <c:v>5.8</c:v>
                </c:pt>
                <c:pt idx="107">
                  <c:v>5.8</c:v>
                </c:pt>
                <c:pt idx="108">
                  <c:v>5.8</c:v>
                </c:pt>
                <c:pt idx="109">
                  <c:v>5.8</c:v>
                </c:pt>
                <c:pt idx="110">
                  <c:v>5.9</c:v>
                </c:pt>
                <c:pt idx="111">
                  <c:v>5.9</c:v>
                </c:pt>
                <c:pt idx="112">
                  <c:v>5.9</c:v>
                </c:pt>
                <c:pt idx="113">
                  <c:v>5.9</c:v>
                </c:pt>
                <c:pt idx="114">
                  <c:v>5.9</c:v>
                </c:pt>
                <c:pt idx="115">
                  <c:v>5.9</c:v>
                </c:pt>
                <c:pt idx="116">
                  <c:v>5.9</c:v>
                </c:pt>
                <c:pt idx="117">
                  <c:v>5.9</c:v>
                </c:pt>
                <c:pt idx="118">
                  <c:v>5.9</c:v>
                </c:pt>
                <c:pt idx="119">
                  <c:v>5.9</c:v>
                </c:pt>
                <c:pt idx="120">
                  <c:v>6</c:v>
                </c:pt>
                <c:pt idx="121">
                  <c:v>6</c:v>
                </c:pt>
                <c:pt idx="122">
                  <c:v>6</c:v>
                </c:pt>
                <c:pt idx="123">
                  <c:v>6</c:v>
                </c:pt>
                <c:pt idx="124">
                  <c:v>6</c:v>
                </c:pt>
                <c:pt idx="125">
                  <c:v>6</c:v>
                </c:pt>
                <c:pt idx="126">
                  <c:v>6</c:v>
                </c:pt>
                <c:pt idx="127">
                  <c:v>6</c:v>
                </c:pt>
                <c:pt idx="128">
                  <c:v>6</c:v>
                </c:pt>
                <c:pt idx="129">
                  <c:v>6</c:v>
                </c:pt>
                <c:pt idx="130">
                  <c:v>6</c:v>
                </c:pt>
                <c:pt idx="131">
                  <c:v>6.1</c:v>
                </c:pt>
                <c:pt idx="132">
                  <c:v>6.1</c:v>
                </c:pt>
                <c:pt idx="133">
                  <c:v>6.1</c:v>
                </c:pt>
                <c:pt idx="134">
                  <c:v>6.1</c:v>
                </c:pt>
                <c:pt idx="135">
                  <c:v>6.1</c:v>
                </c:pt>
                <c:pt idx="136">
                  <c:v>6.1</c:v>
                </c:pt>
                <c:pt idx="137">
                  <c:v>6.1</c:v>
                </c:pt>
                <c:pt idx="138">
                  <c:v>6.1</c:v>
                </c:pt>
                <c:pt idx="139">
                  <c:v>6.1</c:v>
                </c:pt>
                <c:pt idx="140">
                  <c:v>6.1</c:v>
                </c:pt>
                <c:pt idx="141">
                  <c:v>6.1</c:v>
                </c:pt>
                <c:pt idx="142">
                  <c:v>6.1</c:v>
                </c:pt>
                <c:pt idx="143">
                  <c:v>6.1</c:v>
                </c:pt>
                <c:pt idx="144">
                  <c:v>6.1</c:v>
                </c:pt>
                <c:pt idx="145">
                  <c:v>6.2</c:v>
                </c:pt>
                <c:pt idx="146">
                  <c:v>6.2</c:v>
                </c:pt>
                <c:pt idx="147">
                  <c:v>6.2</c:v>
                </c:pt>
                <c:pt idx="148">
                  <c:v>6.2</c:v>
                </c:pt>
                <c:pt idx="149">
                  <c:v>6.2</c:v>
                </c:pt>
                <c:pt idx="150">
                  <c:v>6.2</c:v>
                </c:pt>
                <c:pt idx="151">
                  <c:v>6.2</c:v>
                </c:pt>
                <c:pt idx="152">
                  <c:v>6.2</c:v>
                </c:pt>
                <c:pt idx="153">
                  <c:v>6.2</c:v>
                </c:pt>
                <c:pt idx="154">
                  <c:v>6.2</c:v>
                </c:pt>
                <c:pt idx="155">
                  <c:v>6.2</c:v>
                </c:pt>
                <c:pt idx="156">
                  <c:v>6.3</c:v>
                </c:pt>
                <c:pt idx="157">
                  <c:v>6.3</c:v>
                </c:pt>
                <c:pt idx="158">
                  <c:v>6.3</c:v>
                </c:pt>
                <c:pt idx="159">
                  <c:v>6.3</c:v>
                </c:pt>
                <c:pt idx="160">
                  <c:v>6.3</c:v>
                </c:pt>
                <c:pt idx="161">
                  <c:v>6.3</c:v>
                </c:pt>
                <c:pt idx="162">
                  <c:v>6.3</c:v>
                </c:pt>
                <c:pt idx="163">
                  <c:v>6.3</c:v>
                </c:pt>
                <c:pt idx="164">
                  <c:v>6.3</c:v>
                </c:pt>
                <c:pt idx="165">
                  <c:v>6.3</c:v>
                </c:pt>
                <c:pt idx="166">
                  <c:v>6.3</c:v>
                </c:pt>
                <c:pt idx="167">
                  <c:v>6.3</c:v>
                </c:pt>
                <c:pt idx="168">
                  <c:v>6.3</c:v>
                </c:pt>
                <c:pt idx="169">
                  <c:v>6.3</c:v>
                </c:pt>
                <c:pt idx="170">
                  <c:v>6.3</c:v>
                </c:pt>
                <c:pt idx="171">
                  <c:v>6.3</c:v>
                </c:pt>
                <c:pt idx="172">
                  <c:v>6.3</c:v>
                </c:pt>
                <c:pt idx="173">
                  <c:v>6.3</c:v>
                </c:pt>
                <c:pt idx="174">
                  <c:v>6.3</c:v>
                </c:pt>
                <c:pt idx="175">
                  <c:v>6.3</c:v>
                </c:pt>
                <c:pt idx="176">
                  <c:v>6.4</c:v>
                </c:pt>
                <c:pt idx="177">
                  <c:v>6.4</c:v>
                </c:pt>
                <c:pt idx="178">
                  <c:v>6.4</c:v>
                </c:pt>
                <c:pt idx="179">
                  <c:v>6.4</c:v>
                </c:pt>
                <c:pt idx="180">
                  <c:v>6.4</c:v>
                </c:pt>
                <c:pt idx="181">
                  <c:v>6.4</c:v>
                </c:pt>
                <c:pt idx="182">
                  <c:v>6.4</c:v>
                </c:pt>
                <c:pt idx="183">
                  <c:v>6.4</c:v>
                </c:pt>
                <c:pt idx="184">
                  <c:v>6.4</c:v>
                </c:pt>
                <c:pt idx="185">
                  <c:v>6.4</c:v>
                </c:pt>
                <c:pt idx="186">
                  <c:v>6.4</c:v>
                </c:pt>
                <c:pt idx="187">
                  <c:v>6.4</c:v>
                </c:pt>
                <c:pt idx="188">
                  <c:v>6.4</c:v>
                </c:pt>
                <c:pt idx="189">
                  <c:v>6.4</c:v>
                </c:pt>
                <c:pt idx="190">
                  <c:v>6.4</c:v>
                </c:pt>
                <c:pt idx="191">
                  <c:v>6.4</c:v>
                </c:pt>
                <c:pt idx="192">
                  <c:v>6.4</c:v>
                </c:pt>
                <c:pt idx="193">
                  <c:v>6.4</c:v>
                </c:pt>
                <c:pt idx="194">
                  <c:v>6.4</c:v>
                </c:pt>
                <c:pt idx="195">
                  <c:v>6.5</c:v>
                </c:pt>
                <c:pt idx="196">
                  <c:v>6.5</c:v>
                </c:pt>
                <c:pt idx="197">
                  <c:v>6.5</c:v>
                </c:pt>
                <c:pt idx="198">
                  <c:v>6.5</c:v>
                </c:pt>
                <c:pt idx="199">
                  <c:v>6.5</c:v>
                </c:pt>
                <c:pt idx="200">
                  <c:v>6.5</c:v>
                </c:pt>
                <c:pt idx="201">
                  <c:v>6.5</c:v>
                </c:pt>
                <c:pt idx="202">
                  <c:v>6.5</c:v>
                </c:pt>
                <c:pt idx="203">
                  <c:v>6.5</c:v>
                </c:pt>
                <c:pt idx="204">
                  <c:v>6.5</c:v>
                </c:pt>
                <c:pt idx="205">
                  <c:v>6.5</c:v>
                </c:pt>
                <c:pt idx="206">
                  <c:v>6.5</c:v>
                </c:pt>
                <c:pt idx="207">
                  <c:v>6.6</c:v>
                </c:pt>
                <c:pt idx="208">
                  <c:v>6.6</c:v>
                </c:pt>
                <c:pt idx="209">
                  <c:v>6.6</c:v>
                </c:pt>
                <c:pt idx="210">
                  <c:v>6.6</c:v>
                </c:pt>
                <c:pt idx="211">
                  <c:v>6.6</c:v>
                </c:pt>
                <c:pt idx="212">
                  <c:v>6.6</c:v>
                </c:pt>
                <c:pt idx="213">
                  <c:v>6.6</c:v>
                </c:pt>
                <c:pt idx="214">
                  <c:v>6.6</c:v>
                </c:pt>
                <c:pt idx="215">
                  <c:v>6.6</c:v>
                </c:pt>
                <c:pt idx="216">
                  <c:v>6.6</c:v>
                </c:pt>
                <c:pt idx="217">
                  <c:v>6.6</c:v>
                </c:pt>
                <c:pt idx="218">
                  <c:v>6.7</c:v>
                </c:pt>
                <c:pt idx="219">
                  <c:v>6.7</c:v>
                </c:pt>
                <c:pt idx="220">
                  <c:v>6.7</c:v>
                </c:pt>
                <c:pt idx="221">
                  <c:v>6.7</c:v>
                </c:pt>
                <c:pt idx="222">
                  <c:v>6.7</c:v>
                </c:pt>
                <c:pt idx="223">
                  <c:v>6.7</c:v>
                </c:pt>
                <c:pt idx="224">
                  <c:v>6.7</c:v>
                </c:pt>
                <c:pt idx="225">
                  <c:v>6.7</c:v>
                </c:pt>
                <c:pt idx="226">
                  <c:v>6.7</c:v>
                </c:pt>
                <c:pt idx="227">
                  <c:v>6.7</c:v>
                </c:pt>
                <c:pt idx="228">
                  <c:v>6.7</c:v>
                </c:pt>
                <c:pt idx="229">
                  <c:v>6.7</c:v>
                </c:pt>
                <c:pt idx="230">
                  <c:v>6.7</c:v>
                </c:pt>
                <c:pt idx="231">
                  <c:v>6.7</c:v>
                </c:pt>
                <c:pt idx="232">
                  <c:v>6.7</c:v>
                </c:pt>
                <c:pt idx="233">
                  <c:v>6.7</c:v>
                </c:pt>
                <c:pt idx="234">
                  <c:v>6.8</c:v>
                </c:pt>
                <c:pt idx="235">
                  <c:v>6.8</c:v>
                </c:pt>
                <c:pt idx="236">
                  <c:v>6.8</c:v>
                </c:pt>
                <c:pt idx="237">
                  <c:v>6.8</c:v>
                </c:pt>
                <c:pt idx="238">
                  <c:v>6.8</c:v>
                </c:pt>
                <c:pt idx="239">
                  <c:v>6.8</c:v>
                </c:pt>
                <c:pt idx="240">
                  <c:v>6.8</c:v>
                </c:pt>
                <c:pt idx="241">
                  <c:v>6.8</c:v>
                </c:pt>
                <c:pt idx="242">
                  <c:v>6.8</c:v>
                </c:pt>
                <c:pt idx="243">
                  <c:v>6.8</c:v>
                </c:pt>
                <c:pt idx="244">
                  <c:v>6.8</c:v>
                </c:pt>
                <c:pt idx="245">
                  <c:v>6.8</c:v>
                </c:pt>
                <c:pt idx="246">
                  <c:v>6.9</c:v>
                </c:pt>
                <c:pt idx="247">
                  <c:v>6.9</c:v>
                </c:pt>
                <c:pt idx="248">
                  <c:v>6.9</c:v>
                </c:pt>
                <c:pt idx="249">
                  <c:v>6.9</c:v>
                </c:pt>
                <c:pt idx="250">
                  <c:v>6.9</c:v>
                </c:pt>
                <c:pt idx="251">
                  <c:v>6.9</c:v>
                </c:pt>
                <c:pt idx="252">
                  <c:v>6.9</c:v>
                </c:pt>
                <c:pt idx="253">
                  <c:v>6.9</c:v>
                </c:pt>
                <c:pt idx="254">
                  <c:v>6.9</c:v>
                </c:pt>
                <c:pt idx="255">
                  <c:v>6.9</c:v>
                </c:pt>
                <c:pt idx="256">
                  <c:v>6.9</c:v>
                </c:pt>
                <c:pt idx="257">
                  <c:v>6.9</c:v>
                </c:pt>
                <c:pt idx="258">
                  <c:v>6.9</c:v>
                </c:pt>
                <c:pt idx="259">
                  <c:v>7</c:v>
                </c:pt>
                <c:pt idx="260">
                  <c:v>7</c:v>
                </c:pt>
                <c:pt idx="261">
                  <c:v>7</c:v>
                </c:pt>
                <c:pt idx="262">
                  <c:v>7</c:v>
                </c:pt>
                <c:pt idx="263">
                  <c:v>7</c:v>
                </c:pt>
                <c:pt idx="264">
                  <c:v>7</c:v>
                </c:pt>
                <c:pt idx="265">
                  <c:v>7</c:v>
                </c:pt>
                <c:pt idx="266">
                  <c:v>7</c:v>
                </c:pt>
                <c:pt idx="267">
                  <c:v>7.1</c:v>
                </c:pt>
                <c:pt idx="268">
                  <c:v>7.1</c:v>
                </c:pt>
                <c:pt idx="269">
                  <c:v>7.1</c:v>
                </c:pt>
                <c:pt idx="270">
                  <c:v>7.1</c:v>
                </c:pt>
                <c:pt idx="271">
                  <c:v>7.1</c:v>
                </c:pt>
                <c:pt idx="272">
                  <c:v>7.1</c:v>
                </c:pt>
                <c:pt idx="273">
                  <c:v>7.1</c:v>
                </c:pt>
                <c:pt idx="274">
                  <c:v>7.1</c:v>
                </c:pt>
                <c:pt idx="275">
                  <c:v>7.1</c:v>
                </c:pt>
                <c:pt idx="276">
                  <c:v>7.1</c:v>
                </c:pt>
                <c:pt idx="277">
                  <c:v>7.1</c:v>
                </c:pt>
                <c:pt idx="278">
                  <c:v>7.2</c:v>
                </c:pt>
                <c:pt idx="279">
                  <c:v>7.2</c:v>
                </c:pt>
                <c:pt idx="280">
                  <c:v>7.2</c:v>
                </c:pt>
                <c:pt idx="281">
                  <c:v>7.2</c:v>
                </c:pt>
                <c:pt idx="282">
                  <c:v>7.2</c:v>
                </c:pt>
                <c:pt idx="283">
                  <c:v>7.2</c:v>
                </c:pt>
                <c:pt idx="284">
                  <c:v>7.2</c:v>
                </c:pt>
                <c:pt idx="285">
                  <c:v>7.2</c:v>
                </c:pt>
                <c:pt idx="286">
                  <c:v>7.2</c:v>
                </c:pt>
                <c:pt idx="287">
                  <c:v>7.2</c:v>
                </c:pt>
                <c:pt idx="288">
                  <c:v>7.2</c:v>
                </c:pt>
                <c:pt idx="289">
                  <c:v>7.2</c:v>
                </c:pt>
                <c:pt idx="290">
                  <c:v>7.2</c:v>
                </c:pt>
                <c:pt idx="291">
                  <c:v>7.2</c:v>
                </c:pt>
                <c:pt idx="292">
                  <c:v>7.3</c:v>
                </c:pt>
                <c:pt idx="293">
                  <c:v>7.3</c:v>
                </c:pt>
                <c:pt idx="294">
                  <c:v>7.3</c:v>
                </c:pt>
                <c:pt idx="295">
                  <c:v>7.3</c:v>
                </c:pt>
                <c:pt idx="296">
                  <c:v>7.3</c:v>
                </c:pt>
                <c:pt idx="297">
                  <c:v>7.3</c:v>
                </c:pt>
                <c:pt idx="298">
                  <c:v>7.3</c:v>
                </c:pt>
                <c:pt idx="299">
                  <c:v>7.3</c:v>
                </c:pt>
                <c:pt idx="300">
                  <c:v>7.3</c:v>
                </c:pt>
                <c:pt idx="301">
                  <c:v>7.3</c:v>
                </c:pt>
                <c:pt idx="302">
                  <c:v>7.3</c:v>
                </c:pt>
                <c:pt idx="303">
                  <c:v>7.3</c:v>
                </c:pt>
                <c:pt idx="304">
                  <c:v>7.3</c:v>
                </c:pt>
                <c:pt idx="305">
                  <c:v>7.4</c:v>
                </c:pt>
                <c:pt idx="306">
                  <c:v>7.4</c:v>
                </c:pt>
                <c:pt idx="307">
                  <c:v>7.4</c:v>
                </c:pt>
                <c:pt idx="308">
                  <c:v>7.4</c:v>
                </c:pt>
                <c:pt idx="309">
                  <c:v>7.5</c:v>
                </c:pt>
                <c:pt idx="310">
                  <c:v>7.5</c:v>
                </c:pt>
                <c:pt idx="311">
                  <c:v>7.5</c:v>
                </c:pt>
                <c:pt idx="312">
                  <c:v>7.5</c:v>
                </c:pt>
                <c:pt idx="313">
                  <c:v>7.6</c:v>
                </c:pt>
                <c:pt idx="314">
                  <c:v>7.6</c:v>
                </c:pt>
                <c:pt idx="315">
                  <c:v>7.6</c:v>
                </c:pt>
                <c:pt idx="316">
                  <c:v>7.6</c:v>
                </c:pt>
                <c:pt idx="317">
                  <c:v>7.6</c:v>
                </c:pt>
                <c:pt idx="318">
                  <c:v>7.6</c:v>
                </c:pt>
                <c:pt idx="319">
                  <c:v>7.6</c:v>
                </c:pt>
                <c:pt idx="320">
                  <c:v>7.7</c:v>
                </c:pt>
                <c:pt idx="321">
                  <c:v>7.7</c:v>
                </c:pt>
                <c:pt idx="322">
                  <c:v>7.7</c:v>
                </c:pt>
                <c:pt idx="323">
                  <c:v>7.8</c:v>
                </c:pt>
                <c:pt idx="324">
                  <c:v>7.8</c:v>
                </c:pt>
                <c:pt idx="325">
                  <c:v>7.9</c:v>
                </c:pt>
                <c:pt idx="326">
                  <c:v>7.9</c:v>
                </c:pt>
                <c:pt idx="327">
                  <c:v>7.9</c:v>
                </c:pt>
                <c:pt idx="328">
                  <c:v>8</c:v>
                </c:pt>
                <c:pt idx="329">
                  <c:v>8.1</c:v>
                </c:pt>
                <c:pt idx="330">
                  <c:v>8.1999999999999993</c:v>
                </c:pt>
                <c:pt idx="331">
                  <c:v>8.1999999999999993</c:v>
                </c:pt>
                <c:pt idx="332">
                  <c:v>8.1999999999999993</c:v>
                </c:pt>
                <c:pt idx="333">
                  <c:v>8.1999999999999993</c:v>
                </c:pt>
                <c:pt idx="334">
                  <c:v>8.3000000000000007</c:v>
                </c:pt>
                <c:pt idx="335">
                  <c:v>8.4</c:v>
                </c:pt>
                <c:pt idx="336">
                  <c:v>8.5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AC5-442C-A9A6-ADA2D188B5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6466800"/>
        <c:axId val="386468240"/>
      </c:scatterChart>
      <c:valAx>
        <c:axId val="386466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6468240"/>
        <c:crosses val="autoZero"/>
        <c:crossBetween val="midCat"/>
      </c:valAx>
      <c:valAx>
        <c:axId val="3864682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6466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 w="12700">
      <a:solidFill>
        <a:schemeClr val="accent2"/>
      </a:solidFill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[NetflixOriginals_Analysis (1).xlsx]Q4!PivotTable9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600" b="1" i="0" u="none" strike="noStrike" kern="1200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600" b="1" i="0" kern="1200" spc="100" baseline="0">
                <a:solidFill>
                  <a:srgbClr val="F2F2F2"/>
                </a:solidFill>
                <a:effectLst>
                  <a:outerShdw blurRad="50800" dist="38100" dir="5400000" algn="t" rotWithShape="0">
                    <a:srgbClr val="000000">
                      <a:alpha val="40000"/>
                    </a:srgbClr>
                  </a:outerShdw>
                </a:effectLst>
                <a:latin typeface="Times New Roman" panose="02020603050405020304" pitchFamily="18" charset="0"/>
                <a:cs typeface="Times New Roman" panose="02020603050405020304" pitchFamily="18" charset="0"/>
              </a:rPr>
              <a:t>Distribution of Movies A/C to Languages</a:t>
            </a:r>
            <a:endParaRPr lang="en-IN">
              <a:effectLst/>
            </a:endParaRPr>
          </a:p>
        </c:rich>
      </c:tx>
      <c:overlay val="0"/>
      <c:spPr>
        <a:noFill/>
        <a:ln>
          <a:solidFill>
            <a:schemeClr val="accent2"/>
          </a:solidFill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600" b="1" i="0" u="none" strike="noStrike" kern="1200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'Q4'!$B$3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'Q4'!$A$4:$A$15</c:f>
              <c:strCache>
                <c:ptCount val="11"/>
                <c:pt idx="0">
                  <c:v>English</c:v>
                </c:pt>
                <c:pt idx="1">
                  <c:v>Spanish</c:v>
                </c:pt>
                <c:pt idx="2">
                  <c:v>Hindi</c:v>
                </c:pt>
                <c:pt idx="3">
                  <c:v>French</c:v>
                </c:pt>
                <c:pt idx="4">
                  <c:v>Italian</c:v>
                </c:pt>
                <c:pt idx="5">
                  <c:v>Portuguese</c:v>
                </c:pt>
                <c:pt idx="6">
                  <c:v>Indonesian</c:v>
                </c:pt>
                <c:pt idx="7">
                  <c:v>Japanese</c:v>
                </c:pt>
                <c:pt idx="8">
                  <c:v>Korean</c:v>
                </c:pt>
                <c:pt idx="9">
                  <c:v>Turkish</c:v>
                </c:pt>
                <c:pt idx="10">
                  <c:v>German</c:v>
                </c:pt>
              </c:strCache>
            </c:strRef>
          </c:cat>
          <c:val>
            <c:numRef>
              <c:f>'Q4'!$B$4:$B$15</c:f>
              <c:numCache>
                <c:formatCode>General</c:formatCode>
                <c:ptCount val="11"/>
                <c:pt idx="0">
                  <c:v>419</c:v>
                </c:pt>
                <c:pt idx="1">
                  <c:v>34</c:v>
                </c:pt>
                <c:pt idx="2">
                  <c:v>33</c:v>
                </c:pt>
                <c:pt idx="3">
                  <c:v>20</c:v>
                </c:pt>
                <c:pt idx="4">
                  <c:v>14</c:v>
                </c:pt>
                <c:pt idx="5">
                  <c:v>12</c:v>
                </c:pt>
                <c:pt idx="6">
                  <c:v>9</c:v>
                </c:pt>
                <c:pt idx="7">
                  <c:v>6</c:v>
                </c:pt>
                <c:pt idx="8">
                  <c:v>6</c:v>
                </c:pt>
                <c:pt idx="9">
                  <c:v>5</c:v>
                </c:pt>
                <c:pt idx="1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2AC-436E-9C7E-B091C4FD622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91002863"/>
        <c:axId val="2124357696"/>
      </c:barChart>
      <c:catAx>
        <c:axId val="910028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4357696"/>
        <c:crosses val="autoZero"/>
        <c:auto val="1"/>
        <c:lblAlgn val="ctr"/>
        <c:lblOffset val="100"/>
        <c:noMultiLvlLbl val="0"/>
      </c:catAx>
      <c:valAx>
        <c:axId val="21243576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0028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 w="25400">
      <a:solidFill>
        <a:schemeClr val="accent2"/>
      </a:solidFill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[NetflixOriginals_Analysis (1).xlsx]Q5!PivotTable10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bg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>
                <a:solidFill>
                  <a:schemeClr val="bg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No. of Movies Released Year-By-Year</a:t>
            </a:r>
          </a:p>
        </c:rich>
      </c:tx>
      <c:layout>
        <c:manualLayout>
          <c:xMode val="edge"/>
          <c:yMode val="edge"/>
          <c:x val="0.2503648808604807"/>
          <c:y val="5.5459353887817968E-2"/>
        </c:manualLayout>
      </c:layout>
      <c:overlay val="0"/>
      <c:spPr>
        <a:noFill/>
        <a:ln>
          <a:solidFill>
            <a:schemeClr val="accent2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bg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</c:pivotFmt>
      <c:pivotFmt>
        <c:idx val="2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2225" cap="rnd">
            <a:solidFill>
              <a:schemeClr val="accent2"/>
            </a:solidFill>
          </a:ln>
          <a:effectLst>
            <a:glow rad="139700">
              <a:schemeClr val="accent2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'Q5'!$B$3</c:f>
              <c:strCache>
                <c:ptCount val="1"/>
                <c:pt idx="0">
                  <c:v>Total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'Q5'!$A$4:$A$12</c:f>
              <c:strCache>
                <c:ptCount val="8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</c:strCache>
            </c:strRef>
          </c:cat>
          <c:val>
            <c:numRef>
              <c:f>'Q5'!$B$4:$B$12</c:f>
              <c:numCache>
                <c:formatCode>General</c:formatCode>
                <c:ptCount val="8"/>
                <c:pt idx="0">
                  <c:v>1</c:v>
                </c:pt>
                <c:pt idx="1">
                  <c:v>9</c:v>
                </c:pt>
                <c:pt idx="2">
                  <c:v>30</c:v>
                </c:pt>
                <c:pt idx="3">
                  <c:v>66</c:v>
                </c:pt>
                <c:pt idx="4">
                  <c:v>99</c:v>
                </c:pt>
                <c:pt idx="5">
                  <c:v>125</c:v>
                </c:pt>
                <c:pt idx="6">
                  <c:v>183</c:v>
                </c:pt>
                <c:pt idx="7">
                  <c:v>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0B8-43C7-9A23-4999CA4EDCA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90107151"/>
        <c:axId val="984875600"/>
      </c:lineChart>
      <c:catAx>
        <c:axId val="901071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4875600"/>
        <c:crosses val="autoZero"/>
        <c:auto val="1"/>
        <c:lblAlgn val="ctr"/>
        <c:lblOffset val="100"/>
        <c:noMultiLvlLbl val="0"/>
      </c:catAx>
      <c:valAx>
        <c:axId val="9848756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1071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dk1">
        <a:lumMod val="75000"/>
        <a:lumOff val="25000"/>
      </a:schemeClr>
    </a:solidFill>
    <a:ln w="12700" cap="flat" cmpd="sng" algn="ctr">
      <a:solidFill>
        <a:schemeClr val="accent2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[NetflixOriginals_Analysis (1).xlsx]Q6!PivotTable11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kern="1200" baseline="0">
                <a:solidFill>
                  <a:schemeClr val="bg1"/>
                </a:solidFill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Average IMDB Score Over the Year</a:t>
            </a:r>
            <a:endParaRPr lang="en-IN">
              <a:solidFill>
                <a:schemeClr val="bg1"/>
              </a:solidFill>
              <a:effectLst/>
            </a:endParaRPr>
          </a:p>
        </c:rich>
      </c:tx>
      <c:overlay val="0"/>
      <c:spPr>
        <a:noFill/>
        <a:ln>
          <a:solidFill>
            <a:schemeClr val="accent2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noFill/>
          <a:ln w="9525" cap="flat" cmpd="sng" algn="ctr">
            <a:solidFill>
              <a:schemeClr val="accent2"/>
            </a:solidFill>
            <a:miter lim="800000"/>
          </a:ln>
          <a:effectLst>
            <a:glow rad="63500">
              <a:schemeClr val="accent2">
                <a:satMod val="175000"/>
                <a:alpha val="25000"/>
              </a:schemeClr>
            </a:glow>
          </a:effectLst>
        </c:spPr>
        <c:marker>
          <c:symbol val="circle"/>
          <c:size val="4"/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noFill/>
          <a:ln w="9525" cap="flat" cmpd="sng" algn="ctr">
            <a:solidFill>
              <a:schemeClr val="accent2"/>
            </a:solidFill>
            <a:miter lim="800000"/>
          </a:ln>
          <a:effectLst>
            <a:glow rad="63500">
              <a:schemeClr val="accent2">
                <a:satMod val="175000"/>
                <a:alpha val="25000"/>
              </a:schemeClr>
            </a:glow>
          </a:effectLst>
        </c:spPr>
        <c:marker>
          <c:symbol val="circle"/>
          <c:size val="4"/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noFill/>
          <a:ln w="9525" cap="flat" cmpd="sng" algn="ctr">
            <a:solidFill>
              <a:schemeClr val="accent2"/>
            </a:solidFill>
            <a:miter lim="800000"/>
          </a:ln>
          <a:effectLst>
            <a:glow rad="63500">
              <a:schemeClr val="accent2">
                <a:satMod val="175000"/>
                <a:alpha val="25000"/>
              </a:schemeClr>
            </a:glow>
          </a:effectLst>
        </c:spPr>
        <c:marker>
          <c:symbol val="circle"/>
          <c:size val="4"/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2225" cap="rnd">
            <a:solidFill>
              <a:schemeClr val="accent2"/>
            </a:solidFill>
          </a:ln>
          <a:effectLst>
            <a:glow rad="139700">
              <a:schemeClr val="accent2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'Q6'!$B$3</c:f>
              <c:strCache>
                <c:ptCount val="1"/>
                <c:pt idx="0">
                  <c:v>Total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'Q6'!$A$4:$A$12</c:f>
              <c:strCache>
                <c:ptCount val="8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</c:strCache>
            </c:strRef>
          </c:cat>
          <c:val>
            <c:numRef>
              <c:f>'Q6'!$B$4:$B$12</c:f>
              <c:numCache>
                <c:formatCode>General</c:formatCode>
                <c:ptCount val="8"/>
                <c:pt idx="0">
                  <c:v>6.4</c:v>
                </c:pt>
                <c:pt idx="1">
                  <c:v>6.8777777777777782</c:v>
                </c:pt>
                <c:pt idx="2">
                  <c:v>6.5133333333333345</c:v>
                </c:pt>
                <c:pt idx="3">
                  <c:v>6.422727272727272</c:v>
                </c:pt>
                <c:pt idx="4">
                  <c:v>6.360606060606063</c:v>
                </c:pt>
                <c:pt idx="5">
                  <c:v>6.2592000000000017</c:v>
                </c:pt>
                <c:pt idx="6">
                  <c:v>6.1950819672131114</c:v>
                </c:pt>
                <c:pt idx="7">
                  <c:v>6.0464788732394386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66F-427A-8EAA-55DD36952FB0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132262704"/>
        <c:axId val="2124366816"/>
      </c:lineChart>
      <c:catAx>
        <c:axId val="2132262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4366816"/>
        <c:crosses val="autoZero"/>
        <c:auto val="1"/>
        <c:lblAlgn val="ctr"/>
        <c:lblOffset val="100"/>
        <c:noMultiLvlLbl val="0"/>
      </c:catAx>
      <c:valAx>
        <c:axId val="21243668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2262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dk1">
        <a:lumMod val="75000"/>
        <a:lumOff val="25000"/>
      </a:schemeClr>
    </a:solidFill>
    <a:ln w="25400" cap="flat" cmpd="sng" algn="ctr">
      <a:solidFill>
        <a:schemeClr val="accent2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[NetflixOriginals_Analysis (1).xlsx]Q7!PivotTable13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600" b="1" i="0" u="none" strike="noStrike" kern="1200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Times New Roman" panose="02020603050405020304" pitchFamily="18" charset="0"/>
                <a:cs typeface="Times New Roman" panose="02020603050405020304" pitchFamily="18" charset="0"/>
              </a:rPr>
              <a:t>Average IMDB Score A/C to Language</a:t>
            </a:r>
          </a:p>
        </c:rich>
      </c:tx>
      <c:overlay val="0"/>
      <c:spPr>
        <a:noFill/>
        <a:ln>
          <a:solidFill>
            <a:schemeClr val="accent2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'Q7'!$F$12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'Q7'!$E$13:$E$37</c:f>
              <c:strCache>
                <c:ptCount val="24"/>
                <c:pt idx="0">
                  <c:v>Tamil</c:v>
                </c:pt>
                <c:pt idx="1">
                  <c:v>Khmer</c:v>
                </c:pt>
                <c:pt idx="2">
                  <c:v>Bengali</c:v>
                </c:pt>
                <c:pt idx="3">
                  <c:v>Georgian</c:v>
                </c:pt>
                <c:pt idx="4">
                  <c:v>Thia</c:v>
                </c:pt>
                <c:pt idx="5">
                  <c:v>Japanese</c:v>
                </c:pt>
                <c:pt idx="6">
                  <c:v>English</c:v>
                </c:pt>
                <c:pt idx="7">
                  <c:v>Spanish</c:v>
                </c:pt>
                <c:pt idx="8">
                  <c:v>Portuguese</c:v>
                </c:pt>
                <c:pt idx="9">
                  <c:v>Marathi</c:v>
                </c:pt>
                <c:pt idx="10">
                  <c:v>Hindi</c:v>
                </c:pt>
                <c:pt idx="11">
                  <c:v>Korean</c:v>
                </c:pt>
                <c:pt idx="12">
                  <c:v>Indonesian</c:v>
                </c:pt>
                <c:pt idx="13">
                  <c:v>Dutch</c:v>
                </c:pt>
                <c:pt idx="14">
                  <c:v>French</c:v>
                </c:pt>
                <c:pt idx="15">
                  <c:v>Turkish</c:v>
                </c:pt>
                <c:pt idx="16">
                  <c:v>German</c:v>
                </c:pt>
                <c:pt idx="17">
                  <c:v>Italian</c:v>
                </c:pt>
                <c:pt idx="18">
                  <c:v>Swedish</c:v>
                </c:pt>
                <c:pt idx="19">
                  <c:v>Thai</c:v>
                </c:pt>
                <c:pt idx="20">
                  <c:v>Polish</c:v>
                </c:pt>
                <c:pt idx="21">
                  <c:v>Filipino</c:v>
                </c:pt>
                <c:pt idx="22">
                  <c:v>Norwegian</c:v>
                </c:pt>
                <c:pt idx="23">
                  <c:v>Malay</c:v>
                </c:pt>
              </c:strCache>
            </c:strRef>
          </c:cat>
          <c:val>
            <c:numRef>
              <c:f>'Q7'!$F$13:$F$37</c:f>
              <c:numCache>
                <c:formatCode>General</c:formatCode>
                <c:ptCount val="24"/>
                <c:pt idx="0">
                  <c:v>7.2</c:v>
                </c:pt>
                <c:pt idx="1">
                  <c:v>7.2</c:v>
                </c:pt>
                <c:pt idx="2">
                  <c:v>7.1</c:v>
                </c:pt>
                <c:pt idx="3">
                  <c:v>6.8</c:v>
                </c:pt>
                <c:pt idx="4">
                  <c:v>6.7</c:v>
                </c:pt>
                <c:pt idx="5">
                  <c:v>6.3999999999999995</c:v>
                </c:pt>
                <c:pt idx="6">
                  <c:v>6.3914081145584722</c:v>
                </c:pt>
                <c:pt idx="7">
                  <c:v>6.3147058823529409</c:v>
                </c:pt>
                <c:pt idx="8">
                  <c:v>6.2166666666666659</c:v>
                </c:pt>
                <c:pt idx="9">
                  <c:v>6.0666666666666664</c:v>
                </c:pt>
                <c:pt idx="10">
                  <c:v>5.9818181818181824</c:v>
                </c:pt>
                <c:pt idx="11">
                  <c:v>5.916666666666667</c:v>
                </c:pt>
                <c:pt idx="12">
                  <c:v>5.8444444444444441</c:v>
                </c:pt>
                <c:pt idx="13">
                  <c:v>5.8</c:v>
                </c:pt>
                <c:pt idx="14">
                  <c:v>5.7700000000000005</c:v>
                </c:pt>
                <c:pt idx="15">
                  <c:v>5.66</c:v>
                </c:pt>
                <c:pt idx="16">
                  <c:v>5.6400000000000006</c:v>
                </c:pt>
                <c:pt idx="17">
                  <c:v>5.5428571428571436</c:v>
                </c:pt>
                <c:pt idx="18">
                  <c:v>5.5</c:v>
                </c:pt>
                <c:pt idx="19">
                  <c:v>5.45</c:v>
                </c:pt>
                <c:pt idx="20">
                  <c:v>5.166666666666667</c:v>
                </c:pt>
                <c:pt idx="21">
                  <c:v>5.0999999999999996</c:v>
                </c:pt>
                <c:pt idx="22">
                  <c:v>5.0999999999999996</c:v>
                </c:pt>
                <c:pt idx="23">
                  <c:v>4.2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49C-425C-9C3F-D994B6046FE0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75081599"/>
        <c:axId val="76607583"/>
      </c:barChart>
      <c:catAx>
        <c:axId val="750815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607583"/>
        <c:crosses val="autoZero"/>
        <c:auto val="1"/>
        <c:lblAlgn val="ctr"/>
        <c:lblOffset val="100"/>
        <c:noMultiLvlLbl val="0"/>
      </c:catAx>
      <c:valAx>
        <c:axId val="7660758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0815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 w="25400">
      <a:solidFill>
        <a:schemeClr val="accent2"/>
      </a:solidFill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[NetflixOriginals_Analysis (1).xlsx]Q9!PivotTable17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600" b="1" i="0" u="none" strike="noStrike" kern="1200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Times New Roman" panose="02020603050405020304" pitchFamily="18" charset="0"/>
                <a:cs typeface="Times New Roman" panose="02020603050405020304" pitchFamily="18" charset="0"/>
              </a:rPr>
              <a:t>Most Common genre on Netflix Originals</a:t>
            </a:r>
          </a:p>
        </c:rich>
      </c:tx>
      <c:overlay val="0"/>
      <c:spPr>
        <a:noFill/>
        <a:ln>
          <a:solidFill>
            <a:schemeClr val="accent2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'Q9'!$B$3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'Q9'!$A$4:$A$21</c:f>
              <c:strCache>
                <c:ptCount val="17"/>
                <c:pt idx="0">
                  <c:v>Documentary</c:v>
                </c:pt>
                <c:pt idx="1">
                  <c:v>Drama</c:v>
                </c:pt>
                <c:pt idx="2">
                  <c:v>Comedy</c:v>
                </c:pt>
                <c:pt idx="3">
                  <c:v>Romantic comedy</c:v>
                </c:pt>
                <c:pt idx="4">
                  <c:v>Thriller</c:v>
                </c:pt>
                <c:pt idx="5">
                  <c:v>Comedy-drama</c:v>
                </c:pt>
                <c:pt idx="6">
                  <c:v>Crime drama</c:v>
                </c:pt>
                <c:pt idx="7">
                  <c:v>Biopic</c:v>
                </c:pt>
                <c:pt idx="8">
                  <c:v>Horror</c:v>
                </c:pt>
                <c:pt idx="9">
                  <c:v>Action</c:v>
                </c:pt>
                <c:pt idx="10">
                  <c:v>Concert Film</c:v>
                </c:pt>
                <c:pt idx="11">
                  <c:v>Aftershow / Interview</c:v>
                </c:pt>
                <c:pt idx="12">
                  <c:v>Romance</c:v>
                </c:pt>
                <c:pt idx="13">
                  <c:v>Variety show</c:v>
                </c:pt>
                <c:pt idx="14">
                  <c:v>Animation</c:v>
                </c:pt>
                <c:pt idx="15">
                  <c:v>Action comedy</c:v>
                </c:pt>
                <c:pt idx="16">
                  <c:v>Romantic drama</c:v>
                </c:pt>
              </c:strCache>
            </c:strRef>
          </c:cat>
          <c:val>
            <c:numRef>
              <c:f>'Q9'!$B$4:$B$21</c:f>
              <c:numCache>
                <c:formatCode>General</c:formatCode>
                <c:ptCount val="17"/>
                <c:pt idx="0">
                  <c:v>159</c:v>
                </c:pt>
                <c:pt idx="1">
                  <c:v>77</c:v>
                </c:pt>
                <c:pt idx="2">
                  <c:v>49</c:v>
                </c:pt>
                <c:pt idx="3">
                  <c:v>39</c:v>
                </c:pt>
                <c:pt idx="4">
                  <c:v>33</c:v>
                </c:pt>
                <c:pt idx="5">
                  <c:v>14</c:v>
                </c:pt>
                <c:pt idx="6">
                  <c:v>11</c:v>
                </c:pt>
                <c:pt idx="7">
                  <c:v>9</c:v>
                </c:pt>
                <c:pt idx="8">
                  <c:v>9</c:v>
                </c:pt>
                <c:pt idx="9">
                  <c:v>7</c:v>
                </c:pt>
                <c:pt idx="10">
                  <c:v>6</c:v>
                </c:pt>
                <c:pt idx="11">
                  <c:v>6</c:v>
                </c:pt>
                <c:pt idx="12">
                  <c:v>6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35-460B-A7FE-D7090DDB502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8486623"/>
        <c:axId val="464665968"/>
      </c:barChart>
      <c:catAx>
        <c:axId val="84866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665968"/>
        <c:crosses val="autoZero"/>
        <c:auto val="1"/>
        <c:lblAlgn val="ctr"/>
        <c:lblOffset val="100"/>
        <c:noMultiLvlLbl val="0"/>
      </c:catAx>
      <c:valAx>
        <c:axId val="4646659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866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 w="25400">
      <a:solidFill>
        <a:schemeClr val="accent2"/>
      </a:solidFill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[NetflixOriginals_Analysis (1).xlsx]Q10!PivotTable18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600" b="1" i="0" u="none" strike="noStrike" kern="1200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Times New Roman" panose="02020603050405020304" pitchFamily="18" charset="0"/>
                <a:cs typeface="Times New Roman" panose="02020603050405020304" pitchFamily="18" charset="0"/>
              </a:rPr>
              <a:t>Average Runtime(min) of movies in Months</a:t>
            </a:r>
          </a:p>
        </c:rich>
      </c:tx>
      <c:overlay val="0"/>
      <c:spPr>
        <a:noFill/>
        <a:ln>
          <a:solidFill>
            <a:schemeClr val="accent2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'Q10'!$B$3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'Q10'!$A$4:$A$16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'Q10'!$B$4:$B$16</c:f>
              <c:numCache>
                <c:formatCode>General</c:formatCode>
                <c:ptCount val="12"/>
                <c:pt idx="0">
                  <c:v>94.459459459459453</c:v>
                </c:pt>
                <c:pt idx="1">
                  <c:v>96.410256410256409</c:v>
                </c:pt>
                <c:pt idx="2">
                  <c:v>94.229166666666671</c:v>
                </c:pt>
                <c:pt idx="3">
                  <c:v>94.38095238095238</c:v>
                </c:pt>
                <c:pt idx="4">
                  <c:v>92.15094339622641</c:v>
                </c:pt>
                <c:pt idx="5">
                  <c:v>101.17142857142858</c:v>
                </c:pt>
                <c:pt idx="6">
                  <c:v>96.882352941176464</c:v>
                </c:pt>
                <c:pt idx="7">
                  <c:v>86.972972972972968</c:v>
                </c:pt>
                <c:pt idx="8">
                  <c:v>87.264150943396231</c:v>
                </c:pt>
                <c:pt idx="9">
                  <c:v>94.324675324675326</c:v>
                </c:pt>
                <c:pt idx="10">
                  <c:v>95.017543859649123</c:v>
                </c:pt>
                <c:pt idx="11">
                  <c:v>91.843137254901961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08B7-4DF3-9A97-21F1E1E529A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218078639"/>
        <c:axId val="210116111"/>
      </c:barChart>
      <c:catAx>
        <c:axId val="2180786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116111"/>
        <c:crosses val="autoZero"/>
        <c:auto val="1"/>
        <c:lblAlgn val="ctr"/>
        <c:lblOffset val="100"/>
        <c:noMultiLvlLbl val="0"/>
      </c:catAx>
      <c:valAx>
        <c:axId val="21011611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0786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 w="25400">
      <a:solidFill>
        <a:schemeClr val="accent2"/>
      </a:solidFill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/>
            <a:r>
              <a:rPr lang="en-US" sz="1400" b="1" i="0" baseline="0">
                <a:solidFill>
                  <a:schemeClr val="bg1"/>
                </a:solidFill>
                <a:effectLst>
                  <a:outerShdw blurRad="50800" dist="38100" dir="5400000" algn="t" rotWithShape="0">
                    <a:srgbClr val="000000">
                      <a:alpha val="40000"/>
                    </a:srgbClr>
                  </a:outerShdw>
                </a:effectLst>
                <a:latin typeface="Times New Roman" panose="02020603050405020304" pitchFamily="18" charset="0"/>
                <a:cs typeface="Times New Roman" panose="02020603050405020304" pitchFamily="18" charset="0"/>
              </a:rPr>
              <a:t>Distribution of IMDB Scores</a:t>
            </a:r>
            <a:endParaRPr lang="en-IN" sz="1400">
              <a:solidFill>
                <a:schemeClr val="bg1"/>
              </a:solidFill>
              <a:effectLst/>
              <a:latin typeface="Times New Roman" panose="02020603050405020304" pitchFamily="18" charset="0"/>
              <a:cs typeface="Times New Roman" panose="02020603050405020304" pitchFamily="18" charset="0"/>
            </a:endParaRPr>
          </a:p>
        </cx:rich>
      </cx:tx>
      <cx:spPr>
        <a:ln>
          <a:solidFill>
            <a:schemeClr val="accent2"/>
          </a:solidFill>
        </a:ln>
      </cx:spPr>
    </cx:title>
    <cx:plotArea>
      <cx:plotAreaRegion>
        <cx:series layoutId="clusteredColumn" uniqueId="{932EA3B3-C446-4F89-BA1D-FCCB32C3F89D}">
          <cx:tx>
            <cx:txData>
              <cx:f>_xlchart.v1.0</cx:f>
              <cx:v>Distribution of Scores</cx:v>
            </cx:txData>
          </cx:tx>
          <cx:spPr>
            <a:solidFill>
              <a:srgbClr val="C00000"/>
            </a:solidFill>
            <a:ln w="28575"/>
          </cx:spPr>
          <cx:dataLabels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tickLabels/>
      </cx:axis>
    </cx:plotArea>
  </cx:chart>
  <cx:spPr>
    <a:noFill/>
    <a:ln w="9525">
      <a:solidFill>
        <a:schemeClr val="bg1">
          <a:lumMod val="85000"/>
        </a:schemeClr>
      </a:solidFill>
    </a:ln>
  </cx:spPr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/>
            <a:r>
              <a:rPr lang="en-US" sz="1600" b="1" i="0" baseline="0">
                <a:solidFill>
                  <a:schemeClr val="bg1"/>
                </a:solidFill>
                <a:effectLst>
                  <a:outerShdw blurRad="50800" dist="38100" dir="5400000" algn="t" rotWithShape="0">
                    <a:srgbClr val="000000">
                      <a:alpha val="40000"/>
                    </a:srgbClr>
                  </a:outerShdw>
                </a:effectLst>
                <a:latin typeface="Times New Roman" panose="02020603050405020304" pitchFamily="18" charset="0"/>
                <a:cs typeface="Times New Roman" panose="02020603050405020304" pitchFamily="18" charset="0"/>
              </a:rPr>
              <a:t>Distribution of IMDB Scores</a:t>
            </a:r>
            <a:endParaRPr lang="en-IN" sz="1600">
              <a:solidFill>
                <a:schemeClr val="bg1"/>
              </a:solidFill>
              <a:effectLst/>
              <a:latin typeface="Times New Roman" panose="02020603050405020304" pitchFamily="18" charset="0"/>
              <a:cs typeface="Times New Roman" panose="02020603050405020304" pitchFamily="18" charset="0"/>
            </a:endParaRPr>
          </a:p>
        </cx:rich>
      </cx:tx>
      <cx:spPr>
        <a:ln>
          <a:solidFill>
            <a:schemeClr val="accent2"/>
          </a:solidFill>
        </a:ln>
      </cx:spPr>
    </cx:title>
    <cx:plotArea>
      <cx:plotAreaRegion>
        <cx:series layoutId="clusteredColumn" uniqueId="{932EA3B3-C446-4F89-BA1D-FCCB32C3F89D}">
          <cx:tx>
            <cx:txData>
              <cx:f>_xlchart.v1.2</cx:f>
              <cx:v>Distribution of Scores</cx:v>
            </cx:txData>
          </cx:tx>
          <cx:dataLabels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tickLabels/>
      </cx:axis>
    </cx:plotArea>
  </cx:chart>
  <cx:spPr>
    <a:ln w="12700">
      <a:solidFill>
        <a:schemeClr val="accent2"/>
      </a:solidFill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2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3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4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5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6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7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8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9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10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11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12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13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14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15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16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17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18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19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9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#NetflixOriginals!A1"/><Relationship Id="rId13" Type="http://schemas.openxmlformats.org/officeDocument/2006/relationships/image" Target="../media/image5.svg"/><Relationship Id="rId18" Type="http://schemas.openxmlformats.org/officeDocument/2006/relationships/image" Target="../media/image9.svg"/><Relationship Id="rId3" Type="http://schemas.openxmlformats.org/officeDocument/2006/relationships/chart" Target="../charts/chart2.xml"/><Relationship Id="rId21" Type="http://schemas.openxmlformats.org/officeDocument/2006/relationships/chart" Target="../charts/chart7.xml"/><Relationship Id="rId7" Type="http://schemas.openxmlformats.org/officeDocument/2006/relationships/chart" Target="../charts/chart4.xml"/><Relationship Id="rId12" Type="http://schemas.openxmlformats.org/officeDocument/2006/relationships/image" Target="../media/image4.png"/><Relationship Id="rId17" Type="http://schemas.openxmlformats.org/officeDocument/2006/relationships/image" Target="../media/image8.png"/><Relationship Id="rId2" Type="http://schemas.microsoft.com/office/2014/relationships/chartEx" Target="../charts/chartEx1.xml"/><Relationship Id="rId16" Type="http://schemas.openxmlformats.org/officeDocument/2006/relationships/hyperlink" Target="#'Problem Statement'!A1"/><Relationship Id="rId20" Type="http://schemas.openxmlformats.org/officeDocument/2006/relationships/chart" Target="../charts/chart6.xml"/><Relationship Id="rId1" Type="http://schemas.openxmlformats.org/officeDocument/2006/relationships/chart" Target="../charts/chart1.xml"/><Relationship Id="rId6" Type="http://schemas.openxmlformats.org/officeDocument/2006/relationships/hyperlink" Target="#Data_Dictionary!A1"/><Relationship Id="rId11" Type="http://schemas.openxmlformats.org/officeDocument/2006/relationships/hyperlink" Target="#Insights!A1"/><Relationship Id="rId5" Type="http://schemas.openxmlformats.org/officeDocument/2006/relationships/chart" Target="../charts/chart3.xml"/><Relationship Id="rId15" Type="http://schemas.openxmlformats.org/officeDocument/2006/relationships/image" Target="../media/image7.svg"/><Relationship Id="rId10" Type="http://schemas.openxmlformats.org/officeDocument/2006/relationships/image" Target="../media/image3.svg"/><Relationship Id="rId19" Type="http://schemas.openxmlformats.org/officeDocument/2006/relationships/chart" Target="../charts/chart5.xml"/><Relationship Id="rId4" Type="http://schemas.openxmlformats.org/officeDocument/2006/relationships/image" Target="../media/image1.png"/><Relationship Id="rId9" Type="http://schemas.openxmlformats.org/officeDocument/2006/relationships/image" Target="../media/image2.png"/><Relationship Id="rId14" Type="http://schemas.openxmlformats.org/officeDocument/2006/relationships/image" Target="../media/image6.png"/><Relationship Id="rId22" Type="http://schemas.openxmlformats.org/officeDocument/2006/relationships/chart" Target="../charts/chart8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9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104384</xdr:colOff>
      <xdr:row>21</xdr:row>
      <xdr:rowOff>175055</xdr:rowOff>
    </xdr:from>
    <xdr:to>
      <xdr:col>12</xdr:col>
      <xdr:colOff>208935</xdr:colOff>
      <xdr:row>36</xdr:row>
      <xdr:rowOff>10296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1EEC9FE-C683-431B-BDEC-99A5716414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278028</xdr:colOff>
      <xdr:row>22</xdr:row>
      <xdr:rowOff>0</xdr:rowOff>
    </xdr:from>
    <xdr:to>
      <xdr:col>21</xdr:col>
      <xdr:colOff>534865</xdr:colOff>
      <xdr:row>36</xdr:row>
      <xdr:rowOff>14654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2E15638C-CA70-40D4-BE95-07BB6FEC33B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593228" y="4023360"/>
              <a:ext cx="5743237" cy="257497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22</xdr:col>
      <xdr:colOff>29306</xdr:colOff>
      <xdr:row>22</xdr:row>
      <xdr:rowOff>0</xdr:rowOff>
    </xdr:from>
    <xdr:to>
      <xdr:col>31</xdr:col>
      <xdr:colOff>351692</xdr:colOff>
      <xdr:row>36</xdr:row>
      <xdr:rowOff>30892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4B25718-D347-488C-8BFA-DA642B00A1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113270</xdr:colOff>
      <xdr:row>0</xdr:row>
      <xdr:rowOff>51486</xdr:rowOff>
    </xdr:from>
    <xdr:to>
      <xdr:col>5</xdr:col>
      <xdr:colOff>473675</xdr:colOff>
      <xdr:row>5</xdr:row>
      <xdr:rowOff>164756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DD9B8399-9F9E-F922-C734-E83E6A5774BF}"/>
            </a:ext>
          </a:extLst>
        </xdr:cNvPr>
        <xdr:cNvSpPr/>
      </xdr:nvSpPr>
      <xdr:spPr>
        <a:xfrm>
          <a:off x="1328351" y="51486"/>
          <a:ext cx="2183027" cy="1040027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20</xdr:col>
      <xdr:colOff>181233</xdr:colOff>
      <xdr:row>0</xdr:row>
      <xdr:rowOff>67961</xdr:rowOff>
    </xdr:from>
    <xdr:to>
      <xdr:col>23</xdr:col>
      <xdr:colOff>541639</xdr:colOff>
      <xdr:row>5</xdr:row>
      <xdr:rowOff>181231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7932F779-7CA5-4C1E-A44E-F4B25B17C681}"/>
            </a:ext>
          </a:extLst>
        </xdr:cNvPr>
        <xdr:cNvSpPr/>
      </xdr:nvSpPr>
      <xdr:spPr>
        <a:xfrm>
          <a:off x="12332044" y="67961"/>
          <a:ext cx="2183027" cy="1040027"/>
        </a:xfrm>
        <a:prstGeom prst="rect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24</xdr:col>
      <xdr:colOff>16476</xdr:colOff>
      <xdr:row>0</xdr:row>
      <xdr:rowOff>47368</xdr:rowOff>
    </xdr:from>
    <xdr:to>
      <xdr:col>27</xdr:col>
      <xdr:colOff>376881</xdr:colOff>
      <xdr:row>5</xdr:row>
      <xdr:rowOff>160638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BFEC20E3-06DC-4D14-8399-B898C647F563}"/>
            </a:ext>
          </a:extLst>
        </xdr:cNvPr>
        <xdr:cNvSpPr/>
      </xdr:nvSpPr>
      <xdr:spPr>
        <a:xfrm>
          <a:off x="14597449" y="47368"/>
          <a:ext cx="2183027" cy="1040027"/>
        </a:xfrm>
        <a:prstGeom prst="rect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0</xdr:col>
      <xdr:colOff>123567</xdr:colOff>
      <xdr:row>0</xdr:row>
      <xdr:rowOff>51485</xdr:rowOff>
    </xdr:from>
    <xdr:to>
      <xdr:col>5</xdr:col>
      <xdr:colOff>381000</xdr:colOff>
      <xdr:row>6</xdr:row>
      <xdr:rowOff>10296</xdr:rowOff>
    </xdr:to>
    <xdr:sp macro="" textlink="">
      <xdr:nvSpPr>
        <xdr:cNvPr id="33" name="Rectangle: Rounded Corners 32">
          <a:extLst>
            <a:ext uri="{FF2B5EF4-FFF2-40B4-BE49-F238E27FC236}">
              <a16:creationId xmlns:a16="http://schemas.microsoft.com/office/drawing/2014/main" id="{D319BE24-5127-0A0C-304C-E88270B74513}"/>
            </a:ext>
          </a:extLst>
        </xdr:cNvPr>
        <xdr:cNvSpPr/>
      </xdr:nvSpPr>
      <xdr:spPr>
        <a:xfrm>
          <a:off x="123567" y="51485"/>
          <a:ext cx="3295136" cy="1070919"/>
        </a:xfrm>
        <a:prstGeom prst="roundRect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oneCellAnchor>
    <xdr:from>
      <xdr:col>0</xdr:col>
      <xdr:colOff>358346</xdr:colOff>
      <xdr:row>0</xdr:row>
      <xdr:rowOff>49424</xdr:rowOff>
    </xdr:from>
    <xdr:ext cx="2234514" cy="473677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9A66C342-32BE-48FC-8E8C-D7E88FE9A42F}"/>
            </a:ext>
          </a:extLst>
        </xdr:cNvPr>
        <xdr:cNvSpPr txBox="1"/>
      </xdr:nvSpPr>
      <xdr:spPr>
        <a:xfrm>
          <a:off x="358346" y="49424"/>
          <a:ext cx="2234514" cy="4736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IN" sz="2400" b="1" kern="12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Total Movies</a:t>
          </a:r>
        </a:p>
      </xdr:txBody>
    </xdr:sp>
    <xdr:clientData/>
  </xdr:oneCellAnchor>
  <xdr:twoCellAnchor>
    <xdr:from>
      <xdr:col>5</xdr:col>
      <xdr:colOff>420130</xdr:colOff>
      <xdr:row>0</xdr:row>
      <xdr:rowOff>61784</xdr:rowOff>
    </xdr:from>
    <xdr:to>
      <xdr:col>12</xdr:col>
      <xdr:colOff>411893</xdr:colOff>
      <xdr:row>6</xdr:row>
      <xdr:rowOff>20595</xdr:rowOff>
    </xdr:to>
    <xdr:sp macro="" textlink="">
      <xdr:nvSpPr>
        <xdr:cNvPr id="36" name="Rectangle: Rounded Corners 35">
          <a:extLst>
            <a:ext uri="{FF2B5EF4-FFF2-40B4-BE49-F238E27FC236}">
              <a16:creationId xmlns:a16="http://schemas.microsoft.com/office/drawing/2014/main" id="{B67BDF43-9B5B-4C1B-AFA8-0BCB82B8BF6F}"/>
            </a:ext>
          </a:extLst>
        </xdr:cNvPr>
        <xdr:cNvSpPr/>
      </xdr:nvSpPr>
      <xdr:spPr>
        <a:xfrm>
          <a:off x="3457833" y="61784"/>
          <a:ext cx="4244546" cy="1070919"/>
        </a:xfrm>
        <a:prstGeom prst="roundRect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2400" b="1" kern="12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Average IMDB Score</a:t>
          </a:r>
        </a:p>
      </xdr:txBody>
    </xdr:sp>
    <xdr:clientData/>
  </xdr:twoCellAnchor>
  <xdr:twoCellAnchor>
    <xdr:from>
      <xdr:col>12</xdr:col>
      <xdr:colOff>459258</xdr:colOff>
      <xdr:row>0</xdr:row>
      <xdr:rowOff>61784</xdr:rowOff>
    </xdr:from>
    <xdr:to>
      <xdr:col>18</xdr:col>
      <xdr:colOff>401594</xdr:colOff>
      <xdr:row>6</xdr:row>
      <xdr:rowOff>20595</xdr:rowOff>
    </xdr:to>
    <xdr:sp macro="" textlink="">
      <xdr:nvSpPr>
        <xdr:cNvPr id="37" name="Rectangle: Rounded Corners 36">
          <a:extLst>
            <a:ext uri="{FF2B5EF4-FFF2-40B4-BE49-F238E27FC236}">
              <a16:creationId xmlns:a16="http://schemas.microsoft.com/office/drawing/2014/main" id="{9136286A-A4C7-4F80-85AE-685F231C14E3}"/>
            </a:ext>
          </a:extLst>
        </xdr:cNvPr>
        <xdr:cNvSpPr/>
      </xdr:nvSpPr>
      <xdr:spPr>
        <a:xfrm>
          <a:off x="7749744" y="61784"/>
          <a:ext cx="3587580" cy="1070919"/>
        </a:xfrm>
        <a:prstGeom prst="roundRect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2400" b="1" kern="12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Average Runtime</a:t>
          </a:r>
          <a:r>
            <a:rPr lang="en-IN" sz="2400" b="1" kern="1200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(Min)</a:t>
          </a:r>
          <a:endParaRPr lang="en-IN" sz="2400" b="1" kern="1200">
            <a:solidFill>
              <a:schemeClr val="bg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18</xdr:col>
      <xdr:colOff>442783</xdr:colOff>
      <xdr:row>0</xdr:row>
      <xdr:rowOff>28832</xdr:rowOff>
    </xdr:from>
    <xdr:to>
      <xdr:col>25</xdr:col>
      <xdr:colOff>82378</xdr:colOff>
      <xdr:row>5</xdr:row>
      <xdr:rowOff>172994</xdr:rowOff>
    </xdr:to>
    <xdr:sp macro="" textlink="">
      <xdr:nvSpPr>
        <xdr:cNvPr id="38" name="Rectangle: Rounded Corners 37">
          <a:extLst>
            <a:ext uri="{FF2B5EF4-FFF2-40B4-BE49-F238E27FC236}">
              <a16:creationId xmlns:a16="http://schemas.microsoft.com/office/drawing/2014/main" id="{ED76FE1D-EAEC-4049-A6D7-089D22559041}"/>
            </a:ext>
          </a:extLst>
        </xdr:cNvPr>
        <xdr:cNvSpPr/>
      </xdr:nvSpPr>
      <xdr:spPr>
        <a:xfrm>
          <a:off x="11378513" y="28832"/>
          <a:ext cx="3892379" cy="1070919"/>
        </a:xfrm>
        <a:prstGeom prst="roundRect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2400" b="1" kern="12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Best</a:t>
          </a:r>
          <a:r>
            <a:rPr lang="en-IN" sz="2400" b="1" kern="1200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Movies As Per IMDB</a:t>
          </a:r>
          <a:endParaRPr lang="en-IN" sz="2400" b="1" kern="1200">
            <a:solidFill>
              <a:schemeClr val="bg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25</xdr:col>
      <xdr:colOff>115329</xdr:colOff>
      <xdr:row>0</xdr:row>
      <xdr:rowOff>30893</xdr:rowOff>
    </xdr:from>
    <xdr:to>
      <xdr:col>31</xdr:col>
      <xdr:colOff>391297</xdr:colOff>
      <xdr:row>5</xdr:row>
      <xdr:rowOff>175055</xdr:rowOff>
    </xdr:to>
    <xdr:sp macro="" textlink="">
      <xdr:nvSpPr>
        <xdr:cNvPr id="39" name="Rectangle: Rounded Corners 38">
          <a:extLst>
            <a:ext uri="{FF2B5EF4-FFF2-40B4-BE49-F238E27FC236}">
              <a16:creationId xmlns:a16="http://schemas.microsoft.com/office/drawing/2014/main" id="{B49B1BE0-099D-417A-93DD-C8206FAD70D1}"/>
            </a:ext>
          </a:extLst>
        </xdr:cNvPr>
        <xdr:cNvSpPr/>
      </xdr:nvSpPr>
      <xdr:spPr>
        <a:xfrm>
          <a:off x="15303843" y="30893"/>
          <a:ext cx="3921211" cy="1070919"/>
        </a:xfrm>
        <a:prstGeom prst="roundRect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2400" b="1" kern="12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Worst</a:t>
          </a:r>
          <a:r>
            <a:rPr lang="en-IN" sz="2400" b="1" kern="1200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Movie As Per</a:t>
          </a:r>
          <a:r>
            <a:rPr lang="en-IN" sz="2400" b="1" kern="12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IMDB </a:t>
          </a:r>
        </a:p>
      </xdr:txBody>
    </xdr:sp>
    <xdr:clientData/>
  </xdr:twoCellAnchor>
  <xdr:twoCellAnchor editAs="oneCell">
    <xdr:from>
      <xdr:col>15</xdr:col>
      <xdr:colOff>271651</xdr:colOff>
      <xdr:row>15</xdr:row>
      <xdr:rowOff>140044</xdr:rowOff>
    </xdr:from>
    <xdr:to>
      <xdr:col>18</xdr:col>
      <xdr:colOff>557861</xdr:colOff>
      <xdr:row>20</xdr:row>
      <xdr:rowOff>118903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8DD09A68-1504-48D9-BAD4-B27397C5FE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53021" y="2958400"/>
          <a:ext cx="2102484" cy="918311"/>
        </a:xfrm>
        <a:prstGeom prst="rect">
          <a:avLst/>
        </a:prstGeom>
      </xdr:spPr>
    </xdr:pic>
    <xdr:clientData/>
  </xdr:twoCellAnchor>
  <xdr:oneCellAnchor>
    <xdr:from>
      <xdr:col>38</xdr:col>
      <xdr:colOff>185351</xdr:colOff>
      <xdr:row>8</xdr:row>
      <xdr:rowOff>82378</xdr:rowOff>
    </xdr:from>
    <xdr:ext cx="254942" cy="264560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93FC6726-4E1A-87FD-E111-E12EC4F4D46A}"/>
            </a:ext>
          </a:extLst>
        </xdr:cNvPr>
        <xdr:cNvSpPr txBox="1"/>
      </xdr:nvSpPr>
      <xdr:spPr>
        <a:xfrm>
          <a:off x="23271892" y="1565189"/>
          <a:ext cx="2549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100" kern="1200"/>
            <a:t>=</a:t>
          </a:r>
        </a:p>
      </xdr:txBody>
    </xdr:sp>
    <xdr:clientData/>
  </xdr:oneCellAnchor>
  <xdr:oneCellAnchor>
    <xdr:from>
      <xdr:col>1</xdr:col>
      <xdr:colOff>298620</xdr:colOff>
      <xdr:row>2</xdr:row>
      <xdr:rowOff>92674</xdr:rowOff>
    </xdr:from>
    <xdr:ext cx="875271" cy="505203"/>
    <xdr:sp macro="" textlink="$AI$12">
      <xdr:nvSpPr>
        <xdr:cNvPr id="48" name="TextBox 47">
          <a:extLst>
            <a:ext uri="{FF2B5EF4-FFF2-40B4-BE49-F238E27FC236}">
              <a16:creationId xmlns:a16="http://schemas.microsoft.com/office/drawing/2014/main" id="{E97F44B1-AF37-86DF-3945-95ADEB6F83A5}"/>
            </a:ext>
          </a:extLst>
        </xdr:cNvPr>
        <xdr:cNvSpPr txBox="1"/>
      </xdr:nvSpPr>
      <xdr:spPr>
        <a:xfrm>
          <a:off x="905637" y="454301"/>
          <a:ext cx="875271" cy="5052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fld id="{28AC0578-6DF8-4A0E-8759-3D9439504750}" type="TxLink">
            <a:rPr lang="en-US" sz="2800" b="1" i="0" u="none" strike="noStrike" kern="1200">
              <a:solidFill>
                <a:srgbClr val="FF0000"/>
              </a:solidFill>
              <a:latin typeface="Times New Roman" panose="02020603050405020304" pitchFamily="18" charset="0"/>
              <a:ea typeface="Calibri"/>
              <a:cs typeface="Times New Roman" panose="02020603050405020304" pitchFamily="18" charset="0"/>
            </a:rPr>
            <a:pPr algn="ctr"/>
            <a:t>563</a:t>
          </a:fld>
          <a:endParaRPr lang="en-IN" sz="2800" b="1" kern="1200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7</xdr:col>
      <xdr:colOff>380998</xdr:colOff>
      <xdr:row>2</xdr:row>
      <xdr:rowOff>164756</xdr:rowOff>
    </xdr:from>
    <xdr:ext cx="2131542" cy="505203"/>
    <xdr:sp macro="" textlink="$AI$9">
      <xdr:nvSpPr>
        <xdr:cNvPr id="49" name="TextBox 48">
          <a:extLst>
            <a:ext uri="{FF2B5EF4-FFF2-40B4-BE49-F238E27FC236}">
              <a16:creationId xmlns:a16="http://schemas.microsoft.com/office/drawing/2014/main" id="{AFDDBD66-8087-BA4A-B354-7ABF69BA7878}"/>
            </a:ext>
          </a:extLst>
        </xdr:cNvPr>
        <xdr:cNvSpPr txBox="1"/>
      </xdr:nvSpPr>
      <xdr:spPr>
        <a:xfrm>
          <a:off x="4633782" y="535459"/>
          <a:ext cx="2131542" cy="5052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9487541E-D372-4F37-BD9C-AEE842193E66}" type="TxLink">
            <a:rPr lang="en-US" sz="2800" b="1" i="0" u="none" strike="noStrike" kern="1200">
              <a:solidFill>
                <a:srgbClr val="FF0000"/>
              </a:solidFill>
              <a:latin typeface="Times New Roman" panose="02020603050405020304" pitchFamily="18" charset="0"/>
              <a:ea typeface="Calibri"/>
              <a:cs typeface="Times New Roman" panose="02020603050405020304" pitchFamily="18" charset="0"/>
            </a:rPr>
            <a:pPr/>
            <a:t>6.271746575</a:t>
          </a:fld>
          <a:endParaRPr lang="en-IN" sz="2800" b="1" kern="1200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twoCellAnchor>
    <xdr:from>
      <xdr:col>3</xdr:col>
      <xdr:colOff>113269</xdr:colOff>
      <xdr:row>6</xdr:row>
      <xdr:rowOff>41189</xdr:rowOff>
    </xdr:from>
    <xdr:to>
      <xdr:col>12</xdr:col>
      <xdr:colOff>204710</xdr:colOff>
      <xdr:row>21</xdr:row>
      <xdr:rowOff>72080</xdr:rowOff>
    </xdr:to>
    <xdr:graphicFrame macro="">
      <xdr:nvGraphicFramePr>
        <xdr:cNvPr id="61" name="Chart 60">
          <a:extLst>
            <a:ext uri="{FF2B5EF4-FFF2-40B4-BE49-F238E27FC236}">
              <a16:creationId xmlns:a16="http://schemas.microsoft.com/office/drawing/2014/main" id="{17E5383C-7638-4B03-A6DD-72F2DAC8F6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oneCellAnchor>
    <xdr:from>
      <xdr:col>13</xdr:col>
      <xdr:colOff>322882</xdr:colOff>
      <xdr:row>3</xdr:row>
      <xdr:rowOff>-1</xdr:rowOff>
    </xdr:from>
    <xdr:ext cx="2544305" cy="505203"/>
    <xdr:sp macro="" textlink="$AI$17">
      <xdr:nvSpPr>
        <xdr:cNvPr id="63" name="TextBox 62">
          <a:extLst>
            <a:ext uri="{FF2B5EF4-FFF2-40B4-BE49-F238E27FC236}">
              <a16:creationId xmlns:a16="http://schemas.microsoft.com/office/drawing/2014/main" id="{9BEE18B2-7D85-9B5E-CC0F-0AE306E8B220}"/>
            </a:ext>
          </a:extLst>
        </xdr:cNvPr>
        <xdr:cNvSpPr txBox="1"/>
      </xdr:nvSpPr>
      <xdr:spPr>
        <a:xfrm>
          <a:off x="8214102" y="542440"/>
          <a:ext cx="2544305" cy="5052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fld id="{2C624B47-6B0D-4057-B327-9745F352574F}" type="TxLink">
            <a:rPr lang="en-US" sz="2800" b="1" i="0" u="none" strike="noStrike" kern="1200">
              <a:solidFill>
                <a:srgbClr val="FF0000"/>
              </a:solidFill>
              <a:latin typeface="Times New Roman" panose="02020603050405020304" pitchFamily="18" charset="0"/>
              <a:ea typeface="Calibri"/>
              <a:cs typeface="Times New Roman" panose="02020603050405020304" pitchFamily="18" charset="0"/>
            </a:rPr>
            <a:pPr algn="ctr"/>
            <a:t>93.57705479</a:t>
          </a:fld>
          <a:endParaRPr lang="en-IN" sz="2800" b="1" kern="1200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21</xdr:col>
      <xdr:colOff>258305</xdr:colOff>
      <xdr:row>3</xdr:row>
      <xdr:rowOff>25831</xdr:rowOff>
    </xdr:from>
    <xdr:ext cx="1046135" cy="446212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C2D4C19A-695C-6FC5-EBC7-23EEA00F773E}"/>
            </a:ext>
          </a:extLst>
        </xdr:cNvPr>
        <xdr:cNvSpPr txBox="1"/>
      </xdr:nvSpPr>
      <xdr:spPr>
        <a:xfrm>
          <a:off x="13005661" y="568272"/>
          <a:ext cx="1046135" cy="44621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IN" sz="2400" b="1" kern="120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9</a:t>
          </a:r>
        </a:p>
      </xdr:txBody>
    </xdr:sp>
    <xdr:clientData/>
  </xdr:oneCellAnchor>
  <xdr:twoCellAnchor>
    <xdr:from>
      <xdr:col>26</xdr:col>
      <xdr:colOff>297050</xdr:colOff>
      <xdr:row>2</xdr:row>
      <xdr:rowOff>129153</xdr:rowOff>
    </xdr:from>
    <xdr:to>
      <xdr:col>29</xdr:col>
      <xdr:colOff>219558</xdr:colOff>
      <xdr:row>5</xdr:row>
      <xdr:rowOff>167898</xdr:rowOff>
    </xdr:to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45B01FBB-49F7-F868-A95B-40FE9BC7AB9F}"/>
            </a:ext>
          </a:extLst>
        </xdr:cNvPr>
        <xdr:cNvSpPr txBox="1"/>
      </xdr:nvSpPr>
      <xdr:spPr>
        <a:xfrm>
          <a:off x="16079491" y="490780"/>
          <a:ext cx="1743559" cy="581186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2800" b="1" kern="120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2.5</a:t>
          </a:r>
        </a:p>
      </xdr:txBody>
    </xdr:sp>
    <xdr:clientData/>
  </xdr:twoCellAnchor>
  <xdr:twoCellAnchor>
    <xdr:from>
      <xdr:col>0</xdr:col>
      <xdr:colOff>73069</xdr:colOff>
      <xdr:row>6</xdr:row>
      <xdr:rowOff>20876</xdr:rowOff>
    </xdr:from>
    <xdr:to>
      <xdr:col>3</xdr:col>
      <xdr:colOff>41754</xdr:colOff>
      <xdr:row>52</xdr:row>
      <xdr:rowOff>28221</xdr:rowOff>
    </xdr:to>
    <xdr:sp macro="" textlink="">
      <xdr:nvSpPr>
        <xdr:cNvPr id="67" name="Rectangle 6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DA38D0B8-D447-2506-DBBE-F3E4EC726FC6}"/>
            </a:ext>
          </a:extLst>
        </xdr:cNvPr>
        <xdr:cNvSpPr/>
      </xdr:nvSpPr>
      <xdr:spPr>
        <a:xfrm>
          <a:off x="73069" y="1121543"/>
          <a:ext cx="1789018" cy="8445789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12</xdr:col>
      <xdr:colOff>281836</xdr:colOff>
      <xdr:row>6</xdr:row>
      <xdr:rowOff>31317</xdr:rowOff>
    </xdr:from>
    <xdr:to>
      <xdr:col>21</xdr:col>
      <xdr:colOff>511479</xdr:colOff>
      <xdr:row>21</xdr:row>
      <xdr:rowOff>83507</xdr:rowOff>
    </xdr:to>
    <xdr:graphicFrame macro="">
      <xdr:nvGraphicFramePr>
        <xdr:cNvPr id="69" name="Chart 68">
          <a:extLst>
            <a:ext uri="{FF2B5EF4-FFF2-40B4-BE49-F238E27FC236}">
              <a16:creationId xmlns:a16="http://schemas.microsoft.com/office/drawing/2014/main" id="{9280B3C9-BC2D-4272-9C17-2219772DB4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oneCell">
    <xdr:from>
      <xdr:col>0</xdr:col>
      <xdr:colOff>83787</xdr:colOff>
      <xdr:row>6</xdr:row>
      <xdr:rowOff>39760</xdr:rowOff>
    </xdr:from>
    <xdr:to>
      <xdr:col>3</xdr:col>
      <xdr:colOff>25165</xdr:colOff>
      <xdr:row>16</xdr:row>
      <xdr:rowOff>70556</xdr:rowOff>
    </xdr:to>
    <mc:AlternateContent xmlns:mc="http://schemas.openxmlformats.org/markup-compatibility/2006" xmlns:tsle="http://schemas.microsoft.com/office/drawing/2012/timeslicer">
      <mc:Choice Requires="tsle">
        <xdr:graphicFrame macro="">
          <xdr:nvGraphicFramePr>
            <xdr:cNvPr id="70" name="Premiere 1">
              <a:extLst>
                <a:ext uri="{FF2B5EF4-FFF2-40B4-BE49-F238E27FC236}">
                  <a16:creationId xmlns:a16="http://schemas.microsoft.com/office/drawing/2014/main" id="{9CD11925-6A91-42E6-81A7-908DEED5F36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name="Premiere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3787" y="1167102"/>
              <a:ext cx="1757652" cy="15006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Timeline: Works in Excel 2013 or higher. Do not move or resize.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264052</xdr:colOff>
      <xdr:row>19</xdr:row>
      <xdr:rowOff>14113</xdr:rowOff>
    </xdr:from>
    <xdr:to>
      <xdr:col>2</xdr:col>
      <xdr:colOff>399751</xdr:colOff>
      <xdr:row>24</xdr:row>
      <xdr:rowOff>170684</xdr:rowOff>
    </xdr:to>
    <xdr:pic>
      <xdr:nvPicPr>
        <xdr:cNvPr id="71" name="Graphic 70" descr="Database with solid fill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4F80C275-BE4B-4BAF-B585-4EAFB85ED6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264052" y="3499557"/>
          <a:ext cx="1349255" cy="1073794"/>
        </a:xfrm>
        <a:prstGeom prst="rect">
          <a:avLst/>
        </a:prstGeom>
      </xdr:spPr>
    </xdr:pic>
    <xdr:clientData/>
  </xdr:twoCellAnchor>
  <xdr:twoCellAnchor editAs="oneCell">
    <xdr:from>
      <xdr:col>0</xdr:col>
      <xdr:colOff>338667</xdr:colOff>
      <xdr:row>26</xdr:row>
      <xdr:rowOff>169333</xdr:rowOff>
    </xdr:from>
    <xdr:to>
      <xdr:col>2</xdr:col>
      <xdr:colOff>360318</xdr:colOff>
      <xdr:row>33</xdr:row>
      <xdr:rowOff>17204</xdr:rowOff>
    </xdr:to>
    <xdr:pic>
      <xdr:nvPicPr>
        <xdr:cNvPr id="72" name="Graphic 71" descr="Presentation with bar chart with solid fill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6BA61F8F-4E66-4FD5-BE92-FD142C8A22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3"/>
            </a:ext>
          </a:extLst>
        </a:blip>
        <a:stretch>
          <a:fillRect/>
        </a:stretch>
      </xdr:blipFill>
      <xdr:spPr>
        <a:xfrm>
          <a:off x="338667" y="4938889"/>
          <a:ext cx="1235207" cy="1131982"/>
        </a:xfrm>
        <a:prstGeom prst="rect">
          <a:avLst/>
        </a:prstGeom>
      </xdr:spPr>
    </xdr:pic>
    <xdr:clientData/>
  </xdr:twoCellAnchor>
  <xdr:twoCellAnchor editAs="oneCell">
    <xdr:from>
      <xdr:col>0</xdr:col>
      <xdr:colOff>507999</xdr:colOff>
      <xdr:row>35</xdr:row>
      <xdr:rowOff>-1</xdr:rowOff>
    </xdr:from>
    <xdr:to>
      <xdr:col>2</xdr:col>
      <xdr:colOff>268110</xdr:colOff>
      <xdr:row>40</xdr:row>
      <xdr:rowOff>85092</xdr:rowOff>
    </xdr:to>
    <xdr:pic>
      <xdr:nvPicPr>
        <xdr:cNvPr id="73" name="Graphic 72" descr="Network with solid fill">
          <a:extLst>
            <a:ext uri="{FF2B5EF4-FFF2-40B4-BE49-F238E27FC236}">
              <a16:creationId xmlns:a16="http://schemas.microsoft.com/office/drawing/2014/main" id="{D1183DD7-9C23-459B-85C7-618B8F39E6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5"/>
            </a:ext>
          </a:extLst>
        </a:blip>
        <a:stretch>
          <a:fillRect/>
        </a:stretch>
      </xdr:blipFill>
      <xdr:spPr>
        <a:xfrm>
          <a:off x="507999" y="6420555"/>
          <a:ext cx="973667" cy="1002315"/>
        </a:xfrm>
        <a:prstGeom prst="rect">
          <a:avLst/>
        </a:prstGeom>
      </xdr:spPr>
    </xdr:pic>
    <xdr:clientData/>
  </xdr:twoCellAnchor>
  <xdr:twoCellAnchor editAs="oneCell">
    <xdr:from>
      <xdr:col>0</xdr:col>
      <xdr:colOff>366889</xdr:colOff>
      <xdr:row>43</xdr:row>
      <xdr:rowOff>84666</xdr:rowOff>
    </xdr:from>
    <xdr:to>
      <xdr:col>2</xdr:col>
      <xdr:colOff>423333</xdr:colOff>
      <xdr:row>50</xdr:row>
      <xdr:rowOff>28222</xdr:rowOff>
    </xdr:to>
    <xdr:pic>
      <xdr:nvPicPr>
        <xdr:cNvPr id="74" name="Graphic 73" descr="Customer review with solid fill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118D30DB-581B-45C7-BAF0-8985D8A918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366889" y="7972777"/>
          <a:ext cx="1270000" cy="1227667"/>
        </a:xfrm>
        <a:prstGeom prst="rect">
          <a:avLst/>
        </a:prstGeom>
      </xdr:spPr>
    </xdr:pic>
    <xdr:clientData/>
  </xdr:twoCellAnchor>
  <xdr:twoCellAnchor>
    <xdr:from>
      <xdr:col>3</xdr:col>
      <xdr:colOff>114821</xdr:colOff>
      <xdr:row>36</xdr:row>
      <xdr:rowOff>93945</xdr:rowOff>
    </xdr:from>
    <xdr:to>
      <xdr:col>12</xdr:col>
      <xdr:colOff>219808</xdr:colOff>
      <xdr:row>52</xdr:row>
      <xdr:rowOff>28222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E05A4AA-04D0-4091-81F4-EC9DD5DED1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22</xdr:col>
      <xdr:colOff>14110</xdr:colOff>
      <xdr:row>6</xdr:row>
      <xdr:rowOff>29309</xdr:rowOff>
    </xdr:from>
    <xdr:to>
      <xdr:col>31</xdr:col>
      <xdr:colOff>359018</xdr:colOff>
      <xdr:row>21</xdr:row>
      <xdr:rowOff>95250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51C19DC-5454-4D51-A171-3D42CFEE1C4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12</xdr:col>
      <xdr:colOff>307732</xdr:colOff>
      <xdr:row>36</xdr:row>
      <xdr:rowOff>110614</xdr:rowOff>
    </xdr:from>
    <xdr:to>
      <xdr:col>21</xdr:col>
      <xdr:colOff>547687</xdr:colOff>
      <xdr:row>52</xdr:row>
      <xdr:rowOff>36872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B4CD6F1E-5C7B-484A-9514-4335916AEE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22</xdr:col>
      <xdr:colOff>40967</xdr:colOff>
      <xdr:row>36</xdr:row>
      <xdr:rowOff>135194</xdr:rowOff>
    </xdr:from>
    <xdr:to>
      <xdr:col>31</xdr:col>
      <xdr:colOff>356417</xdr:colOff>
      <xdr:row>52</xdr:row>
      <xdr:rowOff>24581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BD29CF7A-2337-4C2A-8ABC-539881911B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289560</xdr:colOff>
      <xdr:row>8</xdr:row>
      <xdr:rowOff>41910</xdr:rowOff>
    </xdr:from>
    <xdr:to>
      <xdr:col>12</xdr:col>
      <xdr:colOff>0</xdr:colOff>
      <xdr:row>23</xdr:row>
      <xdr:rowOff>41910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F8689B4-F78F-FDB2-C823-1B1FBCD30A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304800</xdr:colOff>
      <xdr:row>7</xdr:row>
      <xdr:rowOff>95250</xdr:rowOff>
    </xdr:from>
    <xdr:to>
      <xdr:col>12</xdr:col>
      <xdr:colOff>335280</xdr:colOff>
      <xdr:row>23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8F777A3-BB3E-9B21-6778-A4817771E5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220980</xdr:colOff>
      <xdr:row>6</xdr:row>
      <xdr:rowOff>194310</xdr:rowOff>
    </xdr:from>
    <xdr:to>
      <xdr:col>15</xdr:col>
      <xdr:colOff>464820</xdr:colOff>
      <xdr:row>23</xdr:row>
      <xdr:rowOff>91440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E6637E4-972C-0B63-9264-241C34B3FD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426720</xdr:colOff>
      <xdr:row>7</xdr:row>
      <xdr:rowOff>41910</xdr:rowOff>
    </xdr:from>
    <xdr:to>
      <xdr:col>13</xdr:col>
      <xdr:colOff>495300</xdr:colOff>
      <xdr:row>24</xdr:row>
      <xdr:rowOff>68580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D688988-9CF7-9338-0B07-4F56CAACAD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350520</xdr:colOff>
      <xdr:row>6</xdr:row>
      <xdr:rowOff>102870</xdr:rowOff>
    </xdr:from>
    <xdr:to>
      <xdr:col>12</xdr:col>
      <xdr:colOff>83820</xdr:colOff>
      <xdr:row>21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00BB37-27BF-19DC-CD02-593E409654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289560</xdr:colOff>
      <xdr:row>6</xdr:row>
      <xdr:rowOff>163830</xdr:rowOff>
    </xdr:from>
    <xdr:to>
      <xdr:col>12</xdr:col>
      <xdr:colOff>106680</xdr:colOff>
      <xdr:row>23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170BF31-A185-036E-5610-9B669F6C84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137160</xdr:colOff>
      <xdr:row>10</xdr:row>
      <xdr:rowOff>144780</xdr:rowOff>
    </xdr:from>
    <xdr:to>
      <xdr:col>17</xdr:col>
      <xdr:colOff>129540</xdr:colOff>
      <xdr:row>26</xdr:row>
      <xdr:rowOff>118110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A8E8BA4-6533-4318-078D-0BA860B069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419100</xdr:colOff>
      <xdr:row>5</xdr:row>
      <xdr:rowOff>57150</xdr:rowOff>
    </xdr:from>
    <xdr:to>
      <xdr:col>14</xdr:col>
      <xdr:colOff>190500</xdr:colOff>
      <xdr:row>21</xdr:row>
      <xdr:rowOff>68580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6D82E30D-49EA-69F4-4718-88689552E47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920740" y="986790"/>
              <a:ext cx="5257800" cy="293751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213360</xdr:colOff>
      <xdr:row>5</xdr:row>
      <xdr:rowOff>118110</xdr:rowOff>
    </xdr:from>
    <xdr:to>
      <xdr:col>13</xdr:col>
      <xdr:colOff>45720</xdr:colOff>
      <xdr:row>23</xdr:row>
      <xdr:rowOff>60960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1A2DF90-471E-2569-98E5-F07FD4ED0C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396240</xdr:colOff>
      <xdr:row>4</xdr:row>
      <xdr:rowOff>167640</xdr:rowOff>
    </xdr:from>
    <xdr:to>
      <xdr:col>14</xdr:col>
      <xdr:colOff>358140</xdr:colOff>
      <xdr:row>23</xdr:row>
      <xdr:rowOff>30480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4C31FC9-32BC-78E5-9955-0FD072CCAE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Netflix%20Original%20Case%20Study.xlsx" TargetMode="External"/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novo" refreshedDate="45654.333181249996" createdVersion="8" refreshedVersion="8" minRefreshableVersion="3" recordCount="584" xr:uid="{42B168B3-B811-4ED6-9254-EE1698A0F118}">
  <cacheSource type="worksheet">
    <worksheetSource name="NetflixOriginals"/>
  </cacheSource>
  <cacheFields count="11">
    <cacheField name="Title" numFmtId="0">
      <sharedItems count="584">
        <s v="Enter the Anime"/>
        <s v="Dark Forces"/>
        <s v="The App"/>
        <s v="The Open House"/>
        <s v="Kaali Khuhi"/>
        <s v="Drive"/>
        <s v="Leyla Everlasting"/>
        <s v="The Last Days of American Crime"/>
        <s v="Paradox"/>
        <s v="Sardar Ka Grandson"/>
        <s v="Searching for Sheela"/>
        <s v="The Call"/>
        <s v="Whipped"/>
        <s v="All Because of You"/>
        <s v="Mercy"/>
        <s v="After the Raid"/>
        <s v="Ghost Stories"/>
        <s v="The Last Thing He Wanted"/>
        <s v="What Happened to Mr. Cha?"/>
        <s v="Death Note"/>
        <s v="Hello Privilege. It's Me, Chelsea"/>
        <s v="Secret Obsession"/>
        <s v="Sextuplets"/>
        <s v="The Girl on the Train"/>
        <s v="Thunder Force"/>
        <s v="Fatal Affair"/>
        <s v="Just Say Yes"/>
        <s v="Seriously Single"/>
        <s v="The Misadventures of Hedi and Cokeman"/>
        <s v="5 Star Christmas"/>
        <s v="After Maria"/>
        <s v="I Am the Pretty Thing That Lives in the House"/>
        <s v="Paris Is Us"/>
        <s v="Porta dos Fundos: The First Temptation of Christ"/>
        <s v="Rattlesnake"/>
        <s v="The Players"/>
        <s v="We Are One"/>
        <s v="Finding Agnes"/>
        <s v="IO"/>
        <s v="Sentinelle"/>
        <s v="Sol Levante"/>
        <s v="The Binding"/>
        <s v="We Can Be Heroes"/>
        <s v="Christmas Crossfire"/>
        <s v="Coin Heist"/>
        <s v="Mrs. Serial Killer"/>
        <s v="Nobody Sleeps in the Woods Tonight"/>
        <s v="Take the 10"/>
        <s v="The Main Event"/>
        <s v="The Ridiculous 6"/>
        <s v="Earth and Blood"/>
        <s v="Fearless"/>
        <s v="Holiday Rush"/>
        <s v="The Day of the Lord"/>
        <s v="Airplane Mode"/>
        <s v="How It Ends"/>
        <s v="Love Like the Falling Rain"/>
        <s v="Rebirth"/>
        <s v="Squared Love"/>
        <s v="Cadaver"/>
        <s v="Clinical"/>
        <s v="Coffee &amp; Kareem"/>
        <s v="Dude"/>
        <s v="Geez &amp; Ann"/>
        <s v="The Larva Island Movie"/>
        <s v="#REALITYHIGH"/>
        <s v="American Factory: A Conversation with the Obamas "/>
        <s v="Desperados"/>
        <s v="Dolly Parton's Christmas on the Square"/>
        <s v="Father of the Year"/>
        <s v="Firebrand"/>
        <s v="Ghost Lab"/>
        <s v="Girlfriend's Day"/>
        <s v="Handsome: A Netflix Mystery Movie"/>
        <s v="Hubie Halloween"/>
        <s v="Ibiza"/>
        <s v="Rim of the World"/>
        <s v="Sandy Wexler"/>
        <s v="See You Yesterday"/>
        <s v="Still Laugh-In: The Stars Celebrate"/>
        <s v="Strip Down, Rise Up"/>
        <s v="Tall Girl"/>
        <s v="The Beast"/>
        <s v="The Week Of"/>
        <s v="A Christmas Prince: The Royal Wedding"/>
        <s v="Back to School"/>
        <s v="Dangerous Lies"/>
        <s v="Gunjan Saxena: The Kargil Girl"/>
        <s v="Intuition"/>
        <s v="The Most Assassinated Woman in the World"/>
        <s v="Things Heard &amp; Seen"/>
        <s v="To Each, Her Own"/>
        <s v="Who Would You Take to a Deserted Island?"/>
        <s v="XOXO"/>
        <s v="A Babysitter's Guide to Monster Hunting"/>
        <s v="A Christmas Prince: The Royal Baby"/>
        <s v="Despite Everything"/>
        <s v="Dolly Kitty and Those Twinkling Stars"/>
        <s v="Freaks: You're One of Us"/>
        <s v="Game Over, Man!"/>
        <s v="Guilty"/>
        <s v="In the Tall Grass"/>
        <s v="Madame Claude"/>
        <s v="Naked"/>
        <s v="Outside the Wire"/>
        <s v="The Princess Switch: Switched Again"/>
        <s v="Under the Riccione Sun"/>
        <s v="A Very Murray Christmas"/>
        <s v="Been So Long"/>
        <s v="Dead Kids"/>
        <s v="Get the Grift"/>
        <s v="Ghosts of Sugar Land"/>
        <s v="House Arrest"/>
        <s v="Kevin Hart's Guide to Black History"/>
        <s v="Love Wedding Repeat"/>
        <s v="Mute"/>
        <s v="Òlòt?ré"/>
        <s v="Red Dot"/>
        <s v="Ride or Die"/>
        <s v="Step Sisters"/>
        <s v="The Cloverfield Paradox"/>
        <s v="The Knight Before Christmas"/>
        <s v="The Legacy of a Whitetail Deer Hunter"/>
        <s v="The Package"/>
        <s v="Unicorn Store"/>
        <s v="Wine Country"/>
        <s v="Bomb Scared"/>
        <s v="Brahman Naman"/>
        <s v="Double Dad"/>
        <s v="Falling Inn Love"/>
        <s v="Hold the Dark"/>
        <s v="Love, Guaranteed"/>
        <s v="One-Way to Tomorrow"/>
        <s v="Sarah Cooper: Everything's Fine"/>
        <s v="The Last Laugh"/>
        <s v="The Last Paradiso"/>
        <s v="The Midnight Sky"/>
        <s v="The Paramedic"/>
        <s v="The Sleepover"/>
        <s v="Vampires vs. the Bronx"/>
        <s v="Why Did You Kill Me?"/>
        <s v="A Week Away"/>
        <s v="Caught by a Wave"/>
        <s v="Christmas Inheritance"/>
        <s v="Dad Wanted"/>
        <s v="El Camino Christmas"/>
        <s v="Eli"/>
        <s v="Ginny Weds Sunny"/>
        <s v="Good Sam"/>
        <s v="Lionheart"/>
        <s v="Little Evil"/>
        <s v="One Take"/>
        <s v="Out of Many, One"/>
        <s v="Point Blank"/>
        <s v="Prime Time"/>
        <s v="The Do-Over"/>
        <s v="The Holiday Calendar"/>
        <s v="The Woman in the Window"/>
        <s v="The Wrong Missy"/>
        <s v="Velvet Buzzsaw"/>
        <s v="Yes Day"/>
        <s v="15 August"/>
        <s v="A California Christmas"/>
        <s v="A Christmas Prince"/>
        <s v="All Day and a Night"/>
        <s v="American Son"/>
        <s v="Barry"/>
        <s v="Candy Jar"/>
        <s v="Choked: Paisa Bolta Hai"/>
        <s v="Class of '83"/>
        <s v="Extinction"/>
        <s v="Happy Anniversary"/>
        <s v="I Am All Girls"/>
        <s v="Let It Snow"/>
        <s v="Mascots"/>
        <s v="Operation Christmas Drop"/>
        <s v="Rajma Chawal"/>
        <s v="Rich in Love"/>
        <s v="Rising High"/>
        <s v="Rodney King"/>
        <s v="Sierra Burgess Is a Loser"/>
        <s v="Small Crimes"/>
        <s v="Special Correspondents"/>
        <s v="TAU"/>
        <s v="The After Party"/>
        <s v="The Babysitter: Killer Queen"/>
        <s v="The Claus Family"/>
        <s v="The Kissing Booth 2"/>
        <s v="The Perfect Date"/>
        <s v="What We Wanted"/>
        <s v="You've Got This"/>
        <s v="6 Balloons"/>
        <s v="A Fall from Grace"/>
        <s v="Amateur"/>
        <s v="Army of the Dead"/>
        <s v="Cam"/>
        <s v="Earthquake Bird"/>
        <s v="Frankenstein's Monster's Monster, Frankenstein"/>
        <s v="Horse Girl"/>
        <s v="Notes from Dunblane: Lesson from a School Shooting"/>
        <s v="Maska"/>
        <s v="The Decline"/>
        <s v="The Minimalists: Less Is Now"/>
        <s v="The Polka King"/>
        <s v="The Prom"/>
        <s v="True Memoirs of an International Assassin"/>
        <s v="Ultras"/>
        <s v="Come Sunday"/>
        <s v="Forgive Us Our Debts"/>
        <s v="iBoy"/>
        <s v="Lovefucked"/>
        <s v="Juanita"/>
        <s v="Murder Mystery"/>
        <s v="Project Power"/>
        <s v="Rebecca"/>
        <s v="The Christmas Chronicles: Part Two"/>
        <s v="The Kissing Booth"/>
        <s v="The Princess Switch"/>
        <s v="To All the Boys: P.S. I Still Love You"/>
        <s v="War Machine"/>
        <s v="6 Underground"/>
        <s v="Between Two Ferns: The Movie"/>
        <s v="Burning Sands"/>
        <s v="Casting JonBenet"/>
        <s v="Deidra &amp; Laney Rob a Train"/>
        <s v="Finding 'Ohana"/>
        <s v="Holidate"/>
        <s v="Holiday in the Wild"/>
        <s v="Hot Girls Wanted"/>
        <s v="Like Father"/>
        <s v="Lost Girls"/>
        <s v="Otherhood"/>
        <s v="Pee-wee's Big Holiday"/>
        <s v="Rogue City"/>
        <s v="Sergio"/>
        <s v="Stuck Apart"/>
        <s v="Tersanjung the Movie"/>
        <s v="The Killer"/>
        <s v="The Lovebirds"/>
        <s v="The Most Hated Woman in America"/>
        <s v="The Perfection"/>
        <s v="Tribhanga – Tedhi Medhi Crazy"/>
        <s v="Unknown Origins"/>
        <s v="Work It"/>
        <s v="Alien Xmas"/>
        <s v="Baggio: The Divine Ponytail"/>
        <s v="Below Zero"/>
        <s v="Citation"/>
        <s v="Crazy Awesome Teachers"/>
        <s v="Have You Ever Seen Fireflies?"/>
        <s v="High Flying Bird"/>
        <s v="In the Shadow of the Moon"/>
        <s v="Lost Bullet"/>
        <s v="Octonauts &amp; the Caves of Sac Actun"/>
        <s v="Offering to the Storm"/>
        <s v="Roxanne Roxanne"/>
        <s v="Someone Great"/>
        <s v="Spenser Confidential"/>
        <s v="The Land of Steady Habits"/>
        <s v="The Rachel Divide"/>
        <s v="Voyuer "/>
        <s v="Win It All"/>
        <s v="1922"/>
        <s v="A Tale of Two Kitchens"/>
        <s v="Alex Strangelove"/>
        <s v="Apostle"/>
        <s v="Benji"/>
        <s v="Bright"/>
        <s v="Cargo"/>
        <s v="Concrete Cowboy"/>
        <s v="Feel the Beat"/>
        <s v="Get the Goat"/>
        <s v="I Am Not an Easy Man"/>
        <s v="June &amp; Kopi"/>
        <s v="Music Teacher"/>
        <s v="Nail Bomber: Manhunt"/>
        <s v="Notes for My Son"/>
        <s v="Polar"/>
        <s v="Porta dos Fundos: The Last Hangover"/>
        <s v="Sand Castle"/>
        <s v="Shimmer Lake"/>
        <s v="Spectral"/>
        <s v="The Babysitter"/>
        <s v="The Discovery"/>
        <s v="The Forest of Love"/>
        <s v="The Laundromat"/>
        <s v="The Legend of Cocaine Island"/>
        <s v="The Outsider"/>
        <s v="Time to Hunt"/>
        <s v="To All the Boys: Always and Forever"/>
        <s v="Travis Scott: Look Mom I Can Fly"/>
        <s v="Uncorked"/>
        <s v="Anelka: Misunderstood"/>
        <s v="Ariana Grande: Excuse Me, I Love You"/>
        <s v="ARQ"/>
        <s v="Birders"/>
        <s v="Como Caído del Cielo"/>
        <s v="First Match"/>
        <s v="Fractured"/>
        <s v="Irreplaceable You"/>
        <s v="Isi &amp; Ossi"/>
        <s v="John Was Trying to Contact Aliens"/>
        <s v="Layla Majnun"/>
        <s v="Murder to Mercy: The Cyntoia Brown Story"/>
        <s v="My Own Man"/>
        <s v="Nappily Ever After"/>
        <s v="Over the Moon"/>
        <s v="Street Flow"/>
        <s v="Strong Island"/>
        <s v="Sturgill Simpson Presents: Sound &amp; Fury"/>
        <s v="Take Your Pills"/>
        <s v="The Heartbreak Club"/>
        <s v="The Mars Generation"/>
        <s v="The Occupant"/>
        <s v="The Willoughbys"/>
        <s v="Triple Frontier"/>
        <s v="Two Catalonias"/>
        <s v="Walk. Ride. Rodeo."/>
        <s v="Wheelman"/>
        <s v="When We First Met"/>
        <s v="A 3 Minute Hug"/>
        <s v="All the Bright Places"/>
        <s v="All Together Now"/>
        <s v="Altered Carbon: Resleeved"/>
        <s v="Antoine Griezmann: The Making of a Legend"/>
        <s v="Canvas "/>
        <s v="Chadwick Boseman: Portrait of an Artist"/>
        <s v="Chopsticks"/>
        <s v="Da 5 Bloods"/>
        <s v="Dolly Parton: A MusiCares Tribute"/>
        <s v="Eurovision Song Contest: The Story of Fire Saga"/>
        <s v="Gerald's Game"/>
        <s v="His House"/>
        <s v="Jingle Jangle: A Christmas Journey"/>
        <s v="Life Overtakes Me"/>
        <s v="Lust Stories"/>
        <s v="Monster"/>
        <s v="Mowgli: Legend of the Jungle"/>
        <s v="Nobody Knows I'm Here"/>
        <s v="Nobody Speak: Trials of the Free Press"/>
        <s v="Oxygen"/>
        <s v="Set It Up"/>
        <s v="The Incredible Jessica James"/>
        <s v="Tigertail"/>
        <s v="Tramps"/>
        <s v="What Did Jack Do?"/>
        <s v="Bad Trip"/>
        <s v="Bird Box"/>
        <s v="Bulbbul"/>
        <s v="Crazy About Her"/>
        <s v="Elisa &amp; Marcela"/>
        <s v="I'll Sleep When I'm Dead"/>
        <s v="I'm Thinking of Ending Things"/>
        <s v="It Takes a Lunatic"/>
        <s v="Milestone"/>
        <s v="Recovery Boys"/>
        <s v="ReMastered: Who Killed Jam Master Jay?"/>
        <s v="Shawn Mendes: In Wonder"/>
        <s v="Space Sweepers"/>
        <s v="The American Meme"/>
        <s v="The Angel"/>
        <s v="The Crimes That Bind"/>
        <s v="The Red Sea Diving Resort"/>
        <s v="What Would Sophia Loren Do?"/>
        <s v="A Whisker Away"/>
        <s v="Ajeeb Daastaans"/>
        <s v="Arlo the Alligator Boy"/>
        <s v="Bikram: Yogi, Guru, Predator"/>
        <s v="Blame!"/>
        <s v="Blue Miracle"/>
        <s v="CounterPunch "/>
        <s v="Crack: Cocaine, Corruption &amp; Conspiracy"/>
        <s v="Extraction"/>
        <s v="Giving Voice"/>
        <s v="Hillbilly Elegy"/>
        <s v="Hope Frozen: A Quest to Live Twice"/>
        <s v="Imperial Dreams"/>
        <s v="Just Another Christmas"/>
        <s v="Little Miss Sumo"/>
        <s v="Malcolm &amp; Marie"/>
        <s v="Michael Bolton's Big, Sexy, Valentine's Day Special"/>
        <s v="Moxie"/>
        <s v="Night in Paradise"/>
        <s v="Paper Lives"/>
        <s v="Parchis: The Documentary"/>
        <s v="Tallulah"/>
        <s v="The Old Guard"/>
        <s v="Tony Robbins: I Am Not Your Guru"/>
        <s v="Upstarts"/>
        <s v="22 July"/>
        <s v="7 años"/>
        <s v="A Futile and Stupid Gesture"/>
        <s v="A Life of Speed: The Juan Manuel Fangio Story"/>
        <s v="A Love Song for Latasha"/>
        <s v="All in My Family"/>
        <s v="Always Be My Maybe"/>
        <s v="Becoming"/>
        <s v="Long Live Brij Mohan"/>
        <s v="Calibre"/>
        <s v="Death to 2020"/>
        <s v="GIMS: On the Record"/>
        <s v="Have a Good Trip: Adventures in Psychedelics"/>
        <s v="Heroin(e) "/>
        <s v="Mercury 13"/>
        <s v="Saving Capitalism"/>
        <s v="Serious Men"/>
        <s v="The Boys in the Band"/>
        <s v="The Boys in the Band: Something Personal"/>
        <s v="The Life Ahead"/>
        <s v="The Other Side of the Wind"/>
        <s v="The Trader"/>
        <s v="To the Bone"/>
        <s v="Tony Parker: The Final Shot"/>
        <s v="AK vs AK"/>
        <s v="Amanda Knox"/>
        <s v="Bigflo &amp; Oil: Hip Hop Frenzy"/>
        <s v="Biggie: I Got a Story to Tell"/>
        <s v="Cops and Robbers"/>
        <s v="I Don't Feel at Home in This World Anymore"/>
        <s v="Laerte-se"/>
        <s v="Mank"/>
        <s v="Our Souls at Night"/>
        <s v="Outlaw King"/>
        <s v="Pagglait"/>
        <s v="ReMastered: Who Shot the Sheriff?"/>
        <s v="Seeing Allred"/>
        <s v="Spelling the Dream"/>
        <s v="The Claudia Kishi Club"/>
        <s v="The Half of It"/>
        <s v="The Highwaymen"/>
        <s v="The Lonely Island Presents: The Unauthorized Bash Brothers Experience"/>
        <s v="The Meyerowitz Stories (New and Selected)"/>
        <s v="Feminists: What Were They Thinking?"/>
        <s v="Gaga: Five Foot Two"/>
        <s v="I'm No Longer Here: A Discussion with Guillermo del Toro and Alfonso Cuaron"/>
        <s v="Kingdom of Us"/>
        <s v="Lorena, Light-Footed Woman"/>
        <s v="Los Tigres del Norte at Folsom Prison"/>
        <s v="Ma Rainey's Black Bottom"/>
        <s v="Ma Rainey's Black Bottom: A Legacy Brought to Screen"/>
        <s v="Operation Varsity Blues: The College Admissions Scandal"/>
        <s v="Pele"/>
        <s v="ReMastered: Devil at the Crossroads"/>
        <s v="ReMastered: The Lion's Share"/>
        <s v="ReMastered: The Miami Showband Massacre"/>
        <s v="Resurface"/>
        <s v="Rocko's Modern Life: Static Cling"/>
        <s v="Rose Island"/>
        <s v="The Christmas Chronicles"/>
        <s v="The Dirt"/>
        <s v="The Night Comes for Us"/>
        <s v="13th: A Conversation with Oprah Winfrey &amp; Ava DuVernay"/>
        <s v="Angela's Christmas"/>
        <s v="Angela's Christmas Wish"/>
        <s v="Beats"/>
        <s v="Circus of Books"/>
        <s v="Dance Dreams: Hot Chocolate Nutcracker"/>
        <s v="Derren Brown: Sacrifice"/>
        <s v="El Pepe: A Supreme Life"/>
        <s v="End Game"/>
        <s v="Evelyn"/>
        <s v="Ferry"/>
        <s v="Grass Is Greener"/>
        <s v="Guillermo Vilas: Settling the Score"/>
        <s v="Joshua: Teenager vs. Superpower"/>
        <s v="Keith Richards: Under the Influence"/>
        <s v="Knock Down the House"/>
        <s v="Loudon Wainwright III: Surviving Twin"/>
        <s v="My Beautiful Broken Brain"/>
        <s v="One of Us"/>
        <s v="Pieces of a Woman"/>
        <s v="Ram Dass, Going Home"/>
        <s v="ReMastered: Tricky Dick &amp; the Man in Black"/>
        <s v="Rooting for Roona"/>
        <s v="The Devil All the Time"/>
        <s v="The Dig"/>
        <s v="The Great Hack"/>
        <s v="The White Tiger"/>
        <s v="To All the Boys I've Loved Before"/>
        <s v="American Murder: The Family Next Door"/>
        <s v="Audrie &amp; Daisy"/>
        <s v="First They Killed My Father"/>
        <s v="Fyre: The Greatest Party That Never Happened"/>
        <s v="Into the Inferno"/>
        <s v="LA Originals"/>
        <s v="Ladies First"/>
        <s v="Love per Square Foot"/>
        <s v="Paddleton"/>
        <s v="Private Life"/>
        <s v="Seventeen"/>
        <s v="Sometimes"/>
        <s v="Soni"/>
        <s v="The 40-Year-Old Version"/>
        <s v="The Disciple"/>
        <s v="The Edge of Democracy"/>
        <s v="The King"/>
        <s v="The Road to El Camino: A Breaking Bad Movie"/>
        <s v="The Siege of Jadotville"/>
        <s v="Zion "/>
        <s v="Dolemite Is My Name"/>
        <s v="El Camino: A Breaking Bad Movie"/>
        <s v="Extremis"/>
        <s v="Father Soldier Son"/>
        <s v="Get Me Roger Stone"/>
        <s v="I'm No Longer Here"/>
        <s v="Mucho Mucho Amor: The Legend of Walter Mercado "/>
        <s v="Octonauts &amp; the Great Barrier Reef"/>
        <s v="Okja"/>
        <s v="On My Skin"/>
        <s v="Raat Akeli Hai"/>
        <s v="ReMastered: Massacre at the Stadium"/>
        <s v="ReMastered: The Two Killings of Sam Cooke"/>
        <s v="Secrets of the Saqqara Tomb"/>
        <s v="Sitara: Let Girls Dream"/>
        <s v="Sky Ladder: The Art of Cai Guo-Qiang"/>
        <s v="Team Foxcatcher"/>
        <s v="The Ballad of Buster Scruggs"/>
        <s v="The Death and Life of Marsha P. Johnson"/>
        <s v="The Fundamentals of Caring"/>
        <s v="The Other One: The Long Strange Trip of Bob Weir"/>
        <s v="American Factory"/>
        <s v="Fire in Paradise"/>
        <s v="Long Shot"/>
        <s v="Miss Americana"/>
        <s v="Period. End of Sentence."/>
        <s v="Shawn Mendes: Live in Concert"/>
        <s v="Shirkers"/>
        <s v="The Black Godfather"/>
        <s v="The Irishman: In Conversation"/>
        <s v="The Speed Cubers"/>
        <s v="They'll Love Me When I'm Dead"/>
        <s v="Tig"/>
        <s v="Barbra: The Music, The Mem'ries, The Magic!"/>
        <s v="Blackpink: Light Up the Sky"/>
        <s v="City of Joy"/>
        <s v="Dick Johnson Is Dead"/>
        <s v="Homecoming: A Film by Beyonce "/>
        <s v="Invader Zim: Enter the Florpus"/>
        <s v="Joan Didion: The Center Will Not Hold"/>
        <s v="John Mulaney &amp; the Sack Lunch Bunch"/>
        <s v="Reversing Roe"/>
        <s v="The White Helmets"/>
        <s v="Athlete A"/>
        <s v="Ludo"/>
        <s v="Quincy"/>
        <s v="Rolling Thunder Revue: A bob Dylan Story by Martin Scorsere"/>
        <s v="Tell Me Who I Am"/>
        <s v="The Bleeding Edge"/>
        <s v="The Social Dilemma"/>
        <s v="The Two Popes"/>
        <s v="What Happened, Miss Simone?"/>
        <s v="Yeh Ballet"/>
        <s v="Anima"/>
        <s v="Beasts of No Nation"/>
        <s v="Brene Brown: The Call to Courage"/>
        <s v="Crip Camp: A Disability Revolution"/>
        <s v="Jim &amp; Andy: The Great Beyond - Featuring a Very Special, Contractually Obligated Mention of Tony Cliffton "/>
        <s v="Justin Timberlake + The Tennessee Kids"/>
        <s v="Road to Roma"/>
        <s v="Roma"/>
        <s v="If Anything Happens I Love You"/>
        <s v="The Irishman"/>
        <s v="The Trial of the Chicago 7"/>
        <s v="A Secret Love"/>
        <s v="Icarus"/>
        <s v="Marriage Story"/>
        <s v="The Ivory Game"/>
        <s v="Struggle: The Life and Lost Art of Szukaiski"/>
        <s v="Chasing Coral "/>
        <s v="My Octopus Teacher"/>
        <s v="Rising Phoenix"/>
        <s v="13th"/>
        <s v="Disclosure: Trans Lives on Screen"/>
        <s v="Klaus"/>
        <s v="Seaspiracy"/>
        <s v="The Three Deaths of Marisela Escobedo"/>
        <s v="Cuba and the Cameraman "/>
        <s v="Dancing with the Birds"/>
        <s v="Ben Platt: Live from Radio City Music Hall"/>
        <s v="Taylor Swift: Reputation Stadium Tour"/>
        <s v="Winter on Fire: Ukraine's Fight for Freedom"/>
        <s v="Springsteen on Broadway"/>
        <s v="Emicida: AmarElo - It's All For Yesterday"/>
        <s v="David Attenborough: A Life on Our Planet"/>
      </sharedItems>
    </cacheField>
    <cacheField name="Genre" numFmtId="0">
      <sharedItems count="114">
        <s v="Documentary"/>
        <s v="Thriller"/>
        <s v="Science fiction/Drama"/>
        <s v="Horror thriller"/>
        <s v="Mystery"/>
        <s v="Action"/>
        <s v="Comedy"/>
        <s v="Heist film/Thriller"/>
        <s v="Musical/Western/Fantasy"/>
        <s v="Drama"/>
        <s v="Romantic comedy"/>
        <s v="Action comedy"/>
        <s v="Horror anthology"/>
        <s v="Political thriller"/>
        <s v="Superhero-Comedy"/>
        <s v="Horror"/>
        <s v="Romance drama"/>
        <s v="Anime / Short"/>
        <s v="Superhero"/>
        <s v="Heist"/>
        <s v="Western"/>
        <s v="Animation/Superhero"/>
        <s v="Family film"/>
        <s v="Action-thriller"/>
        <s v="Teen comedy-drama"/>
        <s v="Romantic drama"/>
        <s v="Animation"/>
        <s v="Aftershow / Interview"/>
        <s v="Christmas musical"/>
        <s v="Science fiction adventure"/>
        <s v="Science fiction"/>
        <s v="Variety show"/>
        <s v="Comedy-drama"/>
        <s v="Comedy/Fantasy/Family"/>
        <s v="Supernatural drama"/>
        <s v="Action/Comedy"/>
        <s v="Action/Science fiction"/>
        <s v="Romantic teenage drama"/>
        <s v="Comedy / Musical"/>
        <s v="Musical"/>
        <s v="Science fiction/Mystery"/>
        <s v="Crime drama"/>
        <s v="Psychological thriller drama"/>
        <s v="Adventure/Comedy"/>
        <s v="Black comedy"/>
        <s v="Romance"/>
        <s v="Horror comedy"/>
        <s v="Christian musical"/>
        <s v="Romantic teen drama"/>
        <s v="Family"/>
        <s v="Dark comedy"/>
        <s v="Comedy horror"/>
        <s v="Psychological thriller"/>
        <s v="Biopic"/>
        <s v="Science fiction/Thriller"/>
        <s v="Mockumentary"/>
        <s v="Satire"/>
        <s v="One-man show"/>
        <s v="Romantic comedy-drama"/>
        <s v="Comedy/Horror"/>
        <s v="Fantasy"/>
        <s v="Sports-drama"/>
        <s v="Zombie/Heist"/>
        <s v="Psychological horror"/>
        <s v="Sports film"/>
        <s v="Comedy mystery"/>
        <s v="Romantic thriller"/>
        <s v="Christmas comedy"/>
        <s v="War-Comedy"/>
        <s v="Romantic comedy/Holiday"/>
        <s v="Adventure-romance"/>
        <s v="Adventure"/>
        <s v="Horror-thriller"/>
        <s v="Dance comedy"/>
        <s v="Stop Motion"/>
        <s v="Horror/Crime drama"/>
        <s v="Urban fantasy"/>
        <s v="Drama/Horror"/>
        <s v="Family/Comedy-drama"/>
        <s v="War"/>
        <s v="Crime thriller"/>
        <s v="Science fiction/Action"/>
        <s v="Teen comedy horror"/>
        <s v="Concert Film"/>
        <s v="Musical comedy"/>
        <s v="Animation/Musical/Adventure"/>
        <s v="Animation / Musicial"/>
        <s v="Animation/Comedy/Adventure"/>
        <s v="Action thriller"/>
        <s v="Anime/Science fiction"/>
        <s v="Animation / Short"/>
        <s v="War drama"/>
        <s v="Family/Christmas musical"/>
        <s v="Science fiction thriller"/>
        <s v="Drama / Short"/>
        <s v="Hidden-camera prank comedy"/>
        <s v="Spy thriller"/>
        <s v="Anime/Fantasy"/>
        <s v="Animated musical comedy"/>
        <s v="Superhero/Action"/>
        <s v="Biographical/Comedy"/>
        <s v="Historical-epic"/>
        <s v="Animation / Comedy"/>
        <s v="Christmas/Fantasy/Adventure/Comedy"/>
        <s v="Mentalism special"/>
        <s v="Drama-Comedy"/>
        <s v="Coming-of-age comedy-drama"/>
        <s v="Historical drama"/>
        <s v="Making-of"/>
        <s v="Action-adventure"/>
        <s v="Animation / Science Fiction"/>
        <s v="Anthology/Dark comedy"/>
        <s v="Musical / Short"/>
        <s v="Animation/Christmas/Comedy/Adventure"/>
      </sharedItems>
    </cacheField>
    <cacheField name="Premiere" numFmtId="164">
      <sharedItems containsSemiMixedTypes="0" containsNonDate="0" containsDate="1" containsString="0" minDate="2014-12-13T00:00:00" maxDate="2021-05-28T00:00:00" count="387">
        <d v="2019-08-05T00:00:00"/>
        <d v="2020-08-21T00:00:00"/>
        <d v="2019-12-26T00:00:00"/>
        <d v="2018-01-19T00:00:00"/>
        <d v="2020-10-30T00:00:00"/>
        <d v="2019-11-01T00:00:00"/>
        <d v="2020-12-04T00:00:00"/>
        <d v="2020-06-05T00:00:00"/>
        <d v="2018-03-23T00:00:00"/>
        <d v="2021-05-18T00:00:00"/>
        <d v="2021-04-22T00:00:00"/>
        <d v="2020-11-27T00:00:00"/>
        <d v="2020-09-18T00:00:00"/>
        <d v="2020-10-01T00:00:00"/>
        <d v="2016-11-22T00:00:00"/>
        <d v="2019-12-19T00:00:00"/>
        <d v="2020-01-01T00:00:00"/>
        <d v="2020-02-21T00:00:00"/>
        <d v="2021-01-01T00:00:00"/>
        <d v="2017-08-25T00:00:00"/>
        <d v="2019-09-13T00:00:00"/>
        <d v="2019-07-18T00:00:00"/>
        <d v="2019-08-16T00:00:00"/>
        <d v="2021-02-26T00:00:00"/>
        <d v="2021-04-09T00:00:00"/>
        <d v="2020-07-16T00:00:00"/>
        <d v="2021-04-02T00:00:00"/>
        <d v="2020-07-31T00:00:00"/>
        <d v="2021-02-10T00:00:00"/>
        <d v="2018-12-07T00:00:00"/>
        <d v="2019-05-24T00:00:00"/>
        <d v="2016-10-28T00:00:00"/>
        <d v="2019-02-22T00:00:00"/>
        <d v="2019-12-03T00:00:00"/>
        <d v="2019-10-25T00:00:00"/>
        <d v="2020-07-15T00:00:00"/>
        <d v="2020-07-14T00:00:00"/>
        <d v="2020-11-30T00:00:00"/>
        <d v="2019-01-18T00:00:00"/>
        <d v="2021-03-05T00:00:00"/>
        <d v="2020-04-02T00:00:00"/>
        <d v="2020-10-02T00:00:00"/>
        <d v="2020-12-25T00:00:00"/>
        <d v="2017-01-06T00:00:00"/>
        <d v="2020-05-01T00:00:00"/>
        <d v="2020-10-28T00:00:00"/>
        <d v="2017-01-20T00:00:00"/>
        <d v="2020-04-10T00:00:00"/>
        <d v="2015-12-11T00:00:00"/>
        <d v="2020-04-17T00:00:00"/>
        <d v="2020-08-14T00:00:00"/>
        <d v="2019-11-28T00:00:00"/>
        <d v="2020-01-23T00:00:00"/>
        <d v="2018-07-13T00:00:00"/>
        <d v="2020-10-15T00:00:00"/>
        <d v="2016-07-15T00:00:00"/>
        <d v="2021-02-11T00:00:00"/>
        <d v="2020-10-22T00:00:00"/>
        <d v="2017-01-13T00:00:00"/>
        <d v="2020-04-03T00:00:00"/>
        <d v="2018-04-20T00:00:00"/>
        <d v="2021-02-25T00:00:00"/>
        <d v="2020-07-23T00:00:00"/>
        <d v="2017-09-08T00:00:00"/>
        <d v="2019-08-21T00:00:00"/>
        <d v="2020-07-03T00:00:00"/>
        <d v="2020-11-22T00:00:00"/>
        <d v="2018-07-20T00:00:00"/>
        <d v="2021-05-26T00:00:00"/>
        <d v="2017-02-14T00:00:00"/>
        <d v="2017-05-05T00:00:00"/>
        <d v="2020-10-07T00:00:00"/>
        <d v="2018-05-25T00:00:00"/>
        <d v="2017-04-14T00:00:00"/>
        <d v="2019-05-17T00:00:00"/>
        <d v="2019-05-14T00:00:00"/>
        <d v="2021-02-05T00:00:00"/>
        <d v="2018-04-27T00:00:00"/>
        <d v="2018-11-30T00:00:00"/>
        <d v="2019-08-30T00:00:00"/>
        <d v="2020-04-30T00:00:00"/>
        <d v="2020-08-12T00:00:00"/>
        <d v="2020-05-28T00:00:00"/>
        <d v="2018-09-07T00:00:00"/>
        <d v="2021-04-29T00:00:00"/>
        <d v="2018-06-24T00:00:00"/>
        <d v="2019-04-12T00:00:00"/>
        <d v="2016-08-26T00:00:00"/>
        <d v="2019-12-05T00:00:00"/>
        <d v="2019-05-03T00:00:00"/>
        <d v="2020-09-02T00:00:00"/>
        <d v="2020-03-06T00:00:00"/>
        <d v="2019-10-04T00:00:00"/>
        <d v="2017-08-11T00:00:00"/>
        <d v="2021-01-15T00:00:00"/>
        <d v="2020-11-19T00:00:00"/>
        <d v="2020-07-01T00:00:00"/>
        <d v="2015-12-04T00:00:00"/>
        <d v="2018-10-26T00:00:00"/>
        <d v="2019-12-01T00:00:00"/>
        <d v="2021-04-28T00:00:00"/>
        <d v="2019-10-16T00:00:00"/>
        <d v="2019-11-15T00:00:00"/>
        <d v="2019-02-08T00:00:00"/>
        <d v="2018-02-23T00:00:00"/>
        <d v="2021-04-15T00:00:00"/>
        <d v="2018-02-04T00:00:00"/>
        <d v="2019-11-21T00:00:00"/>
        <d v="2018-07-06T00:00:00"/>
        <d v="2018-08-10T00:00:00"/>
        <d v="2019-04-05T00:00:00"/>
        <d v="2019-05-10T00:00:00"/>
        <d v="2017-10-12T00:00:00"/>
        <d v="2016-07-07T00:00:00"/>
        <d v="2019-08-29T00:00:00"/>
        <d v="2018-09-28T00:00:00"/>
        <d v="2020-09-03T00:00:00"/>
        <d v="2020-06-19T00:00:00"/>
        <d v="2020-10-27T00:00:00"/>
        <d v="2019-01-11T00:00:00"/>
        <d v="2020-12-23T00:00:00"/>
        <d v="2020-09-16T00:00:00"/>
        <d v="2021-04-14T00:00:00"/>
        <d v="2021-03-26T00:00:00"/>
        <d v="2021-03-25T00:00:00"/>
        <d v="2017-12-15T00:00:00"/>
        <d v="2020-09-11T00:00:00"/>
        <d v="2017-12-08T00:00:00"/>
        <d v="2019-10-18T00:00:00"/>
        <d v="2020-10-09T00:00:00"/>
        <d v="2019-05-16T00:00:00"/>
        <d v="2019-01-04T00:00:00"/>
        <d v="2017-09-01T00:00:00"/>
        <d v="2020-06-18T00:00:00"/>
        <d v="2018-12-12T00:00:00"/>
        <d v="2019-07-12T00:00:00"/>
        <d v="2016-05-27T00:00:00"/>
        <d v="2018-11-02T00:00:00"/>
        <d v="2021-05-14T00:00:00"/>
        <d v="2020-05-13T00:00:00"/>
        <d v="2019-02-01T00:00:00"/>
        <d v="2021-03-12T00:00:00"/>
        <d v="2019-03-29T00:00:00"/>
        <d v="2020-12-14T00:00:00"/>
        <d v="2017-11-17T00:00:00"/>
        <d v="2016-12-16T00:00:00"/>
        <d v="2018-07-27T00:00:00"/>
        <d v="2018-03-30T00:00:00"/>
        <d v="2019-11-08T00:00:00"/>
        <d v="2016-10-13T00:00:00"/>
        <d v="2020-11-05T00:00:00"/>
        <d v="2017-04-28T00:00:00"/>
        <d v="2016-04-29T00:00:00"/>
        <d v="2018-06-29T00:00:00"/>
        <d v="2018-08-24T00:00:00"/>
        <d v="2020-09-10T00:00:00"/>
        <d v="2020-12-07T00:00:00"/>
        <d v="2020-07-24T00:00:00"/>
        <d v="2020-11-11T00:00:00"/>
        <d v="2018-04-06T00:00:00"/>
        <d v="2020-01-17T00:00:00"/>
        <d v="2021-05-21T00:00:00"/>
        <d v="2018-11-16T00:00:00"/>
        <d v="2019-07-16T00:00:00"/>
        <d v="2020-02-07T00:00:00"/>
        <d v="2020-03-27T00:00:00"/>
        <d v="2018-01-12T00:00:00"/>
        <d v="2020-12-11T00:00:00"/>
        <d v="2016-11-11T00:00:00"/>
        <d v="2020-03-20T00:00:00"/>
        <d v="2018-04-13T00:00:00"/>
        <d v="2018-05-04T00:00:00"/>
        <d v="2017-01-27T00:00:00"/>
        <d v="2019-08-09T00:00:00"/>
        <d v="2019-03-08T00:00:00"/>
        <d v="2019-06-14T00:00:00"/>
        <d v="2020-10-21T00:00:00"/>
        <d v="2020-11-25T00:00:00"/>
        <d v="2018-05-11T00:00:00"/>
        <d v="2020-02-12T00:00:00"/>
        <d v="2017-05-26T00:00:00"/>
        <d v="2019-12-13T00:00:00"/>
        <d v="2019-09-20T00:00:00"/>
        <d v="2017-03-10T00:00:00"/>
        <d v="2017-03-17T00:00:00"/>
        <d v="2021-01-29T00:00:00"/>
        <d v="2015-05-29T00:00:00"/>
        <d v="2018-08-03T00:00:00"/>
        <d v="2020-03-13T00:00:00"/>
        <d v="2019-08-02T00:00:00"/>
        <d v="2016-03-18T00:00:00"/>
        <d v="2021-01-08T00:00:00"/>
        <d v="2021-04-01T00:00:00"/>
        <d v="2017-11-10T00:00:00"/>
        <d v="2020-05-22T00:00:00"/>
        <d v="2017-03-24T00:00:00"/>
        <d v="2020-08-28T00:00:00"/>
        <d v="2020-08-07T00:00:00"/>
        <d v="2020-11-20T00:00:00"/>
        <d v="2020-11-06T00:00:00"/>
        <d v="2020-08-17T00:00:00"/>
        <d v="2019-09-27T00:00:00"/>
        <d v="2019-04-19T00:00:00"/>
        <d v="2018-09-14T00:00:00"/>
        <d v="2017-12-01T00:00:00"/>
        <d v="2017-04-07T00:00:00"/>
        <d v="2017-10-20T00:00:00"/>
        <d v="2019-05-22T00:00:00"/>
        <d v="2018-06-08T00:00:00"/>
        <d v="2018-10-12T00:00:00"/>
        <d v="2018-03-16T00:00:00"/>
        <d v="2017-12-22T00:00:00"/>
        <d v="2018-05-18T00:00:00"/>
        <d v="2021-03-18T00:00:00"/>
        <d v="2021-01-28T00:00:00"/>
        <d v="2020-11-24T00:00:00"/>
        <d v="2019-01-25T00:00:00"/>
        <d v="2018-12-21T00:00:00"/>
        <d v="2017-04-21T00:00:00"/>
        <d v="2017-06-09T00:00:00"/>
        <d v="2016-12-09T00:00:00"/>
        <d v="2017-10-13T00:00:00"/>
        <d v="2017-03-31T00:00:00"/>
        <d v="2019-10-11T00:00:00"/>
        <d v="2018-03-09T00:00:00"/>
        <d v="2020-04-23T00:00:00"/>
        <d v="2021-02-12T00:00:00"/>
        <d v="2019-08-28T00:00:00"/>
        <d v="2020-08-05T00:00:00"/>
        <d v="2020-12-21T00:00:00"/>
        <d v="2016-09-16T00:00:00"/>
        <d v="2019-09-25T00:00:00"/>
        <d v="2019-12-24T00:00:00"/>
        <d v="2018-02-16T00:00:00"/>
        <d v="2020-02-14T00:00:00"/>
        <d v="2020-08-20T00:00:00"/>
        <d v="2020-04-29T00:00:00"/>
        <d v="2014-12-13T00:00:00"/>
        <d v="2018-09-21T00:00:00"/>
        <d v="2020-10-23T00:00:00"/>
        <d v="2019-10-12T00:00:00"/>
        <d v="2017-09-15T00:00:00"/>
        <d v="2021-01-14T00:00:00"/>
        <d v="2020-03-25T00:00:00"/>
        <d v="2020-04-22T00:00:00"/>
        <d v="2019-03-13T00:00:00"/>
        <d v="2018-02-09T00:00:00"/>
        <d v="2019-10-28T00:00:00"/>
        <d v="2020-02-28T00:00:00"/>
        <d v="2020-03-19T00:00:00"/>
        <d v="2019-03-21T00:00:00"/>
        <d v="2021-04-17T00:00:00"/>
        <d v="2019-05-31T00:00:00"/>
        <d v="2020-06-12T00:00:00"/>
        <d v="2021-04-07T00:00:00"/>
        <d v="2020-06-26T00:00:00"/>
        <d v="2017-09-29T00:00:00"/>
        <d v="2020-11-13T00:00:00"/>
        <d v="2018-06-15T00:00:00"/>
        <d v="2021-05-07T00:00:00"/>
        <d v="2020-06-24T00:00:00"/>
        <d v="2017-06-23T00:00:00"/>
        <d v="2021-05-12T00:00:00"/>
        <d v="2017-07-28T00:00:00"/>
        <d v="2020-01-20T00:00:00"/>
        <d v="2019-06-07T00:00:00"/>
        <d v="2016-08-19T00:00:00"/>
        <d v="2020-09-04T00:00:00"/>
        <d v="2020-11-23T00:00:00"/>
        <d v="2019-07-31T00:00:00"/>
        <d v="2021-04-16T00:00:00"/>
        <d v="2019-11-20T00:00:00"/>
        <d v="2017-05-20T00:00:00"/>
        <d v="2021-05-27T00:00:00"/>
        <d v="2017-06-16T00:00:00"/>
        <d v="2021-01-11T00:00:00"/>
        <d v="2020-04-24T00:00:00"/>
        <d v="2020-09-15T00:00:00"/>
        <d v="2017-02-03T00:00:00"/>
        <d v="2020-12-03T00:00:00"/>
        <d v="2017-02-07T00:00:00"/>
        <d v="2021-03-03T00:00:00"/>
        <d v="2019-07-10T00:00:00"/>
        <d v="2016-07-29T00:00:00"/>
        <d v="2020-07-10T00:00:00"/>
        <d v="2018-10-10T00:00:00"/>
        <d v="2018-01-26T00:00:00"/>
        <d v="2020-09-21T00:00:00"/>
        <d v="2020-05-06T00:00:00"/>
        <d v="2020-12-27T00:00:00"/>
        <d v="2020-09-17T00:00:00"/>
        <d v="2020-05-11T00:00:00"/>
        <d v="2017-09-12T00:00:00"/>
        <d v="2017-11-21T00:00:00"/>
        <d v="2020-09-30T00:00:00"/>
        <d v="2017-07-14T00:00:00"/>
        <d v="2021-01-06T00:00:00"/>
        <d v="2020-12-24T00:00:00"/>
        <d v="2016-09-30T00:00:00"/>
        <d v="2020-10-08T00:00:00"/>
        <d v="2021-03-01T00:00:00"/>
        <d v="2020-12-28T00:00:00"/>
        <d v="2017-02-24T00:00:00"/>
        <d v="2017-05-19T00:00:00"/>
        <d v="2018-11-09T00:00:00"/>
        <d v="2020-06-03T00:00:00"/>
        <d v="2019-05-23T00:00:00"/>
        <d v="2017-09-22T00:00:00"/>
        <d v="2020-11-03T00:00:00"/>
        <d v="2019-09-15T00:00:00"/>
        <d v="2020-12-18T00:00:00"/>
        <d v="2021-03-17T00:00:00"/>
        <d v="2021-02-23T00:00:00"/>
        <d v="2019-04-26T00:00:00"/>
        <d v="2019-03-22T00:00:00"/>
        <d v="2020-12-09T00:00:00"/>
        <d v="2018-11-22T00:00:00"/>
        <d v="2018-10-19T00:00:00"/>
        <d v="2017-01-26T00:00:00"/>
        <d v="2020-12-01T00:00:00"/>
        <d v="2019-06-19T00:00:00"/>
        <d v="2019-12-27T00:00:00"/>
        <d v="2019-09-10T00:00:00"/>
        <d v="2019-04-20T00:00:00"/>
        <d v="2015-09-18T00:00:00"/>
        <d v="2019-05-01T00:00:00"/>
        <d v="2018-11-13T00:00:00"/>
        <d v="2021-01-07T00:00:00"/>
        <d v="2019-07-24T00:00:00"/>
        <d v="2021-01-22T00:00:00"/>
        <d v="2018-08-17T00:00:00"/>
        <d v="2016-09-23T00:00:00"/>
        <d v="2018-03-08T00:00:00"/>
        <d v="2018-02-14T00:00:00"/>
        <d v="2018-10-05T00:00:00"/>
        <d v="2018-05-01T00:00:00"/>
        <d v="2021-04-30T00:00:00"/>
        <d v="2019-10-29T00:00:00"/>
        <d v="2016-10-07T00:00:00"/>
        <d v="2016-09-13T00:00:00"/>
        <d v="2020-07-17T00:00:00"/>
        <d v="2017-05-12T00:00:00"/>
        <d v="2020-05-27T00:00:00"/>
        <d v="2020-07-08T00:00:00"/>
        <d v="2020-10-13T00:00:00"/>
        <d v="2017-06-28T00:00:00"/>
        <d v="2018-09-12T00:00:00"/>
        <d v="2020-03-08T00:00:00"/>
        <d v="2016-10-14T00:00:00"/>
        <d v="2017-10-06T00:00:00"/>
        <d v="2016-06-24T00:00:00"/>
        <d v="2015-05-22T00:00:00"/>
        <d v="2020-01-31T00:00:00"/>
        <d v="2019-02-12T00:00:00"/>
        <d v="2019-11-27T00:00:00"/>
        <d v="2020-07-29T00:00:00"/>
        <d v="2015-07-17T00:00:00"/>
        <d v="2017-11-22T00:00:00"/>
        <d v="2020-10-14T00:00:00"/>
        <d v="2019-04-17T00:00:00"/>
        <d v="2017-10-27T00:00:00"/>
        <d v="2018-09-13T00:00:00"/>
        <d v="2020-11-12T00:00:00"/>
        <d v="2019-06-12T00:00:00"/>
        <d v="2020-09-09T00:00:00"/>
        <d v="2019-12-20T00:00:00"/>
        <d v="2015-06-26T00:00:00"/>
        <d v="2019-06-27T00:00:00"/>
        <d v="2015-10-16T00:00:00"/>
        <d v="2016-10-12T00:00:00"/>
        <d v="2020-02-11T00:00:00"/>
        <d v="2018-12-14T00:00:00"/>
        <d v="2020-10-16T00:00:00"/>
        <d v="2017-08-04T00:00:00"/>
        <d v="2019-12-06T00:00:00"/>
        <d v="2016-11-04T00:00:00"/>
        <d v="2020-09-07T00:00:00"/>
        <d v="2020-08-26T00:00:00"/>
        <d v="2021-03-24T00:00:00"/>
        <d v="2017-11-24T00:00:00"/>
        <d v="2019-10-23T00:00:00"/>
        <d v="2020-05-20T00:00:00"/>
        <d v="2018-12-31T00:00:00"/>
        <d v="2015-10-09T00:00:00"/>
        <d v="2018-12-16T00:00:00"/>
        <d v="2020-12-08T00:00:00"/>
        <d v="2020-10-04T00:00:00"/>
      </sharedItems>
      <fieldGroup par="10"/>
    </cacheField>
    <cacheField name="Runtime(In Min)" numFmtId="0">
      <sharedItems containsSemiMixedTypes="0" containsString="0" containsNumber="1" containsInteger="1" minValue="4" maxValue="209"/>
    </cacheField>
    <cacheField name="IMDB Score(Out of 10)" numFmtId="0">
      <sharedItems containsSemiMixedTypes="0" containsString="0" containsNumber="1" minValue="2.5" maxValue="9" count="54">
        <n v="2.5"/>
        <n v="2.6"/>
        <n v="3.2"/>
        <n v="3.4"/>
        <n v="3.5"/>
        <n v="3.7"/>
        <n v="3.9"/>
        <n v="4.0999999999999996"/>
        <n v="4.2"/>
        <n v="4.3"/>
        <n v="4.4000000000000004"/>
        <n v="4.5"/>
        <n v="4.5999999999999996"/>
        <n v="4.7"/>
        <n v="4.8"/>
        <n v="4.9000000000000004"/>
        <n v="5"/>
        <n v="5.0999999999999996"/>
        <n v="5.2"/>
        <n v="5.3"/>
        <n v="5.4"/>
        <n v="5.5"/>
        <n v="5.6"/>
        <n v="5.7"/>
        <n v="5.8"/>
        <n v="5.9"/>
        <n v="6"/>
        <n v="6.1"/>
        <n v="6.2"/>
        <n v="6.3"/>
        <n v="6.4"/>
        <n v="6.5"/>
        <n v="6.6"/>
        <n v="6.7"/>
        <n v="6.8"/>
        <n v="6.9"/>
        <n v="7"/>
        <n v="7.1"/>
        <n v="7.2"/>
        <n v="7.3"/>
        <n v="7.4"/>
        <n v="7.5"/>
        <n v="7.6"/>
        <n v="7.7"/>
        <n v="7.8"/>
        <n v="7.9"/>
        <n v="8"/>
        <n v="8.1"/>
        <n v="8.1999999999999993"/>
        <n v="8.3000000000000007"/>
        <n v="8.4"/>
        <n v="8.5"/>
        <n v="8.6"/>
        <n v="9"/>
      </sharedItems>
    </cacheField>
    <cacheField name="Language" numFmtId="0">
      <sharedItems count="38">
        <s v="English/Japanese"/>
        <s v="Spanish"/>
        <s v="Italian"/>
        <s v="English"/>
        <s v="Hindi"/>
        <s v="Turkish"/>
        <s v="Korean"/>
        <s v="Indonesian"/>
        <s v="Malay"/>
        <s v="Dutch"/>
        <s v="French"/>
        <s v="English/Spanish"/>
        <s v="Portuguese"/>
        <s v="Filipino"/>
        <s v="German"/>
        <s v="Polish"/>
        <s v="Norwegian"/>
        <s v="Marathi"/>
        <s v="Thai"/>
        <s v="Swedish"/>
        <s v="Japanese"/>
        <s v="Spanish/Basque"/>
        <s v="Spanish/Catalan"/>
        <s v="English/Swedish"/>
        <s v="English/Taiwanese/Mandarin"/>
        <s v="Thia/English"/>
        <s v="English/Mandarin"/>
        <s v="Georgian"/>
        <s v="Bengali"/>
        <s v="Khmer/English/French"/>
        <s v="English/Hindi"/>
        <s v="Tamil"/>
        <s v="Spanish/English"/>
        <s v="English/Korean"/>
        <s v="English/Arabic"/>
        <s v="English/Russian"/>
        <s v="English/Akan"/>
        <s v="English/Ukranian/Russian"/>
      </sharedItems>
    </cacheField>
    <cacheField name="Primary Genre" numFmtId="0">
      <sharedItems count="90">
        <s v="Documentary"/>
        <s v="Thriller"/>
        <s v="Science fiction"/>
        <s v="Horror thriller"/>
        <s v="Mystery"/>
        <s v="Action"/>
        <s v="Comedy"/>
        <s v="Heist film"/>
        <s v="Musical"/>
        <s v="Drama"/>
        <s v="Romantic comedy"/>
        <s v="Action comedy"/>
        <s v="Horror anthology"/>
        <s v="Political thriller"/>
        <s v="Superhero-Comedy"/>
        <s v="Horror"/>
        <s v="Romance drama"/>
        <s v="Anime "/>
        <s v="Superhero"/>
        <s v="Heist"/>
        <s v="Western"/>
        <s v="Animation"/>
        <s v="Family film"/>
        <s v="Action-thriller"/>
        <s v="Teen comedy-drama"/>
        <s v="Romantic drama"/>
        <s v="Aftershow "/>
        <s v="Christmas musical"/>
        <s v="Science fiction adventure"/>
        <s v="Variety show"/>
        <s v="Comedy-drama"/>
        <s v="Supernatural drama"/>
        <s v="Romantic teenage drama"/>
        <s v="Comedy "/>
        <s v="Crime drama"/>
        <s v="Psychological thriller drama"/>
        <s v="Adventure"/>
        <s v="Black comedy"/>
        <s v="Romance"/>
        <s v="Horror comedy"/>
        <s v="Christian musical"/>
        <s v="Romantic teen drama"/>
        <s v="Family"/>
        <s v="Dark comedy"/>
        <s v="Comedy horror"/>
        <s v="Psychological thriller"/>
        <s v="Biopic"/>
        <s v="Mockumentary"/>
        <s v="Satire"/>
        <s v="One-man show"/>
        <s v="Romantic comedy-drama"/>
        <s v="Fantasy"/>
        <s v="Sports-drama"/>
        <s v="Zombie"/>
        <s v="Psychological horror"/>
        <s v="Sports film"/>
        <s v="Comedy mystery"/>
        <s v="Romantic thriller"/>
        <s v="Christmas comedy"/>
        <s v="War-Comedy"/>
        <s v="Adventure-romance"/>
        <s v="Horror-thriller"/>
        <s v="Dance comedy"/>
        <s v="Stop Motion"/>
        <s v="Urban fantasy"/>
        <s v="War"/>
        <s v="Crime thriller"/>
        <s v="Teen comedy horror"/>
        <s v="Concert Film"/>
        <s v="Musical comedy"/>
        <s v="Animation "/>
        <s v="Action thriller"/>
        <s v="Anime"/>
        <s v="War drama"/>
        <s v="Science fiction thriller"/>
        <s v="Drama "/>
        <s v="Hidden-camera prank comedy"/>
        <s v="Spy thriller"/>
        <s v="Animated musical comedy"/>
        <s v="Biographical"/>
        <s v="Historical-epic"/>
        <s v="Christmas"/>
        <s v="Mentalism special"/>
        <s v="Drama-Comedy"/>
        <s v="Coming-of-age comedy-drama"/>
        <s v="Historical drama"/>
        <s v="Making-of"/>
        <s v="Action-adventure"/>
        <s v="Anthology"/>
        <s v="Musical "/>
      </sharedItems>
    </cacheField>
    <cacheField name="Language(Primary)" numFmtId="0">
      <sharedItems count="24">
        <s v="English"/>
        <s v="Spanish"/>
        <s v="Italian"/>
        <s v="Hindi"/>
        <s v="Turkish"/>
        <s v="Korean"/>
        <s v="Indonesian"/>
        <s v="Malay"/>
        <s v="Dutch"/>
        <s v="French"/>
        <s v="Portuguese"/>
        <s v="Filipino"/>
        <s v="German"/>
        <s v="Polish"/>
        <s v="Norwegian"/>
        <s v="Marathi"/>
        <s v="Thai"/>
        <s v="Swedish"/>
        <s v="Japanese"/>
        <s v="Thia"/>
        <s v="Georgian"/>
        <s v="Bengali"/>
        <s v="Khmer"/>
        <s v="Tamil"/>
      </sharedItems>
    </cacheField>
    <cacheField name="Months (Premiere)" numFmtId="0" databaseField="0">
      <fieldGroup base="2">
        <rangePr groupBy="months" startDate="2014-12-13T00:00:00" endDate="2021-05-28T00:00:00"/>
        <groupItems count="14">
          <s v="&lt;13-12-2014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8-05-2021"/>
        </groupItems>
      </fieldGroup>
    </cacheField>
    <cacheField name="Quarters (Premiere)" numFmtId="0" databaseField="0">
      <fieldGroup base="2">
        <rangePr groupBy="quarters" startDate="2014-12-13T00:00:00" endDate="2021-05-28T00:00:00"/>
        <groupItems count="6">
          <s v="&lt;13-12-2014"/>
          <s v="Qtr1"/>
          <s v="Qtr2"/>
          <s v="Qtr3"/>
          <s v="Qtr4"/>
          <s v="&gt;28-05-2021"/>
        </groupItems>
      </fieldGroup>
    </cacheField>
    <cacheField name="Years (Premiere)" numFmtId="0" databaseField="0">
      <fieldGroup base="2">
        <rangePr groupBy="years" startDate="2014-12-13T00:00:00" endDate="2021-05-28T00:00:00"/>
        <groupItems count="10">
          <s v="&lt;13-12-2014"/>
          <s v="2014"/>
          <s v="2015"/>
          <s v="2016"/>
          <s v="2017"/>
          <s v="2018"/>
          <s v="2019"/>
          <s v="2020"/>
          <s v="2021"/>
          <s v="&gt;28-05-2021"/>
        </groupItems>
      </fieldGroup>
    </cacheField>
  </cacheFields>
  <extLst>
    <ext xmlns:x14="http://schemas.microsoft.com/office/spreadsheetml/2009/9/main" uri="{725AE2AE-9491-48be-B2B4-4EB974FC3084}">
      <x14:pivotCacheDefinition pivotCacheId="1772721927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kit Raj" refreshedDate="45183.934289583332" createdVersion="8" refreshedVersion="8" minRefreshableVersion="3" recordCount="584" xr:uid="{C3176BC8-AA2D-4C42-B8E0-E0805C4F88EC}">
  <cacheSource type="worksheet">
    <worksheetSource name="NetflixOriginals" r:id="rId2"/>
  </cacheSource>
  <cacheFields count="11">
    <cacheField name="Title" numFmtId="0">
      <sharedItems count="584">
        <s v="Enter the Anime"/>
        <s v="Dark Forces"/>
        <s v="The App"/>
        <s v="The Open House"/>
        <s v="Kaali Khuhi"/>
        <s v="Drive"/>
        <s v="Leyla Everlasting"/>
        <s v="The Last Days of American Crime"/>
        <s v="Paradox"/>
        <s v="Sardar Ka Grandson"/>
        <s v="Searching for Sheela"/>
        <s v="The Call"/>
        <s v="Whipped"/>
        <s v="All Because of You"/>
        <s v="Mercy"/>
        <s v="After the Raid"/>
        <s v="Ghost Stories"/>
        <s v="The Last Thing He Wanted"/>
        <s v="What Happened to Mr. Cha?"/>
        <s v="Death Note"/>
        <s v="Hello Privilege. It's Me, Chelsea"/>
        <s v="Secret Obsession"/>
        <s v="Sextuplets"/>
        <s v="The Girl on the Train"/>
        <s v="Thunder Force"/>
        <s v="Fatal Affair"/>
        <s v="Just Say Yes"/>
        <s v="Seriously Single"/>
        <s v="The Misadventures of Hedi and Cokeman"/>
        <s v="5 Star Christmas"/>
        <s v="After Maria"/>
        <s v="I Am the Pretty Thing That Lives in the House"/>
        <s v="Paris Is Us"/>
        <s v="Porta dos Fundos: The First Temptation of Christ"/>
        <s v="Rattlesnake"/>
        <s v="The Players"/>
        <s v="We Are One"/>
        <s v="Finding Agnes"/>
        <s v="IO"/>
        <s v="Sentinelle"/>
        <s v="Sol Levante"/>
        <s v="The Binding"/>
        <s v="We Can Be Heroes"/>
        <s v="Christmas Crossfire"/>
        <s v="Coin Heist"/>
        <s v="Mrs. Serial Killer"/>
        <s v="Nobody Sleeps in the Woods Tonight"/>
        <s v="Take the 10"/>
        <s v="The Main Event"/>
        <s v="The Ridiculous 6"/>
        <s v="Earth and Blood"/>
        <s v="Fearless"/>
        <s v="Holiday Rush"/>
        <s v="The Day of the Lord"/>
        <s v="Airplane Mode"/>
        <s v="How It Ends"/>
        <s v="Love Like the Falling Rain"/>
        <s v="Rebirth"/>
        <s v="Squared Love"/>
        <s v="Cadaver"/>
        <s v="Clinical"/>
        <s v="Coffee &amp; Kareem"/>
        <s v="Dude"/>
        <s v="Geez &amp; Ann"/>
        <s v="The Larva Island Movie"/>
        <s v="#REALITYHIGH"/>
        <s v="American Factory: A Conversation with the Obamas "/>
        <s v="Desperados"/>
        <s v="Dolly Parton's Christmas on the Square"/>
        <s v="Father of the Year"/>
        <s v="Firebrand"/>
        <s v="Ghost Lab"/>
        <s v="Girlfriend's Day"/>
        <s v="Handsome: A Netflix Mystery Movie"/>
        <s v="Hubie Halloween"/>
        <s v="Ibiza"/>
        <s v="Rim of the World"/>
        <s v="Sandy Wexler"/>
        <s v="See You Yesterday"/>
        <s v="Still Laugh-In: The Stars Celebrate"/>
        <s v="Strip Down, Rise Up"/>
        <s v="Tall Girl"/>
        <s v="The Beast"/>
        <s v="The Week Of"/>
        <s v="A Christmas Prince: The Royal Wedding"/>
        <s v="Back to School"/>
        <s v="Dangerous Lies"/>
        <s v="Gunjan Saxena: The Kargil Girl"/>
        <s v="Intuition"/>
        <s v="The Most Assassinated Woman in the World"/>
        <s v="Things Heard &amp; Seen"/>
        <s v="To Each, Her Own"/>
        <s v="Who Would You Take to a Deserted Island?"/>
        <s v="XOXO"/>
        <s v="A Babysitter's Guide to Monster Hunting"/>
        <s v="A Christmas Prince: The Royal Baby"/>
        <s v="Despite Everything"/>
        <s v="Dolly Kitty and Those Twinkling Stars"/>
        <s v="Freaks: You're One of Us"/>
        <s v="Game Over, Man!"/>
        <s v="Guilty"/>
        <s v="In the Tall Grass"/>
        <s v="Madame Claude"/>
        <s v="Naked"/>
        <s v="Outside the Wire"/>
        <s v="The Princess Switch: Switched Again"/>
        <s v="Under the Riccione Sun"/>
        <s v="A Very Murray Christmas"/>
        <s v="Been So Long"/>
        <s v="Dead Kids"/>
        <s v="Get the Grift"/>
        <s v="Ghosts of Sugar Land"/>
        <s v="House Arrest"/>
        <s v="Kevin Hart's Guide to Black History"/>
        <s v="Love Wedding Repeat"/>
        <s v="Mute"/>
        <s v="Òlòt?ré"/>
        <s v="Red Dot"/>
        <s v="Ride or Die"/>
        <s v="Step Sisters"/>
        <s v="The Cloverfield Paradox"/>
        <s v="The Knight Before Christmas"/>
        <s v="The Legacy of a Whitetail Deer Hunter"/>
        <s v="The Package"/>
        <s v="Unicorn Store"/>
        <s v="Wine Country"/>
        <s v="Bomb Scared"/>
        <s v="Brahman Naman"/>
        <s v="Double Dad"/>
        <s v="Falling Inn Love"/>
        <s v="Hold the Dark"/>
        <s v="Love, Guaranteed"/>
        <s v="One-Way to Tomorrow"/>
        <s v="Sarah Cooper: Everything's Fine"/>
        <s v="The Last Laugh"/>
        <s v="The Last Paradiso"/>
        <s v="The Midnight Sky"/>
        <s v="The Paramedic"/>
        <s v="The Sleepover"/>
        <s v="Vampires vs. the Bronx"/>
        <s v="Why Did You Kill Me?"/>
        <s v="A Week Away"/>
        <s v="Caught by a Wave"/>
        <s v="Christmas Inheritance"/>
        <s v="Dad Wanted"/>
        <s v="El Camino Christmas"/>
        <s v="Eli"/>
        <s v="Ginny Weds Sunny"/>
        <s v="Good Sam"/>
        <s v="Lionheart"/>
        <s v="Little Evil"/>
        <s v="One Take"/>
        <s v="Out of Many, One"/>
        <s v="Point Blank"/>
        <s v="Prime Time"/>
        <s v="The Do-Over"/>
        <s v="The Holiday Calendar"/>
        <s v="The Woman in the Window"/>
        <s v="The Wrong Missy"/>
        <s v="Velvet Buzzsaw"/>
        <s v="Yes Day"/>
        <s v="15 August"/>
        <s v="A California Christmas"/>
        <s v="A Christmas Prince"/>
        <s v="All Day and a Night"/>
        <s v="American Son"/>
        <s v="Barry"/>
        <s v="Candy Jar"/>
        <s v="Choked: Paisa Bolta Hai"/>
        <s v="Class of '83"/>
        <s v="Extinction"/>
        <s v="Happy Anniversary"/>
        <s v="I Am All Girls"/>
        <s v="Let It Snow"/>
        <s v="Mascots"/>
        <s v="Operation Christmas Drop"/>
        <s v="Rajma Chawal"/>
        <s v="Rich in Love"/>
        <s v="Rising High"/>
        <s v="Rodney King"/>
        <s v="Sierra Burgess Is a Loser"/>
        <s v="Small Crimes"/>
        <s v="Special Correspondents"/>
        <s v="TAU"/>
        <s v="The After Party"/>
        <s v="The Babysitter: Killer Queen"/>
        <s v="The Claus Family"/>
        <s v="The Kissing Booth 2"/>
        <s v="The Perfect Date"/>
        <s v="What We Wanted"/>
        <s v="You've Got This"/>
        <s v="6 Balloons"/>
        <s v="A Fall from Grace"/>
        <s v="Amateur"/>
        <s v="Army of the Dead"/>
        <s v="Cam"/>
        <s v="Earthquake Bird"/>
        <s v="Frankenstein's Monster's Monster, Frankenstein"/>
        <s v="Horse Girl"/>
        <s v="Notes from Dunblane: Lesson from a School Shooting"/>
        <s v="Maska"/>
        <s v="The Decline"/>
        <s v="The Minimalists: Less Is Now"/>
        <s v="The Polka King"/>
        <s v="The Prom"/>
        <s v="True Memoirs of an International Assassin"/>
        <s v="Ultras"/>
        <s v="Come Sunday"/>
        <s v="Forgive Us Our Debts"/>
        <s v="iBoy"/>
        <s v="Lovefucked"/>
        <s v="Juanita"/>
        <s v="Murder Mystery"/>
        <s v="Project Power"/>
        <s v="Rebecca"/>
        <s v="The Christmas Chronicles: Part Two"/>
        <s v="The Kissing Booth"/>
        <s v="The Princess Switch"/>
        <s v="To All the Boys: P.S. I Still Love You"/>
        <s v="War Machine"/>
        <s v="6 Underground"/>
        <s v="Between Two Ferns: The Movie"/>
        <s v="Burning Sands"/>
        <s v="Casting JonBenet"/>
        <s v="Deidra &amp; Laney Rob a Train"/>
        <s v="Finding 'Ohana"/>
        <s v="Holidate"/>
        <s v="Holiday in the Wild"/>
        <s v="Hot Girls Wanted"/>
        <s v="Like Father"/>
        <s v="Lost Girls"/>
        <s v="Otherhood"/>
        <s v="Pee-wee's Big Holiday"/>
        <s v="Rogue City"/>
        <s v="Sergio"/>
        <s v="Stuck Apart"/>
        <s v="Tersanjung the Movie"/>
        <s v="The Killer"/>
        <s v="The Lovebirds"/>
        <s v="The Most Hated Woman in America"/>
        <s v="The Perfection"/>
        <s v="Tribhanga – Tedhi Medhi Crazy"/>
        <s v="Unknown Origins"/>
        <s v="Work It"/>
        <s v="Alien Xmas"/>
        <s v="Baggio: The Divine Ponytail"/>
        <s v="Below Zero"/>
        <s v="Citation"/>
        <s v="Crazy Awesome Teachers"/>
        <s v="Have You Ever Seen Fireflies?"/>
        <s v="High Flying Bird"/>
        <s v="In the Shadow of the Moon"/>
        <s v="Lost Bullet"/>
        <s v="Octonauts &amp; the Caves of Sac Actun"/>
        <s v="Offering to the Storm"/>
        <s v="Roxanne Roxanne"/>
        <s v="Someone Great"/>
        <s v="Spenser Confidential"/>
        <s v="The Land of Steady Habits"/>
        <s v="The Rachel Divide"/>
        <s v="Voyuer "/>
        <s v="Win It All"/>
        <s v="1922"/>
        <s v="A Tale of Two Kitchens"/>
        <s v="Alex Strangelove"/>
        <s v="Apostle"/>
        <s v="Benji"/>
        <s v="Bright"/>
        <s v="Cargo"/>
        <s v="Concrete Cowboy"/>
        <s v="Feel the Beat"/>
        <s v="Get the Goat"/>
        <s v="I Am Not an Easy Man"/>
        <s v="June &amp; Kopi"/>
        <s v="Music Teacher"/>
        <s v="Nail Bomber: Manhunt"/>
        <s v="Notes for My Son"/>
        <s v="Polar"/>
        <s v="Porta dos Fundos: The Last Hangover"/>
        <s v="Sand Castle"/>
        <s v="Shimmer Lake"/>
        <s v="Spectral"/>
        <s v="The Babysitter"/>
        <s v="The Discovery"/>
        <s v="The Forest of Love"/>
        <s v="The Laundromat"/>
        <s v="The Legend of Cocaine Island"/>
        <s v="The Outsider"/>
        <s v="Time to Hunt"/>
        <s v="To All the Boys: Always and Forever"/>
        <s v="Travis Scott: Look Mom I Can Fly"/>
        <s v="Uncorked"/>
        <s v="Anelka: Misunderstood"/>
        <s v="Ariana Grande: Excuse Me, I Love You"/>
        <s v="ARQ"/>
        <s v="Birders"/>
        <s v="Como Caído del Cielo"/>
        <s v="First Match"/>
        <s v="Fractured"/>
        <s v="Irreplaceable You"/>
        <s v="Isi &amp; Ossi"/>
        <s v="John Was Trying to Contact Aliens"/>
        <s v="Layla Majnun"/>
        <s v="Murder to Mercy: The Cyntoia Brown Story"/>
        <s v="My Own Man"/>
        <s v="Nappily Ever After"/>
        <s v="Over the Moon"/>
        <s v="Street Flow"/>
        <s v="Strong Island"/>
        <s v="Sturgill Simpson Presents: Sound &amp; Fury"/>
        <s v="Take Your Pills"/>
        <s v="The Heartbreak Club"/>
        <s v="The Mars Generation"/>
        <s v="The Occupant"/>
        <s v="The Willoughbys"/>
        <s v="Triple Frontier"/>
        <s v="Two Catalonias"/>
        <s v="Walk. Ride. Rodeo."/>
        <s v="Wheelman"/>
        <s v="When We First Met"/>
        <s v="A 3 Minute Hug"/>
        <s v="All the Bright Places"/>
        <s v="All Together Now"/>
        <s v="Altered Carbon: Resleeved"/>
        <s v="Antoine Griezmann: The Making of a Legend"/>
        <s v="Canvas "/>
        <s v="Chadwick Boseman: Portrait of an Artist"/>
        <s v="Chopsticks"/>
        <s v="Da 5 Bloods"/>
        <s v="Dolly Parton: A MusiCares Tribute"/>
        <s v="Eurovision Song Contest: The Story of Fire Saga"/>
        <s v="Gerald's Game"/>
        <s v="His House"/>
        <s v="Jingle Jangle: A Christmas Journey"/>
        <s v="Life Overtakes Me"/>
        <s v="Lust Stories"/>
        <s v="Monster"/>
        <s v="Mowgli: Legend of the Jungle"/>
        <s v="Nobody Knows I'm Here"/>
        <s v="Nobody Speak: Trials of the Free Press"/>
        <s v="Oxygen"/>
        <s v="Set It Up"/>
        <s v="The Incredible Jessica James"/>
        <s v="Tigertail"/>
        <s v="Tramps"/>
        <s v="What Did Jack Do?"/>
        <s v="Bad Trip"/>
        <s v="Bird Box"/>
        <s v="Bulbbul"/>
        <s v="Crazy About Her"/>
        <s v="Elisa &amp; Marcela"/>
        <s v="I'll Sleep When I'm Dead"/>
        <s v="I'm Thinking of Ending Things"/>
        <s v="It Takes a Lunatic"/>
        <s v="Milestone"/>
        <s v="Recovery Boys"/>
        <s v="ReMastered: Who Killed Jam Master Jay?"/>
        <s v="Shawn Mendes: In Wonder"/>
        <s v="Space Sweepers"/>
        <s v="The American Meme"/>
        <s v="The Angel"/>
        <s v="The Crimes That Bind"/>
        <s v="The Red Sea Diving Resort"/>
        <s v="What Would Sophia Loren Do?"/>
        <s v="A Whisker Away"/>
        <s v="Ajeeb Daastaans"/>
        <s v="Arlo the Alligator Boy"/>
        <s v="Bikram: Yogi, Guru, Predator"/>
        <s v="Blame!"/>
        <s v="Blue Miracle"/>
        <s v="CounterPunch "/>
        <s v="Crack: Cocaine, Corruption &amp; Conspiracy"/>
        <s v="Extraction"/>
        <s v="Giving Voice"/>
        <s v="Hillbilly Elegy"/>
        <s v="Hope Frozen: A Quest to Live Twice"/>
        <s v="Imperial Dreams"/>
        <s v="Just Another Christmas"/>
        <s v="Little Miss Sumo"/>
        <s v="Malcolm &amp; Marie"/>
        <s v="Michael Bolton's Big, Sexy, Valentine's Day Special"/>
        <s v="Moxie"/>
        <s v="Night in Paradise"/>
        <s v="Paper Lives"/>
        <s v="Parchis: The Documentary"/>
        <s v="Tallulah"/>
        <s v="The Old Guard"/>
        <s v="Tony Robbins: I Am Not Your Guru"/>
        <s v="Upstarts"/>
        <s v="22 July"/>
        <s v="7 años"/>
        <s v="A Futile and Stupid Gesture"/>
        <s v="A Life of Speed: The Juan Manuel Fangio Story"/>
        <s v="A Love Song for Latasha"/>
        <s v="All in My Family"/>
        <s v="Always Be My Maybe"/>
        <s v="Becoming"/>
        <s v="Long Live Brij Mohan"/>
        <s v="Calibre"/>
        <s v="Death to 2020"/>
        <s v="GIMS: On the Record"/>
        <s v="Have a Good Trip: Adventures in Psychedelics"/>
        <s v="Heroin(e) "/>
        <s v="Mercury 13"/>
        <s v="Saving Capitalism"/>
        <s v="Serious Men"/>
        <s v="The Boys in the Band"/>
        <s v="The Boys in the Band: Something Personal"/>
        <s v="The Life Ahead"/>
        <s v="The Other Side of the Wind"/>
        <s v="The Trader"/>
        <s v="To the Bone"/>
        <s v="Tony Parker: The Final Shot"/>
        <s v="AK vs AK"/>
        <s v="Amanda Knox"/>
        <s v="Bigflo &amp; Oil: Hip Hop Frenzy"/>
        <s v="Biggie: I Got a Story to Tell"/>
        <s v="Cops and Robbers"/>
        <s v="I Don't Feel at Home in This World Anymore"/>
        <s v="Laerte-se"/>
        <s v="Mank"/>
        <s v="Our Souls at Night"/>
        <s v="Outlaw King"/>
        <s v="Pagglait"/>
        <s v="ReMastered: Who Shot the Sheriff?"/>
        <s v="Seeing Allred"/>
        <s v="Spelling the Dream"/>
        <s v="The Claudia Kishi Club"/>
        <s v="The Half of It"/>
        <s v="The Highwaymen"/>
        <s v="The Lonely Island Presents: The Unauthorized Bash Brothers Experience"/>
        <s v="The Meyerowitz Stories (New and Selected)"/>
        <s v="Feminists: What Were They Thinking?"/>
        <s v="Gaga: Five Foot Two"/>
        <s v="I'm No Longer Here: A Discussion with Guillermo del Toro and Alfonso Cuaron"/>
        <s v="Kingdom of Us"/>
        <s v="Lorena, Light-Footed Woman"/>
        <s v="Los Tigres del Norte at Folsom Prison"/>
        <s v="Ma Rainey's Black Bottom"/>
        <s v="Ma Rainey's Black Bottom: A Legacy Brought to Screen"/>
        <s v="Operation Varsity Blues: The College Admissions Scandal"/>
        <s v="Pele"/>
        <s v="ReMastered: Devil at the Crossroads"/>
        <s v="ReMastered: The Lion's Share"/>
        <s v="ReMastered: The Miami Showband Massacre"/>
        <s v="Resurface"/>
        <s v="Rocko's Modern Life: Static Cling"/>
        <s v="Rose Island"/>
        <s v="The Christmas Chronicles"/>
        <s v="The Dirt"/>
        <s v="The Night Comes for Us"/>
        <s v="13th: A Conversation with Oprah Winfrey &amp; Ava DuVernay"/>
        <s v="Angela's Christmas"/>
        <s v="Angela's Christmas Wish"/>
        <s v="Beats"/>
        <s v="Circus of Books"/>
        <s v="Dance Dreams: Hot Chocolate Nutcracker"/>
        <s v="Derren Brown: Sacrifice"/>
        <s v="El Pepe: A Supreme Life"/>
        <s v="End Game"/>
        <s v="Evelyn"/>
        <s v="Ferry"/>
        <s v="Grass Is Greener"/>
        <s v="Guillermo Vilas: Settling the Score"/>
        <s v="Joshua: Teenager vs. Superpower"/>
        <s v="Keith Richards: Under the Influence"/>
        <s v="Knock Down the House"/>
        <s v="Loudon Wainwright III: Surviving Twin"/>
        <s v="My Beautiful Broken Brain"/>
        <s v="One of Us"/>
        <s v="Pieces of a Woman"/>
        <s v="Ram Dass, Going Home"/>
        <s v="ReMastered: Tricky Dick &amp; the Man in Black"/>
        <s v="Rooting for Roona"/>
        <s v="The Devil All the Time"/>
        <s v="The Dig"/>
        <s v="The Great Hack"/>
        <s v="The White Tiger"/>
        <s v="To All the Boys I've Loved Before"/>
        <s v="American Murder: The Family Next Door"/>
        <s v="Audrie &amp; Daisy"/>
        <s v="First They Killed My Father"/>
        <s v="Fyre: The Greatest Party That Never Happened"/>
        <s v="Into the Inferno"/>
        <s v="LA Originals"/>
        <s v="Ladies First"/>
        <s v="Love per Square Foot"/>
        <s v="Paddleton"/>
        <s v="Private Life"/>
        <s v="Seventeen"/>
        <s v="Sometimes"/>
        <s v="Soni"/>
        <s v="The 40-Year-Old Version"/>
        <s v="The Disciple"/>
        <s v="The Edge of Democracy"/>
        <s v="The King"/>
        <s v="The Road to El Camino: A Breaking Bad Movie"/>
        <s v="The Siege of Jadotville"/>
        <s v="Zion "/>
        <s v="Dolemite Is My Name"/>
        <s v="El Camino: A Breaking Bad Movie"/>
        <s v="Extremis"/>
        <s v="Father Soldier Son"/>
        <s v="Get Me Roger Stone"/>
        <s v="I'm No Longer Here"/>
        <s v="Mucho Mucho Amor: The Legend of Walter Mercado "/>
        <s v="Octonauts &amp; the Great Barrier Reef"/>
        <s v="Okja"/>
        <s v="On My Skin"/>
        <s v="Raat Akeli Hai"/>
        <s v="ReMastered: Massacre at the Stadium"/>
        <s v="ReMastered: The Two Killings of Sam Cooke"/>
        <s v="Secrets of the Saqqara Tomb"/>
        <s v="Sitara: Let Girls Dream"/>
        <s v="Sky Ladder: The Art of Cai Guo-Qiang"/>
        <s v="Team Foxcatcher"/>
        <s v="The Ballad of Buster Scruggs"/>
        <s v="The Death and Life of Marsha P. Johnson"/>
        <s v="The Fundamentals of Caring"/>
        <s v="The Other One: The Long Strange Trip of Bob Weir"/>
        <s v="American Factory"/>
        <s v="Fire in Paradise"/>
        <s v="Long Shot"/>
        <s v="Miss Americana"/>
        <s v="Period. End of Sentence."/>
        <s v="Shawn Mendes: Live in Concert"/>
        <s v="Shirkers"/>
        <s v="The Black Godfather"/>
        <s v="The Irishman: In Conversation"/>
        <s v="The Speed Cubers"/>
        <s v="They'll Love Me When I'm Dead"/>
        <s v="Tig"/>
        <s v="Barbra: The Music, The Mem'ries, The Magic!"/>
        <s v="Blackpink: Light Up the Sky"/>
        <s v="City of Joy"/>
        <s v="Dick Johnson Is Dead"/>
        <s v="Homecoming: A Film by Beyonce "/>
        <s v="Invader Zim: Enter the Florpus"/>
        <s v="Joan Didion: The Center Will Not Hold"/>
        <s v="John Mulaney &amp; the Sack Lunch Bunch"/>
        <s v="Reversing Roe"/>
        <s v="The White Helmets"/>
        <s v="Athlete A"/>
        <s v="Ludo"/>
        <s v="Quincy"/>
        <s v="Rolling Thunder Revue: A bob Dylan Story by Martin Scorsere"/>
        <s v="Tell Me Who I Am"/>
        <s v="The Bleeding Edge"/>
        <s v="The Social Dilemma"/>
        <s v="The Two Popes"/>
        <s v="What Happened, Miss Simone?"/>
        <s v="Yeh Ballet"/>
        <s v="Anima"/>
        <s v="Beasts of No Nation"/>
        <s v="Brene Brown: The Call to Courage"/>
        <s v="Crip Camp: A Disability Revolution"/>
        <s v="Jim &amp; Andy: The Great Beyond - Featuring a Very Special, Contractually Obligated Mention of Tony Cliffton "/>
        <s v="Justin Timberlake + The Tennessee Kids"/>
        <s v="Road to Roma"/>
        <s v="Roma"/>
        <s v="If Anything Happens I Love You"/>
        <s v="The Irishman"/>
        <s v="The Trial of the Chicago 7"/>
        <s v="A Secret Love"/>
        <s v="Icarus"/>
        <s v="Marriage Story"/>
        <s v="The Ivory Game"/>
        <s v="Struggle: The Life and Lost Art of Szukaiski"/>
        <s v="Chasing Coral "/>
        <s v="My Octopus Teacher"/>
        <s v="Rising Phoenix"/>
        <s v="13th"/>
        <s v="Disclosure: Trans Lives on Screen"/>
        <s v="Klaus"/>
        <s v="Seaspiracy"/>
        <s v="The Three Deaths of Marisela Escobedo"/>
        <s v="Cuba and the Cameraman "/>
        <s v="Dancing with the Birds"/>
        <s v="Ben Platt: Live from Radio City Music Hall"/>
        <s v="Taylor Swift: Reputation Stadium Tour"/>
        <s v="Winter on Fire: Ukraine's Fight for Freedom"/>
        <s v="Springsteen on Broadway"/>
        <s v="Emicida: AmarElo - It's All For Yesterday"/>
        <s v="David Attenborough: A Life on Our Planet"/>
      </sharedItems>
    </cacheField>
    <cacheField name="Genre" numFmtId="0">
      <sharedItems count="114">
        <s v="Documentary"/>
        <s v="Thriller"/>
        <s v="Science fiction/Drama"/>
        <s v="Horror thriller"/>
        <s v="Mystery"/>
        <s v="Action"/>
        <s v="Comedy"/>
        <s v="Heist film/Thriller"/>
        <s v="Musical/Western/Fantasy"/>
        <s v="Drama"/>
        <s v="Romantic comedy"/>
        <s v="Action comedy"/>
        <s v="Horror anthology"/>
        <s v="Political thriller"/>
        <s v="Superhero-Comedy"/>
        <s v="Horror"/>
        <s v="Romance drama"/>
        <s v="Anime / Short"/>
        <s v="Superhero"/>
        <s v="Heist"/>
        <s v="Western"/>
        <s v="Animation/Superhero"/>
        <s v="Family film"/>
        <s v="Action-thriller"/>
        <s v="Teen comedy-drama"/>
        <s v="Romantic drama"/>
        <s v="Animation"/>
        <s v="Aftershow / Interview"/>
        <s v="Christmas musical"/>
        <s v="Science fiction adventure"/>
        <s v="Science fiction"/>
        <s v="Variety show"/>
        <s v="Comedy-drama"/>
        <s v="Comedy/Fantasy/Family"/>
        <s v="Supernatural drama"/>
        <s v="Action/Comedy"/>
        <s v="Action/Science fiction"/>
        <s v="Romantic teenage drama"/>
        <s v="Comedy / Musical"/>
        <s v="Musical"/>
        <s v="Science fiction/Mystery"/>
        <s v="Crime drama"/>
        <s v="Psychological thriller drama"/>
        <s v="Adventure/Comedy"/>
        <s v="Black comedy"/>
        <s v="Romance"/>
        <s v="Horror comedy"/>
        <s v="Christian musical"/>
        <s v="Romantic teen drama"/>
        <s v="Family"/>
        <s v="Dark comedy"/>
        <s v="Comedy horror"/>
        <s v="Psychological thriller"/>
        <s v="Biopic"/>
        <s v="Science fiction/Thriller"/>
        <s v="Mockumentary"/>
        <s v="Satire"/>
        <s v="One-man show"/>
        <s v="Romantic comedy-drama"/>
        <s v="Comedy/Horror"/>
        <s v="Fantasy"/>
        <s v="Sports-drama"/>
        <s v="Zombie/Heist"/>
        <s v="Psychological horror"/>
        <s v="Sports film"/>
        <s v="Comedy mystery"/>
        <s v="Romantic thriller"/>
        <s v="Christmas comedy"/>
        <s v="War-Comedy"/>
        <s v="Romantic comedy/Holiday"/>
        <s v="Adventure-romance"/>
        <s v="Adventure"/>
        <s v="Horror-thriller"/>
        <s v="Dance comedy"/>
        <s v="Stop Motion"/>
        <s v="Horror/Crime drama"/>
        <s v="Urban fantasy"/>
        <s v="Drama/Horror"/>
        <s v="Family/Comedy-drama"/>
        <s v="War"/>
        <s v="Crime thriller"/>
        <s v="Science fiction/Action"/>
        <s v="Teen comedy horror"/>
        <s v="Concert Film"/>
        <s v="Musical comedy"/>
        <s v="Animation/Musical/Adventure"/>
        <s v="Animation / Musicial"/>
        <s v="Animation/Comedy/Adventure"/>
        <s v="Action thriller"/>
        <s v="Anime/Science fiction"/>
        <s v="Animation / Short"/>
        <s v="War drama"/>
        <s v="Family/Christmas musical"/>
        <s v="Science fiction thriller"/>
        <s v="Drama / Short"/>
        <s v="Hidden-camera prank comedy"/>
        <s v="Spy thriller"/>
        <s v="Anime/Fantasy"/>
        <s v="Animated musical comedy"/>
        <s v="Superhero/Action"/>
        <s v="Biographical/Comedy"/>
        <s v="Historical-epic"/>
        <s v="Animation / Comedy"/>
        <s v="Christmas/Fantasy/Adventure/Comedy"/>
        <s v="Mentalism special"/>
        <s v="Drama-Comedy"/>
        <s v="Coming-of-age comedy-drama"/>
        <s v="Historical drama"/>
        <s v="Making-of"/>
        <s v="Action-adventure"/>
        <s v="Animation / Science Fiction"/>
        <s v="Anthology/Dark comedy"/>
        <s v="Musical / Short"/>
        <s v="Animation/Christmas/Comedy/Adventure"/>
      </sharedItems>
    </cacheField>
    <cacheField name="Premiere" numFmtId="164">
      <sharedItems containsSemiMixedTypes="0" containsNonDate="0" containsDate="1" containsString="0" minDate="2014-12-13T00:00:00" maxDate="2021-05-28T00:00:00" count="387">
        <d v="2019-08-05T00:00:00"/>
        <d v="2020-08-21T00:00:00"/>
        <d v="2019-12-26T00:00:00"/>
        <d v="2018-01-19T00:00:00"/>
        <d v="2020-10-30T00:00:00"/>
        <d v="2019-11-01T00:00:00"/>
        <d v="2020-12-04T00:00:00"/>
        <d v="2020-06-05T00:00:00"/>
        <d v="2018-03-23T00:00:00"/>
        <d v="2021-05-18T00:00:00"/>
        <d v="2021-04-22T00:00:00"/>
        <d v="2020-11-27T00:00:00"/>
        <d v="2020-09-18T00:00:00"/>
        <d v="2020-10-01T00:00:00"/>
        <d v="2016-11-22T00:00:00"/>
        <d v="2019-12-19T00:00:00"/>
        <d v="2020-01-01T00:00:00"/>
        <d v="2020-02-21T00:00:00"/>
        <d v="2021-01-01T00:00:00"/>
        <d v="2017-08-25T00:00:00"/>
        <d v="2019-09-13T00:00:00"/>
        <d v="2019-07-18T00:00:00"/>
        <d v="2019-08-16T00:00:00"/>
        <d v="2021-02-26T00:00:00"/>
        <d v="2021-04-09T00:00:00"/>
        <d v="2020-07-16T00:00:00"/>
        <d v="2021-04-02T00:00:00"/>
        <d v="2020-07-31T00:00:00"/>
        <d v="2021-02-10T00:00:00"/>
        <d v="2018-12-07T00:00:00"/>
        <d v="2019-05-24T00:00:00"/>
        <d v="2016-10-28T00:00:00"/>
        <d v="2019-02-22T00:00:00"/>
        <d v="2019-12-03T00:00:00"/>
        <d v="2019-10-25T00:00:00"/>
        <d v="2020-07-15T00:00:00"/>
        <d v="2020-07-14T00:00:00"/>
        <d v="2020-11-30T00:00:00"/>
        <d v="2019-01-18T00:00:00"/>
        <d v="2021-03-05T00:00:00"/>
        <d v="2020-04-02T00:00:00"/>
        <d v="2020-10-02T00:00:00"/>
        <d v="2020-12-25T00:00:00"/>
        <d v="2017-01-06T00:00:00"/>
        <d v="2020-05-01T00:00:00"/>
        <d v="2020-10-28T00:00:00"/>
        <d v="2017-01-20T00:00:00"/>
        <d v="2020-04-10T00:00:00"/>
        <d v="2015-12-11T00:00:00"/>
        <d v="2020-04-17T00:00:00"/>
        <d v="2020-08-14T00:00:00"/>
        <d v="2019-11-28T00:00:00"/>
        <d v="2020-01-23T00:00:00"/>
        <d v="2018-07-13T00:00:00"/>
        <d v="2020-10-15T00:00:00"/>
        <d v="2016-07-15T00:00:00"/>
        <d v="2021-02-11T00:00:00"/>
        <d v="2020-10-22T00:00:00"/>
        <d v="2017-01-13T00:00:00"/>
        <d v="2020-04-03T00:00:00"/>
        <d v="2018-04-20T00:00:00"/>
        <d v="2021-02-25T00:00:00"/>
        <d v="2020-07-23T00:00:00"/>
        <d v="2017-09-08T00:00:00"/>
        <d v="2019-08-21T00:00:00"/>
        <d v="2020-07-03T00:00:00"/>
        <d v="2020-11-22T00:00:00"/>
        <d v="2018-07-20T00:00:00"/>
        <d v="2021-05-26T00:00:00"/>
        <d v="2017-02-14T00:00:00"/>
        <d v="2017-05-05T00:00:00"/>
        <d v="2020-10-07T00:00:00"/>
        <d v="2018-05-25T00:00:00"/>
        <d v="2017-04-14T00:00:00"/>
        <d v="2019-05-17T00:00:00"/>
        <d v="2019-05-14T00:00:00"/>
        <d v="2021-02-05T00:00:00"/>
        <d v="2018-04-27T00:00:00"/>
        <d v="2018-11-30T00:00:00"/>
        <d v="2019-08-30T00:00:00"/>
        <d v="2020-04-30T00:00:00"/>
        <d v="2020-08-12T00:00:00"/>
        <d v="2020-05-28T00:00:00"/>
        <d v="2018-09-07T00:00:00"/>
        <d v="2021-04-29T00:00:00"/>
        <d v="2018-06-24T00:00:00"/>
        <d v="2019-04-12T00:00:00"/>
        <d v="2016-08-26T00:00:00"/>
        <d v="2019-12-05T00:00:00"/>
        <d v="2019-05-03T00:00:00"/>
        <d v="2020-09-02T00:00:00"/>
        <d v="2020-03-06T00:00:00"/>
        <d v="2019-10-04T00:00:00"/>
        <d v="2017-08-11T00:00:00"/>
        <d v="2021-01-15T00:00:00"/>
        <d v="2020-11-19T00:00:00"/>
        <d v="2020-07-01T00:00:00"/>
        <d v="2015-12-04T00:00:00"/>
        <d v="2018-10-26T00:00:00"/>
        <d v="2019-12-01T00:00:00"/>
        <d v="2021-04-28T00:00:00"/>
        <d v="2019-10-16T00:00:00"/>
        <d v="2019-11-15T00:00:00"/>
        <d v="2019-02-08T00:00:00"/>
        <d v="2018-02-23T00:00:00"/>
        <d v="2021-04-15T00:00:00"/>
        <d v="2018-02-04T00:00:00"/>
        <d v="2019-11-21T00:00:00"/>
        <d v="2018-07-06T00:00:00"/>
        <d v="2018-08-10T00:00:00"/>
        <d v="2019-04-05T00:00:00"/>
        <d v="2019-05-10T00:00:00"/>
        <d v="2017-10-12T00:00:00"/>
        <d v="2016-07-07T00:00:00"/>
        <d v="2019-08-29T00:00:00"/>
        <d v="2018-09-28T00:00:00"/>
        <d v="2020-09-03T00:00:00"/>
        <d v="2020-06-19T00:00:00"/>
        <d v="2020-10-27T00:00:00"/>
        <d v="2019-01-11T00:00:00"/>
        <d v="2020-12-23T00:00:00"/>
        <d v="2020-09-16T00:00:00"/>
        <d v="2021-04-14T00:00:00"/>
        <d v="2021-03-26T00:00:00"/>
        <d v="2021-03-25T00:00:00"/>
        <d v="2017-12-15T00:00:00"/>
        <d v="2020-09-11T00:00:00"/>
        <d v="2017-12-08T00:00:00"/>
        <d v="2019-10-18T00:00:00"/>
        <d v="2020-10-09T00:00:00"/>
        <d v="2019-05-16T00:00:00"/>
        <d v="2019-01-04T00:00:00"/>
        <d v="2017-09-01T00:00:00"/>
        <d v="2020-06-18T00:00:00"/>
        <d v="2018-12-12T00:00:00"/>
        <d v="2019-07-12T00:00:00"/>
        <d v="2016-05-27T00:00:00"/>
        <d v="2018-11-02T00:00:00"/>
        <d v="2021-05-14T00:00:00"/>
        <d v="2020-05-13T00:00:00"/>
        <d v="2019-02-01T00:00:00"/>
        <d v="2021-03-12T00:00:00"/>
        <d v="2019-03-29T00:00:00"/>
        <d v="2020-12-14T00:00:00"/>
        <d v="2017-11-17T00:00:00"/>
        <d v="2016-12-16T00:00:00"/>
        <d v="2018-07-27T00:00:00"/>
        <d v="2018-03-30T00:00:00"/>
        <d v="2019-11-08T00:00:00"/>
        <d v="2016-10-13T00:00:00"/>
        <d v="2020-11-05T00:00:00"/>
        <d v="2017-04-28T00:00:00"/>
        <d v="2016-04-29T00:00:00"/>
        <d v="2018-06-29T00:00:00"/>
        <d v="2018-08-24T00:00:00"/>
        <d v="2020-09-10T00:00:00"/>
        <d v="2020-12-07T00:00:00"/>
        <d v="2020-07-24T00:00:00"/>
        <d v="2020-11-11T00:00:00"/>
        <d v="2018-04-06T00:00:00"/>
        <d v="2020-01-17T00:00:00"/>
        <d v="2021-05-21T00:00:00"/>
        <d v="2018-11-16T00:00:00"/>
        <d v="2019-07-16T00:00:00"/>
        <d v="2020-02-07T00:00:00"/>
        <d v="2020-03-27T00:00:00"/>
        <d v="2018-01-12T00:00:00"/>
        <d v="2020-12-11T00:00:00"/>
        <d v="2016-11-11T00:00:00"/>
        <d v="2020-03-20T00:00:00"/>
        <d v="2018-04-13T00:00:00"/>
        <d v="2018-05-04T00:00:00"/>
        <d v="2017-01-27T00:00:00"/>
        <d v="2019-08-09T00:00:00"/>
        <d v="2019-03-08T00:00:00"/>
        <d v="2019-06-14T00:00:00"/>
        <d v="2020-10-21T00:00:00"/>
        <d v="2020-11-25T00:00:00"/>
        <d v="2018-05-11T00:00:00"/>
        <d v="2020-02-12T00:00:00"/>
        <d v="2017-05-26T00:00:00"/>
        <d v="2019-12-13T00:00:00"/>
        <d v="2019-09-20T00:00:00"/>
        <d v="2017-03-10T00:00:00"/>
        <d v="2017-03-17T00:00:00"/>
        <d v="2021-01-29T00:00:00"/>
        <d v="2015-05-29T00:00:00"/>
        <d v="2018-08-03T00:00:00"/>
        <d v="2020-03-13T00:00:00"/>
        <d v="2019-08-02T00:00:00"/>
        <d v="2016-03-18T00:00:00"/>
        <d v="2021-01-08T00:00:00"/>
        <d v="2021-04-01T00:00:00"/>
        <d v="2017-11-10T00:00:00"/>
        <d v="2020-05-22T00:00:00"/>
        <d v="2017-03-24T00:00:00"/>
        <d v="2020-08-28T00:00:00"/>
        <d v="2020-08-07T00:00:00"/>
        <d v="2020-11-20T00:00:00"/>
        <d v="2020-11-06T00:00:00"/>
        <d v="2020-08-17T00:00:00"/>
        <d v="2019-09-27T00:00:00"/>
        <d v="2019-04-19T00:00:00"/>
        <d v="2018-09-14T00:00:00"/>
        <d v="2017-12-01T00:00:00"/>
        <d v="2017-04-07T00:00:00"/>
        <d v="2017-10-20T00:00:00"/>
        <d v="2019-05-22T00:00:00"/>
        <d v="2018-06-08T00:00:00"/>
        <d v="2018-10-12T00:00:00"/>
        <d v="2018-03-16T00:00:00"/>
        <d v="2017-12-22T00:00:00"/>
        <d v="2018-05-18T00:00:00"/>
        <d v="2021-03-18T00:00:00"/>
        <d v="2021-01-28T00:00:00"/>
        <d v="2020-11-24T00:00:00"/>
        <d v="2019-01-25T00:00:00"/>
        <d v="2018-12-21T00:00:00"/>
        <d v="2017-04-21T00:00:00"/>
        <d v="2017-06-09T00:00:00"/>
        <d v="2016-12-09T00:00:00"/>
        <d v="2017-10-13T00:00:00"/>
        <d v="2017-03-31T00:00:00"/>
        <d v="2019-10-11T00:00:00"/>
        <d v="2018-03-09T00:00:00"/>
        <d v="2020-04-23T00:00:00"/>
        <d v="2021-02-12T00:00:00"/>
        <d v="2019-08-28T00:00:00"/>
        <d v="2020-08-05T00:00:00"/>
        <d v="2020-12-21T00:00:00"/>
        <d v="2016-09-16T00:00:00"/>
        <d v="2019-09-25T00:00:00"/>
        <d v="2019-12-24T00:00:00"/>
        <d v="2018-02-16T00:00:00"/>
        <d v="2020-02-14T00:00:00"/>
        <d v="2020-08-20T00:00:00"/>
        <d v="2020-04-29T00:00:00"/>
        <d v="2014-12-13T00:00:00"/>
        <d v="2018-09-21T00:00:00"/>
        <d v="2020-10-23T00:00:00"/>
        <d v="2019-10-12T00:00:00"/>
        <d v="2017-09-15T00:00:00"/>
        <d v="2021-01-14T00:00:00"/>
        <d v="2020-03-25T00:00:00"/>
        <d v="2020-04-22T00:00:00"/>
        <d v="2019-03-13T00:00:00"/>
        <d v="2018-02-09T00:00:00"/>
        <d v="2019-10-28T00:00:00"/>
        <d v="2020-02-28T00:00:00"/>
        <d v="2020-03-19T00:00:00"/>
        <d v="2019-03-21T00:00:00"/>
        <d v="2021-04-17T00:00:00"/>
        <d v="2019-05-31T00:00:00"/>
        <d v="2020-06-12T00:00:00"/>
        <d v="2021-04-07T00:00:00"/>
        <d v="2020-06-26T00:00:00"/>
        <d v="2017-09-29T00:00:00"/>
        <d v="2020-11-13T00:00:00"/>
        <d v="2018-06-15T00:00:00"/>
        <d v="2021-05-07T00:00:00"/>
        <d v="2020-06-24T00:00:00"/>
        <d v="2017-06-23T00:00:00"/>
        <d v="2021-05-12T00:00:00"/>
        <d v="2017-07-28T00:00:00"/>
        <d v="2020-01-20T00:00:00"/>
        <d v="2019-06-07T00:00:00"/>
        <d v="2016-08-19T00:00:00"/>
        <d v="2020-09-04T00:00:00"/>
        <d v="2020-11-23T00:00:00"/>
        <d v="2019-07-31T00:00:00"/>
        <d v="2021-04-16T00:00:00"/>
        <d v="2019-11-20T00:00:00"/>
        <d v="2017-05-20T00:00:00"/>
        <d v="2021-05-27T00:00:00"/>
        <d v="2017-06-16T00:00:00"/>
        <d v="2021-01-11T00:00:00"/>
        <d v="2020-04-24T00:00:00"/>
        <d v="2020-09-15T00:00:00"/>
        <d v="2017-02-03T00:00:00"/>
        <d v="2020-12-03T00:00:00"/>
        <d v="2017-02-07T00:00:00"/>
        <d v="2021-03-03T00:00:00"/>
        <d v="2019-07-10T00:00:00"/>
        <d v="2016-07-29T00:00:00"/>
        <d v="2020-07-10T00:00:00"/>
        <d v="2018-10-10T00:00:00"/>
        <d v="2018-01-26T00:00:00"/>
        <d v="2020-09-21T00:00:00"/>
        <d v="2020-05-06T00:00:00"/>
        <d v="2020-12-27T00:00:00"/>
        <d v="2020-09-17T00:00:00"/>
        <d v="2020-05-11T00:00:00"/>
        <d v="2017-09-12T00:00:00"/>
        <d v="2017-11-21T00:00:00"/>
        <d v="2020-09-30T00:00:00"/>
        <d v="2017-07-14T00:00:00"/>
        <d v="2021-01-06T00:00:00"/>
        <d v="2020-12-24T00:00:00"/>
        <d v="2016-09-30T00:00:00"/>
        <d v="2020-10-08T00:00:00"/>
        <d v="2021-03-01T00:00:00"/>
        <d v="2020-12-28T00:00:00"/>
        <d v="2017-02-24T00:00:00"/>
        <d v="2017-05-19T00:00:00"/>
        <d v="2018-11-09T00:00:00"/>
        <d v="2020-06-03T00:00:00"/>
        <d v="2019-05-23T00:00:00"/>
        <d v="2017-09-22T00:00:00"/>
        <d v="2020-11-03T00:00:00"/>
        <d v="2019-09-15T00:00:00"/>
        <d v="2020-12-18T00:00:00"/>
        <d v="2021-03-17T00:00:00"/>
        <d v="2021-02-23T00:00:00"/>
        <d v="2019-04-26T00:00:00"/>
        <d v="2019-03-22T00:00:00"/>
        <d v="2020-12-09T00:00:00"/>
        <d v="2018-11-22T00:00:00"/>
        <d v="2018-10-19T00:00:00"/>
        <d v="2017-01-26T00:00:00"/>
        <d v="2020-12-01T00:00:00"/>
        <d v="2019-06-19T00:00:00"/>
        <d v="2019-12-27T00:00:00"/>
        <d v="2019-09-10T00:00:00"/>
        <d v="2019-04-20T00:00:00"/>
        <d v="2015-09-18T00:00:00"/>
        <d v="2019-05-01T00:00:00"/>
        <d v="2018-11-13T00:00:00"/>
        <d v="2021-01-07T00:00:00"/>
        <d v="2019-07-24T00:00:00"/>
        <d v="2021-01-22T00:00:00"/>
        <d v="2018-08-17T00:00:00"/>
        <d v="2016-09-23T00:00:00"/>
        <d v="2018-03-08T00:00:00"/>
        <d v="2018-02-14T00:00:00"/>
        <d v="2018-10-05T00:00:00"/>
        <d v="2018-05-01T00:00:00"/>
        <d v="2021-04-30T00:00:00"/>
        <d v="2019-10-29T00:00:00"/>
        <d v="2016-10-07T00:00:00"/>
        <d v="2016-09-13T00:00:00"/>
        <d v="2020-07-17T00:00:00"/>
        <d v="2017-05-12T00:00:00"/>
        <d v="2020-05-27T00:00:00"/>
        <d v="2020-07-08T00:00:00"/>
        <d v="2020-10-13T00:00:00"/>
        <d v="2017-06-28T00:00:00"/>
        <d v="2018-09-12T00:00:00"/>
        <d v="2020-03-08T00:00:00"/>
        <d v="2016-10-14T00:00:00"/>
        <d v="2017-10-06T00:00:00"/>
        <d v="2016-06-24T00:00:00"/>
        <d v="2015-05-22T00:00:00"/>
        <d v="2020-01-31T00:00:00"/>
        <d v="2019-02-12T00:00:00"/>
        <d v="2019-11-27T00:00:00"/>
        <d v="2020-07-29T00:00:00"/>
        <d v="2015-07-17T00:00:00"/>
        <d v="2017-11-22T00:00:00"/>
        <d v="2020-10-14T00:00:00"/>
        <d v="2019-04-17T00:00:00"/>
        <d v="2017-10-27T00:00:00"/>
        <d v="2018-09-13T00:00:00"/>
        <d v="2020-11-12T00:00:00"/>
        <d v="2019-06-12T00:00:00"/>
        <d v="2020-09-09T00:00:00"/>
        <d v="2019-12-20T00:00:00"/>
        <d v="2015-06-26T00:00:00"/>
        <d v="2019-06-27T00:00:00"/>
        <d v="2015-10-16T00:00:00"/>
        <d v="2016-10-12T00:00:00"/>
        <d v="2020-02-11T00:00:00"/>
        <d v="2018-12-14T00:00:00"/>
        <d v="2020-10-16T00:00:00"/>
        <d v="2017-08-04T00:00:00"/>
        <d v="2019-12-06T00:00:00"/>
        <d v="2016-11-04T00:00:00"/>
        <d v="2020-09-07T00:00:00"/>
        <d v="2020-08-26T00:00:00"/>
        <d v="2021-03-24T00:00:00"/>
        <d v="2017-11-24T00:00:00"/>
        <d v="2019-10-23T00:00:00"/>
        <d v="2020-05-20T00:00:00"/>
        <d v="2018-12-31T00:00:00"/>
        <d v="2015-10-09T00:00:00"/>
        <d v="2018-12-16T00:00:00"/>
        <d v="2020-12-08T00:00:00"/>
        <d v="2020-10-04T00:00:00"/>
      </sharedItems>
      <fieldGroup par="10"/>
    </cacheField>
    <cacheField name="Runtime(In Min)" numFmtId="0">
      <sharedItems containsSemiMixedTypes="0" containsString="0" containsNumber="1" containsInteger="1" minValue="4" maxValue="209" count="124">
        <n v="58"/>
        <n v="81"/>
        <n v="79"/>
        <n v="94"/>
        <n v="90"/>
        <n v="147"/>
        <n v="112"/>
        <n v="149"/>
        <n v="73"/>
        <n v="139"/>
        <n v="97"/>
        <n v="101"/>
        <n v="25"/>
        <n v="144"/>
        <n v="115"/>
        <n v="102"/>
        <n v="100"/>
        <n v="64"/>
        <n v="99"/>
        <n v="120"/>
        <n v="105"/>
        <n v="89"/>
        <n v="107"/>
        <n v="95"/>
        <n v="37"/>
        <n v="83"/>
        <n v="46"/>
        <n v="85"/>
        <n v="88"/>
        <n v="86"/>
        <n v="80"/>
        <n v="4"/>
        <n v="93"/>
        <n v="106"/>
        <n v="103"/>
        <n v="119"/>
        <n v="96"/>
        <n v="113"/>
        <n v="104"/>
        <n v="10"/>
        <n v="98"/>
        <n v="117"/>
        <n v="70"/>
        <n v="131"/>
        <n v="87"/>
        <n v="60"/>
        <n v="116"/>
        <n v="92"/>
        <n v="121"/>
        <n v="78"/>
        <n v="114"/>
        <n v="56"/>
        <n v="21"/>
        <n v="63"/>
        <n v="126"/>
        <n v="142"/>
        <n v="108"/>
        <n v="125"/>
        <n v="91"/>
        <n v="49"/>
        <n v="118"/>
        <n v="34"/>
        <n v="124"/>
        <n v="52"/>
        <n v="111"/>
        <n v="75"/>
        <n v="148"/>
        <n v="32"/>
        <n v="23"/>
        <n v="53"/>
        <n v="132"/>
        <n v="123"/>
        <n v="122"/>
        <n v="128"/>
        <n v="82"/>
        <n v="84"/>
        <n v="42"/>
        <n v="151"/>
        <n v="72"/>
        <n v="30"/>
        <n v="129"/>
        <n v="44"/>
        <n v="134"/>
        <n v="109"/>
        <n v="16"/>
        <n v="41"/>
        <n v="28"/>
        <n v="74"/>
        <n v="9"/>
        <n v="155"/>
        <n v="55"/>
        <n v="40"/>
        <n v="17"/>
        <n v="136"/>
        <n v="130"/>
        <n v="19"/>
        <n v="54"/>
        <n v="76"/>
        <n v="39"/>
        <n v="7"/>
        <n v="57"/>
        <n v="14"/>
        <n v="31"/>
        <n v="48"/>
        <n v="27"/>
        <n v="45"/>
        <n v="36"/>
        <n v="47"/>
        <n v="110"/>
        <n v="138"/>
        <n v="133"/>
        <n v="140"/>
        <n v="13"/>
        <n v="11"/>
        <n v="24"/>
        <n v="15"/>
        <n v="26"/>
        <n v="137"/>
        <n v="71"/>
        <n v="135"/>
        <n v="12"/>
        <n v="209"/>
        <n v="51"/>
        <n v="153"/>
      </sharedItems>
    </cacheField>
    <cacheField name="IMDB Score(Out of 10)" numFmtId="0">
      <sharedItems containsSemiMixedTypes="0" containsString="0" containsNumber="1" minValue="2.5" maxValue="9" count="54">
        <n v="2.5"/>
        <n v="2.6"/>
        <n v="3.2"/>
        <n v="3.4"/>
        <n v="3.5"/>
        <n v="3.7"/>
        <n v="3.9"/>
        <n v="4.0999999999999996"/>
        <n v="4.2"/>
        <n v="4.3"/>
        <n v="4.4000000000000004"/>
        <n v="4.5"/>
        <n v="4.5999999999999996"/>
        <n v="4.7"/>
        <n v="4.8"/>
        <n v="4.9000000000000004"/>
        <n v="5"/>
        <n v="5.0999999999999996"/>
        <n v="5.2"/>
        <n v="5.3"/>
        <n v="5.4"/>
        <n v="5.5"/>
        <n v="5.6"/>
        <n v="5.7"/>
        <n v="5.8"/>
        <n v="5.9"/>
        <n v="6"/>
        <n v="6.1"/>
        <n v="6.2"/>
        <n v="6.3"/>
        <n v="6.4"/>
        <n v="6.5"/>
        <n v="6.6"/>
        <n v="6.7"/>
        <n v="6.8"/>
        <n v="6.9"/>
        <n v="7"/>
        <n v="7.1"/>
        <n v="7.2"/>
        <n v="7.3"/>
        <n v="7.4"/>
        <n v="7.5"/>
        <n v="7.6"/>
        <n v="7.7"/>
        <n v="7.8"/>
        <n v="7.9"/>
        <n v="8"/>
        <n v="8.1"/>
        <n v="8.1999999999999993"/>
        <n v="8.3000000000000007"/>
        <n v="8.4"/>
        <n v="8.5"/>
        <n v="8.6"/>
        <n v="9"/>
      </sharedItems>
    </cacheField>
    <cacheField name="Language" numFmtId="0">
      <sharedItems/>
    </cacheField>
    <cacheField name="Primary Genre" numFmtId="0">
      <sharedItems count="90">
        <s v="Documentary"/>
        <s v="Thriller"/>
        <s v="Science fiction"/>
        <s v="Horror thriller"/>
        <s v="Mystery"/>
        <s v="Action"/>
        <s v="Comedy"/>
        <s v="Heist film"/>
        <s v="Musical"/>
        <s v="Drama"/>
        <s v="Romantic comedy"/>
        <s v="Action comedy"/>
        <s v="Horror anthology"/>
        <s v="Political thriller"/>
        <s v="Superhero-Comedy"/>
        <s v="Horror"/>
        <s v="Romance drama"/>
        <s v="Anime "/>
        <s v="Superhero"/>
        <s v="Heist"/>
        <s v="Western"/>
        <s v="Animation"/>
        <s v="Family film"/>
        <s v="Action-thriller"/>
        <s v="Teen comedy-drama"/>
        <s v="Romantic drama"/>
        <s v="Aftershow "/>
        <s v="Christmas musical"/>
        <s v="Science fiction adventure"/>
        <s v="Variety show"/>
        <s v="Comedy-drama"/>
        <s v="Supernatural drama"/>
        <s v="Romantic teenage drama"/>
        <s v="Comedy "/>
        <s v="Crime drama"/>
        <s v="Psychological thriller drama"/>
        <s v="Adventure"/>
        <s v="Black comedy"/>
        <s v="Romance"/>
        <s v="Horror comedy"/>
        <s v="Christian musical"/>
        <s v="Romantic teen drama"/>
        <s v="Family"/>
        <s v="Dark comedy"/>
        <s v="Comedy horror"/>
        <s v="Psychological thriller"/>
        <s v="Biopic"/>
        <s v="Mockumentary"/>
        <s v="Satire"/>
        <s v="One-man show"/>
        <s v="Romantic comedy-drama"/>
        <s v="Fantasy"/>
        <s v="Sports-drama"/>
        <s v="Zombie"/>
        <s v="Psychological horror"/>
        <s v="Sports film"/>
        <s v="Comedy mystery"/>
        <s v="Romantic thriller"/>
        <s v="Christmas comedy"/>
        <s v="War-Comedy"/>
        <s v="Adventure-romance"/>
        <s v="Horror-thriller"/>
        <s v="Dance comedy"/>
        <s v="Stop Motion"/>
        <s v="Urban fantasy"/>
        <s v="War"/>
        <s v="Crime thriller"/>
        <s v="Teen comedy horror"/>
        <s v="Concert Film"/>
        <s v="Musical comedy"/>
        <s v="Animation "/>
        <s v="Action thriller"/>
        <s v="Anime"/>
        <s v="War drama"/>
        <s v="Science fiction thriller"/>
        <s v="Drama "/>
        <s v="Hidden-camera prank comedy"/>
        <s v="Spy thriller"/>
        <s v="Animated musical comedy"/>
        <s v="Biographical"/>
        <s v="Historical-epic"/>
        <s v="Christmas"/>
        <s v="Mentalism special"/>
        <s v="Drama-Comedy"/>
        <s v="Coming-of-age comedy-drama"/>
        <s v="Historical drama"/>
        <s v="Making-of"/>
        <s v="Action-adventure"/>
        <s v="Anthology"/>
        <s v="Musical "/>
      </sharedItems>
    </cacheField>
    <cacheField name="Language(Primary)" numFmtId="0">
      <sharedItems count="24">
        <s v="English"/>
        <s v="Spanish"/>
        <s v="Italian"/>
        <s v="Hindi"/>
        <s v="Turkish"/>
        <s v="Korean"/>
        <s v="Indonesian"/>
        <s v="Malay"/>
        <s v="Dutch"/>
        <s v="French"/>
        <s v="Portuguese"/>
        <s v="Filipino"/>
        <s v="German"/>
        <s v="Polish"/>
        <s v="Norwegian"/>
        <s v="Marathi"/>
        <s v="Thai"/>
        <s v="Swedish"/>
        <s v="Japanese"/>
        <s v="Thia"/>
        <s v="Georgian"/>
        <s v="Bengali"/>
        <s v="Khmer"/>
        <s v="Tamil"/>
      </sharedItems>
    </cacheField>
    <cacheField name="Months (Premiere)" numFmtId="0" databaseField="0">
      <fieldGroup base="2">
        <rangePr groupBy="months" startDate="2014-12-13T00:00:00" endDate="2021-05-28T00:00:00"/>
        <groupItems count="14">
          <s v="&lt;13/12/2014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8/05/2021"/>
        </groupItems>
      </fieldGroup>
    </cacheField>
    <cacheField name="Quarters (Premiere)" numFmtId="0" databaseField="0">
      <fieldGroup base="2">
        <rangePr groupBy="quarters" startDate="2014-12-13T00:00:00" endDate="2021-05-28T00:00:00"/>
        <groupItems count="6">
          <s v="&lt;13/12/2014"/>
          <s v="Qtr1"/>
          <s v="Qtr2"/>
          <s v="Qtr3"/>
          <s v="Qtr4"/>
          <s v="&gt;28/05/2021"/>
        </groupItems>
      </fieldGroup>
    </cacheField>
    <cacheField name="Years (Premiere)" numFmtId="0" databaseField="0">
      <fieldGroup base="2">
        <rangePr groupBy="years" startDate="2014-12-13T00:00:00" endDate="2021-05-28T00:00:00"/>
        <groupItems count="10">
          <s v="&lt;13/12/2014"/>
          <s v="2014"/>
          <s v="2015"/>
          <s v="2016"/>
          <s v="2017"/>
          <s v="2018"/>
          <s v="2019"/>
          <s v="2020"/>
          <s v="2021"/>
          <s v="&gt;28/05/2021"/>
        </groupItems>
      </fieldGroup>
    </cacheField>
  </cacheFields>
  <extLst>
    <ext xmlns:x14="http://schemas.microsoft.com/office/spreadsheetml/2009/9/main" uri="{725AE2AE-9491-48be-B2B4-4EB974FC3084}">
      <x14:pivotCacheDefinition pivotCacheId="1413683568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84">
  <r>
    <x v="0"/>
    <x v="0"/>
    <x v="0"/>
    <n v="58"/>
    <x v="0"/>
    <x v="0"/>
    <x v="0"/>
    <x v="0"/>
  </r>
  <r>
    <x v="1"/>
    <x v="1"/>
    <x v="1"/>
    <n v="81"/>
    <x v="1"/>
    <x v="1"/>
    <x v="1"/>
    <x v="1"/>
  </r>
  <r>
    <x v="2"/>
    <x v="2"/>
    <x v="2"/>
    <n v="79"/>
    <x v="1"/>
    <x v="2"/>
    <x v="2"/>
    <x v="2"/>
  </r>
  <r>
    <x v="3"/>
    <x v="3"/>
    <x v="3"/>
    <n v="94"/>
    <x v="2"/>
    <x v="3"/>
    <x v="3"/>
    <x v="0"/>
  </r>
  <r>
    <x v="4"/>
    <x v="4"/>
    <x v="4"/>
    <n v="90"/>
    <x v="3"/>
    <x v="4"/>
    <x v="4"/>
    <x v="3"/>
  </r>
  <r>
    <x v="5"/>
    <x v="5"/>
    <x v="5"/>
    <n v="147"/>
    <x v="4"/>
    <x v="4"/>
    <x v="5"/>
    <x v="3"/>
  </r>
  <r>
    <x v="6"/>
    <x v="6"/>
    <x v="6"/>
    <n v="112"/>
    <x v="5"/>
    <x v="5"/>
    <x v="6"/>
    <x v="4"/>
  </r>
  <r>
    <x v="7"/>
    <x v="7"/>
    <x v="7"/>
    <n v="149"/>
    <x v="5"/>
    <x v="3"/>
    <x v="7"/>
    <x v="0"/>
  </r>
  <r>
    <x v="8"/>
    <x v="8"/>
    <x v="8"/>
    <n v="73"/>
    <x v="6"/>
    <x v="3"/>
    <x v="8"/>
    <x v="0"/>
  </r>
  <r>
    <x v="9"/>
    <x v="6"/>
    <x v="9"/>
    <n v="139"/>
    <x v="7"/>
    <x v="4"/>
    <x v="6"/>
    <x v="3"/>
  </r>
  <r>
    <x v="10"/>
    <x v="0"/>
    <x v="10"/>
    <n v="58"/>
    <x v="7"/>
    <x v="3"/>
    <x v="0"/>
    <x v="0"/>
  </r>
  <r>
    <x v="11"/>
    <x v="9"/>
    <x v="11"/>
    <n v="112"/>
    <x v="7"/>
    <x v="6"/>
    <x v="9"/>
    <x v="5"/>
  </r>
  <r>
    <x v="12"/>
    <x v="10"/>
    <x v="12"/>
    <n v="97"/>
    <x v="7"/>
    <x v="7"/>
    <x v="10"/>
    <x v="6"/>
  </r>
  <r>
    <x v="13"/>
    <x v="11"/>
    <x v="13"/>
    <n v="101"/>
    <x v="8"/>
    <x v="8"/>
    <x v="11"/>
    <x v="7"/>
  </r>
  <r>
    <x v="14"/>
    <x v="1"/>
    <x v="14"/>
    <n v="90"/>
    <x v="8"/>
    <x v="3"/>
    <x v="1"/>
    <x v="0"/>
  </r>
  <r>
    <x v="15"/>
    <x v="0"/>
    <x v="15"/>
    <n v="25"/>
    <x v="9"/>
    <x v="1"/>
    <x v="0"/>
    <x v="1"/>
  </r>
  <r>
    <x v="16"/>
    <x v="12"/>
    <x v="16"/>
    <n v="144"/>
    <x v="9"/>
    <x v="4"/>
    <x v="12"/>
    <x v="3"/>
  </r>
  <r>
    <x v="17"/>
    <x v="13"/>
    <x v="17"/>
    <n v="115"/>
    <x v="9"/>
    <x v="3"/>
    <x v="13"/>
    <x v="0"/>
  </r>
  <r>
    <x v="18"/>
    <x v="6"/>
    <x v="18"/>
    <n v="102"/>
    <x v="9"/>
    <x v="6"/>
    <x v="6"/>
    <x v="5"/>
  </r>
  <r>
    <x v="19"/>
    <x v="3"/>
    <x v="19"/>
    <n v="100"/>
    <x v="10"/>
    <x v="3"/>
    <x v="3"/>
    <x v="0"/>
  </r>
  <r>
    <x v="20"/>
    <x v="0"/>
    <x v="20"/>
    <n v="64"/>
    <x v="10"/>
    <x v="3"/>
    <x v="0"/>
    <x v="0"/>
  </r>
  <r>
    <x v="21"/>
    <x v="1"/>
    <x v="21"/>
    <n v="97"/>
    <x v="10"/>
    <x v="3"/>
    <x v="1"/>
    <x v="0"/>
  </r>
  <r>
    <x v="22"/>
    <x v="6"/>
    <x v="22"/>
    <n v="99"/>
    <x v="10"/>
    <x v="3"/>
    <x v="6"/>
    <x v="0"/>
  </r>
  <r>
    <x v="23"/>
    <x v="1"/>
    <x v="23"/>
    <n v="120"/>
    <x v="10"/>
    <x v="4"/>
    <x v="1"/>
    <x v="3"/>
  </r>
  <r>
    <x v="24"/>
    <x v="14"/>
    <x v="24"/>
    <n v="105"/>
    <x v="10"/>
    <x v="3"/>
    <x v="14"/>
    <x v="0"/>
  </r>
  <r>
    <x v="25"/>
    <x v="1"/>
    <x v="25"/>
    <n v="89"/>
    <x v="11"/>
    <x v="3"/>
    <x v="1"/>
    <x v="0"/>
  </r>
  <r>
    <x v="26"/>
    <x v="10"/>
    <x v="26"/>
    <n v="97"/>
    <x v="11"/>
    <x v="9"/>
    <x v="10"/>
    <x v="8"/>
  </r>
  <r>
    <x v="27"/>
    <x v="6"/>
    <x v="27"/>
    <n v="107"/>
    <x v="11"/>
    <x v="3"/>
    <x v="6"/>
    <x v="0"/>
  </r>
  <r>
    <x v="28"/>
    <x v="6"/>
    <x v="28"/>
    <n v="99"/>
    <x v="11"/>
    <x v="10"/>
    <x v="6"/>
    <x v="9"/>
  </r>
  <r>
    <x v="29"/>
    <x v="6"/>
    <x v="29"/>
    <n v="95"/>
    <x v="12"/>
    <x v="2"/>
    <x v="6"/>
    <x v="2"/>
  </r>
  <r>
    <x v="30"/>
    <x v="0"/>
    <x v="30"/>
    <n v="37"/>
    <x v="12"/>
    <x v="11"/>
    <x v="0"/>
    <x v="0"/>
  </r>
  <r>
    <x v="31"/>
    <x v="15"/>
    <x v="31"/>
    <n v="89"/>
    <x v="12"/>
    <x v="3"/>
    <x v="15"/>
    <x v="0"/>
  </r>
  <r>
    <x v="32"/>
    <x v="16"/>
    <x v="32"/>
    <n v="83"/>
    <x v="12"/>
    <x v="10"/>
    <x v="16"/>
    <x v="9"/>
  </r>
  <r>
    <x v="33"/>
    <x v="6"/>
    <x v="33"/>
    <n v="46"/>
    <x v="12"/>
    <x v="12"/>
    <x v="6"/>
    <x v="10"/>
  </r>
  <r>
    <x v="34"/>
    <x v="15"/>
    <x v="34"/>
    <n v="85"/>
    <x v="12"/>
    <x v="3"/>
    <x v="15"/>
    <x v="0"/>
  </r>
  <r>
    <x v="35"/>
    <x v="6"/>
    <x v="35"/>
    <n v="88"/>
    <x v="12"/>
    <x v="2"/>
    <x v="6"/>
    <x v="2"/>
  </r>
  <r>
    <x v="36"/>
    <x v="0"/>
    <x v="36"/>
    <n v="86"/>
    <x v="12"/>
    <x v="10"/>
    <x v="0"/>
    <x v="9"/>
  </r>
  <r>
    <x v="37"/>
    <x v="9"/>
    <x v="37"/>
    <n v="105"/>
    <x v="13"/>
    <x v="13"/>
    <x v="9"/>
    <x v="11"/>
  </r>
  <r>
    <x v="38"/>
    <x v="2"/>
    <x v="38"/>
    <n v="95"/>
    <x v="13"/>
    <x v="3"/>
    <x v="2"/>
    <x v="0"/>
  </r>
  <r>
    <x v="39"/>
    <x v="5"/>
    <x v="39"/>
    <n v="80"/>
    <x v="13"/>
    <x v="10"/>
    <x v="5"/>
    <x v="9"/>
  </r>
  <r>
    <x v="40"/>
    <x v="17"/>
    <x v="40"/>
    <n v="4"/>
    <x v="13"/>
    <x v="3"/>
    <x v="17"/>
    <x v="0"/>
  </r>
  <r>
    <x v="41"/>
    <x v="9"/>
    <x v="41"/>
    <n v="93"/>
    <x v="13"/>
    <x v="2"/>
    <x v="9"/>
    <x v="2"/>
  </r>
  <r>
    <x v="42"/>
    <x v="18"/>
    <x v="42"/>
    <n v="100"/>
    <x v="13"/>
    <x v="3"/>
    <x v="18"/>
    <x v="0"/>
  </r>
  <r>
    <x v="43"/>
    <x v="1"/>
    <x v="6"/>
    <n v="106"/>
    <x v="14"/>
    <x v="14"/>
    <x v="1"/>
    <x v="12"/>
  </r>
  <r>
    <x v="44"/>
    <x v="19"/>
    <x v="43"/>
    <n v="97"/>
    <x v="14"/>
    <x v="3"/>
    <x v="19"/>
    <x v="0"/>
  </r>
  <r>
    <x v="45"/>
    <x v="1"/>
    <x v="44"/>
    <n v="106"/>
    <x v="14"/>
    <x v="4"/>
    <x v="1"/>
    <x v="3"/>
  </r>
  <r>
    <x v="46"/>
    <x v="15"/>
    <x v="45"/>
    <n v="103"/>
    <x v="14"/>
    <x v="15"/>
    <x v="15"/>
    <x v="13"/>
  </r>
  <r>
    <x v="47"/>
    <x v="6"/>
    <x v="46"/>
    <n v="80"/>
    <x v="14"/>
    <x v="3"/>
    <x v="6"/>
    <x v="0"/>
  </r>
  <r>
    <x v="48"/>
    <x v="6"/>
    <x v="47"/>
    <n v="101"/>
    <x v="14"/>
    <x v="3"/>
    <x v="6"/>
    <x v="0"/>
  </r>
  <r>
    <x v="49"/>
    <x v="20"/>
    <x v="48"/>
    <n v="119"/>
    <x v="14"/>
    <x v="3"/>
    <x v="20"/>
    <x v="0"/>
  </r>
  <r>
    <x v="50"/>
    <x v="5"/>
    <x v="49"/>
    <n v="80"/>
    <x v="15"/>
    <x v="10"/>
    <x v="5"/>
    <x v="9"/>
  </r>
  <r>
    <x v="51"/>
    <x v="21"/>
    <x v="50"/>
    <n v="89"/>
    <x v="15"/>
    <x v="3"/>
    <x v="21"/>
    <x v="0"/>
  </r>
  <r>
    <x v="52"/>
    <x v="22"/>
    <x v="51"/>
    <n v="94"/>
    <x v="15"/>
    <x v="3"/>
    <x v="22"/>
    <x v="0"/>
  </r>
  <r>
    <x v="53"/>
    <x v="9"/>
    <x v="4"/>
    <n v="93"/>
    <x v="15"/>
    <x v="1"/>
    <x v="9"/>
    <x v="1"/>
  </r>
  <r>
    <x v="54"/>
    <x v="6"/>
    <x v="52"/>
    <n v="96"/>
    <x v="16"/>
    <x v="12"/>
    <x v="6"/>
    <x v="10"/>
  </r>
  <r>
    <x v="55"/>
    <x v="23"/>
    <x v="53"/>
    <n v="113"/>
    <x v="16"/>
    <x v="3"/>
    <x v="23"/>
    <x v="0"/>
  </r>
  <r>
    <x v="56"/>
    <x v="9"/>
    <x v="54"/>
    <n v="86"/>
    <x v="16"/>
    <x v="7"/>
    <x v="9"/>
    <x v="6"/>
  </r>
  <r>
    <x v="57"/>
    <x v="1"/>
    <x v="55"/>
    <n v="100"/>
    <x v="16"/>
    <x v="3"/>
    <x v="1"/>
    <x v="0"/>
  </r>
  <r>
    <x v="58"/>
    <x v="10"/>
    <x v="56"/>
    <n v="102"/>
    <x v="16"/>
    <x v="15"/>
    <x v="10"/>
    <x v="13"/>
  </r>
  <r>
    <x v="59"/>
    <x v="15"/>
    <x v="57"/>
    <n v="86"/>
    <x v="17"/>
    <x v="16"/>
    <x v="15"/>
    <x v="14"/>
  </r>
  <r>
    <x v="60"/>
    <x v="1"/>
    <x v="58"/>
    <n v="104"/>
    <x v="17"/>
    <x v="3"/>
    <x v="1"/>
    <x v="0"/>
  </r>
  <r>
    <x v="61"/>
    <x v="11"/>
    <x v="59"/>
    <n v="88"/>
    <x v="17"/>
    <x v="3"/>
    <x v="11"/>
    <x v="0"/>
  </r>
  <r>
    <x v="62"/>
    <x v="24"/>
    <x v="60"/>
    <n v="97"/>
    <x v="17"/>
    <x v="3"/>
    <x v="24"/>
    <x v="0"/>
  </r>
  <r>
    <x v="63"/>
    <x v="25"/>
    <x v="61"/>
    <n v="105"/>
    <x v="17"/>
    <x v="7"/>
    <x v="25"/>
    <x v="6"/>
  </r>
  <r>
    <x v="64"/>
    <x v="26"/>
    <x v="62"/>
    <n v="90"/>
    <x v="17"/>
    <x v="3"/>
    <x v="21"/>
    <x v="0"/>
  </r>
  <r>
    <x v="65"/>
    <x v="6"/>
    <x v="63"/>
    <n v="99"/>
    <x v="18"/>
    <x v="3"/>
    <x v="6"/>
    <x v="0"/>
  </r>
  <r>
    <x v="66"/>
    <x v="27"/>
    <x v="64"/>
    <n v="10"/>
    <x v="18"/>
    <x v="3"/>
    <x v="26"/>
    <x v="0"/>
  </r>
  <r>
    <x v="67"/>
    <x v="10"/>
    <x v="65"/>
    <n v="106"/>
    <x v="18"/>
    <x v="3"/>
    <x v="10"/>
    <x v="0"/>
  </r>
  <r>
    <x v="68"/>
    <x v="28"/>
    <x v="66"/>
    <n v="98"/>
    <x v="18"/>
    <x v="3"/>
    <x v="27"/>
    <x v="0"/>
  </r>
  <r>
    <x v="69"/>
    <x v="6"/>
    <x v="67"/>
    <n v="94"/>
    <x v="18"/>
    <x v="3"/>
    <x v="6"/>
    <x v="0"/>
  </r>
  <r>
    <x v="70"/>
    <x v="9"/>
    <x v="32"/>
    <n v="112"/>
    <x v="18"/>
    <x v="17"/>
    <x v="9"/>
    <x v="15"/>
  </r>
  <r>
    <x v="71"/>
    <x v="15"/>
    <x v="68"/>
    <n v="117"/>
    <x v="18"/>
    <x v="18"/>
    <x v="15"/>
    <x v="16"/>
  </r>
  <r>
    <x v="72"/>
    <x v="6"/>
    <x v="69"/>
    <n v="70"/>
    <x v="18"/>
    <x v="3"/>
    <x v="6"/>
    <x v="0"/>
  </r>
  <r>
    <x v="73"/>
    <x v="6"/>
    <x v="70"/>
    <n v="81"/>
    <x v="18"/>
    <x v="3"/>
    <x v="6"/>
    <x v="0"/>
  </r>
  <r>
    <x v="74"/>
    <x v="6"/>
    <x v="71"/>
    <n v="103"/>
    <x v="18"/>
    <x v="3"/>
    <x v="6"/>
    <x v="0"/>
  </r>
  <r>
    <x v="75"/>
    <x v="6"/>
    <x v="72"/>
    <n v="94"/>
    <x v="18"/>
    <x v="3"/>
    <x v="6"/>
    <x v="0"/>
  </r>
  <r>
    <x v="76"/>
    <x v="29"/>
    <x v="30"/>
    <n v="98"/>
    <x v="18"/>
    <x v="3"/>
    <x v="28"/>
    <x v="0"/>
  </r>
  <r>
    <x v="77"/>
    <x v="6"/>
    <x v="73"/>
    <n v="131"/>
    <x v="18"/>
    <x v="3"/>
    <x v="6"/>
    <x v="0"/>
  </r>
  <r>
    <x v="78"/>
    <x v="30"/>
    <x v="74"/>
    <n v="87"/>
    <x v="18"/>
    <x v="3"/>
    <x v="2"/>
    <x v="0"/>
  </r>
  <r>
    <x v="79"/>
    <x v="31"/>
    <x v="75"/>
    <n v="60"/>
    <x v="18"/>
    <x v="3"/>
    <x v="29"/>
    <x v="0"/>
  </r>
  <r>
    <x v="80"/>
    <x v="0"/>
    <x v="76"/>
    <n v="112"/>
    <x v="18"/>
    <x v="3"/>
    <x v="0"/>
    <x v="0"/>
  </r>
  <r>
    <x v="81"/>
    <x v="32"/>
    <x v="20"/>
    <n v="102"/>
    <x v="18"/>
    <x v="3"/>
    <x v="30"/>
    <x v="0"/>
  </r>
  <r>
    <x v="82"/>
    <x v="9"/>
    <x v="11"/>
    <n v="99"/>
    <x v="18"/>
    <x v="2"/>
    <x v="9"/>
    <x v="2"/>
  </r>
  <r>
    <x v="83"/>
    <x v="6"/>
    <x v="77"/>
    <n v="116"/>
    <x v="18"/>
    <x v="3"/>
    <x v="6"/>
    <x v="0"/>
  </r>
  <r>
    <x v="84"/>
    <x v="10"/>
    <x v="78"/>
    <n v="92"/>
    <x v="19"/>
    <x v="3"/>
    <x v="10"/>
    <x v="0"/>
  </r>
  <r>
    <x v="85"/>
    <x v="6"/>
    <x v="79"/>
    <n v="83"/>
    <x v="19"/>
    <x v="10"/>
    <x v="6"/>
    <x v="9"/>
  </r>
  <r>
    <x v="86"/>
    <x v="1"/>
    <x v="80"/>
    <n v="97"/>
    <x v="19"/>
    <x v="3"/>
    <x v="1"/>
    <x v="0"/>
  </r>
  <r>
    <x v="87"/>
    <x v="9"/>
    <x v="81"/>
    <n v="112"/>
    <x v="19"/>
    <x v="4"/>
    <x v="9"/>
    <x v="3"/>
  </r>
  <r>
    <x v="88"/>
    <x v="1"/>
    <x v="82"/>
    <n v="116"/>
    <x v="19"/>
    <x v="1"/>
    <x v="1"/>
    <x v="1"/>
  </r>
  <r>
    <x v="89"/>
    <x v="1"/>
    <x v="83"/>
    <n v="102"/>
    <x v="19"/>
    <x v="10"/>
    <x v="1"/>
    <x v="9"/>
  </r>
  <r>
    <x v="90"/>
    <x v="15"/>
    <x v="84"/>
    <n v="121"/>
    <x v="19"/>
    <x v="3"/>
    <x v="15"/>
    <x v="0"/>
  </r>
  <r>
    <x v="91"/>
    <x v="10"/>
    <x v="85"/>
    <n v="95"/>
    <x v="19"/>
    <x v="10"/>
    <x v="10"/>
    <x v="9"/>
  </r>
  <r>
    <x v="92"/>
    <x v="9"/>
    <x v="86"/>
    <n v="93"/>
    <x v="19"/>
    <x v="1"/>
    <x v="9"/>
    <x v="1"/>
  </r>
  <r>
    <x v="93"/>
    <x v="9"/>
    <x v="87"/>
    <n v="92"/>
    <x v="19"/>
    <x v="3"/>
    <x v="9"/>
    <x v="0"/>
  </r>
  <r>
    <x v="94"/>
    <x v="33"/>
    <x v="54"/>
    <n v="98"/>
    <x v="20"/>
    <x v="3"/>
    <x v="6"/>
    <x v="0"/>
  </r>
  <r>
    <x v="95"/>
    <x v="10"/>
    <x v="88"/>
    <n v="85"/>
    <x v="20"/>
    <x v="3"/>
    <x v="10"/>
    <x v="0"/>
  </r>
  <r>
    <x v="96"/>
    <x v="6"/>
    <x v="89"/>
    <n v="78"/>
    <x v="20"/>
    <x v="1"/>
    <x v="6"/>
    <x v="1"/>
  </r>
  <r>
    <x v="97"/>
    <x v="9"/>
    <x v="12"/>
    <n v="120"/>
    <x v="20"/>
    <x v="4"/>
    <x v="9"/>
    <x v="3"/>
  </r>
  <r>
    <x v="98"/>
    <x v="34"/>
    <x v="90"/>
    <n v="92"/>
    <x v="20"/>
    <x v="14"/>
    <x v="31"/>
    <x v="12"/>
  </r>
  <r>
    <x v="99"/>
    <x v="35"/>
    <x v="8"/>
    <n v="101"/>
    <x v="20"/>
    <x v="3"/>
    <x v="5"/>
    <x v="0"/>
  </r>
  <r>
    <x v="100"/>
    <x v="1"/>
    <x v="91"/>
    <n v="119"/>
    <x v="20"/>
    <x v="4"/>
    <x v="1"/>
    <x v="3"/>
  </r>
  <r>
    <x v="101"/>
    <x v="15"/>
    <x v="92"/>
    <n v="101"/>
    <x v="20"/>
    <x v="3"/>
    <x v="15"/>
    <x v="0"/>
  </r>
  <r>
    <x v="102"/>
    <x v="9"/>
    <x v="26"/>
    <n v="112"/>
    <x v="20"/>
    <x v="10"/>
    <x v="9"/>
    <x v="9"/>
  </r>
  <r>
    <x v="103"/>
    <x v="6"/>
    <x v="93"/>
    <n v="96"/>
    <x v="20"/>
    <x v="3"/>
    <x v="6"/>
    <x v="0"/>
  </r>
  <r>
    <x v="104"/>
    <x v="36"/>
    <x v="94"/>
    <n v="114"/>
    <x v="20"/>
    <x v="3"/>
    <x v="5"/>
    <x v="0"/>
  </r>
  <r>
    <x v="105"/>
    <x v="10"/>
    <x v="95"/>
    <n v="97"/>
    <x v="20"/>
    <x v="3"/>
    <x v="10"/>
    <x v="0"/>
  </r>
  <r>
    <x v="106"/>
    <x v="37"/>
    <x v="96"/>
    <n v="101"/>
    <x v="20"/>
    <x v="2"/>
    <x v="32"/>
    <x v="2"/>
  </r>
  <r>
    <x v="107"/>
    <x v="38"/>
    <x v="97"/>
    <n v="56"/>
    <x v="21"/>
    <x v="3"/>
    <x v="33"/>
    <x v="0"/>
  </r>
  <r>
    <x v="108"/>
    <x v="39"/>
    <x v="98"/>
    <n v="100"/>
    <x v="21"/>
    <x v="3"/>
    <x v="8"/>
    <x v="0"/>
  </r>
  <r>
    <x v="109"/>
    <x v="1"/>
    <x v="99"/>
    <n v="94"/>
    <x v="21"/>
    <x v="13"/>
    <x v="1"/>
    <x v="11"/>
  </r>
  <r>
    <x v="110"/>
    <x v="6"/>
    <x v="100"/>
    <n v="94"/>
    <x v="21"/>
    <x v="12"/>
    <x v="6"/>
    <x v="10"/>
  </r>
  <r>
    <x v="111"/>
    <x v="0"/>
    <x v="101"/>
    <n v="21"/>
    <x v="21"/>
    <x v="3"/>
    <x v="0"/>
    <x v="0"/>
  </r>
  <r>
    <x v="112"/>
    <x v="6"/>
    <x v="102"/>
    <n v="104"/>
    <x v="21"/>
    <x v="4"/>
    <x v="6"/>
    <x v="3"/>
  </r>
  <r>
    <x v="113"/>
    <x v="31"/>
    <x v="103"/>
    <n v="63"/>
    <x v="21"/>
    <x v="3"/>
    <x v="29"/>
    <x v="0"/>
  </r>
  <r>
    <x v="114"/>
    <x v="10"/>
    <x v="47"/>
    <n v="100"/>
    <x v="21"/>
    <x v="3"/>
    <x v="10"/>
    <x v="0"/>
  </r>
  <r>
    <x v="115"/>
    <x v="40"/>
    <x v="104"/>
    <n v="126"/>
    <x v="21"/>
    <x v="3"/>
    <x v="2"/>
    <x v="0"/>
  </r>
  <r>
    <x v="116"/>
    <x v="41"/>
    <x v="41"/>
    <n v="106"/>
    <x v="21"/>
    <x v="3"/>
    <x v="34"/>
    <x v="0"/>
  </r>
  <r>
    <x v="117"/>
    <x v="1"/>
    <x v="56"/>
    <n v="86"/>
    <x v="21"/>
    <x v="19"/>
    <x v="1"/>
    <x v="17"/>
  </r>
  <r>
    <x v="118"/>
    <x v="42"/>
    <x v="105"/>
    <n v="142"/>
    <x v="21"/>
    <x v="20"/>
    <x v="35"/>
    <x v="18"/>
  </r>
  <r>
    <x v="119"/>
    <x v="6"/>
    <x v="3"/>
    <n v="108"/>
    <x v="21"/>
    <x v="3"/>
    <x v="6"/>
    <x v="0"/>
  </r>
  <r>
    <x v="120"/>
    <x v="30"/>
    <x v="106"/>
    <n v="102"/>
    <x v="21"/>
    <x v="3"/>
    <x v="2"/>
    <x v="0"/>
  </r>
  <r>
    <x v="121"/>
    <x v="10"/>
    <x v="107"/>
    <n v="92"/>
    <x v="21"/>
    <x v="3"/>
    <x v="10"/>
    <x v="0"/>
  </r>
  <r>
    <x v="122"/>
    <x v="43"/>
    <x v="108"/>
    <n v="83"/>
    <x v="21"/>
    <x v="3"/>
    <x v="36"/>
    <x v="0"/>
  </r>
  <r>
    <x v="123"/>
    <x v="44"/>
    <x v="109"/>
    <n v="94"/>
    <x v="21"/>
    <x v="3"/>
    <x v="37"/>
    <x v="0"/>
  </r>
  <r>
    <x v="124"/>
    <x v="6"/>
    <x v="110"/>
    <n v="92"/>
    <x v="21"/>
    <x v="3"/>
    <x v="6"/>
    <x v="0"/>
  </r>
  <r>
    <x v="125"/>
    <x v="6"/>
    <x v="111"/>
    <n v="103"/>
    <x v="21"/>
    <x v="3"/>
    <x v="6"/>
    <x v="0"/>
  </r>
  <r>
    <x v="126"/>
    <x v="44"/>
    <x v="112"/>
    <n v="89"/>
    <x v="22"/>
    <x v="21"/>
    <x v="37"/>
    <x v="1"/>
  </r>
  <r>
    <x v="127"/>
    <x v="6"/>
    <x v="113"/>
    <n v="95"/>
    <x v="22"/>
    <x v="3"/>
    <x v="6"/>
    <x v="0"/>
  </r>
  <r>
    <x v="128"/>
    <x v="32"/>
    <x v="94"/>
    <n v="103"/>
    <x v="22"/>
    <x v="12"/>
    <x v="30"/>
    <x v="10"/>
  </r>
  <r>
    <x v="129"/>
    <x v="10"/>
    <x v="114"/>
    <n v="97"/>
    <x v="22"/>
    <x v="3"/>
    <x v="10"/>
    <x v="0"/>
  </r>
  <r>
    <x v="130"/>
    <x v="1"/>
    <x v="115"/>
    <n v="125"/>
    <x v="22"/>
    <x v="3"/>
    <x v="1"/>
    <x v="0"/>
  </r>
  <r>
    <x v="131"/>
    <x v="10"/>
    <x v="116"/>
    <n v="91"/>
    <x v="22"/>
    <x v="3"/>
    <x v="10"/>
    <x v="0"/>
  </r>
  <r>
    <x v="132"/>
    <x v="45"/>
    <x v="117"/>
    <n v="90"/>
    <x v="22"/>
    <x v="5"/>
    <x v="38"/>
    <x v="4"/>
  </r>
  <r>
    <x v="133"/>
    <x v="31"/>
    <x v="118"/>
    <n v="49"/>
    <x v="22"/>
    <x v="3"/>
    <x v="29"/>
    <x v="0"/>
  </r>
  <r>
    <x v="134"/>
    <x v="32"/>
    <x v="119"/>
    <n v="98"/>
    <x v="22"/>
    <x v="3"/>
    <x v="30"/>
    <x v="0"/>
  </r>
  <r>
    <x v="135"/>
    <x v="25"/>
    <x v="76"/>
    <n v="107"/>
    <x v="22"/>
    <x v="2"/>
    <x v="25"/>
    <x v="2"/>
  </r>
  <r>
    <x v="136"/>
    <x v="30"/>
    <x v="120"/>
    <n v="118"/>
    <x v="22"/>
    <x v="3"/>
    <x v="2"/>
    <x v="0"/>
  </r>
  <r>
    <x v="137"/>
    <x v="1"/>
    <x v="121"/>
    <n v="94"/>
    <x v="22"/>
    <x v="1"/>
    <x v="1"/>
    <x v="1"/>
  </r>
  <r>
    <x v="138"/>
    <x v="6"/>
    <x v="1"/>
    <n v="103"/>
    <x v="22"/>
    <x v="3"/>
    <x v="6"/>
    <x v="0"/>
  </r>
  <r>
    <x v="139"/>
    <x v="46"/>
    <x v="41"/>
    <n v="86"/>
    <x v="22"/>
    <x v="3"/>
    <x v="39"/>
    <x v="0"/>
  </r>
  <r>
    <x v="140"/>
    <x v="0"/>
    <x v="122"/>
    <n v="83"/>
    <x v="22"/>
    <x v="3"/>
    <x v="0"/>
    <x v="0"/>
  </r>
  <r>
    <x v="141"/>
    <x v="47"/>
    <x v="123"/>
    <n v="97"/>
    <x v="23"/>
    <x v="3"/>
    <x v="40"/>
    <x v="0"/>
  </r>
  <r>
    <x v="142"/>
    <x v="48"/>
    <x v="124"/>
    <n v="99"/>
    <x v="23"/>
    <x v="2"/>
    <x v="41"/>
    <x v="2"/>
  </r>
  <r>
    <x v="143"/>
    <x v="25"/>
    <x v="125"/>
    <n v="104"/>
    <x v="23"/>
    <x v="3"/>
    <x v="25"/>
    <x v="0"/>
  </r>
  <r>
    <x v="144"/>
    <x v="49"/>
    <x v="126"/>
    <n v="102"/>
    <x v="23"/>
    <x v="1"/>
    <x v="42"/>
    <x v="1"/>
  </r>
  <r>
    <x v="145"/>
    <x v="50"/>
    <x v="127"/>
    <n v="89"/>
    <x v="23"/>
    <x v="3"/>
    <x v="43"/>
    <x v="0"/>
  </r>
  <r>
    <x v="146"/>
    <x v="15"/>
    <x v="128"/>
    <n v="98"/>
    <x v="23"/>
    <x v="3"/>
    <x v="15"/>
    <x v="0"/>
  </r>
  <r>
    <x v="147"/>
    <x v="10"/>
    <x v="129"/>
    <n v="125"/>
    <x v="23"/>
    <x v="4"/>
    <x v="10"/>
    <x v="3"/>
  </r>
  <r>
    <x v="148"/>
    <x v="9"/>
    <x v="130"/>
    <n v="89"/>
    <x v="23"/>
    <x v="3"/>
    <x v="9"/>
    <x v="0"/>
  </r>
  <r>
    <x v="149"/>
    <x v="6"/>
    <x v="131"/>
    <n v="94"/>
    <x v="23"/>
    <x v="3"/>
    <x v="6"/>
    <x v="0"/>
  </r>
  <r>
    <x v="150"/>
    <x v="51"/>
    <x v="132"/>
    <n v="94"/>
    <x v="23"/>
    <x v="3"/>
    <x v="44"/>
    <x v="0"/>
  </r>
  <r>
    <x v="151"/>
    <x v="0"/>
    <x v="133"/>
    <n v="85"/>
    <x v="23"/>
    <x v="18"/>
    <x v="0"/>
    <x v="16"/>
  </r>
  <r>
    <x v="152"/>
    <x v="0"/>
    <x v="134"/>
    <n v="34"/>
    <x v="23"/>
    <x v="3"/>
    <x v="0"/>
    <x v="0"/>
  </r>
  <r>
    <x v="153"/>
    <x v="5"/>
    <x v="135"/>
    <n v="86"/>
    <x v="23"/>
    <x v="3"/>
    <x v="5"/>
    <x v="0"/>
  </r>
  <r>
    <x v="154"/>
    <x v="1"/>
    <x v="122"/>
    <n v="91"/>
    <x v="23"/>
    <x v="15"/>
    <x v="1"/>
    <x v="13"/>
  </r>
  <r>
    <x v="155"/>
    <x v="11"/>
    <x v="136"/>
    <n v="108"/>
    <x v="23"/>
    <x v="3"/>
    <x v="11"/>
    <x v="0"/>
  </r>
  <r>
    <x v="156"/>
    <x v="10"/>
    <x v="137"/>
    <n v="95"/>
    <x v="23"/>
    <x v="3"/>
    <x v="10"/>
    <x v="0"/>
  </r>
  <r>
    <x v="157"/>
    <x v="52"/>
    <x v="138"/>
    <n v="100"/>
    <x v="23"/>
    <x v="3"/>
    <x v="45"/>
    <x v="0"/>
  </r>
  <r>
    <x v="158"/>
    <x v="6"/>
    <x v="139"/>
    <n v="90"/>
    <x v="23"/>
    <x v="3"/>
    <x v="6"/>
    <x v="0"/>
  </r>
  <r>
    <x v="159"/>
    <x v="1"/>
    <x v="140"/>
    <n v="112"/>
    <x v="23"/>
    <x v="3"/>
    <x v="1"/>
    <x v="0"/>
  </r>
  <r>
    <x v="160"/>
    <x v="6"/>
    <x v="141"/>
    <n v="86"/>
    <x v="23"/>
    <x v="3"/>
    <x v="6"/>
    <x v="0"/>
  </r>
  <r>
    <x v="161"/>
    <x v="32"/>
    <x v="142"/>
    <n v="124"/>
    <x v="24"/>
    <x v="17"/>
    <x v="30"/>
    <x v="15"/>
  </r>
  <r>
    <x v="162"/>
    <x v="10"/>
    <x v="143"/>
    <n v="107"/>
    <x v="24"/>
    <x v="3"/>
    <x v="10"/>
    <x v="0"/>
  </r>
  <r>
    <x v="163"/>
    <x v="10"/>
    <x v="144"/>
    <n v="92"/>
    <x v="24"/>
    <x v="3"/>
    <x v="10"/>
    <x v="0"/>
  </r>
  <r>
    <x v="164"/>
    <x v="9"/>
    <x v="44"/>
    <n v="121"/>
    <x v="24"/>
    <x v="3"/>
    <x v="9"/>
    <x v="0"/>
  </r>
  <r>
    <x v="165"/>
    <x v="9"/>
    <x v="5"/>
    <n v="90"/>
    <x v="24"/>
    <x v="3"/>
    <x v="9"/>
    <x v="0"/>
  </r>
  <r>
    <x v="166"/>
    <x v="53"/>
    <x v="145"/>
    <n v="104"/>
    <x v="24"/>
    <x v="3"/>
    <x v="46"/>
    <x v="0"/>
  </r>
  <r>
    <x v="167"/>
    <x v="6"/>
    <x v="77"/>
    <n v="92"/>
    <x v="24"/>
    <x v="3"/>
    <x v="6"/>
    <x v="0"/>
  </r>
  <r>
    <x v="168"/>
    <x v="9"/>
    <x v="7"/>
    <n v="114"/>
    <x v="24"/>
    <x v="4"/>
    <x v="9"/>
    <x v="3"/>
  </r>
  <r>
    <x v="169"/>
    <x v="9"/>
    <x v="1"/>
    <n v="98"/>
    <x v="24"/>
    <x v="4"/>
    <x v="9"/>
    <x v="3"/>
  </r>
  <r>
    <x v="170"/>
    <x v="54"/>
    <x v="146"/>
    <n v="95"/>
    <x v="24"/>
    <x v="3"/>
    <x v="2"/>
    <x v="0"/>
  </r>
  <r>
    <x v="171"/>
    <x v="10"/>
    <x v="147"/>
    <n v="78"/>
    <x v="24"/>
    <x v="3"/>
    <x v="10"/>
    <x v="0"/>
  </r>
  <r>
    <x v="172"/>
    <x v="1"/>
    <x v="138"/>
    <n v="107"/>
    <x v="24"/>
    <x v="3"/>
    <x v="1"/>
    <x v="0"/>
  </r>
  <r>
    <x v="173"/>
    <x v="10"/>
    <x v="148"/>
    <n v="92"/>
    <x v="24"/>
    <x v="3"/>
    <x v="10"/>
    <x v="0"/>
  </r>
  <r>
    <x v="174"/>
    <x v="55"/>
    <x v="149"/>
    <n v="95"/>
    <x v="24"/>
    <x v="3"/>
    <x v="47"/>
    <x v="0"/>
  </r>
  <r>
    <x v="175"/>
    <x v="10"/>
    <x v="150"/>
    <n v="96"/>
    <x v="24"/>
    <x v="3"/>
    <x v="10"/>
    <x v="0"/>
  </r>
  <r>
    <x v="176"/>
    <x v="32"/>
    <x v="78"/>
    <n v="118"/>
    <x v="24"/>
    <x v="4"/>
    <x v="30"/>
    <x v="3"/>
  </r>
  <r>
    <x v="177"/>
    <x v="10"/>
    <x v="80"/>
    <n v="105"/>
    <x v="24"/>
    <x v="12"/>
    <x v="10"/>
    <x v="10"/>
  </r>
  <r>
    <x v="178"/>
    <x v="56"/>
    <x v="49"/>
    <n v="94"/>
    <x v="24"/>
    <x v="14"/>
    <x v="48"/>
    <x v="12"/>
  </r>
  <r>
    <x v="179"/>
    <x v="57"/>
    <x v="151"/>
    <n v="52"/>
    <x v="24"/>
    <x v="3"/>
    <x v="49"/>
    <x v="0"/>
  </r>
  <r>
    <x v="180"/>
    <x v="58"/>
    <x v="83"/>
    <n v="105"/>
    <x v="24"/>
    <x v="3"/>
    <x v="50"/>
    <x v="0"/>
  </r>
  <r>
    <x v="181"/>
    <x v="50"/>
    <x v="151"/>
    <n v="95"/>
    <x v="24"/>
    <x v="3"/>
    <x v="43"/>
    <x v="0"/>
  </r>
  <r>
    <x v="182"/>
    <x v="56"/>
    <x v="152"/>
    <n v="100"/>
    <x v="24"/>
    <x v="3"/>
    <x v="48"/>
    <x v="0"/>
  </r>
  <r>
    <x v="183"/>
    <x v="54"/>
    <x v="153"/>
    <n v="97"/>
    <x v="24"/>
    <x v="3"/>
    <x v="2"/>
    <x v="0"/>
  </r>
  <r>
    <x v="184"/>
    <x v="6"/>
    <x v="154"/>
    <n v="89"/>
    <x v="24"/>
    <x v="3"/>
    <x v="6"/>
    <x v="0"/>
  </r>
  <r>
    <x v="185"/>
    <x v="59"/>
    <x v="155"/>
    <n v="102"/>
    <x v="24"/>
    <x v="3"/>
    <x v="6"/>
    <x v="0"/>
  </r>
  <r>
    <x v="186"/>
    <x v="60"/>
    <x v="156"/>
    <n v="96"/>
    <x v="24"/>
    <x v="9"/>
    <x v="51"/>
    <x v="8"/>
  </r>
  <r>
    <x v="187"/>
    <x v="10"/>
    <x v="157"/>
    <n v="131"/>
    <x v="24"/>
    <x v="3"/>
    <x v="10"/>
    <x v="0"/>
  </r>
  <r>
    <x v="188"/>
    <x v="10"/>
    <x v="86"/>
    <n v="89"/>
    <x v="24"/>
    <x v="3"/>
    <x v="10"/>
    <x v="0"/>
  </r>
  <r>
    <x v="189"/>
    <x v="9"/>
    <x v="158"/>
    <n v="93"/>
    <x v="24"/>
    <x v="14"/>
    <x v="9"/>
    <x v="12"/>
  </r>
  <r>
    <x v="190"/>
    <x v="10"/>
    <x v="41"/>
    <n v="111"/>
    <x v="24"/>
    <x v="1"/>
    <x v="10"/>
    <x v="1"/>
  </r>
  <r>
    <x v="191"/>
    <x v="9"/>
    <x v="159"/>
    <n v="75"/>
    <x v="25"/>
    <x v="3"/>
    <x v="9"/>
    <x v="0"/>
  </r>
  <r>
    <x v="192"/>
    <x v="1"/>
    <x v="160"/>
    <n v="120"/>
    <x v="25"/>
    <x v="3"/>
    <x v="1"/>
    <x v="0"/>
  </r>
  <r>
    <x v="193"/>
    <x v="61"/>
    <x v="159"/>
    <n v="96"/>
    <x v="25"/>
    <x v="3"/>
    <x v="52"/>
    <x v="0"/>
  </r>
  <r>
    <x v="194"/>
    <x v="62"/>
    <x v="161"/>
    <n v="148"/>
    <x v="25"/>
    <x v="3"/>
    <x v="53"/>
    <x v="0"/>
  </r>
  <r>
    <x v="195"/>
    <x v="63"/>
    <x v="162"/>
    <n v="94"/>
    <x v="25"/>
    <x v="3"/>
    <x v="54"/>
    <x v="0"/>
  </r>
  <r>
    <x v="196"/>
    <x v="4"/>
    <x v="102"/>
    <n v="107"/>
    <x v="25"/>
    <x v="3"/>
    <x v="4"/>
    <x v="0"/>
  </r>
  <r>
    <x v="197"/>
    <x v="55"/>
    <x v="163"/>
    <n v="32"/>
    <x v="25"/>
    <x v="3"/>
    <x v="47"/>
    <x v="0"/>
  </r>
  <r>
    <x v="198"/>
    <x v="9"/>
    <x v="164"/>
    <n v="104"/>
    <x v="25"/>
    <x v="3"/>
    <x v="9"/>
    <x v="0"/>
  </r>
  <r>
    <x v="199"/>
    <x v="0"/>
    <x v="115"/>
    <n v="23"/>
    <x v="25"/>
    <x v="3"/>
    <x v="0"/>
    <x v="0"/>
  </r>
  <r>
    <x v="200"/>
    <x v="10"/>
    <x v="165"/>
    <n v="111"/>
    <x v="25"/>
    <x v="4"/>
    <x v="10"/>
    <x v="3"/>
  </r>
  <r>
    <x v="201"/>
    <x v="1"/>
    <x v="165"/>
    <n v="83"/>
    <x v="25"/>
    <x v="10"/>
    <x v="1"/>
    <x v="9"/>
  </r>
  <r>
    <x v="202"/>
    <x v="0"/>
    <x v="18"/>
    <n v="53"/>
    <x v="25"/>
    <x v="3"/>
    <x v="0"/>
    <x v="0"/>
  </r>
  <r>
    <x v="203"/>
    <x v="32"/>
    <x v="166"/>
    <n v="95"/>
    <x v="25"/>
    <x v="3"/>
    <x v="30"/>
    <x v="0"/>
  </r>
  <r>
    <x v="204"/>
    <x v="39"/>
    <x v="167"/>
    <n v="132"/>
    <x v="25"/>
    <x v="3"/>
    <x v="8"/>
    <x v="0"/>
  </r>
  <r>
    <x v="205"/>
    <x v="11"/>
    <x v="168"/>
    <n v="98"/>
    <x v="25"/>
    <x v="3"/>
    <x v="11"/>
    <x v="0"/>
  </r>
  <r>
    <x v="206"/>
    <x v="64"/>
    <x v="169"/>
    <n v="108"/>
    <x v="25"/>
    <x v="2"/>
    <x v="55"/>
    <x v="2"/>
  </r>
  <r>
    <x v="207"/>
    <x v="53"/>
    <x v="170"/>
    <n v="106"/>
    <x v="26"/>
    <x v="3"/>
    <x v="46"/>
    <x v="0"/>
  </r>
  <r>
    <x v="208"/>
    <x v="9"/>
    <x v="171"/>
    <n v="104"/>
    <x v="26"/>
    <x v="2"/>
    <x v="9"/>
    <x v="2"/>
  </r>
  <r>
    <x v="209"/>
    <x v="54"/>
    <x v="172"/>
    <n v="90"/>
    <x v="26"/>
    <x v="3"/>
    <x v="2"/>
    <x v="0"/>
  </r>
  <r>
    <x v="210"/>
    <x v="9"/>
    <x v="173"/>
    <n v="106"/>
    <x v="26"/>
    <x v="4"/>
    <x v="9"/>
    <x v="3"/>
  </r>
  <r>
    <x v="211"/>
    <x v="9"/>
    <x v="174"/>
    <n v="90"/>
    <x v="26"/>
    <x v="3"/>
    <x v="9"/>
    <x v="0"/>
  </r>
  <r>
    <x v="212"/>
    <x v="65"/>
    <x v="175"/>
    <n v="97"/>
    <x v="26"/>
    <x v="3"/>
    <x v="56"/>
    <x v="0"/>
  </r>
  <r>
    <x v="213"/>
    <x v="18"/>
    <x v="50"/>
    <n v="113"/>
    <x v="26"/>
    <x v="3"/>
    <x v="18"/>
    <x v="0"/>
  </r>
  <r>
    <x v="214"/>
    <x v="66"/>
    <x v="176"/>
    <n v="123"/>
    <x v="26"/>
    <x v="3"/>
    <x v="57"/>
    <x v="0"/>
  </r>
  <r>
    <x v="215"/>
    <x v="67"/>
    <x v="177"/>
    <n v="115"/>
    <x v="26"/>
    <x v="3"/>
    <x v="58"/>
    <x v="0"/>
  </r>
  <r>
    <x v="216"/>
    <x v="10"/>
    <x v="178"/>
    <n v="105"/>
    <x v="26"/>
    <x v="3"/>
    <x v="10"/>
    <x v="0"/>
  </r>
  <r>
    <x v="217"/>
    <x v="10"/>
    <x v="162"/>
    <n v="101"/>
    <x v="26"/>
    <x v="3"/>
    <x v="10"/>
    <x v="0"/>
  </r>
  <r>
    <x v="218"/>
    <x v="10"/>
    <x v="179"/>
    <n v="102"/>
    <x v="26"/>
    <x v="3"/>
    <x v="10"/>
    <x v="0"/>
  </r>
  <r>
    <x v="219"/>
    <x v="68"/>
    <x v="180"/>
    <n v="122"/>
    <x v="26"/>
    <x v="3"/>
    <x v="59"/>
    <x v="0"/>
  </r>
  <r>
    <x v="220"/>
    <x v="5"/>
    <x v="181"/>
    <n v="128"/>
    <x v="27"/>
    <x v="3"/>
    <x v="5"/>
    <x v="0"/>
  </r>
  <r>
    <x v="221"/>
    <x v="6"/>
    <x v="182"/>
    <n v="82"/>
    <x v="27"/>
    <x v="3"/>
    <x v="6"/>
    <x v="0"/>
  </r>
  <r>
    <x v="222"/>
    <x v="9"/>
    <x v="183"/>
    <n v="102"/>
    <x v="27"/>
    <x v="3"/>
    <x v="9"/>
    <x v="0"/>
  </r>
  <r>
    <x v="223"/>
    <x v="0"/>
    <x v="151"/>
    <n v="80"/>
    <x v="27"/>
    <x v="3"/>
    <x v="0"/>
    <x v="0"/>
  </r>
  <r>
    <x v="224"/>
    <x v="9"/>
    <x v="184"/>
    <n v="94"/>
    <x v="27"/>
    <x v="3"/>
    <x v="9"/>
    <x v="0"/>
  </r>
  <r>
    <x v="225"/>
    <x v="49"/>
    <x v="185"/>
    <n v="123"/>
    <x v="27"/>
    <x v="3"/>
    <x v="42"/>
    <x v="0"/>
  </r>
  <r>
    <x v="226"/>
    <x v="69"/>
    <x v="45"/>
    <n v="104"/>
    <x v="27"/>
    <x v="3"/>
    <x v="10"/>
    <x v="0"/>
  </r>
  <r>
    <x v="227"/>
    <x v="70"/>
    <x v="5"/>
    <n v="85"/>
    <x v="27"/>
    <x v="3"/>
    <x v="60"/>
    <x v="0"/>
  </r>
  <r>
    <x v="228"/>
    <x v="0"/>
    <x v="186"/>
    <n v="84"/>
    <x v="27"/>
    <x v="3"/>
    <x v="0"/>
    <x v="0"/>
  </r>
  <r>
    <x v="229"/>
    <x v="6"/>
    <x v="187"/>
    <n v="103"/>
    <x v="27"/>
    <x v="3"/>
    <x v="6"/>
    <x v="0"/>
  </r>
  <r>
    <x v="230"/>
    <x v="41"/>
    <x v="188"/>
    <n v="95"/>
    <x v="27"/>
    <x v="3"/>
    <x v="34"/>
    <x v="0"/>
  </r>
  <r>
    <x v="231"/>
    <x v="6"/>
    <x v="189"/>
    <n v="100"/>
    <x v="27"/>
    <x v="3"/>
    <x v="6"/>
    <x v="0"/>
  </r>
  <r>
    <x v="232"/>
    <x v="71"/>
    <x v="190"/>
    <n v="89"/>
    <x v="27"/>
    <x v="3"/>
    <x v="36"/>
    <x v="0"/>
  </r>
  <r>
    <x v="233"/>
    <x v="41"/>
    <x v="4"/>
    <n v="116"/>
    <x v="27"/>
    <x v="10"/>
    <x v="34"/>
    <x v="9"/>
  </r>
  <r>
    <x v="234"/>
    <x v="53"/>
    <x v="49"/>
    <n v="118"/>
    <x v="27"/>
    <x v="3"/>
    <x v="46"/>
    <x v="0"/>
  </r>
  <r>
    <x v="235"/>
    <x v="9"/>
    <x v="191"/>
    <n v="96"/>
    <x v="27"/>
    <x v="5"/>
    <x v="9"/>
    <x v="4"/>
  </r>
  <r>
    <x v="236"/>
    <x v="9"/>
    <x v="192"/>
    <n v="114"/>
    <x v="27"/>
    <x v="7"/>
    <x v="9"/>
    <x v="6"/>
  </r>
  <r>
    <x v="237"/>
    <x v="20"/>
    <x v="193"/>
    <n v="99"/>
    <x v="27"/>
    <x v="12"/>
    <x v="20"/>
    <x v="10"/>
  </r>
  <r>
    <x v="238"/>
    <x v="10"/>
    <x v="194"/>
    <n v="87"/>
    <x v="27"/>
    <x v="3"/>
    <x v="10"/>
    <x v="0"/>
  </r>
  <r>
    <x v="239"/>
    <x v="53"/>
    <x v="195"/>
    <n v="92"/>
    <x v="27"/>
    <x v="3"/>
    <x v="46"/>
    <x v="0"/>
  </r>
  <r>
    <x v="240"/>
    <x v="72"/>
    <x v="30"/>
    <n v="90"/>
    <x v="27"/>
    <x v="3"/>
    <x v="61"/>
    <x v="0"/>
  </r>
  <r>
    <x v="241"/>
    <x v="9"/>
    <x v="94"/>
    <n v="95"/>
    <x v="27"/>
    <x v="4"/>
    <x v="9"/>
    <x v="3"/>
  </r>
  <r>
    <x v="242"/>
    <x v="1"/>
    <x v="196"/>
    <n v="96"/>
    <x v="27"/>
    <x v="1"/>
    <x v="1"/>
    <x v="1"/>
  </r>
  <r>
    <x v="243"/>
    <x v="73"/>
    <x v="197"/>
    <n v="93"/>
    <x v="27"/>
    <x v="3"/>
    <x v="62"/>
    <x v="0"/>
  </r>
  <r>
    <x v="244"/>
    <x v="74"/>
    <x v="198"/>
    <n v="42"/>
    <x v="28"/>
    <x v="3"/>
    <x v="63"/>
    <x v="0"/>
  </r>
  <r>
    <x v="245"/>
    <x v="53"/>
    <x v="68"/>
    <n v="92"/>
    <x v="28"/>
    <x v="2"/>
    <x v="46"/>
    <x v="2"/>
  </r>
  <r>
    <x v="246"/>
    <x v="9"/>
    <x v="185"/>
    <n v="106"/>
    <x v="28"/>
    <x v="1"/>
    <x v="9"/>
    <x v="1"/>
  </r>
  <r>
    <x v="247"/>
    <x v="9"/>
    <x v="199"/>
    <n v="151"/>
    <x v="28"/>
    <x v="3"/>
    <x v="9"/>
    <x v="0"/>
  </r>
  <r>
    <x v="248"/>
    <x v="32"/>
    <x v="200"/>
    <n v="101"/>
    <x v="28"/>
    <x v="7"/>
    <x v="30"/>
    <x v="6"/>
  </r>
  <r>
    <x v="249"/>
    <x v="6"/>
    <x v="24"/>
    <n v="114"/>
    <x v="28"/>
    <x v="5"/>
    <x v="6"/>
    <x v="4"/>
  </r>
  <r>
    <x v="250"/>
    <x v="61"/>
    <x v="103"/>
    <n v="90"/>
    <x v="28"/>
    <x v="3"/>
    <x v="52"/>
    <x v="0"/>
  </r>
  <r>
    <x v="251"/>
    <x v="1"/>
    <x v="201"/>
    <n v="115"/>
    <x v="28"/>
    <x v="3"/>
    <x v="1"/>
    <x v="0"/>
  </r>
  <r>
    <x v="252"/>
    <x v="1"/>
    <x v="117"/>
    <n v="92"/>
    <x v="28"/>
    <x v="10"/>
    <x v="1"/>
    <x v="9"/>
  </r>
  <r>
    <x v="253"/>
    <x v="26"/>
    <x v="50"/>
    <n v="72"/>
    <x v="28"/>
    <x v="3"/>
    <x v="21"/>
    <x v="0"/>
  </r>
  <r>
    <x v="254"/>
    <x v="1"/>
    <x v="157"/>
    <n v="139"/>
    <x v="28"/>
    <x v="1"/>
    <x v="1"/>
    <x v="1"/>
  </r>
  <r>
    <x v="255"/>
    <x v="53"/>
    <x v="8"/>
    <n v="98"/>
    <x v="28"/>
    <x v="3"/>
    <x v="46"/>
    <x v="0"/>
  </r>
  <r>
    <x v="256"/>
    <x v="10"/>
    <x v="202"/>
    <n v="92"/>
    <x v="28"/>
    <x v="3"/>
    <x v="10"/>
    <x v="0"/>
  </r>
  <r>
    <x v="257"/>
    <x v="11"/>
    <x v="91"/>
    <n v="111"/>
    <x v="28"/>
    <x v="3"/>
    <x v="11"/>
    <x v="0"/>
  </r>
  <r>
    <x v="258"/>
    <x v="9"/>
    <x v="203"/>
    <n v="98"/>
    <x v="28"/>
    <x v="3"/>
    <x v="9"/>
    <x v="0"/>
  </r>
  <r>
    <x v="259"/>
    <x v="0"/>
    <x v="77"/>
    <n v="104"/>
    <x v="28"/>
    <x v="3"/>
    <x v="0"/>
    <x v="0"/>
  </r>
  <r>
    <x v="260"/>
    <x v="0"/>
    <x v="204"/>
    <n v="95"/>
    <x v="28"/>
    <x v="3"/>
    <x v="0"/>
    <x v="0"/>
  </r>
  <r>
    <x v="261"/>
    <x v="6"/>
    <x v="205"/>
    <n v="88"/>
    <x v="28"/>
    <x v="3"/>
    <x v="6"/>
    <x v="0"/>
  </r>
  <r>
    <x v="262"/>
    <x v="75"/>
    <x v="206"/>
    <n v="102"/>
    <x v="29"/>
    <x v="3"/>
    <x v="15"/>
    <x v="0"/>
  </r>
  <r>
    <x v="263"/>
    <x v="0"/>
    <x v="207"/>
    <n v="30"/>
    <x v="29"/>
    <x v="11"/>
    <x v="0"/>
    <x v="0"/>
  </r>
  <r>
    <x v="264"/>
    <x v="10"/>
    <x v="208"/>
    <n v="99"/>
    <x v="29"/>
    <x v="3"/>
    <x v="10"/>
    <x v="0"/>
  </r>
  <r>
    <x v="265"/>
    <x v="72"/>
    <x v="209"/>
    <n v="129"/>
    <x v="29"/>
    <x v="3"/>
    <x v="61"/>
    <x v="0"/>
  </r>
  <r>
    <x v="266"/>
    <x v="22"/>
    <x v="210"/>
    <n v="87"/>
    <x v="29"/>
    <x v="3"/>
    <x v="22"/>
    <x v="0"/>
  </r>
  <r>
    <x v="267"/>
    <x v="76"/>
    <x v="211"/>
    <n v="117"/>
    <x v="29"/>
    <x v="3"/>
    <x v="64"/>
    <x v="0"/>
  </r>
  <r>
    <x v="268"/>
    <x v="77"/>
    <x v="212"/>
    <n v="104"/>
    <x v="29"/>
    <x v="3"/>
    <x v="9"/>
    <x v="0"/>
  </r>
  <r>
    <x v="269"/>
    <x v="9"/>
    <x v="26"/>
    <n v="111"/>
    <x v="29"/>
    <x v="3"/>
    <x v="9"/>
    <x v="0"/>
  </r>
  <r>
    <x v="270"/>
    <x v="78"/>
    <x v="117"/>
    <n v="107"/>
    <x v="29"/>
    <x v="3"/>
    <x v="42"/>
    <x v="0"/>
  </r>
  <r>
    <x v="271"/>
    <x v="6"/>
    <x v="213"/>
    <n v="97"/>
    <x v="29"/>
    <x v="12"/>
    <x v="6"/>
    <x v="10"/>
  </r>
  <r>
    <x v="272"/>
    <x v="10"/>
    <x v="170"/>
    <n v="98"/>
    <x v="29"/>
    <x v="10"/>
    <x v="10"/>
    <x v="9"/>
  </r>
  <r>
    <x v="273"/>
    <x v="9"/>
    <x v="214"/>
    <n v="90"/>
    <x v="29"/>
    <x v="7"/>
    <x v="9"/>
    <x v="6"/>
  </r>
  <r>
    <x v="274"/>
    <x v="9"/>
    <x v="202"/>
    <n v="101"/>
    <x v="29"/>
    <x v="4"/>
    <x v="9"/>
    <x v="3"/>
  </r>
  <r>
    <x v="275"/>
    <x v="0"/>
    <x v="68"/>
    <n v="72"/>
    <x v="29"/>
    <x v="3"/>
    <x v="0"/>
    <x v="0"/>
  </r>
  <r>
    <x v="276"/>
    <x v="9"/>
    <x v="215"/>
    <n v="83"/>
    <x v="29"/>
    <x v="1"/>
    <x v="9"/>
    <x v="1"/>
  </r>
  <r>
    <x v="277"/>
    <x v="5"/>
    <x v="216"/>
    <n v="118"/>
    <x v="29"/>
    <x v="3"/>
    <x v="5"/>
    <x v="0"/>
  </r>
  <r>
    <x v="278"/>
    <x v="6"/>
    <x v="217"/>
    <n v="44"/>
    <x v="29"/>
    <x v="12"/>
    <x v="6"/>
    <x v="10"/>
  </r>
  <r>
    <x v="279"/>
    <x v="79"/>
    <x v="218"/>
    <n v="113"/>
    <x v="29"/>
    <x v="3"/>
    <x v="65"/>
    <x v="0"/>
  </r>
  <r>
    <x v="280"/>
    <x v="80"/>
    <x v="219"/>
    <n v="86"/>
    <x v="29"/>
    <x v="3"/>
    <x v="66"/>
    <x v="0"/>
  </r>
  <r>
    <x v="281"/>
    <x v="81"/>
    <x v="220"/>
    <n v="108"/>
    <x v="29"/>
    <x v="3"/>
    <x v="2"/>
    <x v="0"/>
  </r>
  <r>
    <x v="282"/>
    <x v="82"/>
    <x v="221"/>
    <n v="85"/>
    <x v="29"/>
    <x v="3"/>
    <x v="67"/>
    <x v="0"/>
  </r>
  <r>
    <x v="283"/>
    <x v="2"/>
    <x v="222"/>
    <n v="102"/>
    <x v="29"/>
    <x v="3"/>
    <x v="2"/>
    <x v="0"/>
  </r>
  <r>
    <x v="284"/>
    <x v="9"/>
    <x v="223"/>
    <n v="151"/>
    <x v="29"/>
    <x v="20"/>
    <x v="9"/>
    <x v="18"/>
  </r>
  <r>
    <x v="285"/>
    <x v="32"/>
    <x v="128"/>
    <n v="98"/>
    <x v="29"/>
    <x v="3"/>
    <x v="30"/>
    <x v="0"/>
  </r>
  <r>
    <x v="286"/>
    <x v="0"/>
    <x v="142"/>
    <n v="87"/>
    <x v="29"/>
    <x v="3"/>
    <x v="0"/>
    <x v="0"/>
  </r>
  <r>
    <x v="287"/>
    <x v="41"/>
    <x v="224"/>
    <n v="120"/>
    <x v="29"/>
    <x v="0"/>
    <x v="34"/>
    <x v="0"/>
  </r>
  <r>
    <x v="288"/>
    <x v="1"/>
    <x v="225"/>
    <n v="134"/>
    <x v="29"/>
    <x v="6"/>
    <x v="1"/>
    <x v="5"/>
  </r>
  <r>
    <x v="289"/>
    <x v="10"/>
    <x v="226"/>
    <n v="109"/>
    <x v="29"/>
    <x v="3"/>
    <x v="10"/>
    <x v="0"/>
  </r>
  <r>
    <x v="290"/>
    <x v="0"/>
    <x v="227"/>
    <n v="85"/>
    <x v="29"/>
    <x v="3"/>
    <x v="0"/>
    <x v="0"/>
  </r>
  <r>
    <x v="291"/>
    <x v="9"/>
    <x v="165"/>
    <n v="103"/>
    <x v="29"/>
    <x v="3"/>
    <x v="9"/>
    <x v="0"/>
  </r>
  <r>
    <x v="292"/>
    <x v="0"/>
    <x v="228"/>
    <n v="94"/>
    <x v="30"/>
    <x v="10"/>
    <x v="0"/>
    <x v="9"/>
  </r>
  <r>
    <x v="293"/>
    <x v="83"/>
    <x v="229"/>
    <n v="97"/>
    <x v="30"/>
    <x v="3"/>
    <x v="68"/>
    <x v="0"/>
  </r>
  <r>
    <x v="294"/>
    <x v="54"/>
    <x v="230"/>
    <n v="88"/>
    <x v="30"/>
    <x v="3"/>
    <x v="2"/>
    <x v="0"/>
  </r>
  <r>
    <x v="295"/>
    <x v="0"/>
    <x v="231"/>
    <n v="37"/>
    <x v="30"/>
    <x v="11"/>
    <x v="0"/>
    <x v="0"/>
  </r>
  <r>
    <x v="296"/>
    <x v="84"/>
    <x v="232"/>
    <n v="112"/>
    <x v="30"/>
    <x v="1"/>
    <x v="69"/>
    <x v="1"/>
  </r>
  <r>
    <x v="297"/>
    <x v="61"/>
    <x v="147"/>
    <n v="102"/>
    <x v="30"/>
    <x v="3"/>
    <x v="52"/>
    <x v="0"/>
  </r>
  <r>
    <x v="298"/>
    <x v="1"/>
    <x v="223"/>
    <n v="100"/>
    <x v="30"/>
    <x v="3"/>
    <x v="1"/>
    <x v="0"/>
  </r>
  <r>
    <x v="299"/>
    <x v="9"/>
    <x v="233"/>
    <n v="96"/>
    <x v="30"/>
    <x v="3"/>
    <x v="9"/>
    <x v="0"/>
  </r>
  <r>
    <x v="300"/>
    <x v="10"/>
    <x v="234"/>
    <n v="113"/>
    <x v="30"/>
    <x v="14"/>
    <x v="10"/>
    <x v="12"/>
  </r>
  <r>
    <x v="301"/>
    <x v="0"/>
    <x v="235"/>
    <n v="16"/>
    <x v="30"/>
    <x v="3"/>
    <x v="0"/>
    <x v="0"/>
  </r>
  <r>
    <x v="302"/>
    <x v="25"/>
    <x v="56"/>
    <n v="119"/>
    <x v="30"/>
    <x v="7"/>
    <x v="25"/>
    <x v="6"/>
  </r>
  <r>
    <x v="303"/>
    <x v="0"/>
    <x v="236"/>
    <n v="97"/>
    <x v="30"/>
    <x v="3"/>
    <x v="0"/>
    <x v="0"/>
  </r>
  <r>
    <x v="304"/>
    <x v="0"/>
    <x v="237"/>
    <n v="81"/>
    <x v="30"/>
    <x v="3"/>
    <x v="0"/>
    <x v="0"/>
  </r>
  <r>
    <x v="305"/>
    <x v="32"/>
    <x v="238"/>
    <n v="98"/>
    <x v="30"/>
    <x v="3"/>
    <x v="30"/>
    <x v="0"/>
  </r>
  <r>
    <x v="306"/>
    <x v="85"/>
    <x v="239"/>
    <n v="95"/>
    <x v="30"/>
    <x v="3"/>
    <x v="21"/>
    <x v="0"/>
  </r>
  <r>
    <x v="307"/>
    <x v="9"/>
    <x v="240"/>
    <n v="96"/>
    <x v="30"/>
    <x v="10"/>
    <x v="9"/>
    <x v="9"/>
  </r>
  <r>
    <x v="308"/>
    <x v="0"/>
    <x v="241"/>
    <n v="107"/>
    <x v="30"/>
    <x v="3"/>
    <x v="0"/>
    <x v="0"/>
  </r>
  <r>
    <x v="309"/>
    <x v="86"/>
    <x v="201"/>
    <n v="41"/>
    <x v="30"/>
    <x v="3"/>
    <x v="70"/>
    <x v="0"/>
  </r>
  <r>
    <x v="310"/>
    <x v="0"/>
    <x v="210"/>
    <n v="87"/>
    <x v="30"/>
    <x v="3"/>
    <x v="0"/>
    <x v="0"/>
  </r>
  <r>
    <x v="311"/>
    <x v="32"/>
    <x v="242"/>
    <n v="101"/>
    <x v="30"/>
    <x v="7"/>
    <x v="30"/>
    <x v="6"/>
  </r>
  <r>
    <x v="312"/>
    <x v="0"/>
    <x v="70"/>
    <n v="97"/>
    <x v="30"/>
    <x v="3"/>
    <x v="0"/>
    <x v="0"/>
  </r>
  <r>
    <x v="313"/>
    <x v="1"/>
    <x v="243"/>
    <n v="103"/>
    <x v="30"/>
    <x v="1"/>
    <x v="1"/>
    <x v="1"/>
  </r>
  <r>
    <x v="314"/>
    <x v="87"/>
    <x v="244"/>
    <n v="90"/>
    <x v="30"/>
    <x v="3"/>
    <x v="21"/>
    <x v="0"/>
  </r>
  <r>
    <x v="315"/>
    <x v="23"/>
    <x v="245"/>
    <n v="125"/>
    <x v="30"/>
    <x v="3"/>
    <x v="23"/>
    <x v="0"/>
  </r>
  <r>
    <x v="316"/>
    <x v="0"/>
    <x v="115"/>
    <n v="116"/>
    <x v="30"/>
    <x v="22"/>
    <x v="0"/>
    <x v="1"/>
  </r>
  <r>
    <x v="317"/>
    <x v="9"/>
    <x v="174"/>
    <n v="99"/>
    <x v="30"/>
    <x v="3"/>
    <x v="9"/>
    <x v="0"/>
  </r>
  <r>
    <x v="318"/>
    <x v="88"/>
    <x v="206"/>
    <n v="82"/>
    <x v="30"/>
    <x v="3"/>
    <x v="71"/>
    <x v="0"/>
  </r>
  <r>
    <x v="319"/>
    <x v="10"/>
    <x v="246"/>
    <n v="97"/>
    <x v="30"/>
    <x v="3"/>
    <x v="10"/>
    <x v="0"/>
  </r>
  <r>
    <x v="320"/>
    <x v="0"/>
    <x v="247"/>
    <n v="28"/>
    <x v="31"/>
    <x v="11"/>
    <x v="0"/>
    <x v="0"/>
  </r>
  <r>
    <x v="321"/>
    <x v="45"/>
    <x v="248"/>
    <n v="108"/>
    <x v="31"/>
    <x v="3"/>
    <x v="38"/>
    <x v="0"/>
  </r>
  <r>
    <x v="322"/>
    <x v="9"/>
    <x v="196"/>
    <n v="93"/>
    <x v="31"/>
    <x v="3"/>
    <x v="9"/>
    <x v="0"/>
  </r>
  <r>
    <x v="323"/>
    <x v="89"/>
    <x v="249"/>
    <n v="74"/>
    <x v="31"/>
    <x v="20"/>
    <x v="72"/>
    <x v="18"/>
  </r>
  <r>
    <x v="324"/>
    <x v="0"/>
    <x v="250"/>
    <n v="60"/>
    <x v="31"/>
    <x v="10"/>
    <x v="0"/>
    <x v="9"/>
  </r>
  <r>
    <x v="325"/>
    <x v="90"/>
    <x v="167"/>
    <n v="9"/>
    <x v="31"/>
    <x v="3"/>
    <x v="70"/>
    <x v="0"/>
  </r>
  <r>
    <x v="326"/>
    <x v="0"/>
    <x v="251"/>
    <n v="21"/>
    <x v="31"/>
    <x v="3"/>
    <x v="0"/>
    <x v="0"/>
  </r>
  <r>
    <x v="327"/>
    <x v="6"/>
    <x v="252"/>
    <n v="100"/>
    <x v="31"/>
    <x v="4"/>
    <x v="6"/>
    <x v="3"/>
  </r>
  <r>
    <x v="328"/>
    <x v="91"/>
    <x v="253"/>
    <n v="155"/>
    <x v="31"/>
    <x v="3"/>
    <x v="73"/>
    <x v="0"/>
  </r>
  <r>
    <x v="329"/>
    <x v="0"/>
    <x v="254"/>
    <n v="55"/>
    <x v="31"/>
    <x v="3"/>
    <x v="0"/>
    <x v="0"/>
  </r>
  <r>
    <x v="330"/>
    <x v="84"/>
    <x v="255"/>
    <n v="123"/>
    <x v="31"/>
    <x v="3"/>
    <x v="69"/>
    <x v="0"/>
  </r>
  <r>
    <x v="331"/>
    <x v="3"/>
    <x v="256"/>
    <n v="103"/>
    <x v="31"/>
    <x v="3"/>
    <x v="3"/>
    <x v="0"/>
  </r>
  <r>
    <x v="332"/>
    <x v="1"/>
    <x v="4"/>
    <n v="93"/>
    <x v="31"/>
    <x v="3"/>
    <x v="1"/>
    <x v="0"/>
  </r>
  <r>
    <x v="333"/>
    <x v="92"/>
    <x v="257"/>
    <n v="119"/>
    <x v="31"/>
    <x v="3"/>
    <x v="42"/>
    <x v="0"/>
  </r>
  <r>
    <x v="334"/>
    <x v="0"/>
    <x v="175"/>
    <n v="40"/>
    <x v="31"/>
    <x v="23"/>
    <x v="0"/>
    <x v="0"/>
  </r>
  <r>
    <x v="335"/>
    <x v="9"/>
    <x v="258"/>
    <n v="120"/>
    <x v="31"/>
    <x v="4"/>
    <x v="9"/>
    <x v="3"/>
  </r>
  <r>
    <x v="336"/>
    <x v="9"/>
    <x v="259"/>
    <n v="98"/>
    <x v="31"/>
    <x v="3"/>
    <x v="9"/>
    <x v="0"/>
  </r>
  <r>
    <x v="337"/>
    <x v="71"/>
    <x v="29"/>
    <n v="104"/>
    <x v="31"/>
    <x v="3"/>
    <x v="36"/>
    <x v="0"/>
  </r>
  <r>
    <x v="338"/>
    <x v="9"/>
    <x v="260"/>
    <n v="91"/>
    <x v="31"/>
    <x v="1"/>
    <x v="9"/>
    <x v="1"/>
  </r>
  <r>
    <x v="339"/>
    <x v="0"/>
    <x v="261"/>
    <n v="95"/>
    <x v="31"/>
    <x v="3"/>
    <x v="0"/>
    <x v="0"/>
  </r>
  <r>
    <x v="340"/>
    <x v="93"/>
    <x v="262"/>
    <n v="101"/>
    <x v="31"/>
    <x v="10"/>
    <x v="74"/>
    <x v="9"/>
  </r>
  <r>
    <x v="341"/>
    <x v="10"/>
    <x v="258"/>
    <n v="105"/>
    <x v="31"/>
    <x v="3"/>
    <x v="10"/>
    <x v="0"/>
  </r>
  <r>
    <x v="342"/>
    <x v="6"/>
    <x v="263"/>
    <n v="83"/>
    <x v="31"/>
    <x v="3"/>
    <x v="6"/>
    <x v="0"/>
  </r>
  <r>
    <x v="343"/>
    <x v="9"/>
    <x v="47"/>
    <n v="91"/>
    <x v="31"/>
    <x v="24"/>
    <x v="9"/>
    <x v="0"/>
  </r>
  <r>
    <x v="344"/>
    <x v="45"/>
    <x v="218"/>
    <n v="83"/>
    <x v="31"/>
    <x v="3"/>
    <x v="38"/>
    <x v="0"/>
  </r>
  <r>
    <x v="345"/>
    <x v="94"/>
    <x v="264"/>
    <n v="17"/>
    <x v="31"/>
    <x v="3"/>
    <x v="75"/>
    <x v="0"/>
  </r>
  <r>
    <x v="346"/>
    <x v="95"/>
    <x v="123"/>
    <n v="86"/>
    <x v="32"/>
    <x v="3"/>
    <x v="76"/>
    <x v="0"/>
  </r>
  <r>
    <x v="347"/>
    <x v="52"/>
    <x v="217"/>
    <n v="124"/>
    <x v="32"/>
    <x v="3"/>
    <x v="45"/>
    <x v="0"/>
  </r>
  <r>
    <x v="348"/>
    <x v="15"/>
    <x v="260"/>
    <n v="94"/>
    <x v="32"/>
    <x v="4"/>
    <x v="15"/>
    <x v="3"/>
  </r>
  <r>
    <x v="349"/>
    <x v="10"/>
    <x v="23"/>
    <n v="102"/>
    <x v="32"/>
    <x v="1"/>
    <x v="10"/>
    <x v="1"/>
  </r>
  <r>
    <x v="350"/>
    <x v="45"/>
    <x v="265"/>
    <n v="118"/>
    <x v="32"/>
    <x v="1"/>
    <x v="38"/>
    <x v="1"/>
  </r>
  <r>
    <x v="351"/>
    <x v="0"/>
    <x v="266"/>
    <n v="79"/>
    <x v="32"/>
    <x v="3"/>
    <x v="0"/>
    <x v="0"/>
  </r>
  <r>
    <x v="352"/>
    <x v="52"/>
    <x v="267"/>
    <n v="134"/>
    <x v="32"/>
    <x v="3"/>
    <x v="45"/>
    <x v="0"/>
  </r>
  <r>
    <x v="353"/>
    <x v="0"/>
    <x v="34"/>
    <n v="126"/>
    <x v="32"/>
    <x v="3"/>
    <x v="0"/>
    <x v="0"/>
  </r>
  <r>
    <x v="354"/>
    <x v="9"/>
    <x v="259"/>
    <n v="98"/>
    <x v="32"/>
    <x v="4"/>
    <x v="9"/>
    <x v="3"/>
  </r>
  <r>
    <x v="355"/>
    <x v="0"/>
    <x v="153"/>
    <n v="89"/>
    <x v="32"/>
    <x v="3"/>
    <x v="0"/>
    <x v="0"/>
  </r>
  <r>
    <x v="356"/>
    <x v="0"/>
    <x v="29"/>
    <n v="58"/>
    <x v="32"/>
    <x v="3"/>
    <x v="0"/>
    <x v="0"/>
  </r>
  <r>
    <x v="357"/>
    <x v="0"/>
    <x v="268"/>
    <n v="83"/>
    <x v="32"/>
    <x v="3"/>
    <x v="0"/>
    <x v="0"/>
  </r>
  <r>
    <x v="358"/>
    <x v="30"/>
    <x v="76"/>
    <n v="136"/>
    <x v="32"/>
    <x v="6"/>
    <x v="2"/>
    <x v="5"/>
  </r>
  <r>
    <x v="359"/>
    <x v="0"/>
    <x v="29"/>
    <n v="98"/>
    <x v="32"/>
    <x v="3"/>
    <x v="0"/>
    <x v="0"/>
  </r>
  <r>
    <x v="360"/>
    <x v="96"/>
    <x v="203"/>
    <n v="114"/>
    <x v="32"/>
    <x v="3"/>
    <x v="77"/>
    <x v="0"/>
  </r>
  <r>
    <x v="361"/>
    <x v="41"/>
    <x v="235"/>
    <n v="99"/>
    <x v="32"/>
    <x v="1"/>
    <x v="34"/>
    <x v="1"/>
  </r>
  <r>
    <x v="362"/>
    <x v="96"/>
    <x v="269"/>
    <n v="130"/>
    <x v="32"/>
    <x v="3"/>
    <x v="77"/>
    <x v="0"/>
  </r>
  <r>
    <x v="363"/>
    <x v="0"/>
    <x v="94"/>
    <n v="32"/>
    <x v="32"/>
    <x v="3"/>
    <x v="0"/>
    <x v="0"/>
  </r>
  <r>
    <x v="364"/>
    <x v="97"/>
    <x v="133"/>
    <n v="104"/>
    <x v="33"/>
    <x v="20"/>
    <x v="72"/>
    <x v="18"/>
  </r>
  <r>
    <x v="365"/>
    <x v="9"/>
    <x v="270"/>
    <n v="142"/>
    <x v="33"/>
    <x v="4"/>
    <x v="9"/>
    <x v="3"/>
  </r>
  <r>
    <x v="366"/>
    <x v="98"/>
    <x v="270"/>
    <n v="92"/>
    <x v="33"/>
    <x v="3"/>
    <x v="78"/>
    <x v="0"/>
  </r>
  <r>
    <x v="367"/>
    <x v="0"/>
    <x v="271"/>
    <n v="86"/>
    <x v="33"/>
    <x v="3"/>
    <x v="0"/>
    <x v="0"/>
  </r>
  <r>
    <x v="368"/>
    <x v="89"/>
    <x v="272"/>
    <n v="106"/>
    <x v="33"/>
    <x v="20"/>
    <x v="72"/>
    <x v="18"/>
  </r>
  <r>
    <x v="369"/>
    <x v="9"/>
    <x v="273"/>
    <n v="95"/>
    <x v="33"/>
    <x v="3"/>
    <x v="9"/>
    <x v="0"/>
  </r>
  <r>
    <x v="370"/>
    <x v="0"/>
    <x v="274"/>
    <n v="91"/>
    <x v="33"/>
    <x v="3"/>
    <x v="0"/>
    <x v="0"/>
  </r>
  <r>
    <x v="371"/>
    <x v="0"/>
    <x v="275"/>
    <n v="89"/>
    <x v="33"/>
    <x v="3"/>
    <x v="0"/>
    <x v="0"/>
  </r>
  <r>
    <x v="372"/>
    <x v="5"/>
    <x v="276"/>
    <n v="117"/>
    <x v="33"/>
    <x v="3"/>
    <x v="5"/>
    <x v="0"/>
  </r>
  <r>
    <x v="373"/>
    <x v="0"/>
    <x v="167"/>
    <n v="90"/>
    <x v="33"/>
    <x v="3"/>
    <x v="0"/>
    <x v="0"/>
  </r>
  <r>
    <x v="374"/>
    <x v="9"/>
    <x v="215"/>
    <n v="117"/>
    <x v="33"/>
    <x v="3"/>
    <x v="9"/>
    <x v="0"/>
  </r>
  <r>
    <x v="375"/>
    <x v="0"/>
    <x v="277"/>
    <n v="80"/>
    <x v="33"/>
    <x v="25"/>
    <x v="0"/>
    <x v="19"/>
  </r>
  <r>
    <x v="376"/>
    <x v="9"/>
    <x v="278"/>
    <n v="87"/>
    <x v="33"/>
    <x v="3"/>
    <x v="9"/>
    <x v="0"/>
  </r>
  <r>
    <x v="377"/>
    <x v="6"/>
    <x v="279"/>
    <n v="101"/>
    <x v="33"/>
    <x v="12"/>
    <x v="6"/>
    <x v="10"/>
  </r>
  <r>
    <x v="378"/>
    <x v="0"/>
    <x v="247"/>
    <n v="19"/>
    <x v="33"/>
    <x v="20"/>
    <x v="0"/>
    <x v="18"/>
  </r>
  <r>
    <x v="379"/>
    <x v="25"/>
    <x v="76"/>
    <n v="106"/>
    <x v="33"/>
    <x v="3"/>
    <x v="25"/>
    <x v="0"/>
  </r>
  <r>
    <x v="380"/>
    <x v="31"/>
    <x v="280"/>
    <n v="54"/>
    <x v="33"/>
    <x v="3"/>
    <x v="29"/>
    <x v="0"/>
  </r>
  <r>
    <x v="381"/>
    <x v="9"/>
    <x v="281"/>
    <n v="111"/>
    <x v="33"/>
    <x v="3"/>
    <x v="9"/>
    <x v="0"/>
  </r>
  <r>
    <x v="382"/>
    <x v="9"/>
    <x v="24"/>
    <n v="132"/>
    <x v="33"/>
    <x v="6"/>
    <x v="9"/>
    <x v="5"/>
  </r>
  <r>
    <x v="383"/>
    <x v="9"/>
    <x v="141"/>
    <n v="97"/>
    <x v="33"/>
    <x v="5"/>
    <x v="9"/>
    <x v="4"/>
  </r>
  <r>
    <x v="384"/>
    <x v="0"/>
    <x v="282"/>
    <n v="106"/>
    <x v="33"/>
    <x v="1"/>
    <x v="0"/>
    <x v="1"/>
  </r>
  <r>
    <x v="385"/>
    <x v="32"/>
    <x v="283"/>
    <n v="111"/>
    <x v="33"/>
    <x v="3"/>
    <x v="30"/>
    <x v="0"/>
  </r>
  <r>
    <x v="386"/>
    <x v="99"/>
    <x v="284"/>
    <n v="124"/>
    <x v="33"/>
    <x v="3"/>
    <x v="18"/>
    <x v="0"/>
  </r>
  <r>
    <x v="387"/>
    <x v="0"/>
    <x v="55"/>
    <n v="116"/>
    <x v="33"/>
    <x v="3"/>
    <x v="0"/>
    <x v="0"/>
  </r>
  <r>
    <x v="388"/>
    <x v="9"/>
    <x v="128"/>
    <n v="112"/>
    <x v="33"/>
    <x v="4"/>
    <x v="9"/>
    <x v="3"/>
  </r>
  <r>
    <x v="389"/>
    <x v="9"/>
    <x v="285"/>
    <n v="144"/>
    <x v="34"/>
    <x v="3"/>
    <x v="9"/>
    <x v="0"/>
  </r>
  <r>
    <x v="390"/>
    <x v="9"/>
    <x v="31"/>
    <n v="76"/>
    <x v="34"/>
    <x v="1"/>
    <x v="9"/>
    <x v="1"/>
  </r>
  <r>
    <x v="391"/>
    <x v="100"/>
    <x v="286"/>
    <n v="101"/>
    <x v="34"/>
    <x v="3"/>
    <x v="79"/>
    <x v="0"/>
  </r>
  <r>
    <x v="392"/>
    <x v="0"/>
    <x v="169"/>
    <n v="92"/>
    <x v="34"/>
    <x v="1"/>
    <x v="0"/>
    <x v="1"/>
  </r>
  <r>
    <x v="393"/>
    <x v="0"/>
    <x v="287"/>
    <n v="19"/>
    <x v="34"/>
    <x v="3"/>
    <x v="0"/>
    <x v="0"/>
  </r>
  <r>
    <x v="394"/>
    <x v="0"/>
    <x v="89"/>
    <n v="39"/>
    <x v="34"/>
    <x v="26"/>
    <x v="0"/>
    <x v="0"/>
  </r>
  <r>
    <x v="395"/>
    <x v="10"/>
    <x v="252"/>
    <n v="102"/>
    <x v="34"/>
    <x v="3"/>
    <x v="10"/>
    <x v="0"/>
  </r>
  <r>
    <x v="396"/>
    <x v="0"/>
    <x v="288"/>
    <n v="89"/>
    <x v="34"/>
    <x v="3"/>
    <x v="0"/>
    <x v="0"/>
  </r>
  <r>
    <x v="397"/>
    <x v="6"/>
    <x v="187"/>
    <n v="105"/>
    <x v="34"/>
    <x v="4"/>
    <x v="6"/>
    <x v="3"/>
  </r>
  <r>
    <x v="398"/>
    <x v="1"/>
    <x v="153"/>
    <n v="101"/>
    <x v="34"/>
    <x v="3"/>
    <x v="1"/>
    <x v="0"/>
  </r>
  <r>
    <x v="399"/>
    <x v="6"/>
    <x v="289"/>
    <n v="70"/>
    <x v="34"/>
    <x v="3"/>
    <x v="6"/>
    <x v="0"/>
  </r>
  <r>
    <x v="400"/>
    <x v="0"/>
    <x v="290"/>
    <n v="96"/>
    <x v="34"/>
    <x v="10"/>
    <x v="0"/>
    <x v="9"/>
  </r>
  <r>
    <x v="401"/>
    <x v="0"/>
    <x v="291"/>
    <n v="85"/>
    <x v="34"/>
    <x v="3"/>
    <x v="0"/>
    <x v="0"/>
  </r>
  <r>
    <x v="402"/>
    <x v="0"/>
    <x v="292"/>
    <n v="39"/>
    <x v="34"/>
    <x v="3"/>
    <x v="0"/>
    <x v="0"/>
  </r>
  <r>
    <x v="403"/>
    <x v="0"/>
    <x v="60"/>
    <n v="79"/>
    <x v="34"/>
    <x v="3"/>
    <x v="0"/>
    <x v="0"/>
  </r>
  <r>
    <x v="404"/>
    <x v="0"/>
    <x v="293"/>
    <n v="73"/>
    <x v="34"/>
    <x v="3"/>
    <x v="0"/>
    <x v="0"/>
  </r>
  <r>
    <x v="405"/>
    <x v="9"/>
    <x v="41"/>
    <n v="114"/>
    <x v="34"/>
    <x v="4"/>
    <x v="9"/>
    <x v="3"/>
  </r>
  <r>
    <x v="406"/>
    <x v="9"/>
    <x v="294"/>
    <n v="121"/>
    <x v="34"/>
    <x v="3"/>
    <x v="9"/>
    <x v="0"/>
  </r>
  <r>
    <x v="407"/>
    <x v="27"/>
    <x v="294"/>
    <n v="28"/>
    <x v="34"/>
    <x v="3"/>
    <x v="26"/>
    <x v="0"/>
  </r>
  <r>
    <x v="408"/>
    <x v="9"/>
    <x v="257"/>
    <n v="95"/>
    <x v="34"/>
    <x v="2"/>
    <x v="9"/>
    <x v="2"/>
  </r>
  <r>
    <x v="409"/>
    <x v="9"/>
    <x v="137"/>
    <n v="122"/>
    <x v="34"/>
    <x v="3"/>
    <x v="9"/>
    <x v="0"/>
  </r>
  <r>
    <x v="410"/>
    <x v="0"/>
    <x v="246"/>
    <n v="23"/>
    <x v="34"/>
    <x v="27"/>
    <x v="0"/>
    <x v="20"/>
  </r>
  <r>
    <x v="411"/>
    <x v="9"/>
    <x v="295"/>
    <n v="107"/>
    <x v="34"/>
    <x v="3"/>
    <x v="9"/>
    <x v="0"/>
  </r>
  <r>
    <x v="412"/>
    <x v="0"/>
    <x v="296"/>
    <n v="98"/>
    <x v="34"/>
    <x v="10"/>
    <x v="0"/>
    <x v="9"/>
  </r>
  <r>
    <x v="413"/>
    <x v="1"/>
    <x v="297"/>
    <n v="108"/>
    <x v="35"/>
    <x v="4"/>
    <x v="1"/>
    <x v="3"/>
  </r>
  <r>
    <x v="414"/>
    <x v="0"/>
    <x v="298"/>
    <n v="92"/>
    <x v="35"/>
    <x v="3"/>
    <x v="0"/>
    <x v="0"/>
  </r>
  <r>
    <x v="415"/>
    <x v="0"/>
    <x v="299"/>
    <n v="100"/>
    <x v="35"/>
    <x v="10"/>
    <x v="0"/>
    <x v="9"/>
  </r>
  <r>
    <x v="416"/>
    <x v="0"/>
    <x v="300"/>
    <n v="97"/>
    <x v="35"/>
    <x v="3"/>
    <x v="0"/>
    <x v="0"/>
  </r>
  <r>
    <x v="417"/>
    <x v="90"/>
    <x v="301"/>
    <n v="7"/>
    <x v="35"/>
    <x v="3"/>
    <x v="70"/>
    <x v="0"/>
  </r>
  <r>
    <x v="418"/>
    <x v="9"/>
    <x v="302"/>
    <n v="96"/>
    <x v="35"/>
    <x v="3"/>
    <x v="9"/>
    <x v="0"/>
  </r>
  <r>
    <x v="419"/>
    <x v="0"/>
    <x v="303"/>
    <n v="100"/>
    <x v="35"/>
    <x v="12"/>
    <x v="0"/>
    <x v="10"/>
  </r>
  <r>
    <x v="420"/>
    <x v="53"/>
    <x v="6"/>
    <n v="132"/>
    <x v="35"/>
    <x v="3"/>
    <x v="46"/>
    <x v="0"/>
  </r>
  <r>
    <x v="421"/>
    <x v="45"/>
    <x v="256"/>
    <n v="103"/>
    <x v="35"/>
    <x v="3"/>
    <x v="38"/>
    <x v="0"/>
  </r>
  <r>
    <x v="422"/>
    <x v="101"/>
    <x v="304"/>
    <n v="121"/>
    <x v="35"/>
    <x v="3"/>
    <x v="80"/>
    <x v="0"/>
  </r>
  <r>
    <x v="423"/>
    <x v="32"/>
    <x v="123"/>
    <n v="114"/>
    <x v="35"/>
    <x v="4"/>
    <x v="30"/>
    <x v="3"/>
  </r>
  <r>
    <x v="424"/>
    <x v="0"/>
    <x v="209"/>
    <n v="57"/>
    <x v="35"/>
    <x v="3"/>
    <x v="0"/>
    <x v="0"/>
  </r>
  <r>
    <x v="425"/>
    <x v="0"/>
    <x v="246"/>
    <n v="95"/>
    <x v="35"/>
    <x v="3"/>
    <x v="0"/>
    <x v="0"/>
  </r>
  <r>
    <x v="426"/>
    <x v="0"/>
    <x v="305"/>
    <n v="83"/>
    <x v="35"/>
    <x v="3"/>
    <x v="0"/>
    <x v="0"/>
  </r>
  <r>
    <x v="427"/>
    <x v="0"/>
    <x v="284"/>
    <n v="17"/>
    <x v="35"/>
    <x v="3"/>
    <x v="0"/>
    <x v="0"/>
  </r>
  <r>
    <x v="428"/>
    <x v="45"/>
    <x v="44"/>
    <n v="105"/>
    <x v="35"/>
    <x v="3"/>
    <x v="38"/>
    <x v="0"/>
  </r>
  <r>
    <x v="429"/>
    <x v="41"/>
    <x v="142"/>
    <n v="131"/>
    <x v="35"/>
    <x v="3"/>
    <x v="34"/>
    <x v="0"/>
  </r>
  <r>
    <x v="430"/>
    <x v="38"/>
    <x v="306"/>
    <n v="30"/>
    <x v="35"/>
    <x v="3"/>
    <x v="33"/>
    <x v="0"/>
  </r>
  <r>
    <x v="431"/>
    <x v="32"/>
    <x v="221"/>
    <n v="112"/>
    <x v="35"/>
    <x v="3"/>
    <x v="30"/>
    <x v="0"/>
  </r>
  <r>
    <x v="432"/>
    <x v="0"/>
    <x v="209"/>
    <n v="86"/>
    <x v="36"/>
    <x v="3"/>
    <x v="0"/>
    <x v="0"/>
  </r>
  <r>
    <x v="433"/>
    <x v="0"/>
    <x v="307"/>
    <n v="100"/>
    <x v="36"/>
    <x v="3"/>
    <x v="0"/>
    <x v="0"/>
  </r>
  <r>
    <x v="434"/>
    <x v="27"/>
    <x v="308"/>
    <n v="14"/>
    <x v="36"/>
    <x v="3"/>
    <x v="26"/>
    <x v="0"/>
  </r>
  <r>
    <x v="435"/>
    <x v="0"/>
    <x v="221"/>
    <n v="109"/>
    <x v="36"/>
    <x v="3"/>
    <x v="0"/>
    <x v="0"/>
  </r>
  <r>
    <x v="436"/>
    <x v="0"/>
    <x v="271"/>
    <n v="28"/>
    <x v="36"/>
    <x v="1"/>
    <x v="0"/>
    <x v="1"/>
  </r>
  <r>
    <x v="437"/>
    <x v="0"/>
    <x v="309"/>
    <n v="64"/>
    <x v="36"/>
    <x v="1"/>
    <x v="0"/>
    <x v="1"/>
  </r>
  <r>
    <x v="438"/>
    <x v="9"/>
    <x v="310"/>
    <n v="94"/>
    <x v="36"/>
    <x v="3"/>
    <x v="9"/>
    <x v="0"/>
  </r>
  <r>
    <x v="439"/>
    <x v="27"/>
    <x v="310"/>
    <n v="31"/>
    <x v="36"/>
    <x v="3"/>
    <x v="26"/>
    <x v="0"/>
  </r>
  <r>
    <x v="440"/>
    <x v="0"/>
    <x v="311"/>
    <n v="99"/>
    <x v="36"/>
    <x v="3"/>
    <x v="0"/>
    <x v="0"/>
  </r>
  <r>
    <x v="441"/>
    <x v="0"/>
    <x v="312"/>
    <n v="108"/>
    <x v="36"/>
    <x v="3"/>
    <x v="0"/>
    <x v="0"/>
  </r>
  <r>
    <x v="442"/>
    <x v="0"/>
    <x v="313"/>
    <n v="48"/>
    <x v="36"/>
    <x v="3"/>
    <x v="0"/>
    <x v="0"/>
  </r>
  <r>
    <x v="443"/>
    <x v="0"/>
    <x v="74"/>
    <n v="84"/>
    <x v="36"/>
    <x v="3"/>
    <x v="0"/>
    <x v="0"/>
  </r>
  <r>
    <x v="444"/>
    <x v="0"/>
    <x v="314"/>
    <n v="70"/>
    <x v="36"/>
    <x v="3"/>
    <x v="0"/>
    <x v="0"/>
  </r>
  <r>
    <x v="445"/>
    <x v="0"/>
    <x v="132"/>
    <n v="27"/>
    <x v="36"/>
    <x v="3"/>
    <x v="0"/>
    <x v="0"/>
  </r>
  <r>
    <x v="446"/>
    <x v="102"/>
    <x v="173"/>
    <n v="45"/>
    <x v="36"/>
    <x v="3"/>
    <x v="70"/>
    <x v="0"/>
  </r>
  <r>
    <x v="447"/>
    <x v="6"/>
    <x v="315"/>
    <n v="117"/>
    <x v="36"/>
    <x v="2"/>
    <x v="6"/>
    <x v="2"/>
  </r>
  <r>
    <x v="448"/>
    <x v="103"/>
    <x v="316"/>
    <n v="104"/>
    <x v="36"/>
    <x v="3"/>
    <x v="81"/>
    <x v="0"/>
  </r>
  <r>
    <x v="449"/>
    <x v="53"/>
    <x v="314"/>
    <n v="108"/>
    <x v="36"/>
    <x v="3"/>
    <x v="46"/>
    <x v="0"/>
  </r>
  <r>
    <x v="450"/>
    <x v="23"/>
    <x v="317"/>
    <n v="121"/>
    <x v="36"/>
    <x v="7"/>
    <x v="23"/>
    <x v="6"/>
  </r>
  <r>
    <x v="451"/>
    <x v="27"/>
    <x v="318"/>
    <n v="36"/>
    <x v="37"/>
    <x v="3"/>
    <x v="26"/>
    <x v="0"/>
  </r>
  <r>
    <x v="452"/>
    <x v="26"/>
    <x v="78"/>
    <n v="30"/>
    <x v="37"/>
    <x v="3"/>
    <x v="21"/>
    <x v="0"/>
  </r>
  <r>
    <x v="453"/>
    <x v="26"/>
    <x v="319"/>
    <n v="47"/>
    <x v="37"/>
    <x v="3"/>
    <x v="21"/>
    <x v="0"/>
  </r>
  <r>
    <x v="454"/>
    <x v="9"/>
    <x v="320"/>
    <n v="110"/>
    <x v="37"/>
    <x v="3"/>
    <x v="9"/>
    <x v="0"/>
  </r>
  <r>
    <x v="455"/>
    <x v="0"/>
    <x v="244"/>
    <n v="92"/>
    <x v="37"/>
    <x v="3"/>
    <x v="0"/>
    <x v="0"/>
  </r>
  <r>
    <x v="456"/>
    <x v="0"/>
    <x v="11"/>
    <n v="80"/>
    <x v="37"/>
    <x v="3"/>
    <x v="0"/>
    <x v="0"/>
  </r>
  <r>
    <x v="457"/>
    <x v="104"/>
    <x v="317"/>
    <n v="49"/>
    <x v="37"/>
    <x v="3"/>
    <x v="82"/>
    <x v="0"/>
  </r>
  <r>
    <x v="458"/>
    <x v="0"/>
    <x v="321"/>
    <n v="73"/>
    <x v="37"/>
    <x v="1"/>
    <x v="0"/>
    <x v="1"/>
  </r>
  <r>
    <x v="459"/>
    <x v="0"/>
    <x v="171"/>
    <n v="40"/>
    <x v="37"/>
    <x v="3"/>
    <x v="0"/>
    <x v="0"/>
  </r>
  <r>
    <x v="460"/>
    <x v="0"/>
    <x v="322"/>
    <n v="96"/>
    <x v="37"/>
    <x v="3"/>
    <x v="0"/>
    <x v="0"/>
  </r>
  <r>
    <x v="461"/>
    <x v="41"/>
    <x v="138"/>
    <n v="106"/>
    <x v="37"/>
    <x v="9"/>
    <x v="34"/>
    <x v="8"/>
  </r>
  <r>
    <x v="462"/>
    <x v="0"/>
    <x v="323"/>
    <n v="97"/>
    <x v="37"/>
    <x v="3"/>
    <x v="0"/>
    <x v="0"/>
  </r>
  <r>
    <x v="463"/>
    <x v="0"/>
    <x v="118"/>
    <n v="94"/>
    <x v="37"/>
    <x v="1"/>
    <x v="0"/>
    <x v="1"/>
  </r>
  <r>
    <x v="464"/>
    <x v="0"/>
    <x v="180"/>
    <n v="78"/>
    <x v="37"/>
    <x v="3"/>
    <x v="0"/>
    <x v="0"/>
  </r>
  <r>
    <x v="465"/>
    <x v="0"/>
    <x v="324"/>
    <n v="81"/>
    <x v="37"/>
    <x v="3"/>
    <x v="0"/>
    <x v="0"/>
  </r>
  <r>
    <x v="466"/>
    <x v="0"/>
    <x v="325"/>
    <n v="87"/>
    <x v="37"/>
    <x v="3"/>
    <x v="0"/>
    <x v="0"/>
  </r>
  <r>
    <x v="467"/>
    <x v="57"/>
    <x v="326"/>
    <n v="91"/>
    <x v="37"/>
    <x v="3"/>
    <x v="49"/>
    <x v="0"/>
  </r>
  <r>
    <x v="468"/>
    <x v="0"/>
    <x v="190"/>
    <n v="91"/>
    <x v="37"/>
    <x v="3"/>
    <x v="0"/>
    <x v="0"/>
  </r>
  <r>
    <x v="469"/>
    <x v="0"/>
    <x v="206"/>
    <n v="95"/>
    <x v="37"/>
    <x v="3"/>
    <x v="0"/>
    <x v="0"/>
  </r>
  <r>
    <x v="470"/>
    <x v="9"/>
    <x v="327"/>
    <n v="126"/>
    <x v="37"/>
    <x v="3"/>
    <x v="9"/>
    <x v="0"/>
  </r>
  <r>
    <x v="471"/>
    <x v="0"/>
    <x v="159"/>
    <n v="31"/>
    <x v="37"/>
    <x v="3"/>
    <x v="0"/>
    <x v="0"/>
  </r>
  <r>
    <x v="472"/>
    <x v="0"/>
    <x v="137"/>
    <n v="58"/>
    <x v="37"/>
    <x v="3"/>
    <x v="0"/>
    <x v="0"/>
  </r>
  <r>
    <x v="473"/>
    <x v="0"/>
    <x v="54"/>
    <n v="41"/>
    <x v="37"/>
    <x v="28"/>
    <x v="0"/>
    <x v="21"/>
  </r>
  <r>
    <x v="474"/>
    <x v="52"/>
    <x v="121"/>
    <n v="138"/>
    <x v="37"/>
    <x v="3"/>
    <x v="45"/>
    <x v="0"/>
  </r>
  <r>
    <x v="475"/>
    <x v="9"/>
    <x v="185"/>
    <n v="112"/>
    <x v="37"/>
    <x v="3"/>
    <x v="9"/>
    <x v="0"/>
  </r>
  <r>
    <x v="476"/>
    <x v="0"/>
    <x v="328"/>
    <n v="114"/>
    <x v="37"/>
    <x v="3"/>
    <x v="0"/>
    <x v="0"/>
  </r>
  <r>
    <x v="477"/>
    <x v="9"/>
    <x v="329"/>
    <n v="125"/>
    <x v="37"/>
    <x v="3"/>
    <x v="9"/>
    <x v="0"/>
  </r>
  <r>
    <x v="478"/>
    <x v="10"/>
    <x v="330"/>
    <n v="99"/>
    <x v="37"/>
    <x v="3"/>
    <x v="10"/>
    <x v="0"/>
  </r>
  <r>
    <x v="479"/>
    <x v="0"/>
    <x v="294"/>
    <n v="82"/>
    <x v="38"/>
    <x v="3"/>
    <x v="0"/>
    <x v="0"/>
  </r>
  <r>
    <x v="480"/>
    <x v="0"/>
    <x v="331"/>
    <n v="98"/>
    <x v="38"/>
    <x v="3"/>
    <x v="0"/>
    <x v="0"/>
  </r>
  <r>
    <x v="481"/>
    <x v="9"/>
    <x v="241"/>
    <n v="136"/>
    <x v="38"/>
    <x v="29"/>
    <x v="9"/>
    <x v="22"/>
  </r>
  <r>
    <x v="482"/>
    <x v="0"/>
    <x v="38"/>
    <n v="97"/>
    <x v="38"/>
    <x v="3"/>
    <x v="0"/>
    <x v="0"/>
  </r>
  <r>
    <x v="483"/>
    <x v="0"/>
    <x v="31"/>
    <n v="107"/>
    <x v="38"/>
    <x v="3"/>
    <x v="0"/>
    <x v="0"/>
  </r>
  <r>
    <x v="484"/>
    <x v="0"/>
    <x v="47"/>
    <n v="92"/>
    <x v="38"/>
    <x v="3"/>
    <x v="0"/>
    <x v="0"/>
  </r>
  <r>
    <x v="485"/>
    <x v="0"/>
    <x v="332"/>
    <n v="39"/>
    <x v="38"/>
    <x v="30"/>
    <x v="0"/>
    <x v="0"/>
  </r>
  <r>
    <x v="486"/>
    <x v="10"/>
    <x v="333"/>
    <n v="133"/>
    <x v="38"/>
    <x v="4"/>
    <x v="10"/>
    <x v="3"/>
  </r>
  <r>
    <x v="487"/>
    <x v="105"/>
    <x v="32"/>
    <n v="89"/>
    <x v="38"/>
    <x v="3"/>
    <x v="83"/>
    <x v="0"/>
  </r>
  <r>
    <x v="488"/>
    <x v="9"/>
    <x v="334"/>
    <n v="124"/>
    <x v="38"/>
    <x v="3"/>
    <x v="9"/>
    <x v="0"/>
  </r>
  <r>
    <x v="489"/>
    <x v="106"/>
    <x v="128"/>
    <n v="99"/>
    <x v="38"/>
    <x v="1"/>
    <x v="84"/>
    <x v="1"/>
  </r>
  <r>
    <x v="490"/>
    <x v="9"/>
    <x v="335"/>
    <n v="101"/>
    <x v="38"/>
    <x v="31"/>
    <x v="9"/>
    <x v="23"/>
  </r>
  <r>
    <x v="491"/>
    <x v="41"/>
    <x v="38"/>
    <n v="97"/>
    <x v="38"/>
    <x v="4"/>
    <x v="34"/>
    <x v="3"/>
  </r>
  <r>
    <x v="492"/>
    <x v="6"/>
    <x v="129"/>
    <n v="124"/>
    <x v="38"/>
    <x v="3"/>
    <x v="6"/>
    <x v="0"/>
  </r>
  <r>
    <x v="493"/>
    <x v="9"/>
    <x v="336"/>
    <n v="129"/>
    <x v="38"/>
    <x v="17"/>
    <x v="9"/>
    <x v="15"/>
  </r>
  <r>
    <x v="494"/>
    <x v="0"/>
    <x v="320"/>
    <n v="121"/>
    <x v="38"/>
    <x v="12"/>
    <x v="0"/>
    <x v="10"/>
  </r>
  <r>
    <x v="495"/>
    <x v="107"/>
    <x v="5"/>
    <n v="140"/>
    <x v="38"/>
    <x v="3"/>
    <x v="85"/>
    <x v="0"/>
  </r>
  <r>
    <x v="496"/>
    <x v="108"/>
    <x v="337"/>
    <n v="13"/>
    <x v="38"/>
    <x v="3"/>
    <x v="86"/>
    <x v="0"/>
  </r>
  <r>
    <x v="497"/>
    <x v="79"/>
    <x v="338"/>
    <n v="108"/>
    <x v="38"/>
    <x v="3"/>
    <x v="65"/>
    <x v="0"/>
  </r>
  <r>
    <x v="498"/>
    <x v="0"/>
    <x v="109"/>
    <n v="11"/>
    <x v="38"/>
    <x v="3"/>
    <x v="0"/>
    <x v="0"/>
  </r>
  <r>
    <x v="499"/>
    <x v="53"/>
    <x v="34"/>
    <n v="118"/>
    <x v="39"/>
    <x v="3"/>
    <x v="46"/>
    <x v="0"/>
  </r>
  <r>
    <x v="500"/>
    <x v="41"/>
    <x v="223"/>
    <n v="121"/>
    <x v="39"/>
    <x v="3"/>
    <x v="34"/>
    <x v="0"/>
  </r>
  <r>
    <x v="501"/>
    <x v="0"/>
    <x v="339"/>
    <n v="24"/>
    <x v="39"/>
    <x v="3"/>
    <x v="0"/>
    <x v="0"/>
  </r>
  <r>
    <x v="502"/>
    <x v="0"/>
    <x v="340"/>
    <n v="100"/>
    <x v="39"/>
    <x v="3"/>
    <x v="0"/>
    <x v="0"/>
  </r>
  <r>
    <x v="503"/>
    <x v="0"/>
    <x v="341"/>
    <n v="101"/>
    <x v="39"/>
    <x v="3"/>
    <x v="0"/>
    <x v="0"/>
  </r>
  <r>
    <x v="504"/>
    <x v="9"/>
    <x v="342"/>
    <n v="105"/>
    <x v="39"/>
    <x v="1"/>
    <x v="9"/>
    <x v="1"/>
  </r>
  <r>
    <x v="505"/>
    <x v="0"/>
    <x v="343"/>
    <n v="96"/>
    <x v="39"/>
    <x v="32"/>
    <x v="0"/>
    <x v="1"/>
  </r>
  <r>
    <x v="506"/>
    <x v="26"/>
    <x v="344"/>
    <n v="47"/>
    <x v="39"/>
    <x v="3"/>
    <x v="21"/>
    <x v="0"/>
  </r>
  <r>
    <x v="507"/>
    <x v="109"/>
    <x v="345"/>
    <n v="121"/>
    <x v="39"/>
    <x v="33"/>
    <x v="87"/>
    <x v="0"/>
  </r>
  <r>
    <x v="508"/>
    <x v="41"/>
    <x v="346"/>
    <n v="100"/>
    <x v="39"/>
    <x v="2"/>
    <x v="34"/>
    <x v="2"/>
  </r>
  <r>
    <x v="509"/>
    <x v="1"/>
    <x v="27"/>
    <n v="149"/>
    <x v="39"/>
    <x v="4"/>
    <x v="1"/>
    <x v="3"/>
  </r>
  <r>
    <x v="510"/>
    <x v="0"/>
    <x v="119"/>
    <n v="64"/>
    <x v="39"/>
    <x v="11"/>
    <x v="0"/>
    <x v="0"/>
  </r>
  <r>
    <x v="511"/>
    <x v="0"/>
    <x v="103"/>
    <n v="64"/>
    <x v="39"/>
    <x v="3"/>
    <x v="0"/>
    <x v="0"/>
  </r>
  <r>
    <x v="512"/>
    <x v="0"/>
    <x v="45"/>
    <n v="114"/>
    <x v="39"/>
    <x v="34"/>
    <x v="0"/>
    <x v="0"/>
  </r>
  <r>
    <x v="513"/>
    <x v="90"/>
    <x v="347"/>
    <n v="15"/>
    <x v="39"/>
    <x v="3"/>
    <x v="70"/>
    <x v="0"/>
  </r>
  <r>
    <x v="514"/>
    <x v="0"/>
    <x v="348"/>
    <n v="79"/>
    <x v="39"/>
    <x v="26"/>
    <x v="0"/>
    <x v="0"/>
  </r>
  <r>
    <x v="515"/>
    <x v="0"/>
    <x v="152"/>
    <n v="90"/>
    <x v="39"/>
    <x v="35"/>
    <x v="0"/>
    <x v="0"/>
  </r>
  <r>
    <x v="516"/>
    <x v="20"/>
    <x v="162"/>
    <n v="132"/>
    <x v="39"/>
    <x v="3"/>
    <x v="20"/>
    <x v="0"/>
  </r>
  <r>
    <x v="517"/>
    <x v="0"/>
    <x v="349"/>
    <n v="105"/>
    <x v="39"/>
    <x v="3"/>
    <x v="0"/>
    <x v="0"/>
  </r>
  <r>
    <x v="518"/>
    <x v="32"/>
    <x v="350"/>
    <n v="97"/>
    <x v="39"/>
    <x v="3"/>
    <x v="30"/>
    <x v="0"/>
  </r>
  <r>
    <x v="519"/>
    <x v="0"/>
    <x v="351"/>
    <n v="83"/>
    <x v="39"/>
    <x v="3"/>
    <x v="0"/>
    <x v="0"/>
  </r>
  <r>
    <x v="520"/>
    <x v="0"/>
    <x v="64"/>
    <n v="110"/>
    <x v="40"/>
    <x v="3"/>
    <x v="0"/>
    <x v="0"/>
  </r>
  <r>
    <x v="521"/>
    <x v="0"/>
    <x v="5"/>
    <n v="39"/>
    <x v="40"/>
    <x v="3"/>
    <x v="0"/>
    <x v="0"/>
  </r>
  <r>
    <x v="522"/>
    <x v="0"/>
    <x v="256"/>
    <n v="40"/>
    <x v="40"/>
    <x v="3"/>
    <x v="0"/>
    <x v="0"/>
  </r>
  <r>
    <x v="523"/>
    <x v="0"/>
    <x v="352"/>
    <n v="85"/>
    <x v="40"/>
    <x v="3"/>
    <x v="0"/>
    <x v="0"/>
  </r>
  <r>
    <x v="524"/>
    <x v="0"/>
    <x v="353"/>
    <n v="26"/>
    <x v="40"/>
    <x v="30"/>
    <x v="0"/>
    <x v="0"/>
  </r>
  <r>
    <x v="525"/>
    <x v="83"/>
    <x v="177"/>
    <n v="87"/>
    <x v="40"/>
    <x v="3"/>
    <x v="68"/>
    <x v="0"/>
  </r>
  <r>
    <x v="526"/>
    <x v="0"/>
    <x v="98"/>
    <n v="97"/>
    <x v="40"/>
    <x v="3"/>
    <x v="0"/>
    <x v="0"/>
  </r>
  <r>
    <x v="527"/>
    <x v="0"/>
    <x v="265"/>
    <n v="118"/>
    <x v="40"/>
    <x v="3"/>
    <x v="0"/>
    <x v="0"/>
  </r>
  <r>
    <x v="528"/>
    <x v="27"/>
    <x v="354"/>
    <n v="23"/>
    <x v="40"/>
    <x v="3"/>
    <x v="26"/>
    <x v="0"/>
  </r>
  <r>
    <x v="529"/>
    <x v="0"/>
    <x v="355"/>
    <n v="40"/>
    <x v="40"/>
    <x v="3"/>
    <x v="0"/>
    <x v="0"/>
  </r>
  <r>
    <x v="530"/>
    <x v="0"/>
    <x v="137"/>
    <n v="98"/>
    <x v="40"/>
    <x v="3"/>
    <x v="0"/>
    <x v="0"/>
  </r>
  <r>
    <x v="531"/>
    <x v="0"/>
    <x v="356"/>
    <n v="80"/>
    <x v="40"/>
    <x v="3"/>
    <x v="0"/>
    <x v="0"/>
  </r>
  <r>
    <x v="532"/>
    <x v="83"/>
    <x v="357"/>
    <n v="108"/>
    <x v="41"/>
    <x v="3"/>
    <x v="68"/>
    <x v="0"/>
  </r>
  <r>
    <x v="533"/>
    <x v="0"/>
    <x v="358"/>
    <n v="79"/>
    <x v="41"/>
    <x v="6"/>
    <x v="0"/>
    <x v="5"/>
  </r>
  <r>
    <x v="534"/>
    <x v="0"/>
    <x v="83"/>
    <n v="74"/>
    <x v="41"/>
    <x v="3"/>
    <x v="0"/>
    <x v="0"/>
  </r>
  <r>
    <x v="535"/>
    <x v="0"/>
    <x v="41"/>
    <n v="90"/>
    <x v="41"/>
    <x v="3"/>
    <x v="0"/>
    <x v="0"/>
  </r>
  <r>
    <x v="536"/>
    <x v="0"/>
    <x v="359"/>
    <n v="137"/>
    <x v="41"/>
    <x v="3"/>
    <x v="0"/>
    <x v="0"/>
  </r>
  <r>
    <x v="537"/>
    <x v="110"/>
    <x v="22"/>
    <n v="71"/>
    <x v="41"/>
    <x v="3"/>
    <x v="70"/>
    <x v="0"/>
  </r>
  <r>
    <x v="538"/>
    <x v="0"/>
    <x v="360"/>
    <n v="98"/>
    <x v="41"/>
    <x v="3"/>
    <x v="0"/>
    <x v="0"/>
  </r>
  <r>
    <x v="539"/>
    <x v="31"/>
    <x v="232"/>
    <n v="70"/>
    <x v="41"/>
    <x v="3"/>
    <x v="29"/>
    <x v="0"/>
  </r>
  <r>
    <x v="540"/>
    <x v="0"/>
    <x v="361"/>
    <n v="99"/>
    <x v="41"/>
    <x v="3"/>
    <x v="0"/>
    <x v="0"/>
  </r>
  <r>
    <x v="541"/>
    <x v="0"/>
    <x v="230"/>
    <n v="40"/>
    <x v="41"/>
    <x v="3"/>
    <x v="0"/>
    <x v="0"/>
  </r>
  <r>
    <x v="542"/>
    <x v="0"/>
    <x v="260"/>
    <n v="104"/>
    <x v="42"/>
    <x v="3"/>
    <x v="0"/>
    <x v="0"/>
  </r>
  <r>
    <x v="543"/>
    <x v="111"/>
    <x v="362"/>
    <n v="149"/>
    <x v="42"/>
    <x v="4"/>
    <x v="88"/>
    <x v="3"/>
  </r>
  <r>
    <x v="544"/>
    <x v="0"/>
    <x v="238"/>
    <n v="124"/>
    <x v="42"/>
    <x v="3"/>
    <x v="0"/>
    <x v="0"/>
  </r>
  <r>
    <x v="545"/>
    <x v="0"/>
    <x v="363"/>
    <n v="144"/>
    <x v="42"/>
    <x v="3"/>
    <x v="0"/>
    <x v="0"/>
  </r>
  <r>
    <x v="546"/>
    <x v="0"/>
    <x v="128"/>
    <n v="85"/>
    <x v="42"/>
    <x v="3"/>
    <x v="0"/>
    <x v="0"/>
  </r>
  <r>
    <x v="547"/>
    <x v="0"/>
    <x v="146"/>
    <n v="100"/>
    <x v="42"/>
    <x v="3"/>
    <x v="0"/>
    <x v="0"/>
  </r>
  <r>
    <x v="548"/>
    <x v="0"/>
    <x v="364"/>
    <n v="94"/>
    <x v="42"/>
    <x v="3"/>
    <x v="0"/>
    <x v="0"/>
  </r>
  <r>
    <x v="549"/>
    <x v="9"/>
    <x v="365"/>
    <n v="125"/>
    <x v="42"/>
    <x v="3"/>
    <x v="9"/>
    <x v="0"/>
  </r>
  <r>
    <x v="550"/>
    <x v="0"/>
    <x v="366"/>
    <n v="84"/>
    <x v="42"/>
    <x v="3"/>
    <x v="0"/>
    <x v="0"/>
  </r>
  <r>
    <x v="551"/>
    <x v="9"/>
    <x v="17"/>
    <n v="117"/>
    <x v="42"/>
    <x v="4"/>
    <x v="9"/>
    <x v="3"/>
  </r>
  <r>
    <x v="552"/>
    <x v="112"/>
    <x v="367"/>
    <n v="15"/>
    <x v="43"/>
    <x v="3"/>
    <x v="89"/>
    <x v="0"/>
  </r>
  <r>
    <x v="553"/>
    <x v="91"/>
    <x v="368"/>
    <n v="136"/>
    <x v="43"/>
    <x v="36"/>
    <x v="73"/>
    <x v="0"/>
  </r>
  <r>
    <x v="554"/>
    <x v="0"/>
    <x v="202"/>
    <n v="76"/>
    <x v="43"/>
    <x v="3"/>
    <x v="0"/>
    <x v="0"/>
  </r>
  <r>
    <x v="555"/>
    <x v="0"/>
    <x v="243"/>
    <n v="108"/>
    <x v="43"/>
    <x v="3"/>
    <x v="0"/>
    <x v="0"/>
  </r>
  <r>
    <x v="556"/>
    <x v="0"/>
    <x v="144"/>
    <n v="94"/>
    <x v="43"/>
    <x v="3"/>
    <x v="0"/>
    <x v="0"/>
  </r>
  <r>
    <x v="557"/>
    <x v="83"/>
    <x v="369"/>
    <n v="90"/>
    <x v="43"/>
    <x v="3"/>
    <x v="68"/>
    <x v="0"/>
  </r>
  <r>
    <x v="558"/>
    <x v="108"/>
    <x v="370"/>
    <n v="72"/>
    <x v="43"/>
    <x v="1"/>
    <x v="86"/>
    <x v="1"/>
  </r>
  <r>
    <x v="559"/>
    <x v="9"/>
    <x v="371"/>
    <n v="135"/>
    <x v="43"/>
    <x v="1"/>
    <x v="9"/>
    <x v="1"/>
  </r>
  <r>
    <x v="560"/>
    <x v="90"/>
    <x v="198"/>
    <n v="12"/>
    <x v="44"/>
    <x v="3"/>
    <x v="70"/>
    <x v="0"/>
  </r>
  <r>
    <x v="561"/>
    <x v="41"/>
    <x v="354"/>
    <n v="209"/>
    <x v="44"/>
    <x v="3"/>
    <x v="34"/>
    <x v="0"/>
  </r>
  <r>
    <x v="562"/>
    <x v="9"/>
    <x v="372"/>
    <n v="130"/>
    <x v="44"/>
    <x v="3"/>
    <x v="9"/>
    <x v="0"/>
  </r>
  <r>
    <x v="563"/>
    <x v="0"/>
    <x v="236"/>
    <n v="82"/>
    <x v="45"/>
    <x v="3"/>
    <x v="0"/>
    <x v="0"/>
  </r>
  <r>
    <x v="564"/>
    <x v="0"/>
    <x v="373"/>
    <n v="120"/>
    <x v="45"/>
    <x v="3"/>
    <x v="0"/>
    <x v="0"/>
  </r>
  <r>
    <x v="565"/>
    <x v="9"/>
    <x v="374"/>
    <n v="136"/>
    <x v="45"/>
    <x v="3"/>
    <x v="9"/>
    <x v="0"/>
  </r>
  <r>
    <x v="566"/>
    <x v="0"/>
    <x v="375"/>
    <n v="112"/>
    <x v="45"/>
    <x v="3"/>
    <x v="0"/>
    <x v="0"/>
  </r>
  <r>
    <x v="567"/>
    <x v="0"/>
    <x v="217"/>
    <n v="105"/>
    <x v="46"/>
    <x v="3"/>
    <x v="0"/>
    <x v="0"/>
  </r>
  <r>
    <x v="568"/>
    <x v="0"/>
    <x v="295"/>
    <n v="89"/>
    <x v="47"/>
    <x v="3"/>
    <x v="0"/>
    <x v="0"/>
  </r>
  <r>
    <x v="569"/>
    <x v="0"/>
    <x v="376"/>
    <n v="85"/>
    <x v="47"/>
    <x v="3"/>
    <x v="0"/>
    <x v="0"/>
  </r>
  <r>
    <x v="570"/>
    <x v="0"/>
    <x v="377"/>
    <n v="106"/>
    <x v="47"/>
    <x v="3"/>
    <x v="0"/>
    <x v="0"/>
  </r>
  <r>
    <x v="571"/>
    <x v="0"/>
    <x v="338"/>
    <n v="100"/>
    <x v="48"/>
    <x v="3"/>
    <x v="0"/>
    <x v="0"/>
  </r>
  <r>
    <x v="572"/>
    <x v="0"/>
    <x v="117"/>
    <n v="107"/>
    <x v="48"/>
    <x v="3"/>
    <x v="0"/>
    <x v="0"/>
  </r>
  <r>
    <x v="573"/>
    <x v="113"/>
    <x v="102"/>
    <n v="97"/>
    <x v="48"/>
    <x v="3"/>
    <x v="21"/>
    <x v="0"/>
  </r>
  <r>
    <x v="574"/>
    <x v="0"/>
    <x v="378"/>
    <n v="89"/>
    <x v="48"/>
    <x v="3"/>
    <x v="0"/>
    <x v="0"/>
  </r>
  <r>
    <x v="575"/>
    <x v="0"/>
    <x v="358"/>
    <n v="109"/>
    <x v="48"/>
    <x v="1"/>
    <x v="0"/>
    <x v="1"/>
  </r>
  <r>
    <x v="576"/>
    <x v="0"/>
    <x v="379"/>
    <n v="114"/>
    <x v="49"/>
    <x v="3"/>
    <x v="0"/>
    <x v="0"/>
  </r>
  <r>
    <x v="577"/>
    <x v="0"/>
    <x v="380"/>
    <n v="51"/>
    <x v="49"/>
    <x v="3"/>
    <x v="0"/>
    <x v="0"/>
  </r>
  <r>
    <x v="578"/>
    <x v="83"/>
    <x v="381"/>
    <n v="85"/>
    <x v="50"/>
    <x v="3"/>
    <x v="68"/>
    <x v="0"/>
  </r>
  <r>
    <x v="579"/>
    <x v="83"/>
    <x v="382"/>
    <n v="125"/>
    <x v="50"/>
    <x v="3"/>
    <x v="68"/>
    <x v="0"/>
  </r>
  <r>
    <x v="580"/>
    <x v="0"/>
    <x v="383"/>
    <n v="91"/>
    <x v="50"/>
    <x v="37"/>
    <x v="0"/>
    <x v="0"/>
  </r>
  <r>
    <x v="581"/>
    <x v="57"/>
    <x v="384"/>
    <n v="153"/>
    <x v="51"/>
    <x v="3"/>
    <x v="49"/>
    <x v="0"/>
  </r>
  <r>
    <x v="582"/>
    <x v="0"/>
    <x v="385"/>
    <n v="89"/>
    <x v="52"/>
    <x v="12"/>
    <x v="0"/>
    <x v="10"/>
  </r>
  <r>
    <x v="583"/>
    <x v="0"/>
    <x v="386"/>
    <n v="83"/>
    <x v="53"/>
    <x v="3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84">
  <r>
    <x v="0"/>
    <x v="0"/>
    <x v="0"/>
    <x v="0"/>
    <x v="0"/>
    <s v="English/Japanese"/>
    <x v="0"/>
    <x v="0"/>
  </r>
  <r>
    <x v="1"/>
    <x v="1"/>
    <x v="1"/>
    <x v="1"/>
    <x v="1"/>
    <s v="Spanish"/>
    <x v="1"/>
    <x v="1"/>
  </r>
  <r>
    <x v="2"/>
    <x v="2"/>
    <x v="2"/>
    <x v="2"/>
    <x v="1"/>
    <s v="Italian"/>
    <x v="2"/>
    <x v="2"/>
  </r>
  <r>
    <x v="3"/>
    <x v="3"/>
    <x v="3"/>
    <x v="3"/>
    <x v="2"/>
    <s v="English"/>
    <x v="3"/>
    <x v="0"/>
  </r>
  <r>
    <x v="4"/>
    <x v="4"/>
    <x v="4"/>
    <x v="4"/>
    <x v="3"/>
    <s v="Hindi"/>
    <x v="4"/>
    <x v="3"/>
  </r>
  <r>
    <x v="5"/>
    <x v="5"/>
    <x v="5"/>
    <x v="5"/>
    <x v="4"/>
    <s v="Hindi"/>
    <x v="5"/>
    <x v="3"/>
  </r>
  <r>
    <x v="6"/>
    <x v="6"/>
    <x v="6"/>
    <x v="6"/>
    <x v="5"/>
    <s v="Turkish"/>
    <x v="6"/>
    <x v="4"/>
  </r>
  <r>
    <x v="7"/>
    <x v="7"/>
    <x v="7"/>
    <x v="7"/>
    <x v="5"/>
    <s v="English"/>
    <x v="7"/>
    <x v="0"/>
  </r>
  <r>
    <x v="8"/>
    <x v="8"/>
    <x v="8"/>
    <x v="8"/>
    <x v="6"/>
    <s v="English"/>
    <x v="8"/>
    <x v="0"/>
  </r>
  <r>
    <x v="9"/>
    <x v="6"/>
    <x v="9"/>
    <x v="9"/>
    <x v="7"/>
    <s v="Hindi"/>
    <x v="6"/>
    <x v="3"/>
  </r>
  <r>
    <x v="10"/>
    <x v="0"/>
    <x v="10"/>
    <x v="0"/>
    <x v="7"/>
    <s v="English"/>
    <x v="0"/>
    <x v="0"/>
  </r>
  <r>
    <x v="11"/>
    <x v="9"/>
    <x v="11"/>
    <x v="6"/>
    <x v="7"/>
    <s v="Korean"/>
    <x v="9"/>
    <x v="5"/>
  </r>
  <r>
    <x v="12"/>
    <x v="10"/>
    <x v="12"/>
    <x v="10"/>
    <x v="7"/>
    <s v="Indonesian"/>
    <x v="10"/>
    <x v="6"/>
  </r>
  <r>
    <x v="13"/>
    <x v="11"/>
    <x v="13"/>
    <x v="11"/>
    <x v="8"/>
    <s v="Malay"/>
    <x v="11"/>
    <x v="7"/>
  </r>
  <r>
    <x v="14"/>
    <x v="1"/>
    <x v="14"/>
    <x v="4"/>
    <x v="8"/>
    <s v="English"/>
    <x v="1"/>
    <x v="0"/>
  </r>
  <r>
    <x v="15"/>
    <x v="0"/>
    <x v="15"/>
    <x v="12"/>
    <x v="9"/>
    <s v="Spanish"/>
    <x v="0"/>
    <x v="1"/>
  </r>
  <r>
    <x v="16"/>
    <x v="12"/>
    <x v="16"/>
    <x v="13"/>
    <x v="9"/>
    <s v="Hindi"/>
    <x v="12"/>
    <x v="3"/>
  </r>
  <r>
    <x v="17"/>
    <x v="13"/>
    <x v="17"/>
    <x v="14"/>
    <x v="9"/>
    <s v="English"/>
    <x v="13"/>
    <x v="0"/>
  </r>
  <r>
    <x v="18"/>
    <x v="6"/>
    <x v="18"/>
    <x v="15"/>
    <x v="9"/>
    <s v="Korean"/>
    <x v="6"/>
    <x v="5"/>
  </r>
  <r>
    <x v="19"/>
    <x v="3"/>
    <x v="19"/>
    <x v="16"/>
    <x v="10"/>
    <s v="English"/>
    <x v="3"/>
    <x v="0"/>
  </r>
  <r>
    <x v="20"/>
    <x v="0"/>
    <x v="20"/>
    <x v="17"/>
    <x v="10"/>
    <s v="English"/>
    <x v="0"/>
    <x v="0"/>
  </r>
  <r>
    <x v="21"/>
    <x v="1"/>
    <x v="21"/>
    <x v="10"/>
    <x v="10"/>
    <s v="English"/>
    <x v="1"/>
    <x v="0"/>
  </r>
  <r>
    <x v="22"/>
    <x v="6"/>
    <x v="22"/>
    <x v="18"/>
    <x v="10"/>
    <s v="English"/>
    <x v="6"/>
    <x v="0"/>
  </r>
  <r>
    <x v="23"/>
    <x v="1"/>
    <x v="23"/>
    <x v="19"/>
    <x v="10"/>
    <s v="Hindi"/>
    <x v="1"/>
    <x v="3"/>
  </r>
  <r>
    <x v="24"/>
    <x v="14"/>
    <x v="24"/>
    <x v="20"/>
    <x v="10"/>
    <s v="English"/>
    <x v="14"/>
    <x v="0"/>
  </r>
  <r>
    <x v="25"/>
    <x v="1"/>
    <x v="25"/>
    <x v="21"/>
    <x v="11"/>
    <s v="English"/>
    <x v="1"/>
    <x v="0"/>
  </r>
  <r>
    <x v="26"/>
    <x v="10"/>
    <x v="26"/>
    <x v="10"/>
    <x v="11"/>
    <s v="Dutch"/>
    <x v="10"/>
    <x v="8"/>
  </r>
  <r>
    <x v="27"/>
    <x v="6"/>
    <x v="27"/>
    <x v="22"/>
    <x v="11"/>
    <s v="English"/>
    <x v="6"/>
    <x v="0"/>
  </r>
  <r>
    <x v="28"/>
    <x v="6"/>
    <x v="28"/>
    <x v="18"/>
    <x v="11"/>
    <s v="French"/>
    <x v="6"/>
    <x v="9"/>
  </r>
  <r>
    <x v="29"/>
    <x v="6"/>
    <x v="29"/>
    <x v="23"/>
    <x v="12"/>
    <s v="Italian"/>
    <x v="6"/>
    <x v="2"/>
  </r>
  <r>
    <x v="30"/>
    <x v="0"/>
    <x v="30"/>
    <x v="24"/>
    <x v="12"/>
    <s v="English/Spanish"/>
    <x v="0"/>
    <x v="0"/>
  </r>
  <r>
    <x v="31"/>
    <x v="15"/>
    <x v="31"/>
    <x v="21"/>
    <x v="12"/>
    <s v="English"/>
    <x v="15"/>
    <x v="0"/>
  </r>
  <r>
    <x v="32"/>
    <x v="16"/>
    <x v="32"/>
    <x v="25"/>
    <x v="12"/>
    <s v="French"/>
    <x v="16"/>
    <x v="9"/>
  </r>
  <r>
    <x v="33"/>
    <x v="6"/>
    <x v="33"/>
    <x v="26"/>
    <x v="12"/>
    <s v="Portuguese"/>
    <x v="6"/>
    <x v="10"/>
  </r>
  <r>
    <x v="34"/>
    <x v="15"/>
    <x v="34"/>
    <x v="27"/>
    <x v="12"/>
    <s v="English"/>
    <x v="15"/>
    <x v="0"/>
  </r>
  <r>
    <x v="35"/>
    <x v="6"/>
    <x v="35"/>
    <x v="28"/>
    <x v="12"/>
    <s v="Italian"/>
    <x v="6"/>
    <x v="2"/>
  </r>
  <r>
    <x v="36"/>
    <x v="0"/>
    <x v="36"/>
    <x v="29"/>
    <x v="12"/>
    <s v="French"/>
    <x v="0"/>
    <x v="9"/>
  </r>
  <r>
    <x v="37"/>
    <x v="9"/>
    <x v="37"/>
    <x v="20"/>
    <x v="13"/>
    <s v="Filipino"/>
    <x v="9"/>
    <x v="11"/>
  </r>
  <r>
    <x v="38"/>
    <x v="2"/>
    <x v="38"/>
    <x v="23"/>
    <x v="13"/>
    <s v="English"/>
    <x v="2"/>
    <x v="0"/>
  </r>
  <r>
    <x v="39"/>
    <x v="5"/>
    <x v="39"/>
    <x v="30"/>
    <x v="13"/>
    <s v="French"/>
    <x v="5"/>
    <x v="9"/>
  </r>
  <r>
    <x v="40"/>
    <x v="17"/>
    <x v="40"/>
    <x v="31"/>
    <x v="13"/>
    <s v="English"/>
    <x v="17"/>
    <x v="0"/>
  </r>
  <r>
    <x v="41"/>
    <x v="9"/>
    <x v="41"/>
    <x v="32"/>
    <x v="13"/>
    <s v="Italian"/>
    <x v="9"/>
    <x v="2"/>
  </r>
  <r>
    <x v="42"/>
    <x v="18"/>
    <x v="42"/>
    <x v="16"/>
    <x v="13"/>
    <s v="English"/>
    <x v="18"/>
    <x v="0"/>
  </r>
  <r>
    <x v="43"/>
    <x v="1"/>
    <x v="6"/>
    <x v="33"/>
    <x v="14"/>
    <s v="German"/>
    <x v="1"/>
    <x v="12"/>
  </r>
  <r>
    <x v="44"/>
    <x v="19"/>
    <x v="43"/>
    <x v="10"/>
    <x v="14"/>
    <s v="English"/>
    <x v="19"/>
    <x v="0"/>
  </r>
  <r>
    <x v="45"/>
    <x v="1"/>
    <x v="44"/>
    <x v="33"/>
    <x v="14"/>
    <s v="Hindi"/>
    <x v="1"/>
    <x v="3"/>
  </r>
  <r>
    <x v="46"/>
    <x v="15"/>
    <x v="45"/>
    <x v="34"/>
    <x v="14"/>
    <s v="Polish"/>
    <x v="15"/>
    <x v="13"/>
  </r>
  <r>
    <x v="47"/>
    <x v="6"/>
    <x v="46"/>
    <x v="30"/>
    <x v="14"/>
    <s v="English"/>
    <x v="6"/>
    <x v="0"/>
  </r>
  <r>
    <x v="48"/>
    <x v="6"/>
    <x v="47"/>
    <x v="11"/>
    <x v="14"/>
    <s v="English"/>
    <x v="6"/>
    <x v="0"/>
  </r>
  <r>
    <x v="49"/>
    <x v="20"/>
    <x v="48"/>
    <x v="35"/>
    <x v="14"/>
    <s v="English"/>
    <x v="20"/>
    <x v="0"/>
  </r>
  <r>
    <x v="50"/>
    <x v="5"/>
    <x v="49"/>
    <x v="30"/>
    <x v="15"/>
    <s v="French"/>
    <x v="5"/>
    <x v="9"/>
  </r>
  <r>
    <x v="51"/>
    <x v="21"/>
    <x v="50"/>
    <x v="21"/>
    <x v="15"/>
    <s v="English"/>
    <x v="21"/>
    <x v="0"/>
  </r>
  <r>
    <x v="52"/>
    <x v="22"/>
    <x v="51"/>
    <x v="3"/>
    <x v="15"/>
    <s v="English"/>
    <x v="22"/>
    <x v="0"/>
  </r>
  <r>
    <x v="53"/>
    <x v="9"/>
    <x v="4"/>
    <x v="32"/>
    <x v="15"/>
    <s v="Spanish"/>
    <x v="9"/>
    <x v="1"/>
  </r>
  <r>
    <x v="54"/>
    <x v="6"/>
    <x v="52"/>
    <x v="36"/>
    <x v="16"/>
    <s v="Portuguese"/>
    <x v="6"/>
    <x v="10"/>
  </r>
  <r>
    <x v="55"/>
    <x v="23"/>
    <x v="53"/>
    <x v="37"/>
    <x v="16"/>
    <s v="English"/>
    <x v="23"/>
    <x v="0"/>
  </r>
  <r>
    <x v="56"/>
    <x v="9"/>
    <x v="54"/>
    <x v="29"/>
    <x v="16"/>
    <s v="Indonesian"/>
    <x v="9"/>
    <x v="6"/>
  </r>
  <r>
    <x v="57"/>
    <x v="1"/>
    <x v="55"/>
    <x v="16"/>
    <x v="16"/>
    <s v="English"/>
    <x v="1"/>
    <x v="0"/>
  </r>
  <r>
    <x v="58"/>
    <x v="10"/>
    <x v="56"/>
    <x v="15"/>
    <x v="16"/>
    <s v="Polish"/>
    <x v="10"/>
    <x v="13"/>
  </r>
  <r>
    <x v="59"/>
    <x v="15"/>
    <x v="57"/>
    <x v="29"/>
    <x v="17"/>
    <s v="Norwegian"/>
    <x v="15"/>
    <x v="14"/>
  </r>
  <r>
    <x v="60"/>
    <x v="1"/>
    <x v="58"/>
    <x v="38"/>
    <x v="17"/>
    <s v="English"/>
    <x v="1"/>
    <x v="0"/>
  </r>
  <r>
    <x v="61"/>
    <x v="11"/>
    <x v="59"/>
    <x v="28"/>
    <x v="17"/>
    <s v="English"/>
    <x v="11"/>
    <x v="0"/>
  </r>
  <r>
    <x v="62"/>
    <x v="24"/>
    <x v="60"/>
    <x v="10"/>
    <x v="17"/>
    <s v="English"/>
    <x v="24"/>
    <x v="0"/>
  </r>
  <r>
    <x v="63"/>
    <x v="25"/>
    <x v="61"/>
    <x v="20"/>
    <x v="17"/>
    <s v="Indonesian"/>
    <x v="25"/>
    <x v="6"/>
  </r>
  <r>
    <x v="64"/>
    <x v="26"/>
    <x v="62"/>
    <x v="4"/>
    <x v="17"/>
    <s v="English"/>
    <x v="21"/>
    <x v="0"/>
  </r>
  <r>
    <x v="65"/>
    <x v="6"/>
    <x v="63"/>
    <x v="18"/>
    <x v="18"/>
    <s v="English"/>
    <x v="6"/>
    <x v="0"/>
  </r>
  <r>
    <x v="66"/>
    <x v="27"/>
    <x v="64"/>
    <x v="39"/>
    <x v="18"/>
    <s v="English"/>
    <x v="26"/>
    <x v="0"/>
  </r>
  <r>
    <x v="67"/>
    <x v="10"/>
    <x v="65"/>
    <x v="33"/>
    <x v="18"/>
    <s v="English"/>
    <x v="10"/>
    <x v="0"/>
  </r>
  <r>
    <x v="68"/>
    <x v="28"/>
    <x v="66"/>
    <x v="40"/>
    <x v="18"/>
    <s v="English"/>
    <x v="27"/>
    <x v="0"/>
  </r>
  <r>
    <x v="69"/>
    <x v="6"/>
    <x v="67"/>
    <x v="3"/>
    <x v="18"/>
    <s v="English"/>
    <x v="6"/>
    <x v="0"/>
  </r>
  <r>
    <x v="70"/>
    <x v="9"/>
    <x v="32"/>
    <x v="6"/>
    <x v="18"/>
    <s v="Marathi"/>
    <x v="9"/>
    <x v="15"/>
  </r>
  <r>
    <x v="71"/>
    <x v="15"/>
    <x v="68"/>
    <x v="41"/>
    <x v="18"/>
    <s v="Thai"/>
    <x v="15"/>
    <x v="16"/>
  </r>
  <r>
    <x v="72"/>
    <x v="6"/>
    <x v="69"/>
    <x v="42"/>
    <x v="18"/>
    <s v="English"/>
    <x v="6"/>
    <x v="0"/>
  </r>
  <r>
    <x v="73"/>
    <x v="6"/>
    <x v="70"/>
    <x v="1"/>
    <x v="18"/>
    <s v="English"/>
    <x v="6"/>
    <x v="0"/>
  </r>
  <r>
    <x v="74"/>
    <x v="6"/>
    <x v="71"/>
    <x v="34"/>
    <x v="18"/>
    <s v="English"/>
    <x v="6"/>
    <x v="0"/>
  </r>
  <r>
    <x v="75"/>
    <x v="6"/>
    <x v="72"/>
    <x v="3"/>
    <x v="18"/>
    <s v="English"/>
    <x v="6"/>
    <x v="0"/>
  </r>
  <r>
    <x v="76"/>
    <x v="29"/>
    <x v="30"/>
    <x v="40"/>
    <x v="18"/>
    <s v="English"/>
    <x v="28"/>
    <x v="0"/>
  </r>
  <r>
    <x v="77"/>
    <x v="6"/>
    <x v="73"/>
    <x v="43"/>
    <x v="18"/>
    <s v="English"/>
    <x v="6"/>
    <x v="0"/>
  </r>
  <r>
    <x v="78"/>
    <x v="30"/>
    <x v="74"/>
    <x v="44"/>
    <x v="18"/>
    <s v="English"/>
    <x v="2"/>
    <x v="0"/>
  </r>
  <r>
    <x v="79"/>
    <x v="31"/>
    <x v="75"/>
    <x v="45"/>
    <x v="18"/>
    <s v="English"/>
    <x v="29"/>
    <x v="0"/>
  </r>
  <r>
    <x v="80"/>
    <x v="0"/>
    <x v="76"/>
    <x v="6"/>
    <x v="18"/>
    <s v="English"/>
    <x v="0"/>
    <x v="0"/>
  </r>
  <r>
    <x v="81"/>
    <x v="32"/>
    <x v="20"/>
    <x v="15"/>
    <x v="18"/>
    <s v="English"/>
    <x v="30"/>
    <x v="0"/>
  </r>
  <r>
    <x v="82"/>
    <x v="9"/>
    <x v="11"/>
    <x v="18"/>
    <x v="18"/>
    <s v="Italian"/>
    <x v="9"/>
    <x v="2"/>
  </r>
  <r>
    <x v="83"/>
    <x v="6"/>
    <x v="77"/>
    <x v="46"/>
    <x v="18"/>
    <s v="English"/>
    <x v="6"/>
    <x v="0"/>
  </r>
  <r>
    <x v="84"/>
    <x v="10"/>
    <x v="78"/>
    <x v="47"/>
    <x v="19"/>
    <s v="English"/>
    <x v="10"/>
    <x v="0"/>
  </r>
  <r>
    <x v="85"/>
    <x v="6"/>
    <x v="79"/>
    <x v="25"/>
    <x v="19"/>
    <s v="French"/>
    <x v="6"/>
    <x v="9"/>
  </r>
  <r>
    <x v="86"/>
    <x v="1"/>
    <x v="80"/>
    <x v="10"/>
    <x v="19"/>
    <s v="English"/>
    <x v="1"/>
    <x v="0"/>
  </r>
  <r>
    <x v="87"/>
    <x v="9"/>
    <x v="81"/>
    <x v="6"/>
    <x v="19"/>
    <s v="Hindi"/>
    <x v="9"/>
    <x v="3"/>
  </r>
  <r>
    <x v="88"/>
    <x v="1"/>
    <x v="82"/>
    <x v="46"/>
    <x v="19"/>
    <s v="Spanish"/>
    <x v="1"/>
    <x v="1"/>
  </r>
  <r>
    <x v="89"/>
    <x v="1"/>
    <x v="83"/>
    <x v="15"/>
    <x v="19"/>
    <s v="French"/>
    <x v="1"/>
    <x v="9"/>
  </r>
  <r>
    <x v="90"/>
    <x v="15"/>
    <x v="84"/>
    <x v="48"/>
    <x v="19"/>
    <s v="English"/>
    <x v="15"/>
    <x v="0"/>
  </r>
  <r>
    <x v="91"/>
    <x v="10"/>
    <x v="85"/>
    <x v="23"/>
    <x v="19"/>
    <s v="French"/>
    <x v="10"/>
    <x v="9"/>
  </r>
  <r>
    <x v="92"/>
    <x v="9"/>
    <x v="86"/>
    <x v="32"/>
    <x v="19"/>
    <s v="Spanish"/>
    <x v="9"/>
    <x v="1"/>
  </r>
  <r>
    <x v="93"/>
    <x v="9"/>
    <x v="87"/>
    <x v="47"/>
    <x v="19"/>
    <s v="English"/>
    <x v="9"/>
    <x v="0"/>
  </r>
  <r>
    <x v="94"/>
    <x v="33"/>
    <x v="54"/>
    <x v="40"/>
    <x v="20"/>
    <s v="English"/>
    <x v="6"/>
    <x v="0"/>
  </r>
  <r>
    <x v="95"/>
    <x v="10"/>
    <x v="88"/>
    <x v="27"/>
    <x v="20"/>
    <s v="English"/>
    <x v="10"/>
    <x v="0"/>
  </r>
  <r>
    <x v="96"/>
    <x v="6"/>
    <x v="89"/>
    <x v="49"/>
    <x v="20"/>
    <s v="Spanish"/>
    <x v="6"/>
    <x v="1"/>
  </r>
  <r>
    <x v="97"/>
    <x v="9"/>
    <x v="12"/>
    <x v="19"/>
    <x v="20"/>
    <s v="Hindi"/>
    <x v="9"/>
    <x v="3"/>
  </r>
  <r>
    <x v="98"/>
    <x v="34"/>
    <x v="90"/>
    <x v="47"/>
    <x v="20"/>
    <s v="German"/>
    <x v="31"/>
    <x v="12"/>
  </r>
  <r>
    <x v="99"/>
    <x v="35"/>
    <x v="8"/>
    <x v="11"/>
    <x v="20"/>
    <s v="English"/>
    <x v="5"/>
    <x v="0"/>
  </r>
  <r>
    <x v="100"/>
    <x v="1"/>
    <x v="91"/>
    <x v="35"/>
    <x v="20"/>
    <s v="Hindi"/>
    <x v="1"/>
    <x v="3"/>
  </r>
  <r>
    <x v="101"/>
    <x v="15"/>
    <x v="92"/>
    <x v="11"/>
    <x v="20"/>
    <s v="English"/>
    <x v="15"/>
    <x v="0"/>
  </r>
  <r>
    <x v="102"/>
    <x v="9"/>
    <x v="26"/>
    <x v="6"/>
    <x v="20"/>
    <s v="French"/>
    <x v="9"/>
    <x v="9"/>
  </r>
  <r>
    <x v="103"/>
    <x v="6"/>
    <x v="93"/>
    <x v="36"/>
    <x v="20"/>
    <s v="English"/>
    <x v="6"/>
    <x v="0"/>
  </r>
  <r>
    <x v="104"/>
    <x v="36"/>
    <x v="94"/>
    <x v="50"/>
    <x v="20"/>
    <s v="English"/>
    <x v="5"/>
    <x v="0"/>
  </r>
  <r>
    <x v="105"/>
    <x v="10"/>
    <x v="95"/>
    <x v="10"/>
    <x v="20"/>
    <s v="English"/>
    <x v="10"/>
    <x v="0"/>
  </r>
  <r>
    <x v="106"/>
    <x v="37"/>
    <x v="96"/>
    <x v="11"/>
    <x v="20"/>
    <s v="Italian"/>
    <x v="32"/>
    <x v="2"/>
  </r>
  <r>
    <x v="107"/>
    <x v="38"/>
    <x v="97"/>
    <x v="51"/>
    <x v="21"/>
    <s v="English"/>
    <x v="33"/>
    <x v="0"/>
  </r>
  <r>
    <x v="108"/>
    <x v="39"/>
    <x v="98"/>
    <x v="16"/>
    <x v="21"/>
    <s v="English"/>
    <x v="8"/>
    <x v="0"/>
  </r>
  <r>
    <x v="109"/>
    <x v="1"/>
    <x v="99"/>
    <x v="3"/>
    <x v="21"/>
    <s v="Filipino"/>
    <x v="1"/>
    <x v="11"/>
  </r>
  <r>
    <x v="110"/>
    <x v="6"/>
    <x v="100"/>
    <x v="3"/>
    <x v="21"/>
    <s v="Portuguese"/>
    <x v="6"/>
    <x v="10"/>
  </r>
  <r>
    <x v="111"/>
    <x v="0"/>
    <x v="101"/>
    <x v="52"/>
    <x v="21"/>
    <s v="English"/>
    <x v="0"/>
    <x v="0"/>
  </r>
  <r>
    <x v="112"/>
    <x v="6"/>
    <x v="102"/>
    <x v="38"/>
    <x v="21"/>
    <s v="Hindi"/>
    <x v="6"/>
    <x v="3"/>
  </r>
  <r>
    <x v="113"/>
    <x v="31"/>
    <x v="103"/>
    <x v="53"/>
    <x v="21"/>
    <s v="English"/>
    <x v="29"/>
    <x v="0"/>
  </r>
  <r>
    <x v="114"/>
    <x v="10"/>
    <x v="47"/>
    <x v="16"/>
    <x v="21"/>
    <s v="English"/>
    <x v="10"/>
    <x v="0"/>
  </r>
  <r>
    <x v="115"/>
    <x v="40"/>
    <x v="104"/>
    <x v="54"/>
    <x v="21"/>
    <s v="English"/>
    <x v="2"/>
    <x v="0"/>
  </r>
  <r>
    <x v="116"/>
    <x v="41"/>
    <x v="41"/>
    <x v="33"/>
    <x v="21"/>
    <s v="English"/>
    <x v="34"/>
    <x v="0"/>
  </r>
  <r>
    <x v="117"/>
    <x v="1"/>
    <x v="56"/>
    <x v="29"/>
    <x v="21"/>
    <s v="Swedish"/>
    <x v="1"/>
    <x v="17"/>
  </r>
  <r>
    <x v="118"/>
    <x v="42"/>
    <x v="105"/>
    <x v="55"/>
    <x v="21"/>
    <s v="Japanese"/>
    <x v="35"/>
    <x v="18"/>
  </r>
  <r>
    <x v="119"/>
    <x v="6"/>
    <x v="3"/>
    <x v="56"/>
    <x v="21"/>
    <s v="English"/>
    <x v="6"/>
    <x v="0"/>
  </r>
  <r>
    <x v="120"/>
    <x v="30"/>
    <x v="106"/>
    <x v="15"/>
    <x v="21"/>
    <s v="English"/>
    <x v="2"/>
    <x v="0"/>
  </r>
  <r>
    <x v="121"/>
    <x v="10"/>
    <x v="107"/>
    <x v="47"/>
    <x v="21"/>
    <s v="English"/>
    <x v="10"/>
    <x v="0"/>
  </r>
  <r>
    <x v="122"/>
    <x v="43"/>
    <x v="108"/>
    <x v="25"/>
    <x v="21"/>
    <s v="English"/>
    <x v="36"/>
    <x v="0"/>
  </r>
  <r>
    <x v="123"/>
    <x v="44"/>
    <x v="109"/>
    <x v="3"/>
    <x v="21"/>
    <s v="English"/>
    <x v="37"/>
    <x v="0"/>
  </r>
  <r>
    <x v="124"/>
    <x v="6"/>
    <x v="110"/>
    <x v="47"/>
    <x v="21"/>
    <s v="English"/>
    <x v="6"/>
    <x v="0"/>
  </r>
  <r>
    <x v="125"/>
    <x v="6"/>
    <x v="111"/>
    <x v="34"/>
    <x v="21"/>
    <s v="English"/>
    <x v="6"/>
    <x v="0"/>
  </r>
  <r>
    <x v="126"/>
    <x v="44"/>
    <x v="112"/>
    <x v="21"/>
    <x v="22"/>
    <s v="Spanish/Basque"/>
    <x v="37"/>
    <x v="1"/>
  </r>
  <r>
    <x v="127"/>
    <x v="6"/>
    <x v="113"/>
    <x v="23"/>
    <x v="22"/>
    <s v="English"/>
    <x v="6"/>
    <x v="0"/>
  </r>
  <r>
    <x v="128"/>
    <x v="32"/>
    <x v="94"/>
    <x v="34"/>
    <x v="22"/>
    <s v="Portuguese"/>
    <x v="30"/>
    <x v="10"/>
  </r>
  <r>
    <x v="129"/>
    <x v="10"/>
    <x v="114"/>
    <x v="10"/>
    <x v="22"/>
    <s v="English"/>
    <x v="10"/>
    <x v="0"/>
  </r>
  <r>
    <x v="130"/>
    <x v="1"/>
    <x v="115"/>
    <x v="57"/>
    <x v="22"/>
    <s v="English"/>
    <x v="1"/>
    <x v="0"/>
  </r>
  <r>
    <x v="131"/>
    <x v="10"/>
    <x v="116"/>
    <x v="58"/>
    <x v="22"/>
    <s v="English"/>
    <x v="10"/>
    <x v="0"/>
  </r>
  <r>
    <x v="132"/>
    <x v="45"/>
    <x v="117"/>
    <x v="4"/>
    <x v="22"/>
    <s v="Turkish"/>
    <x v="38"/>
    <x v="4"/>
  </r>
  <r>
    <x v="133"/>
    <x v="31"/>
    <x v="118"/>
    <x v="59"/>
    <x v="22"/>
    <s v="English"/>
    <x v="29"/>
    <x v="0"/>
  </r>
  <r>
    <x v="134"/>
    <x v="32"/>
    <x v="119"/>
    <x v="40"/>
    <x v="22"/>
    <s v="English"/>
    <x v="30"/>
    <x v="0"/>
  </r>
  <r>
    <x v="135"/>
    <x v="25"/>
    <x v="76"/>
    <x v="22"/>
    <x v="22"/>
    <s v="Italian"/>
    <x v="25"/>
    <x v="2"/>
  </r>
  <r>
    <x v="136"/>
    <x v="30"/>
    <x v="120"/>
    <x v="60"/>
    <x v="22"/>
    <s v="English"/>
    <x v="2"/>
    <x v="0"/>
  </r>
  <r>
    <x v="137"/>
    <x v="1"/>
    <x v="121"/>
    <x v="3"/>
    <x v="22"/>
    <s v="Spanish"/>
    <x v="1"/>
    <x v="1"/>
  </r>
  <r>
    <x v="138"/>
    <x v="6"/>
    <x v="1"/>
    <x v="34"/>
    <x v="22"/>
    <s v="English"/>
    <x v="6"/>
    <x v="0"/>
  </r>
  <r>
    <x v="139"/>
    <x v="46"/>
    <x v="41"/>
    <x v="29"/>
    <x v="22"/>
    <s v="English"/>
    <x v="39"/>
    <x v="0"/>
  </r>
  <r>
    <x v="140"/>
    <x v="0"/>
    <x v="122"/>
    <x v="25"/>
    <x v="22"/>
    <s v="English"/>
    <x v="0"/>
    <x v="0"/>
  </r>
  <r>
    <x v="141"/>
    <x v="47"/>
    <x v="123"/>
    <x v="10"/>
    <x v="23"/>
    <s v="English"/>
    <x v="40"/>
    <x v="0"/>
  </r>
  <r>
    <x v="142"/>
    <x v="48"/>
    <x v="124"/>
    <x v="18"/>
    <x v="23"/>
    <s v="Italian"/>
    <x v="41"/>
    <x v="2"/>
  </r>
  <r>
    <x v="143"/>
    <x v="25"/>
    <x v="125"/>
    <x v="38"/>
    <x v="23"/>
    <s v="English"/>
    <x v="25"/>
    <x v="0"/>
  </r>
  <r>
    <x v="144"/>
    <x v="49"/>
    <x v="126"/>
    <x v="15"/>
    <x v="23"/>
    <s v="Spanish"/>
    <x v="42"/>
    <x v="1"/>
  </r>
  <r>
    <x v="145"/>
    <x v="50"/>
    <x v="127"/>
    <x v="21"/>
    <x v="23"/>
    <s v="English"/>
    <x v="43"/>
    <x v="0"/>
  </r>
  <r>
    <x v="146"/>
    <x v="15"/>
    <x v="128"/>
    <x v="40"/>
    <x v="23"/>
    <s v="English"/>
    <x v="15"/>
    <x v="0"/>
  </r>
  <r>
    <x v="147"/>
    <x v="10"/>
    <x v="129"/>
    <x v="57"/>
    <x v="23"/>
    <s v="Hindi"/>
    <x v="10"/>
    <x v="3"/>
  </r>
  <r>
    <x v="148"/>
    <x v="9"/>
    <x v="130"/>
    <x v="21"/>
    <x v="23"/>
    <s v="English"/>
    <x v="9"/>
    <x v="0"/>
  </r>
  <r>
    <x v="149"/>
    <x v="6"/>
    <x v="131"/>
    <x v="3"/>
    <x v="23"/>
    <s v="English"/>
    <x v="6"/>
    <x v="0"/>
  </r>
  <r>
    <x v="150"/>
    <x v="51"/>
    <x v="132"/>
    <x v="3"/>
    <x v="23"/>
    <s v="English"/>
    <x v="44"/>
    <x v="0"/>
  </r>
  <r>
    <x v="151"/>
    <x v="0"/>
    <x v="133"/>
    <x v="27"/>
    <x v="23"/>
    <s v="Thai"/>
    <x v="0"/>
    <x v="16"/>
  </r>
  <r>
    <x v="152"/>
    <x v="0"/>
    <x v="134"/>
    <x v="61"/>
    <x v="23"/>
    <s v="English"/>
    <x v="0"/>
    <x v="0"/>
  </r>
  <r>
    <x v="153"/>
    <x v="5"/>
    <x v="135"/>
    <x v="29"/>
    <x v="23"/>
    <s v="English"/>
    <x v="5"/>
    <x v="0"/>
  </r>
  <r>
    <x v="154"/>
    <x v="1"/>
    <x v="122"/>
    <x v="58"/>
    <x v="23"/>
    <s v="Polish"/>
    <x v="1"/>
    <x v="13"/>
  </r>
  <r>
    <x v="155"/>
    <x v="11"/>
    <x v="136"/>
    <x v="56"/>
    <x v="23"/>
    <s v="English"/>
    <x v="11"/>
    <x v="0"/>
  </r>
  <r>
    <x v="156"/>
    <x v="10"/>
    <x v="137"/>
    <x v="23"/>
    <x v="23"/>
    <s v="English"/>
    <x v="10"/>
    <x v="0"/>
  </r>
  <r>
    <x v="157"/>
    <x v="52"/>
    <x v="138"/>
    <x v="16"/>
    <x v="23"/>
    <s v="English"/>
    <x v="45"/>
    <x v="0"/>
  </r>
  <r>
    <x v="158"/>
    <x v="6"/>
    <x v="139"/>
    <x v="4"/>
    <x v="23"/>
    <s v="English"/>
    <x v="6"/>
    <x v="0"/>
  </r>
  <r>
    <x v="159"/>
    <x v="1"/>
    <x v="140"/>
    <x v="6"/>
    <x v="23"/>
    <s v="English"/>
    <x v="1"/>
    <x v="0"/>
  </r>
  <r>
    <x v="160"/>
    <x v="6"/>
    <x v="141"/>
    <x v="29"/>
    <x v="23"/>
    <s v="English"/>
    <x v="6"/>
    <x v="0"/>
  </r>
  <r>
    <x v="161"/>
    <x v="32"/>
    <x v="142"/>
    <x v="62"/>
    <x v="24"/>
    <s v="Marathi"/>
    <x v="30"/>
    <x v="15"/>
  </r>
  <r>
    <x v="162"/>
    <x v="10"/>
    <x v="143"/>
    <x v="22"/>
    <x v="24"/>
    <s v="English"/>
    <x v="10"/>
    <x v="0"/>
  </r>
  <r>
    <x v="163"/>
    <x v="10"/>
    <x v="144"/>
    <x v="47"/>
    <x v="24"/>
    <s v="English"/>
    <x v="10"/>
    <x v="0"/>
  </r>
  <r>
    <x v="164"/>
    <x v="9"/>
    <x v="44"/>
    <x v="48"/>
    <x v="24"/>
    <s v="English"/>
    <x v="9"/>
    <x v="0"/>
  </r>
  <r>
    <x v="165"/>
    <x v="9"/>
    <x v="5"/>
    <x v="4"/>
    <x v="24"/>
    <s v="English"/>
    <x v="9"/>
    <x v="0"/>
  </r>
  <r>
    <x v="166"/>
    <x v="53"/>
    <x v="145"/>
    <x v="38"/>
    <x v="24"/>
    <s v="English"/>
    <x v="46"/>
    <x v="0"/>
  </r>
  <r>
    <x v="167"/>
    <x v="6"/>
    <x v="77"/>
    <x v="47"/>
    <x v="24"/>
    <s v="English"/>
    <x v="6"/>
    <x v="0"/>
  </r>
  <r>
    <x v="168"/>
    <x v="9"/>
    <x v="7"/>
    <x v="50"/>
    <x v="24"/>
    <s v="Hindi"/>
    <x v="9"/>
    <x v="3"/>
  </r>
  <r>
    <x v="169"/>
    <x v="9"/>
    <x v="1"/>
    <x v="40"/>
    <x v="24"/>
    <s v="Hindi"/>
    <x v="9"/>
    <x v="3"/>
  </r>
  <r>
    <x v="170"/>
    <x v="54"/>
    <x v="146"/>
    <x v="23"/>
    <x v="24"/>
    <s v="English"/>
    <x v="2"/>
    <x v="0"/>
  </r>
  <r>
    <x v="171"/>
    <x v="10"/>
    <x v="147"/>
    <x v="49"/>
    <x v="24"/>
    <s v="English"/>
    <x v="10"/>
    <x v="0"/>
  </r>
  <r>
    <x v="172"/>
    <x v="1"/>
    <x v="138"/>
    <x v="22"/>
    <x v="24"/>
    <s v="English"/>
    <x v="1"/>
    <x v="0"/>
  </r>
  <r>
    <x v="173"/>
    <x v="10"/>
    <x v="148"/>
    <x v="47"/>
    <x v="24"/>
    <s v="English"/>
    <x v="10"/>
    <x v="0"/>
  </r>
  <r>
    <x v="174"/>
    <x v="55"/>
    <x v="149"/>
    <x v="23"/>
    <x v="24"/>
    <s v="English"/>
    <x v="47"/>
    <x v="0"/>
  </r>
  <r>
    <x v="175"/>
    <x v="10"/>
    <x v="150"/>
    <x v="36"/>
    <x v="24"/>
    <s v="English"/>
    <x v="10"/>
    <x v="0"/>
  </r>
  <r>
    <x v="176"/>
    <x v="32"/>
    <x v="78"/>
    <x v="60"/>
    <x v="24"/>
    <s v="Hindi"/>
    <x v="30"/>
    <x v="3"/>
  </r>
  <r>
    <x v="177"/>
    <x v="10"/>
    <x v="80"/>
    <x v="20"/>
    <x v="24"/>
    <s v="Portuguese"/>
    <x v="10"/>
    <x v="10"/>
  </r>
  <r>
    <x v="178"/>
    <x v="56"/>
    <x v="49"/>
    <x v="3"/>
    <x v="24"/>
    <s v="German"/>
    <x v="48"/>
    <x v="12"/>
  </r>
  <r>
    <x v="179"/>
    <x v="57"/>
    <x v="151"/>
    <x v="63"/>
    <x v="24"/>
    <s v="English"/>
    <x v="49"/>
    <x v="0"/>
  </r>
  <r>
    <x v="180"/>
    <x v="58"/>
    <x v="83"/>
    <x v="20"/>
    <x v="24"/>
    <s v="English"/>
    <x v="50"/>
    <x v="0"/>
  </r>
  <r>
    <x v="181"/>
    <x v="50"/>
    <x v="151"/>
    <x v="23"/>
    <x v="24"/>
    <s v="English"/>
    <x v="43"/>
    <x v="0"/>
  </r>
  <r>
    <x v="182"/>
    <x v="56"/>
    <x v="152"/>
    <x v="16"/>
    <x v="24"/>
    <s v="English"/>
    <x v="48"/>
    <x v="0"/>
  </r>
  <r>
    <x v="183"/>
    <x v="54"/>
    <x v="153"/>
    <x v="10"/>
    <x v="24"/>
    <s v="English"/>
    <x v="2"/>
    <x v="0"/>
  </r>
  <r>
    <x v="184"/>
    <x v="6"/>
    <x v="154"/>
    <x v="21"/>
    <x v="24"/>
    <s v="English"/>
    <x v="6"/>
    <x v="0"/>
  </r>
  <r>
    <x v="185"/>
    <x v="59"/>
    <x v="155"/>
    <x v="15"/>
    <x v="24"/>
    <s v="English"/>
    <x v="6"/>
    <x v="0"/>
  </r>
  <r>
    <x v="186"/>
    <x v="60"/>
    <x v="156"/>
    <x v="36"/>
    <x v="24"/>
    <s v="Dutch"/>
    <x v="51"/>
    <x v="8"/>
  </r>
  <r>
    <x v="187"/>
    <x v="10"/>
    <x v="157"/>
    <x v="43"/>
    <x v="24"/>
    <s v="English"/>
    <x v="10"/>
    <x v="0"/>
  </r>
  <r>
    <x v="188"/>
    <x v="10"/>
    <x v="86"/>
    <x v="21"/>
    <x v="24"/>
    <s v="English"/>
    <x v="10"/>
    <x v="0"/>
  </r>
  <r>
    <x v="189"/>
    <x v="9"/>
    <x v="158"/>
    <x v="32"/>
    <x v="24"/>
    <s v="German"/>
    <x v="9"/>
    <x v="12"/>
  </r>
  <r>
    <x v="190"/>
    <x v="10"/>
    <x v="41"/>
    <x v="64"/>
    <x v="24"/>
    <s v="Spanish"/>
    <x v="10"/>
    <x v="1"/>
  </r>
  <r>
    <x v="191"/>
    <x v="9"/>
    <x v="159"/>
    <x v="65"/>
    <x v="25"/>
    <s v="English"/>
    <x v="9"/>
    <x v="0"/>
  </r>
  <r>
    <x v="192"/>
    <x v="1"/>
    <x v="160"/>
    <x v="19"/>
    <x v="25"/>
    <s v="English"/>
    <x v="1"/>
    <x v="0"/>
  </r>
  <r>
    <x v="193"/>
    <x v="61"/>
    <x v="159"/>
    <x v="36"/>
    <x v="25"/>
    <s v="English"/>
    <x v="52"/>
    <x v="0"/>
  </r>
  <r>
    <x v="194"/>
    <x v="62"/>
    <x v="161"/>
    <x v="66"/>
    <x v="25"/>
    <s v="English"/>
    <x v="53"/>
    <x v="0"/>
  </r>
  <r>
    <x v="195"/>
    <x v="63"/>
    <x v="162"/>
    <x v="3"/>
    <x v="25"/>
    <s v="English"/>
    <x v="54"/>
    <x v="0"/>
  </r>
  <r>
    <x v="196"/>
    <x v="4"/>
    <x v="102"/>
    <x v="22"/>
    <x v="25"/>
    <s v="English"/>
    <x v="4"/>
    <x v="0"/>
  </r>
  <r>
    <x v="197"/>
    <x v="55"/>
    <x v="163"/>
    <x v="67"/>
    <x v="25"/>
    <s v="English"/>
    <x v="47"/>
    <x v="0"/>
  </r>
  <r>
    <x v="198"/>
    <x v="9"/>
    <x v="164"/>
    <x v="38"/>
    <x v="25"/>
    <s v="English"/>
    <x v="9"/>
    <x v="0"/>
  </r>
  <r>
    <x v="199"/>
    <x v="0"/>
    <x v="115"/>
    <x v="68"/>
    <x v="25"/>
    <s v="English"/>
    <x v="0"/>
    <x v="0"/>
  </r>
  <r>
    <x v="200"/>
    <x v="10"/>
    <x v="165"/>
    <x v="64"/>
    <x v="25"/>
    <s v="Hindi"/>
    <x v="10"/>
    <x v="3"/>
  </r>
  <r>
    <x v="201"/>
    <x v="1"/>
    <x v="165"/>
    <x v="25"/>
    <x v="25"/>
    <s v="French"/>
    <x v="1"/>
    <x v="9"/>
  </r>
  <r>
    <x v="202"/>
    <x v="0"/>
    <x v="18"/>
    <x v="69"/>
    <x v="25"/>
    <s v="English"/>
    <x v="0"/>
    <x v="0"/>
  </r>
  <r>
    <x v="203"/>
    <x v="32"/>
    <x v="166"/>
    <x v="23"/>
    <x v="25"/>
    <s v="English"/>
    <x v="30"/>
    <x v="0"/>
  </r>
  <r>
    <x v="204"/>
    <x v="39"/>
    <x v="167"/>
    <x v="70"/>
    <x v="25"/>
    <s v="English"/>
    <x v="8"/>
    <x v="0"/>
  </r>
  <r>
    <x v="205"/>
    <x v="11"/>
    <x v="168"/>
    <x v="40"/>
    <x v="25"/>
    <s v="English"/>
    <x v="11"/>
    <x v="0"/>
  </r>
  <r>
    <x v="206"/>
    <x v="64"/>
    <x v="169"/>
    <x v="56"/>
    <x v="25"/>
    <s v="Italian"/>
    <x v="55"/>
    <x v="2"/>
  </r>
  <r>
    <x v="207"/>
    <x v="53"/>
    <x v="170"/>
    <x v="33"/>
    <x v="26"/>
    <s v="English"/>
    <x v="46"/>
    <x v="0"/>
  </r>
  <r>
    <x v="208"/>
    <x v="9"/>
    <x v="171"/>
    <x v="38"/>
    <x v="26"/>
    <s v="Italian"/>
    <x v="9"/>
    <x v="2"/>
  </r>
  <r>
    <x v="209"/>
    <x v="54"/>
    <x v="172"/>
    <x v="4"/>
    <x v="26"/>
    <s v="English"/>
    <x v="2"/>
    <x v="0"/>
  </r>
  <r>
    <x v="210"/>
    <x v="9"/>
    <x v="173"/>
    <x v="33"/>
    <x v="26"/>
    <s v="Hindi"/>
    <x v="9"/>
    <x v="3"/>
  </r>
  <r>
    <x v="211"/>
    <x v="9"/>
    <x v="174"/>
    <x v="4"/>
    <x v="26"/>
    <s v="English"/>
    <x v="9"/>
    <x v="0"/>
  </r>
  <r>
    <x v="212"/>
    <x v="65"/>
    <x v="175"/>
    <x v="10"/>
    <x v="26"/>
    <s v="English"/>
    <x v="56"/>
    <x v="0"/>
  </r>
  <r>
    <x v="213"/>
    <x v="18"/>
    <x v="50"/>
    <x v="37"/>
    <x v="26"/>
    <s v="English"/>
    <x v="18"/>
    <x v="0"/>
  </r>
  <r>
    <x v="214"/>
    <x v="66"/>
    <x v="176"/>
    <x v="71"/>
    <x v="26"/>
    <s v="English"/>
    <x v="57"/>
    <x v="0"/>
  </r>
  <r>
    <x v="215"/>
    <x v="67"/>
    <x v="177"/>
    <x v="14"/>
    <x v="26"/>
    <s v="English"/>
    <x v="58"/>
    <x v="0"/>
  </r>
  <r>
    <x v="216"/>
    <x v="10"/>
    <x v="178"/>
    <x v="20"/>
    <x v="26"/>
    <s v="English"/>
    <x v="10"/>
    <x v="0"/>
  </r>
  <r>
    <x v="217"/>
    <x v="10"/>
    <x v="162"/>
    <x v="11"/>
    <x v="26"/>
    <s v="English"/>
    <x v="10"/>
    <x v="0"/>
  </r>
  <r>
    <x v="218"/>
    <x v="10"/>
    <x v="179"/>
    <x v="15"/>
    <x v="26"/>
    <s v="English"/>
    <x v="10"/>
    <x v="0"/>
  </r>
  <r>
    <x v="219"/>
    <x v="68"/>
    <x v="180"/>
    <x v="72"/>
    <x v="26"/>
    <s v="English"/>
    <x v="59"/>
    <x v="0"/>
  </r>
  <r>
    <x v="220"/>
    <x v="5"/>
    <x v="181"/>
    <x v="73"/>
    <x v="27"/>
    <s v="English"/>
    <x v="5"/>
    <x v="0"/>
  </r>
  <r>
    <x v="221"/>
    <x v="6"/>
    <x v="182"/>
    <x v="74"/>
    <x v="27"/>
    <s v="English"/>
    <x v="6"/>
    <x v="0"/>
  </r>
  <r>
    <x v="222"/>
    <x v="9"/>
    <x v="183"/>
    <x v="15"/>
    <x v="27"/>
    <s v="English"/>
    <x v="9"/>
    <x v="0"/>
  </r>
  <r>
    <x v="223"/>
    <x v="0"/>
    <x v="151"/>
    <x v="30"/>
    <x v="27"/>
    <s v="English"/>
    <x v="0"/>
    <x v="0"/>
  </r>
  <r>
    <x v="224"/>
    <x v="9"/>
    <x v="184"/>
    <x v="3"/>
    <x v="27"/>
    <s v="English"/>
    <x v="9"/>
    <x v="0"/>
  </r>
  <r>
    <x v="225"/>
    <x v="49"/>
    <x v="185"/>
    <x v="71"/>
    <x v="27"/>
    <s v="English"/>
    <x v="42"/>
    <x v="0"/>
  </r>
  <r>
    <x v="226"/>
    <x v="69"/>
    <x v="45"/>
    <x v="38"/>
    <x v="27"/>
    <s v="English"/>
    <x v="10"/>
    <x v="0"/>
  </r>
  <r>
    <x v="227"/>
    <x v="70"/>
    <x v="5"/>
    <x v="27"/>
    <x v="27"/>
    <s v="English"/>
    <x v="60"/>
    <x v="0"/>
  </r>
  <r>
    <x v="228"/>
    <x v="0"/>
    <x v="186"/>
    <x v="75"/>
    <x v="27"/>
    <s v="English"/>
    <x v="0"/>
    <x v="0"/>
  </r>
  <r>
    <x v="229"/>
    <x v="6"/>
    <x v="187"/>
    <x v="34"/>
    <x v="27"/>
    <s v="English"/>
    <x v="6"/>
    <x v="0"/>
  </r>
  <r>
    <x v="230"/>
    <x v="41"/>
    <x v="188"/>
    <x v="23"/>
    <x v="27"/>
    <s v="English"/>
    <x v="34"/>
    <x v="0"/>
  </r>
  <r>
    <x v="231"/>
    <x v="6"/>
    <x v="189"/>
    <x v="16"/>
    <x v="27"/>
    <s v="English"/>
    <x v="6"/>
    <x v="0"/>
  </r>
  <r>
    <x v="232"/>
    <x v="71"/>
    <x v="190"/>
    <x v="21"/>
    <x v="27"/>
    <s v="English"/>
    <x v="36"/>
    <x v="0"/>
  </r>
  <r>
    <x v="233"/>
    <x v="41"/>
    <x v="4"/>
    <x v="46"/>
    <x v="27"/>
    <s v="French"/>
    <x v="34"/>
    <x v="9"/>
  </r>
  <r>
    <x v="234"/>
    <x v="53"/>
    <x v="49"/>
    <x v="60"/>
    <x v="27"/>
    <s v="English"/>
    <x v="46"/>
    <x v="0"/>
  </r>
  <r>
    <x v="235"/>
    <x v="9"/>
    <x v="191"/>
    <x v="36"/>
    <x v="27"/>
    <s v="Turkish"/>
    <x v="9"/>
    <x v="4"/>
  </r>
  <r>
    <x v="236"/>
    <x v="9"/>
    <x v="192"/>
    <x v="50"/>
    <x v="27"/>
    <s v="Indonesian"/>
    <x v="9"/>
    <x v="6"/>
  </r>
  <r>
    <x v="237"/>
    <x v="20"/>
    <x v="193"/>
    <x v="18"/>
    <x v="27"/>
    <s v="Portuguese"/>
    <x v="20"/>
    <x v="10"/>
  </r>
  <r>
    <x v="238"/>
    <x v="10"/>
    <x v="194"/>
    <x v="44"/>
    <x v="27"/>
    <s v="English"/>
    <x v="10"/>
    <x v="0"/>
  </r>
  <r>
    <x v="239"/>
    <x v="53"/>
    <x v="195"/>
    <x v="47"/>
    <x v="27"/>
    <s v="English"/>
    <x v="46"/>
    <x v="0"/>
  </r>
  <r>
    <x v="240"/>
    <x v="72"/>
    <x v="30"/>
    <x v="4"/>
    <x v="27"/>
    <s v="English"/>
    <x v="61"/>
    <x v="0"/>
  </r>
  <r>
    <x v="241"/>
    <x v="9"/>
    <x v="94"/>
    <x v="23"/>
    <x v="27"/>
    <s v="Hindi"/>
    <x v="9"/>
    <x v="3"/>
  </r>
  <r>
    <x v="242"/>
    <x v="1"/>
    <x v="196"/>
    <x v="36"/>
    <x v="27"/>
    <s v="Spanish"/>
    <x v="1"/>
    <x v="1"/>
  </r>
  <r>
    <x v="243"/>
    <x v="73"/>
    <x v="197"/>
    <x v="32"/>
    <x v="27"/>
    <s v="English"/>
    <x v="62"/>
    <x v="0"/>
  </r>
  <r>
    <x v="244"/>
    <x v="74"/>
    <x v="198"/>
    <x v="76"/>
    <x v="28"/>
    <s v="English"/>
    <x v="63"/>
    <x v="0"/>
  </r>
  <r>
    <x v="245"/>
    <x v="53"/>
    <x v="68"/>
    <x v="47"/>
    <x v="28"/>
    <s v="Italian"/>
    <x v="46"/>
    <x v="2"/>
  </r>
  <r>
    <x v="246"/>
    <x v="9"/>
    <x v="185"/>
    <x v="33"/>
    <x v="28"/>
    <s v="Spanish"/>
    <x v="9"/>
    <x v="1"/>
  </r>
  <r>
    <x v="247"/>
    <x v="9"/>
    <x v="199"/>
    <x v="77"/>
    <x v="28"/>
    <s v="English"/>
    <x v="9"/>
    <x v="0"/>
  </r>
  <r>
    <x v="248"/>
    <x v="32"/>
    <x v="200"/>
    <x v="11"/>
    <x v="28"/>
    <s v="Indonesian"/>
    <x v="30"/>
    <x v="6"/>
  </r>
  <r>
    <x v="249"/>
    <x v="6"/>
    <x v="24"/>
    <x v="50"/>
    <x v="28"/>
    <s v="Turkish"/>
    <x v="6"/>
    <x v="4"/>
  </r>
  <r>
    <x v="250"/>
    <x v="61"/>
    <x v="103"/>
    <x v="4"/>
    <x v="28"/>
    <s v="English"/>
    <x v="52"/>
    <x v="0"/>
  </r>
  <r>
    <x v="251"/>
    <x v="1"/>
    <x v="201"/>
    <x v="14"/>
    <x v="28"/>
    <s v="English"/>
    <x v="1"/>
    <x v="0"/>
  </r>
  <r>
    <x v="252"/>
    <x v="1"/>
    <x v="117"/>
    <x v="47"/>
    <x v="28"/>
    <s v="French"/>
    <x v="1"/>
    <x v="9"/>
  </r>
  <r>
    <x v="253"/>
    <x v="26"/>
    <x v="50"/>
    <x v="78"/>
    <x v="28"/>
    <s v="English"/>
    <x v="21"/>
    <x v="0"/>
  </r>
  <r>
    <x v="254"/>
    <x v="1"/>
    <x v="157"/>
    <x v="9"/>
    <x v="28"/>
    <s v="Spanish"/>
    <x v="1"/>
    <x v="1"/>
  </r>
  <r>
    <x v="255"/>
    <x v="53"/>
    <x v="8"/>
    <x v="40"/>
    <x v="28"/>
    <s v="English"/>
    <x v="46"/>
    <x v="0"/>
  </r>
  <r>
    <x v="256"/>
    <x v="10"/>
    <x v="202"/>
    <x v="47"/>
    <x v="28"/>
    <s v="English"/>
    <x v="10"/>
    <x v="0"/>
  </r>
  <r>
    <x v="257"/>
    <x v="11"/>
    <x v="91"/>
    <x v="64"/>
    <x v="28"/>
    <s v="English"/>
    <x v="11"/>
    <x v="0"/>
  </r>
  <r>
    <x v="258"/>
    <x v="9"/>
    <x v="203"/>
    <x v="40"/>
    <x v="28"/>
    <s v="English"/>
    <x v="9"/>
    <x v="0"/>
  </r>
  <r>
    <x v="259"/>
    <x v="0"/>
    <x v="77"/>
    <x v="38"/>
    <x v="28"/>
    <s v="English"/>
    <x v="0"/>
    <x v="0"/>
  </r>
  <r>
    <x v="260"/>
    <x v="0"/>
    <x v="204"/>
    <x v="23"/>
    <x v="28"/>
    <s v="English"/>
    <x v="0"/>
    <x v="0"/>
  </r>
  <r>
    <x v="261"/>
    <x v="6"/>
    <x v="205"/>
    <x v="28"/>
    <x v="28"/>
    <s v="English"/>
    <x v="6"/>
    <x v="0"/>
  </r>
  <r>
    <x v="262"/>
    <x v="75"/>
    <x v="206"/>
    <x v="15"/>
    <x v="29"/>
    <s v="English"/>
    <x v="15"/>
    <x v="0"/>
  </r>
  <r>
    <x v="263"/>
    <x v="0"/>
    <x v="207"/>
    <x v="79"/>
    <x v="29"/>
    <s v="English/Spanish"/>
    <x v="0"/>
    <x v="0"/>
  </r>
  <r>
    <x v="264"/>
    <x v="10"/>
    <x v="208"/>
    <x v="18"/>
    <x v="29"/>
    <s v="English"/>
    <x v="10"/>
    <x v="0"/>
  </r>
  <r>
    <x v="265"/>
    <x v="72"/>
    <x v="209"/>
    <x v="80"/>
    <x v="29"/>
    <s v="English"/>
    <x v="61"/>
    <x v="0"/>
  </r>
  <r>
    <x v="266"/>
    <x v="22"/>
    <x v="210"/>
    <x v="44"/>
    <x v="29"/>
    <s v="English"/>
    <x v="22"/>
    <x v="0"/>
  </r>
  <r>
    <x v="267"/>
    <x v="76"/>
    <x v="211"/>
    <x v="41"/>
    <x v="29"/>
    <s v="English"/>
    <x v="64"/>
    <x v="0"/>
  </r>
  <r>
    <x v="268"/>
    <x v="77"/>
    <x v="212"/>
    <x v="38"/>
    <x v="29"/>
    <s v="English"/>
    <x v="9"/>
    <x v="0"/>
  </r>
  <r>
    <x v="269"/>
    <x v="9"/>
    <x v="26"/>
    <x v="64"/>
    <x v="29"/>
    <s v="English"/>
    <x v="9"/>
    <x v="0"/>
  </r>
  <r>
    <x v="270"/>
    <x v="78"/>
    <x v="117"/>
    <x v="22"/>
    <x v="29"/>
    <s v="English"/>
    <x v="42"/>
    <x v="0"/>
  </r>
  <r>
    <x v="271"/>
    <x v="6"/>
    <x v="213"/>
    <x v="10"/>
    <x v="29"/>
    <s v="Portuguese"/>
    <x v="6"/>
    <x v="10"/>
  </r>
  <r>
    <x v="272"/>
    <x v="10"/>
    <x v="170"/>
    <x v="40"/>
    <x v="29"/>
    <s v="French"/>
    <x v="10"/>
    <x v="9"/>
  </r>
  <r>
    <x v="273"/>
    <x v="9"/>
    <x v="214"/>
    <x v="4"/>
    <x v="29"/>
    <s v="Indonesian"/>
    <x v="9"/>
    <x v="6"/>
  </r>
  <r>
    <x v="274"/>
    <x v="9"/>
    <x v="202"/>
    <x v="11"/>
    <x v="29"/>
    <s v="Hindi"/>
    <x v="9"/>
    <x v="3"/>
  </r>
  <r>
    <x v="275"/>
    <x v="0"/>
    <x v="68"/>
    <x v="78"/>
    <x v="29"/>
    <s v="English"/>
    <x v="0"/>
    <x v="0"/>
  </r>
  <r>
    <x v="276"/>
    <x v="9"/>
    <x v="215"/>
    <x v="25"/>
    <x v="29"/>
    <s v="Spanish"/>
    <x v="9"/>
    <x v="1"/>
  </r>
  <r>
    <x v="277"/>
    <x v="5"/>
    <x v="216"/>
    <x v="60"/>
    <x v="29"/>
    <s v="English"/>
    <x v="5"/>
    <x v="0"/>
  </r>
  <r>
    <x v="278"/>
    <x v="6"/>
    <x v="217"/>
    <x v="81"/>
    <x v="29"/>
    <s v="Portuguese"/>
    <x v="6"/>
    <x v="10"/>
  </r>
  <r>
    <x v="279"/>
    <x v="79"/>
    <x v="218"/>
    <x v="37"/>
    <x v="29"/>
    <s v="English"/>
    <x v="65"/>
    <x v="0"/>
  </r>
  <r>
    <x v="280"/>
    <x v="80"/>
    <x v="219"/>
    <x v="29"/>
    <x v="29"/>
    <s v="English"/>
    <x v="66"/>
    <x v="0"/>
  </r>
  <r>
    <x v="281"/>
    <x v="81"/>
    <x v="220"/>
    <x v="56"/>
    <x v="29"/>
    <s v="English"/>
    <x v="2"/>
    <x v="0"/>
  </r>
  <r>
    <x v="282"/>
    <x v="82"/>
    <x v="221"/>
    <x v="27"/>
    <x v="29"/>
    <s v="English"/>
    <x v="67"/>
    <x v="0"/>
  </r>
  <r>
    <x v="283"/>
    <x v="2"/>
    <x v="222"/>
    <x v="15"/>
    <x v="29"/>
    <s v="English"/>
    <x v="2"/>
    <x v="0"/>
  </r>
  <r>
    <x v="284"/>
    <x v="9"/>
    <x v="223"/>
    <x v="77"/>
    <x v="29"/>
    <s v="Japanese"/>
    <x v="9"/>
    <x v="18"/>
  </r>
  <r>
    <x v="285"/>
    <x v="32"/>
    <x v="128"/>
    <x v="40"/>
    <x v="29"/>
    <s v="English"/>
    <x v="30"/>
    <x v="0"/>
  </r>
  <r>
    <x v="286"/>
    <x v="0"/>
    <x v="142"/>
    <x v="44"/>
    <x v="29"/>
    <s v="English"/>
    <x v="0"/>
    <x v="0"/>
  </r>
  <r>
    <x v="287"/>
    <x v="41"/>
    <x v="224"/>
    <x v="19"/>
    <x v="29"/>
    <s v="English/Japanese"/>
    <x v="34"/>
    <x v="0"/>
  </r>
  <r>
    <x v="288"/>
    <x v="1"/>
    <x v="225"/>
    <x v="82"/>
    <x v="29"/>
    <s v="Korean"/>
    <x v="1"/>
    <x v="5"/>
  </r>
  <r>
    <x v="289"/>
    <x v="10"/>
    <x v="226"/>
    <x v="83"/>
    <x v="29"/>
    <s v="English"/>
    <x v="10"/>
    <x v="0"/>
  </r>
  <r>
    <x v="290"/>
    <x v="0"/>
    <x v="227"/>
    <x v="27"/>
    <x v="29"/>
    <s v="English"/>
    <x v="0"/>
    <x v="0"/>
  </r>
  <r>
    <x v="291"/>
    <x v="9"/>
    <x v="165"/>
    <x v="34"/>
    <x v="29"/>
    <s v="English"/>
    <x v="9"/>
    <x v="0"/>
  </r>
  <r>
    <x v="292"/>
    <x v="0"/>
    <x v="228"/>
    <x v="3"/>
    <x v="30"/>
    <s v="French"/>
    <x v="0"/>
    <x v="9"/>
  </r>
  <r>
    <x v="293"/>
    <x v="83"/>
    <x v="229"/>
    <x v="10"/>
    <x v="30"/>
    <s v="English"/>
    <x v="68"/>
    <x v="0"/>
  </r>
  <r>
    <x v="294"/>
    <x v="54"/>
    <x v="230"/>
    <x v="28"/>
    <x v="30"/>
    <s v="English"/>
    <x v="2"/>
    <x v="0"/>
  </r>
  <r>
    <x v="295"/>
    <x v="0"/>
    <x v="231"/>
    <x v="24"/>
    <x v="30"/>
    <s v="English/Spanish"/>
    <x v="0"/>
    <x v="0"/>
  </r>
  <r>
    <x v="296"/>
    <x v="84"/>
    <x v="232"/>
    <x v="6"/>
    <x v="30"/>
    <s v="Spanish"/>
    <x v="69"/>
    <x v="1"/>
  </r>
  <r>
    <x v="297"/>
    <x v="61"/>
    <x v="147"/>
    <x v="15"/>
    <x v="30"/>
    <s v="English"/>
    <x v="52"/>
    <x v="0"/>
  </r>
  <r>
    <x v="298"/>
    <x v="1"/>
    <x v="223"/>
    <x v="16"/>
    <x v="30"/>
    <s v="English"/>
    <x v="1"/>
    <x v="0"/>
  </r>
  <r>
    <x v="299"/>
    <x v="9"/>
    <x v="233"/>
    <x v="36"/>
    <x v="30"/>
    <s v="English"/>
    <x v="9"/>
    <x v="0"/>
  </r>
  <r>
    <x v="300"/>
    <x v="10"/>
    <x v="234"/>
    <x v="37"/>
    <x v="30"/>
    <s v="German"/>
    <x v="10"/>
    <x v="12"/>
  </r>
  <r>
    <x v="301"/>
    <x v="0"/>
    <x v="235"/>
    <x v="84"/>
    <x v="30"/>
    <s v="English"/>
    <x v="0"/>
    <x v="0"/>
  </r>
  <r>
    <x v="302"/>
    <x v="25"/>
    <x v="56"/>
    <x v="35"/>
    <x v="30"/>
    <s v="Indonesian"/>
    <x v="25"/>
    <x v="6"/>
  </r>
  <r>
    <x v="303"/>
    <x v="0"/>
    <x v="236"/>
    <x v="10"/>
    <x v="30"/>
    <s v="English"/>
    <x v="0"/>
    <x v="0"/>
  </r>
  <r>
    <x v="304"/>
    <x v="0"/>
    <x v="237"/>
    <x v="1"/>
    <x v="30"/>
    <s v="English"/>
    <x v="0"/>
    <x v="0"/>
  </r>
  <r>
    <x v="305"/>
    <x v="32"/>
    <x v="238"/>
    <x v="40"/>
    <x v="30"/>
    <s v="English"/>
    <x v="30"/>
    <x v="0"/>
  </r>
  <r>
    <x v="306"/>
    <x v="85"/>
    <x v="239"/>
    <x v="23"/>
    <x v="30"/>
    <s v="English"/>
    <x v="21"/>
    <x v="0"/>
  </r>
  <r>
    <x v="307"/>
    <x v="9"/>
    <x v="240"/>
    <x v="36"/>
    <x v="30"/>
    <s v="French"/>
    <x v="9"/>
    <x v="9"/>
  </r>
  <r>
    <x v="308"/>
    <x v="0"/>
    <x v="241"/>
    <x v="22"/>
    <x v="30"/>
    <s v="English"/>
    <x v="0"/>
    <x v="0"/>
  </r>
  <r>
    <x v="309"/>
    <x v="86"/>
    <x v="201"/>
    <x v="85"/>
    <x v="30"/>
    <s v="English"/>
    <x v="70"/>
    <x v="0"/>
  </r>
  <r>
    <x v="310"/>
    <x v="0"/>
    <x v="210"/>
    <x v="44"/>
    <x v="30"/>
    <s v="English"/>
    <x v="0"/>
    <x v="0"/>
  </r>
  <r>
    <x v="311"/>
    <x v="32"/>
    <x v="242"/>
    <x v="11"/>
    <x v="30"/>
    <s v="Indonesian"/>
    <x v="30"/>
    <x v="6"/>
  </r>
  <r>
    <x v="312"/>
    <x v="0"/>
    <x v="70"/>
    <x v="10"/>
    <x v="30"/>
    <s v="English"/>
    <x v="0"/>
    <x v="0"/>
  </r>
  <r>
    <x v="313"/>
    <x v="1"/>
    <x v="243"/>
    <x v="34"/>
    <x v="30"/>
    <s v="Spanish"/>
    <x v="1"/>
    <x v="1"/>
  </r>
  <r>
    <x v="314"/>
    <x v="87"/>
    <x v="244"/>
    <x v="4"/>
    <x v="30"/>
    <s v="English"/>
    <x v="21"/>
    <x v="0"/>
  </r>
  <r>
    <x v="315"/>
    <x v="23"/>
    <x v="245"/>
    <x v="57"/>
    <x v="30"/>
    <s v="English"/>
    <x v="23"/>
    <x v="0"/>
  </r>
  <r>
    <x v="316"/>
    <x v="0"/>
    <x v="115"/>
    <x v="46"/>
    <x v="30"/>
    <s v="Spanish/Catalan"/>
    <x v="0"/>
    <x v="1"/>
  </r>
  <r>
    <x v="317"/>
    <x v="9"/>
    <x v="174"/>
    <x v="18"/>
    <x v="30"/>
    <s v="English"/>
    <x v="9"/>
    <x v="0"/>
  </r>
  <r>
    <x v="318"/>
    <x v="88"/>
    <x v="206"/>
    <x v="74"/>
    <x v="30"/>
    <s v="English"/>
    <x v="71"/>
    <x v="0"/>
  </r>
  <r>
    <x v="319"/>
    <x v="10"/>
    <x v="246"/>
    <x v="10"/>
    <x v="30"/>
    <s v="English"/>
    <x v="10"/>
    <x v="0"/>
  </r>
  <r>
    <x v="320"/>
    <x v="0"/>
    <x v="247"/>
    <x v="86"/>
    <x v="31"/>
    <s v="English/Spanish"/>
    <x v="0"/>
    <x v="0"/>
  </r>
  <r>
    <x v="321"/>
    <x v="45"/>
    <x v="248"/>
    <x v="56"/>
    <x v="31"/>
    <s v="English"/>
    <x v="38"/>
    <x v="0"/>
  </r>
  <r>
    <x v="322"/>
    <x v="9"/>
    <x v="196"/>
    <x v="32"/>
    <x v="31"/>
    <s v="English"/>
    <x v="9"/>
    <x v="0"/>
  </r>
  <r>
    <x v="323"/>
    <x v="89"/>
    <x v="249"/>
    <x v="87"/>
    <x v="31"/>
    <s v="Japanese"/>
    <x v="72"/>
    <x v="18"/>
  </r>
  <r>
    <x v="324"/>
    <x v="0"/>
    <x v="250"/>
    <x v="45"/>
    <x v="31"/>
    <s v="French"/>
    <x v="0"/>
    <x v="9"/>
  </r>
  <r>
    <x v="325"/>
    <x v="90"/>
    <x v="167"/>
    <x v="88"/>
    <x v="31"/>
    <s v="English"/>
    <x v="70"/>
    <x v="0"/>
  </r>
  <r>
    <x v="326"/>
    <x v="0"/>
    <x v="251"/>
    <x v="52"/>
    <x v="31"/>
    <s v="English"/>
    <x v="0"/>
    <x v="0"/>
  </r>
  <r>
    <x v="327"/>
    <x v="6"/>
    <x v="252"/>
    <x v="16"/>
    <x v="31"/>
    <s v="Hindi"/>
    <x v="6"/>
    <x v="3"/>
  </r>
  <r>
    <x v="328"/>
    <x v="91"/>
    <x v="253"/>
    <x v="89"/>
    <x v="31"/>
    <s v="English"/>
    <x v="73"/>
    <x v="0"/>
  </r>
  <r>
    <x v="329"/>
    <x v="0"/>
    <x v="254"/>
    <x v="90"/>
    <x v="31"/>
    <s v="English"/>
    <x v="0"/>
    <x v="0"/>
  </r>
  <r>
    <x v="330"/>
    <x v="84"/>
    <x v="255"/>
    <x v="71"/>
    <x v="31"/>
    <s v="English"/>
    <x v="69"/>
    <x v="0"/>
  </r>
  <r>
    <x v="331"/>
    <x v="3"/>
    <x v="256"/>
    <x v="34"/>
    <x v="31"/>
    <s v="English"/>
    <x v="3"/>
    <x v="0"/>
  </r>
  <r>
    <x v="332"/>
    <x v="1"/>
    <x v="4"/>
    <x v="32"/>
    <x v="31"/>
    <s v="English"/>
    <x v="1"/>
    <x v="0"/>
  </r>
  <r>
    <x v="333"/>
    <x v="92"/>
    <x v="257"/>
    <x v="35"/>
    <x v="31"/>
    <s v="English"/>
    <x v="42"/>
    <x v="0"/>
  </r>
  <r>
    <x v="334"/>
    <x v="0"/>
    <x v="175"/>
    <x v="91"/>
    <x v="31"/>
    <s v="English/Swedish"/>
    <x v="0"/>
    <x v="0"/>
  </r>
  <r>
    <x v="335"/>
    <x v="9"/>
    <x v="258"/>
    <x v="19"/>
    <x v="31"/>
    <s v="Hindi"/>
    <x v="9"/>
    <x v="3"/>
  </r>
  <r>
    <x v="336"/>
    <x v="9"/>
    <x v="259"/>
    <x v="40"/>
    <x v="31"/>
    <s v="English"/>
    <x v="9"/>
    <x v="0"/>
  </r>
  <r>
    <x v="337"/>
    <x v="71"/>
    <x v="29"/>
    <x v="38"/>
    <x v="31"/>
    <s v="English"/>
    <x v="36"/>
    <x v="0"/>
  </r>
  <r>
    <x v="338"/>
    <x v="9"/>
    <x v="260"/>
    <x v="58"/>
    <x v="31"/>
    <s v="Spanish"/>
    <x v="9"/>
    <x v="1"/>
  </r>
  <r>
    <x v="339"/>
    <x v="0"/>
    <x v="261"/>
    <x v="23"/>
    <x v="31"/>
    <s v="English"/>
    <x v="0"/>
    <x v="0"/>
  </r>
  <r>
    <x v="340"/>
    <x v="93"/>
    <x v="262"/>
    <x v="11"/>
    <x v="31"/>
    <s v="French"/>
    <x v="74"/>
    <x v="9"/>
  </r>
  <r>
    <x v="341"/>
    <x v="10"/>
    <x v="258"/>
    <x v="20"/>
    <x v="31"/>
    <s v="English"/>
    <x v="10"/>
    <x v="0"/>
  </r>
  <r>
    <x v="342"/>
    <x v="6"/>
    <x v="263"/>
    <x v="25"/>
    <x v="31"/>
    <s v="English"/>
    <x v="6"/>
    <x v="0"/>
  </r>
  <r>
    <x v="343"/>
    <x v="9"/>
    <x v="47"/>
    <x v="58"/>
    <x v="31"/>
    <s v="English/Taiwanese/Mandarin"/>
    <x v="9"/>
    <x v="0"/>
  </r>
  <r>
    <x v="344"/>
    <x v="45"/>
    <x v="218"/>
    <x v="25"/>
    <x v="31"/>
    <s v="English"/>
    <x v="38"/>
    <x v="0"/>
  </r>
  <r>
    <x v="345"/>
    <x v="94"/>
    <x v="264"/>
    <x v="92"/>
    <x v="31"/>
    <s v="English"/>
    <x v="75"/>
    <x v="0"/>
  </r>
  <r>
    <x v="346"/>
    <x v="95"/>
    <x v="123"/>
    <x v="29"/>
    <x v="32"/>
    <s v="English"/>
    <x v="76"/>
    <x v="0"/>
  </r>
  <r>
    <x v="347"/>
    <x v="52"/>
    <x v="217"/>
    <x v="62"/>
    <x v="32"/>
    <s v="English"/>
    <x v="45"/>
    <x v="0"/>
  </r>
  <r>
    <x v="348"/>
    <x v="15"/>
    <x v="260"/>
    <x v="3"/>
    <x v="32"/>
    <s v="Hindi"/>
    <x v="15"/>
    <x v="3"/>
  </r>
  <r>
    <x v="349"/>
    <x v="10"/>
    <x v="23"/>
    <x v="15"/>
    <x v="32"/>
    <s v="Spanish"/>
    <x v="10"/>
    <x v="1"/>
  </r>
  <r>
    <x v="350"/>
    <x v="45"/>
    <x v="265"/>
    <x v="60"/>
    <x v="32"/>
    <s v="Spanish"/>
    <x v="38"/>
    <x v="1"/>
  </r>
  <r>
    <x v="351"/>
    <x v="0"/>
    <x v="266"/>
    <x v="2"/>
    <x v="32"/>
    <s v="English"/>
    <x v="0"/>
    <x v="0"/>
  </r>
  <r>
    <x v="352"/>
    <x v="52"/>
    <x v="267"/>
    <x v="82"/>
    <x v="32"/>
    <s v="English"/>
    <x v="45"/>
    <x v="0"/>
  </r>
  <r>
    <x v="353"/>
    <x v="0"/>
    <x v="34"/>
    <x v="54"/>
    <x v="32"/>
    <s v="English"/>
    <x v="0"/>
    <x v="0"/>
  </r>
  <r>
    <x v="354"/>
    <x v="9"/>
    <x v="259"/>
    <x v="40"/>
    <x v="32"/>
    <s v="Hindi"/>
    <x v="9"/>
    <x v="3"/>
  </r>
  <r>
    <x v="355"/>
    <x v="0"/>
    <x v="153"/>
    <x v="21"/>
    <x v="32"/>
    <s v="English"/>
    <x v="0"/>
    <x v="0"/>
  </r>
  <r>
    <x v="356"/>
    <x v="0"/>
    <x v="29"/>
    <x v="0"/>
    <x v="32"/>
    <s v="English"/>
    <x v="0"/>
    <x v="0"/>
  </r>
  <r>
    <x v="357"/>
    <x v="0"/>
    <x v="268"/>
    <x v="25"/>
    <x v="32"/>
    <s v="English"/>
    <x v="0"/>
    <x v="0"/>
  </r>
  <r>
    <x v="358"/>
    <x v="30"/>
    <x v="76"/>
    <x v="93"/>
    <x v="32"/>
    <s v="Korean"/>
    <x v="2"/>
    <x v="5"/>
  </r>
  <r>
    <x v="359"/>
    <x v="0"/>
    <x v="29"/>
    <x v="40"/>
    <x v="32"/>
    <s v="English"/>
    <x v="0"/>
    <x v="0"/>
  </r>
  <r>
    <x v="360"/>
    <x v="96"/>
    <x v="203"/>
    <x v="50"/>
    <x v="32"/>
    <s v="English"/>
    <x v="77"/>
    <x v="0"/>
  </r>
  <r>
    <x v="361"/>
    <x v="41"/>
    <x v="235"/>
    <x v="18"/>
    <x v="32"/>
    <s v="Spanish"/>
    <x v="34"/>
    <x v="1"/>
  </r>
  <r>
    <x v="362"/>
    <x v="96"/>
    <x v="269"/>
    <x v="94"/>
    <x v="32"/>
    <s v="English"/>
    <x v="77"/>
    <x v="0"/>
  </r>
  <r>
    <x v="363"/>
    <x v="0"/>
    <x v="94"/>
    <x v="67"/>
    <x v="32"/>
    <s v="English"/>
    <x v="0"/>
    <x v="0"/>
  </r>
  <r>
    <x v="364"/>
    <x v="97"/>
    <x v="133"/>
    <x v="38"/>
    <x v="33"/>
    <s v="Japanese"/>
    <x v="72"/>
    <x v="18"/>
  </r>
  <r>
    <x v="365"/>
    <x v="9"/>
    <x v="270"/>
    <x v="55"/>
    <x v="33"/>
    <s v="Hindi"/>
    <x v="9"/>
    <x v="3"/>
  </r>
  <r>
    <x v="366"/>
    <x v="98"/>
    <x v="270"/>
    <x v="47"/>
    <x v="33"/>
    <s v="English"/>
    <x v="78"/>
    <x v="0"/>
  </r>
  <r>
    <x v="367"/>
    <x v="0"/>
    <x v="271"/>
    <x v="29"/>
    <x v="33"/>
    <s v="English"/>
    <x v="0"/>
    <x v="0"/>
  </r>
  <r>
    <x v="368"/>
    <x v="89"/>
    <x v="272"/>
    <x v="33"/>
    <x v="33"/>
    <s v="Japanese"/>
    <x v="72"/>
    <x v="18"/>
  </r>
  <r>
    <x v="369"/>
    <x v="9"/>
    <x v="273"/>
    <x v="23"/>
    <x v="33"/>
    <s v="English"/>
    <x v="9"/>
    <x v="0"/>
  </r>
  <r>
    <x v="370"/>
    <x v="0"/>
    <x v="274"/>
    <x v="58"/>
    <x v="33"/>
    <s v="English"/>
    <x v="0"/>
    <x v="0"/>
  </r>
  <r>
    <x v="371"/>
    <x v="0"/>
    <x v="275"/>
    <x v="21"/>
    <x v="33"/>
    <s v="English"/>
    <x v="0"/>
    <x v="0"/>
  </r>
  <r>
    <x v="372"/>
    <x v="5"/>
    <x v="276"/>
    <x v="41"/>
    <x v="33"/>
    <s v="English"/>
    <x v="5"/>
    <x v="0"/>
  </r>
  <r>
    <x v="373"/>
    <x v="0"/>
    <x v="167"/>
    <x v="4"/>
    <x v="33"/>
    <s v="English"/>
    <x v="0"/>
    <x v="0"/>
  </r>
  <r>
    <x v="374"/>
    <x v="9"/>
    <x v="215"/>
    <x v="41"/>
    <x v="33"/>
    <s v="English"/>
    <x v="9"/>
    <x v="0"/>
  </r>
  <r>
    <x v="375"/>
    <x v="0"/>
    <x v="277"/>
    <x v="30"/>
    <x v="33"/>
    <s v="Thia/English"/>
    <x v="0"/>
    <x v="19"/>
  </r>
  <r>
    <x v="376"/>
    <x v="9"/>
    <x v="278"/>
    <x v="44"/>
    <x v="33"/>
    <s v="English"/>
    <x v="9"/>
    <x v="0"/>
  </r>
  <r>
    <x v="377"/>
    <x v="6"/>
    <x v="279"/>
    <x v="11"/>
    <x v="33"/>
    <s v="Portuguese"/>
    <x v="6"/>
    <x v="10"/>
  </r>
  <r>
    <x v="378"/>
    <x v="0"/>
    <x v="247"/>
    <x v="95"/>
    <x v="33"/>
    <s v="Japanese"/>
    <x v="0"/>
    <x v="18"/>
  </r>
  <r>
    <x v="379"/>
    <x v="25"/>
    <x v="76"/>
    <x v="33"/>
    <x v="33"/>
    <s v="English"/>
    <x v="25"/>
    <x v="0"/>
  </r>
  <r>
    <x v="380"/>
    <x v="31"/>
    <x v="280"/>
    <x v="96"/>
    <x v="33"/>
    <s v="English"/>
    <x v="29"/>
    <x v="0"/>
  </r>
  <r>
    <x v="381"/>
    <x v="9"/>
    <x v="281"/>
    <x v="64"/>
    <x v="33"/>
    <s v="English"/>
    <x v="9"/>
    <x v="0"/>
  </r>
  <r>
    <x v="382"/>
    <x v="9"/>
    <x v="24"/>
    <x v="70"/>
    <x v="33"/>
    <s v="Korean"/>
    <x v="9"/>
    <x v="5"/>
  </r>
  <r>
    <x v="383"/>
    <x v="9"/>
    <x v="141"/>
    <x v="10"/>
    <x v="33"/>
    <s v="Turkish"/>
    <x v="9"/>
    <x v="4"/>
  </r>
  <r>
    <x v="384"/>
    <x v="0"/>
    <x v="282"/>
    <x v="33"/>
    <x v="33"/>
    <s v="Spanish"/>
    <x v="0"/>
    <x v="1"/>
  </r>
  <r>
    <x v="385"/>
    <x v="32"/>
    <x v="283"/>
    <x v="64"/>
    <x v="33"/>
    <s v="English"/>
    <x v="30"/>
    <x v="0"/>
  </r>
  <r>
    <x v="386"/>
    <x v="99"/>
    <x v="284"/>
    <x v="62"/>
    <x v="33"/>
    <s v="English"/>
    <x v="18"/>
    <x v="0"/>
  </r>
  <r>
    <x v="387"/>
    <x v="0"/>
    <x v="55"/>
    <x v="46"/>
    <x v="33"/>
    <s v="English"/>
    <x v="0"/>
    <x v="0"/>
  </r>
  <r>
    <x v="388"/>
    <x v="9"/>
    <x v="128"/>
    <x v="6"/>
    <x v="33"/>
    <s v="Hindi"/>
    <x v="9"/>
    <x v="3"/>
  </r>
  <r>
    <x v="389"/>
    <x v="9"/>
    <x v="285"/>
    <x v="13"/>
    <x v="34"/>
    <s v="English"/>
    <x v="9"/>
    <x v="0"/>
  </r>
  <r>
    <x v="390"/>
    <x v="9"/>
    <x v="31"/>
    <x v="97"/>
    <x v="34"/>
    <s v="Spanish"/>
    <x v="9"/>
    <x v="1"/>
  </r>
  <r>
    <x v="391"/>
    <x v="100"/>
    <x v="286"/>
    <x v="11"/>
    <x v="34"/>
    <s v="English"/>
    <x v="79"/>
    <x v="0"/>
  </r>
  <r>
    <x v="392"/>
    <x v="0"/>
    <x v="169"/>
    <x v="47"/>
    <x v="34"/>
    <s v="Spanish"/>
    <x v="0"/>
    <x v="1"/>
  </r>
  <r>
    <x v="393"/>
    <x v="0"/>
    <x v="287"/>
    <x v="95"/>
    <x v="34"/>
    <s v="English"/>
    <x v="0"/>
    <x v="0"/>
  </r>
  <r>
    <x v="394"/>
    <x v="0"/>
    <x v="89"/>
    <x v="98"/>
    <x v="34"/>
    <s v="English/Mandarin"/>
    <x v="0"/>
    <x v="0"/>
  </r>
  <r>
    <x v="395"/>
    <x v="10"/>
    <x v="252"/>
    <x v="15"/>
    <x v="34"/>
    <s v="English"/>
    <x v="10"/>
    <x v="0"/>
  </r>
  <r>
    <x v="396"/>
    <x v="0"/>
    <x v="288"/>
    <x v="21"/>
    <x v="34"/>
    <s v="English"/>
    <x v="0"/>
    <x v="0"/>
  </r>
  <r>
    <x v="397"/>
    <x v="6"/>
    <x v="187"/>
    <x v="20"/>
    <x v="34"/>
    <s v="Hindi"/>
    <x v="6"/>
    <x v="3"/>
  </r>
  <r>
    <x v="398"/>
    <x v="1"/>
    <x v="153"/>
    <x v="11"/>
    <x v="34"/>
    <s v="English"/>
    <x v="1"/>
    <x v="0"/>
  </r>
  <r>
    <x v="399"/>
    <x v="6"/>
    <x v="289"/>
    <x v="42"/>
    <x v="34"/>
    <s v="English"/>
    <x v="6"/>
    <x v="0"/>
  </r>
  <r>
    <x v="400"/>
    <x v="0"/>
    <x v="290"/>
    <x v="36"/>
    <x v="34"/>
    <s v="French"/>
    <x v="0"/>
    <x v="9"/>
  </r>
  <r>
    <x v="401"/>
    <x v="0"/>
    <x v="291"/>
    <x v="27"/>
    <x v="34"/>
    <s v="English"/>
    <x v="0"/>
    <x v="0"/>
  </r>
  <r>
    <x v="402"/>
    <x v="0"/>
    <x v="292"/>
    <x v="98"/>
    <x v="34"/>
    <s v="English"/>
    <x v="0"/>
    <x v="0"/>
  </r>
  <r>
    <x v="403"/>
    <x v="0"/>
    <x v="60"/>
    <x v="2"/>
    <x v="34"/>
    <s v="English"/>
    <x v="0"/>
    <x v="0"/>
  </r>
  <r>
    <x v="404"/>
    <x v="0"/>
    <x v="293"/>
    <x v="8"/>
    <x v="34"/>
    <s v="English"/>
    <x v="0"/>
    <x v="0"/>
  </r>
  <r>
    <x v="405"/>
    <x v="9"/>
    <x v="41"/>
    <x v="50"/>
    <x v="34"/>
    <s v="Hindi"/>
    <x v="9"/>
    <x v="3"/>
  </r>
  <r>
    <x v="406"/>
    <x v="9"/>
    <x v="294"/>
    <x v="48"/>
    <x v="34"/>
    <s v="English"/>
    <x v="9"/>
    <x v="0"/>
  </r>
  <r>
    <x v="407"/>
    <x v="27"/>
    <x v="294"/>
    <x v="86"/>
    <x v="34"/>
    <s v="English"/>
    <x v="26"/>
    <x v="0"/>
  </r>
  <r>
    <x v="408"/>
    <x v="9"/>
    <x v="257"/>
    <x v="23"/>
    <x v="34"/>
    <s v="Italian"/>
    <x v="9"/>
    <x v="2"/>
  </r>
  <r>
    <x v="409"/>
    <x v="9"/>
    <x v="137"/>
    <x v="72"/>
    <x v="34"/>
    <s v="English"/>
    <x v="9"/>
    <x v="0"/>
  </r>
  <r>
    <x v="410"/>
    <x v="0"/>
    <x v="246"/>
    <x v="68"/>
    <x v="34"/>
    <s v="Georgian"/>
    <x v="0"/>
    <x v="20"/>
  </r>
  <r>
    <x v="411"/>
    <x v="9"/>
    <x v="295"/>
    <x v="22"/>
    <x v="34"/>
    <s v="English"/>
    <x v="9"/>
    <x v="0"/>
  </r>
  <r>
    <x v="412"/>
    <x v="0"/>
    <x v="296"/>
    <x v="40"/>
    <x v="34"/>
    <s v="French"/>
    <x v="0"/>
    <x v="9"/>
  </r>
  <r>
    <x v="413"/>
    <x v="1"/>
    <x v="297"/>
    <x v="56"/>
    <x v="35"/>
    <s v="Hindi"/>
    <x v="1"/>
    <x v="3"/>
  </r>
  <r>
    <x v="414"/>
    <x v="0"/>
    <x v="298"/>
    <x v="47"/>
    <x v="35"/>
    <s v="English"/>
    <x v="0"/>
    <x v="0"/>
  </r>
  <r>
    <x v="415"/>
    <x v="0"/>
    <x v="299"/>
    <x v="16"/>
    <x v="35"/>
    <s v="French"/>
    <x v="0"/>
    <x v="9"/>
  </r>
  <r>
    <x v="416"/>
    <x v="0"/>
    <x v="300"/>
    <x v="10"/>
    <x v="35"/>
    <s v="English"/>
    <x v="0"/>
    <x v="0"/>
  </r>
  <r>
    <x v="417"/>
    <x v="90"/>
    <x v="301"/>
    <x v="99"/>
    <x v="35"/>
    <s v="English"/>
    <x v="70"/>
    <x v="0"/>
  </r>
  <r>
    <x v="418"/>
    <x v="9"/>
    <x v="302"/>
    <x v="36"/>
    <x v="35"/>
    <s v="English"/>
    <x v="9"/>
    <x v="0"/>
  </r>
  <r>
    <x v="419"/>
    <x v="0"/>
    <x v="303"/>
    <x v="16"/>
    <x v="35"/>
    <s v="Portuguese"/>
    <x v="0"/>
    <x v="10"/>
  </r>
  <r>
    <x v="420"/>
    <x v="53"/>
    <x v="6"/>
    <x v="70"/>
    <x v="35"/>
    <s v="English"/>
    <x v="46"/>
    <x v="0"/>
  </r>
  <r>
    <x v="421"/>
    <x v="45"/>
    <x v="256"/>
    <x v="34"/>
    <x v="35"/>
    <s v="English"/>
    <x v="38"/>
    <x v="0"/>
  </r>
  <r>
    <x v="422"/>
    <x v="101"/>
    <x v="304"/>
    <x v="48"/>
    <x v="35"/>
    <s v="English"/>
    <x v="80"/>
    <x v="0"/>
  </r>
  <r>
    <x v="423"/>
    <x v="32"/>
    <x v="123"/>
    <x v="50"/>
    <x v="35"/>
    <s v="Hindi"/>
    <x v="30"/>
    <x v="3"/>
  </r>
  <r>
    <x v="424"/>
    <x v="0"/>
    <x v="209"/>
    <x v="100"/>
    <x v="35"/>
    <s v="English"/>
    <x v="0"/>
    <x v="0"/>
  </r>
  <r>
    <x v="425"/>
    <x v="0"/>
    <x v="246"/>
    <x v="23"/>
    <x v="35"/>
    <s v="English"/>
    <x v="0"/>
    <x v="0"/>
  </r>
  <r>
    <x v="426"/>
    <x v="0"/>
    <x v="305"/>
    <x v="25"/>
    <x v="35"/>
    <s v="English"/>
    <x v="0"/>
    <x v="0"/>
  </r>
  <r>
    <x v="427"/>
    <x v="0"/>
    <x v="284"/>
    <x v="92"/>
    <x v="35"/>
    <s v="English"/>
    <x v="0"/>
    <x v="0"/>
  </r>
  <r>
    <x v="428"/>
    <x v="45"/>
    <x v="44"/>
    <x v="20"/>
    <x v="35"/>
    <s v="English"/>
    <x v="38"/>
    <x v="0"/>
  </r>
  <r>
    <x v="429"/>
    <x v="41"/>
    <x v="142"/>
    <x v="43"/>
    <x v="35"/>
    <s v="English"/>
    <x v="34"/>
    <x v="0"/>
  </r>
  <r>
    <x v="430"/>
    <x v="38"/>
    <x v="306"/>
    <x v="79"/>
    <x v="35"/>
    <s v="English"/>
    <x v="33"/>
    <x v="0"/>
  </r>
  <r>
    <x v="431"/>
    <x v="32"/>
    <x v="221"/>
    <x v="6"/>
    <x v="35"/>
    <s v="English"/>
    <x v="30"/>
    <x v="0"/>
  </r>
  <r>
    <x v="432"/>
    <x v="0"/>
    <x v="209"/>
    <x v="29"/>
    <x v="36"/>
    <s v="English"/>
    <x v="0"/>
    <x v="0"/>
  </r>
  <r>
    <x v="433"/>
    <x v="0"/>
    <x v="307"/>
    <x v="16"/>
    <x v="36"/>
    <s v="English"/>
    <x v="0"/>
    <x v="0"/>
  </r>
  <r>
    <x v="434"/>
    <x v="27"/>
    <x v="308"/>
    <x v="101"/>
    <x v="36"/>
    <s v="English"/>
    <x v="26"/>
    <x v="0"/>
  </r>
  <r>
    <x v="435"/>
    <x v="0"/>
    <x v="221"/>
    <x v="83"/>
    <x v="36"/>
    <s v="English"/>
    <x v="0"/>
    <x v="0"/>
  </r>
  <r>
    <x v="436"/>
    <x v="0"/>
    <x v="271"/>
    <x v="86"/>
    <x v="36"/>
    <s v="Spanish"/>
    <x v="0"/>
    <x v="1"/>
  </r>
  <r>
    <x v="437"/>
    <x v="0"/>
    <x v="309"/>
    <x v="17"/>
    <x v="36"/>
    <s v="Spanish"/>
    <x v="0"/>
    <x v="1"/>
  </r>
  <r>
    <x v="438"/>
    <x v="9"/>
    <x v="310"/>
    <x v="3"/>
    <x v="36"/>
    <s v="English"/>
    <x v="9"/>
    <x v="0"/>
  </r>
  <r>
    <x v="439"/>
    <x v="27"/>
    <x v="310"/>
    <x v="102"/>
    <x v="36"/>
    <s v="English"/>
    <x v="26"/>
    <x v="0"/>
  </r>
  <r>
    <x v="440"/>
    <x v="0"/>
    <x v="311"/>
    <x v="18"/>
    <x v="36"/>
    <s v="English"/>
    <x v="0"/>
    <x v="0"/>
  </r>
  <r>
    <x v="441"/>
    <x v="0"/>
    <x v="312"/>
    <x v="56"/>
    <x v="36"/>
    <s v="English"/>
    <x v="0"/>
    <x v="0"/>
  </r>
  <r>
    <x v="442"/>
    <x v="0"/>
    <x v="313"/>
    <x v="103"/>
    <x v="36"/>
    <s v="English"/>
    <x v="0"/>
    <x v="0"/>
  </r>
  <r>
    <x v="443"/>
    <x v="0"/>
    <x v="74"/>
    <x v="75"/>
    <x v="36"/>
    <s v="English"/>
    <x v="0"/>
    <x v="0"/>
  </r>
  <r>
    <x v="444"/>
    <x v="0"/>
    <x v="314"/>
    <x v="42"/>
    <x v="36"/>
    <s v="English"/>
    <x v="0"/>
    <x v="0"/>
  </r>
  <r>
    <x v="445"/>
    <x v="0"/>
    <x v="132"/>
    <x v="104"/>
    <x v="36"/>
    <s v="English"/>
    <x v="0"/>
    <x v="0"/>
  </r>
  <r>
    <x v="446"/>
    <x v="102"/>
    <x v="173"/>
    <x v="105"/>
    <x v="36"/>
    <s v="English"/>
    <x v="70"/>
    <x v="0"/>
  </r>
  <r>
    <x v="447"/>
    <x v="6"/>
    <x v="315"/>
    <x v="41"/>
    <x v="36"/>
    <s v="Italian"/>
    <x v="6"/>
    <x v="2"/>
  </r>
  <r>
    <x v="448"/>
    <x v="103"/>
    <x v="316"/>
    <x v="38"/>
    <x v="36"/>
    <s v="English"/>
    <x v="81"/>
    <x v="0"/>
  </r>
  <r>
    <x v="449"/>
    <x v="53"/>
    <x v="314"/>
    <x v="56"/>
    <x v="36"/>
    <s v="English"/>
    <x v="46"/>
    <x v="0"/>
  </r>
  <r>
    <x v="450"/>
    <x v="23"/>
    <x v="317"/>
    <x v="48"/>
    <x v="36"/>
    <s v="Indonesian"/>
    <x v="23"/>
    <x v="6"/>
  </r>
  <r>
    <x v="451"/>
    <x v="27"/>
    <x v="318"/>
    <x v="106"/>
    <x v="37"/>
    <s v="English"/>
    <x v="26"/>
    <x v="0"/>
  </r>
  <r>
    <x v="452"/>
    <x v="26"/>
    <x v="78"/>
    <x v="79"/>
    <x v="37"/>
    <s v="English"/>
    <x v="21"/>
    <x v="0"/>
  </r>
  <r>
    <x v="453"/>
    <x v="26"/>
    <x v="319"/>
    <x v="107"/>
    <x v="37"/>
    <s v="English"/>
    <x v="21"/>
    <x v="0"/>
  </r>
  <r>
    <x v="454"/>
    <x v="9"/>
    <x v="320"/>
    <x v="108"/>
    <x v="37"/>
    <s v="English"/>
    <x v="9"/>
    <x v="0"/>
  </r>
  <r>
    <x v="455"/>
    <x v="0"/>
    <x v="244"/>
    <x v="47"/>
    <x v="37"/>
    <s v="English"/>
    <x v="0"/>
    <x v="0"/>
  </r>
  <r>
    <x v="456"/>
    <x v="0"/>
    <x v="11"/>
    <x v="30"/>
    <x v="37"/>
    <s v="English"/>
    <x v="0"/>
    <x v="0"/>
  </r>
  <r>
    <x v="457"/>
    <x v="104"/>
    <x v="317"/>
    <x v="59"/>
    <x v="37"/>
    <s v="English"/>
    <x v="82"/>
    <x v="0"/>
  </r>
  <r>
    <x v="458"/>
    <x v="0"/>
    <x v="321"/>
    <x v="8"/>
    <x v="37"/>
    <s v="Spanish"/>
    <x v="0"/>
    <x v="1"/>
  </r>
  <r>
    <x v="459"/>
    <x v="0"/>
    <x v="171"/>
    <x v="91"/>
    <x v="37"/>
    <s v="English"/>
    <x v="0"/>
    <x v="0"/>
  </r>
  <r>
    <x v="460"/>
    <x v="0"/>
    <x v="322"/>
    <x v="36"/>
    <x v="37"/>
    <s v="English"/>
    <x v="0"/>
    <x v="0"/>
  </r>
  <r>
    <x v="461"/>
    <x v="41"/>
    <x v="138"/>
    <x v="33"/>
    <x v="37"/>
    <s v="Dutch"/>
    <x v="34"/>
    <x v="8"/>
  </r>
  <r>
    <x v="462"/>
    <x v="0"/>
    <x v="323"/>
    <x v="10"/>
    <x v="37"/>
    <s v="English"/>
    <x v="0"/>
    <x v="0"/>
  </r>
  <r>
    <x v="463"/>
    <x v="0"/>
    <x v="118"/>
    <x v="3"/>
    <x v="37"/>
    <s v="Spanish"/>
    <x v="0"/>
    <x v="1"/>
  </r>
  <r>
    <x v="464"/>
    <x v="0"/>
    <x v="180"/>
    <x v="49"/>
    <x v="37"/>
    <s v="English"/>
    <x v="0"/>
    <x v="0"/>
  </r>
  <r>
    <x v="465"/>
    <x v="0"/>
    <x v="324"/>
    <x v="1"/>
    <x v="37"/>
    <s v="English"/>
    <x v="0"/>
    <x v="0"/>
  </r>
  <r>
    <x v="466"/>
    <x v="0"/>
    <x v="325"/>
    <x v="44"/>
    <x v="37"/>
    <s v="English"/>
    <x v="0"/>
    <x v="0"/>
  </r>
  <r>
    <x v="467"/>
    <x v="57"/>
    <x v="326"/>
    <x v="58"/>
    <x v="37"/>
    <s v="English"/>
    <x v="49"/>
    <x v="0"/>
  </r>
  <r>
    <x v="468"/>
    <x v="0"/>
    <x v="190"/>
    <x v="58"/>
    <x v="37"/>
    <s v="English"/>
    <x v="0"/>
    <x v="0"/>
  </r>
  <r>
    <x v="469"/>
    <x v="0"/>
    <x v="206"/>
    <x v="23"/>
    <x v="37"/>
    <s v="English"/>
    <x v="0"/>
    <x v="0"/>
  </r>
  <r>
    <x v="470"/>
    <x v="9"/>
    <x v="327"/>
    <x v="54"/>
    <x v="37"/>
    <s v="English"/>
    <x v="9"/>
    <x v="0"/>
  </r>
  <r>
    <x v="471"/>
    <x v="0"/>
    <x v="159"/>
    <x v="102"/>
    <x v="37"/>
    <s v="English"/>
    <x v="0"/>
    <x v="0"/>
  </r>
  <r>
    <x v="472"/>
    <x v="0"/>
    <x v="137"/>
    <x v="0"/>
    <x v="37"/>
    <s v="English"/>
    <x v="0"/>
    <x v="0"/>
  </r>
  <r>
    <x v="473"/>
    <x v="0"/>
    <x v="54"/>
    <x v="85"/>
    <x v="37"/>
    <s v="Bengali"/>
    <x v="0"/>
    <x v="21"/>
  </r>
  <r>
    <x v="474"/>
    <x v="52"/>
    <x v="121"/>
    <x v="109"/>
    <x v="37"/>
    <s v="English"/>
    <x v="45"/>
    <x v="0"/>
  </r>
  <r>
    <x v="475"/>
    <x v="9"/>
    <x v="185"/>
    <x v="6"/>
    <x v="37"/>
    <s v="English"/>
    <x v="9"/>
    <x v="0"/>
  </r>
  <r>
    <x v="476"/>
    <x v="0"/>
    <x v="328"/>
    <x v="50"/>
    <x v="37"/>
    <s v="English"/>
    <x v="0"/>
    <x v="0"/>
  </r>
  <r>
    <x v="477"/>
    <x v="9"/>
    <x v="329"/>
    <x v="57"/>
    <x v="37"/>
    <s v="English"/>
    <x v="9"/>
    <x v="0"/>
  </r>
  <r>
    <x v="478"/>
    <x v="10"/>
    <x v="330"/>
    <x v="18"/>
    <x v="37"/>
    <s v="English"/>
    <x v="10"/>
    <x v="0"/>
  </r>
  <r>
    <x v="479"/>
    <x v="0"/>
    <x v="294"/>
    <x v="74"/>
    <x v="38"/>
    <s v="English"/>
    <x v="0"/>
    <x v="0"/>
  </r>
  <r>
    <x v="480"/>
    <x v="0"/>
    <x v="331"/>
    <x v="40"/>
    <x v="38"/>
    <s v="English"/>
    <x v="0"/>
    <x v="0"/>
  </r>
  <r>
    <x v="481"/>
    <x v="9"/>
    <x v="241"/>
    <x v="93"/>
    <x v="38"/>
    <s v="Khmer/English/French"/>
    <x v="9"/>
    <x v="22"/>
  </r>
  <r>
    <x v="482"/>
    <x v="0"/>
    <x v="38"/>
    <x v="10"/>
    <x v="38"/>
    <s v="English"/>
    <x v="0"/>
    <x v="0"/>
  </r>
  <r>
    <x v="483"/>
    <x v="0"/>
    <x v="31"/>
    <x v="22"/>
    <x v="38"/>
    <s v="English"/>
    <x v="0"/>
    <x v="0"/>
  </r>
  <r>
    <x v="484"/>
    <x v="0"/>
    <x v="47"/>
    <x v="47"/>
    <x v="38"/>
    <s v="English"/>
    <x v="0"/>
    <x v="0"/>
  </r>
  <r>
    <x v="485"/>
    <x v="0"/>
    <x v="332"/>
    <x v="98"/>
    <x v="38"/>
    <s v="English/Hindi"/>
    <x v="0"/>
    <x v="0"/>
  </r>
  <r>
    <x v="486"/>
    <x v="10"/>
    <x v="333"/>
    <x v="110"/>
    <x v="38"/>
    <s v="Hindi"/>
    <x v="10"/>
    <x v="3"/>
  </r>
  <r>
    <x v="487"/>
    <x v="105"/>
    <x v="32"/>
    <x v="21"/>
    <x v="38"/>
    <s v="English"/>
    <x v="83"/>
    <x v="0"/>
  </r>
  <r>
    <x v="488"/>
    <x v="9"/>
    <x v="334"/>
    <x v="62"/>
    <x v="38"/>
    <s v="English"/>
    <x v="9"/>
    <x v="0"/>
  </r>
  <r>
    <x v="489"/>
    <x v="106"/>
    <x v="128"/>
    <x v="18"/>
    <x v="38"/>
    <s v="Spanish"/>
    <x v="84"/>
    <x v="1"/>
  </r>
  <r>
    <x v="490"/>
    <x v="9"/>
    <x v="335"/>
    <x v="11"/>
    <x v="38"/>
    <s v="Tamil"/>
    <x v="9"/>
    <x v="23"/>
  </r>
  <r>
    <x v="491"/>
    <x v="41"/>
    <x v="38"/>
    <x v="10"/>
    <x v="38"/>
    <s v="Hindi"/>
    <x v="34"/>
    <x v="3"/>
  </r>
  <r>
    <x v="492"/>
    <x v="6"/>
    <x v="129"/>
    <x v="62"/>
    <x v="38"/>
    <s v="English"/>
    <x v="6"/>
    <x v="0"/>
  </r>
  <r>
    <x v="493"/>
    <x v="9"/>
    <x v="336"/>
    <x v="80"/>
    <x v="38"/>
    <s v="Marathi"/>
    <x v="9"/>
    <x v="15"/>
  </r>
  <r>
    <x v="494"/>
    <x v="0"/>
    <x v="320"/>
    <x v="48"/>
    <x v="38"/>
    <s v="Portuguese"/>
    <x v="0"/>
    <x v="10"/>
  </r>
  <r>
    <x v="495"/>
    <x v="107"/>
    <x v="5"/>
    <x v="111"/>
    <x v="38"/>
    <s v="English"/>
    <x v="85"/>
    <x v="0"/>
  </r>
  <r>
    <x v="496"/>
    <x v="108"/>
    <x v="337"/>
    <x v="112"/>
    <x v="38"/>
    <s v="English"/>
    <x v="86"/>
    <x v="0"/>
  </r>
  <r>
    <x v="497"/>
    <x v="79"/>
    <x v="338"/>
    <x v="56"/>
    <x v="38"/>
    <s v="English"/>
    <x v="65"/>
    <x v="0"/>
  </r>
  <r>
    <x v="498"/>
    <x v="0"/>
    <x v="109"/>
    <x v="113"/>
    <x v="38"/>
    <s v="English"/>
    <x v="0"/>
    <x v="0"/>
  </r>
  <r>
    <x v="499"/>
    <x v="53"/>
    <x v="34"/>
    <x v="60"/>
    <x v="39"/>
    <s v="English"/>
    <x v="46"/>
    <x v="0"/>
  </r>
  <r>
    <x v="500"/>
    <x v="41"/>
    <x v="223"/>
    <x v="48"/>
    <x v="39"/>
    <s v="English"/>
    <x v="34"/>
    <x v="0"/>
  </r>
  <r>
    <x v="501"/>
    <x v="0"/>
    <x v="339"/>
    <x v="114"/>
    <x v="39"/>
    <s v="English"/>
    <x v="0"/>
    <x v="0"/>
  </r>
  <r>
    <x v="502"/>
    <x v="0"/>
    <x v="340"/>
    <x v="16"/>
    <x v="39"/>
    <s v="English"/>
    <x v="0"/>
    <x v="0"/>
  </r>
  <r>
    <x v="503"/>
    <x v="0"/>
    <x v="341"/>
    <x v="11"/>
    <x v="39"/>
    <s v="English"/>
    <x v="0"/>
    <x v="0"/>
  </r>
  <r>
    <x v="504"/>
    <x v="9"/>
    <x v="342"/>
    <x v="20"/>
    <x v="39"/>
    <s v="Spanish"/>
    <x v="9"/>
    <x v="1"/>
  </r>
  <r>
    <x v="505"/>
    <x v="0"/>
    <x v="343"/>
    <x v="36"/>
    <x v="39"/>
    <s v="Spanish/English"/>
    <x v="0"/>
    <x v="1"/>
  </r>
  <r>
    <x v="506"/>
    <x v="26"/>
    <x v="344"/>
    <x v="107"/>
    <x v="39"/>
    <s v="English"/>
    <x v="21"/>
    <x v="0"/>
  </r>
  <r>
    <x v="507"/>
    <x v="109"/>
    <x v="345"/>
    <x v="48"/>
    <x v="39"/>
    <s v="English/Korean"/>
    <x v="87"/>
    <x v="0"/>
  </r>
  <r>
    <x v="508"/>
    <x v="41"/>
    <x v="346"/>
    <x v="16"/>
    <x v="39"/>
    <s v="Italian"/>
    <x v="34"/>
    <x v="2"/>
  </r>
  <r>
    <x v="509"/>
    <x v="1"/>
    <x v="27"/>
    <x v="7"/>
    <x v="39"/>
    <s v="Hindi"/>
    <x v="1"/>
    <x v="3"/>
  </r>
  <r>
    <x v="510"/>
    <x v="0"/>
    <x v="119"/>
    <x v="17"/>
    <x v="39"/>
    <s v="English/Spanish"/>
    <x v="0"/>
    <x v="0"/>
  </r>
  <r>
    <x v="511"/>
    <x v="0"/>
    <x v="103"/>
    <x v="17"/>
    <x v="39"/>
    <s v="English"/>
    <x v="0"/>
    <x v="0"/>
  </r>
  <r>
    <x v="512"/>
    <x v="0"/>
    <x v="45"/>
    <x v="50"/>
    <x v="39"/>
    <s v="English/Arabic"/>
    <x v="0"/>
    <x v="0"/>
  </r>
  <r>
    <x v="513"/>
    <x v="90"/>
    <x v="347"/>
    <x v="115"/>
    <x v="39"/>
    <s v="English"/>
    <x v="70"/>
    <x v="0"/>
  </r>
  <r>
    <x v="514"/>
    <x v="0"/>
    <x v="348"/>
    <x v="2"/>
    <x v="39"/>
    <s v="English/Mandarin"/>
    <x v="0"/>
    <x v="0"/>
  </r>
  <r>
    <x v="515"/>
    <x v="0"/>
    <x v="152"/>
    <x v="4"/>
    <x v="39"/>
    <s v="English/Russian"/>
    <x v="0"/>
    <x v="0"/>
  </r>
  <r>
    <x v="516"/>
    <x v="20"/>
    <x v="162"/>
    <x v="70"/>
    <x v="39"/>
    <s v="English"/>
    <x v="20"/>
    <x v="0"/>
  </r>
  <r>
    <x v="517"/>
    <x v="0"/>
    <x v="349"/>
    <x v="20"/>
    <x v="39"/>
    <s v="English"/>
    <x v="0"/>
    <x v="0"/>
  </r>
  <r>
    <x v="518"/>
    <x v="32"/>
    <x v="350"/>
    <x v="10"/>
    <x v="39"/>
    <s v="English"/>
    <x v="30"/>
    <x v="0"/>
  </r>
  <r>
    <x v="519"/>
    <x v="0"/>
    <x v="351"/>
    <x v="25"/>
    <x v="39"/>
    <s v="English"/>
    <x v="0"/>
    <x v="0"/>
  </r>
  <r>
    <x v="520"/>
    <x v="0"/>
    <x v="64"/>
    <x v="108"/>
    <x v="40"/>
    <s v="English"/>
    <x v="0"/>
    <x v="0"/>
  </r>
  <r>
    <x v="521"/>
    <x v="0"/>
    <x v="5"/>
    <x v="98"/>
    <x v="40"/>
    <s v="English"/>
    <x v="0"/>
    <x v="0"/>
  </r>
  <r>
    <x v="522"/>
    <x v="0"/>
    <x v="256"/>
    <x v="91"/>
    <x v="40"/>
    <s v="English"/>
    <x v="0"/>
    <x v="0"/>
  </r>
  <r>
    <x v="523"/>
    <x v="0"/>
    <x v="352"/>
    <x v="27"/>
    <x v="40"/>
    <s v="English"/>
    <x v="0"/>
    <x v="0"/>
  </r>
  <r>
    <x v="524"/>
    <x v="0"/>
    <x v="353"/>
    <x v="116"/>
    <x v="40"/>
    <s v="English/Hindi"/>
    <x v="0"/>
    <x v="0"/>
  </r>
  <r>
    <x v="525"/>
    <x v="83"/>
    <x v="177"/>
    <x v="44"/>
    <x v="40"/>
    <s v="English"/>
    <x v="68"/>
    <x v="0"/>
  </r>
  <r>
    <x v="526"/>
    <x v="0"/>
    <x v="98"/>
    <x v="10"/>
    <x v="40"/>
    <s v="English"/>
    <x v="0"/>
    <x v="0"/>
  </r>
  <r>
    <x v="527"/>
    <x v="0"/>
    <x v="265"/>
    <x v="60"/>
    <x v="40"/>
    <s v="English"/>
    <x v="0"/>
    <x v="0"/>
  </r>
  <r>
    <x v="528"/>
    <x v="27"/>
    <x v="354"/>
    <x v="68"/>
    <x v="40"/>
    <s v="English"/>
    <x v="26"/>
    <x v="0"/>
  </r>
  <r>
    <x v="529"/>
    <x v="0"/>
    <x v="355"/>
    <x v="91"/>
    <x v="40"/>
    <s v="English"/>
    <x v="0"/>
    <x v="0"/>
  </r>
  <r>
    <x v="530"/>
    <x v="0"/>
    <x v="137"/>
    <x v="40"/>
    <x v="40"/>
    <s v="English"/>
    <x v="0"/>
    <x v="0"/>
  </r>
  <r>
    <x v="531"/>
    <x v="0"/>
    <x v="356"/>
    <x v="30"/>
    <x v="40"/>
    <s v="English"/>
    <x v="0"/>
    <x v="0"/>
  </r>
  <r>
    <x v="532"/>
    <x v="83"/>
    <x v="357"/>
    <x v="56"/>
    <x v="41"/>
    <s v="English"/>
    <x v="68"/>
    <x v="0"/>
  </r>
  <r>
    <x v="533"/>
    <x v="0"/>
    <x v="358"/>
    <x v="2"/>
    <x v="41"/>
    <s v="Korean"/>
    <x v="0"/>
    <x v="5"/>
  </r>
  <r>
    <x v="534"/>
    <x v="0"/>
    <x v="83"/>
    <x v="87"/>
    <x v="41"/>
    <s v="English"/>
    <x v="0"/>
    <x v="0"/>
  </r>
  <r>
    <x v="535"/>
    <x v="0"/>
    <x v="41"/>
    <x v="4"/>
    <x v="41"/>
    <s v="English"/>
    <x v="0"/>
    <x v="0"/>
  </r>
  <r>
    <x v="536"/>
    <x v="0"/>
    <x v="359"/>
    <x v="117"/>
    <x v="41"/>
    <s v="English"/>
    <x v="0"/>
    <x v="0"/>
  </r>
  <r>
    <x v="537"/>
    <x v="110"/>
    <x v="22"/>
    <x v="118"/>
    <x v="41"/>
    <s v="English"/>
    <x v="70"/>
    <x v="0"/>
  </r>
  <r>
    <x v="538"/>
    <x v="0"/>
    <x v="360"/>
    <x v="40"/>
    <x v="41"/>
    <s v="English"/>
    <x v="0"/>
    <x v="0"/>
  </r>
  <r>
    <x v="539"/>
    <x v="31"/>
    <x v="232"/>
    <x v="42"/>
    <x v="41"/>
    <s v="English"/>
    <x v="29"/>
    <x v="0"/>
  </r>
  <r>
    <x v="540"/>
    <x v="0"/>
    <x v="361"/>
    <x v="18"/>
    <x v="41"/>
    <s v="English"/>
    <x v="0"/>
    <x v="0"/>
  </r>
  <r>
    <x v="541"/>
    <x v="0"/>
    <x v="230"/>
    <x v="91"/>
    <x v="41"/>
    <s v="English"/>
    <x v="0"/>
    <x v="0"/>
  </r>
  <r>
    <x v="542"/>
    <x v="0"/>
    <x v="260"/>
    <x v="38"/>
    <x v="42"/>
    <s v="English"/>
    <x v="0"/>
    <x v="0"/>
  </r>
  <r>
    <x v="543"/>
    <x v="111"/>
    <x v="362"/>
    <x v="7"/>
    <x v="42"/>
    <s v="Hindi"/>
    <x v="88"/>
    <x v="3"/>
  </r>
  <r>
    <x v="544"/>
    <x v="0"/>
    <x v="238"/>
    <x v="62"/>
    <x v="42"/>
    <s v="English"/>
    <x v="0"/>
    <x v="0"/>
  </r>
  <r>
    <x v="545"/>
    <x v="0"/>
    <x v="363"/>
    <x v="13"/>
    <x v="42"/>
    <s v="English"/>
    <x v="0"/>
    <x v="0"/>
  </r>
  <r>
    <x v="546"/>
    <x v="0"/>
    <x v="128"/>
    <x v="27"/>
    <x v="42"/>
    <s v="English"/>
    <x v="0"/>
    <x v="0"/>
  </r>
  <r>
    <x v="547"/>
    <x v="0"/>
    <x v="146"/>
    <x v="16"/>
    <x v="42"/>
    <s v="English"/>
    <x v="0"/>
    <x v="0"/>
  </r>
  <r>
    <x v="548"/>
    <x v="0"/>
    <x v="364"/>
    <x v="3"/>
    <x v="42"/>
    <s v="English"/>
    <x v="0"/>
    <x v="0"/>
  </r>
  <r>
    <x v="549"/>
    <x v="9"/>
    <x v="365"/>
    <x v="57"/>
    <x v="42"/>
    <s v="English"/>
    <x v="9"/>
    <x v="0"/>
  </r>
  <r>
    <x v="550"/>
    <x v="0"/>
    <x v="366"/>
    <x v="75"/>
    <x v="42"/>
    <s v="English"/>
    <x v="0"/>
    <x v="0"/>
  </r>
  <r>
    <x v="551"/>
    <x v="9"/>
    <x v="17"/>
    <x v="41"/>
    <x v="42"/>
    <s v="Hindi"/>
    <x v="9"/>
    <x v="3"/>
  </r>
  <r>
    <x v="552"/>
    <x v="112"/>
    <x v="367"/>
    <x v="115"/>
    <x v="43"/>
    <s v="English"/>
    <x v="89"/>
    <x v="0"/>
  </r>
  <r>
    <x v="553"/>
    <x v="91"/>
    <x v="368"/>
    <x v="93"/>
    <x v="43"/>
    <s v="English/Akan"/>
    <x v="73"/>
    <x v="0"/>
  </r>
  <r>
    <x v="554"/>
    <x v="0"/>
    <x v="202"/>
    <x v="97"/>
    <x v="43"/>
    <s v="English"/>
    <x v="0"/>
    <x v="0"/>
  </r>
  <r>
    <x v="555"/>
    <x v="0"/>
    <x v="243"/>
    <x v="56"/>
    <x v="43"/>
    <s v="English"/>
    <x v="0"/>
    <x v="0"/>
  </r>
  <r>
    <x v="556"/>
    <x v="0"/>
    <x v="144"/>
    <x v="3"/>
    <x v="43"/>
    <s v="English"/>
    <x v="0"/>
    <x v="0"/>
  </r>
  <r>
    <x v="557"/>
    <x v="83"/>
    <x v="369"/>
    <x v="4"/>
    <x v="43"/>
    <s v="English"/>
    <x v="68"/>
    <x v="0"/>
  </r>
  <r>
    <x v="558"/>
    <x v="108"/>
    <x v="370"/>
    <x v="78"/>
    <x v="43"/>
    <s v="Spanish"/>
    <x v="86"/>
    <x v="1"/>
  </r>
  <r>
    <x v="559"/>
    <x v="9"/>
    <x v="371"/>
    <x v="119"/>
    <x v="43"/>
    <s v="Spanish"/>
    <x v="9"/>
    <x v="1"/>
  </r>
  <r>
    <x v="560"/>
    <x v="90"/>
    <x v="198"/>
    <x v="120"/>
    <x v="44"/>
    <s v="English"/>
    <x v="70"/>
    <x v="0"/>
  </r>
  <r>
    <x v="561"/>
    <x v="41"/>
    <x v="354"/>
    <x v="121"/>
    <x v="44"/>
    <s v="English"/>
    <x v="34"/>
    <x v="0"/>
  </r>
  <r>
    <x v="562"/>
    <x v="9"/>
    <x v="372"/>
    <x v="94"/>
    <x v="44"/>
    <s v="English"/>
    <x v="9"/>
    <x v="0"/>
  </r>
  <r>
    <x v="563"/>
    <x v="0"/>
    <x v="236"/>
    <x v="74"/>
    <x v="45"/>
    <s v="English"/>
    <x v="0"/>
    <x v="0"/>
  </r>
  <r>
    <x v="564"/>
    <x v="0"/>
    <x v="373"/>
    <x v="19"/>
    <x v="45"/>
    <s v="English"/>
    <x v="0"/>
    <x v="0"/>
  </r>
  <r>
    <x v="565"/>
    <x v="9"/>
    <x v="374"/>
    <x v="93"/>
    <x v="45"/>
    <s v="English"/>
    <x v="9"/>
    <x v="0"/>
  </r>
  <r>
    <x v="566"/>
    <x v="0"/>
    <x v="375"/>
    <x v="6"/>
    <x v="45"/>
    <s v="English"/>
    <x v="0"/>
    <x v="0"/>
  </r>
  <r>
    <x v="567"/>
    <x v="0"/>
    <x v="217"/>
    <x v="20"/>
    <x v="46"/>
    <s v="English"/>
    <x v="0"/>
    <x v="0"/>
  </r>
  <r>
    <x v="568"/>
    <x v="0"/>
    <x v="295"/>
    <x v="21"/>
    <x v="47"/>
    <s v="English"/>
    <x v="0"/>
    <x v="0"/>
  </r>
  <r>
    <x v="569"/>
    <x v="0"/>
    <x v="376"/>
    <x v="27"/>
    <x v="47"/>
    <s v="English"/>
    <x v="0"/>
    <x v="0"/>
  </r>
  <r>
    <x v="570"/>
    <x v="0"/>
    <x v="377"/>
    <x v="33"/>
    <x v="47"/>
    <s v="English"/>
    <x v="0"/>
    <x v="0"/>
  </r>
  <r>
    <x v="571"/>
    <x v="0"/>
    <x v="338"/>
    <x v="16"/>
    <x v="48"/>
    <s v="English"/>
    <x v="0"/>
    <x v="0"/>
  </r>
  <r>
    <x v="572"/>
    <x v="0"/>
    <x v="117"/>
    <x v="22"/>
    <x v="48"/>
    <s v="English"/>
    <x v="0"/>
    <x v="0"/>
  </r>
  <r>
    <x v="573"/>
    <x v="113"/>
    <x v="102"/>
    <x v="10"/>
    <x v="48"/>
    <s v="English"/>
    <x v="21"/>
    <x v="0"/>
  </r>
  <r>
    <x v="574"/>
    <x v="0"/>
    <x v="378"/>
    <x v="21"/>
    <x v="48"/>
    <s v="English"/>
    <x v="0"/>
    <x v="0"/>
  </r>
  <r>
    <x v="575"/>
    <x v="0"/>
    <x v="358"/>
    <x v="83"/>
    <x v="48"/>
    <s v="Spanish"/>
    <x v="0"/>
    <x v="1"/>
  </r>
  <r>
    <x v="576"/>
    <x v="0"/>
    <x v="379"/>
    <x v="50"/>
    <x v="49"/>
    <s v="English"/>
    <x v="0"/>
    <x v="0"/>
  </r>
  <r>
    <x v="577"/>
    <x v="0"/>
    <x v="380"/>
    <x v="122"/>
    <x v="49"/>
    <s v="English"/>
    <x v="0"/>
    <x v="0"/>
  </r>
  <r>
    <x v="578"/>
    <x v="83"/>
    <x v="381"/>
    <x v="27"/>
    <x v="50"/>
    <s v="English"/>
    <x v="68"/>
    <x v="0"/>
  </r>
  <r>
    <x v="579"/>
    <x v="83"/>
    <x v="382"/>
    <x v="57"/>
    <x v="50"/>
    <s v="English"/>
    <x v="68"/>
    <x v="0"/>
  </r>
  <r>
    <x v="580"/>
    <x v="0"/>
    <x v="383"/>
    <x v="58"/>
    <x v="50"/>
    <s v="English/Ukranian/Russian"/>
    <x v="0"/>
    <x v="0"/>
  </r>
  <r>
    <x v="581"/>
    <x v="57"/>
    <x v="384"/>
    <x v="123"/>
    <x v="51"/>
    <s v="English"/>
    <x v="49"/>
    <x v="0"/>
  </r>
  <r>
    <x v="582"/>
    <x v="0"/>
    <x v="385"/>
    <x v="21"/>
    <x v="52"/>
    <s v="Portuguese"/>
    <x v="0"/>
    <x v="10"/>
  </r>
  <r>
    <x v="583"/>
    <x v="0"/>
    <x v="386"/>
    <x v="25"/>
    <x v="53"/>
    <s v="English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6B9AB04-E152-4964-BEDA-65DACCC5817A}" name="PivotTable10" cacheId="0" applyNumberFormats="0" applyBorderFormats="0" applyFontFormats="0" applyPatternFormats="0" applyAlignmentFormats="0" applyWidthHeightFormats="1" dataCaption="Values" updatedVersion="8" minRefreshableVersion="5" useAutoFormatting="1" itemPrintTitles="1" createdVersion="8" indent="0" outline="1" outlineData="1" multipleFieldFilters="0" chartFormat="17">
  <location ref="A3:B15" firstHeaderRow="1" firstDataRow="1" firstDataCol="1"/>
  <pivotFields count="11">
    <pivotField showAll="0"/>
    <pivotField showAll="0"/>
    <pivotField numFmtId="164" showAll="0">
      <items count="388">
        <item x="237"/>
        <item x="351"/>
        <item x="186"/>
        <item x="366"/>
        <item x="356"/>
        <item x="324"/>
        <item x="383"/>
        <item x="368"/>
        <item x="97"/>
        <item x="48"/>
        <item x="190"/>
        <item x="152"/>
        <item x="136"/>
        <item x="350"/>
        <item x="113"/>
        <item x="55"/>
        <item x="283"/>
        <item x="266"/>
        <item x="87"/>
        <item x="339"/>
        <item x="230"/>
        <item x="331"/>
        <item x="298"/>
        <item x="338"/>
        <item x="369"/>
        <item x="149"/>
        <item x="348"/>
        <item x="31"/>
        <item x="375"/>
        <item x="168"/>
        <item x="14"/>
        <item x="220"/>
        <item x="145"/>
        <item x="43"/>
        <item x="58"/>
        <item x="46"/>
        <item x="318"/>
        <item x="172"/>
        <item x="278"/>
        <item x="280"/>
        <item x="69"/>
        <item x="302"/>
        <item x="183"/>
        <item x="184"/>
        <item x="195"/>
        <item x="222"/>
        <item x="205"/>
        <item x="73"/>
        <item x="218"/>
        <item x="151"/>
        <item x="70"/>
        <item x="341"/>
        <item x="303"/>
        <item x="272"/>
        <item x="180"/>
        <item x="219"/>
        <item x="274"/>
        <item x="261"/>
        <item x="345"/>
        <item x="295"/>
        <item x="263"/>
        <item x="373"/>
        <item x="93"/>
        <item x="19"/>
        <item x="132"/>
        <item x="63"/>
        <item x="292"/>
        <item x="241"/>
        <item x="307"/>
        <item x="256"/>
        <item x="349"/>
        <item x="112"/>
        <item x="221"/>
        <item x="206"/>
        <item x="360"/>
        <item x="193"/>
        <item x="144"/>
        <item x="293"/>
        <item x="357"/>
        <item x="379"/>
        <item x="204"/>
        <item x="127"/>
        <item x="125"/>
        <item x="211"/>
        <item x="166"/>
        <item x="3"/>
        <item x="286"/>
        <item x="106"/>
        <item x="246"/>
        <item x="333"/>
        <item x="233"/>
        <item x="104"/>
        <item x="332"/>
        <item x="224"/>
        <item x="210"/>
        <item x="8"/>
        <item x="147"/>
        <item x="159"/>
        <item x="170"/>
        <item x="60"/>
        <item x="77"/>
        <item x="335"/>
        <item x="171"/>
        <item x="178"/>
        <item x="212"/>
        <item x="72"/>
        <item x="208"/>
        <item x="258"/>
        <item x="85"/>
        <item x="153"/>
        <item x="108"/>
        <item x="53"/>
        <item x="67"/>
        <item x="146"/>
        <item x="187"/>
        <item x="109"/>
        <item x="330"/>
        <item x="154"/>
        <item x="83"/>
        <item x="346"/>
        <item x="361"/>
        <item x="203"/>
        <item x="238"/>
        <item x="115"/>
        <item x="334"/>
        <item x="285"/>
        <item x="209"/>
        <item x="317"/>
        <item x="98"/>
        <item x="137"/>
        <item x="304"/>
        <item x="326"/>
        <item x="162"/>
        <item x="316"/>
        <item x="78"/>
        <item x="29"/>
        <item x="134"/>
        <item x="371"/>
        <item x="384"/>
        <item x="217"/>
        <item x="382"/>
        <item x="131"/>
        <item x="119"/>
        <item x="38"/>
        <item x="216"/>
        <item x="140"/>
        <item x="103"/>
        <item x="353"/>
        <item x="32"/>
        <item x="174"/>
        <item x="245"/>
        <item x="250"/>
        <item x="314"/>
        <item x="142"/>
        <item x="110"/>
        <item x="86"/>
        <item x="359"/>
        <item x="202"/>
        <item x="323"/>
        <item x="313"/>
        <item x="325"/>
        <item x="89"/>
        <item x="111"/>
        <item x="75"/>
        <item x="130"/>
        <item x="74"/>
        <item x="207"/>
        <item x="306"/>
        <item x="30"/>
        <item x="252"/>
        <item x="265"/>
        <item x="363"/>
        <item x="175"/>
        <item x="320"/>
        <item x="367"/>
        <item x="282"/>
        <item x="135"/>
        <item x="163"/>
        <item x="21"/>
        <item x="328"/>
        <item x="269"/>
        <item x="189"/>
        <item x="0"/>
        <item x="173"/>
        <item x="22"/>
        <item x="64"/>
        <item x="227"/>
        <item x="114"/>
        <item x="79"/>
        <item x="322"/>
        <item x="20"/>
        <item x="309"/>
        <item x="182"/>
        <item x="231"/>
        <item x="201"/>
        <item x="92"/>
        <item x="223"/>
        <item x="240"/>
        <item x="101"/>
        <item x="128"/>
        <item x="380"/>
        <item x="34"/>
        <item x="247"/>
        <item x="337"/>
        <item x="5"/>
        <item x="148"/>
        <item x="102"/>
        <item x="271"/>
        <item x="107"/>
        <item x="354"/>
        <item x="51"/>
        <item x="99"/>
        <item x="33"/>
        <item x="88"/>
        <item x="374"/>
        <item x="181"/>
        <item x="15"/>
        <item x="365"/>
        <item x="232"/>
        <item x="2"/>
        <item x="321"/>
        <item x="16"/>
        <item x="160"/>
        <item x="264"/>
        <item x="52"/>
        <item x="352"/>
        <item x="164"/>
        <item x="370"/>
        <item x="179"/>
        <item x="234"/>
        <item x="17"/>
        <item x="248"/>
        <item x="91"/>
        <item x="347"/>
        <item x="188"/>
        <item x="249"/>
        <item x="169"/>
        <item x="243"/>
        <item x="165"/>
        <item x="40"/>
        <item x="59"/>
        <item x="47"/>
        <item x="49"/>
        <item x="244"/>
        <item x="225"/>
        <item x="276"/>
        <item x="236"/>
        <item x="80"/>
        <item x="44"/>
        <item x="288"/>
        <item x="291"/>
        <item x="139"/>
        <item x="381"/>
        <item x="194"/>
        <item x="342"/>
        <item x="82"/>
        <item x="305"/>
        <item x="7"/>
        <item x="253"/>
        <item x="133"/>
        <item x="117"/>
        <item x="260"/>
        <item x="255"/>
        <item x="96"/>
        <item x="65"/>
        <item x="343"/>
        <item x="284"/>
        <item x="36"/>
        <item x="35"/>
        <item x="25"/>
        <item x="340"/>
        <item x="62"/>
        <item x="157"/>
        <item x="355"/>
        <item x="27"/>
        <item x="228"/>
        <item x="197"/>
        <item x="81"/>
        <item x="50"/>
        <item x="200"/>
        <item x="235"/>
        <item x="1"/>
        <item x="377"/>
        <item x="196"/>
        <item x="90"/>
        <item x="116"/>
        <item x="267"/>
        <item x="376"/>
        <item x="364"/>
        <item x="155"/>
        <item x="126"/>
        <item x="277"/>
        <item x="121"/>
        <item x="290"/>
        <item x="12"/>
        <item x="287"/>
        <item x="294"/>
        <item x="13"/>
        <item x="41"/>
        <item x="386"/>
        <item x="71"/>
        <item x="299"/>
        <item x="129"/>
        <item x="344"/>
        <item x="358"/>
        <item x="54"/>
        <item x="372"/>
        <item x="176"/>
        <item x="57"/>
        <item x="239"/>
        <item x="118"/>
        <item x="45"/>
        <item x="4"/>
        <item x="308"/>
        <item x="150"/>
        <item x="199"/>
        <item x="158"/>
        <item x="362"/>
        <item x="257"/>
        <item x="95"/>
        <item x="198"/>
        <item x="66"/>
        <item x="268"/>
        <item x="215"/>
        <item x="177"/>
        <item x="11"/>
        <item x="37"/>
        <item x="319"/>
        <item x="279"/>
        <item x="6"/>
        <item x="156"/>
        <item x="385"/>
        <item x="315"/>
        <item x="167"/>
        <item x="143"/>
        <item x="310"/>
        <item x="229"/>
        <item x="120"/>
        <item x="297"/>
        <item x="42"/>
        <item x="289"/>
        <item x="301"/>
        <item x="18"/>
        <item x="296"/>
        <item x="327"/>
        <item x="191"/>
        <item x="275"/>
        <item x="242"/>
        <item x="94"/>
        <item x="329"/>
        <item x="214"/>
        <item x="185"/>
        <item x="76"/>
        <item x="28"/>
        <item x="56"/>
        <item x="226"/>
        <item x="312"/>
        <item x="61"/>
        <item x="23"/>
        <item x="300"/>
        <item x="281"/>
        <item x="39"/>
        <item x="141"/>
        <item x="311"/>
        <item x="213"/>
        <item x="378"/>
        <item x="124"/>
        <item x="123"/>
        <item x="192"/>
        <item x="26"/>
        <item x="254"/>
        <item x="24"/>
        <item x="122"/>
        <item x="105"/>
        <item x="270"/>
        <item x="251"/>
        <item x="10"/>
        <item x="100"/>
        <item x="84"/>
        <item x="336"/>
        <item x="259"/>
        <item x="262"/>
        <item x="138"/>
        <item x="9"/>
        <item x="161"/>
        <item x="68"/>
        <item x="273"/>
        <item t="default"/>
      </items>
    </pivotField>
    <pivotField showAll="0"/>
    <pivotField dataField="1" showAll="0"/>
    <pivotField showAll="0"/>
    <pivotField axis="axisRow" showAll="0" measureFilter="1" sortType="descending">
      <items count="91">
        <item x="5"/>
        <item x="11"/>
        <item x="71"/>
        <item x="87"/>
        <item x="23"/>
        <item x="36"/>
        <item x="60"/>
        <item x="26"/>
        <item x="78"/>
        <item x="21"/>
        <item x="70"/>
        <item x="72"/>
        <item x="17"/>
        <item x="88"/>
        <item x="79"/>
        <item x="46"/>
        <item x="37"/>
        <item x="40"/>
        <item x="81"/>
        <item x="58"/>
        <item x="27"/>
        <item x="6"/>
        <item x="33"/>
        <item x="44"/>
        <item x="56"/>
        <item x="30"/>
        <item x="84"/>
        <item x="68"/>
        <item x="34"/>
        <item x="66"/>
        <item x="62"/>
        <item x="43"/>
        <item x="0"/>
        <item x="9"/>
        <item x="75"/>
        <item x="83"/>
        <item x="42"/>
        <item x="22"/>
        <item x="51"/>
        <item x="19"/>
        <item x="7"/>
        <item x="76"/>
        <item x="85"/>
        <item x="80"/>
        <item x="15"/>
        <item x="12"/>
        <item x="39"/>
        <item x="3"/>
        <item x="61"/>
        <item x="86"/>
        <item x="82"/>
        <item x="47"/>
        <item x="8"/>
        <item x="89"/>
        <item x="69"/>
        <item x="4"/>
        <item x="49"/>
        <item x="13"/>
        <item x="54"/>
        <item x="45"/>
        <item x="35"/>
        <item x="38"/>
        <item x="16"/>
        <item x="10"/>
        <item x="50"/>
        <item x="25"/>
        <item x="41"/>
        <item x="32"/>
        <item x="57"/>
        <item x="48"/>
        <item x="2"/>
        <item x="28"/>
        <item x="74"/>
        <item x="55"/>
        <item x="52"/>
        <item x="77"/>
        <item x="63"/>
        <item x="18"/>
        <item x="14"/>
        <item x="31"/>
        <item x="67"/>
        <item x="24"/>
        <item x="1"/>
        <item x="64"/>
        <item x="29"/>
        <item x="65"/>
        <item x="73"/>
        <item x="59"/>
        <item x="20"/>
        <item x="5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 defaultSubtotal="0"/>
    <pivotField showAll="0" defaultSubtotal="0"/>
    <pivotField showAll="0" defaultSubtotal="0">
      <items count="10">
        <item x="0"/>
        <item x="1"/>
        <item x="2"/>
        <item x="3"/>
        <item x="4"/>
        <item x="5"/>
        <item x="6"/>
        <item x="7"/>
        <item x="8"/>
        <item x="9"/>
      </items>
    </pivotField>
  </pivotFields>
  <rowFields count="1">
    <field x="6"/>
  </rowFields>
  <rowItems count="12">
    <i>
      <x v="53"/>
    </i>
    <i>
      <x v="27"/>
    </i>
    <i>
      <x v="13"/>
    </i>
    <i>
      <x v="49"/>
    </i>
    <i>
      <x v="3"/>
    </i>
    <i>
      <x v="26"/>
    </i>
    <i>
      <x v="35"/>
    </i>
    <i>
      <x v="42"/>
    </i>
    <i>
      <x v="56"/>
    </i>
    <i>
      <x v="86"/>
    </i>
    <i>
      <x v="50"/>
    </i>
    <i t="grand">
      <x/>
    </i>
  </rowItems>
  <colItems count="1">
    <i/>
  </colItems>
  <dataFields count="1">
    <dataField name="Average of IMDB Score(Out of 10)" fld="4" subtotal="average" baseField="6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6" type="count" evalOrder="-1" id="213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12C0B53-9E57-4FC8-9169-7364F8EB99B2}" name="PivotTable5" cacheId="0" applyNumberFormats="0" applyBorderFormats="0" applyFontFormats="0" applyPatternFormats="0" applyAlignmentFormats="0" applyWidthHeightFormats="1" dataCaption="Values" updatedVersion="8" minRefreshableVersion="5" useAutoFormatting="1" itemPrintTitles="1" createdVersion="8" indent="0" outline="1" outlineData="1" multipleFieldFilters="0" chartFormat="9">
  <location ref="A3:B15" firstHeaderRow="1" firstDataRow="1" firstDataCol="1"/>
  <pivotFields count="11">
    <pivotField showAll="0"/>
    <pivotField showAll="0" measureFilter="1" sortType="descending">
      <items count="115">
        <item x="5"/>
        <item x="11"/>
        <item x="88"/>
        <item x="35"/>
        <item x="36"/>
        <item x="109"/>
        <item x="23"/>
        <item x="71"/>
        <item x="43"/>
        <item x="70"/>
        <item x="27"/>
        <item x="98"/>
        <item x="26"/>
        <item x="102"/>
        <item x="86"/>
        <item x="110"/>
        <item x="90"/>
        <item x="113"/>
        <item x="87"/>
        <item x="85"/>
        <item x="21"/>
        <item x="17"/>
        <item x="97"/>
        <item x="89"/>
        <item x="111"/>
        <item x="100"/>
        <item x="53"/>
        <item x="44"/>
        <item x="47"/>
        <item x="67"/>
        <item x="28"/>
        <item x="103"/>
        <item x="6"/>
        <item x="38"/>
        <item x="51"/>
        <item x="65"/>
        <item x="33"/>
        <item x="59"/>
        <item x="32"/>
        <item x="106"/>
        <item x="83"/>
        <item x="41"/>
        <item x="80"/>
        <item x="73"/>
        <item x="50"/>
        <item x="0"/>
        <item x="9"/>
        <item x="94"/>
        <item x="77"/>
        <item x="105"/>
        <item x="49"/>
        <item x="22"/>
        <item x="92"/>
        <item x="78"/>
        <item x="60"/>
        <item x="19"/>
        <item x="7"/>
        <item x="95"/>
        <item x="107"/>
        <item x="101"/>
        <item x="15"/>
        <item x="12"/>
        <item x="46"/>
        <item x="3"/>
        <item x="75"/>
        <item x="72"/>
        <item x="108"/>
        <item x="104"/>
        <item x="55"/>
        <item x="39"/>
        <item x="112"/>
        <item x="84"/>
        <item x="8"/>
        <item x="4"/>
        <item x="57"/>
        <item x="13"/>
        <item x="63"/>
        <item x="52"/>
        <item x="42"/>
        <item x="45"/>
        <item x="16"/>
        <item x="10"/>
        <item x="69"/>
        <item x="58"/>
        <item x="25"/>
        <item x="48"/>
        <item x="37"/>
        <item x="66"/>
        <item x="56"/>
        <item x="30"/>
        <item x="29"/>
        <item x="93"/>
        <item x="81"/>
        <item x="2"/>
        <item x="40"/>
        <item x="54"/>
        <item x="64"/>
        <item x="61"/>
        <item x="96"/>
        <item x="74"/>
        <item x="18"/>
        <item x="99"/>
        <item x="14"/>
        <item x="34"/>
        <item x="82"/>
        <item x="24"/>
        <item x="1"/>
        <item x="76"/>
        <item x="31"/>
        <item x="79"/>
        <item x="91"/>
        <item x="68"/>
        <item x="20"/>
        <item x="6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64" showAll="0">
      <items count="388">
        <item x="237"/>
        <item x="351"/>
        <item x="186"/>
        <item x="366"/>
        <item x="356"/>
        <item x="324"/>
        <item x="383"/>
        <item x="368"/>
        <item x="97"/>
        <item x="48"/>
        <item x="190"/>
        <item x="152"/>
        <item x="136"/>
        <item x="350"/>
        <item x="113"/>
        <item x="55"/>
        <item x="283"/>
        <item x="266"/>
        <item x="87"/>
        <item x="339"/>
        <item x="230"/>
        <item x="331"/>
        <item x="298"/>
        <item x="338"/>
        <item x="369"/>
        <item x="149"/>
        <item x="348"/>
        <item x="31"/>
        <item x="375"/>
        <item x="168"/>
        <item x="14"/>
        <item x="220"/>
        <item x="145"/>
        <item x="43"/>
        <item x="58"/>
        <item x="46"/>
        <item x="318"/>
        <item x="172"/>
        <item x="278"/>
        <item x="280"/>
        <item x="69"/>
        <item x="302"/>
        <item x="183"/>
        <item x="184"/>
        <item x="195"/>
        <item x="222"/>
        <item x="205"/>
        <item x="73"/>
        <item x="218"/>
        <item x="151"/>
        <item x="70"/>
        <item x="341"/>
        <item x="303"/>
        <item x="272"/>
        <item x="180"/>
        <item x="219"/>
        <item x="274"/>
        <item x="261"/>
        <item x="345"/>
        <item x="295"/>
        <item x="263"/>
        <item x="373"/>
        <item x="93"/>
        <item x="19"/>
        <item x="132"/>
        <item x="63"/>
        <item x="292"/>
        <item x="241"/>
        <item x="307"/>
        <item x="256"/>
        <item x="349"/>
        <item x="112"/>
        <item x="221"/>
        <item x="206"/>
        <item x="360"/>
        <item x="193"/>
        <item x="144"/>
        <item x="293"/>
        <item x="357"/>
        <item x="379"/>
        <item x="204"/>
        <item x="127"/>
        <item x="125"/>
        <item x="211"/>
        <item x="166"/>
        <item x="3"/>
        <item x="286"/>
        <item x="106"/>
        <item x="246"/>
        <item x="333"/>
        <item x="233"/>
        <item x="104"/>
        <item x="332"/>
        <item x="224"/>
        <item x="210"/>
        <item x="8"/>
        <item x="147"/>
        <item x="159"/>
        <item x="170"/>
        <item x="60"/>
        <item x="77"/>
        <item x="335"/>
        <item x="171"/>
        <item x="178"/>
        <item x="212"/>
        <item x="72"/>
        <item x="208"/>
        <item x="258"/>
        <item x="85"/>
        <item x="153"/>
        <item x="108"/>
        <item x="53"/>
        <item x="67"/>
        <item x="146"/>
        <item x="187"/>
        <item x="109"/>
        <item x="330"/>
        <item x="154"/>
        <item x="83"/>
        <item x="346"/>
        <item x="361"/>
        <item x="203"/>
        <item x="238"/>
        <item x="115"/>
        <item x="334"/>
        <item x="285"/>
        <item x="209"/>
        <item x="317"/>
        <item x="98"/>
        <item x="137"/>
        <item x="304"/>
        <item x="326"/>
        <item x="162"/>
        <item x="316"/>
        <item x="78"/>
        <item x="29"/>
        <item x="134"/>
        <item x="371"/>
        <item x="384"/>
        <item x="217"/>
        <item x="382"/>
        <item x="131"/>
        <item x="119"/>
        <item x="38"/>
        <item x="216"/>
        <item x="140"/>
        <item x="103"/>
        <item x="353"/>
        <item x="32"/>
        <item x="174"/>
        <item x="245"/>
        <item x="250"/>
        <item x="314"/>
        <item x="142"/>
        <item x="110"/>
        <item x="86"/>
        <item x="359"/>
        <item x="202"/>
        <item x="323"/>
        <item x="313"/>
        <item x="325"/>
        <item x="89"/>
        <item x="111"/>
        <item x="75"/>
        <item x="130"/>
        <item x="74"/>
        <item x="207"/>
        <item x="306"/>
        <item x="30"/>
        <item x="252"/>
        <item x="265"/>
        <item x="363"/>
        <item x="175"/>
        <item x="320"/>
        <item x="367"/>
        <item x="282"/>
        <item x="135"/>
        <item x="163"/>
        <item x="21"/>
        <item x="328"/>
        <item x="269"/>
        <item x="189"/>
        <item x="0"/>
        <item x="173"/>
        <item x="22"/>
        <item x="64"/>
        <item x="227"/>
        <item x="114"/>
        <item x="79"/>
        <item x="322"/>
        <item x="20"/>
        <item x="309"/>
        <item x="182"/>
        <item x="231"/>
        <item x="201"/>
        <item x="92"/>
        <item x="223"/>
        <item x="240"/>
        <item x="101"/>
        <item x="128"/>
        <item x="380"/>
        <item x="34"/>
        <item x="247"/>
        <item x="337"/>
        <item x="5"/>
        <item x="148"/>
        <item x="102"/>
        <item x="271"/>
        <item x="107"/>
        <item x="354"/>
        <item x="51"/>
        <item x="99"/>
        <item x="33"/>
        <item x="88"/>
        <item x="374"/>
        <item x="181"/>
        <item x="15"/>
        <item x="365"/>
        <item x="232"/>
        <item x="2"/>
        <item x="321"/>
        <item x="16"/>
        <item x="160"/>
        <item x="264"/>
        <item x="52"/>
        <item x="352"/>
        <item x="164"/>
        <item x="370"/>
        <item x="179"/>
        <item x="234"/>
        <item x="17"/>
        <item x="248"/>
        <item x="91"/>
        <item x="347"/>
        <item x="188"/>
        <item x="249"/>
        <item x="169"/>
        <item x="243"/>
        <item x="165"/>
        <item x="40"/>
        <item x="59"/>
        <item x="47"/>
        <item x="49"/>
        <item x="244"/>
        <item x="225"/>
        <item x="276"/>
        <item x="236"/>
        <item x="80"/>
        <item x="44"/>
        <item x="288"/>
        <item x="291"/>
        <item x="139"/>
        <item x="381"/>
        <item x="194"/>
        <item x="342"/>
        <item x="82"/>
        <item x="305"/>
        <item x="7"/>
        <item x="253"/>
        <item x="133"/>
        <item x="117"/>
        <item x="260"/>
        <item x="255"/>
        <item x="96"/>
        <item x="65"/>
        <item x="343"/>
        <item x="284"/>
        <item x="36"/>
        <item x="35"/>
        <item x="25"/>
        <item x="340"/>
        <item x="62"/>
        <item x="157"/>
        <item x="355"/>
        <item x="27"/>
        <item x="228"/>
        <item x="197"/>
        <item x="81"/>
        <item x="50"/>
        <item x="200"/>
        <item x="235"/>
        <item x="1"/>
        <item x="377"/>
        <item x="196"/>
        <item x="90"/>
        <item x="116"/>
        <item x="267"/>
        <item x="376"/>
        <item x="364"/>
        <item x="155"/>
        <item x="126"/>
        <item x="277"/>
        <item x="121"/>
        <item x="290"/>
        <item x="12"/>
        <item x="287"/>
        <item x="294"/>
        <item x="13"/>
        <item x="41"/>
        <item x="386"/>
        <item x="71"/>
        <item x="299"/>
        <item x="129"/>
        <item x="344"/>
        <item x="358"/>
        <item x="54"/>
        <item x="372"/>
        <item x="176"/>
        <item x="57"/>
        <item x="239"/>
        <item x="118"/>
        <item x="45"/>
        <item x="4"/>
        <item x="308"/>
        <item x="150"/>
        <item x="199"/>
        <item x="158"/>
        <item x="362"/>
        <item x="257"/>
        <item x="95"/>
        <item x="198"/>
        <item x="66"/>
        <item x="268"/>
        <item x="215"/>
        <item x="177"/>
        <item x="11"/>
        <item x="37"/>
        <item x="319"/>
        <item x="279"/>
        <item x="6"/>
        <item x="156"/>
        <item x="385"/>
        <item x="315"/>
        <item x="167"/>
        <item x="143"/>
        <item x="310"/>
        <item x="229"/>
        <item x="120"/>
        <item x="297"/>
        <item x="42"/>
        <item x="289"/>
        <item x="301"/>
        <item x="18"/>
        <item x="296"/>
        <item x="327"/>
        <item x="191"/>
        <item x="275"/>
        <item x="242"/>
        <item x="94"/>
        <item x="329"/>
        <item x="214"/>
        <item x="185"/>
        <item x="76"/>
        <item x="28"/>
        <item x="56"/>
        <item x="226"/>
        <item x="312"/>
        <item x="61"/>
        <item x="23"/>
        <item x="300"/>
        <item x="281"/>
        <item x="39"/>
        <item x="141"/>
        <item x="311"/>
        <item x="213"/>
        <item x="378"/>
        <item x="124"/>
        <item x="123"/>
        <item x="192"/>
        <item x="26"/>
        <item x="254"/>
        <item x="24"/>
        <item x="122"/>
        <item x="105"/>
        <item x="270"/>
        <item x="251"/>
        <item x="10"/>
        <item x="100"/>
        <item x="84"/>
        <item x="336"/>
        <item x="259"/>
        <item x="262"/>
        <item x="138"/>
        <item x="9"/>
        <item x="161"/>
        <item x="68"/>
        <item x="273"/>
        <item t="default"/>
      </items>
    </pivotField>
    <pivotField dataField="1" showAll="0"/>
    <pivotField showAll="0"/>
    <pivotField showAll="0"/>
    <pivotField axis="axisRow" showAll="0" measureFilter="1">
      <items count="91">
        <item x="5"/>
        <item x="11"/>
        <item x="71"/>
        <item x="87"/>
        <item x="23"/>
        <item x="36"/>
        <item x="60"/>
        <item x="26"/>
        <item x="78"/>
        <item x="21"/>
        <item x="70"/>
        <item x="72"/>
        <item x="17"/>
        <item x="88"/>
        <item x="79"/>
        <item x="46"/>
        <item x="37"/>
        <item x="40"/>
        <item x="81"/>
        <item x="58"/>
        <item x="27"/>
        <item x="6"/>
        <item x="33"/>
        <item x="44"/>
        <item x="56"/>
        <item x="30"/>
        <item x="84"/>
        <item x="68"/>
        <item x="34"/>
        <item x="66"/>
        <item x="62"/>
        <item x="43"/>
        <item x="0"/>
        <item x="9"/>
        <item x="75"/>
        <item x="83"/>
        <item x="42"/>
        <item x="22"/>
        <item x="51"/>
        <item x="19"/>
        <item x="7"/>
        <item x="76"/>
        <item x="85"/>
        <item x="80"/>
        <item x="15"/>
        <item x="12"/>
        <item x="39"/>
        <item x="3"/>
        <item x="61"/>
        <item x="86"/>
        <item x="82"/>
        <item x="47"/>
        <item x="8"/>
        <item x="89"/>
        <item x="69"/>
        <item x="4"/>
        <item x="49"/>
        <item x="13"/>
        <item x="54"/>
        <item x="45"/>
        <item x="35"/>
        <item x="38"/>
        <item x="16"/>
        <item x="10"/>
        <item x="50"/>
        <item x="25"/>
        <item x="41"/>
        <item x="32"/>
        <item x="57"/>
        <item x="48"/>
        <item x="2"/>
        <item x="28"/>
        <item x="74"/>
        <item x="55"/>
        <item x="52"/>
        <item x="77"/>
        <item x="63"/>
        <item x="18"/>
        <item x="14"/>
        <item x="31"/>
        <item x="67"/>
        <item x="24"/>
        <item x="1"/>
        <item x="64"/>
        <item x="29"/>
        <item x="65"/>
        <item x="73"/>
        <item x="59"/>
        <item x="20"/>
        <item x="53"/>
        <item t="default"/>
      </items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</pivotFields>
  <rowFields count="1">
    <field x="6"/>
  </rowFields>
  <rowItems count="12">
    <i>
      <x v="13"/>
    </i>
    <i>
      <x v="40"/>
    </i>
    <i>
      <x v="42"/>
    </i>
    <i>
      <x v="45"/>
    </i>
    <i>
      <x v="59"/>
    </i>
    <i>
      <x v="60"/>
    </i>
    <i>
      <x v="68"/>
    </i>
    <i>
      <x v="75"/>
    </i>
    <i>
      <x v="86"/>
    </i>
    <i>
      <x v="87"/>
    </i>
    <i>
      <x v="89"/>
    </i>
    <i t="grand">
      <x/>
    </i>
  </rowItems>
  <colItems count="1">
    <i/>
  </colItems>
  <dataFields count="1">
    <dataField name="Average of Runtime(In Min)" fld="3" subtotal="average" baseField="1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3">
      <pivotArea type="data" outline="0" fieldPosition="0">
        <references count="2">
          <reference field="4294967294" count="1" selected="0">
            <x v="0"/>
          </reference>
          <reference field="6" count="1" selected="0">
            <x v="13"/>
          </reference>
        </references>
      </pivotArea>
    </chartFormat>
  </chartFormats>
  <pivotTableStyleInfo name="PivotStyleLight16" showRowHeaders="1" showColHeaders="1" showRowStripes="0" showColStripes="0" showLastColumn="1"/>
  <filters count="2">
    <filter fld="1" type="count" evalOrder="-1" id="1" iMeasureFld="0">
      <autoFilter ref="A1">
        <filterColumn colId="0">
          <top10 val="10" filterVal="10"/>
        </filterColumn>
      </autoFilter>
    </filter>
    <filter fld="6" type="count" evalOrder="-1" id="2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E9EDC51-102A-4D85-A221-0A77A106A9C7}" name="PivotTable9" cacheId="0" applyNumberFormats="0" applyBorderFormats="0" applyFontFormats="0" applyPatternFormats="0" applyAlignmentFormats="0" applyWidthHeightFormats="1" dataCaption="Values" updatedVersion="8" minRefreshableVersion="5" useAutoFormatting="1" itemPrintTitles="1" createdVersion="8" indent="0" outline="1" outlineData="1" multipleFieldFilters="0" chartFormat="19">
  <location ref="A3:B15" firstHeaderRow="1" firstDataRow="1" firstDataCol="1"/>
  <pivotFields count="11">
    <pivotField dataField="1" showAll="0">
      <items count="585">
        <item x="65"/>
        <item x="571"/>
        <item x="451"/>
        <item x="161"/>
        <item x="262"/>
        <item x="389"/>
        <item x="29"/>
        <item x="191"/>
        <item x="220"/>
        <item x="390"/>
        <item x="320"/>
        <item x="94"/>
        <item x="162"/>
        <item x="163"/>
        <item x="95"/>
        <item x="84"/>
        <item x="192"/>
        <item x="391"/>
        <item x="392"/>
        <item x="393"/>
        <item x="563"/>
        <item x="263"/>
        <item x="107"/>
        <item x="141"/>
        <item x="364"/>
        <item x="30"/>
        <item x="15"/>
        <item x="54"/>
        <item x="365"/>
        <item x="413"/>
        <item x="264"/>
        <item x="244"/>
        <item x="13"/>
        <item x="164"/>
        <item x="394"/>
        <item x="321"/>
        <item x="322"/>
        <item x="323"/>
        <item x="395"/>
        <item x="414"/>
        <item x="193"/>
        <item x="520"/>
        <item x="66"/>
        <item x="479"/>
        <item x="165"/>
        <item x="292"/>
        <item x="452"/>
        <item x="453"/>
        <item x="552"/>
        <item x="324"/>
        <item x="265"/>
        <item x="293"/>
        <item x="366"/>
        <item x="194"/>
        <item x="294"/>
        <item x="542"/>
        <item x="480"/>
        <item x="85"/>
        <item x="346"/>
        <item x="245"/>
        <item x="532"/>
        <item x="166"/>
        <item x="553"/>
        <item x="454"/>
        <item x="396"/>
        <item x="108"/>
        <item x="246"/>
        <item x="578"/>
        <item x="266"/>
        <item x="221"/>
        <item x="415"/>
        <item x="416"/>
        <item x="367"/>
        <item x="347"/>
        <item x="295"/>
        <item x="533"/>
        <item x="368"/>
        <item x="369"/>
        <item x="126"/>
        <item x="127"/>
        <item x="554"/>
        <item x="267"/>
        <item x="348"/>
        <item x="222"/>
        <item x="59"/>
        <item x="398"/>
        <item x="195"/>
        <item x="167"/>
        <item x="325"/>
        <item x="268"/>
        <item x="223"/>
        <item x="142"/>
        <item x="326"/>
        <item x="568"/>
        <item x="168"/>
        <item x="327"/>
        <item x="43"/>
        <item x="143"/>
        <item x="455"/>
        <item x="247"/>
        <item x="534"/>
        <item x="169"/>
        <item x="60"/>
        <item x="61"/>
        <item x="44"/>
        <item x="207"/>
        <item x="296"/>
        <item x="269"/>
        <item x="417"/>
        <item x="370"/>
        <item x="371"/>
        <item x="349"/>
        <item x="248"/>
        <item x="555"/>
        <item x="576"/>
        <item x="328"/>
        <item x="144"/>
        <item x="456"/>
        <item x="577"/>
        <item x="86"/>
        <item x="1"/>
        <item x="583"/>
        <item x="109"/>
        <item x="19"/>
        <item x="399"/>
        <item x="224"/>
        <item x="457"/>
        <item x="67"/>
        <item x="96"/>
        <item x="535"/>
        <item x="572"/>
        <item x="499"/>
        <item x="97"/>
        <item x="329"/>
        <item x="68"/>
        <item x="128"/>
        <item x="5"/>
        <item x="62"/>
        <item x="50"/>
        <item x="196"/>
        <item x="145"/>
        <item x="500"/>
        <item x="458"/>
        <item x="146"/>
        <item x="350"/>
        <item x="582"/>
        <item x="459"/>
        <item x="0"/>
        <item x="330"/>
        <item x="460"/>
        <item x="170"/>
        <item x="372"/>
        <item x="501"/>
        <item x="129"/>
        <item x="25"/>
        <item x="69"/>
        <item x="502"/>
        <item x="51"/>
        <item x="270"/>
        <item x="432"/>
        <item x="461"/>
        <item x="37"/>
        <item x="225"/>
        <item x="521"/>
        <item x="70"/>
        <item x="297"/>
        <item x="481"/>
        <item x="208"/>
        <item x="298"/>
        <item x="197"/>
        <item x="98"/>
        <item x="482"/>
        <item x="433"/>
        <item x="99"/>
        <item x="63"/>
        <item x="331"/>
        <item x="503"/>
        <item x="271"/>
        <item x="110"/>
        <item x="71"/>
        <item x="16"/>
        <item x="111"/>
        <item x="400"/>
        <item x="147"/>
        <item x="72"/>
        <item x="373"/>
        <item x="148"/>
        <item x="462"/>
        <item x="463"/>
        <item x="100"/>
        <item x="87"/>
        <item x="73"/>
        <item x="171"/>
        <item x="401"/>
        <item x="249"/>
        <item x="20"/>
        <item x="402"/>
        <item x="250"/>
        <item x="374"/>
        <item x="332"/>
        <item x="130"/>
        <item x="226"/>
        <item x="227"/>
        <item x="52"/>
        <item x="536"/>
        <item x="375"/>
        <item x="198"/>
        <item x="228"/>
        <item x="112"/>
        <item x="55"/>
        <item x="74"/>
        <item x="172"/>
        <item x="272"/>
        <item x="31"/>
        <item x="418"/>
        <item x="75"/>
        <item x="209"/>
        <item x="564"/>
        <item x="560"/>
        <item x="351"/>
        <item x="504"/>
        <item x="434"/>
        <item x="352"/>
        <item x="376"/>
        <item x="251"/>
        <item x="101"/>
        <item x="483"/>
        <item x="88"/>
        <item x="537"/>
        <item x="38"/>
        <item x="299"/>
        <item x="300"/>
        <item x="353"/>
        <item x="556"/>
        <item x="333"/>
        <item x="538"/>
        <item x="539"/>
        <item x="301"/>
        <item x="464"/>
        <item x="211"/>
        <item x="273"/>
        <item x="377"/>
        <item x="26"/>
        <item x="557"/>
        <item x="4"/>
        <item x="465"/>
        <item x="113"/>
        <item x="435"/>
        <item x="573"/>
        <item x="466"/>
        <item x="484"/>
        <item x="485"/>
        <item x="419"/>
        <item x="302"/>
        <item x="173"/>
        <item x="6"/>
        <item x="334"/>
        <item x="229"/>
        <item x="149"/>
        <item x="150"/>
        <item x="378"/>
        <item x="397"/>
        <item x="522"/>
        <item x="436"/>
        <item x="437"/>
        <item x="252"/>
        <item x="230"/>
        <item x="467"/>
        <item x="56"/>
        <item x="486"/>
        <item x="114"/>
        <item x="131"/>
        <item x="210"/>
        <item x="543"/>
        <item x="335"/>
        <item x="438"/>
        <item x="439"/>
        <item x="102"/>
        <item x="379"/>
        <item x="420"/>
        <item x="565"/>
        <item x="174"/>
        <item x="200"/>
        <item x="403"/>
        <item x="14"/>
        <item x="380"/>
        <item x="354"/>
        <item x="523"/>
        <item x="336"/>
        <item x="337"/>
        <item x="381"/>
        <item x="45"/>
        <item x="505"/>
        <item x="212"/>
        <item x="303"/>
        <item x="274"/>
        <item x="115"/>
        <item x="468"/>
        <item x="569"/>
        <item x="304"/>
        <item x="275"/>
        <item x="103"/>
        <item x="305"/>
        <item x="382"/>
        <item x="338"/>
        <item x="46"/>
        <item x="339"/>
        <item x="276"/>
        <item x="199"/>
        <item x="253"/>
        <item x="506"/>
        <item x="254"/>
        <item x="507"/>
        <item x="116"/>
        <item x="508"/>
        <item x="469"/>
        <item x="151"/>
        <item x="132"/>
        <item x="175"/>
        <item x="440"/>
        <item x="231"/>
        <item x="421"/>
        <item x="152"/>
        <item x="422"/>
        <item x="104"/>
        <item x="306"/>
        <item x="340"/>
        <item x="487"/>
        <item x="423"/>
        <item x="383"/>
        <item x="8"/>
        <item x="384"/>
        <item x="32"/>
        <item x="232"/>
        <item x="441"/>
        <item x="524"/>
        <item x="470"/>
        <item x="153"/>
        <item x="277"/>
        <item x="33"/>
        <item x="278"/>
        <item x="154"/>
        <item x="488"/>
        <item x="213"/>
        <item x="544"/>
        <item x="509"/>
        <item x="176"/>
        <item x="471"/>
        <item x="34"/>
        <item x="214"/>
        <item x="57"/>
        <item x="355"/>
        <item x="117"/>
        <item x="442"/>
        <item x="510"/>
        <item x="443"/>
        <item x="444"/>
        <item x="511"/>
        <item x="472"/>
        <item x="356"/>
        <item x="424"/>
        <item x="445"/>
        <item x="540"/>
        <item x="177"/>
        <item x="118"/>
        <item x="76"/>
        <item x="178"/>
        <item x="570"/>
        <item x="558"/>
        <item x="446"/>
        <item x="179"/>
        <item x="233"/>
        <item x="545"/>
        <item x="559"/>
        <item x="473"/>
        <item x="447"/>
        <item x="255"/>
        <item x="279"/>
        <item x="77"/>
        <item x="133"/>
        <item x="9"/>
        <item x="404"/>
        <item x="10"/>
        <item x="574"/>
        <item x="21"/>
        <item x="512"/>
        <item x="78"/>
        <item x="425"/>
        <item x="39"/>
        <item x="234"/>
        <item x="405"/>
        <item x="27"/>
        <item x="341"/>
        <item x="489"/>
        <item x="22"/>
        <item x="357"/>
        <item x="525"/>
        <item x="280"/>
        <item x="526"/>
        <item x="180"/>
        <item x="513"/>
        <item x="514"/>
        <item x="181"/>
        <item x="40"/>
        <item x="256"/>
        <item x="490"/>
        <item x="491"/>
        <item x="358"/>
        <item x="182"/>
        <item x="281"/>
        <item x="426"/>
        <item x="257"/>
        <item x="581"/>
        <item x="58"/>
        <item x="119"/>
        <item x="79"/>
        <item x="307"/>
        <item x="80"/>
        <item x="308"/>
        <item x="567"/>
        <item x="235"/>
        <item x="309"/>
        <item x="47"/>
        <item x="310"/>
        <item x="81"/>
        <item x="385"/>
        <item x="183"/>
        <item x="579"/>
        <item x="515"/>
        <item x="546"/>
        <item x="236"/>
        <item x="492"/>
        <item x="184"/>
        <item x="359"/>
        <item x="360"/>
        <item x="2"/>
        <item x="282"/>
        <item x="185"/>
        <item x="516"/>
        <item x="82"/>
        <item x="41"/>
        <item x="527"/>
        <item x="547"/>
        <item x="406"/>
        <item x="407"/>
        <item x="11"/>
        <item x="448"/>
        <item x="215"/>
        <item x="427"/>
        <item x="186"/>
        <item x="120"/>
        <item x="361"/>
        <item x="53"/>
        <item x="517"/>
        <item x="201"/>
        <item x="474"/>
        <item x="475"/>
        <item x="449"/>
        <item x="493"/>
        <item x="283"/>
        <item x="155"/>
        <item x="494"/>
        <item x="284"/>
        <item x="518"/>
        <item x="23"/>
        <item x="476"/>
        <item x="428"/>
        <item x="311"/>
        <item x="429"/>
        <item x="156"/>
        <item x="342"/>
        <item x="561"/>
        <item x="528"/>
        <item x="566"/>
        <item x="237"/>
        <item x="495"/>
        <item x="216"/>
        <item x="187"/>
        <item x="121"/>
        <item x="258"/>
        <item x="64"/>
        <item x="7"/>
        <item x="134"/>
        <item x="135"/>
        <item x="17"/>
        <item x="285"/>
        <item x="122"/>
        <item x="286"/>
        <item x="408"/>
        <item x="430"/>
        <item x="238"/>
        <item x="48"/>
        <item x="312"/>
        <item x="431"/>
        <item x="136"/>
        <item x="202"/>
        <item x="28"/>
        <item x="89"/>
        <item x="239"/>
        <item x="450"/>
        <item x="313"/>
        <item x="386"/>
        <item x="3"/>
        <item x="519"/>
        <item x="409"/>
        <item x="287"/>
        <item x="123"/>
        <item x="137"/>
        <item x="188"/>
        <item x="240"/>
        <item x="35"/>
        <item x="203"/>
        <item x="217"/>
        <item x="105"/>
        <item x="204"/>
        <item x="259"/>
        <item x="362"/>
        <item x="49"/>
        <item x="496"/>
        <item x="497"/>
        <item x="138"/>
        <item x="548"/>
        <item x="529"/>
        <item x="575"/>
        <item x="410"/>
        <item x="562"/>
        <item x="549"/>
        <item x="83"/>
        <item x="541"/>
        <item x="477"/>
        <item x="314"/>
        <item x="157"/>
        <item x="158"/>
        <item x="530"/>
        <item x="90"/>
        <item x="24"/>
        <item x="531"/>
        <item x="343"/>
        <item x="288"/>
        <item x="478"/>
        <item x="289"/>
        <item x="218"/>
        <item x="91"/>
        <item x="411"/>
        <item x="412"/>
        <item x="387"/>
        <item x="344"/>
        <item x="290"/>
        <item x="241"/>
        <item x="315"/>
        <item x="205"/>
        <item x="316"/>
        <item x="206"/>
        <item x="291"/>
        <item x="106"/>
        <item x="124"/>
        <item x="242"/>
        <item x="388"/>
        <item x="139"/>
        <item x="159"/>
        <item x="260"/>
        <item x="317"/>
        <item x="219"/>
        <item x="36"/>
        <item x="42"/>
        <item x="345"/>
        <item x="18"/>
        <item x="550"/>
        <item x="189"/>
        <item x="363"/>
        <item x="318"/>
        <item x="319"/>
        <item x="12"/>
        <item x="92"/>
        <item x="140"/>
        <item x="261"/>
        <item x="125"/>
        <item x="580"/>
        <item x="243"/>
        <item x="93"/>
        <item x="551"/>
        <item x="160"/>
        <item x="190"/>
        <item x="498"/>
        <item t="default"/>
      </items>
    </pivotField>
    <pivotField showAll="0"/>
    <pivotField numFmtId="164" showAll="0">
      <items count="388">
        <item x="237"/>
        <item x="351"/>
        <item x="186"/>
        <item x="366"/>
        <item x="356"/>
        <item x="324"/>
        <item x="383"/>
        <item x="368"/>
        <item x="97"/>
        <item x="48"/>
        <item x="190"/>
        <item x="152"/>
        <item x="136"/>
        <item x="350"/>
        <item x="113"/>
        <item x="55"/>
        <item x="283"/>
        <item x="266"/>
        <item x="87"/>
        <item x="339"/>
        <item x="230"/>
        <item x="331"/>
        <item x="298"/>
        <item x="338"/>
        <item x="369"/>
        <item x="149"/>
        <item x="348"/>
        <item x="31"/>
        <item x="375"/>
        <item x="168"/>
        <item x="14"/>
        <item x="220"/>
        <item x="145"/>
        <item x="43"/>
        <item x="58"/>
        <item x="46"/>
        <item x="318"/>
        <item x="172"/>
        <item x="278"/>
        <item x="280"/>
        <item x="69"/>
        <item x="302"/>
        <item x="183"/>
        <item x="184"/>
        <item x="195"/>
        <item x="222"/>
        <item x="205"/>
        <item x="73"/>
        <item x="218"/>
        <item x="151"/>
        <item x="70"/>
        <item x="341"/>
        <item x="303"/>
        <item x="272"/>
        <item x="180"/>
        <item x="219"/>
        <item x="274"/>
        <item x="261"/>
        <item x="345"/>
        <item x="295"/>
        <item x="263"/>
        <item x="373"/>
        <item x="93"/>
        <item x="19"/>
        <item x="132"/>
        <item x="63"/>
        <item x="292"/>
        <item x="241"/>
        <item x="307"/>
        <item x="256"/>
        <item x="349"/>
        <item x="112"/>
        <item x="221"/>
        <item x="206"/>
        <item x="360"/>
        <item x="193"/>
        <item x="144"/>
        <item x="293"/>
        <item x="357"/>
        <item x="379"/>
        <item x="204"/>
        <item x="127"/>
        <item x="125"/>
        <item x="211"/>
        <item x="166"/>
        <item x="3"/>
        <item x="286"/>
        <item x="106"/>
        <item x="246"/>
        <item x="333"/>
        <item x="233"/>
        <item x="104"/>
        <item x="332"/>
        <item x="224"/>
        <item x="210"/>
        <item x="8"/>
        <item x="147"/>
        <item x="159"/>
        <item x="170"/>
        <item x="60"/>
        <item x="77"/>
        <item x="335"/>
        <item x="171"/>
        <item x="178"/>
        <item x="212"/>
        <item x="72"/>
        <item x="208"/>
        <item x="258"/>
        <item x="85"/>
        <item x="153"/>
        <item x="108"/>
        <item x="53"/>
        <item x="67"/>
        <item x="146"/>
        <item x="187"/>
        <item x="109"/>
        <item x="330"/>
        <item x="154"/>
        <item x="83"/>
        <item x="346"/>
        <item x="361"/>
        <item x="203"/>
        <item x="238"/>
        <item x="115"/>
        <item x="334"/>
        <item x="285"/>
        <item x="209"/>
        <item x="317"/>
        <item x="98"/>
        <item x="137"/>
        <item x="304"/>
        <item x="326"/>
        <item x="162"/>
        <item x="316"/>
        <item x="78"/>
        <item x="29"/>
        <item x="134"/>
        <item x="371"/>
        <item x="384"/>
        <item x="217"/>
        <item x="382"/>
        <item x="131"/>
        <item x="119"/>
        <item x="38"/>
        <item x="216"/>
        <item x="140"/>
        <item x="103"/>
        <item x="353"/>
        <item x="32"/>
        <item x="174"/>
        <item x="245"/>
        <item x="250"/>
        <item x="314"/>
        <item x="142"/>
        <item x="110"/>
        <item x="86"/>
        <item x="359"/>
        <item x="202"/>
        <item x="323"/>
        <item x="313"/>
        <item x="325"/>
        <item x="89"/>
        <item x="111"/>
        <item x="75"/>
        <item x="130"/>
        <item x="74"/>
        <item x="207"/>
        <item x="306"/>
        <item x="30"/>
        <item x="252"/>
        <item x="265"/>
        <item x="363"/>
        <item x="175"/>
        <item x="320"/>
        <item x="367"/>
        <item x="282"/>
        <item x="135"/>
        <item x="163"/>
        <item x="21"/>
        <item x="328"/>
        <item x="269"/>
        <item x="189"/>
        <item x="0"/>
        <item x="173"/>
        <item x="22"/>
        <item x="64"/>
        <item x="227"/>
        <item x="114"/>
        <item x="79"/>
        <item x="322"/>
        <item x="20"/>
        <item x="309"/>
        <item x="182"/>
        <item x="231"/>
        <item x="201"/>
        <item x="92"/>
        <item x="223"/>
        <item x="240"/>
        <item x="101"/>
        <item x="128"/>
        <item x="380"/>
        <item x="34"/>
        <item x="247"/>
        <item x="337"/>
        <item x="5"/>
        <item x="148"/>
        <item x="102"/>
        <item x="271"/>
        <item x="107"/>
        <item x="354"/>
        <item x="51"/>
        <item x="99"/>
        <item x="33"/>
        <item x="88"/>
        <item x="374"/>
        <item x="181"/>
        <item x="15"/>
        <item x="365"/>
        <item x="232"/>
        <item x="2"/>
        <item x="321"/>
        <item x="16"/>
        <item x="160"/>
        <item x="264"/>
        <item x="52"/>
        <item x="352"/>
        <item x="164"/>
        <item x="370"/>
        <item x="179"/>
        <item x="234"/>
        <item x="17"/>
        <item x="248"/>
        <item x="91"/>
        <item x="347"/>
        <item x="188"/>
        <item x="249"/>
        <item x="169"/>
        <item x="243"/>
        <item x="165"/>
        <item x="40"/>
        <item x="59"/>
        <item x="47"/>
        <item x="49"/>
        <item x="244"/>
        <item x="225"/>
        <item x="276"/>
        <item x="236"/>
        <item x="80"/>
        <item x="44"/>
        <item x="288"/>
        <item x="291"/>
        <item x="139"/>
        <item x="381"/>
        <item x="194"/>
        <item x="342"/>
        <item x="82"/>
        <item x="305"/>
        <item x="7"/>
        <item x="253"/>
        <item x="133"/>
        <item x="117"/>
        <item x="260"/>
        <item x="255"/>
        <item x="96"/>
        <item x="65"/>
        <item x="343"/>
        <item x="284"/>
        <item x="36"/>
        <item x="35"/>
        <item x="25"/>
        <item x="340"/>
        <item x="62"/>
        <item x="157"/>
        <item x="355"/>
        <item x="27"/>
        <item x="228"/>
        <item x="197"/>
        <item x="81"/>
        <item x="50"/>
        <item x="200"/>
        <item x="235"/>
        <item x="1"/>
        <item x="377"/>
        <item x="196"/>
        <item x="90"/>
        <item x="116"/>
        <item x="267"/>
        <item x="376"/>
        <item x="364"/>
        <item x="155"/>
        <item x="126"/>
        <item x="277"/>
        <item x="121"/>
        <item x="290"/>
        <item x="12"/>
        <item x="287"/>
        <item x="294"/>
        <item x="13"/>
        <item x="41"/>
        <item x="386"/>
        <item x="71"/>
        <item x="299"/>
        <item x="129"/>
        <item x="344"/>
        <item x="358"/>
        <item x="54"/>
        <item x="372"/>
        <item x="176"/>
        <item x="57"/>
        <item x="239"/>
        <item x="118"/>
        <item x="45"/>
        <item x="4"/>
        <item x="308"/>
        <item x="150"/>
        <item x="199"/>
        <item x="158"/>
        <item x="362"/>
        <item x="257"/>
        <item x="95"/>
        <item x="198"/>
        <item x="66"/>
        <item x="268"/>
        <item x="215"/>
        <item x="177"/>
        <item x="11"/>
        <item x="37"/>
        <item x="319"/>
        <item x="279"/>
        <item x="6"/>
        <item x="156"/>
        <item x="385"/>
        <item x="315"/>
        <item x="167"/>
        <item x="143"/>
        <item x="310"/>
        <item x="229"/>
        <item x="120"/>
        <item x="297"/>
        <item x="42"/>
        <item x="289"/>
        <item x="301"/>
        <item x="18"/>
        <item x="296"/>
        <item x="327"/>
        <item x="191"/>
        <item x="275"/>
        <item x="242"/>
        <item x="94"/>
        <item x="329"/>
        <item x="214"/>
        <item x="185"/>
        <item x="76"/>
        <item x="28"/>
        <item x="56"/>
        <item x="226"/>
        <item x="312"/>
        <item x="61"/>
        <item x="23"/>
        <item x="300"/>
        <item x="281"/>
        <item x="39"/>
        <item x="141"/>
        <item x="311"/>
        <item x="213"/>
        <item x="378"/>
        <item x="124"/>
        <item x="123"/>
        <item x="192"/>
        <item x="26"/>
        <item x="254"/>
        <item x="24"/>
        <item x="122"/>
        <item x="105"/>
        <item x="270"/>
        <item x="251"/>
        <item x="10"/>
        <item x="100"/>
        <item x="84"/>
        <item x="336"/>
        <item x="259"/>
        <item x="262"/>
        <item x="138"/>
        <item x="9"/>
        <item x="161"/>
        <item x="68"/>
        <item x="273"/>
        <item t="default"/>
      </items>
    </pivotField>
    <pivotField showAll="0"/>
    <pivotField showAll="0"/>
    <pivotField showAll="0">
      <items count="39">
        <item x="28"/>
        <item x="9"/>
        <item x="3"/>
        <item x="36"/>
        <item x="34"/>
        <item x="30"/>
        <item x="0"/>
        <item x="33"/>
        <item x="26"/>
        <item x="35"/>
        <item x="11"/>
        <item x="23"/>
        <item x="24"/>
        <item x="37"/>
        <item x="13"/>
        <item x="10"/>
        <item x="27"/>
        <item x="14"/>
        <item x="4"/>
        <item x="7"/>
        <item x="2"/>
        <item x="20"/>
        <item x="29"/>
        <item x="6"/>
        <item x="8"/>
        <item x="17"/>
        <item x="16"/>
        <item x="15"/>
        <item x="12"/>
        <item x="1"/>
        <item x="21"/>
        <item x="22"/>
        <item x="32"/>
        <item x="19"/>
        <item x="31"/>
        <item x="18"/>
        <item x="25"/>
        <item x="5"/>
        <item t="default"/>
      </items>
    </pivotField>
    <pivotField showAll="0">
      <items count="91">
        <item x="5"/>
        <item x="11"/>
        <item x="71"/>
        <item x="87"/>
        <item x="23"/>
        <item x="36"/>
        <item x="60"/>
        <item x="26"/>
        <item x="78"/>
        <item x="21"/>
        <item x="70"/>
        <item x="72"/>
        <item x="17"/>
        <item x="88"/>
        <item x="79"/>
        <item x="46"/>
        <item x="37"/>
        <item x="40"/>
        <item x="81"/>
        <item x="58"/>
        <item x="27"/>
        <item x="6"/>
        <item x="33"/>
        <item x="44"/>
        <item x="56"/>
        <item x="30"/>
        <item x="84"/>
        <item x="68"/>
        <item x="34"/>
        <item x="66"/>
        <item x="62"/>
        <item x="43"/>
        <item x="0"/>
        <item x="9"/>
        <item x="75"/>
        <item x="83"/>
        <item x="42"/>
        <item x="22"/>
        <item x="51"/>
        <item x="19"/>
        <item x="7"/>
        <item x="76"/>
        <item x="85"/>
        <item x="80"/>
        <item x="15"/>
        <item x="12"/>
        <item x="39"/>
        <item x="3"/>
        <item x="61"/>
        <item x="86"/>
        <item x="82"/>
        <item x="47"/>
        <item x="8"/>
        <item x="89"/>
        <item x="69"/>
        <item x="4"/>
        <item x="49"/>
        <item x="13"/>
        <item x="54"/>
        <item x="45"/>
        <item x="35"/>
        <item x="38"/>
        <item x="16"/>
        <item x="10"/>
        <item x="50"/>
        <item x="25"/>
        <item x="41"/>
        <item x="32"/>
        <item x="57"/>
        <item x="48"/>
        <item x="2"/>
        <item x="28"/>
        <item x="74"/>
        <item x="55"/>
        <item x="52"/>
        <item x="77"/>
        <item x="63"/>
        <item x="18"/>
        <item x="14"/>
        <item x="31"/>
        <item x="67"/>
        <item x="24"/>
        <item x="1"/>
        <item x="64"/>
        <item x="29"/>
        <item x="65"/>
        <item x="73"/>
        <item x="59"/>
        <item x="20"/>
        <item x="53"/>
        <item t="default"/>
      </items>
    </pivotField>
    <pivotField axis="axisRow" showAll="0" measureFilter="1" sortType="descending">
      <items count="25">
        <item x="21"/>
        <item x="8"/>
        <item x="0"/>
        <item x="11"/>
        <item x="9"/>
        <item x="20"/>
        <item x="12"/>
        <item x="3"/>
        <item x="6"/>
        <item x="2"/>
        <item x="18"/>
        <item x="22"/>
        <item x="5"/>
        <item x="7"/>
        <item x="15"/>
        <item x="14"/>
        <item x="13"/>
        <item x="10"/>
        <item x="1"/>
        <item x="17"/>
        <item x="23"/>
        <item x="16"/>
        <item x="19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</pivotFields>
  <rowFields count="1">
    <field x="7"/>
  </rowFields>
  <rowItems count="12">
    <i>
      <x v="2"/>
    </i>
    <i>
      <x v="18"/>
    </i>
    <i>
      <x v="7"/>
    </i>
    <i>
      <x v="4"/>
    </i>
    <i>
      <x v="9"/>
    </i>
    <i>
      <x v="17"/>
    </i>
    <i>
      <x v="8"/>
    </i>
    <i>
      <x v="10"/>
    </i>
    <i>
      <x v="12"/>
    </i>
    <i>
      <x v="23"/>
    </i>
    <i>
      <x v="6"/>
    </i>
    <i t="grand">
      <x/>
    </i>
  </rowItems>
  <colItems count="1">
    <i/>
  </colItems>
  <dataFields count="1">
    <dataField name="Count of Title" fld="0" subtotal="count" baseField="0" baseItem="0"/>
  </dataFields>
  <chartFormats count="5">
    <chartFormat chart="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8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7" type="count" evalOrder="-1" id="2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0FAD0A6-BDE7-40E6-A579-6ADD87FAA867}" name="PivotTable10" cacheId="0" applyNumberFormats="0" applyBorderFormats="0" applyFontFormats="0" applyPatternFormats="0" applyAlignmentFormats="0" applyWidthHeightFormats="1" dataCaption="Values" updatedVersion="8" minRefreshableVersion="5" useAutoFormatting="1" itemPrintTitles="1" createdVersion="8" indent="0" outline="1" outlineData="1" multipleFieldFilters="0" chartFormat="42">
  <location ref="A3:B12" firstHeaderRow="1" firstDataRow="1" firstDataCol="1"/>
  <pivotFields count="11">
    <pivotField dataField="1" showAll="0"/>
    <pivotField showAll="0"/>
    <pivotField numFmtId="164" showAll="0">
      <items count="388">
        <item x="237"/>
        <item x="351"/>
        <item x="186"/>
        <item x="366"/>
        <item x="356"/>
        <item x="324"/>
        <item x="383"/>
        <item x="368"/>
        <item x="97"/>
        <item x="48"/>
        <item x="190"/>
        <item x="152"/>
        <item x="136"/>
        <item x="350"/>
        <item x="113"/>
        <item x="55"/>
        <item x="283"/>
        <item x="266"/>
        <item x="87"/>
        <item x="339"/>
        <item x="230"/>
        <item x="331"/>
        <item x="298"/>
        <item x="338"/>
        <item x="369"/>
        <item x="149"/>
        <item x="348"/>
        <item x="31"/>
        <item x="375"/>
        <item x="168"/>
        <item x="14"/>
        <item x="220"/>
        <item x="145"/>
        <item x="43"/>
        <item x="58"/>
        <item x="46"/>
        <item x="318"/>
        <item x="172"/>
        <item x="278"/>
        <item x="280"/>
        <item x="69"/>
        <item x="302"/>
        <item x="183"/>
        <item x="184"/>
        <item x="195"/>
        <item x="222"/>
        <item x="205"/>
        <item x="73"/>
        <item x="218"/>
        <item x="151"/>
        <item x="70"/>
        <item x="341"/>
        <item x="303"/>
        <item x="272"/>
        <item x="180"/>
        <item x="219"/>
        <item x="274"/>
        <item x="261"/>
        <item x="345"/>
        <item x="295"/>
        <item x="263"/>
        <item x="373"/>
        <item x="93"/>
        <item x="19"/>
        <item x="132"/>
        <item x="63"/>
        <item x="292"/>
        <item x="241"/>
        <item x="307"/>
        <item x="256"/>
        <item x="349"/>
        <item x="112"/>
        <item x="221"/>
        <item x="206"/>
        <item x="360"/>
        <item x="193"/>
        <item x="144"/>
        <item x="293"/>
        <item x="357"/>
        <item x="379"/>
        <item x="204"/>
        <item x="127"/>
        <item x="125"/>
        <item x="211"/>
        <item x="166"/>
        <item x="3"/>
        <item x="286"/>
        <item x="106"/>
        <item x="246"/>
        <item x="333"/>
        <item x="233"/>
        <item x="104"/>
        <item x="332"/>
        <item x="224"/>
        <item x="210"/>
        <item x="8"/>
        <item x="147"/>
        <item x="159"/>
        <item x="170"/>
        <item x="60"/>
        <item x="77"/>
        <item x="335"/>
        <item x="171"/>
        <item x="178"/>
        <item x="212"/>
        <item x="72"/>
        <item x="208"/>
        <item x="258"/>
        <item x="85"/>
        <item x="153"/>
        <item x="108"/>
        <item x="53"/>
        <item x="67"/>
        <item x="146"/>
        <item x="187"/>
        <item x="109"/>
        <item x="330"/>
        <item x="154"/>
        <item x="83"/>
        <item x="346"/>
        <item x="361"/>
        <item x="203"/>
        <item x="238"/>
        <item x="115"/>
        <item x="334"/>
        <item x="285"/>
        <item x="209"/>
        <item x="317"/>
        <item x="98"/>
        <item x="137"/>
        <item x="304"/>
        <item x="326"/>
        <item x="162"/>
        <item x="316"/>
        <item x="78"/>
        <item x="29"/>
        <item x="134"/>
        <item x="371"/>
        <item x="384"/>
        <item x="217"/>
        <item x="382"/>
        <item x="131"/>
        <item x="119"/>
        <item x="38"/>
        <item x="216"/>
        <item x="140"/>
        <item x="103"/>
        <item x="353"/>
        <item x="32"/>
        <item x="174"/>
        <item x="245"/>
        <item x="250"/>
        <item x="314"/>
        <item x="142"/>
        <item x="110"/>
        <item x="86"/>
        <item x="359"/>
        <item x="202"/>
        <item x="323"/>
        <item x="313"/>
        <item x="325"/>
        <item x="89"/>
        <item x="111"/>
        <item x="75"/>
        <item x="130"/>
        <item x="74"/>
        <item x="207"/>
        <item x="306"/>
        <item x="30"/>
        <item x="252"/>
        <item x="265"/>
        <item x="363"/>
        <item x="175"/>
        <item x="320"/>
        <item x="367"/>
        <item x="282"/>
        <item x="135"/>
        <item x="163"/>
        <item x="21"/>
        <item x="328"/>
        <item x="269"/>
        <item x="189"/>
        <item x="0"/>
        <item x="173"/>
        <item x="22"/>
        <item x="64"/>
        <item x="227"/>
        <item x="114"/>
        <item x="79"/>
        <item x="322"/>
        <item x="20"/>
        <item x="309"/>
        <item x="182"/>
        <item x="231"/>
        <item x="201"/>
        <item x="92"/>
        <item x="223"/>
        <item x="240"/>
        <item x="101"/>
        <item x="128"/>
        <item x="380"/>
        <item x="34"/>
        <item x="247"/>
        <item x="337"/>
        <item x="5"/>
        <item x="148"/>
        <item x="102"/>
        <item x="271"/>
        <item x="107"/>
        <item x="354"/>
        <item x="51"/>
        <item x="99"/>
        <item x="33"/>
        <item x="88"/>
        <item x="374"/>
        <item x="181"/>
        <item x="15"/>
        <item x="365"/>
        <item x="232"/>
        <item x="2"/>
        <item x="321"/>
        <item x="16"/>
        <item x="160"/>
        <item x="264"/>
        <item x="52"/>
        <item x="352"/>
        <item x="164"/>
        <item x="370"/>
        <item x="179"/>
        <item x="234"/>
        <item x="17"/>
        <item x="248"/>
        <item x="91"/>
        <item x="347"/>
        <item x="188"/>
        <item x="249"/>
        <item x="169"/>
        <item x="243"/>
        <item x="165"/>
        <item x="40"/>
        <item x="59"/>
        <item x="47"/>
        <item x="49"/>
        <item x="244"/>
        <item x="225"/>
        <item x="276"/>
        <item x="236"/>
        <item x="80"/>
        <item x="44"/>
        <item x="288"/>
        <item x="291"/>
        <item x="139"/>
        <item x="381"/>
        <item x="194"/>
        <item x="342"/>
        <item x="82"/>
        <item x="305"/>
        <item x="7"/>
        <item x="253"/>
        <item x="133"/>
        <item x="117"/>
        <item x="260"/>
        <item x="255"/>
        <item x="96"/>
        <item x="65"/>
        <item x="343"/>
        <item x="284"/>
        <item x="36"/>
        <item x="35"/>
        <item x="25"/>
        <item x="340"/>
        <item x="62"/>
        <item x="157"/>
        <item x="355"/>
        <item x="27"/>
        <item x="228"/>
        <item x="197"/>
        <item x="81"/>
        <item x="50"/>
        <item x="200"/>
        <item x="235"/>
        <item x="1"/>
        <item x="377"/>
        <item x="196"/>
        <item x="90"/>
        <item x="116"/>
        <item x="267"/>
        <item x="376"/>
        <item x="364"/>
        <item x="155"/>
        <item x="126"/>
        <item x="277"/>
        <item x="121"/>
        <item x="290"/>
        <item x="12"/>
        <item x="287"/>
        <item x="294"/>
        <item x="13"/>
        <item x="41"/>
        <item x="386"/>
        <item x="71"/>
        <item x="299"/>
        <item x="129"/>
        <item x="344"/>
        <item x="358"/>
        <item x="54"/>
        <item x="372"/>
        <item x="176"/>
        <item x="57"/>
        <item x="239"/>
        <item x="118"/>
        <item x="45"/>
        <item x="4"/>
        <item x="308"/>
        <item x="150"/>
        <item x="199"/>
        <item x="158"/>
        <item x="362"/>
        <item x="257"/>
        <item x="95"/>
        <item x="198"/>
        <item x="66"/>
        <item x="268"/>
        <item x="215"/>
        <item x="177"/>
        <item x="11"/>
        <item x="37"/>
        <item x="319"/>
        <item x="279"/>
        <item x="6"/>
        <item x="156"/>
        <item x="385"/>
        <item x="315"/>
        <item x="167"/>
        <item x="143"/>
        <item x="310"/>
        <item x="229"/>
        <item x="120"/>
        <item x="297"/>
        <item x="42"/>
        <item x="289"/>
        <item x="301"/>
        <item x="18"/>
        <item x="296"/>
        <item x="327"/>
        <item x="191"/>
        <item x="275"/>
        <item x="242"/>
        <item x="94"/>
        <item x="329"/>
        <item x="214"/>
        <item x="185"/>
        <item x="76"/>
        <item x="28"/>
        <item x="56"/>
        <item x="226"/>
        <item x="312"/>
        <item x="61"/>
        <item x="23"/>
        <item x="300"/>
        <item x="281"/>
        <item x="39"/>
        <item x="141"/>
        <item x="311"/>
        <item x="213"/>
        <item x="378"/>
        <item x="124"/>
        <item x="123"/>
        <item x="192"/>
        <item x="26"/>
        <item x="254"/>
        <item x="24"/>
        <item x="122"/>
        <item x="105"/>
        <item x="270"/>
        <item x="251"/>
        <item x="10"/>
        <item x="100"/>
        <item x="84"/>
        <item x="336"/>
        <item x="259"/>
        <item x="262"/>
        <item x="138"/>
        <item x="9"/>
        <item x="161"/>
        <item x="68"/>
        <item x="273"/>
        <item t="default"/>
      </items>
    </pivotField>
    <pivotField showAll="0"/>
    <pivotField showAll="0"/>
    <pivotField showAll="0"/>
    <pivotField showAll="0"/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 sortType="ascending">
      <items count="11">
        <item sd="0" x="0"/>
        <item sd="0" x="9"/>
        <item sd="0" x="1"/>
        <item sd="0" x="2"/>
        <item sd="0" x="3"/>
        <item sd="0" x="4"/>
        <item sd="0" x="5"/>
        <item sd="0" x="6"/>
        <item sd="0" x="7"/>
        <item sd="0" x="8"/>
        <item t="default"/>
      </items>
    </pivotField>
  </pivotFields>
  <rowFields count="2">
    <field x="10"/>
    <field x="8"/>
  </rowFields>
  <rowItems count="9"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Count of Title" fld="0" subtotal="count" baseField="0" baseItem="0"/>
  </dataFields>
  <chartFormats count="12"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8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9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9" format="7">
      <pivotArea type="data" outline="0" fieldPosition="0">
        <references count="2">
          <reference field="4294967294" count="1" selected="0">
            <x v="0"/>
          </reference>
          <reference field="10" count="1" selected="0">
            <x v="6"/>
          </reference>
        </references>
      </pivotArea>
    </chartFormat>
    <chartFormat chart="39" format="8">
      <pivotArea type="data" outline="0" fieldPosition="0">
        <references count="2">
          <reference field="4294967294" count="1" selected="0">
            <x v="0"/>
          </reference>
          <reference field="10" count="1" selected="0">
            <x v="5"/>
          </reference>
        </references>
      </pivotArea>
    </chartFormat>
    <chartFormat chart="39" format="9">
      <pivotArea type="data" outline="0" fieldPosition="0">
        <references count="2">
          <reference field="4294967294" count="1" selected="0">
            <x v="0"/>
          </reference>
          <reference field="10" count="1" selected="0">
            <x v="4"/>
          </reference>
        </references>
      </pivotArea>
    </chartFormat>
    <chartFormat chart="39" format="10">
      <pivotArea type="data" outline="0" fieldPosition="0">
        <references count="2">
          <reference field="4294967294" count="1" selected="0">
            <x v="0"/>
          </reference>
          <reference field="10" count="1" selected="0">
            <x v="3"/>
          </reference>
        </references>
      </pivotArea>
    </chartFormat>
    <chartFormat chart="39" format="11">
      <pivotArea type="data" outline="0" fieldPosition="0">
        <references count="2">
          <reference field="4294967294" count="1" selected="0">
            <x v="0"/>
          </reference>
          <reference field="10" count="1" selected="0">
            <x v="7"/>
          </reference>
        </references>
      </pivotArea>
    </chartFormat>
    <chartFormat chart="39" format="12">
      <pivotArea type="data" outline="0" fieldPosition="0">
        <references count="2">
          <reference field="4294967294" count="1" selected="0">
            <x v="0"/>
          </reference>
          <reference field="10" count="1" selected="0">
            <x v="8"/>
          </reference>
        </references>
      </pivotArea>
    </chartFormat>
    <chartFormat chart="39" format="13">
      <pivotArea type="data" outline="0" fieldPosition="0">
        <references count="2">
          <reference field="4294967294" count="1" selected="0">
            <x v="0"/>
          </reference>
          <reference field="10" count="1" selected="0">
            <x v="9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6B2919B-3880-4BBB-A6CF-CA0FF50940A9}" name="PivotTable11" cacheId="0" applyNumberFormats="0" applyBorderFormats="0" applyFontFormats="0" applyPatternFormats="0" applyAlignmentFormats="0" applyWidthHeightFormats="1" dataCaption="Values" updatedVersion="8" minRefreshableVersion="5" useAutoFormatting="1" itemPrintTitles="1" createdVersion="8" indent="0" outline="1" outlineData="1" multipleFieldFilters="0" chartFormat="11">
  <location ref="A3:B12" firstHeaderRow="1" firstDataRow="1" firstDataCol="1"/>
  <pivotFields count="11">
    <pivotField showAll="0"/>
    <pivotField showAll="0"/>
    <pivotField numFmtId="164" showAll="0">
      <items count="388">
        <item x="237"/>
        <item x="351"/>
        <item x="186"/>
        <item x="366"/>
        <item x="356"/>
        <item x="324"/>
        <item x="383"/>
        <item x="368"/>
        <item x="97"/>
        <item x="48"/>
        <item x="190"/>
        <item x="152"/>
        <item x="136"/>
        <item x="350"/>
        <item x="113"/>
        <item x="55"/>
        <item x="283"/>
        <item x="266"/>
        <item x="87"/>
        <item x="339"/>
        <item x="230"/>
        <item x="331"/>
        <item x="298"/>
        <item x="338"/>
        <item x="369"/>
        <item x="149"/>
        <item x="348"/>
        <item x="31"/>
        <item x="375"/>
        <item x="168"/>
        <item x="14"/>
        <item x="220"/>
        <item x="145"/>
        <item x="43"/>
        <item x="58"/>
        <item x="46"/>
        <item x="318"/>
        <item x="172"/>
        <item x="278"/>
        <item x="280"/>
        <item x="69"/>
        <item x="302"/>
        <item x="183"/>
        <item x="184"/>
        <item x="195"/>
        <item x="222"/>
        <item x="205"/>
        <item x="73"/>
        <item x="218"/>
        <item x="151"/>
        <item x="70"/>
        <item x="341"/>
        <item x="303"/>
        <item x="272"/>
        <item x="180"/>
        <item x="219"/>
        <item x="274"/>
        <item x="261"/>
        <item x="345"/>
        <item x="295"/>
        <item x="263"/>
        <item x="373"/>
        <item x="93"/>
        <item x="19"/>
        <item x="132"/>
        <item x="63"/>
        <item x="292"/>
        <item x="241"/>
        <item x="307"/>
        <item x="256"/>
        <item x="349"/>
        <item x="112"/>
        <item x="221"/>
        <item x="206"/>
        <item x="360"/>
        <item x="193"/>
        <item x="144"/>
        <item x="293"/>
        <item x="357"/>
        <item x="379"/>
        <item x="204"/>
        <item x="127"/>
        <item x="125"/>
        <item x="211"/>
        <item x="166"/>
        <item x="3"/>
        <item x="286"/>
        <item x="106"/>
        <item x="246"/>
        <item x="333"/>
        <item x="233"/>
        <item x="104"/>
        <item x="332"/>
        <item x="224"/>
        <item x="210"/>
        <item x="8"/>
        <item x="147"/>
        <item x="159"/>
        <item x="170"/>
        <item x="60"/>
        <item x="77"/>
        <item x="335"/>
        <item x="171"/>
        <item x="178"/>
        <item x="212"/>
        <item x="72"/>
        <item x="208"/>
        <item x="258"/>
        <item x="85"/>
        <item x="153"/>
        <item x="108"/>
        <item x="53"/>
        <item x="67"/>
        <item x="146"/>
        <item x="187"/>
        <item x="109"/>
        <item x="330"/>
        <item x="154"/>
        <item x="83"/>
        <item x="346"/>
        <item x="361"/>
        <item x="203"/>
        <item x="238"/>
        <item x="115"/>
        <item x="334"/>
        <item x="285"/>
        <item x="209"/>
        <item x="317"/>
        <item x="98"/>
        <item x="137"/>
        <item x="304"/>
        <item x="326"/>
        <item x="162"/>
        <item x="316"/>
        <item x="78"/>
        <item x="29"/>
        <item x="134"/>
        <item x="371"/>
        <item x="384"/>
        <item x="217"/>
        <item x="382"/>
        <item x="131"/>
        <item x="119"/>
        <item x="38"/>
        <item x="216"/>
        <item x="140"/>
        <item x="103"/>
        <item x="353"/>
        <item x="32"/>
        <item x="174"/>
        <item x="245"/>
        <item x="250"/>
        <item x="314"/>
        <item x="142"/>
        <item x="110"/>
        <item x="86"/>
        <item x="359"/>
        <item x="202"/>
        <item x="323"/>
        <item x="313"/>
        <item x="325"/>
        <item x="89"/>
        <item x="111"/>
        <item x="75"/>
        <item x="130"/>
        <item x="74"/>
        <item x="207"/>
        <item x="306"/>
        <item x="30"/>
        <item x="252"/>
        <item x="265"/>
        <item x="363"/>
        <item x="175"/>
        <item x="320"/>
        <item x="367"/>
        <item x="282"/>
        <item x="135"/>
        <item x="163"/>
        <item x="21"/>
        <item x="328"/>
        <item x="269"/>
        <item x="189"/>
        <item x="0"/>
        <item x="173"/>
        <item x="22"/>
        <item x="64"/>
        <item x="227"/>
        <item x="114"/>
        <item x="79"/>
        <item x="322"/>
        <item x="20"/>
        <item x="309"/>
        <item x="182"/>
        <item x="231"/>
        <item x="201"/>
        <item x="92"/>
        <item x="223"/>
        <item x="240"/>
        <item x="101"/>
        <item x="128"/>
        <item x="380"/>
        <item x="34"/>
        <item x="247"/>
        <item x="337"/>
        <item x="5"/>
        <item x="148"/>
        <item x="102"/>
        <item x="271"/>
        <item x="107"/>
        <item x="354"/>
        <item x="51"/>
        <item x="99"/>
        <item x="33"/>
        <item x="88"/>
        <item x="374"/>
        <item x="181"/>
        <item x="15"/>
        <item x="365"/>
        <item x="232"/>
        <item x="2"/>
        <item x="321"/>
        <item x="16"/>
        <item x="160"/>
        <item x="264"/>
        <item x="52"/>
        <item x="352"/>
        <item x="164"/>
        <item x="370"/>
        <item x="179"/>
        <item x="234"/>
        <item x="17"/>
        <item x="248"/>
        <item x="91"/>
        <item x="347"/>
        <item x="188"/>
        <item x="249"/>
        <item x="169"/>
        <item x="243"/>
        <item x="165"/>
        <item x="40"/>
        <item x="59"/>
        <item x="47"/>
        <item x="49"/>
        <item x="244"/>
        <item x="225"/>
        <item x="276"/>
        <item x="236"/>
        <item x="80"/>
        <item x="44"/>
        <item x="288"/>
        <item x="291"/>
        <item x="139"/>
        <item x="381"/>
        <item x="194"/>
        <item x="342"/>
        <item x="82"/>
        <item x="305"/>
        <item x="7"/>
        <item x="253"/>
        <item x="133"/>
        <item x="117"/>
        <item x="260"/>
        <item x="255"/>
        <item x="96"/>
        <item x="65"/>
        <item x="343"/>
        <item x="284"/>
        <item x="36"/>
        <item x="35"/>
        <item x="25"/>
        <item x="340"/>
        <item x="62"/>
        <item x="157"/>
        <item x="355"/>
        <item x="27"/>
        <item x="228"/>
        <item x="197"/>
        <item x="81"/>
        <item x="50"/>
        <item x="200"/>
        <item x="235"/>
        <item x="1"/>
        <item x="377"/>
        <item x="196"/>
        <item x="90"/>
        <item x="116"/>
        <item x="267"/>
        <item x="376"/>
        <item x="364"/>
        <item x="155"/>
        <item x="126"/>
        <item x="277"/>
        <item x="121"/>
        <item x="290"/>
        <item x="12"/>
        <item x="287"/>
        <item x="294"/>
        <item x="13"/>
        <item x="41"/>
        <item x="386"/>
        <item x="71"/>
        <item x="299"/>
        <item x="129"/>
        <item x="344"/>
        <item x="358"/>
        <item x="54"/>
        <item x="372"/>
        <item x="176"/>
        <item x="57"/>
        <item x="239"/>
        <item x="118"/>
        <item x="45"/>
        <item x="4"/>
        <item x="308"/>
        <item x="150"/>
        <item x="199"/>
        <item x="158"/>
        <item x="362"/>
        <item x="257"/>
        <item x="95"/>
        <item x="198"/>
        <item x="66"/>
        <item x="268"/>
        <item x="215"/>
        <item x="177"/>
        <item x="11"/>
        <item x="37"/>
        <item x="319"/>
        <item x="279"/>
        <item x="6"/>
        <item x="156"/>
        <item x="385"/>
        <item x="315"/>
        <item x="167"/>
        <item x="143"/>
        <item x="310"/>
        <item x="229"/>
        <item x="120"/>
        <item x="297"/>
        <item x="42"/>
        <item x="289"/>
        <item x="301"/>
        <item x="18"/>
        <item x="296"/>
        <item x="327"/>
        <item x="191"/>
        <item x="275"/>
        <item x="242"/>
        <item x="94"/>
        <item x="329"/>
        <item x="214"/>
        <item x="185"/>
        <item x="76"/>
        <item x="28"/>
        <item x="56"/>
        <item x="226"/>
        <item x="312"/>
        <item x="61"/>
        <item x="23"/>
        <item x="300"/>
        <item x="281"/>
        <item x="39"/>
        <item x="141"/>
        <item x="311"/>
        <item x="213"/>
        <item x="378"/>
        <item x="124"/>
        <item x="123"/>
        <item x="192"/>
        <item x="26"/>
        <item x="254"/>
        <item x="24"/>
        <item x="122"/>
        <item x="105"/>
        <item x="270"/>
        <item x="251"/>
        <item x="10"/>
        <item x="100"/>
        <item x="84"/>
        <item x="336"/>
        <item x="259"/>
        <item x="262"/>
        <item x="138"/>
        <item x="9"/>
        <item x="161"/>
        <item x="68"/>
        <item x="273"/>
        <item t="default"/>
      </items>
    </pivotField>
    <pivotField showAll="0"/>
    <pivotField dataField="1" showAll="0"/>
    <pivotField showAll="0"/>
    <pivotField showAll="0"/>
    <pivotField showAll="0"/>
    <pivotField showAll="0" defaultSubtotal="0"/>
    <pivotField showAll="0" defaultSubtotal="0">
      <items count="6">
        <item x="0"/>
        <item x="1"/>
        <item x="2"/>
        <item x="3"/>
        <item x="4"/>
        <item x="5"/>
      </items>
    </pivotField>
    <pivotField axis="axisRow" showAll="0" defaultSubtotal="0">
      <items count="10">
        <item x="0"/>
        <item x="1"/>
        <item x="2"/>
        <item x="3"/>
        <item x="4"/>
        <item x="5"/>
        <item x="6"/>
        <item x="7"/>
        <item x="8"/>
        <item x="9"/>
      </items>
    </pivotField>
  </pivotFields>
  <rowFields count="1">
    <field x="10"/>
  </rowFields>
  <rowItems count="9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Average of IMDB Score(Out of 10)" fld="4" subtotal="average" baseField="10" baseItem="1"/>
  </dataFields>
  <chartFormats count="3">
    <chartFormat chart="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6">
      <pivotArea type="data" outline="0" fieldPosition="0">
        <references count="2">
          <reference field="4294967294" count="1" selected="0">
            <x v="0"/>
          </reference>
          <reference field="10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017DADB-BCFF-49C5-AC11-D1346666CA1B}" name="PivotTable1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5:C30" firstHeaderRow="0" firstDataRow="1" firstDataCol="1"/>
  <pivotFields count="11">
    <pivotField dataField="1" showAll="0"/>
    <pivotField showAll="0"/>
    <pivotField numFmtId="164" showAll="0">
      <items count="388">
        <item x="237"/>
        <item x="351"/>
        <item x="186"/>
        <item x="366"/>
        <item x="356"/>
        <item x="324"/>
        <item x="383"/>
        <item x="368"/>
        <item x="97"/>
        <item x="48"/>
        <item x="190"/>
        <item x="152"/>
        <item x="136"/>
        <item x="350"/>
        <item x="113"/>
        <item x="55"/>
        <item x="283"/>
        <item x="266"/>
        <item x="87"/>
        <item x="339"/>
        <item x="230"/>
        <item x="331"/>
        <item x="298"/>
        <item x="338"/>
        <item x="369"/>
        <item x="149"/>
        <item x="348"/>
        <item x="31"/>
        <item x="375"/>
        <item x="168"/>
        <item x="14"/>
        <item x="220"/>
        <item x="145"/>
        <item x="43"/>
        <item x="58"/>
        <item x="46"/>
        <item x="318"/>
        <item x="172"/>
        <item x="278"/>
        <item x="280"/>
        <item x="69"/>
        <item x="302"/>
        <item x="183"/>
        <item x="184"/>
        <item x="195"/>
        <item x="222"/>
        <item x="205"/>
        <item x="73"/>
        <item x="218"/>
        <item x="151"/>
        <item x="70"/>
        <item x="341"/>
        <item x="303"/>
        <item x="272"/>
        <item x="180"/>
        <item x="219"/>
        <item x="274"/>
        <item x="261"/>
        <item x="345"/>
        <item x="295"/>
        <item x="263"/>
        <item x="373"/>
        <item x="93"/>
        <item x="19"/>
        <item x="132"/>
        <item x="63"/>
        <item x="292"/>
        <item x="241"/>
        <item x="307"/>
        <item x="256"/>
        <item x="349"/>
        <item x="112"/>
        <item x="221"/>
        <item x="206"/>
        <item x="360"/>
        <item x="193"/>
        <item x="144"/>
        <item x="293"/>
        <item x="357"/>
        <item x="379"/>
        <item x="204"/>
        <item x="127"/>
        <item x="125"/>
        <item x="211"/>
        <item x="166"/>
        <item x="3"/>
        <item x="286"/>
        <item x="106"/>
        <item x="246"/>
        <item x="333"/>
        <item x="233"/>
        <item x="104"/>
        <item x="332"/>
        <item x="224"/>
        <item x="210"/>
        <item x="8"/>
        <item x="147"/>
        <item x="159"/>
        <item x="170"/>
        <item x="60"/>
        <item x="77"/>
        <item x="335"/>
        <item x="171"/>
        <item x="178"/>
        <item x="212"/>
        <item x="72"/>
        <item x="208"/>
        <item x="258"/>
        <item x="85"/>
        <item x="153"/>
        <item x="108"/>
        <item x="53"/>
        <item x="67"/>
        <item x="146"/>
        <item x="187"/>
        <item x="109"/>
        <item x="330"/>
        <item x="154"/>
        <item x="83"/>
        <item x="346"/>
        <item x="361"/>
        <item x="203"/>
        <item x="238"/>
        <item x="115"/>
        <item x="334"/>
        <item x="285"/>
        <item x="209"/>
        <item x="317"/>
        <item x="98"/>
        <item x="137"/>
        <item x="304"/>
        <item x="326"/>
        <item x="162"/>
        <item x="316"/>
        <item x="78"/>
        <item x="29"/>
        <item x="134"/>
        <item x="371"/>
        <item x="384"/>
        <item x="217"/>
        <item x="382"/>
        <item x="131"/>
        <item x="119"/>
        <item x="38"/>
        <item x="216"/>
        <item x="140"/>
        <item x="103"/>
        <item x="353"/>
        <item x="32"/>
        <item x="174"/>
        <item x="245"/>
        <item x="250"/>
        <item x="314"/>
        <item x="142"/>
        <item x="110"/>
        <item x="86"/>
        <item x="359"/>
        <item x="202"/>
        <item x="323"/>
        <item x="313"/>
        <item x="325"/>
        <item x="89"/>
        <item x="111"/>
        <item x="75"/>
        <item x="130"/>
        <item x="74"/>
        <item x="207"/>
        <item x="306"/>
        <item x="30"/>
        <item x="252"/>
        <item x="265"/>
        <item x="363"/>
        <item x="175"/>
        <item x="320"/>
        <item x="367"/>
        <item x="282"/>
        <item x="135"/>
        <item x="163"/>
        <item x="21"/>
        <item x="328"/>
        <item x="269"/>
        <item x="189"/>
        <item x="0"/>
        <item x="173"/>
        <item x="22"/>
        <item x="64"/>
        <item x="227"/>
        <item x="114"/>
        <item x="79"/>
        <item x="322"/>
        <item x="20"/>
        <item x="309"/>
        <item x="182"/>
        <item x="231"/>
        <item x="201"/>
        <item x="92"/>
        <item x="223"/>
        <item x="240"/>
        <item x="101"/>
        <item x="128"/>
        <item x="380"/>
        <item x="34"/>
        <item x="247"/>
        <item x="337"/>
        <item x="5"/>
        <item x="148"/>
        <item x="102"/>
        <item x="271"/>
        <item x="107"/>
        <item x="354"/>
        <item x="51"/>
        <item x="99"/>
        <item x="33"/>
        <item x="88"/>
        <item x="374"/>
        <item x="181"/>
        <item x="15"/>
        <item x="365"/>
        <item x="232"/>
        <item x="2"/>
        <item x="321"/>
        <item x="16"/>
        <item x="160"/>
        <item x="264"/>
        <item x="52"/>
        <item x="352"/>
        <item x="164"/>
        <item x="370"/>
        <item x="179"/>
        <item x="234"/>
        <item x="17"/>
        <item x="248"/>
        <item x="91"/>
        <item x="347"/>
        <item x="188"/>
        <item x="249"/>
        <item x="169"/>
        <item x="243"/>
        <item x="165"/>
        <item x="40"/>
        <item x="59"/>
        <item x="47"/>
        <item x="49"/>
        <item x="244"/>
        <item x="225"/>
        <item x="276"/>
        <item x="236"/>
        <item x="80"/>
        <item x="44"/>
        <item x="288"/>
        <item x="291"/>
        <item x="139"/>
        <item x="381"/>
        <item x="194"/>
        <item x="342"/>
        <item x="82"/>
        <item x="305"/>
        <item x="7"/>
        <item x="253"/>
        <item x="133"/>
        <item x="117"/>
        <item x="260"/>
        <item x="255"/>
        <item x="96"/>
        <item x="65"/>
        <item x="343"/>
        <item x="284"/>
        <item x="36"/>
        <item x="35"/>
        <item x="25"/>
        <item x="340"/>
        <item x="62"/>
        <item x="157"/>
        <item x="355"/>
        <item x="27"/>
        <item x="228"/>
        <item x="197"/>
        <item x="81"/>
        <item x="50"/>
        <item x="200"/>
        <item x="235"/>
        <item x="1"/>
        <item x="377"/>
        <item x="196"/>
        <item x="90"/>
        <item x="116"/>
        <item x="267"/>
        <item x="376"/>
        <item x="364"/>
        <item x="155"/>
        <item x="126"/>
        <item x="277"/>
        <item x="121"/>
        <item x="290"/>
        <item x="12"/>
        <item x="287"/>
        <item x="294"/>
        <item x="13"/>
        <item x="41"/>
        <item x="386"/>
        <item x="71"/>
        <item x="299"/>
        <item x="129"/>
        <item x="344"/>
        <item x="358"/>
        <item x="54"/>
        <item x="372"/>
        <item x="176"/>
        <item x="57"/>
        <item x="239"/>
        <item x="118"/>
        <item x="45"/>
        <item x="4"/>
        <item x="308"/>
        <item x="150"/>
        <item x="199"/>
        <item x="158"/>
        <item x="362"/>
        <item x="257"/>
        <item x="95"/>
        <item x="198"/>
        <item x="66"/>
        <item x="268"/>
        <item x="215"/>
        <item x="177"/>
        <item x="11"/>
        <item x="37"/>
        <item x="319"/>
        <item x="279"/>
        <item x="6"/>
        <item x="156"/>
        <item x="385"/>
        <item x="315"/>
        <item x="167"/>
        <item x="143"/>
        <item x="310"/>
        <item x="229"/>
        <item x="120"/>
        <item x="297"/>
        <item x="42"/>
        <item x="289"/>
        <item x="301"/>
        <item x="18"/>
        <item x="296"/>
        <item x="327"/>
        <item x="191"/>
        <item x="275"/>
        <item x="242"/>
        <item x="94"/>
        <item x="329"/>
        <item x="214"/>
        <item x="185"/>
        <item x="76"/>
        <item x="28"/>
        <item x="56"/>
        <item x="226"/>
        <item x="312"/>
        <item x="61"/>
        <item x="23"/>
        <item x="300"/>
        <item x="281"/>
        <item x="39"/>
        <item x="141"/>
        <item x="311"/>
        <item x="213"/>
        <item x="378"/>
        <item x="124"/>
        <item x="123"/>
        <item x="192"/>
        <item x="26"/>
        <item x="254"/>
        <item x="24"/>
        <item x="122"/>
        <item x="105"/>
        <item x="270"/>
        <item x="251"/>
        <item x="10"/>
        <item x="100"/>
        <item x="84"/>
        <item x="336"/>
        <item x="259"/>
        <item x="262"/>
        <item x="138"/>
        <item x="9"/>
        <item x="161"/>
        <item x="68"/>
        <item x="273"/>
        <item t="default"/>
      </items>
    </pivotField>
    <pivotField showAll="0"/>
    <pivotField dataField="1" showAll="0"/>
    <pivotField showAll="0"/>
    <pivotField showAll="0"/>
    <pivotField axis="axisRow" showAll="0" sortType="descending">
      <items count="25">
        <item x="21"/>
        <item x="8"/>
        <item x="0"/>
        <item x="11"/>
        <item x="9"/>
        <item x="20"/>
        <item x="12"/>
        <item x="3"/>
        <item x="6"/>
        <item x="2"/>
        <item x="18"/>
        <item x="22"/>
        <item x="5"/>
        <item x="7"/>
        <item x="15"/>
        <item x="14"/>
        <item x="13"/>
        <item x="10"/>
        <item x="1"/>
        <item x="17"/>
        <item x="23"/>
        <item x="16"/>
        <item x="19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 defaultSubtotal="0"/>
    <pivotField showAll="0" defaultSubtotal="0"/>
    <pivotField showAll="0" defaultSubtotal="0">
      <items count="10">
        <item x="0"/>
        <item x="1"/>
        <item x="2"/>
        <item x="3"/>
        <item x="4"/>
        <item x="5"/>
        <item x="6"/>
        <item x="7"/>
        <item x="8"/>
        <item x="9"/>
      </items>
    </pivotField>
  </pivotFields>
  <rowFields count="1">
    <field x="7"/>
  </rowFields>
  <rowItems count="25">
    <i>
      <x v="20"/>
    </i>
    <i>
      <x v="11"/>
    </i>
    <i>
      <x/>
    </i>
    <i>
      <x v="5"/>
    </i>
    <i>
      <x v="22"/>
    </i>
    <i>
      <x v="10"/>
    </i>
    <i>
      <x v="2"/>
    </i>
    <i>
      <x v="18"/>
    </i>
    <i>
      <x v="17"/>
    </i>
    <i>
      <x v="14"/>
    </i>
    <i>
      <x v="7"/>
    </i>
    <i>
      <x v="12"/>
    </i>
    <i>
      <x v="8"/>
    </i>
    <i>
      <x v="1"/>
    </i>
    <i>
      <x v="4"/>
    </i>
    <i>
      <x v="23"/>
    </i>
    <i>
      <x v="6"/>
    </i>
    <i>
      <x v="9"/>
    </i>
    <i>
      <x v="19"/>
    </i>
    <i>
      <x v="21"/>
    </i>
    <i>
      <x v="16"/>
    </i>
    <i>
      <x v="3"/>
    </i>
    <i>
      <x v="15"/>
    </i>
    <i>
      <x v="13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IMDB Score(Out of 10)" fld="4" subtotal="average" baseField="7" baseItem="0"/>
    <dataField name="Count of Titl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BD91132-0FB2-4DC3-97D6-BF2ED033121A}" name="PivotTable13" cacheId="0" applyNumberFormats="0" applyBorderFormats="0" applyFontFormats="0" applyPatternFormats="0" applyAlignmentFormats="0" applyWidthHeightFormats="1" dataCaption="Values" updatedVersion="8" minRefreshableVersion="5" useAutoFormatting="1" itemPrintTitles="1" createdVersion="8" indent="0" outline="1" outlineData="1" multipleFieldFilters="0" chartFormat="6">
  <location ref="E12:F37" firstHeaderRow="1" firstDataRow="1" firstDataCol="1"/>
  <pivotFields count="11">
    <pivotField showAll="0"/>
    <pivotField showAll="0"/>
    <pivotField numFmtId="164" showAll="0">
      <items count="388">
        <item x="237"/>
        <item x="351"/>
        <item x="186"/>
        <item x="366"/>
        <item x="356"/>
        <item x="324"/>
        <item x="383"/>
        <item x="368"/>
        <item x="97"/>
        <item x="48"/>
        <item x="190"/>
        <item x="152"/>
        <item x="136"/>
        <item x="350"/>
        <item x="113"/>
        <item x="55"/>
        <item x="283"/>
        <item x="266"/>
        <item x="87"/>
        <item x="339"/>
        <item x="230"/>
        <item x="331"/>
        <item x="298"/>
        <item x="338"/>
        <item x="369"/>
        <item x="149"/>
        <item x="348"/>
        <item x="31"/>
        <item x="375"/>
        <item x="168"/>
        <item x="14"/>
        <item x="220"/>
        <item x="145"/>
        <item x="43"/>
        <item x="58"/>
        <item x="46"/>
        <item x="318"/>
        <item x="172"/>
        <item x="278"/>
        <item x="280"/>
        <item x="69"/>
        <item x="302"/>
        <item x="183"/>
        <item x="184"/>
        <item x="195"/>
        <item x="222"/>
        <item x="205"/>
        <item x="73"/>
        <item x="218"/>
        <item x="151"/>
        <item x="70"/>
        <item x="341"/>
        <item x="303"/>
        <item x="272"/>
        <item x="180"/>
        <item x="219"/>
        <item x="274"/>
        <item x="261"/>
        <item x="345"/>
        <item x="295"/>
        <item x="263"/>
        <item x="373"/>
        <item x="93"/>
        <item x="19"/>
        <item x="132"/>
        <item x="63"/>
        <item x="292"/>
        <item x="241"/>
        <item x="307"/>
        <item x="256"/>
        <item x="349"/>
        <item x="112"/>
        <item x="221"/>
        <item x="206"/>
        <item x="360"/>
        <item x="193"/>
        <item x="144"/>
        <item x="293"/>
        <item x="357"/>
        <item x="379"/>
        <item x="204"/>
        <item x="127"/>
        <item x="125"/>
        <item x="211"/>
        <item x="166"/>
        <item x="3"/>
        <item x="286"/>
        <item x="106"/>
        <item x="246"/>
        <item x="333"/>
        <item x="233"/>
        <item x="104"/>
        <item x="332"/>
        <item x="224"/>
        <item x="210"/>
        <item x="8"/>
        <item x="147"/>
        <item x="159"/>
        <item x="170"/>
        <item x="60"/>
        <item x="77"/>
        <item x="335"/>
        <item x="171"/>
        <item x="178"/>
        <item x="212"/>
        <item x="72"/>
        <item x="208"/>
        <item x="258"/>
        <item x="85"/>
        <item x="153"/>
        <item x="108"/>
        <item x="53"/>
        <item x="67"/>
        <item x="146"/>
        <item x="187"/>
        <item x="109"/>
        <item x="330"/>
        <item x="154"/>
        <item x="83"/>
        <item x="346"/>
        <item x="361"/>
        <item x="203"/>
        <item x="238"/>
        <item x="115"/>
        <item x="334"/>
        <item x="285"/>
        <item x="209"/>
        <item x="317"/>
        <item x="98"/>
        <item x="137"/>
        <item x="304"/>
        <item x="326"/>
        <item x="162"/>
        <item x="316"/>
        <item x="78"/>
        <item x="29"/>
        <item x="134"/>
        <item x="371"/>
        <item x="384"/>
        <item x="217"/>
        <item x="382"/>
        <item x="131"/>
        <item x="119"/>
        <item x="38"/>
        <item x="216"/>
        <item x="140"/>
        <item x="103"/>
        <item x="353"/>
        <item x="32"/>
        <item x="174"/>
        <item x="245"/>
        <item x="250"/>
        <item x="314"/>
        <item x="142"/>
        <item x="110"/>
        <item x="86"/>
        <item x="359"/>
        <item x="202"/>
        <item x="323"/>
        <item x="313"/>
        <item x="325"/>
        <item x="89"/>
        <item x="111"/>
        <item x="75"/>
        <item x="130"/>
        <item x="74"/>
        <item x="207"/>
        <item x="306"/>
        <item x="30"/>
        <item x="252"/>
        <item x="265"/>
        <item x="363"/>
        <item x="175"/>
        <item x="320"/>
        <item x="367"/>
        <item x="282"/>
        <item x="135"/>
        <item x="163"/>
        <item x="21"/>
        <item x="328"/>
        <item x="269"/>
        <item x="189"/>
        <item x="0"/>
        <item x="173"/>
        <item x="22"/>
        <item x="64"/>
        <item x="227"/>
        <item x="114"/>
        <item x="79"/>
        <item x="322"/>
        <item x="20"/>
        <item x="309"/>
        <item x="182"/>
        <item x="231"/>
        <item x="201"/>
        <item x="92"/>
        <item x="223"/>
        <item x="240"/>
        <item x="101"/>
        <item x="128"/>
        <item x="380"/>
        <item x="34"/>
        <item x="247"/>
        <item x="337"/>
        <item x="5"/>
        <item x="148"/>
        <item x="102"/>
        <item x="271"/>
        <item x="107"/>
        <item x="354"/>
        <item x="51"/>
        <item x="99"/>
        <item x="33"/>
        <item x="88"/>
        <item x="374"/>
        <item x="181"/>
        <item x="15"/>
        <item x="365"/>
        <item x="232"/>
        <item x="2"/>
        <item x="321"/>
        <item x="16"/>
        <item x="160"/>
        <item x="264"/>
        <item x="52"/>
        <item x="352"/>
        <item x="164"/>
        <item x="370"/>
        <item x="179"/>
        <item x="234"/>
        <item x="17"/>
        <item x="248"/>
        <item x="91"/>
        <item x="347"/>
        <item x="188"/>
        <item x="249"/>
        <item x="169"/>
        <item x="243"/>
        <item x="165"/>
        <item x="40"/>
        <item x="59"/>
        <item x="47"/>
        <item x="49"/>
        <item x="244"/>
        <item x="225"/>
        <item x="276"/>
        <item x="236"/>
        <item x="80"/>
        <item x="44"/>
        <item x="288"/>
        <item x="291"/>
        <item x="139"/>
        <item x="381"/>
        <item x="194"/>
        <item x="342"/>
        <item x="82"/>
        <item x="305"/>
        <item x="7"/>
        <item x="253"/>
        <item x="133"/>
        <item x="117"/>
        <item x="260"/>
        <item x="255"/>
        <item x="96"/>
        <item x="65"/>
        <item x="343"/>
        <item x="284"/>
        <item x="36"/>
        <item x="35"/>
        <item x="25"/>
        <item x="340"/>
        <item x="62"/>
        <item x="157"/>
        <item x="355"/>
        <item x="27"/>
        <item x="228"/>
        <item x="197"/>
        <item x="81"/>
        <item x="50"/>
        <item x="200"/>
        <item x="235"/>
        <item x="1"/>
        <item x="377"/>
        <item x="196"/>
        <item x="90"/>
        <item x="116"/>
        <item x="267"/>
        <item x="376"/>
        <item x="364"/>
        <item x="155"/>
        <item x="126"/>
        <item x="277"/>
        <item x="121"/>
        <item x="290"/>
        <item x="12"/>
        <item x="287"/>
        <item x="294"/>
        <item x="13"/>
        <item x="41"/>
        <item x="386"/>
        <item x="71"/>
        <item x="299"/>
        <item x="129"/>
        <item x="344"/>
        <item x="358"/>
        <item x="54"/>
        <item x="372"/>
        <item x="176"/>
        <item x="57"/>
        <item x="239"/>
        <item x="118"/>
        <item x="45"/>
        <item x="4"/>
        <item x="308"/>
        <item x="150"/>
        <item x="199"/>
        <item x="158"/>
        <item x="362"/>
        <item x="257"/>
        <item x="95"/>
        <item x="198"/>
        <item x="66"/>
        <item x="268"/>
        <item x="215"/>
        <item x="177"/>
        <item x="11"/>
        <item x="37"/>
        <item x="319"/>
        <item x="279"/>
        <item x="6"/>
        <item x="156"/>
        <item x="385"/>
        <item x="315"/>
        <item x="167"/>
        <item x="143"/>
        <item x="310"/>
        <item x="229"/>
        <item x="120"/>
        <item x="297"/>
        <item x="42"/>
        <item x="289"/>
        <item x="301"/>
        <item x="18"/>
        <item x="296"/>
        <item x="327"/>
        <item x="191"/>
        <item x="275"/>
        <item x="242"/>
        <item x="94"/>
        <item x="329"/>
        <item x="214"/>
        <item x="185"/>
        <item x="76"/>
        <item x="28"/>
        <item x="56"/>
        <item x="226"/>
        <item x="312"/>
        <item x="61"/>
        <item x="23"/>
        <item x="300"/>
        <item x="281"/>
        <item x="39"/>
        <item x="141"/>
        <item x="311"/>
        <item x="213"/>
        <item x="378"/>
        <item x="124"/>
        <item x="123"/>
        <item x="192"/>
        <item x="26"/>
        <item x="254"/>
        <item x="24"/>
        <item x="122"/>
        <item x="105"/>
        <item x="270"/>
        <item x="251"/>
        <item x="10"/>
        <item x="100"/>
        <item x="84"/>
        <item x="336"/>
        <item x="259"/>
        <item x="262"/>
        <item x="138"/>
        <item x="9"/>
        <item x="161"/>
        <item x="68"/>
        <item x="273"/>
        <item t="default"/>
      </items>
    </pivotField>
    <pivotField showAll="0"/>
    <pivotField dataField="1" showAll="0"/>
    <pivotField showAll="0"/>
    <pivotField showAll="0"/>
    <pivotField axis="axisRow" showAll="0" sortType="descending">
      <items count="25">
        <item x="21"/>
        <item x="8"/>
        <item x="0"/>
        <item x="11"/>
        <item x="9"/>
        <item x="20"/>
        <item x="12"/>
        <item x="3"/>
        <item x="6"/>
        <item x="2"/>
        <item x="18"/>
        <item x="22"/>
        <item x="5"/>
        <item x="7"/>
        <item x="15"/>
        <item x="14"/>
        <item x="13"/>
        <item x="10"/>
        <item x="1"/>
        <item x="17"/>
        <item x="23"/>
        <item x="16"/>
        <item x="19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 defaultSubtotal="0"/>
    <pivotField showAll="0" defaultSubtotal="0"/>
    <pivotField showAll="0" defaultSubtotal="0">
      <items count="10">
        <item x="0"/>
        <item x="1"/>
        <item x="2"/>
        <item x="3"/>
        <item x="4"/>
        <item x="5"/>
        <item x="6"/>
        <item x="7"/>
        <item x="8"/>
        <item x="9"/>
      </items>
    </pivotField>
  </pivotFields>
  <rowFields count="1">
    <field x="7"/>
  </rowFields>
  <rowItems count="25">
    <i>
      <x v="20"/>
    </i>
    <i>
      <x v="11"/>
    </i>
    <i>
      <x/>
    </i>
    <i>
      <x v="5"/>
    </i>
    <i>
      <x v="22"/>
    </i>
    <i>
      <x v="10"/>
    </i>
    <i>
      <x v="2"/>
    </i>
    <i>
      <x v="18"/>
    </i>
    <i>
      <x v="17"/>
    </i>
    <i>
      <x v="14"/>
    </i>
    <i>
      <x v="7"/>
    </i>
    <i>
      <x v="12"/>
    </i>
    <i>
      <x v="8"/>
    </i>
    <i>
      <x v="1"/>
    </i>
    <i>
      <x v="4"/>
    </i>
    <i>
      <x v="23"/>
    </i>
    <i>
      <x v="6"/>
    </i>
    <i>
      <x v="9"/>
    </i>
    <i>
      <x v="19"/>
    </i>
    <i>
      <x v="21"/>
    </i>
    <i>
      <x v="16"/>
    </i>
    <i>
      <x v="3"/>
    </i>
    <i>
      <x v="15"/>
    </i>
    <i>
      <x v="13"/>
    </i>
    <i t="grand">
      <x/>
    </i>
  </rowItems>
  <colItems count="1">
    <i/>
  </colItems>
  <dataFields count="1">
    <dataField name="Average of IMDB Score(Out of 10)" fld="4" subtotal="average" baseField="7" baseItem="0"/>
  </dataFields>
  <chartFormats count="1">
    <chartFormat chart="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AD44DA-F530-4B9B-854B-0C77123C3348}" name="PivotTable14" cacheId="0" applyNumberFormats="0" applyBorderFormats="0" applyFontFormats="0" applyPatternFormats="0" applyAlignmentFormats="0" applyWidthHeightFormats="1" dataCaption="Values" updatedVersion="8" minRefreshableVersion="5" useAutoFormatting="1" itemPrintTitles="1" createdVersion="8" indent="0" outline="1" outlineData="1" multipleFieldFilters="0">
  <location ref="A3:B58" firstHeaderRow="1" firstDataRow="1" firstDataCol="1"/>
  <pivotFields count="11">
    <pivotField showAll="0"/>
    <pivotField showAll="0"/>
    <pivotField numFmtId="164" showAll="0">
      <items count="388">
        <item x="237"/>
        <item x="351"/>
        <item x="186"/>
        <item x="366"/>
        <item x="356"/>
        <item x="324"/>
        <item x="383"/>
        <item x="368"/>
        <item x="97"/>
        <item x="48"/>
        <item x="190"/>
        <item x="152"/>
        <item x="136"/>
        <item x="350"/>
        <item x="113"/>
        <item x="55"/>
        <item x="283"/>
        <item x="266"/>
        <item x="87"/>
        <item x="339"/>
        <item x="230"/>
        <item x="331"/>
        <item x="298"/>
        <item x="338"/>
        <item x="369"/>
        <item x="149"/>
        <item x="348"/>
        <item x="31"/>
        <item x="375"/>
        <item x="168"/>
        <item x="14"/>
        <item x="220"/>
        <item x="145"/>
        <item x="43"/>
        <item x="58"/>
        <item x="46"/>
        <item x="318"/>
        <item x="172"/>
        <item x="278"/>
        <item x="280"/>
        <item x="69"/>
        <item x="302"/>
        <item x="183"/>
        <item x="184"/>
        <item x="195"/>
        <item x="222"/>
        <item x="205"/>
        <item x="73"/>
        <item x="218"/>
        <item x="151"/>
        <item x="70"/>
        <item x="341"/>
        <item x="303"/>
        <item x="272"/>
        <item x="180"/>
        <item x="219"/>
        <item x="274"/>
        <item x="261"/>
        <item x="345"/>
        <item x="295"/>
        <item x="263"/>
        <item x="373"/>
        <item x="93"/>
        <item x="19"/>
        <item x="132"/>
        <item x="63"/>
        <item x="292"/>
        <item x="241"/>
        <item x="307"/>
        <item x="256"/>
        <item x="349"/>
        <item x="112"/>
        <item x="221"/>
        <item x="206"/>
        <item x="360"/>
        <item x="193"/>
        <item x="144"/>
        <item x="293"/>
        <item x="357"/>
        <item x="379"/>
        <item x="204"/>
        <item x="127"/>
        <item x="125"/>
        <item x="211"/>
        <item x="166"/>
        <item x="3"/>
        <item x="286"/>
        <item x="106"/>
        <item x="246"/>
        <item x="333"/>
        <item x="233"/>
        <item x="104"/>
        <item x="332"/>
        <item x="224"/>
        <item x="210"/>
        <item x="8"/>
        <item x="147"/>
        <item x="159"/>
        <item x="170"/>
        <item x="60"/>
        <item x="77"/>
        <item x="335"/>
        <item x="171"/>
        <item x="178"/>
        <item x="212"/>
        <item x="72"/>
        <item x="208"/>
        <item x="258"/>
        <item x="85"/>
        <item x="153"/>
        <item x="108"/>
        <item x="53"/>
        <item x="67"/>
        <item x="146"/>
        <item x="187"/>
        <item x="109"/>
        <item x="330"/>
        <item x="154"/>
        <item x="83"/>
        <item x="346"/>
        <item x="361"/>
        <item x="203"/>
        <item x="238"/>
        <item x="115"/>
        <item x="334"/>
        <item x="285"/>
        <item x="209"/>
        <item x="317"/>
        <item x="98"/>
        <item x="137"/>
        <item x="304"/>
        <item x="326"/>
        <item x="162"/>
        <item x="316"/>
        <item x="78"/>
        <item x="29"/>
        <item x="134"/>
        <item x="371"/>
        <item x="384"/>
        <item x="217"/>
        <item x="382"/>
        <item x="131"/>
        <item x="119"/>
        <item x="38"/>
        <item x="216"/>
        <item x="140"/>
        <item x="103"/>
        <item x="353"/>
        <item x="32"/>
        <item x="174"/>
        <item x="245"/>
        <item x="250"/>
        <item x="314"/>
        <item x="142"/>
        <item x="110"/>
        <item x="86"/>
        <item x="359"/>
        <item x="202"/>
        <item x="323"/>
        <item x="313"/>
        <item x="325"/>
        <item x="89"/>
        <item x="111"/>
        <item x="75"/>
        <item x="130"/>
        <item x="74"/>
        <item x="207"/>
        <item x="306"/>
        <item x="30"/>
        <item x="252"/>
        <item x="265"/>
        <item x="363"/>
        <item x="175"/>
        <item x="320"/>
        <item x="367"/>
        <item x="282"/>
        <item x="135"/>
        <item x="163"/>
        <item x="21"/>
        <item x="328"/>
        <item x="269"/>
        <item x="189"/>
        <item x="0"/>
        <item x="173"/>
        <item x="22"/>
        <item x="64"/>
        <item x="227"/>
        <item x="114"/>
        <item x="79"/>
        <item x="322"/>
        <item x="20"/>
        <item x="309"/>
        <item x="182"/>
        <item x="231"/>
        <item x="201"/>
        <item x="92"/>
        <item x="223"/>
        <item x="240"/>
        <item x="101"/>
        <item x="128"/>
        <item x="380"/>
        <item x="34"/>
        <item x="247"/>
        <item x="337"/>
        <item x="5"/>
        <item x="148"/>
        <item x="102"/>
        <item x="271"/>
        <item x="107"/>
        <item x="354"/>
        <item x="51"/>
        <item x="99"/>
        <item x="33"/>
        <item x="88"/>
        <item x="374"/>
        <item x="181"/>
        <item x="15"/>
        <item x="365"/>
        <item x="232"/>
        <item x="2"/>
        <item x="321"/>
        <item x="16"/>
        <item x="160"/>
        <item x="264"/>
        <item x="52"/>
        <item x="352"/>
        <item x="164"/>
        <item x="370"/>
        <item x="179"/>
        <item x="234"/>
        <item x="17"/>
        <item x="248"/>
        <item x="91"/>
        <item x="347"/>
        <item x="188"/>
        <item x="249"/>
        <item x="169"/>
        <item x="243"/>
        <item x="165"/>
        <item x="40"/>
        <item x="59"/>
        <item x="47"/>
        <item x="49"/>
        <item x="244"/>
        <item x="225"/>
        <item x="276"/>
        <item x="236"/>
        <item x="80"/>
        <item x="44"/>
        <item x="288"/>
        <item x="291"/>
        <item x="139"/>
        <item x="381"/>
        <item x="194"/>
        <item x="342"/>
        <item x="82"/>
        <item x="305"/>
        <item x="7"/>
        <item x="253"/>
        <item x="133"/>
        <item x="117"/>
        <item x="260"/>
        <item x="255"/>
        <item x="96"/>
        <item x="65"/>
        <item x="343"/>
        <item x="284"/>
        <item x="36"/>
        <item x="35"/>
        <item x="25"/>
        <item x="340"/>
        <item x="62"/>
        <item x="157"/>
        <item x="355"/>
        <item x="27"/>
        <item x="228"/>
        <item x="197"/>
        <item x="81"/>
        <item x="50"/>
        <item x="200"/>
        <item x="235"/>
        <item x="1"/>
        <item x="377"/>
        <item x="196"/>
        <item x="90"/>
        <item x="116"/>
        <item x="267"/>
        <item x="376"/>
        <item x="364"/>
        <item x="155"/>
        <item x="126"/>
        <item x="277"/>
        <item x="121"/>
        <item x="290"/>
        <item x="12"/>
        <item x="287"/>
        <item x="294"/>
        <item x="13"/>
        <item x="41"/>
        <item x="386"/>
        <item x="71"/>
        <item x="299"/>
        <item x="129"/>
        <item x="344"/>
        <item x="358"/>
        <item x="54"/>
        <item x="372"/>
        <item x="176"/>
        <item x="57"/>
        <item x="239"/>
        <item x="118"/>
        <item x="45"/>
        <item x="4"/>
        <item x="308"/>
        <item x="150"/>
        <item x="199"/>
        <item x="158"/>
        <item x="362"/>
        <item x="257"/>
        <item x="95"/>
        <item x="198"/>
        <item x="66"/>
        <item x="268"/>
        <item x="215"/>
        <item x="177"/>
        <item x="11"/>
        <item x="37"/>
        <item x="319"/>
        <item x="279"/>
        <item x="6"/>
        <item x="156"/>
        <item x="385"/>
        <item x="315"/>
        <item x="167"/>
        <item x="143"/>
        <item x="310"/>
        <item x="229"/>
        <item x="120"/>
        <item x="297"/>
        <item x="42"/>
        <item x="289"/>
        <item x="301"/>
        <item x="18"/>
        <item x="296"/>
        <item x="327"/>
        <item x="191"/>
        <item x="275"/>
        <item x="242"/>
        <item x="94"/>
        <item x="329"/>
        <item x="214"/>
        <item x="185"/>
        <item x="76"/>
        <item x="28"/>
        <item x="56"/>
        <item x="226"/>
        <item x="312"/>
        <item x="61"/>
        <item x="23"/>
        <item x="300"/>
        <item x="281"/>
        <item x="39"/>
        <item x="141"/>
        <item x="311"/>
        <item x="213"/>
        <item x="378"/>
        <item x="124"/>
        <item x="123"/>
        <item x="192"/>
        <item x="26"/>
        <item x="254"/>
        <item x="24"/>
        <item x="122"/>
        <item x="105"/>
        <item x="270"/>
        <item x="251"/>
        <item x="10"/>
        <item x="100"/>
        <item x="84"/>
        <item x="336"/>
        <item x="259"/>
        <item x="262"/>
        <item x="138"/>
        <item x="9"/>
        <item x="161"/>
        <item x="68"/>
        <item x="273"/>
        <item t="default"/>
      </items>
    </pivotField>
    <pivotField showAll="0"/>
    <pivotField axis="axisRow" dataField="1" showAll="0">
      <items count="5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t="default"/>
      </items>
    </pivotField>
    <pivotField showAll="0"/>
    <pivotField showAll="0"/>
    <pivotField showAll="0"/>
    <pivotField showAll="0" defaultSubtotal="0"/>
    <pivotField showAll="0" defaultSubtotal="0"/>
    <pivotField showAll="0" defaultSubtotal="0">
      <items count="10">
        <item x="0"/>
        <item x="1"/>
        <item x="2"/>
        <item x="3"/>
        <item x="4"/>
        <item x="5"/>
        <item x="6"/>
        <item x="7"/>
        <item x="8"/>
        <item x="9"/>
      </items>
    </pivotField>
  </pivotFields>
  <rowFields count="1">
    <field x="4"/>
  </rowFields>
  <rowItems count="5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 t="grand">
      <x/>
    </i>
  </rowItems>
  <colItems count="1">
    <i/>
  </colItems>
  <dataFields count="1">
    <dataField name="Count of IMDB Score(Out of 10)" fld="4" subtotal="count" baseField="4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5D3B913-EA38-4046-94A2-30FC8D5AB3A7}" name="PivotTable17" cacheId="0" applyNumberFormats="0" applyBorderFormats="0" applyFontFormats="0" applyPatternFormats="0" applyAlignmentFormats="0" applyWidthHeightFormats="1" dataCaption="Values" updatedVersion="8" minRefreshableVersion="5" useAutoFormatting="1" itemPrintTitles="1" createdVersion="8" indent="0" outline="1" outlineData="1" multipleFieldFilters="0" chartFormat="13">
  <location ref="A3:B21" firstHeaderRow="1" firstDataRow="1" firstDataCol="1"/>
  <pivotFields count="11">
    <pivotField showAll="0"/>
    <pivotField axis="axisRow" dataField="1" showAll="0" measureFilter="1" sortType="descending">
      <items count="115">
        <item x="5"/>
        <item x="11"/>
        <item x="88"/>
        <item x="35"/>
        <item x="36"/>
        <item x="109"/>
        <item x="23"/>
        <item x="71"/>
        <item x="43"/>
        <item x="70"/>
        <item x="27"/>
        <item x="98"/>
        <item x="26"/>
        <item x="102"/>
        <item x="86"/>
        <item x="110"/>
        <item x="90"/>
        <item x="113"/>
        <item x="87"/>
        <item x="85"/>
        <item x="21"/>
        <item x="17"/>
        <item x="97"/>
        <item x="89"/>
        <item x="111"/>
        <item x="100"/>
        <item x="53"/>
        <item x="44"/>
        <item x="47"/>
        <item x="67"/>
        <item x="28"/>
        <item x="103"/>
        <item x="6"/>
        <item x="38"/>
        <item x="51"/>
        <item x="65"/>
        <item x="33"/>
        <item x="59"/>
        <item x="32"/>
        <item x="106"/>
        <item x="83"/>
        <item x="41"/>
        <item x="80"/>
        <item x="73"/>
        <item x="50"/>
        <item x="0"/>
        <item x="9"/>
        <item x="94"/>
        <item x="77"/>
        <item x="105"/>
        <item x="49"/>
        <item x="22"/>
        <item x="92"/>
        <item x="78"/>
        <item x="60"/>
        <item x="19"/>
        <item x="7"/>
        <item x="95"/>
        <item x="107"/>
        <item x="101"/>
        <item x="15"/>
        <item x="12"/>
        <item x="46"/>
        <item x="3"/>
        <item x="75"/>
        <item x="72"/>
        <item x="108"/>
        <item x="104"/>
        <item x="55"/>
        <item x="39"/>
        <item x="112"/>
        <item x="84"/>
        <item x="8"/>
        <item x="4"/>
        <item x="57"/>
        <item x="13"/>
        <item x="63"/>
        <item x="52"/>
        <item x="42"/>
        <item x="45"/>
        <item x="16"/>
        <item x="10"/>
        <item x="69"/>
        <item x="58"/>
        <item x="25"/>
        <item x="48"/>
        <item x="37"/>
        <item x="66"/>
        <item x="56"/>
        <item x="30"/>
        <item x="29"/>
        <item x="93"/>
        <item x="81"/>
        <item x="2"/>
        <item x="40"/>
        <item x="54"/>
        <item x="64"/>
        <item x="61"/>
        <item x="96"/>
        <item x="74"/>
        <item x="18"/>
        <item x="99"/>
        <item x="14"/>
        <item x="34"/>
        <item x="82"/>
        <item x="24"/>
        <item x="1"/>
        <item x="76"/>
        <item x="31"/>
        <item x="79"/>
        <item x="91"/>
        <item x="68"/>
        <item x="20"/>
        <item x="6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64" showAll="0">
      <items count="388">
        <item x="237"/>
        <item x="351"/>
        <item x="186"/>
        <item x="366"/>
        <item x="356"/>
        <item x="324"/>
        <item x="383"/>
        <item x="368"/>
        <item x="97"/>
        <item x="48"/>
        <item x="190"/>
        <item x="152"/>
        <item x="136"/>
        <item x="350"/>
        <item x="113"/>
        <item x="55"/>
        <item x="283"/>
        <item x="266"/>
        <item x="87"/>
        <item x="339"/>
        <item x="230"/>
        <item x="331"/>
        <item x="298"/>
        <item x="338"/>
        <item x="369"/>
        <item x="149"/>
        <item x="348"/>
        <item x="31"/>
        <item x="375"/>
        <item x="168"/>
        <item x="14"/>
        <item x="220"/>
        <item x="145"/>
        <item x="43"/>
        <item x="58"/>
        <item x="46"/>
        <item x="318"/>
        <item x="172"/>
        <item x="278"/>
        <item x="280"/>
        <item x="69"/>
        <item x="302"/>
        <item x="183"/>
        <item x="184"/>
        <item x="195"/>
        <item x="222"/>
        <item x="205"/>
        <item x="73"/>
        <item x="218"/>
        <item x="151"/>
        <item x="70"/>
        <item x="341"/>
        <item x="303"/>
        <item x="272"/>
        <item x="180"/>
        <item x="219"/>
        <item x="274"/>
        <item x="261"/>
        <item x="345"/>
        <item x="295"/>
        <item x="263"/>
        <item x="373"/>
        <item x="93"/>
        <item x="19"/>
        <item x="132"/>
        <item x="63"/>
        <item x="292"/>
        <item x="241"/>
        <item x="307"/>
        <item x="256"/>
        <item x="349"/>
        <item x="112"/>
        <item x="221"/>
        <item x="206"/>
        <item x="360"/>
        <item x="193"/>
        <item x="144"/>
        <item x="293"/>
        <item x="357"/>
        <item x="379"/>
        <item x="204"/>
        <item x="127"/>
        <item x="125"/>
        <item x="211"/>
        <item x="166"/>
        <item x="3"/>
        <item x="286"/>
        <item x="106"/>
        <item x="246"/>
        <item x="333"/>
        <item x="233"/>
        <item x="104"/>
        <item x="332"/>
        <item x="224"/>
        <item x="210"/>
        <item x="8"/>
        <item x="147"/>
        <item x="159"/>
        <item x="170"/>
        <item x="60"/>
        <item x="77"/>
        <item x="335"/>
        <item x="171"/>
        <item x="178"/>
        <item x="212"/>
        <item x="72"/>
        <item x="208"/>
        <item x="258"/>
        <item x="85"/>
        <item x="153"/>
        <item x="108"/>
        <item x="53"/>
        <item x="67"/>
        <item x="146"/>
        <item x="187"/>
        <item x="109"/>
        <item x="330"/>
        <item x="154"/>
        <item x="83"/>
        <item x="346"/>
        <item x="361"/>
        <item x="203"/>
        <item x="238"/>
        <item x="115"/>
        <item x="334"/>
        <item x="285"/>
        <item x="209"/>
        <item x="317"/>
        <item x="98"/>
        <item x="137"/>
        <item x="304"/>
        <item x="326"/>
        <item x="162"/>
        <item x="316"/>
        <item x="78"/>
        <item x="29"/>
        <item x="134"/>
        <item x="371"/>
        <item x="384"/>
        <item x="217"/>
        <item x="382"/>
        <item x="131"/>
        <item x="119"/>
        <item x="38"/>
        <item x="216"/>
        <item x="140"/>
        <item x="103"/>
        <item x="353"/>
        <item x="32"/>
        <item x="174"/>
        <item x="245"/>
        <item x="250"/>
        <item x="314"/>
        <item x="142"/>
        <item x="110"/>
        <item x="86"/>
        <item x="359"/>
        <item x="202"/>
        <item x="323"/>
        <item x="313"/>
        <item x="325"/>
        <item x="89"/>
        <item x="111"/>
        <item x="75"/>
        <item x="130"/>
        <item x="74"/>
        <item x="207"/>
        <item x="306"/>
        <item x="30"/>
        <item x="252"/>
        <item x="265"/>
        <item x="363"/>
        <item x="175"/>
        <item x="320"/>
        <item x="367"/>
        <item x="282"/>
        <item x="135"/>
        <item x="163"/>
        <item x="21"/>
        <item x="328"/>
        <item x="269"/>
        <item x="189"/>
        <item x="0"/>
        <item x="173"/>
        <item x="22"/>
        <item x="64"/>
        <item x="227"/>
        <item x="114"/>
        <item x="79"/>
        <item x="322"/>
        <item x="20"/>
        <item x="309"/>
        <item x="182"/>
        <item x="231"/>
        <item x="201"/>
        <item x="92"/>
        <item x="223"/>
        <item x="240"/>
        <item x="101"/>
        <item x="128"/>
        <item x="380"/>
        <item x="34"/>
        <item x="247"/>
        <item x="337"/>
        <item x="5"/>
        <item x="148"/>
        <item x="102"/>
        <item x="271"/>
        <item x="107"/>
        <item x="354"/>
        <item x="51"/>
        <item x="99"/>
        <item x="33"/>
        <item x="88"/>
        <item x="374"/>
        <item x="181"/>
        <item x="15"/>
        <item x="365"/>
        <item x="232"/>
        <item x="2"/>
        <item x="321"/>
        <item x="16"/>
        <item x="160"/>
        <item x="264"/>
        <item x="52"/>
        <item x="352"/>
        <item x="164"/>
        <item x="370"/>
        <item x="179"/>
        <item x="234"/>
        <item x="17"/>
        <item x="248"/>
        <item x="91"/>
        <item x="347"/>
        <item x="188"/>
        <item x="249"/>
        <item x="169"/>
        <item x="243"/>
        <item x="165"/>
        <item x="40"/>
        <item x="59"/>
        <item x="47"/>
        <item x="49"/>
        <item x="244"/>
        <item x="225"/>
        <item x="276"/>
        <item x="236"/>
        <item x="80"/>
        <item x="44"/>
        <item x="288"/>
        <item x="291"/>
        <item x="139"/>
        <item x="381"/>
        <item x="194"/>
        <item x="342"/>
        <item x="82"/>
        <item x="305"/>
        <item x="7"/>
        <item x="253"/>
        <item x="133"/>
        <item x="117"/>
        <item x="260"/>
        <item x="255"/>
        <item x="96"/>
        <item x="65"/>
        <item x="343"/>
        <item x="284"/>
        <item x="36"/>
        <item x="35"/>
        <item x="25"/>
        <item x="340"/>
        <item x="62"/>
        <item x="157"/>
        <item x="355"/>
        <item x="27"/>
        <item x="228"/>
        <item x="197"/>
        <item x="81"/>
        <item x="50"/>
        <item x="200"/>
        <item x="235"/>
        <item x="1"/>
        <item x="377"/>
        <item x="196"/>
        <item x="90"/>
        <item x="116"/>
        <item x="267"/>
        <item x="376"/>
        <item x="364"/>
        <item x="155"/>
        <item x="126"/>
        <item x="277"/>
        <item x="121"/>
        <item x="290"/>
        <item x="12"/>
        <item x="287"/>
        <item x="294"/>
        <item x="13"/>
        <item x="41"/>
        <item x="386"/>
        <item x="71"/>
        <item x="299"/>
        <item x="129"/>
        <item x="344"/>
        <item x="358"/>
        <item x="54"/>
        <item x="372"/>
        <item x="176"/>
        <item x="57"/>
        <item x="239"/>
        <item x="118"/>
        <item x="45"/>
        <item x="4"/>
        <item x="308"/>
        <item x="150"/>
        <item x="199"/>
        <item x="158"/>
        <item x="362"/>
        <item x="257"/>
        <item x="95"/>
        <item x="198"/>
        <item x="66"/>
        <item x="268"/>
        <item x="215"/>
        <item x="177"/>
        <item x="11"/>
        <item x="37"/>
        <item x="319"/>
        <item x="279"/>
        <item x="6"/>
        <item x="156"/>
        <item x="385"/>
        <item x="315"/>
        <item x="167"/>
        <item x="143"/>
        <item x="310"/>
        <item x="229"/>
        <item x="120"/>
        <item x="297"/>
        <item x="42"/>
        <item x="289"/>
        <item x="301"/>
        <item x="18"/>
        <item x="296"/>
        <item x="327"/>
        <item x="191"/>
        <item x="275"/>
        <item x="242"/>
        <item x="94"/>
        <item x="329"/>
        <item x="214"/>
        <item x="185"/>
        <item x="76"/>
        <item x="28"/>
        <item x="56"/>
        <item x="226"/>
        <item x="312"/>
        <item x="61"/>
        <item x="23"/>
        <item x="300"/>
        <item x="281"/>
        <item x="39"/>
        <item x="141"/>
        <item x="311"/>
        <item x="213"/>
        <item x="378"/>
        <item x="124"/>
        <item x="123"/>
        <item x="192"/>
        <item x="26"/>
        <item x="254"/>
        <item x="24"/>
        <item x="122"/>
        <item x="105"/>
        <item x="270"/>
        <item x="251"/>
        <item x="10"/>
        <item x="100"/>
        <item x="84"/>
        <item x="336"/>
        <item x="259"/>
        <item x="262"/>
        <item x="138"/>
        <item x="9"/>
        <item x="161"/>
        <item x="68"/>
        <item x="273"/>
        <item t="default"/>
      </items>
    </pivotField>
    <pivotField showAll="0"/>
    <pivotField showAll="0"/>
    <pivotField showAll="0"/>
    <pivotField showAll="0">
      <items count="91">
        <item x="5"/>
        <item x="11"/>
        <item x="71"/>
        <item x="87"/>
        <item x="23"/>
        <item x="36"/>
        <item x="60"/>
        <item x="26"/>
        <item x="78"/>
        <item x="21"/>
        <item x="70"/>
        <item x="72"/>
        <item x="17"/>
        <item x="88"/>
        <item x="79"/>
        <item x="46"/>
        <item x="37"/>
        <item x="40"/>
        <item x="81"/>
        <item x="58"/>
        <item x="27"/>
        <item x="6"/>
        <item x="33"/>
        <item x="44"/>
        <item x="56"/>
        <item x="30"/>
        <item x="84"/>
        <item x="68"/>
        <item x="34"/>
        <item x="66"/>
        <item x="62"/>
        <item x="43"/>
        <item x="0"/>
        <item x="9"/>
        <item x="75"/>
        <item x="83"/>
        <item x="42"/>
        <item x="22"/>
        <item x="51"/>
        <item x="19"/>
        <item x="7"/>
        <item x="76"/>
        <item x="85"/>
        <item x="80"/>
        <item x="15"/>
        <item x="12"/>
        <item x="39"/>
        <item x="3"/>
        <item x="61"/>
        <item x="86"/>
        <item x="82"/>
        <item x="47"/>
        <item x="8"/>
        <item x="89"/>
        <item x="69"/>
        <item x="4"/>
        <item x="49"/>
        <item x="13"/>
        <item x="54"/>
        <item x="45"/>
        <item x="35"/>
        <item x="38"/>
        <item x="16"/>
        <item x="10"/>
        <item x="50"/>
        <item x="25"/>
        <item x="41"/>
        <item x="32"/>
        <item x="57"/>
        <item x="48"/>
        <item x="2"/>
        <item x="28"/>
        <item x="74"/>
        <item x="55"/>
        <item x="52"/>
        <item x="77"/>
        <item x="63"/>
        <item x="18"/>
        <item x="14"/>
        <item x="31"/>
        <item x="67"/>
        <item x="24"/>
        <item x="1"/>
        <item x="64"/>
        <item x="29"/>
        <item x="65"/>
        <item x="73"/>
        <item x="59"/>
        <item x="20"/>
        <item x="53"/>
        <item t="default"/>
      </items>
    </pivotField>
    <pivotField showAll="0"/>
    <pivotField showAll="0" defaultSubtotal="0"/>
    <pivotField showAll="0" defaultSubtotal="0"/>
    <pivotField showAll="0" defaultSubtotal="0">
      <items count="10">
        <item x="0"/>
        <item x="1"/>
        <item x="2"/>
        <item x="3"/>
        <item x="4"/>
        <item x="5"/>
        <item x="6"/>
        <item x="7"/>
        <item x="8"/>
        <item x="9"/>
      </items>
    </pivotField>
  </pivotFields>
  <rowFields count="1">
    <field x="1"/>
  </rowFields>
  <rowItems count="18">
    <i>
      <x v="45"/>
    </i>
    <i>
      <x v="46"/>
    </i>
    <i>
      <x v="32"/>
    </i>
    <i>
      <x v="81"/>
    </i>
    <i>
      <x v="106"/>
    </i>
    <i>
      <x v="38"/>
    </i>
    <i>
      <x v="41"/>
    </i>
    <i>
      <x v="26"/>
    </i>
    <i>
      <x v="60"/>
    </i>
    <i>
      <x/>
    </i>
    <i>
      <x v="40"/>
    </i>
    <i>
      <x v="10"/>
    </i>
    <i>
      <x v="79"/>
    </i>
    <i>
      <x v="108"/>
    </i>
    <i>
      <x v="12"/>
    </i>
    <i>
      <x v="1"/>
    </i>
    <i>
      <x v="84"/>
    </i>
    <i t="grand">
      <x/>
    </i>
  </rowItems>
  <colItems count="1">
    <i/>
  </colItems>
  <dataFields count="1">
    <dataField name="Count of Genre" fld="1" subtotal="count" baseField="0" baseItem="0"/>
  </dataFields>
  <chartFormats count="3"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7">
      <pivotArea type="data" outline="0" fieldPosition="0">
        <references count="2">
          <reference field="4294967294" count="1" selected="0">
            <x v="0"/>
          </reference>
          <reference field="1" count="1" selected="0">
            <x v="45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" type="count" evalOrder="-1" id="3" iMeasureFld="0">
      <autoFilter ref="A1">
        <filterColumn colId="0">
          <top10 val="15" filterVal="1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AFA278B-E6BA-4A5A-995C-BAFB9AC1F64D}" name="PivotTable18" cacheId="0" applyNumberFormats="0" applyBorderFormats="0" applyFontFormats="0" applyPatternFormats="0" applyAlignmentFormats="0" applyWidthHeightFormats="1" dataCaption="Values" updatedVersion="8" minRefreshableVersion="5" useAutoFormatting="1" itemPrintTitles="1" createdVersion="8" indent="0" outline="1" outlineData="1" multipleFieldFilters="0" chartFormat="16">
  <location ref="A3:B16" firstHeaderRow="1" firstDataRow="1" firstDataCol="1"/>
  <pivotFields count="11">
    <pivotField showAll="0"/>
    <pivotField showAll="0"/>
    <pivotField numFmtId="164" showAll="0">
      <items count="388">
        <item x="237"/>
        <item x="351"/>
        <item x="186"/>
        <item x="366"/>
        <item x="356"/>
        <item x="324"/>
        <item x="383"/>
        <item x="368"/>
        <item x="97"/>
        <item x="48"/>
        <item x="190"/>
        <item x="152"/>
        <item x="136"/>
        <item x="350"/>
        <item x="113"/>
        <item x="55"/>
        <item x="283"/>
        <item x="266"/>
        <item x="87"/>
        <item x="339"/>
        <item x="230"/>
        <item x="331"/>
        <item x="298"/>
        <item x="338"/>
        <item x="369"/>
        <item x="149"/>
        <item x="348"/>
        <item x="31"/>
        <item x="375"/>
        <item x="168"/>
        <item x="14"/>
        <item x="220"/>
        <item x="145"/>
        <item x="43"/>
        <item x="58"/>
        <item x="46"/>
        <item x="318"/>
        <item x="172"/>
        <item x="278"/>
        <item x="280"/>
        <item x="69"/>
        <item x="302"/>
        <item x="183"/>
        <item x="184"/>
        <item x="195"/>
        <item x="222"/>
        <item x="205"/>
        <item x="73"/>
        <item x="218"/>
        <item x="151"/>
        <item x="70"/>
        <item x="341"/>
        <item x="303"/>
        <item x="272"/>
        <item x="180"/>
        <item x="219"/>
        <item x="274"/>
        <item x="261"/>
        <item x="345"/>
        <item x="295"/>
        <item x="263"/>
        <item x="373"/>
        <item x="93"/>
        <item x="19"/>
        <item x="132"/>
        <item x="63"/>
        <item x="292"/>
        <item x="241"/>
        <item x="307"/>
        <item x="256"/>
        <item x="349"/>
        <item x="112"/>
        <item x="221"/>
        <item x="206"/>
        <item x="360"/>
        <item x="193"/>
        <item x="144"/>
        <item x="293"/>
        <item x="357"/>
        <item x="379"/>
        <item x="204"/>
        <item x="127"/>
        <item x="125"/>
        <item x="211"/>
        <item x="166"/>
        <item x="3"/>
        <item x="286"/>
        <item x="106"/>
        <item x="246"/>
        <item x="333"/>
        <item x="233"/>
        <item x="104"/>
        <item x="332"/>
        <item x="224"/>
        <item x="210"/>
        <item x="8"/>
        <item x="147"/>
        <item x="159"/>
        <item x="170"/>
        <item x="60"/>
        <item x="77"/>
        <item x="335"/>
        <item x="171"/>
        <item x="178"/>
        <item x="212"/>
        <item x="72"/>
        <item x="208"/>
        <item x="258"/>
        <item x="85"/>
        <item x="153"/>
        <item x="108"/>
        <item x="53"/>
        <item x="67"/>
        <item x="146"/>
        <item x="187"/>
        <item x="109"/>
        <item x="330"/>
        <item x="154"/>
        <item x="83"/>
        <item x="346"/>
        <item x="361"/>
        <item x="203"/>
        <item x="238"/>
        <item x="115"/>
        <item x="334"/>
        <item x="285"/>
        <item x="209"/>
        <item x="317"/>
        <item x="98"/>
        <item x="137"/>
        <item x="304"/>
        <item x="326"/>
        <item x="162"/>
        <item x="316"/>
        <item x="78"/>
        <item x="29"/>
        <item x="134"/>
        <item x="371"/>
        <item x="384"/>
        <item x="217"/>
        <item x="382"/>
        <item x="131"/>
        <item x="119"/>
        <item x="38"/>
        <item x="216"/>
        <item x="140"/>
        <item x="103"/>
        <item x="353"/>
        <item x="32"/>
        <item x="174"/>
        <item x="245"/>
        <item x="250"/>
        <item x="314"/>
        <item x="142"/>
        <item x="110"/>
        <item x="86"/>
        <item x="359"/>
        <item x="202"/>
        <item x="323"/>
        <item x="313"/>
        <item x="325"/>
        <item x="89"/>
        <item x="111"/>
        <item x="75"/>
        <item x="130"/>
        <item x="74"/>
        <item x="207"/>
        <item x="306"/>
        <item x="30"/>
        <item x="252"/>
        <item x="265"/>
        <item x="363"/>
        <item x="175"/>
        <item x="320"/>
        <item x="367"/>
        <item x="282"/>
        <item x="135"/>
        <item x="163"/>
        <item x="21"/>
        <item x="328"/>
        <item x="269"/>
        <item x="189"/>
        <item x="0"/>
        <item x="173"/>
        <item x="22"/>
        <item x="64"/>
        <item x="227"/>
        <item x="114"/>
        <item x="79"/>
        <item x="322"/>
        <item x="20"/>
        <item x="309"/>
        <item x="182"/>
        <item x="231"/>
        <item x="201"/>
        <item x="92"/>
        <item x="223"/>
        <item x="240"/>
        <item x="101"/>
        <item x="128"/>
        <item x="380"/>
        <item x="34"/>
        <item x="247"/>
        <item x="337"/>
        <item x="5"/>
        <item x="148"/>
        <item x="102"/>
        <item x="271"/>
        <item x="107"/>
        <item x="354"/>
        <item x="51"/>
        <item x="99"/>
        <item x="33"/>
        <item x="88"/>
        <item x="374"/>
        <item x="181"/>
        <item x="15"/>
        <item x="365"/>
        <item x="232"/>
        <item x="2"/>
        <item x="321"/>
        <item x="16"/>
        <item x="160"/>
        <item x="264"/>
        <item x="52"/>
        <item x="352"/>
        <item x="164"/>
        <item x="370"/>
        <item x="179"/>
        <item x="234"/>
        <item x="17"/>
        <item x="248"/>
        <item x="91"/>
        <item x="347"/>
        <item x="188"/>
        <item x="249"/>
        <item x="169"/>
        <item x="243"/>
        <item x="165"/>
        <item x="40"/>
        <item x="59"/>
        <item x="47"/>
        <item x="49"/>
        <item x="244"/>
        <item x="225"/>
        <item x="276"/>
        <item x="236"/>
        <item x="80"/>
        <item x="44"/>
        <item x="288"/>
        <item x="291"/>
        <item x="139"/>
        <item x="381"/>
        <item x="194"/>
        <item x="342"/>
        <item x="82"/>
        <item x="305"/>
        <item x="7"/>
        <item x="253"/>
        <item x="133"/>
        <item x="117"/>
        <item x="260"/>
        <item x="255"/>
        <item x="96"/>
        <item x="65"/>
        <item x="343"/>
        <item x="284"/>
        <item x="36"/>
        <item x="35"/>
        <item x="25"/>
        <item x="340"/>
        <item x="62"/>
        <item x="157"/>
        <item x="355"/>
        <item x="27"/>
        <item x="228"/>
        <item x="197"/>
        <item x="81"/>
        <item x="50"/>
        <item x="200"/>
        <item x="235"/>
        <item x="1"/>
        <item x="377"/>
        <item x="196"/>
        <item x="90"/>
        <item x="116"/>
        <item x="267"/>
        <item x="376"/>
        <item x="364"/>
        <item x="155"/>
        <item x="126"/>
        <item x="277"/>
        <item x="121"/>
        <item x="290"/>
        <item x="12"/>
        <item x="287"/>
        <item x="294"/>
        <item x="13"/>
        <item x="41"/>
        <item x="386"/>
        <item x="71"/>
        <item x="299"/>
        <item x="129"/>
        <item x="344"/>
        <item x="358"/>
        <item x="54"/>
        <item x="372"/>
        <item x="176"/>
        <item x="57"/>
        <item x="239"/>
        <item x="118"/>
        <item x="45"/>
        <item x="4"/>
        <item x="308"/>
        <item x="150"/>
        <item x="199"/>
        <item x="158"/>
        <item x="362"/>
        <item x="257"/>
        <item x="95"/>
        <item x="198"/>
        <item x="66"/>
        <item x="268"/>
        <item x="215"/>
        <item x="177"/>
        <item x="11"/>
        <item x="37"/>
        <item x="319"/>
        <item x="279"/>
        <item x="6"/>
        <item x="156"/>
        <item x="385"/>
        <item x="315"/>
        <item x="167"/>
        <item x="143"/>
        <item x="310"/>
        <item x="229"/>
        <item x="120"/>
        <item x="297"/>
        <item x="42"/>
        <item x="289"/>
        <item x="301"/>
        <item x="18"/>
        <item x="296"/>
        <item x="327"/>
        <item x="191"/>
        <item x="275"/>
        <item x="242"/>
        <item x="94"/>
        <item x="329"/>
        <item x="214"/>
        <item x="185"/>
        <item x="76"/>
        <item x="28"/>
        <item x="56"/>
        <item x="226"/>
        <item x="312"/>
        <item x="61"/>
        <item x="23"/>
        <item x="300"/>
        <item x="281"/>
        <item x="39"/>
        <item x="141"/>
        <item x="311"/>
        <item x="213"/>
        <item x="378"/>
        <item x="124"/>
        <item x="123"/>
        <item x="192"/>
        <item x="26"/>
        <item x="254"/>
        <item x="24"/>
        <item x="122"/>
        <item x="105"/>
        <item x="270"/>
        <item x="251"/>
        <item x="10"/>
        <item x="100"/>
        <item x="84"/>
        <item x="336"/>
        <item x="259"/>
        <item x="262"/>
        <item x="138"/>
        <item x="9"/>
        <item x="161"/>
        <item x="68"/>
        <item x="273"/>
        <item t="default"/>
      </items>
    </pivotField>
    <pivotField dataField="1" showAll="0"/>
    <pivotField showAll="0"/>
    <pivotField showAll="0"/>
    <pivotField showAll="0"/>
    <pivotField showAll="0"/>
    <pivotField axis="axisRow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showAll="0" defaultSubtotal="0"/>
    <pivotField showAll="0" defaultSubtotal="0">
      <items count="10">
        <item x="0"/>
        <item x="1"/>
        <item x="2"/>
        <item x="3"/>
        <item x="4"/>
        <item x="5"/>
        <item x="6"/>
        <item x="7"/>
        <item x="8"/>
        <item x="9"/>
      </items>
    </pivotField>
  </pivotFields>
  <rowFields count="1">
    <field x="8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name="Average of Runtime(In Min)" fld="3" subtotal="average" baseField="8" baseItem="1"/>
  </dataFields>
  <chartFormats count="2">
    <chartFormat chart="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312C1B5-2F11-428C-A932-E4873601C7E5}" name="PivotTable19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A4" firstHeaderRow="1" firstDataRow="1" firstDataCol="0"/>
  <pivotFields count="11">
    <pivotField dataField="1" showAll="0">
      <items count="585">
        <item x="65"/>
        <item x="571"/>
        <item x="451"/>
        <item x="161"/>
        <item x="262"/>
        <item x="389"/>
        <item x="29"/>
        <item x="191"/>
        <item x="220"/>
        <item x="390"/>
        <item x="320"/>
        <item x="94"/>
        <item x="162"/>
        <item x="163"/>
        <item x="95"/>
        <item x="84"/>
        <item x="192"/>
        <item x="391"/>
        <item x="392"/>
        <item x="393"/>
        <item x="563"/>
        <item x="263"/>
        <item x="107"/>
        <item x="141"/>
        <item x="364"/>
        <item x="30"/>
        <item x="15"/>
        <item x="54"/>
        <item x="365"/>
        <item x="413"/>
        <item x="264"/>
        <item x="244"/>
        <item x="13"/>
        <item x="164"/>
        <item x="394"/>
        <item x="321"/>
        <item x="322"/>
        <item x="323"/>
        <item x="395"/>
        <item x="414"/>
        <item x="193"/>
        <item x="520"/>
        <item x="66"/>
        <item x="479"/>
        <item x="165"/>
        <item x="292"/>
        <item x="452"/>
        <item x="453"/>
        <item x="552"/>
        <item x="324"/>
        <item x="265"/>
        <item x="293"/>
        <item x="366"/>
        <item x="194"/>
        <item x="294"/>
        <item x="542"/>
        <item x="480"/>
        <item x="85"/>
        <item x="346"/>
        <item x="245"/>
        <item x="532"/>
        <item x="166"/>
        <item x="553"/>
        <item x="454"/>
        <item x="396"/>
        <item x="108"/>
        <item x="246"/>
        <item x="578"/>
        <item x="266"/>
        <item x="221"/>
        <item x="415"/>
        <item x="416"/>
        <item x="367"/>
        <item x="347"/>
        <item x="295"/>
        <item x="533"/>
        <item x="368"/>
        <item x="369"/>
        <item x="126"/>
        <item x="127"/>
        <item x="554"/>
        <item x="267"/>
        <item x="348"/>
        <item x="222"/>
        <item x="59"/>
        <item x="398"/>
        <item x="195"/>
        <item x="167"/>
        <item x="325"/>
        <item x="268"/>
        <item x="223"/>
        <item x="142"/>
        <item x="326"/>
        <item x="568"/>
        <item x="168"/>
        <item x="327"/>
        <item x="43"/>
        <item x="143"/>
        <item x="455"/>
        <item x="247"/>
        <item x="534"/>
        <item x="169"/>
        <item x="60"/>
        <item x="61"/>
        <item x="44"/>
        <item x="207"/>
        <item x="296"/>
        <item x="269"/>
        <item x="417"/>
        <item x="370"/>
        <item x="371"/>
        <item x="349"/>
        <item x="248"/>
        <item x="555"/>
        <item x="576"/>
        <item x="328"/>
        <item x="144"/>
        <item x="456"/>
        <item x="577"/>
        <item x="86"/>
        <item x="1"/>
        <item x="583"/>
        <item x="109"/>
        <item x="19"/>
        <item x="399"/>
        <item x="224"/>
        <item x="457"/>
        <item x="67"/>
        <item x="96"/>
        <item x="535"/>
        <item x="572"/>
        <item x="499"/>
        <item x="97"/>
        <item x="329"/>
        <item x="68"/>
        <item x="128"/>
        <item x="5"/>
        <item x="62"/>
        <item x="50"/>
        <item x="196"/>
        <item x="145"/>
        <item x="500"/>
        <item x="458"/>
        <item x="146"/>
        <item x="350"/>
        <item x="582"/>
        <item x="459"/>
        <item x="0"/>
        <item x="330"/>
        <item x="460"/>
        <item x="170"/>
        <item x="372"/>
        <item x="501"/>
        <item x="129"/>
        <item x="25"/>
        <item x="69"/>
        <item x="502"/>
        <item x="51"/>
        <item x="270"/>
        <item x="432"/>
        <item x="461"/>
        <item x="37"/>
        <item x="225"/>
        <item x="521"/>
        <item x="70"/>
        <item x="297"/>
        <item x="481"/>
        <item x="208"/>
        <item x="298"/>
        <item x="197"/>
        <item x="98"/>
        <item x="482"/>
        <item x="433"/>
        <item x="99"/>
        <item x="63"/>
        <item x="331"/>
        <item x="503"/>
        <item x="271"/>
        <item x="110"/>
        <item x="71"/>
        <item x="16"/>
        <item x="111"/>
        <item x="400"/>
        <item x="147"/>
        <item x="72"/>
        <item x="373"/>
        <item x="148"/>
        <item x="462"/>
        <item x="463"/>
        <item x="100"/>
        <item x="87"/>
        <item x="73"/>
        <item x="171"/>
        <item x="401"/>
        <item x="249"/>
        <item x="20"/>
        <item x="402"/>
        <item x="250"/>
        <item x="374"/>
        <item x="332"/>
        <item x="130"/>
        <item x="226"/>
        <item x="227"/>
        <item x="52"/>
        <item x="536"/>
        <item x="375"/>
        <item x="198"/>
        <item x="228"/>
        <item x="112"/>
        <item x="55"/>
        <item x="74"/>
        <item x="172"/>
        <item x="272"/>
        <item x="31"/>
        <item x="418"/>
        <item x="75"/>
        <item x="209"/>
        <item x="564"/>
        <item x="560"/>
        <item x="351"/>
        <item x="504"/>
        <item x="434"/>
        <item x="352"/>
        <item x="376"/>
        <item x="251"/>
        <item x="101"/>
        <item x="483"/>
        <item x="88"/>
        <item x="537"/>
        <item x="38"/>
        <item x="299"/>
        <item x="300"/>
        <item x="353"/>
        <item x="556"/>
        <item x="333"/>
        <item x="538"/>
        <item x="539"/>
        <item x="301"/>
        <item x="464"/>
        <item x="211"/>
        <item x="273"/>
        <item x="377"/>
        <item x="26"/>
        <item x="557"/>
        <item x="4"/>
        <item x="465"/>
        <item x="113"/>
        <item x="435"/>
        <item x="573"/>
        <item x="466"/>
        <item x="484"/>
        <item x="485"/>
        <item x="419"/>
        <item x="302"/>
        <item x="173"/>
        <item x="6"/>
        <item x="334"/>
        <item x="229"/>
        <item x="149"/>
        <item x="150"/>
        <item x="378"/>
        <item x="397"/>
        <item x="522"/>
        <item x="436"/>
        <item x="437"/>
        <item x="252"/>
        <item x="230"/>
        <item x="467"/>
        <item x="56"/>
        <item x="486"/>
        <item x="114"/>
        <item x="131"/>
        <item x="210"/>
        <item x="543"/>
        <item x="335"/>
        <item x="438"/>
        <item x="439"/>
        <item x="102"/>
        <item x="379"/>
        <item x="420"/>
        <item x="565"/>
        <item x="174"/>
        <item x="200"/>
        <item x="403"/>
        <item x="14"/>
        <item x="380"/>
        <item x="354"/>
        <item x="523"/>
        <item x="336"/>
        <item x="337"/>
        <item x="381"/>
        <item x="45"/>
        <item x="505"/>
        <item x="212"/>
        <item x="303"/>
        <item x="274"/>
        <item x="115"/>
        <item x="468"/>
        <item x="569"/>
        <item x="304"/>
        <item x="275"/>
        <item x="103"/>
        <item x="305"/>
        <item x="382"/>
        <item x="338"/>
        <item x="46"/>
        <item x="339"/>
        <item x="276"/>
        <item x="199"/>
        <item x="253"/>
        <item x="506"/>
        <item x="254"/>
        <item x="507"/>
        <item x="116"/>
        <item x="508"/>
        <item x="469"/>
        <item x="151"/>
        <item x="132"/>
        <item x="175"/>
        <item x="440"/>
        <item x="231"/>
        <item x="421"/>
        <item x="152"/>
        <item x="422"/>
        <item x="104"/>
        <item x="306"/>
        <item x="340"/>
        <item x="487"/>
        <item x="423"/>
        <item x="383"/>
        <item x="8"/>
        <item x="384"/>
        <item x="32"/>
        <item x="232"/>
        <item x="441"/>
        <item x="524"/>
        <item x="470"/>
        <item x="153"/>
        <item x="277"/>
        <item x="33"/>
        <item x="278"/>
        <item x="154"/>
        <item x="488"/>
        <item x="213"/>
        <item x="544"/>
        <item x="509"/>
        <item x="176"/>
        <item x="471"/>
        <item x="34"/>
        <item x="214"/>
        <item x="57"/>
        <item x="355"/>
        <item x="117"/>
        <item x="442"/>
        <item x="510"/>
        <item x="443"/>
        <item x="444"/>
        <item x="511"/>
        <item x="472"/>
        <item x="356"/>
        <item x="424"/>
        <item x="445"/>
        <item x="540"/>
        <item x="177"/>
        <item x="118"/>
        <item x="76"/>
        <item x="178"/>
        <item x="570"/>
        <item x="558"/>
        <item x="446"/>
        <item x="179"/>
        <item x="233"/>
        <item x="545"/>
        <item x="559"/>
        <item x="473"/>
        <item x="447"/>
        <item x="255"/>
        <item x="279"/>
        <item x="77"/>
        <item x="133"/>
        <item x="9"/>
        <item x="404"/>
        <item x="10"/>
        <item x="574"/>
        <item x="21"/>
        <item x="512"/>
        <item x="78"/>
        <item x="425"/>
        <item x="39"/>
        <item x="234"/>
        <item x="405"/>
        <item x="27"/>
        <item x="341"/>
        <item x="489"/>
        <item x="22"/>
        <item x="357"/>
        <item x="525"/>
        <item x="280"/>
        <item x="526"/>
        <item x="180"/>
        <item x="513"/>
        <item x="514"/>
        <item x="181"/>
        <item x="40"/>
        <item x="256"/>
        <item x="490"/>
        <item x="491"/>
        <item x="358"/>
        <item x="182"/>
        <item x="281"/>
        <item x="426"/>
        <item x="257"/>
        <item x="581"/>
        <item x="58"/>
        <item x="119"/>
        <item x="79"/>
        <item x="307"/>
        <item x="80"/>
        <item x="308"/>
        <item x="567"/>
        <item x="235"/>
        <item x="309"/>
        <item x="47"/>
        <item x="310"/>
        <item x="81"/>
        <item x="385"/>
        <item x="183"/>
        <item x="579"/>
        <item x="515"/>
        <item x="546"/>
        <item x="236"/>
        <item x="492"/>
        <item x="184"/>
        <item x="359"/>
        <item x="360"/>
        <item x="2"/>
        <item x="282"/>
        <item x="185"/>
        <item x="516"/>
        <item x="82"/>
        <item x="41"/>
        <item x="527"/>
        <item x="547"/>
        <item x="406"/>
        <item x="407"/>
        <item x="11"/>
        <item x="448"/>
        <item x="215"/>
        <item x="427"/>
        <item x="186"/>
        <item x="120"/>
        <item x="361"/>
        <item x="53"/>
        <item x="517"/>
        <item x="201"/>
        <item x="474"/>
        <item x="475"/>
        <item x="449"/>
        <item x="493"/>
        <item x="283"/>
        <item x="155"/>
        <item x="494"/>
        <item x="284"/>
        <item x="518"/>
        <item x="23"/>
        <item x="476"/>
        <item x="428"/>
        <item x="311"/>
        <item x="429"/>
        <item x="156"/>
        <item x="342"/>
        <item x="561"/>
        <item x="528"/>
        <item x="566"/>
        <item x="237"/>
        <item x="495"/>
        <item x="216"/>
        <item x="187"/>
        <item x="121"/>
        <item x="258"/>
        <item x="64"/>
        <item x="7"/>
        <item x="134"/>
        <item x="135"/>
        <item x="17"/>
        <item x="285"/>
        <item x="122"/>
        <item x="286"/>
        <item x="408"/>
        <item x="430"/>
        <item x="238"/>
        <item x="48"/>
        <item x="312"/>
        <item x="431"/>
        <item x="136"/>
        <item x="202"/>
        <item x="28"/>
        <item x="89"/>
        <item x="239"/>
        <item x="450"/>
        <item x="313"/>
        <item x="386"/>
        <item x="3"/>
        <item x="519"/>
        <item x="409"/>
        <item x="287"/>
        <item x="123"/>
        <item x="137"/>
        <item x="188"/>
        <item x="240"/>
        <item x="35"/>
        <item x="203"/>
        <item x="217"/>
        <item x="105"/>
        <item x="204"/>
        <item x="259"/>
        <item x="362"/>
        <item x="49"/>
        <item x="496"/>
        <item x="497"/>
        <item x="138"/>
        <item x="548"/>
        <item x="529"/>
        <item x="575"/>
        <item x="410"/>
        <item x="562"/>
        <item x="549"/>
        <item x="83"/>
        <item x="541"/>
        <item x="477"/>
        <item x="314"/>
        <item x="157"/>
        <item x="158"/>
        <item x="530"/>
        <item x="90"/>
        <item x="24"/>
        <item x="531"/>
        <item x="343"/>
        <item x="288"/>
        <item x="478"/>
        <item x="289"/>
        <item x="218"/>
        <item x="91"/>
        <item x="411"/>
        <item x="412"/>
        <item x="387"/>
        <item x="344"/>
        <item x="290"/>
        <item x="241"/>
        <item x="315"/>
        <item x="205"/>
        <item x="316"/>
        <item x="206"/>
        <item x="291"/>
        <item x="106"/>
        <item x="124"/>
        <item x="242"/>
        <item x="388"/>
        <item x="139"/>
        <item x="159"/>
        <item x="260"/>
        <item x="317"/>
        <item x="219"/>
        <item x="36"/>
        <item x="42"/>
        <item x="345"/>
        <item x="18"/>
        <item x="550"/>
        <item x="189"/>
        <item x="363"/>
        <item x="318"/>
        <item x="319"/>
        <item x="12"/>
        <item x="92"/>
        <item x="140"/>
        <item x="261"/>
        <item x="125"/>
        <item x="580"/>
        <item x="243"/>
        <item x="93"/>
        <item x="551"/>
        <item x="160"/>
        <item x="190"/>
        <item x="498"/>
        <item t="default"/>
      </items>
    </pivotField>
    <pivotField showAll="0">
      <items count="115">
        <item x="5"/>
        <item x="11"/>
        <item x="88"/>
        <item x="35"/>
        <item x="36"/>
        <item x="109"/>
        <item x="23"/>
        <item x="71"/>
        <item x="43"/>
        <item x="70"/>
        <item x="27"/>
        <item x="98"/>
        <item x="26"/>
        <item x="102"/>
        <item x="86"/>
        <item x="110"/>
        <item x="90"/>
        <item x="113"/>
        <item x="87"/>
        <item x="85"/>
        <item x="21"/>
        <item x="17"/>
        <item x="97"/>
        <item x="89"/>
        <item x="111"/>
        <item x="100"/>
        <item x="53"/>
        <item x="44"/>
        <item x="47"/>
        <item x="67"/>
        <item x="28"/>
        <item x="103"/>
        <item x="6"/>
        <item x="38"/>
        <item x="51"/>
        <item x="65"/>
        <item x="33"/>
        <item x="59"/>
        <item x="32"/>
        <item x="106"/>
        <item x="83"/>
        <item x="41"/>
        <item x="80"/>
        <item x="73"/>
        <item x="50"/>
        <item x="0"/>
        <item x="9"/>
        <item x="94"/>
        <item x="77"/>
        <item x="105"/>
        <item x="49"/>
        <item x="22"/>
        <item x="92"/>
        <item x="78"/>
        <item x="60"/>
        <item x="19"/>
        <item x="7"/>
        <item x="95"/>
        <item x="107"/>
        <item x="101"/>
        <item x="15"/>
        <item x="12"/>
        <item x="46"/>
        <item x="3"/>
        <item x="75"/>
        <item x="72"/>
        <item x="108"/>
        <item x="104"/>
        <item x="55"/>
        <item x="39"/>
        <item x="112"/>
        <item x="84"/>
        <item x="8"/>
        <item x="4"/>
        <item x="57"/>
        <item x="13"/>
        <item x="63"/>
        <item x="52"/>
        <item x="42"/>
        <item x="45"/>
        <item x="16"/>
        <item x="10"/>
        <item x="69"/>
        <item x="58"/>
        <item x="25"/>
        <item x="48"/>
        <item x="37"/>
        <item x="66"/>
        <item x="56"/>
        <item x="30"/>
        <item x="29"/>
        <item x="93"/>
        <item x="81"/>
        <item x="2"/>
        <item x="40"/>
        <item x="54"/>
        <item x="64"/>
        <item x="61"/>
        <item x="96"/>
        <item x="74"/>
        <item x="18"/>
        <item x="99"/>
        <item x="14"/>
        <item x="34"/>
        <item x="82"/>
        <item x="24"/>
        <item x="1"/>
        <item x="76"/>
        <item x="31"/>
        <item x="79"/>
        <item x="91"/>
        <item x="68"/>
        <item x="20"/>
        <item x="62"/>
        <item t="default"/>
      </items>
    </pivotField>
    <pivotField numFmtId="164" showAll="0">
      <items count="388">
        <item x="237"/>
        <item x="351"/>
        <item x="186"/>
        <item x="366"/>
        <item x="356"/>
        <item x="324"/>
        <item x="383"/>
        <item x="368"/>
        <item x="97"/>
        <item x="48"/>
        <item x="190"/>
        <item x="152"/>
        <item x="136"/>
        <item x="350"/>
        <item x="113"/>
        <item x="55"/>
        <item x="283"/>
        <item x="266"/>
        <item x="87"/>
        <item x="339"/>
        <item x="230"/>
        <item x="331"/>
        <item x="298"/>
        <item x="338"/>
        <item x="369"/>
        <item x="149"/>
        <item x="348"/>
        <item x="31"/>
        <item x="375"/>
        <item x="168"/>
        <item x="14"/>
        <item x="220"/>
        <item x="145"/>
        <item x="43"/>
        <item x="58"/>
        <item x="46"/>
        <item x="318"/>
        <item x="172"/>
        <item x="278"/>
        <item x="280"/>
        <item x="69"/>
        <item x="302"/>
        <item x="183"/>
        <item x="184"/>
        <item x="195"/>
        <item x="222"/>
        <item x="205"/>
        <item x="73"/>
        <item x="218"/>
        <item x="151"/>
        <item x="70"/>
        <item x="341"/>
        <item x="303"/>
        <item x="272"/>
        <item x="180"/>
        <item x="219"/>
        <item x="274"/>
        <item x="261"/>
        <item x="345"/>
        <item x="295"/>
        <item x="263"/>
        <item x="373"/>
        <item x="93"/>
        <item x="19"/>
        <item x="132"/>
        <item x="63"/>
        <item x="292"/>
        <item x="241"/>
        <item x="307"/>
        <item x="256"/>
        <item x="349"/>
        <item x="112"/>
        <item x="221"/>
        <item x="206"/>
        <item x="360"/>
        <item x="193"/>
        <item x="144"/>
        <item x="293"/>
        <item x="357"/>
        <item x="379"/>
        <item x="204"/>
        <item x="127"/>
        <item x="125"/>
        <item x="211"/>
        <item x="166"/>
        <item x="3"/>
        <item x="286"/>
        <item x="106"/>
        <item x="246"/>
        <item x="333"/>
        <item x="233"/>
        <item x="104"/>
        <item x="332"/>
        <item x="224"/>
        <item x="210"/>
        <item x="8"/>
        <item x="147"/>
        <item x="159"/>
        <item x="170"/>
        <item x="60"/>
        <item x="77"/>
        <item x="335"/>
        <item x="171"/>
        <item x="178"/>
        <item x="212"/>
        <item x="72"/>
        <item x="208"/>
        <item x="258"/>
        <item x="85"/>
        <item x="153"/>
        <item x="108"/>
        <item x="53"/>
        <item x="67"/>
        <item x="146"/>
        <item x="187"/>
        <item x="109"/>
        <item x="330"/>
        <item x="154"/>
        <item x="83"/>
        <item x="346"/>
        <item x="361"/>
        <item x="203"/>
        <item x="238"/>
        <item x="115"/>
        <item x="334"/>
        <item x="285"/>
        <item x="209"/>
        <item x="317"/>
        <item x="98"/>
        <item x="137"/>
        <item x="304"/>
        <item x="326"/>
        <item x="162"/>
        <item x="316"/>
        <item x="78"/>
        <item x="29"/>
        <item x="134"/>
        <item x="371"/>
        <item x="384"/>
        <item x="217"/>
        <item x="382"/>
        <item x="131"/>
        <item x="119"/>
        <item x="38"/>
        <item x="216"/>
        <item x="140"/>
        <item x="103"/>
        <item x="353"/>
        <item x="32"/>
        <item x="174"/>
        <item x="245"/>
        <item x="250"/>
        <item x="314"/>
        <item x="142"/>
        <item x="110"/>
        <item x="86"/>
        <item x="359"/>
        <item x="202"/>
        <item x="323"/>
        <item x="313"/>
        <item x="325"/>
        <item x="89"/>
        <item x="111"/>
        <item x="75"/>
        <item x="130"/>
        <item x="74"/>
        <item x="207"/>
        <item x="306"/>
        <item x="30"/>
        <item x="252"/>
        <item x="265"/>
        <item x="363"/>
        <item x="175"/>
        <item x="320"/>
        <item x="367"/>
        <item x="282"/>
        <item x="135"/>
        <item x="163"/>
        <item x="21"/>
        <item x="328"/>
        <item x="269"/>
        <item x="189"/>
        <item x="0"/>
        <item x="173"/>
        <item x="22"/>
        <item x="64"/>
        <item x="227"/>
        <item x="114"/>
        <item x="79"/>
        <item x="322"/>
        <item x="20"/>
        <item x="309"/>
        <item x="182"/>
        <item x="231"/>
        <item x="201"/>
        <item x="92"/>
        <item x="223"/>
        <item x="240"/>
        <item x="101"/>
        <item x="128"/>
        <item x="380"/>
        <item x="34"/>
        <item x="247"/>
        <item x="337"/>
        <item x="5"/>
        <item x="148"/>
        <item x="102"/>
        <item x="271"/>
        <item x="107"/>
        <item x="354"/>
        <item x="51"/>
        <item x="99"/>
        <item x="33"/>
        <item x="88"/>
        <item x="374"/>
        <item x="181"/>
        <item x="15"/>
        <item x="365"/>
        <item x="232"/>
        <item x="2"/>
        <item x="321"/>
        <item x="16"/>
        <item x="160"/>
        <item x="264"/>
        <item x="52"/>
        <item x="352"/>
        <item x="164"/>
        <item x="370"/>
        <item x="179"/>
        <item x="234"/>
        <item x="17"/>
        <item x="248"/>
        <item x="91"/>
        <item x="347"/>
        <item x="188"/>
        <item x="249"/>
        <item x="169"/>
        <item x="243"/>
        <item x="165"/>
        <item x="40"/>
        <item x="59"/>
        <item x="47"/>
        <item x="49"/>
        <item x="244"/>
        <item x="225"/>
        <item x="276"/>
        <item x="236"/>
        <item x="80"/>
        <item x="44"/>
        <item x="288"/>
        <item x="291"/>
        <item x="139"/>
        <item x="381"/>
        <item x="194"/>
        <item x="342"/>
        <item x="82"/>
        <item x="305"/>
        <item x="7"/>
        <item x="253"/>
        <item x="133"/>
        <item x="117"/>
        <item x="260"/>
        <item x="255"/>
        <item x="96"/>
        <item x="65"/>
        <item x="343"/>
        <item x="284"/>
        <item x="36"/>
        <item x="35"/>
        <item x="25"/>
        <item x="340"/>
        <item x="62"/>
        <item x="157"/>
        <item x="355"/>
        <item x="27"/>
        <item x="228"/>
        <item x="197"/>
        <item x="81"/>
        <item x="50"/>
        <item x="200"/>
        <item x="235"/>
        <item x="1"/>
        <item x="377"/>
        <item x="196"/>
        <item x="90"/>
        <item x="116"/>
        <item x="267"/>
        <item x="376"/>
        <item x="364"/>
        <item x="155"/>
        <item x="126"/>
        <item x="277"/>
        <item x="121"/>
        <item x="290"/>
        <item x="12"/>
        <item x="287"/>
        <item x="294"/>
        <item x="13"/>
        <item x="41"/>
        <item x="386"/>
        <item x="71"/>
        <item x="299"/>
        <item x="129"/>
        <item x="344"/>
        <item x="358"/>
        <item x="54"/>
        <item x="372"/>
        <item x="176"/>
        <item x="57"/>
        <item x="239"/>
        <item x="118"/>
        <item x="45"/>
        <item x="4"/>
        <item x="308"/>
        <item x="150"/>
        <item x="199"/>
        <item x="158"/>
        <item x="362"/>
        <item x="257"/>
        <item x="95"/>
        <item x="198"/>
        <item x="66"/>
        <item x="268"/>
        <item x="215"/>
        <item x="177"/>
        <item x="11"/>
        <item x="37"/>
        <item x="319"/>
        <item x="279"/>
        <item x="6"/>
        <item x="156"/>
        <item x="385"/>
        <item x="315"/>
        <item x="167"/>
        <item x="143"/>
        <item x="310"/>
        <item x="229"/>
        <item x="120"/>
        <item x="297"/>
        <item x="42"/>
        <item x="289"/>
        <item x="301"/>
        <item x="18"/>
        <item x="296"/>
        <item x="327"/>
        <item x="191"/>
        <item x="275"/>
        <item x="242"/>
        <item x="94"/>
        <item x="329"/>
        <item x="214"/>
        <item x="185"/>
        <item x="76"/>
        <item x="28"/>
        <item x="56"/>
        <item x="226"/>
        <item x="312"/>
        <item x="61"/>
        <item x="23"/>
        <item x="300"/>
        <item x="281"/>
        <item x="39"/>
        <item x="141"/>
        <item x="311"/>
        <item x="213"/>
        <item x="378"/>
        <item x="124"/>
        <item x="123"/>
        <item x="192"/>
        <item x="26"/>
        <item x="254"/>
        <item x="24"/>
        <item x="122"/>
        <item x="105"/>
        <item x="270"/>
        <item x="251"/>
        <item x="10"/>
        <item x="100"/>
        <item x="84"/>
        <item x="336"/>
        <item x="259"/>
        <item x="262"/>
        <item x="138"/>
        <item x="9"/>
        <item x="161"/>
        <item x="68"/>
        <item x="273"/>
        <item t="default"/>
      </items>
    </pivotField>
    <pivotField showAll="0"/>
    <pivotField showAll="0"/>
    <pivotField showAll="0"/>
    <pivotField showAll="0"/>
    <pivotField showAll="0"/>
    <pivotField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showAll="0" defaultSubtotal="0">
      <items count="10">
        <item sd="0" x="0"/>
        <item x="1"/>
        <item x="2"/>
        <item x="3"/>
        <item sd="0" x="4"/>
        <item x="5"/>
        <item x="6"/>
        <item x="7"/>
        <item x="8"/>
        <item sd="0" x="9"/>
      </items>
    </pivotField>
  </pivotFields>
  <rowItems count="1">
    <i/>
  </rowItems>
  <colItems count="1">
    <i/>
  </colItems>
  <dataFields count="1">
    <dataField name="Count of Title" fld="0" subtotal="count" baseField="0" baseItem="0"/>
  </dataFields>
  <formats count="6">
    <format dxfId="5">
      <pivotArea type="all" dataOnly="0" outline="0" fieldPosition="0"/>
    </format>
    <format dxfId="4">
      <pivotArea outline="0" collapsedLevelsAreSubtotals="1" fieldPosition="0"/>
    </format>
    <format dxfId="3">
      <pivotArea dataOnly="0" labelOnly="1" outline="0" axis="axisValues" fieldPosition="0"/>
    </format>
    <format dxfId="2">
      <pivotArea type="all" dataOnly="0" outline="0" fieldPosition="0"/>
    </format>
    <format dxfId="1">
      <pivotArea outline="0" collapsedLevelsAreSubtotals="1" fieldPosition="0"/>
    </format>
    <format dxfId="0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767023D-27F5-43B4-A25F-D6C16356087F}" name="PivotTable2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0:A11" firstHeaderRow="1" firstDataRow="1" firstDataCol="0"/>
  <pivotFields count="11">
    <pivotField showAll="0">
      <items count="585">
        <item x="65"/>
        <item x="571"/>
        <item x="451"/>
        <item x="161"/>
        <item x="262"/>
        <item x="389"/>
        <item x="29"/>
        <item x="191"/>
        <item x="220"/>
        <item x="390"/>
        <item x="320"/>
        <item x="94"/>
        <item x="162"/>
        <item x="163"/>
        <item x="95"/>
        <item x="84"/>
        <item x="192"/>
        <item x="391"/>
        <item x="392"/>
        <item x="393"/>
        <item x="563"/>
        <item x="263"/>
        <item x="107"/>
        <item x="141"/>
        <item x="364"/>
        <item x="30"/>
        <item x="15"/>
        <item x="54"/>
        <item x="365"/>
        <item x="413"/>
        <item x="264"/>
        <item x="244"/>
        <item x="13"/>
        <item x="164"/>
        <item x="394"/>
        <item x="321"/>
        <item x="322"/>
        <item x="323"/>
        <item x="395"/>
        <item x="414"/>
        <item x="193"/>
        <item x="520"/>
        <item x="66"/>
        <item x="479"/>
        <item x="165"/>
        <item x="292"/>
        <item x="452"/>
        <item x="453"/>
        <item x="552"/>
        <item x="324"/>
        <item x="265"/>
        <item x="293"/>
        <item x="366"/>
        <item x="194"/>
        <item x="294"/>
        <item x="542"/>
        <item x="480"/>
        <item x="85"/>
        <item x="346"/>
        <item x="245"/>
        <item x="532"/>
        <item x="166"/>
        <item x="553"/>
        <item x="454"/>
        <item x="396"/>
        <item x="108"/>
        <item x="246"/>
        <item x="578"/>
        <item x="266"/>
        <item x="221"/>
        <item x="415"/>
        <item x="416"/>
        <item x="367"/>
        <item x="347"/>
        <item x="295"/>
        <item x="533"/>
        <item x="368"/>
        <item x="369"/>
        <item x="126"/>
        <item x="127"/>
        <item x="554"/>
        <item x="267"/>
        <item x="348"/>
        <item x="222"/>
        <item x="59"/>
        <item x="398"/>
        <item x="195"/>
        <item x="167"/>
        <item x="325"/>
        <item x="268"/>
        <item x="223"/>
        <item x="142"/>
        <item x="326"/>
        <item x="568"/>
        <item x="168"/>
        <item x="327"/>
        <item x="43"/>
        <item x="143"/>
        <item x="455"/>
        <item x="247"/>
        <item x="534"/>
        <item x="169"/>
        <item x="60"/>
        <item x="61"/>
        <item x="44"/>
        <item x="207"/>
        <item x="296"/>
        <item x="269"/>
        <item x="417"/>
        <item x="370"/>
        <item x="371"/>
        <item x="349"/>
        <item x="248"/>
        <item x="555"/>
        <item x="576"/>
        <item x="328"/>
        <item x="144"/>
        <item x="456"/>
        <item x="577"/>
        <item x="86"/>
        <item x="1"/>
        <item x="583"/>
        <item x="109"/>
        <item x="19"/>
        <item x="399"/>
        <item x="224"/>
        <item x="457"/>
        <item x="67"/>
        <item x="96"/>
        <item x="535"/>
        <item x="572"/>
        <item x="499"/>
        <item x="97"/>
        <item x="329"/>
        <item x="68"/>
        <item x="128"/>
        <item x="5"/>
        <item x="62"/>
        <item x="50"/>
        <item x="196"/>
        <item x="145"/>
        <item x="500"/>
        <item x="458"/>
        <item x="146"/>
        <item x="350"/>
        <item x="582"/>
        <item x="459"/>
        <item x="0"/>
        <item x="330"/>
        <item x="460"/>
        <item x="170"/>
        <item x="372"/>
        <item x="501"/>
        <item x="129"/>
        <item x="25"/>
        <item x="69"/>
        <item x="502"/>
        <item x="51"/>
        <item x="270"/>
        <item x="432"/>
        <item x="461"/>
        <item x="37"/>
        <item x="225"/>
        <item x="521"/>
        <item x="70"/>
        <item x="297"/>
        <item x="481"/>
        <item x="208"/>
        <item x="298"/>
        <item x="197"/>
        <item x="98"/>
        <item x="482"/>
        <item x="433"/>
        <item x="99"/>
        <item x="63"/>
        <item x="331"/>
        <item x="503"/>
        <item x="271"/>
        <item x="110"/>
        <item x="71"/>
        <item x="16"/>
        <item x="111"/>
        <item x="400"/>
        <item x="147"/>
        <item x="72"/>
        <item x="373"/>
        <item x="148"/>
        <item x="462"/>
        <item x="463"/>
        <item x="100"/>
        <item x="87"/>
        <item x="73"/>
        <item x="171"/>
        <item x="401"/>
        <item x="249"/>
        <item x="20"/>
        <item x="402"/>
        <item x="250"/>
        <item x="374"/>
        <item x="332"/>
        <item x="130"/>
        <item x="226"/>
        <item x="227"/>
        <item x="52"/>
        <item x="536"/>
        <item x="375"/>
        <item x="198"/>
        <item x="228"/>
        <item x="112"/>
        <item x="55"/>
        <item x="74"/>
        <item x="172"/>
        <item x="272"/>
        <item x="31"/>
        <item x="418"/>
        <item x="75"/>
        <item x="209"/>
        <item x="564"/>
        <item x="560"/>
        <item x="351"/>
        <item x="504"/>
        <item x="434"/>
        <item x="352"/>
        <item x="376"/>
        <item x="251"/>
        <item x="101"/>
        <item x="483"/>
        <item x="88"/>
        <item x="537"/>
        <item x="38"/>
        <item x="299"/>
        <item x="300"/>
        <item x="353"/>
        <item x="556"/>
        <item x="333"/>
        <item x="538"/>
        <item x="539"/>
        <item x="301"/>
        <item x="464"/>
        <item x="211"/>
        <item x="273"/>
        <item x="377"/>
        <item x="26"/>
        <item x="557"/>
        <item x="4"/>
        <item x="465"/>
        <item x="113"/>
        <item x="435"/>
        <item x="573"/>
        <item x="466"/>
        <item x="484"/>
        <item x="485"/>
        <item x="419"/>
        <item x="302"/>
        <item x="173"/>
        <item x="6"/>
        <item x="334"/>
        <item x="229"/>
        <item x="149"/>
        <item x="150"/>
        <item x="378"/>
        <item x="397"/>
        <item x="522"/>
        <item x="436"/>
        <item x="437"/>
        <item x="252"/>
        <item x="230"/>
        <item x="467"/>
        <item x="56"/>
        <item x="486"/>
        <item x="114"/>
        <item x="131"/>
        <item x="210"/>
        <item x="543"/>
        <item x="335"/>
        <item x="438"/>
        <item x="439"/>
        <item x="102"/>
        <item x="379"/>
        <item x="420"/>
        <item x="565"/>
        <item x="174"/>
        <item x="200"/>
        <item x="403"/>
        <item x="14"/>
        <item x="380"/>
        <item x="354"/>
        <item x="523"/>
        <item x="336"/>
        <item x="337"/>
        <item x="381"/>
        <item x="45"/>
        <item x="505"/>
        <item x="212"/>
        <item x="303"/>
        <item x="274"/>
        <item x="115"/>
        <item x="468"/>
        <item x="569"/>
        <item x="304"/>
        <item x="275"/>
        <item x="103"/>
        <item x="305"/>
        <item x="382"/>
        <item x="338"/>
        <item x="46"/>
        <item x="339"/>
        <item x="276"/>
        <item x="199"/>
        <item x="253"/>
        <item x="506"/>
        <item x="254"/>
        <item x="507"/>
        <item x="116"/>
        <item x="508"/>
        <item x="469"/>
        <item x="151"/>
        <item x="132"/>
        <item x="175"/>
        <item x="440"/>
        <item x="231"/>
        <item x="421"/>
        <item x="152"/>
        <item x="422"/>
        <item x="104"/>
        <item x="306"/>
        <item x="340"/>
        <item x="487"/>
        <item x="423"/>
        <item x="383"/>
        <item x="8"/>
        <item x="384"/>
        <item x="32"/>
        <item x="232"/>
        <item x="441"/>
        <item x="524"/>
        <item x="470"/>
        <item x="153"/>
        <item x="277"/>
        <item x="33"/>
        <item x="278"/>
        <item x="154"/>
        <item x="488"/>
        <item x="213"/>
        <item x="544"/>
        <item x="509"/>
        <item x="176"/>
        <item x="471"/>
        <item x="34"/>
        <item x="214"/>
        <item x="57"/>
        <item x="355"/>
        <item x="117"/>
        <item x="442"/>
        <item x="510"/>
        <item x="443"/>
        <item x="444"/>
        <item x="511"/>
        <item x="472"/>
        <item x="356"/>
        <item x="424"/>
        <item x="445"/>
        <item x="540"/>
        <item x="177"/>
        <item x="118"/>
        <item x="76"/>
        <item x="178"/>
        <item x="570"/>
        <item x="558"/>
        <item x="446"/>
        <item x="179"/>
        <item x="233"/>
        <item x="545"/>
        <item x="559"/>
        <item x="473"/>
        <item x="447"/>
        <item x="255"/>
        <item x="279"/>
        <item x="77"/>
        <item x="133"/>
        <item x="9"/>
        <item x="404"/>
        <item x="10"/>
        <item x="574"/>
        <item x="21"/>
        <item x="512"/>
        <item x="78"/>
        <item x="425"/>
        <item x="39"/>
        <item x="234"/>
        <item x="405"/>
        <item x="27"/>
        <item x="341"/>
        <item x="489"/>
        <item x="22"/>
        <item x="357"/>
        <item x="525"/>
        <item x="280"/>
        <item x="526"/>
        <item x="180"/>
        <item x="513"/>
        <item x="514"/>
        <item x="181"/>
        <item x="40"/>
        <item x="256"/>
        <item x="490"/>
        <item x="491"/>
        <item x="358"/>
        <item x="182"/>
        <item x="281"/>
        <item x="426"/>
        <item x="257"/>
        <item x="581"/>
        <item x="58"/>
        <item x="119"/>
        <item x="79"/>
        <item x="307"/>
        <item x="80"/>
        <item x="308"/>
        <item x="567"/>
        <item x="235"/>
        <item x="309"/>
        <item x="47"/>
        <item x="310"/>
        <item x="81"/>
        <item x="385"/>
        <item x="183"/>
        <item x="579"/>
        <item x="515"/>
        <item x="546"/>
        <item x="236"/>
        <item x="492"/>
        <item x="184"/>
        <item x="359"/>
        <item x="360"/>
        <item x="2"/>
        <item x="282"/>
        <item x="185"/>
        <item x="516"/>
        <item x="82"/>
        <item x="41"/>
        <item x="527"/>
        <item x="547"/>
        <item x="406"/>
        <item x="407"/>
        <item x="11"/>
        <item x="448"/>
        <item x="215"/>
        <item x="427"/>
        <item x="186"/>
        <item x="120"/>
        <item x="361"/>
        <item x="53"/>
        <item x="517"/>
        <item x="201"/>
        <item x="474"/>
        <item x="475"/>
        <item x="449"/>
        <item x="493"/>
        <item x="283"/>
        <item x="155"/>
        <item x="494"/>
        <item x="284"/>
        <item x="518"/>
        <item x="23"/>
        <item x="476"/>
        <item x="428"/>
        <item x="311"/>
        <item x="429"/>
        <item x="156"/>
        <item x="342"/>
        <item x="561"/>
        <item x="528"/>
        <item x="566"/>
        <item x="237"/>
        <item x="495"/>
        <item x="216"/>
        <item x="187"/>
        <item x="121"/>
        <item x="258"/>
        <item x="64"/>
        <item x="7"/>
        <item x="134"/>
        <item x="135"/>
        <item x="17"/>
        <item x="285"/>
        <item x="122"/>
        <item x="286"/>
        <item x="408"/>
        <item x="430"/>
        <item x="238"/>
        <item x="48"/>
        <item x="312"/>
        <item x="431"/>
        <item x="136"/>
        <item x="202"/>
        <item x="28"/>
        <item x="89"/>
        <item x="239"/>
        <item x="450"/>
        <item x="313"/>
        <item x="386"/>
        <item x="3"/>
        <item x="519"/>
        <item x="409"/>
        <item x="287"/>
        <item x="123"/>
        <item x="137"/>
        <item x="188"/>
        <item x="240"/>
        <item x="35"/>
        <item x="203"/>
        <item x="217"/>
        <item x="105"/>
        <item x="204"/>
        <item x="259"/>
        <item x="362"/>
        <item x="49"/>
        <item x="496"/>
        <item x="497"/>
        <item x="138"/>
        <item x="548"/>
        <item x="529"/>
        <item x="575"/>
        <item x="410"/>
        <item x="562"/>
        <item x="549"/>
        <item x="83"/>
        <item x="541"/>
        <item x="477"/>
        <item x="314"/>
        <item x="157"/>
        <item x="158"/>
        <item x="530"/>
        <item x="90"/>
        <item x="24"/>
        <item x="531"/>
        <item x="343"/>
        <item x="288"/>
        <item x="478"/>
        <item x="289"/>
        <item x="218"/>
        <item x="91"/>
        <item x="411"/>
        <item x="412"/>
        <item x="387"/>
        <item x="344"/>
        <item x="290"/>
        <item x="241"/>
        <item x="315"/>
        <item x="205"/>
        <item x="316"/>
        <item x="206"/>
        <item x="291"/>
        <item x="106"/>
        <item x="124"/>
        <item x="242"/>
        <item x="388"/>
        <item x="139"/>
        <item x="159"/>
        <item x="260"/>
        <item x="317"/>
        <item x="219"/>
        <item x="36"/>
        <item x="42"/>
        <item x="345"/>
        <item x="18"/>
        <item x="550"/>
        <item x="189"/>
        <item x="363"/>
        <item x="318"/>
        <item x="319"/>
        <item x="12"/>
        <item x="92"/>
        <item x="140"/>
        <item x="261"/>
        <item x="125"/>
        <item x="580"/>
        <item x="243"/>
        <item x="93"/>
        <item x="551"/>
        <item x="160"/>
        <item x="190"/>
        <item x="498"/>
        <item t="default"/>
      </items>
    </pivotField>
    <pivotField showAll="0">
      <items count="115">
        <item x="5"/>
        <item x="11"/>
        <item x="88"/>
        <item x="35"/>
        <item x="36"/>
        <item x="109"/>
        <item x="23"/>
        <item x="71"/>
        <item x="43"/>
        <item x="70"/>
        <item x="27"/>
        <item x="98"/>
        <item x="26"/>
        <item x="102"/>
        <item x="86"/>
        <item x="110"/>
        <item x="90"/>
        <item x="113"/>
        <item x="87"/>
        <item x="85"/>
        <item x="21"/>
        <item x="17"/>
        <item x="97"/>
        <item x="89"/>
        <item x="111"/>
        <item x="100"/>
        <item x="53"/>
        <item x="44"/>
        <item x="47"/>
        <item x="67"/>
        <item x="28"/>
        <item x="103"/>
        <item x="6"/>
        <item x="38"/>
        <item x="51"/>
        <item x="65"/>
        <item x="33"/>
        <item x="59"/>
        <item x="32"/>
        <item x="106"/>
        <item x="83"/>
        <item x="41"/>
        <item x="80"/>
        <item x="73"/>
        <item x="50"/>
        <item x="0"/>
        <item x="9"/>
        <item x="94"/>
        <item x="77"/>
        <item x="105"/>
        <item x="49"/>
        <item x="22"/>
        <item x="92"/>
        <item x="78"/>
        <item x="60"/>
        <item x="19"/>
        <item x="7"/>
        <item x="95"/>
        <item x="107"/>
        <item x="101"/>
        <item x="15"/>
        <item x="12"/>
        <item x="46"/>
        <item x="3"/>
        <item x="75"/>
        <item x="72"/>
        <item x="108"/>
        <item x="104"/>
        <item x="55"/>
        <item x="39"/>
        <item x="112"/>
        <item x="84"/>
        <item x="8"/>
        <item x="4"/>
        <item x="57"/>
        <item x="13"/>
        <item x="63"/>
        <item x="52"/>
        <item x="42"/>
        <item x="45"/>
        <item x="16"/>
        <item x="10"/>
        <item x="69"/>
        <item x="58"/>
        <item x="25"/>
        <item x="48"/>
        <item x="37"/>
        <item x="66"/>
        <item x="56"/>
        <item x="30"/>
        <item x="29"/>
        <item x="93"/>
        <item x="81"/>
        <item x="2"/>
        <item x="40"/>
        <item x="54"/>
        <item x="64"/>
        <item x="61"/>
        <item x="96"/>
        <item x="74"/>
        <item x="18"/>
        <item x="99"/>
        <item x="14"/>
        <item x="34"/>
        <item x="82"/>
        <item x="24"/>
        <item x="1"/>
        <item x="76"/>
        <item x="31"/>
        <item x="79"/>
        <item x="91"/>
        <item x="68"/>
        <item x="20"/>
        <item x="62"/>
        <item t="default"/>
      </items>
    </pivotField>
    <pivotField numFmtId="164" showAll="0">
      <items count="388">
        <item x="237"/>
        <item x="351"/>
        <item x="186"/>
        <item x="366"/>
        <item x="356"/>
        <item x="324"/>
        <item x="383"/>
        <item x="368"/>
        <item x="97"/>
        <item x="48"/>
        <item x="190"/>
        <item x="152"/>
        <item x="136"/>
        <item x="350"/>
        <item x="113"/>
        <item x="55"/>
        <item x="283"/>
        <item x="266"/>
        <item x="87"/>
        <item x="339"/>
        <item x="230"/>
        <item x="331"/>
        <item x="298"/>
        <item x="338"/>
        <item x="369"/>
        <item x="149"/>
        <item x="348"/>
        <item x="31"/>
        <item x="375"/>
        <item x="168"/>
        <item x="14"/>
        <item x="220"/>
        <item x="145"/>
        <item x="43"/>
        <item x="58"/>
        <item x="46"/>
        <item x="318"/>
        <item x="172"/>
        <item x="278"/>
        <item x="280"/>
        <item x="69"/>
        <item x="302"/>
        <item x="183"/>
        <item x="184"/>
        <item x="195"/>
        <item x="222"/>
        <item x="205"/>
        <item x="73"/>
        <item x="218"/>
        <item x="151"/>
        <item x="70"/>
        <item x="341"/>
        <item x="303"/>
        <item x="272"/>
        <item x="180"/>
        <item x="219"/>
        <item x="274"/>
        <item x="261"/>
        <item x="345"/>
        <item x="295"/>
        <item x="263"/>
        <item x="373"/>
        <item x="93"/>
        <item x="19"/>
        <item x="132"/>
        <item x="63"/>
        <item x="292"/>
        <item x="241"/>
        <item x="307"/>
        <item x="256"/>
        <item x="349"/>
        <item x="112"/>
        <item x="221"/>
        <item x="206"/>
        <item x="360"/>
        <item x="193"/>
        <item x="144"/>
        <item x="293"/>
        <item x="357"/>
        <item x="379"/>
        <item x="204"/>
        <item x="127"/>
        <item x="125"/>
        <item x="211"/>
        <item x="166"/>
        <item x="3"/>
        <item x="286"/>
        <item x="106"/>
        <item x="246"/>
        <item x="333"/>
        <item x="233"/>
        <item x="104"/>
        <item x="332"/>
        <item x="224"/>
        <item x="210"/>
        <item x="8"/>
        <item x="147"/>
        <item x="159"/>
        <item x="170"/>
        <item x="60"/>
        <item x="77"/>
        <item x="335"/>
        <item x="171"/>
        <item x="178"/>
        <item x="212"/>
        <item x="72"/>
        <item x="208"/>
        <item x="258"/>
        <item x="85"/>
        <item x="153"/>
        <item x="108"/>
        <item x="53"/>
        <item x="67"/>
        <item x="146"/>
        <item x="187"/>
        <item x="109"/>
        <item x="330"/>
        <item x="154"/>
        <item x="83"/>
        <item x="346"/>
        <item x="361"/>
        <item x="203"/>
        <item x="238"/>
        <item x="115"/>
        <item x="334"/>
        <item x="285"/>
        <item x="209"/>
        <item x="317"/>
        <item x="98"/>
        <item x="137"/>
        <item x="304"/>
        <item x="326"/>
        <item x="162"/>
        <item x="316"/>
        <item x="78"/>
        <item x="29"/>
        <item x="134"/>
        <item x="371"/>
        <item x="384"/>
        <item x="217"/>
        <item x="382"/>
        <item x="131"/>
        <item x="119"/>
        <item x="38"/>
        <item x="216"/>
        <item x="140"/>
        <item x="103"/>
        <item x="353"/>
        <item x="32"/>
        <item x="174"/>
        <item x="245"/>
        <item x="250"/>
        <item x="314"/>
        <item x="142"/>
        <item x="110"/>
        <item x="86"/>
        <item x="359"/>
        <item x="202"/>
        <item x="323"/>
        <item x="313"/>
        <item x="325"/>
        <item x="89"/>
        <item x="111"/>
        <item x="75"/>
        <item x="130"/>
        <item x="74"/>
        <item x="207"/>
        <item x="306"/>
        <item x="30"/>
        <item x="252"/>
        <item x="265"/>
        <item x="363"/>
        <item x="175"/>
        <item x="320"/>
        <item x="367"/>
        <item x="282"/>
        <item x="135"/>
        <item x="163"/>
        <item x="21"/>
        <item x="328"/>
        <item x="269"/>
        <item x="189"/>
        <item x="0"/>
        <item x="173"/>
        <item x="22"/>
        <item x="64"/>
        <item x="227"/>
        <item x="114"/>
        <item x="79"/>
        <item x="322"/>
        <item x="20"/>
        <item x="309"/>
        <item x="182"/>
        <item x="231"/>
        <item x="201"/>
        <item x="92"/>
        <item x="223"/>
        <item x="240"/>
        <item x="101"/>
        <item x="128"/>
        <item x="380"/>
        <item x="34"/>
        <item x="247"/>
        <item x="337"/>
        <item x="5"/>
        <item x="148"/>
        <item x="102"/>
        <item x="271"/>
        <item x="107"/>
        <item x="354"/>
        <item x="51"/>
        <item x="99"/>
        <item x="33"/>
        <item x="88"/>
        <item x="374"/>
        <item x="181"/>
        <item x="15"/>
        <item x="365"/>
        <item x="232"/>
        <item x="2"/>
        <item x="321"/>
        <item x="16"/>
        <item x="160"/>
        <item x="264"/>
        <item x="52"/>
        <item x="352"/>
        <item x="164"/>
        <item x="370"/>
        <item x="179"/>
        <item x="234"/>
        <item x="17"/>
        <item x="248"/>
        <item x="91"/>
        <item x="347"/>
        <item x="188"/>
        <item x="249"/>
        <item x="169"/>
        <item x="243"/>
        <item x="165"/>
        <item x="40"/>
        <item x="59"/>
        <item x="47"/>
        <item x="49"/>
        <item x="244"/>
        <item x="225"/>
        <item x="276"/>
        <item x="236"/>
        <item x="80"/>
        <item x="44"/>
        <item x="288"/>
        <item x="291"/>
        <item x="139"/>
        <item x="381"/>
        <item x="194"/>
        <item x="342"/>
        <item x="82"/>
        <item x="305"/>
        <item x="7"/>
        <item x="253"/>
        <item x="133"/>
        <item x="117"/>
        <item x="260"/>
        <item x="255"/>
        <item x="96"/>
        <item x="65"/>
        <item x="343"/>
        <item x="284"/>
        <item x="36"/>
        <item x="35"/>
        <item x="25"/>
        <item x="340"/>
        <item x="62"/>
        <item x="157"/>
        <item x="355"/>
        <item x="27"/>
        <item x="228"/>
        <item x="197"/>
        <item x="81"/>
        <item x="50"/>
        <item x="200"/>
        <item x="235"/>
        <item x="1"/>
        <item x="377"/>
        <item x="196"/>
        <item x="90"/>
        <item x="116"/>
        <item x="267"/>
        <item x="376"/>
        <item x="364"/>
        <item x="155"/>
        <item x="126"/>
        <item x="277"/>
        <item x="121"/>
        <item x="290"/>
        <item x="12"/>
        <item x="287"/>
        <item x="294"/>
        <item x="13"/>
        <item x="41"/>
        <item x="386"/>
        <item x="71"/>
        <item x="299"/>
        <item x="129"/>
        <item x="344"/>
        <item x="358"/>
        <item x="54"/>
        <item x="372"/>
        <item x="176"/>
        <item x="57"/>
        <item x="239"/>
        <item x="118"/>
        <item x="45"/>
        <item x="4"/>
        <item x="308"/>
        <item x="150"/>
        <item x="199"/>
        <item x="158"/>
        <item x="362"/>
        <item x="257"/>
        <item x="95"/>
        <item x="198"/>
        <item x="66"/>
        <item x="268"/>
        <item x="215"/>
        <item x="177"/>
        <item x="11"/>
        <item x="37"/>
        <item x="319"/>
        <item x="279"/>
        <item x="6"/>
        <item x="156"/>
        <item x="385"/>
        <item x="315"/>
        <item x="167"/>
        <item x="143"/>
        <item x="310"/>
        <item x="229"/>
        <item x="120"/>
        <item x="297"/>
        <item x="42"/>
        <item x="289"/>
        <item x="301"/>
        <item x="18"/>
        <item x="296"/>
        <item x="327"/>
        <item x="191"/>
        <item x="275"/>
        <item x="242"/>
        <item x="94"/>
        <item x="329"/>
        <item x="214"/>
        <item x="185"/>
        <item x="76"/>
        <item x="28"/>
        <item x="56"/>
        <item x="226"/>
        <item x="312"/>
        <item x="61"/>
        <item x="23"/>
        <item x="300"/>
        <item x="281"/>
        <item x="39"/>
        <item x="141"/>
        <item x="311"/>
        <item x="213"/>
        <item x="378"/>
        <item x="124"/>
        <item x="123"/>
        <item x="192"/>
        <item x="26"/>
        <item x="254"/>
        <item x="24"/>
        <item x="122"/>
        <item x="105"/>
        <item x="270"/>
        <item x="251"/>
        <item x="10"/>
        <item x="100"/>
        <item x="84"/>
        <item x="336"/>
        <item x="259"/>
        <item x="262"/>
        <item x="138"/>
        <item x="9"/>
        <item x="161"/>
        <item x="68"/>
        <item x="273"/>
        <item t="default"/>
      </items>
    </pivotField>
    <pivotField dataField="1" showAll="0"/>
    <pivotField showAll="0"/>
    <pivotField showAll="0"/>
    <pivotField showAll="0"/>
    <pivotField showAll="0"/>
    <pivotField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showAll="0" defaultSubtotal="0">
      <items count="10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</items>
    </pivotField>
  </pivotFields>
  <rowItems count="1">
    <i/>
  </rowItems>
  <colItems count="1">
    <i/>
  </colItems>
  <dataFields count="1">
    <dataField name="Average of Runtime(In Min)" fld="3" subtotal="average" baseField="0" baseItem="1203769640"/>
  </dataFields>
  <formats count="6">
    <format dxfId="11">
      <pivotArea type="all" dataOnly="0" outline="0" fieldPosition="0"/>
    </format>
    <format dxfId="10">
      <pivotArea outline="0" collapsedLevelsAreSubtotals="1" fieldPosition="0"/>
    </format>
    <format dxfId="9">
      <pivotArea dataOnly="0" labelOnly="1" outline="0" axis="axisValues" fieldPosition="0"/>
    </format>
    <format dxfId="8">
      <pivotArea type="all" dataOnly="0" outline="0" fieldPosition="0"/>
    </format>
    <format dxfId="7">
      <pivotArea outline="0" collapsedLevelsAreSubtotals="1" fieldPosition="0"/>
    </format>
    <format dxfId="6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D8545D8-A8DB-456E-95D5-EEEF1BBAE251}" name="PivotTable20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7:A8" firstHeaderRow="1" firstDataRow="1" firstDataCol="0"/>
  <pivotFields count="11">
    <pivotField showAll="0">
      <items count="585">
        <item x="65"/>
        <item x="571"/>
        <item x="451"/>
        <item x="161"/>
        <item x="262"/>
        <item x="389"/>
        <item x="29"/>
        <item x="191"/>
        <item x="220"/>
        <item x="390"/>
        <item x="320"/>
        <item x="94"/>
        <item x="162"/>
        <item x="163"/>
        <item x="95"/>
        <item x="84"/>
        <item x="192"/>
        <item x="391"/>
        <item x="392"/>
        <item x="393"/>
        <item x="563"/>
        <item x="263"/>
        <item x="107"/>
        <item x="141"/>
        <item x="364"/>
        <item x="30"/>
        <item x="15"/>
        <item x="54"/>
        <item x="365"/>
        <item x="413"/>
        <item x="264"/>
        <item x="244"/>
        <item x="13"/>
        <item x="164"/>
        <item x="394"/>
        <item x="321"/>
        <item x="322"/>
        <item x="323"/>
        <item x="395"/>
        <item x="414"/>
        <item x="193"/>
        <item x="520"/>
        <item x="66"/>
        <item x="479"/>
        <item x="165"/>
        <item x="292"/>
        <item x="452"/>
        <item x="453"/>
        <item x="552"/>
        <item x="324"/>
        <item x="265"/>
        <item x="293"/>
        <item x="366"/>
        <item x="194"/>
        <item x="294"/>
        <item x="542"/>
        <item x="480"/>
        <item x="85"/>
        <item x="346"/>
        <item x="245"/>
        <item x="532"/>
        <item x="166"/>
        <item x="553"/>
        <item x="454"/>
        <item x="396"/>
        <item x="108"/>
        <item x="246"/>
        <item x="578"/>
        <item x="266"/>
        <item x="221"/>
        <item x="415"/>
        <item x="416"/>
        <item x="367"/>
        <item x="347"/>
        <item x="295"/>
        <item x="533"/>
        <item x="368"/>
        <item x="369"/>
        <item x="126"/>
        <item x="127"/>
        <item x="554"/>
        <item x="267"/>
        <item x="348"/>
        <item x="222"/>
        <item x="59"/>
        <item x="398"/>
        <item x="195"/>
        <item x="167"/>
        <item x="325"/>
        <item x="268"/>
        <item x="223"/>
        <item x="142"/>
        <item x="326"/>
        <item x="568"/>
        <item x="168"/>
        <item x="327"/>
        <item x="43"/>
        <item x="143"/>
        <item x="455"/>
        <item x="247"/>
        <item x="534"/>
        <item x="169"/>
        <item x="60"/>
        <item x="61"/>
        <item x="44"/>
        <item x="207"/>
        <item x="296"/>
        <item x="269"/>
        <item x="417"/>
        <item x="370"/>
        <item x="371"/>
        <item x="349"/>
        <item x="248"/>
        <item x="555"/>
        <item x="576"/>
        <item x="328"/>
        <item x="144"/>
        <item x="456"/>
        <item x="577"/>
        <item x="86"/>
        <item x="1"/>
        <item x="583"/>
        <item x="109"/>
        <item x="19"/>
        <item x="399"/>
        <item x="224"/>
        <item x="457"/>
        <item x="67"/>
        <item x="96"/>
        <item x="535"/>
        <item x="572"/>
        <item x="499"/>
        <item x="97"/>
        <item x="329"/>
        <item x="68"/>
        <item x="128"/>
        <item x="5"/>
        <item x="62"/>
        <item x="50"/>
        <item x="196"/>
        <item x="145"/>
        <item x="500"/>
        <item x="458"/>
        <item x="146"/>
        <item x="350"/>
        <item x="582"/>
        <item x="459"/>
        <item x="0"/>
        <item x="330"/>
        <item x="460"/>
        <item x="170"/>
        <item x="372"/>
        <item x="501"/>
        <item x="129"/>
        <item x="25"/>
        <item x="69"/>
        <item x="502"/>
        <item x="51"/>
        <item x="270"/>
        <item x="432"/>
        <item x="461"/>
        <item x="37"/>
        <item x="225"/>
        <item x="521"/>
        <item x="70"/>
        <item x="297"/>
        <item x="481"/>
        <item x="208"/>
        <item x="298"/>
        <item x="197"/>
        <item x="98"/>
        <item x="482"/>
        <item x="433"/>
        <item x="99"/>
        <item x="63"/>
        <item x="331"/>
        <item x="503"/>
        <item x="271"/>
        <item x="110"/>
        <item x="71"/>
        <item x="16"/>
        <item x="111"/>
        <item x="400"/>
        <item x="147"/>
        <item x="72"/>
        <item x="373"/>
        <item x="148"/>
        <item x="462"/>
        <item x="463"/>
        <item x="100"/>
        <item x="87"/>
        <item x="73"/>
        <item x="171"/>
        <item x="401"/>
        <item x="249"/>
        <item x="20"/>
        <item x="402"/>
        <item x="250"/>
        <item x="374"/>
        <item x="332"/>
        <item x="130"/>
        <item x="226"/>
        <item x="227"/>
        <item x="52"/>
        <item x="536"/>
        <item x="375"/>
        <item x="198"/>
        <item x="228"/>
        <item x="112"/>
        <item x="55"/>
        <item x="74"/>
        <item x="172"/>
        <item x="272"/>
        <item x="31"/>
        <item x="418"/>
        <item x="75"/>
        <item x="209"/>
        <item x="564"/>
        <item x="560"/>
        <item x="351"/>
        <item x="504"/>
        <item x="434"/>
        <item x="352"/>
        <item x="376"/>
        <item x="251"/>
        <item x="101"/>
        <item x="483"/>
        <item x="88"/>
        <item x="537"/>
        <item x="38"/>
        <item x="299"/>
        <item x="300"/>
        <item x="353"/>
        <item x="556"/>
        <item x="333"/>
        <item x="538"/>
        <item x="539"/>
        <item x="301"/>
        <item x="464"/>
        <item x="211"/>
        <item x="273"/>
        <item x="377"/>
        <item x="26"/>
        <item x="557"/>
        <item x="4"/>
        <item x="465"/>
        <item x="113"/>
        <item x="435"/>
        <item x="573"/>
        <item x="466"/>
        <item x="484"/>
        <item x="485"/>
        <item x="419"/>
        <item x="302"/>
        <item x="173"/>
        <item x="6"/>
        <item x="334"/>
        <item x="229"/>
        <item x="149"/>
        <item x="150"/>
        <item x="378"/>
        <item x="397"/>
        <item x="522"/>
        <item x="436"/>
        <item x="437"/>
        <item x="252"/>
        <item x="230"/>
        <item x="467"/>
        <item x="56"/>
        <item x="486"/>
        <item x="114"/>
        <item x="131"/>
        <item x="210"/>
        <item x="543"/>
        <item x="335"/>
        <item x="438"/>
        <item x="439"/>
        <item x="102"/>
        <item x="379"/>
        <item x="420"/>
        <item x="565"/>
        <item x="174"/>
        <item x="200"/>
        <item x="403"/>
        <item x="14"/>
        <item x="380"/>
        <item x="354"/>
        <item x="523"/>
        <item x="336"/>
        <item x="337"/>
        <item x="381"/>
        <item x="45"/>
        <item x="505"/>
        <item x="212"/>
        <item x="303"/>
        <item x="274"/>
        <item x="115"/>
        <item x="468"/>
        <item x="569"/>
        <item x="304"/>
        <item x="275"/>
        <item x="103"/>
        <item x="305"/>
        <item x="382"/>
        <item x="338"/>
        <item x="46"/>
        <item x="339"/>
        <item x="276"/>
        <item x="199"/>
        <item x="253"/>
        <item x="506"/>
        <item x="254"/>
        <item x="507"/>
        <item x="116"/>
        <item x="508"/>
        <item x="469"/>
        <item x="151"/>
        <item x="132"/>
        <item x="175"/>
        <item x="440"/>
        <item x="231"/>
        <item x="421"/>
        <item x="152"/>
        <item x="422"/>
        <item x="104"/>
        <item x="306"/>
        <item x="340"/>
        <item x="487"/>
        <item x="423"/>
        <item x="383"/>
        <item x="8"/>
        <item x="384"/>
        <item x="32"/>
        <item x="232"/>
        <item x="441"/>
        <item x="524"/>
        <item x="470"/>
        <item x="153"/>
        <item x="277"/>
        <item x="33"/>
        <item x="278"/>
        <item x="154"/>
        <item x="488"/>
        <item x="213"/>
        <item x="544"/>
        <item x="509"/>
        <item x="176"/>
        <item x="471"/>
        <item x="34"/>
        <item x="214"/>
        <item x="57"/>
        <item x="355"/>
        <item x="117"/>
        <item x="442"/>
        <item x="510"/>
        <item x="443"/>
        <item x="444"/>
        <item x="511"/>
        <item x="472"/>
        <item x="356"/>
        <item x="424"/>
        <item x="445"/>
        <item x="540"/>
        <item x="177"/>
        <item x="118"/>
        <item x="76"/>
        <item x="178"/>
        <item x="570"/>
        <item x="558"/>
        <item x="446"/>
        <item x="179"/>
        <item x="233"/>
        <item x="545"/>
        <item x="559"/>
        <item x="473"/>
        <item x="447"/>
        <item x="255"/>
        <item x="279"/>
        <item x="77"/>
        <item x="133"/>
        <item x="9"/>
        <item x="404"/>
        <item x="10"/>
        <item x="574"/>
        <item x="21"/>
        <item x="512"/>
        <item x="78"/>
        <item x="425"/>
        <item x="39"/>
        <item x="234"/>
        <item x="405"/>
        <item x="27"/>
        <item x="341"/>
        <item x="489"/>
        <item x="22"/>
        <item x="357"/>
        <item x="525"/>
        <item x="280"/>
        <item x="526"/>
        <item x="180"/>
        <item x="513"/>
        <item x="514"/>
        <item x="181"/>
        <item x="40"/>
        <item x="256"/>
        <item x="490"/>
        <item x="491"/>
        <item x="358"/>
        <item x="182"/>
        <item x="281"/>
        <item x="426"/>
        <item x="257"/>
        <item x="581"/>
        <item x="58"/>
        <item x="119"/>
        <item x="79"/>
        <item x="307"/>
        <item x="80"/>
        <item x="308"/>
        <item x="567"/>
        <item x="235"/>
        <item x="309"/>
        <item x="47"/>
        <item x="310"/>
        <item x="81"/>
        <item x="385"/>
        <item x="183"/>
        <item x="579"/>
        <item x="515"/>
        <item x="546"/>
        <item x="236"/>
        <item x="492"/>
        <item x="184"/>
        <item x="359"/>
        <item x="360"/>
        <item x="2"/>
        <item x="282"/>
        <item x="185"/>
        <item x="516"/>
        <item x="82"/>
        <item x="41"/>
        <item x="527"/>
        <item x="547"/>
        <item x="406"/>
        <item x="407"/>
        <item x="11"/>
        <item x="448"/>
        <item x="215"/>
        <item x="427"/>
        <item x="186"/>
        <item x="120"/>
        <item x="361"/>
        <item x="53"/>
        <item x="517"/>
        <item x="201"/>
        <item x="474"/>
        <item x="475"/>
        <item x="449"/>
        <item x="493"/>
        <item x="283"/>
        <item x="155"/>
        <item x="494"/>
        <item x="284"/>
        <item x="518"/>
        <item x="23"/>
        <item x="476"/>
        <item x="428"/>
        <item x="311"/>
        <item x="429"/>
        <item x="156"/>
        <item x="342"/>
        <item x="561"/>
        <item x="528"/>
        <item x="566"/>
        <item x="237"/>
        <item x="495"/>
        <item x="216"/>
        <item x="187"/>
        <item x="121"/>
        <item x="258"/>
        <item x="64"/>
        <item x="7"/>
        <item x="134"/>
        <item x="135"/>
        <item x="17"/>
        <item x="285"/>
        <item x="122"/>
        <item x="286"/>
        <item x="408"/>
        <item x="430"/>
        <item x="238"/>
        <item x="48"/>
        <item x="312"/>
        <item x="431"/>
        <item x="136"/>
        <item x="202"/>
        <item x="28"/>
        <item x="89"/>
        <item x="239"/>
        <item x="450"/>
        <item x="313"/>
        <item x="386"/>
        <item x="3"/>
        <item x="519"/>
        <item x="409"/>
        <item x="287"/>
        <item x="123"/>
        <item x="137"/>
        <item x="188"/>
        <item x="240"/>
        <item x="35"/>
        <item x="203"/>
        <item x="217"/>
        <item x="105"/>
        <item x="204"/>
        <item x="259"/>
        <item x="362"/>
        <item x="49"/>
        <item x="496"/>
        <item x="497"/>
        <item x="138"/>
        <item x="548"/>
        <item x="529"/>
        <item x="575"/>
        <item x="410"/>
        <item x="562"/>
        <item x="549"/>
        <item x="83"/>
        <item x="541"/>
        <item x="477"/>
        <item x="314"/>
        <item x="157"/>
        <item x="158"/>
        <item x="530"/>
        <item x="90"/>
        <item x="24"/>
        <item x="531"/>
        <item x="343"/>
        <item x="288"/>
        <item x="478"/>
        <item x="289"/>
        <item x="218"/>
        <item x="91"/>
        <item x="411"/>
        <item x="412"/>
        <item x="387"/>
        <item x="344"/>
        <item x="290"/>
        <item x="241"/>
        <item x="315"/>
        <item x="205"/>
        <item x="316"/>
        <item x="206"/>
        <item x="291"/>
        <item x="106"/>
        <item x="124"/>
        <item x="242"/>
        <item x="388"/>
        <item x="139"/>
        <item x="159"/>
        <item x="260"/>
        <item x="317"/>
        <item x="219"/>
        <item x="36"/>
        <item x="42"/>
        <item x="345"/>
        <item x="18"/>
        <item x="550"/>
        <item x="189"/>
        <item x="363"/>
        <item x="318"/>
        <item x="319"/>
        <item x="12"/>
        <item x="92"/>
        <item x="140"/>
        <item x="261"/>
        <item x="125"/>
        <item x="580"/>
        <item x="243"/>
        <item x="93"/>
        <item x="551"/>
        <item x="160"/>
        <item x="190"/>
        <item x="498"/>
        <item t="default"/>
      </items>
    </pivotField>
    <pivotField showAll="0">
      <items count="115">
        <item x="5"/>
        <item x="11"/>
        <item x="88"/>
        <item x="35"/>
        <item x="36"/>
        <item x="109"/>
        <item x="23"/>
        <item x="71"/>
        <item x="43"/>
        <item x="70"/>
        <item x="27"/>
        <item x="98"/>
        <item x="26"/>
        <item x="102"/>
        <item x="86"/>
        <item x="110"/>
        <item x="90"/>
        <item x="113"/>
        <item x="87"/>
        <item x="85"/>
        <item x="21"/>
        <item x="17"/>
        <item x="97"/>
        <item x="89"/>
        <item x="111"/>
        <item x="100"/>
        <item x="53"/>
        <item x="44"/>
        <item x="47"/>
        <item x="67"/>
        <item x="28"/>
        <item x="103"/>
        <item x="6"/>
        <item x="38"/>
        <item x="51"/>
        <item x="65"/>
        <item x="33"/>
        <item x="59"/>
        <item x="32"/>
        <item x="106"/>
        <item x="83"/>
        <item x="41"/>
        <item x="80"/>
        <item x="73"/>
        <item x="50"/>
        <item x="0"/>
        <item x="9"/>
        <item x="94"/>
        <item x="77"/>
        <item x="105"/>
        <item x="49"/>
        <item x="22"/>
        <item x="92"/>
        <item x="78"/>
        <item x="60"/>
        <item x="19"/>
        <item x="7"/>
        <item x="95"/>
        <item x="107"/>
        <item x="101"/>
        <item x="15"/>
        <item x="12"/>
        <item x="46"/>
        <item x="3"/>
        <item x="75"/>
        <item x="72"/>
        <item x="108"/>
        <item x="104"/>
        <item x="55"/>
        <item x="39"/>
        <item x="112"/>
        <item x="84"/>
        <item x="8"/>
        <item x="4"/>
        <item x="57"/>
        <item x="13"/>
        <item x="63"/>
        <item x="52"/>
        <item x="42"/>
        <item x="45"/>
        <item x="16"/>
        <item x="10"/>
        <item x="69"/>
        <item x="58"/>
        <item x="25"/>
        <item x="48"/>
        <item x="37"/>
        <item x="66"/>
        <item x="56"/>
        <item x="30"/>
        <item x="29"/>
        <item x="93"/>
        <item x="81"/>
        <item x="2"/>
        <item x="40"/>
        <item x="54"/>
        <item x="64"/>
        <item x="61"/>
        <item x="96"/>
        <item x="74"/>
        <item x="18"/>
        <item x="99"/>
        <item x="14"/>
        <item x="34"/>
        <item x="82"/>
        <item x="24"/>
        <item x="1"/>
        <item x="76"/>
        <item x="31"/>
        <item x="79"/>
        <item x="91"/>
        <item x="68"/>
        <item x="20"/>
        <item x="62"/>
        <item t="default"/>
      </items>
    </pivotField>
    <pivotField numFmtId="164" showAll="0">
      <items count="388">
        <item x="237"/>
        <item x="351"/>
        <item x="186"/>
        <item x="366"/>
        <item x="356"/>
        <item x="324"/>
        <item x="383"/>
        <item x="368"/>
        <item x="97"/>
        <item x="48"/>
        <item x="190"/>
        <item x="152"/>
        <item x="136"/>
        <item x="350"/>
        <item x="113"/>
        <item x="55"/>
        <item x="283"/>
        <item x="266"/>
        <item x="87"/>
        <item x="339"/>
        <item x="230"/>
        <item x="331"/>
        <item x="298"/>
        <item x="338"/>
        <item x="369"/>
        <item x="149"/>
        <item x="348"/>
        <item x="31"/>
        <item x="375"/>
        <item x="168"/>
        <item x="14"/>
        <item x="220"/>
        <item x="145"/>
        <item x="43"/>
        <item x="58"/>
        <item x="46"/>
        <item x="318"/>
        <item x="172"/>
        <item x="278"/>
        <item x="280"/>
        <item x="69"/>
        <item x="302"/>
        <item x="183"/>
        <item x="184"/>
        <item x="195"/>
        <item x="222"/>
        <item x="205"/>
        <item x="73"/>
        <item x="218"/>
        <item x="151"/>
        <item x="70"/>
        <item x="341"/>
        <item x="303"/>
        <item x="272"/>
        <item x="180"/>
        <item x="219"/>
        <item x="274"/>
        <item x="261"/>
        <item x="345"/>
        <item x="295"/>
        <item x="263"/>
        <item x="373"/>
        <item x="93"/>
        <item x="19"/>
        <item x="132"/>
        <item x="63"/>
        <item x="292"/>
        <item x="241"/>
        <item x="307"/>
        <item x="256"/>
        <item x="349"/>
        <item x="112"/>
        <item x="221"/>
        <item x="206"/>
        <item x="360"/>
        <item x="193"/>
        <item x="144"/>
        <item x="293"/>
        <item x="357"/>
        <item x="379"/>
        <item x="204"/>
        <item x="127"/>
        <item x="125"/>
        <item x="211"/>
        <item x="166"/>
        <item x="3"/>
        <item x="286"/>
        <item x="106"/>
        <item x="246"/>
        <item x="333"/>
        <item x="233"/>
        <item x="104"/>
        <item x="332"/>
        <item x="224"/>
        <item x="210"/>
        <item x="8"/>
        <item x="147"/>
        <item x="159"/>
        <item x="170"/>
        <item x="60"/>
        <item x="77"/>
        <item x="335"/>
        <item x="171"/>
        <item x="178"/>
        <item x="212"/>
        <item x="72"/>
        <item x="208"/>
        <item x="258"/>
        <item x="85"/>
        <item x="153"/>
        <item x="108"/>
        <item x="53"/>
        <item x="67"/>
        <item x="146"/>
        <item x="187"/>
        <item x="109"/>
        <item x="330"/>
        <item x="154"/>
        <item x="83"/>
        <item x="346"/>
        <item x="361"/>
        <item x="203"/>
        <item x="238"/>
        <item x="115"/>
        <item x="334"/>
        <item x="285"/>
        <item x="209"/>
        <item x="317"/>
        <item x="98"/>
        <item x="137"/>
        <item x="304"/>
        <item x="326"/>
        <item x="162"/>
        <item x="316"/>
        <item x="78"/>
        <item x="29"/>
        <item x="134"/>
        <item x="371"/>
        <item x="384"/>
        <item x="217"/>
        <item x="382"/>
        <item x="131"/>
        <item x="119"/>
        <item x="38"/>
        <item x="216"/>
        <item x="140"/>
        <item x="103"/>
        <item x="353"/>
        <item x="32"/>
        <item x="174"/>
        <item x="245"/>
        <item x="250"/>
        <item x="314"/>
        <item x="142"/>
        <item x="110"/>
        <item x="86"/>
        <item x="359"/>
        <item x="202"/>
        <item x="323"/>
        <item x="313"/>
        <item x="325"/>
        <item x="89"/>
        <item x="111"/>
        <item x="75"/>
        <item x="130"/>
        <item x="74"/>
        <item x="207"/>
        <item x="306"/>
        <item x="30"/>
        <item x="252"/>
        <item x="265"/>
        <item x="363"/>
        <item x="175"/>
        <item x="320"/>
        <item x="367"/>
        <item x="282"/>
        <item x="135"/>
        <item x="163"/>
        <item x="21"/>
        <item x="328"/>
        <item x="269"/>
        <item x="189"/>
        <item x="0"/>
        <item x="173"/>
        <item x="22"/>
        <item x="64"/>
        <item x="227"/>
        <item x="114"/>
        <item x="79"/>
        <item x="322"/>
        <item x="20"/>
        <item x="309"/>
        <item x="182"/>
        <item x="231"/>
        <item x="201"/>
        <item x="92"/>
        <item x="223"/>
        <item x="240"/>
        <item x="101"/>
        <item x="128"/>
        <item x="380"/>
        <item x="34"/>
        <item x="247"/>
        <item x="337"/>
        <item x="5"/>
        <item x="148"/>
        <item x="102"/>
        <item x="271"/>
        <item x="107"/>
        <item x="354"/>
        <item x="51"/>
        <item x="99"/>
        <item x="33"/>
        <item x="88"/>
        <item x="374"/>
        <item x="181"/>
        <item x="15"/>
        <item x="365"/>
        <item x="232"/>
        <item x="2"/>
        <item x="321"/>
        <item x="16"/>
        <item x="160"/>
        <item x="264"/>
        <item x="52"/>
        <item x="352"/>
        <item x="164"/>
        <item x="370"/>
        <item x="179"/>
        <item x="234"/>
        <item x="17"/>
        <item x="248"/>
        <item x="91"/>
        <item x="347"/>
        <item x="188"/>
        <item x="249"/>
        <item x="169"/>
        <item x="243"/>
        <item x="165"/>
        <item x="40"/>
        <item x="59"/>
        <item x="47"/>
        <item x="49"/>
        <item x="244"/>
        <item x="225"/>
        <item x="276"/>
        <item x="236"/>
        <item x="80"/>
        <item x="44"/>
        <item x="288"/>
        <item x="291"/>
        <item x="139"/>
        <item x="381"/>
        <item x="194"/>
        <item x="342"/>
        <item x="82"/>
        <item x="305"/>
        <item x="7"/>
        <item x="253"/>
        <item x="133"/>
        <item x="117"/>
        <item x="260"/>
        <item x="255"/>
        <item x="96"/>
        <item x="65"/>
        <item x="343"/>
        <item x="284"/>
        <item x="36"/>
        <item x="35"/>
        <item x="25"/>
        <item x="340"/>
        <item x="62"/>
        <item x="157"/>
        <item x="355"/>
        <item x="27"/>
        <item x="228"/>
        <item x="197"/>
        <item x="81"/>
        <item x="50"/>
        <item x="200"/>
        <item x="235"/>
        <item x="1"/>
        <item x="377"/>
        <item x="196"/>
        <item x="90"/>
        <item x="116"/>
        <item x="267"/>
        <item x="376"/>
        <item x="364"/>
        <item x="155"/>
        <item x="126"/>
        <item x="277"/>
        <item x="121"/>
        <item x="290"/>
        <item x="12"/>
        <item x="287"/>
        <item x="294"/>
        <item x="13"/>
        <item x="41"/>
        <item x="386"/>
        <item x="71"/>
        <item x="299"/>
        <item x="129"/>
        <item x="344"/>
        <item x="358"/>
        <item x="54"/>
        <item x="372"/>
        <item x="176"/>
        <item x="57"/>
        <item x="239"/>
        <item x="118"/>
        <item x="45"/>
        <item x="4"/>
        <item x="308"/>
        <item x="150"/>
        <item x="199"/>
        <item x="158"/>
        <item x="362"/>
        <item x="257"/>
        <item x="95"/>
        <item x="198"/>
        <item x="66"/>
        <item x="268"/>
        <item x="215"/>
        <item x="177"/>
        <item x="11"/>
        <item x="37"/>
        <item x="319"/>
        <item x="279"/>
        <item x="6"/>
        <item x="156"/>
        <item x="385"/>
        <item x="315"/>
        <item x="167"/>
        <item x="143"/>
        <item x="310"/>
        <item x="229"/>
        <item x="120"/>
        <item x="297"/>
        <item x="42"/>
        <item x="289"/>
        <item x="301"/>
        <item x="18"/>
        <item x="296"/>
        <item x="327"/>
        <item x="191"/>
        <item x="275"/>
        <item x="242"/>
        <item x="94"/>
        <item x="329"/>
        <item x="214"/>
        <item x="185"/>
        <item x="76"/>
        <item x="28"/>
        <item x="56"/>
        <item x="226"/>
        <item x="312"/>
        <item x="61"/>
        <item x="23"/>
        <item x="300"/>
        <item x="281"/>
        <item x="39"/>
        <item x="141"/>
        <item x="311"/>
        <item x="213"/>
        <item x="378"/>
        <item x="124"/>
        <item x="123"/>
        <item x="192"/>
        <item x="26"/>
        <item x="254"/>
        <item x="24"/>
        <item x="122"/>
        <item x="105"/>
        <item x="270"/>
        <item x="251"/>
        <item x="10"/>
        <item x="100"/>
        <item x="84"/>
        <item x="336"/>
        <item x="259"/>
        <item x="262"/>
        <item x="138"/>
        <item x="9"/>
        <item x="161"/>
        <item x="68"/>
        <item x="273"/>
        <item t="default"/>
      </items>
    </pivotField>
    <pivotField showAll="0"/>
    <pivotField dataField="1" showAll="0"/>
    <pivotField showAll="0"/>
    <pivotField showAll="0"/>
    <pivotField showAll="0"/>
    <pivotField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showAll="0" defaultSubtotal="0">
      <items count="10">
        <item sd="0" x="0"/>
        <item x="1"/>
        <item x="2"/>
        <item x="3"/>
        <item sd="0" x="4"/>
        <item x="5"/>
        <item x="6"/>
        <item x="7"/>
        <item x="8"/>
        <item sd="0" x="9"/>
      </items>
    </pivotField>
  </pivotFields>
  <rowItems count="1">
    <i/>
  </rowItems>
  <colItems count="1">
    <i/>
  </colItems>
  <dataFields count="1">
    <dataField name="Average of IMDB Score(Out of 10)" fld="4" subtotal="average" baseField="0" baseItem="1203769640"/>
  </dataFields>
  <formats count="6">
    <format dxfId="17">
      <pivotArea type="all" dataOnly="0" outline="0" fieldPosition="0"/>
    </format>
    <format dxfId="16">
      <pivotArea outline="0" collapsedLevelsAreSubtotals="1" fieldPosition="0"/>
    </format>
    <format dxfId="15">
      <pivotArea dataOnly="0" labelOnly="1" outline="0" axis="axisValues" fieldPosition="0"/>
    </format>
    <format dxfId="14">
      <pivotArea type="all" dataOnly="0" outline="0" fieldPosition="0"/>
    </format>
    <format dxfId="13">
      <pivotArea outline="0" collapsedLevelsAreSubtotals="1" fieldPosition="0"/>
    </format>
    <format dxfId="12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1104409-C914-48F6-B426-7D7E1B85503B}" autoFormatId="16" applyNumberFormats="0" applyBorderFormats="0" applyFontFormats="0" applyPatternFormats="0" applyAlignmentFormats="0" applyWidthHeightFormats="0">
  <queryTableRefresh nextId="14" unboundColumnsRight="2">
    <queryTableFields count="8">
      <queryTableField id="1" name="Title" tableColumnId="1"/>
      <queryTableField id="2" name="Genre" tableColumnId="2"/>
      <queryTableField id="3" name="Premiere" tableColumnId="3"/>
      <queryTableField id="4" name="Runtime" tableColumnId="4"/>
      <queryTableField id="5" name="IMDB Score" tableColumnId="5"/>
      <queryTableField id="6" name="Language" tableColumnId="6"/>
      <queryTableField id="7" dataBound="0" tableColumnId="10"/>
      <queryTableField id="11" dataBound="0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651FE2-9740-4CE3-8597-FF33F5F80570}" name="NetflixOriginals" displayName="NetflixOriginals" ref="A1:H585" tableType="queryTable" totalsRowShown="0">
  <autoFilter ref="A1:H585" xr:uid="{E6651FE2-9740-4CE3-8597-FF33F5F80570}"/>
  <tableColumns count="8">
    <tableColumn id="1" xr3:uid="{FCA8A67B-0D80-4BA6-8E7F-B684F487FA96}" uniqueName="1" name="Title" queryTableFieldId="1"/>
    <tableColumn id="2" xr3:uid="{3E29197A-ADFB-4EE8-A914-4A2191B8F85E}" uniqueName="2" name="Genre" queryTableFieldId="2"/>
    <tableColumn id="3" xr3:uid="{B65B33DB-3743-46E0-8670-69855B7B044E}" uniqueName="3" name="Premiere" queryTableFieldId="3"/>
    <tableColumn id="4" xr3:uid="{D5CD82B4-1F0A-4E4C-95AC-AEA6A3A39BE2}" uniqueName="4" name="Runtime(In Min)" queryTableFieldId="4"/>
    <tableColumn id="5" xr3:uid="{0D7C8B22-64CE-4720-886E-D80A840BCEA0}" uniqueName="5" name="IMDB Score(Out of 10)" queryTableFieldId="5"/>
    <tableColumn id="6" xr3:uid="{7C210CBD-EAD1-4293-919B-B41274178406}" uniqueName="6" name="Language" queryTableFieldId="6"/>
    <tableColumn id="10" xr3:uid="{4E92FC4B-3C0B-4F37-86D8-9CFAD5D272F9}" uniqueName="10" name="Primary Genre" queryTableFieldId="7"/>
    <tableColumn id="14" xr3:uid="{122104F4-E03E-4147-A44E-520ED71E52C1}" uniqueName="14" name="Language(Primary)" queryTableFieldId="11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6C186D7-33F2-4264-82F7-EE31ECA2CBBB}" name="Table5" displayName="Table5" ref="D3:D57" totalsRowShown="0" headerRowDxfId="20" dataDxfId="19">
  <autoFilter ref="D3:D57" xr:uid="{16C186D7-33F2-4264-82F7-EE31ECA2CBBB}"/>
  <tableColumns count="1">
    <tableColumn id="1" xr3:uid="{214282AB-46C6-4E1A-BE40-B1CB24423935}" name="Distribution of Scores" dataDxfId="18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imelineCaches/timelineCache1.xml><?xml version="1.0" encoding="utf-8"?>
<timelineCacheDefinition xmlns="http://schemas.microsoft.com/office/spreadsheetml/2010/11/main" xmlns:x15="http://schemas.microsoft.com/office/spreadsheetml/2010/11/main" xmlns:mc="http://schemas.openxmlformats.org/markup-compatibility/2006" xmlns:xr10="http://schemas.microsoft.com/office/spreadsheetml/2016/revision10" mc:Ignorable="xr10" name="NativeTimeline_Premiere" xr10:uid="{6E308133-B2A2-408F-97F6-6C68C6FDE028}" sourceName="Premiere">
  <pivotTables>
    <pivotTable tabId="3" name="PivotTable10"/>
    <pivotTable tabId="22" name="PivotTable18"/>
    <pivotTable tabId="6" name="PivotTable5"/>
    <pivotTable tabId="14" name="PivotTable9"/>
    <pivotTable tabId="18" name="PivotTable13"/>
    <pivotTable tabId="19" name="PivotTable14"/>
    <pivotTable tabId="20" name="PivotTable17"/>
    <pivotTable tabId="15" name="PivotTable10"/>
    <pivotTable tabId="17" name="PivotTable11"/>
  </pivotTables>
  <state minimalRefreshVersion="6" lastRefreshVersion="6" pivotCacheId="1772721927" filterType="unknown">
    <bounds startDate="2014-01-01T00:00:00" endDate="2022-01-01T00:00:00"/>
  </state>
</timelineCacheDefinition>
</file>

<file path=xl/timelines/timeline1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Premiere 1" xr10:uid="{97D332B9-A4FF-4AE1-821C-4340852B9ACD}" cache="NativeTimeline_Premiere" caption="Premiere" level="0" selectionLevel="0" scrollPosition="2018-12-01T00:00:00" style="TimeSlicerStyleDark2"/>
</timelines>
</file>

<file path=xl/worksheets/_rels/sheet1.xml.rels><?xml version="1.0" encoding="UTF-8" standalone="yes"?>
<Relationships xmlns="http://schemas.openxmlformats.org/package/2006/relationships"><Relationship Id="rId2" Type="http://schemas.microsoft.com/office/2011/relationships/timeline" Target="../timelines/timelin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4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5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8.xml"/><Relationship Id="rId2" Type="http://schemas.openxmlformats.org/officeDocument/2006/relationships/pivotTable" Target="../pivotTables/pivotTable7.xml"/><Relationship Id="rId1" Type="http://schemas.openxmlformats.org/officeDocument/2006/relationships/pivotTable" Target="../pivotTables/pivotTable6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9.xml"/><Relationship Id="rId1" Type="http://schemas.openxmlformats.org/officeDocument/2006/relationships/pivotTable" Target="../pivotTables/pivotTable8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ivotTable" Target="../pivotTables/pivotTable9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ivotTable" Target="../pivotTables/pivotTable10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13.xml"/><Relationship Id="rId2" Type="http://schemas.openxmlformats.org/officeDocument/2006/relationships/pivotTable" Target="../pivotTables/pivotTable12.xml"/><Relationship Id="rId1" Type="http://schemas.openxmlformats.org/officeDocument/2006/relationships/pivotTable" Target="../pivotTables/pivot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F5F0B-8AA2-49BA-A5A4-94636350F4E2}">
  <sheetPr>
    <tabColor theme="0" tint="-4.9989318521683403E-2"/>
  </sheetPr>
  <dimension ref="A1:AI54"/>
  <sheetViews>
    <sheetView showGridLines="0" topLeftCell="A12" zoomScale="64" zoomScaleNormal="69" workbookViewId="0">
      <selection activeCell="AH32" sqref="AH32"/>
    </sheetView>
  </sheetViews>
  <sheetFormatPr defaultRowHeight="14.4" x14ac:dyDescent="0.3"/>
  <sheetData>
    <row r="1" spans="1:35" x14ac:dyDescent="0.3">
      <c r="A1" s="16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</row>
    <row r="2" spans="1:35" x14ac:dyDescent="0.3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</row>
    <row r="3" spans="1:35" x14ac:dyDescent="0.3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</row>
    <row r="4" spans="1:35" x14ac:dyDescent="0.3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</row>
    <row r="5" spans="1:35" x14ac:dyDescent="0.3">
      <c r="A5" s="16"/>
      <c r="B5" s="16"/>
      <c r="C5" s="16"/>
      <c r="D5" s="16"/>
      <c r="E5" s="16">
        <f>GETPIVOTDATA("Title",Insights!$A$3)</f>
        <v>584</v>
      </c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</row>
    <row r="6" spans="1:35" x14ac:dyDescent="0.3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I6" s="32">
        <f>Insights!B4</f>
        <v>563</v>
      </c>
    </row>
    <row r="7" spans="1:35" x14ac:dyDescent="0.3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</row>
    <row r="8" spans="1:35" x14ac:dyDescent="0.3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</row>
    <row r="9" spans="1:35" x14ac:dyDescent="0.3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I9" s="32">
        <f>Insights!B8</f>
        <v>6.271746575342461</v>
      </c>
    </row>
    <row r="10" spans="1:35" x14ac:dyDescent="0.3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</row>
    <row r="11" spans="1:35" x14ac:dyDescent="0.3">
      <c r="A11" s="17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</row>
    <row r="12" spans="1:35" x14ac:dyDescent="0.3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I12" s="32">
        <f>Insights!B4</f>
        <v>563</v>
      </c>
    </row>
    <row r="13" spans="1:35" x14ac:dyDescent="0.3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</row>
    <row r="14" spans="1:35" x14ac:dyDescent="0.3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</row>
    <row r="15" spans="1:35" x14ac:dyDescent="0.3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I15" s="32">
        <f>Insights!B8</f>
        <v>6.271746575342461</v>
      </c>
    </row>
    <row r="16" spans="1:35" x14ac:dyDescent="0.3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</row>
    <row r="17" spans="1:35" x14ac:dyDescent="0.3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I17" s="32">
        <f>GETPIVOTDATA("Runtime(In Min)",'Q10'!$A$3)</f>
        <v>93.577054794520549</v>
      </c>
    </row>
    <row r="18" spans="1:35" x14ac:dyDescent="0.3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</row>
    <row r="19" spans="1:35" x14ac:dyDescent="0.3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</row>
    <row r="20" spans="1:35" x14ac:dyDescent="0.3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</row>
    <row r="21" spans="1:35" x14ac:dyDescent="0.3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</row>
    <row r="22" spans="1:35" x14ac:dyDescent="0.3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</row>
    <row r="23" spans="1:35" x14ac:dyDescent="0.3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</row>
    <row r="24" spans="1:35" x14ac:dyDescent="0.3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</row>
    <row r="25" spans="1:35" x14ac:dyDescent="0.3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</row>
    <row r="26" spans="1:35" x14ac:dyDescent="0.3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</row>
    <row r="27" spans="1:35" x14ac:dyDescent="0.3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</row>
    <row r="28" spans="1:35" x14ac:dyDescent="0.3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</row>
    <row r="29" spans="1:35" x14ac:dyDescent="0.3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</row>
    <row r="30" spans="1:35" x14ac:dyDescent="0.3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</row>
    <row r="31" spans="1:35" x14ac:dyDescent="0.3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</row>
    <row r="32" spans="1:35" x14ac:dyDescent="0.3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</row>
    <row r="33" spans="1:32" x14ac:dyDescent="0.3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</row>
    <row r="34" spans="1:32" x14ac:dyDescent="0.3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</row>
    <row r="35" spans="1:32" x14ac:dyDescent="0.3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</row>
    <row r="36" spans="1:32" x14ac:dyDescent="0.3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</row>
    <row r="37" spans="1:32" x14ac:dyDescent="0.3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</row>
    <row r="38" spans="1:32" x14ac:dyDescent="0.3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</row>
    <row r="39" spans="1:32" x14ac:dyDescent="0.3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</row>
    <row r="40" spans="1:32" x14ac:dyDescent="0.3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</row>
    <row r="41" spans="1:32" x14ac:dyDescent="0.3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</row>
    <row r="42" spans="1:32" x14ac:dyDescent="0.3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</row>
    <row r="43" spans="1:32" x14ac:dyDescent="0.3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</row>
    <row r="44" spans="1:32" x14ac:dyDescent="0.3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</row>
    <row r="45" spans="1:32" x14ac:dyDescent="0.3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</row>
    <row r="46" spans="1:32" x14ac:dyDescent="0.3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</row>
    <row r="47" spans="1:32" x14ac:dyDescent="0.3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</row>
    <row r="48" spans="1:32" x14ac:dyDescent="0.3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</row>
    <row r="49" spans="1:32" x14ac:dyDescent="0.3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</row>
    <row r="50" spans="1:32" x14ac:dyDescent="0.3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</row>
    <row r="51" spans="1:32" x14ac:dyDescent="0.3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</row>
    <row r="52" spans="1:32" x14ac:dyDescent="0.3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</row>
    <row r="53" spans="1:32" x14ac:dyDescent="0.3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</row>
    <row r="54" spans="1:32" x14ac:dyDescent="0.3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</row>
  </sheetData>
  <pageMargins left="0.7" right="0.7" top="0.75" bottom="0.75" header="0.3" footer="0.3"/>
  <drawing r:id="rId1"/>
  <extLst>
    <ext xmlns:x15="http://schemas.microsoft.com/office/spreadsheetml/2010/11/main" uri="{7E03D99C-DC04-49d9-9315-930204A7B6E9}">
      <x15:timelineRefs>
        <x15:timelineRef r:id="rId2"/>
      </x15:timeline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87EF7-8E93-4C59-B8D8-3E2A5DEFBAE7}">
  <sheetPr>
    <tabColor theme="0" tint="-4.9989318521683403E-2"/>
  </sheetPr>
  <dimension ref="A1:H585"/>
  <sheetViews>
    <sheetView workbookViewId="0">
      <selection activeCell="B9" sqref="B9"/>
    </sheetView>
  </sheetViews>
  <sheetFormatPr defaultRowHeight="14.4" x14ac:dyDescent="0.3"/>
  <cols>
    <col min="1" max="1" width="36.33203125" customWidth="1"/>
    <col min="2" max="2" width="38" bestFit="1" customWidth="1"/>
    <col min="3" max="3" width="11.44140625" bestFit="1" customWidth="1"/>
    <col min="4" max="4" width="17.21875" bestFit="1" customWidth="1"/>
    <col min="5" max="5" width="22.33203125" bestFit="1" customWidth="1"/>
    <col min="6" max="6" width="27.33203125" bestFit="1" customWidth="1"/>
    <col min="7" max="7" width="28.109375" bestFit="1" customWidth="1"/>
    <col min="8" max="8" width="19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>
        <v>43682</v>
      </c>
      <c r="D2">
        <v>58</v>
      </c>
      <c r="E2">
        <v>2.5</v>
      </c>
      <c r="F2" t="s">
        <v>10</v>
      </c>
      <c r="G2" t="s">
        <v>9</v>
      </c>
      <c r="H2" t="s">
        <v>11</v>
      </c>
    </row>
    <row r="3" spans="1:8" x14ac:dyDescent="0.3">
      <c r="A3" t="s">
        <v>12</v>
      </c>
      <c r="B3" t="s">
        <v>13</v>
      </c>
      <c r="C3">
        <v>44064</v>
      </c>
      <c r="D3">
        <v>81</v>
      </c>
      <c r="E3">
        <v>2.6</v>
      </c>
      <c r="F3" t="s">
        <v>14</v>
      </c>
      <c r="G3" t="s">
        <v>13</v>
      </c>
      <c r="H3" t="s">
        <v>14</v>
      </c>
    </row>
    <row r="4" spans="1:8" x14ac:dyDescent="0.3">
      <c r="A4" t="s">
        <v>15</v>
      </c>
      <c r="B4" t="s">
        <v>16</v>
      </c>
      <c r="C4">
        <v>43825</v>
      </c>
      <c r="D4">
        <v>79</v>
      </c>
      <c r="E4">
        <v>2.6</v>
      </c>
      <c r="F4" t="s">
        <v>17</v>
      </c>
      <c r="G4" t="s">
        <v>18</v>
      </c>
      <c r="H4" t="s">
        <v>17</v>
      </c>
    </row>
    <row r="5" spans="1:8" x14ac:dyDescent="0.3">
      <c r="A5" t="s">
        <v>19</v>
      </c>
      <c r="B5" t="s">
        <v>20</v>
      </c>
      <c r="C5">
        <v>43119</v>
      </c>
      <c r="D5">
        <v>94</v>
      </c>
      <c r="E5">
        <v>3.2</v>
      </c>
      <c r="F5" t="s">
        <v>11</v>
      </c>
      <c r="G5" t="s">
        <v>20</v>
      </c>
      <c r="H5" t="s">
        <v>11</v>
      </c>
    </row>
    <row r="6" spans="1:8" x14ac:dyDescent="0.3">
      <c r="A6" t="s">
        <v>21</v>
      </c>
      <c r="B6" t="s">
        <v>22</v>
      </c>
      <c r="C6">
        <v>44134</v>
      </c>
      <c r="D6">
        <v>90</v>
      </c>
      <c r="E6">
        <v>3.4</v>
      </c>
      <c r="F6" t="s">
        <v>23</v>
      </c>
      <c r="G6" t="s">
        <v>22</v>
      </c>
      <c r="H6" t="s">
        <v>23</v>
      </c>
    </row>
    <row r="7" spans="1:8" x14ac:dyDescent="0.3">
      <c r="A7" t="s">
        <v>24</v>
      </c>
      <c r="B7" t="s">
        <v>25</v>
      </c>
      <c r="C7">
        <v>43770</v>
      </c>
      <c r="D7">
        <v>147</v>
      </c>
      <c r="E7">
        <v>3.5</v>
      </c>
      <c r="F7" t="s">
        <v>23</v>
      </c>
      <c r="G7" t="s">
        <v>25</v>
      </c>
      <c r="H7" t="s">
        <v>23</v>
      </c>
    </row>
    <row r="8" spans="1:8" x14ac:dyDescent="0.3">
      <c r="A8" t="s">
        <v>26</v>
      </c>
      <c r="B8" t="s">
        <v>27</v>
      </c>
      <c r="C8">
        <v>44169</v>
      </c>
      <c r="D8">
        <v>112</v>
      </c>
      <c r="E8">
        <v>3.7</v>
      </c>
      <c r="F8" t="s">
        <v>28</v>
      </c>
      <c r="G8" t="s">
        <v>27</v>
      </c>
      <c r="H8" t="s">
        <v>28</v>
      </c>
    </row>
    <row r="9" spans="1:8" x14ac:dyDescent="0.3">
      <c r="A9" t="s">
        <v>29</v>
      </c>
      <c r="B9" t="s">
        <v>30</v>
      </c>
      <c r="C9">
        <v>43987</v>
      </c>
      <c r="D9">
        <v>149</v>
      </c>
      <c r="E9">
        <v>3.7</v>
      </c>
      <c r="F9" t="s">
        <v>11</v>
      </c>
      <c r="G9" t="s">
        <v>31</v>
      </c>
      <c r="H9" t="s">
        <v>11</v>
      </c>
    </row>
    <row r="10" spans="1:8" x14ac:dyDescent="0.3">
      <c r="A10" t="s">
        <v>32</v>
      </c>
      <c r="B10" t="s">
        <v>33</v>
      </c>
      <c r="C10">
        <v>43182</v>
      </c>
      <c r="D10">
        <v>73</v>
      </c>
      <c r="E10">
        <v>3.9</v>
      </c>
      <c r="F10" t="s">
        <v>11</v>
      </c>
      <c r="G10" t="s">
        <v>34</v>
      </c>
      <c r="H10" t="s">
        <v>11</v>
      </c>
    </row>
    <row r="11" spans="1:8" x14ac:dyDescent="0.3">
      <c r="A11" t="s">
        <v>35</v>
      </c>
      <c r="B11" t="s">
        <v>27</v>
      </c>
      <c r="C11">
        <v>44334</v>
      </c>
      <c r="D11">
        <v>139</v>
      </c>
      <c r="E11">
        <v>4.0999999999999996</v>
      </c>
      <c r="F11" t="s">
        <v>23</v>
      </c>
      <c r="G11" t="s">
        <v>27</v>
      </c>
      <c r="H11" t="s">
        <v>23</v>
      </c>
    </row>
    <row r="12" spans="1:8" x14ac:dyDescent="0.3">
      <c r="A12" t="s">
        <v>36</v>
      </c>
      <c r="B12" t="s">
        <v>9</v>
      </c>
      <c r="C12">
        <v>44308</v>
      </c>
      <c r="D12">
        <v>58</v>
      </c>
      <c r="E12">
        <v>4.0999999999999996</v>
      </c>
      <c r="F12" t="s">
        <v>11</v>
      </c>
      <c r="G12" t="s">
        <v>9</v>
      </c>
      <c r="H12" t="s">
        <v>11</v>
      </c>
    </row>
    <row r="13" spans="1:8" x14ac:dyDescent="0.3">
      <c r="A13" t="s">
        <v>37</v>
      </c>
      <c r="B13" t="s">
        <v>38</v>
      </c>
      <c r="C13">
        <v>44162</v>
      </c>
      <c r="D13">
        <v>112</v>
      </c>
      <c r="E13">
        <v>4.0999999999999996</v>
      </c>
      <c r="F13" t="s">
        <v>39</v>
      </c>
      <c r="G13" t="s">
        <v>38</v>
      </c>
      <c r="H13" t="s">
        <v>39</v>
      </c>
    </row>
    <row r="14" spans="1:8" x14ac:dyDescent="0.3">
      <c r="A14" t="s">
        <v>40</v>
      </c>
      <c r="B14" t="s">
        <v>41</v>
      </c>
      <c r="C14">
        <v>44092</v>
      </c>
      <c r="D14">
        <v>97</v>
      </c>
      <c r="E14">
        <v>4.0999999999999996</v>
      </c>
      <c r="F14" t="s">
        <v>42</v>
      </c>
      <c r="G14" t="s">
        <v>41</v>
      </c>
      <c r="H14" t="s">
        <v>42</v>
      </c>
    </row>
    <row r="15" spans="1:8" x14ac:dyDescent="0.3">
      <c r="A15" t="s">
        <v>43</v>
      </c>
      <c r="B15" t="s">
        <v>44</v>
      </c>
      <c r="C15">
        <v>44105</v>
      </c>
      <c r="D15">
        <v>101</v>
      </c>
      <c r="E15">
        <v>4.2</v>
      </c>
      <c r="F15" t="s">
        <v>45</v>
      </c>
      <c r="G15" t="s">
        <v>44</v>
      </c>
      <c r="H15" t="s">
        <v>45</v>
      </c>
    </row>
    <row r="16" spans="1:8" x14ac:dyDescent="0.3">
      <c r="A16" t="s">
        <v>46</v>
      </c>
      <c r="B16" t="s">
        <v>13</v>
      </c>
      <c r="C16">
        <v>42696</v>
      </c>
      <c r="D16">
        <v>90</v>
      </c>
      <c r="E16">
        <v>4.2</v>
      </c>
      <c r="F16" t="s">
        <v>11</v>
      </c>
      <c r="G16" t="s">
        <v>13</v>
      </c>
      <c r="H16" t="s">
        <v>11</v>
      </c>
    </row>
    <row r="17" spans="1:8" x14ac:dyDescent="0.3">
      <c r="A17" t="s">
        <v>47</v>
      </c>
      <c r="B17" t="s">
        <v>9</v>
      </c>
      <c r="C17">
        <v>43818</v>
      </c>
      <c r="D17">
        <v>25</v>
      </c>
      <c r="E17">
        <v>4.3</v>
      </c>
      <c r="F17" t="s">
        <v>14</v>
      </c>
      <c r="G17" t="s">
        <v>9</v>
      </c>
      <c r="H17" t="s">
        <v>14</v>
      </c>
    </row>
    <row r="18" spans="1:8" x14ac:dyDescent="0.3">
      <c r="A18" t="s">
        <v>48</v>
      </c>
      <c r="B18" t="s">
        <v>49</v>
      </c>
      <c r="C18">
        <v>43831</v>
      </c>
      <c r="D18">
        <v>144</v>
      </c>
      <c r="E18">
        <v>4.3</v>
      </c>
      <c r="F18" t="s">
        <v>23</v>
      </c>
      <c r="G18" t="s">
        <v>49</v>
      </c>
      <c r="H18" t="s">
        <v>23</v>
      </c>
    </row>
    <row r="19" spans="1:8" x14ac:dyDescent="0.3">
      <c r="A19" t="s">
        <v>50</v>
      </c>
      <c r="B19" t="s">
        <v>51</v>
      </c>
      <c r="C19">
        <v>43882</v>
      </c>
      <c r="D19">
        <v>115</v>
      </c>
      <c r="E19">
        <v>4.3</v>
      </c>
      <c r="F19" t="s">
        <v>11</v>
      </c>
      <c r="G19" t="s">
        <v>51</v>
      </c>
      <c r="H19" t="s">
        <v>11</v>
      </c>
    </row>
    <row r="20" spans="1:8" x14ac:dyDescent="0.3">
      <c r="A20" t="s">
        <v>52</v>
      </c>
      <c r="B20" t="s">
        <v>27</v>
      </c>
      <c r="C20">
        <v>44197</v>
      </c>
      <c r="D20">
        <v>102</v>
      </c>
      <c r="E20">
        <v>4.3</v>
      </c>
      <c r="F20" t="s">
        <v>39</v>
      </c>
      <c r="G20" t="s">
        <v>27</v>
      </c>
      <c r="H20" t="s">
        <v>39</v>
      </c>
    </row>
    <row r="21" spans="1:8" x14ac:dyDescent="0.3">
      <c r="A21" t="s">
        <v>53</v>
      </c>
      <c r="B21" t="s">
        <v>20</v>
      </c>
      <c r="C21">
        <v>42972</v>
      </c>
      <c r="D21">
        <v>100</v>
      </c>
      <c r="E21">
        <v>4.4000000000000004</v>
      </c>
      <c r="F21" t="s">
        <v>11</v>
      </c>
      <c r="G21" t="s">
        <v>20</v>
      </c>
      <c r="H21" t="s">
        <v>11</v>
      </c>
    </row>
    <row r="22" spans="1:8" x14ac:dyDescent="0.3">
      <c r="A22" t="s">
        <v>54</v>
      </c>
      <c r="B22" t="s">
        <v>9</v>
      </c>
      <c r="C22">
        <v>43721</v>
      </c>
      <c r="D22">
        <v>64</v>
      </c>
      <c r="E22">
        <v>4.4000000000000004</v>
      </c>
      <c r="F22" t="s">
        <v>11</v>
      </c>
      <c r="G22" t="s">
        <v>9</v>
      </c>
      <c r="H22" t="s">
        <v>11</v>
      </c>
    </row>
    <row r="23" spans="1:8" x14ac:dyDescent="0.3">
      <c r="A23" t="s">
        <v>55</v>
      </c>
      <c r="B23" t="s">
        <v>13</v>
      </c>
      <c r="C23">
        <v>43664</v>
      </c>
      <c r="D23">
        <v>97</v>
      </c>
      <c r="E23">
        <v>4.4000000000000004</v>
      </c>
      <c r="F23" t="s">
        <v>11</v>
      </c>
      <c r="G23" t="s">
        <v>13</v>
      </c>
      <c r="H23" t="s">
        <v>11</v>
      </c>
    </row>
    <row r="24" spans="1:8" x14ac:dyDescent="0.3">
      <c r="A24" t="s">
        <v>56</v>
      </c>
      <c r="B24" t="s">
        <v>27</v>
      </c>
      <c r="C24">
        <v>43693</v>
      </c>
      <c r="D24">
        <v>99</v>
      </c>
      <c r="E24">
        <v>4.4000000000000004</v>
      </c>
      <c r="F24" t="s">
        <v>11</v>
      </c>
      <c r="G24" t="s">
        <v>27</v>
      </c>
      <c r="H24" t="s">
        <v>11</v>
      </c>
    </row>
    <row r="25" spans="1:8" x14ac:dyDescent="0.3">
      <c r="A25" t="s">
        <v>57</v>
      </c>
      <c r="B25" t="s">
        <v>13</v>
      </c>
      <c r="C25">
        <v>44253</v>
      </c>
      <c r="D25">
        <v>120</v>
      </c>
      <c r="E25">
        <v>4.4000000000000004</v>
      </c>
      <c r="F25" t="s">
        <v>23</v>
      </c>
      <c r="G25" t="s">
        <v>13</v>
      </c>
      <c r="H25" t="s">
        <v>23</v>
      </c>
    </row>
    <row r="26" spans="1:8" x14ac:dyDescent="0.3">
      <c r="A26" t="s">
        <v>58</v>
      </c>
      <c r="B26" t="s">
        <v>59</v>
      </c>
      <c r="C26">
        <v>44295</v>
      </c>
      <c r="D26">
        <v>105</v>
      </c>
      <c r="E26">
        <v>4.4000000000000004</v>
      </c>
      <c r="F26" t="s">
        <v>11</v>
      </c>
      <c r="G26" t="s">
        <v>59</v>
      </c>
      <c r="H26" t="s">
        <v>11</v>
      </c>
    </row>
    <row r="27" spans="1:8" x14ac:dyDescent="0.3">
      <c r="A27" t="s">
        <v>60</v>
      </c>
      <c r="B27" t="s">
        <v>13</v>
      </c>
      <c r="C27">
        <v>44028</v>
      </c>
      <c r="D27">
        <v>89</v>
      </c>
      <c r="E27">
        <v>4.5</v>
      </c>
      <c r="F27" t="s">
        <v>11</v>
      </c>
      <c r="G27" t="s">
        <v>13</v>
      </c>
      <c r="H27" t="s">
        <v>11</v>
      </c>
    </row>
    <row r="28" spans="1:8" x14ac:dyDescent="0.3">
      <c r="A28" t="s">
        <v>61</v>
      </c>
      <c r="B28" t="s">
        <v>41</v>
      </c>
      <c r="C28">
        <v>44288</v>
      </c>
      <c r="D28">
        <v>97</v>
      </c>
      <c r="E28">
        <v>4.5</v>
      </c>
      <c r="F28" t="s">
        <v>62</v>
      </c>
      <c r="G28" t="s">
        <v>41</v>
      </c>
      <c r="H28" t="s">
        <v>62</v>
      </c>
    </row>
    <row r="29" spans="1:8" x14ac:dyDescent="0.3">
      <c r="A29" t="s">
        <v>63</v>
      </c>
      <c r="B29" t="s">
        <v>27</v>
      </c>
      <c r="C29">
        <v>44043</v>
      </c>
      <c r="D29">
        <v>107</v>
      </c>
      <c r="E29">
        <v>4.5</v>
      </c>
      <c r="F29" t="s">
        <v>11</v>
      </c>
      <c r="G29" t="s">
        <v>27</v>
      </c>
      <c r="H29" t="s">
        <v>11</v>
      </c>
    </row>
    <row r="30" spans="1:8" x14ac:dyDescent="0.3">
      <c r="A30" t="s">
        <v>64</v>
      </c>
      <c r="B30" t="s">
        <v>27</v>
      </c>
      <c r="C30">
        <v>44237</v>
      </c>
      <c r="D30">
        <v>99</v>
      </c>
      <c r="E30">
        <v>4.5</v>
      </c>
      <c r="F30" t="s">
        <v>65</v>
      </c>
      <c r="G30" t="s">
        <v>27</v>
      </c>
      <c r="H30" t="s">
        <v>65</v>
      </c>
    </row>
    <row r="31" spans="1:8" x14ac:dyDescent="0.3">
      <c r="A31" t="s">
        <v>66</v>
      </c>
      <c r="B31" t="s">
        <v>27</v>
      </c>
      <c r="C31">
        <v>43441</v>
      </c>
      <c r="D31">
        <v>95</v>
      </c>
      <c r="E31">
        <v>4.5999999999999996</v>
      </c>
      <c r="F31" t="s">
        <v>17</v>
      </c>
      <c r="G31" t="s">
        <v>27</v>
      </c>
      <c r="H31" t="s">
        <v>17</v>
      </c>
    </row>
    <row r="32" spans="1:8" x14ac:dyDescent="0.3">
      <c r="A32" t="s">
        <v>67</v>
      </c>
      <c r="B32" t="s">
        <v>9</v>
      </c>
      <c r="C32">
        <v>43609</v>
      </c>
      <c r="D32">
        <v>37</v>
      </c>
      <c r="E32">
        <v>4.5999999999999996</v>
      </c>
      <c r="F32" t="s">
        <v>68</v>
      </c>
      <c r="G32" t="s">
        <v>9</v>
      </c>
      <c r="H32" t="s">
        <v>11</v>
      </c>
    </row>
    <row r="33" spans="1:8" x14ac:dyDescent="0.3">
      <c r="A33" t="s">
        <v>69</v>
      </c>
      <c r="B33" t="s">
        <v>70</v>
      </c>
      <c r="C33">
        <v>42671</v>
      </c>
      <c r="D33">
        <v>89</v>
      </c>
      <c r="E33">
        <v>4.5999999999999996</v>
      </c>
      <c r="F33" t="s">
        <v>11</v>
      </c>
      <c r="G33" t="s">
        <v>70</v>
      </c>
      <c r="H33" t="s">
        <v>11</v>
      </c>
    </row>
    <row r="34" spans="1:8" x14ac:dyDescent="0.3">
      <c r="A34" t="s">
        <v>71</v>
      </c>
      <c r="B34" t="s">
        <v>72</v>
      </c>
      <c r="C34">
        <v>43518</v>
      </c>
      <c r="D34">
        <v>83</v>
      </c>
      <c r="E34">
        <v>4.5999999999999996</v>
      </c>
      <c r="F34" t="s">
        <v>65</v>
      </c>
      <c r="G34" t="s">
        <v>72</v>
      </c>
      <c r="H34" t="s">
        <v>65</v>
      </c>
    </row>
    <row r="35" spans="1:8" x14ac:dyDescent="0.3">
      <c r="A35" t="s">
        <v>73</v>
      </c>
      <c r="B35" t="s">
        <v>27</v>
      </c>
      <c r="C35">
        <v>43802</v>
      </c>
      <c r="D35">
        <v>46</v>
      </c>
      <c r="E35">
        <v>4.5999999999999996</v>
      </c>
      <c r="F35" t="s">
        <v>74</v>
      </c>
      <c r="G35" t="s">
        <v>27</v>
      </c>
      <c r="H35" t="s">
        <v>74</v>
      </c>
    </row>
    <row r="36" spans="1:8" x14ac:dyDescent="0.3">
      <c r="A36" t="s">
        <v>75</v>
      </c>
      <c r="B36" t="s">
        <v>70</v>
      </c>
      <c r="C36">
        <v>43763</v>
      </c>
      <c r="D36">
        <v>85</v>
      </c>
      <c r="E36">
        <v>4.5999999999999996</v>
      </c>
      <c r="F36" t="s">
        <v>11</v>
      </c>
      <c r="G36" t="s">
        <v>70</v>
      </c>
      <c r="H36" t="s">
        <v>11</v>
      </c>
    </row>
    <row r="37" spans="1:8" x14ac:dyDescent="0.3">
      <c r="A37" t="s">
        <v>76</v>
      </c>
      <c r="B37" t="s">
        <v>27</v>
      </c>
      <c r="C37">
        <v>44027</v>
      </c>
      <c r="D37">
        <v>88</v>
      </c>
      <c r="E37">
        <v>4.5999999999999996</v>
      </c>
      <c r="F37" t="s">
        <v>17</v>
      </c>
      <c r="G37" t="s">
        <v>27</v>
      </c>
      <c r="H37" t="s">
        <v>17</v>
      </c>
    </row>
    <row r="38" spans="1:8" x14ac:dyDescent="0.3">
      <c r="A38" t="s">
        <v>77</v>
      </c>
      <c r="B38" t="s">
        <v>9</v>
      </c>
      <c r="C38">
        <v>44026</v>
      </c>
      <c r="D38">
        <v>86</v>
      </c>
      <c r="E38">
        <v>4.5999999999999996</v>
      </c>
      <c r="F38" t="s">
        <v>65</v>
      </c>
      <c r="G38" t="s">
        <v>9</v>
      </c>
      <c r="H38" t="s">
        <v>65</v>
      </c>
    </row>
    <row r="39" spans="1:8" x14ac:dyDescent="0.3">
      <c r="A39" t="s">
        <v>78</v>
      </c>
      <c r="B39" t="s">
        <v>38</v>
      </c>
      <c r="C39">
        <v>44165</v>
      </c>
      <c r="D39">
        <v>105</v>
      </c>
      <c r="E39">
        <v>4.7</v>
      </c>
      <c r="F39" t="s">
        <v>79</v>
      </c>
      <c r="G39" t="s">
        <v>38</v>
      </c>
      <c r="H39" t="s">
        <v>79</v>
      </c>
    </row>
    <row r="40" spans="1:8" x14ac:dyDescent="0.3">
      <c r="A40" t="s">
        <v>80</v>
      </c>
      <c r="B40" t="s">
        <v>16</v>
      </c>
      <c r="C40">
        <v>43483</v>
      </c>
      <c r="D40">
        <v>95</v>
      </c>
      <c r="E40">
        <v>4.7</v>
      </c>
      <c r="F40" t="s">
        <v>11</v>
      </c>
      <c r="G40" t="s">
        <v>18</v>
      </c>
      <c r="H40" t="s">
        <v>11</v>
      </c>
    </row>
    <row r="41" spans="1:8" x14ac:dyDescent="0.3">
      <c r="A41" t="s">
        <v>81</v>
      </c>
      <c r="B41" t="s">
        <v>25</v>
      </c>
      <c r="C41">
        <v>44260</v>
      </c>
      <c r="D41">
        <v>80</v>
      </c>
      <c r="E41">
        <v>4.7</v>
      </c>
      <c r="F41" t="s">
        <v>65</v>
      </c>
      <c r="G41" t="s">
        <v>25</v>
      </c>
      <c r="H41" t="s">
        <v>65</v>
      </c>
    </row>
    <row r="42" spans="1:8" x14ac:dyDescent="0.3">
      <c r="A42" t="s">
        <v>82</v>
      </c>
      <c r="B42" t="s">
        <v>83</v>
      </c>
      <c r="C42">
        <v>43923</v>
      </c>
      <c r="D42">
        <v>4</v>
      </c>
      <c r="E42">
        <v>4.7</v>
      </c>
      <c r="F42" t="s">
        <v>11</v>
      </c>
      <c r="G42" t="s">
        <v>84</v>
      </c>
      <c r="H42" t="s">
        <v>11</v>
      </c>
    </row>
    <row r="43" spans="1:8" x14ac:dyDescent="0.3">
      <c r="A43" t="s">
        <v>85</v>
      </c>
      <c r="B43" t="s">
        <v>38</v>
      </c>
      <c r="C43">
        <v>44106</v>
      </c>
      <c r="D43">
        <v>93</v>
      </c>
      <c r="E43">
        <v>4.7</v>
      </c>
      <c r="F43" t="s">
        <v>17</v>
      </c>
      <c r="G43" t="s">
        <v>38</v>
      </c>
      <c r="H43" t="s">
        <v>17</v>
      </c>
    </row>
    <row r="44" spans="1:8" x14ac:dyDescent="0.3">
      <c r="A44" t="s">
        <v>86</v>
      </c>
      <c r="B44" t="s">
        <v>87</v>
      </c>
      <c r="C44">
        <v>44190</v>
      </c>
      <c r="D44">
        <v>100</v>
      </c>
      <c r="E44">
        <v>4.7</v>
      </c>
      <c r="F44" t="s">
        <v>11</v>
      </c>
      <c r="G44" t="s">
        <v>87</v>
      </c>
      <c r="H44" t="s">
        <v>11</v>
      </c>
    </row>
    <row r="45" spans="1:8" x14ac:dyDescent="0.3">
      <c r="A45" t="s">
        <v>88</v>
      </c>
      <c r="B45" t="s">
        <v>13</v>
      </c>
      <c r="C45">
        <v>44169</v>
      </c>
      <c r="D45">
        <v>106</v>
      </c>
      <c r="E45">
        <v>4.8</v>
      </c>
      <c r="F45" t="s">
        <v>89</v>
      </c>
      <c r="G45" t="s">
        <v>13</v>
      </c>
      <c r="H45" t="s">
        <v>89</v>
      </c>
    </row>
    <row r="46" spans="1:8" x14ac:dyDescent="0.3">
      <c r="A46" t="s">
        <v>90</v>
      </c>
      <c r="B46" t="s">
        <v>91</v>
      </c>
      <c r="C46">
        <v>42741</v>
      </c>
      <c r="D46">
        <v>97</v>
      </c>
      <c r="E46">
        <v>4.8</v>
      </c>
      <c r="F46" t="s">
        <v>11</v>
      </c>
      <c r="G46" t="s">
        <v>91</v>
      </c>
      <c r="H46" t="s">
        <v>11</v>
      </c>
    </row>
    <row r="47" spans="1:8" x14ac:dyDescent="0.3">
      <c r="A47" t="s">
        <v>92</v>
      </c>
      <c r="B47" t="s">
        <v>13</v>
      </c>
      <c r="C47">
        <v>43952</v>
      </c>
      <c r="D47">
        <v>106</v>
      </c>
      <c r="E47">
        <v>4.8</v>
      </c>
      <c r="F47" t="s">
        <v>23</v>
      </c>
      <c r="G47" t="s">
        <v>13</v>
      </c>
      <c r="H47" t="s">
        <v>23</v>
      </c>
    </row>
    <row r="48" spans="1:8" x14ac:dyDescent="0.3">
      <c r="A48" t="s">
        <v>93</v>
      </c>
      <c r="B48" t="s">
        <v>70</v>
      </c>
      <c r="C48">
        <v>44132</v>
      </c>
      <c r="D48">
        <v>103</v>
      </c>
      <c r="E48">
        <v>4.8</v>
      </c>
      <c r="F48" t="s">
        <v>94</v>
      </c>
      <c r="G48" t="s">
        <v>70</v>
      </c>
      <c r="H48" t="s">
        <v>94</v>
      </c>
    </row>
    <row r="49" spans="1:8" x14ac:dyDescent="0.3">
      <c r="A49" t="s">
        <v>95</v>
      </c>
      <c r="B49" t="s">
        <v>27</v>
      </c>
      <c r="C49">
        <v>42755</v>
      </c>
      <c r="D49">
        <v>80</v>
      </c>
      <c r="E49">
        <v>4.8</v>
      </c>
      <c r="F49" t="s">
        <v>11</v>
      </c>
      <c r="G49" t="s">
        <v>27</v>
      </c>
      <c r="H49" t="s">
        <v>11</v>
      </c>
    </row>
    <row r="50" spans="1:8" x14ac:dyDescent="0.3">
      <c r="A50" t="s">
        <v>96</v>
      </c>
      <c r="B50" t="s">
        <v>27</v>
      </c>
      <c r="C50">
        <v>43931</v>
      </c>
      <c r="D50">
        <v>101</v>
      </c>
      <c r="E50">
        <v>4.8</v>
      </c>
      <c r="F50" t="s">
        <v>11</v>
      </c>
      <c r="G50" t="s">
        <v>27</v>
      </c>
      <c r="H50" t="s">
        <v>11</v>
      </c>
    </row>
    <row r="51" spans="1:8" x14ac:dyDescent="0.3">
      <c r="A51" t="s">
        <v>97</v>
      </c>
      <c r="B51" t="s">
        <v>98</v>
      </c>
      <c r="C51">
        <v>42349</v>
      </c>
      <c r="D51">
        <v>119</v>
      </c>
      <c r="E51">
        <v>4.8</v>
      </c>
      <c r="F51" t="s">
        <v>11</v>
      </c>
      <c r="G51" t="s">
        <v>98</v>
      </c>
      <c r="H51" t="s">
        <v>11</v>
      </c>
    </row>
    <row r="52" spans="1:8" x14ac:dyDescent="0.3">
      <c r="A52" t="s">
        <v>99</v>
      </c>
      <c r="B52" t="s">
        <v>25</v>
      </c>
      <c r="C52">
        <v>43938</v>
      </c>
      <c r="D52">
        <v>80</v>
      </c>
      <c r="E52">
        <v>4.9000000000000004</v>
      </c>
      <c r="F52" t="s">
        <v>65</v>
      </c>
      <c r="G52" t="s">
        <v>25</v>
      </c>
      <c r="H52" t="s">
        <v>65</v>
      </c>
    </row>
    <row r="53" spans="1:8" x14ac:dyDescent="0.3">
      <c r="A53" t="s">
        <v>100</v>
      </c>
      <c r="B53" t="s">
        <v>101</v>
      </c>
      <c r="C53">
        <v>44057</v>
      </c>
      <c r="D53">
        <v>89</v>
      </c>
      <c r="E53">
        <v>4.9000000000000004</v>
      </c>
      <c r="F53" t="s">
        <v>11</v>
      </c>
      <c r="G53" t="s">
        <v>102</v>
      </c>
      <c r="H53" t="s">
        <v>11</v>
      </c>
    </row>
    <row r="54" spans="1:8" x14ac:dyDescent="0.3">
      <c r="A54" t="s">
        <v>103</v>
      </c>
      <c r="B54" t="s">
        <v>104</v>
      </c>
      <c r="C54">
        <v>43797</v>
      </c>
      <c r="D54">
        <v>94</v>
      </c>
      <c r="E54">
        <v>4.9000000000000004</v>
      </c>
      <c r="F54" t="s">
        <v>11</v>
      </c>
      <c r="G54" t="s">
        <v>104</v>
      </c>
      <c r="H54" t="s">
        <v>11</v>
      </c>
    </row>
    <row r="55" spans="1:8" x14ac:dyDescent="0.3">
      <c r="A55" t="s">
        <v>105</v>
      </c>
      <c r="B55" t="s">
        <v>38</v>
      </c>
      <c r="C55">
        <v>44134</v>
      </c>
      <c r="D55">
        <v>93</v>
      </c>
      <c r="E55">
        <v>4.9000000000000004</v>
      </c>
      <c r="F55" t="s">
        <v>14</v>
      </c>
      <c r="G55" t="s">
        <v>38</v>
      </c>
      <c r="H55" t="s">
        <v>14</v>
      </c>
    </row>
    <row r="56" spans="1:8" x14ac:dyDescent="0.3">
      <c r="A56" t="s">
        <v>106</v>
      </c>
      <c r="B56" t="s">
        <v>27</v>
      </c>
      <c r="C56">
        <v>43853</v>
      </c>
      <c r="D56">
        <v>96</v>
      </c>
      <c r="E56">
        <v>5</v>
      </c>
      <c r="F56" t="s">
        <v>74</v>
      </c>
      <c r="G56" t="s">
        <v>27</v>
      </c>
      <c r="H56" t="s">
        <v>74</v>
      </c>
    </row>
    <row r="57" spans="1:8" x14ac:dyDescent="0.3">
      <c r="A57" t="s">
        <v>107</v>
      </c>
      <c r="B57" t="s">
        <v>108</v>
      </c>
      <c r="C57">
        <v>43294</v>
      </c>
      <c r="D57">
        <v>113</v>
      </c>
      <c r="E57">
        <v>5</v>
      </c>
      <c r="F57" t="s">
        <v>11</v>
      </c>
      <c r="G57" t="s">
        <v>108</v>
      </c>
      <c r="H57" t="s">
        <v>11</v>
      </c>
    </row>
    <row r="58" spans="1:8" x14ac:dyDescent="0.3">
      <c r="A58" t="s">
        <v>109</v>
      </c>
      <c r="B58" t="s">
        <v>38</v>
      </c>
      <c r="C58">
        <v>44119</v>
      </c>
      <c r="D58">
        <v>86</v>
      </c>
      <c r="E58">
        <v>5</v>
      </c>
      <c r="F58" t="s">
        <v>42</v>
      </c>
      <c r="G58" t="s">
        <v>38</v>
      </c>
      <c r="H58" t="s">
        <v>42</v>
      </c>
    </row>
    <row r="59" spans="1:8" x14ac:dyDescent="0.3">
      <c r="A59" t="s">
        <v>110</v>
      </c>
      <c r="B59" t="s">
        <v>13</v>
      </c>
      <c r="C59">
        <v>42566</v>
      </c>
      <c r="D59">
        <v>100</v>
      </c>
      <c r="E59">
        <v>5</v>
      </c>
      <c r="F59" t="s">
        <v>11</v>
      </c>
      <c r="G59" t="s">
        <v>13</v>
      </c>
      <c r="H59" t="s">
        <v>11</v>
      </c>
    </row>
    <row r="60" spans="1:8" x14ac:dyDescent="0.3">
      <c r="A60" t="s">
        <v>111</v>
      </c>
      <c r="B60" t="s">
        <v>41</v>
      </c>
      <c r="C60">
        <v>44238</v>
      </c>
      <c r="D60">
        <v>102</v>
      </c>
      <c r="E60">
        <v>5</v>
      </c>
      <c r="F60" t="s">
        <v>94</v>
      </c>
      <c r="G60" t="s">
        <v>41</v>
      </c>
      <c r="H60" t="s">
        <v>94</v>
      </c>
    </row>
    <row r="61" spans="1:8" x14ac:dyDescent="0.3">
      <c r="A61" t="s">
        <v>112</v>
      </c>
      <c r="B61" t="s">
        <v>70</v>
      </c>
      <c r="C61">
        <v>44126</v>
      </c>
      <c r="D61">
        <v>86</v>
      </c>
      <c r="E61">
        <v>5.0999999999999996</v>
      </c>
      <c r="F61" t="s">
        <v>113</v>
      </c>
      <c r="G61" t="s">
        <v>70</v>
      </c>
      <c r="H61" t="s">
        <v>113</v>
      </c>
    </row>
    <row r="62" spans="1:8" x14ac:dyDescent="0.3">
      <c r="A62" t="s">
        <v>114</v>
      </c>
      <c r="B62" t="s">
        <v>13</v>
      </c>
      <c r="C62">
        <v>42748</v>
      </c>
      <c r="D62">
        <v>104</v>
      </c>
      <c r="E62">
        <v>5.0999999999999996</v>
      </c>
      <c r="F62" t="s">
        <v>11</v>
      </c>
      <c r="G62" t="s">
        <v>13</v>
      </c>
      <c r="H62" t="s">
        <v>11</v>
      </c>
    </row>
    <row r="63" spans="1:8" x14ac:dyDescent="0.3">
      <c r="A63" t="s">
        <v>115</v>
      </c>
      <c r="B63" t="s">
        <v>44</v>
      </c>
      <c r="C63">
        <v>43924</v>
      </c>
      <c r="D63">
        <v>88</v>
      </c>
      <c r="E63">
        <v>5.0999999999999996</v>
      </c>
      <c r="F63" t="s">
        <v>11</v>
      </c>
      <c r="G63" t="s">
        <v>44</v>
      </c>
      <c r="H63" t="s">
        <v>11</v>
      </c>
    </row>
    <row r="64" spans="1:8" x14ac:dyDescent="0.3">
      <c r="A64" t="s">
        <v>116</v>
      </c>
      <c r="B64" t="s">
        <v>117</v>
      </c>
      <c r="C64">
        <v>43210</v>
      </c>
      <c r="D64">
        <v>97</v>
      </c>
      <c r="E64">
        <v>5.0999999999999996</v>
      </c>
      <c r="F64" t="s">
        <v>11</v>
      </c>
      <c r="G64" t="s">
        <v>117</v>
      </c>
      <c r="H64" t="s">
        <v>11</v>
      </c>
    </row>
    <row r="65" spans="1:8" x14ac:dyDescent="0.3">
      <c r="A65" t="s">
        <v>118</v>
      </c>
      <c r="B65" t="s">
        <v>119</v>
      </c>
      <c r="C65">
        <v>44252</v>
      </c>
      <c r="D65">
        <v>105</v>
      </c>
      <c r="E65">
        <v>5.0999999999999996</v>
      </c>
      <c r="F65" t="s">
        <v>42</v>
      </c>
      <c r="G65" t="s">
        <v>119</v>
      </c>
      <c r="H65" t="s">
        <v>42</v>
      </c>
    </row>
    <row r="66" spans="1:8" x14ac:dyDescent="0.3">
      <c r="A66" t="s">
        <v>120</v>
      </c>
      <c r="B66" t="s">
        <v>102</v>
      </c>
      <c r="C66">
        <v>44035</v>
      </c>
      <c r="D66">
        <v>90</v>
      </c>
      <c r="E66">
        <v>5.0999999999999996</v>
      </c>
      <c r="F66" t="s">
        <v>11</v>
      </c>
      <c r="G66" t="s">
        <v>102</v>
      </c>
      <c r="H66" t="s">
        <v>11</v>
      </c>
    </row>
    <row r="67" spans="1:8" x14ac:dyDescent="0.3">
      <c r="A67" t="s">
        <v>121</v>
      </c>
      <c r="B67" t="s">
        <v>27</v>
      </c>
      <c r="C67">
        <v>42986</v>
      </c>
      <c r="D67">
        <v>99</v>
      </c>
      <c r="E67">
        <v>5.2</v>
      </c>
      <c r="F67" t="s">
        <v>11</v>
      </c>
      <c r="G67" t="s">
        <v>27</v>
      </c>
      <c r="H67" t="s">
        <v>11</v>
      </c>
    </row>
    <row r="68" spans="1:8" x14ac:dyDescent="0.3">
      <c r="A68" t="s">
        <v>122</v>
      </c>
      <c r="B68" t="s">
        <v>123</v>
      </c>
      <c r="C68">
        <v>43698</v>
      </c>
      <c r="D68">
        <v>10</v>
      </c>
      <c r="E68">
        <v>5.2</v>
      </c>
      <c r="F68" t="s">
        <v>11</v>
      </c>
      <c r="G68" t="s">
        <v>124</v>
      </c>
      <c r="H68" t="s">
        <v>11</v>
      </c>
    </row>
    <row r="69" spans="1:8" x14ac:dyDescent="0.3">
      <c r="A69" t="s">
        <v>125</v>
      </c>
      <c r="B69" t="s">
        <v>41</v>
      </c>
      <c r="C69">
        <v>44015</v>
      </c>
      <c r="D69">
        <v>106</v>
      </c>
      <c r="E69">
        <v>5.2</v>
      </c>
      <c r="F69" t="s">
        <v>11</v>
      </c>
      <c r="G69" t="s">
        <v>41</v>
      </c>
      <c r="H69" t="s">
        <v>11</v>
      </c>
    </row>
    <row r="70" spans="1:8" x14ac:dyDescent="0.3">
      <c r="A70" t="s">
        <v>126</v>
      </c>
      <c r="B70" t="s">
        <v>127</v>
      </c>
      <c r="C70">
        <v>44157</v>
      </c>
      <c r="D70">
        <v>98</v>
      </c>
      <c r="E70">
        <v>5.2</v>
      </c>
      <c r="F70" t="s">
        <v>11</v>
      </c>
      <c r="G70" t="s">
        <v>127</v>
      </c>
      <c r="H70" t="s">
        <v>11</v>
      </c>
    </row>
    <row r="71" spans="1:8" x14ac:dyDescent="0.3">
      <c r="A71" t="s">
        <v>128</v>
      </c>
      <c r="B71" t="s">
        <v>27</v>
      </c>
      <c r="C71">
        <v>43301</v>
      </c>
      <c r="D71">
        <v>94</v>
      </c>
      <c r="E71">
        <v>5.2</v>
      </c>
      <c r="F71" t="s">
        <v>11</v>
      </c>
      <c r="G71" t="s">
        <v>27</v>
      </c>
      <c r="H71" t="s">
        <v>11</v>
      </c>
    </row>
    <row r="72" spans="1:8" x14ac:dyDescent="0.3">
      <c r="A72" t="s">
        <v>129</v>
      </c>
      <c r="B72" t="s">
        <v>38</v>
      </c>
      <c r="C72">
        <v>43518</v>
      </c>
      <c r="D72">
        <v>112</v>
      </c>
      <c r="E72">
        <v>5.2</v>
      </c>
      <c r="F72" t="s">
        <v>130</v>
      </c>
      <c r="G72" t="s">
        <v>38</v>
      </c>
      <c r="H72" t="s">
        <v>130</v>
      </c>
    </row>
    <row r="73" spans="1:8" x14ac:dyDescent="0.3">
      <c r="A73" t="s">
        <v>131</v>
      </c>
      <c r="B73" t="s">
        <v>70</v>
      </c>
      <c r="C73">
        <v>44342</v>
      </c>
      <c r="D73">
        <v>117</v>
      </c>
      <c r="E73">
        <v>5.2</v>
      </c>
      <c r="F73" t="s">
        <v>132</v>
      </c>
      <c r="G73" t="s">
        <v>70</v>
      </c>
      <c r="H73" t="s">
        <v>132</v>
      </c>
    </row>
    <row r="74" spans="1:8" x14ac:dyDescent="0.3">
      <c r="A74" t="s">
        <v>133</v>
      </c>
      <c r="B74" t="s">
        <v>27</v>
      </c>
      <c r="C74">
        <v>42780</v>
      </c>
      <c r="D74">
        <v>70</v>
      </c>
      <c r="E74">
        <v>5.2</v>
      </c>
      <c r="F74" t="s">
        <v>11</v>
      </c>
      <c r="G74" t="s">
        <v>27</v>
      </c>
      <c r="H74" t="s">
        <v>11</v>
      </c>
    </row>
    <row r="75" spans="1:8" x14ac:dyDescent="0.3">
      <c r="A75" t="s">
        <v>134</v>
      </c>
      <c r="B75" t="s">
        <v>27</v>
      </c>
      <c r="C75">
        <v>42860</v>
      </c>
      <c r="D75">
        <v>81</v>
      </c>
      <c r="E75">
        <v>5.2</v>
      </c>
      <c r="F75" t="s">
        <v>11</v>
      </c>
      <c r="G75" t="s">
        <v>27</v>
      </c>
      <c r="H75" t="s">
        <v>11</v>
      </c>
    </row>
    <row r="76" spans="1:8" x14ac:dyDescent="0.3">
      <c r="A76" t="s">
        <v>135</v>
      </c>
      <c r="B76" t="s">
        <v>27</v>
      </c>
      <c r="C76">
        <v>44111</v>
      </c>
      <c r="D76">
        <v>103</v>
      </c>
      <c r="E76">
        <v>5.2</v>
      </c>
      <c r="F76" t="s">
        <v>11</v>
      </c>
      <c r="G76" t="s">
        <v>27</v>
      </c>
      <c r="H76" t="s">
        <v>11</v>
      </c>
    </row>
    <row r="77" spans="1:8" x14ac:dyDescent="0.3">
      <c r="A77" t="s">
        <v>136</v>
      </c>
      <c r="B77" t="s">
        <v>27</v>
      </c>
      <c r="C77">
        <v>43245</v>
      </c>
      <c r="D77">
        <v>94</v>
      </c>
      <c r="E77">
        <v>5.2</v>
      </c>
      <c r="F77" t="s">
        <v>11</v>
      </c>
      <c r="G77" t="s">
        <v>27</v>
      </c>
      <c r="H77" t="s">
        <v>11</v>
      </c>
    </row>
    <row r="78" spans="1:8" x14ac:dyDescent="0.3">
      <c r="A78" t="s">
        <v>137</v>
      </c>
      <c r="B78" t="s">
        <v>138</v>
      </c>
      <c r="C78">
        <v>43609</v>
      </c>
      <c r="D78">
        <v>98</v>
      </c>
      <c r="E78">
        <v>5.2</v>
      </c>
      <c r="F78" t="s">
        <v>11</v>
      </c>
      <c r="G78" t="s">
        <v>138</v>
      </c>
      <c r="H78" t="s">
        <v>11</v>
      </c>
    </row>
    <row r="79" spans="1:8" x14ac:dyDescent="0.3">
      <c r="A79" t="s">
        <v>139</v>
      </c>
      <c r="B79" t="s">
        <v>27</v>
      </c>
      <c r="C79">
        <v>42839</v>
      </c>
      <c r="D79">
        <v>131</v>
      </c>
      <c r="E79">
        <v>5.2</v>
      </c>
      <c r="F79" t="s">
        <v>11</v>
      </c>
      <c r="G79" t="s">
        <v>27</v>
      </c>
      <c r="H79" t="s">
        <v>11</v>
      </c>
    </row>
    <row r="80" spans="1:8" x14ac:dyDescent="0.3">
      <c r="A80" t="s">
        <v>140</v>
      </c>
      <c r="B80" t="s">
        <v>18</v>
      </c>
      <c r="C80">
        <v>43602</v>
      </c>
      <c r="D80">
        <v>87</v>
      </c>
      <c r="E80">
        <v>5.2</v>
      </c>
      <c r="F80" t="s">
        <v>11</v>
      </c>
      <c r="G80" t="s">
        <v>18</v>
      </c>
      <c r="H80" t="s">
        <v>11</v>
      </c>
    </row>
    <row r="81" spans="1:8" x14ac:dyDescent="0.3">
      <c r="A81" t="s">
        <v>141</v>
      </c>
      <c r="B81" t="s">
        <v>142</v>
      </c>
      <c r="C81">
        <v>43599</v>
      </c>
      <c r="D81">
        <v>60</v>
      </c>
      <c r="E81">
        <v>5.2</v>
      </c>
      <c r="F81" t="s">
        <v>11</v>
      </c>
      <c r="G81" t="s">
        <v>142</v>
      </c>
      <c r="H81" t="s">
        <v>11</v>
      </c>
    </row>
    <row r="82" spans="1:8" x14ac:dyDescent="0.3">
      <c r="A82" t="s">
        <v>143</v>
      </c>
      <c r="B82" t="s">
        <v>9</v>
      </c>
      <c r="C82">
        <v>44232</v>
      </c>
      <c r="D82">
        <v>112</v>
      </c>
      <c r="E82">
        <v>5.2</v>
      </c>
      <c r="F82" t="s">
        <v>11</v>
      </c>
      <c r="G82" t="s">
        <v>9</v>
      </c>
      <c r="H82" t="s">
        <v>11</v>
      </c>
    </row>
    <row r="83" spans="1:8" x14ac:dyDescent="0.3">
      <c r="A83" t="s">
        <v>144</v>
      </c>
      <c r="B83" t="s">
        <v>145</v>
      </c>
      <c r="C83">
        <v>43721</v>
      </c>
      <c r="D83">
        <v>102</v>
      </c>
      <c r="E83">
        <v>5.2</v>
      </c>
      <c r="F83" t="s">
        <v>11</v>
      </c>
      <c r="G83" t="s">
        <v>145</v>
      </c>
      <c r="H83" t="s">
        <v>11</v>
      </c>
    </row>
    <row r="84" spans="1:8" x14ac:dyDescent="0.3">
      <c r="A84" t="s">
        <v>146</v>
      </c>
      <c r="B84" t="s">
        <v>38</v>
      </c>
      <c r="C84">
        <v>44162</v>
      </c>
      <c r="D84">
        <v>99</v>
      </c>
      <c r="E84">
        <v>5.2</v>
      </c>
      <c r="F84" t="s">
        <v>17</v>
      </c>
      <c r="G84" t="s">
        <v>38</v>
      </c>
      <c r="H84" t="s">
        <v>17</v>
      </c>
    </row>
    <row r="85" spans="1:8" x14ac:dyDescent="0.3">
      <c r="A85" t="s">
        <v>147</v>
      </c>
      <c r="B85" t="s">
        <v>27</v>
      </c>
      <c r="C85">
        <v>43217</v>
      </c>
      <c r="D85">
        <v>116</v>
      </c>
      <c r="E85">
        <v>5.2</v>
      </c>
      <c r="F85" t="s">
        <v>11</v>
      </c>
      <c r="G85" t="s">
        <v>27</v>
      </c>
      <c r="H85" t="s">
        <v>11</v>
      </c>
    </row>
    <row r="86" spans="1:8" x14ac:dyDescent="0.3">
      <c r="A86" t="s">
        <v>148</v>
      </c>
      <c r="B86" t="s">
        <v>41</v>
      </c>
      <c r="C86">
        <v>43434</v>
      </c>
      <c r="D86">
        <v>92</v>
      </c>
      <c r="E86">
        <v>5.3</v>
      </c>
      <c r="F86" t="s">
        <v>11</v>
      </c>
      <c r="G86" t="s">
        <v>41</v>
      </c>
      <c r="H86" t="s">
        <v>11</v>
      </c>
    </row>
    <row r="87" spans="1:8" x14ac:dyDescent="0.3">
      <c r="A87" t="s">
        <v>149</v>
      </c>
      <c r="B87" t="s">
        <v>27</v>
      </c>
      <c r="C87">
        <v>43707</v>
      </c>
      <c r="D87">
        <v>83</v>
      </c>
      <c r="E87">
        <v>5.3</v>
      </c>
      <c r="F87" t="s">
        <v>65</v>
      </c>
      <c r="G87" t="s">
        <v>27</v>
      </c>
      <c r="H87" t="s">
        <v>65</v>
      </c>
    </row>
    <row r="88" spans="1:8" x14ac:dyDescent="0.3">
      <c r="A88" t="s">
        <v>150</v>
      </c>
      <c r="B88" t="s">
        <v>13</v>
      </c>
      <c r="C88">
        <v>43951</v>
      </c>
      <c r="D88">
        <v>97</v>
      </c>
      <c r="E88">
        <v>5.3</v>
      </c>
      <c r="F88" t="s">
        <v>11</v>
      </c>
      <c r="G88" t="s">
        <v>13</v>
      </c>
      <c r="H88" t="s">
        <v>11</v>
      </c>
    </row>
    <row r="89" spans="1:8" x14ac:dyDescent="0.3">
      <c r="A89" t="s">
        <v>151</v>
      </c>
      <c r="B89" t="s">
        <v>38</v>
      </c>
      <c r="C89">
        <v>44055</v>
      </c>
      <c r="D89">
        <v>112</v>
      </c>
      <c r="E89">
        <v>5.3</v>
      </c>
      <c r="F89" t="s">
        <v>23</v>
      </c>
      <c r="G89" t="s">
        <v>38</v>
      </c>
      <c r="H89" t="s">
        <v>23</v>
      </c>
    </row>
    <row r="90" spans="1:8" x14ac:dyDescent="0.3">
      <c r="A90" t="s">
        <v>152</v>
      </c>
      <c r="B90" t="s">
        <v>13</v>
      </c>
      <c r="C90">
        <v>43979</v>
      </c>
      <c r="D90">
        <v>116</v>
      </c>
      <c r="E90">
        <v>5.3</v>
      </c>
      <c r="F90" t="s">
        <v>14</v>
      </c>
      <c r="G90" t="s">
        <v>13</v>
      </c>
      <c r="H90" t="s">
        <v>14</v>
      </c>
    </row>
    <row r="91" spans="1:8" x14ac:dyDescent="0.3">
      <c r="A91" t="s">
        <v>153</v>
      </c>
      <c r="B91" t="s">
        <v>13</v>
      </c>
      <c r="C91">
        <v>43350</v>
      </c>
      <c r="D91">
        <v>102</v>
      </c>
      <c r="E91">
        <v>5.3</v>
      </c>
      <c r="F91" t="s">
        <v>65</v>
      </c>
      <c r="G91" t="s">
        <v>13</v>
      </c>
      <c r="H91" t="s">
        <v>65</v>
      </c>
    </row>
    <row r="92" spans="1:8" x14ac:dyDescent="0.3">
      <c r="A92" t="s">
        <v>154</v>
      </c>
      <c r="B92" t="s">
        <v>70</v>
      </c>
      <c r="C92">
        <v>44315</v>
      </c>
      <c r="D92">
        <v>121</v>
      </c>
      <c r="E92">
        <v>5.3</v>
      </c>
      <c r="F92" t="s">
        <v>11</v>
      </c>
      <c r="G92" t="s">
        <v>70</v>
      </c>
      <c r="H92" t="s">
        <v>11</v>
      </c>
    </row>
    <row r="93" spans="1:8" x14ac:dyDescent="0.3">
      <c r="A93" t="s">
        <v>155</v>
      </c>
      <c r="B93" t="s">
        <v>41</v>
      </c>
      <c r="C93">
        <v>43275</v>
      </c>
      <c r="D93">
        <v>95</v>
      </c>
      <c r="E93">
        <v>5.3</v>
      </c>
      <c r="F93" t="s">
        <v>65</v>
      </c>
      <c r="G93" t="s">
        <v>41</v>
      </c>
      <c r="H93" t="s">
        <v>65</v>
      </c>
    </row>
    <row r="94" spans="1:8" x14ac:dyDescent="0.3">
      <c r="A94" t="s">
        <v>156</v>
      </c>
      <c r="B94" t="s">
        <v>38</v>
      </c>
      <c r="C94">
        <v>43567</v>
      </c>
      <c r="D94">
        <v>93</v>
      </c>
      <c r="E94">
        <v>5.3</v>
      </c>
      <c r="F94" t="s">
        <v>14</v>
      </c>
      <c r="G94" t="s">
        <v>38</v>
      </c>
      <c r="H94" t="s">
        <v>14</v>
      </c>
    </row>
    <row r="95" spans="1:8" x14ac:dyDescent="0.3">
      <c r="A95" t="s">
        <v>157</v>
      </c>
      <c r="B95" t="s">
        <v>38</v>
      </c>
      <c r="C95">
        <v>42608</v>
      </c>
      <c r="D95">
        <v>92</v>
      </c>
      <c r="E95">
        <v>5.3</v>
      </c>
      <c r="F95" t="s">
        <v>11</v>
      </c>
      <c r="G95" t="s">
        <v>38</v>
      </c>
      <c r="H95" t="s">
        <v>11</v>
      </c>
    </row>
    <row r="96" spans="1:8" x14ac:dyDescent="0.3">
      <c r="A96" t="s">
        <v>158</v>
      </c>
      <c r="B96" t="s">
        <v>159</v>
      </c>
      <c r="C96">
        <v>44119</v>
      </c>
      <c r="D96">
        <v>98</v>
      </c>
      <c r="E96">
        <v>5.4</v>
      </c>
      <c r="F96" t="s">
        <v>11</v>
      </c>
      <c r="G96" t="s">
        <v>27</v>
      </c>
      <c r="H96" t="s">
        <v>11</v>
      </c>
    </row>
    <row r="97" spans="1:8" x14ac:dyDescent="0.3">
      <c r="A97" t="s">
        <v>160</v>
      </c>
      <c r="B97" t="s">
        <v>41</v>
      </c>
      <c r="C97">
        <v>43804</v>
      </c>
      <c r="D97">
        <v>85</v>
      </c>
      <c r="E97">
        <v>5.4</v>
      </c>
      <c r="F97" t="s">
        <v>11</v>
      </c>
      <c r="G97" t="s">
        <v>41</v>
      </c>
      <c r="H97" t="s">
        <v>11</v>
      </c>
    </row>
    <row r="98" spans="1:8" x14ac:dyDescent="0.3">
      <c r="A98" t="s">
        <v>161</v>
      </c>
      <c r="B98" t="s">
        <v>27</v>
      </c>
      <c r="C98">
        <v>43588</v>
      </c>
      <c r="D98">
        <v>78</v>
      </c>
      <c r="E98">
        <v>5.4</v>
      </c>
      <c r="F98" t="s">
        <v>14</v>
      </c>
      <c r="G98" t="s">
        <v>27</v>
      </c>
      <c r="H98" t="s">
        <v>14</v>
      </c>
    </row>
    <row r="99" spans="1:8" x14ac:dyDescent="0.3">
      <c r="A99" t="s">
        <v>162</v>
      </c>
      <c r="B99" t="s">
        <v>38</v>
      </c>
      <c r="C99">
        <v>44092</v>
      </c>
      <c r="D99">
        <v>120</v>
      </c>
      <c r="E99">
        <v>5.4</v>
      </c>
      <c r="F99" t="s">
        <v>23</v>
      </c>
      <c r="G99" t="s">
        <v>38</v>
      </c>
      <c r="H99" t="s">
        <v>23</v>
      </c>
    </row>
    <row r="100" spans="1:8" x14ac:dyDescent="0.3">
      <c r="A100" t="s">
        <v>163</v>
      </c>
      <c r="B100" t="s">
        <v>164</v>
      </c>
      <c r="C100">
        <v>44076</v>
      </c>
      <c r="D100">
        <v>92</v>
      </c>
      <c r="E100">
        <v>5.4</v>
      </c>
      <c r="F100" t="s">
        <v>89</v>
      </c>
      <c r="G100" t="s">
        <v>164</v>
      </c>
      <c r="H100" t="s">
        <v>89</v>
      </c>
    </row>
    <row r="101" spans="1:8" x14ac:dyDescent="0.3">
      <c r="A101" t="s">
        <v>165</v>
      </c>
      <c r="B101" t="s">
        <v>166</v>
      </c>
      <c r="C101">
        <v>43182</v>
      </c>
      <c r="D101">
        <v>101</v>
      </c>
      <c r="E101">
        <v>5.4</v>
      </c>
      <c r="F101" t="s">
        <v>11</v>
      </c>
      <c r="G101" t="s">
        <v>25</v>
      </c>
      <c r="H101" t="s">
        <v>11</v>
      </c>
    </row>
    <row r="102" spans="1:8" x14ac:dyDescent="0.3">
      <c r="A102" t="s">
        <v>167</v>
      </c>
      <c r="B102" t="s">
        <v>13</v>
      </c>
      <c r="C102">
        <v>43896</v>
      </c>
      <c r="D102">
        <v>119</v>
      </c>
      <c r="E102">
        <v>5.4</v>
      </c>
      <c r="F102" t="s">
        <v>23</v>
      </c>
      <c r="G102" t="s">
        <v>13</v>
      </c>
      <c r="H102" t="s">
        <v>23</v>
      </c>
    </row>
    <row r="103" spans="1:8" x14ac:dyDescent="0.3">
      <c r="A103" t="s">
        <v>168</v>
      </c>
      <c r="B103" t="s">
        <v>70</v>
      </c>
      <c r="C103">
        <v>43742</v>
      </c>
      <c r="D103">
        <v>101</v>
      </c>
      <c r="E103">
        <v>5.4</v>
      </c>
      <c r="F103" t="s">
        <v>11</v>
      </c>
      <c r="G103" t="s">
        <v>70</v>
      </c>
      <c r="H103" t="s">
        <v>11</v>
      </c>
    </row>
    <row r="104" spans="1:8" x14ac:dyDescent="0.3">
      <c r="A104" t="s">
        <v>169</v>
      </c>
      <c r="B104" t="s">
        <v>38</v>
      </c>
      <c r="C104">
        <v>44288</v>
      </c>
      <c r="D104">
        <v>112</v>
      </c>
      <c r="E104">
        <v>5.4</v>
      </c>
      <c r="F104" t="s">
        <v>65</v>
      </c>
      <c r="G104" t="s">
        <v>38</v>
      </c>
      <c r="H104" t="s">
        <v>65</v>
      </c>
    </row>
    <row r="105" spans="1:8" x14ac:dyDescent="0.3">
      <c r="A105" t="s">
        <v>170</v>
      </c>
      <c r="B105" t="s">
        <v>27</v>
      </c>
      <c r="C105">
        <v>42958</v>
      </c>
      <c r="D105">
        <v>96</v>
      </c>
      <c r="E105">
        <v>5.4</v>
      </c>
      <c r="F105" t="s">
        <v>11</v>
      </c>
      <c r="G105" t="s">
        <v>27</v>
      </c>
      <c r="H105" t="s">
        <v>11</v>
      </c>
    </row>
    <row r="106" spans="1:8" x14ac:dyDescent="0.3">
      <c r="A106" t="s">
        <v>171</v>
      </c>
      <c r="B106" t="s">
        <v>172</v>
      </c>
      <c r="C106">
        <v>44211</v>
      </c>
      <c r="D106">
        <v>114</v>
      </c>
      <c r="E106">
        <v>5.4</v>
      </c>
      <c r="F106" t="s">
        <v>11</v>
      </c>
      <c r="G106" t="s">
        <v>25</v>
      </c>
      <c r="H106" t="s">
        <v>11</v>
      </c>
    </row>
    <row r="107" spans="1:8" x14ac:dyDescent="0.3">
      <c r="A107" t="s">
        <v>173</v>
      </c>
      <c r="B107" t="s">
        <v>41</v>
      </c>
      <c r="C107">
        <v>44154</v>
      </c>
      <c r="D107">
        <v>97</v>
      </c>
      <c r="E107">
        <v>5.4</v>
      </c>
      <c r="F107" t="s">
        <v>11</v>
      </c>
      <c r="G107" t="s">
        <v>41</v>
      </c>
      <c r="H107" t="s">
        <v>11</v>
      </c>
    </row>
    <row r="108" spans="1:8" x14ac:dyDescent="0.3">
      <c r="A108" t="s">
        <v>174</v>
      </c>
      <c r="B108" t="s">
        <v>175</v>
      </c>
      <c r="C108">
        <v>44013</v>
      </c>
      <c r="D108">
        <v>101</v>
      </c>
      <c r="E108">
        <v>5.4</v>
      </c>
      <c r="F108" t="s">
        <v>17</v>
      </c>
      <c r="G108" t="s">
        <v>175</v>
      </c>
      <c r="H108" t="s">
        <v>17</v>
      </c>
    </row>
    <row r="109" spans="1:8" x14ac:dyDescent="0.3">
      <c r="A109" t="s">
        <v>176</v>
      </c>
      <c r="B109" t="s">
        <v>177</v>
      </c>
      <c r="C109">
        <v>42342</v>
      </c>
      <c r="D109">
        <v>56</v>
      </c>
      <c r="E109">
        <v>5.5</v>
      </c>
      <c r="F109" t="s">
        <v>11</v>
      </c>
      <c r="G109" t="s">
        <v>178</v>
      </c>
      <c r="H109" t="s">
        <v>11</v>
      </c>
    </row>
    <row r="110" spans="1:8" x14ac:dyDescent="0.3">
      <c r="A110" t="s">
        <v>179</v>
      </c>
      <c r="B110" t="s">
        <v>34</v>
      </c>
      <c r="C110">
        <v>43399</v>
      </c>
      <c r="D110">
        <v>100</v>
      </c>
      <c r="E110">
        <v>5.5</v>
      </c>
      <c r="F110" t="s">
        <v>11</v>
      </c>
      <c r="G110" t="s">
        <v>34</v>
      </c>
      <c r="H110" t="s">
        <v>11</v>
      </c>
    </row>
    <row r="111" spans="1:8" x14ac:dyDescent="0.3">
      <c r="A111" t="s">
        <v>180</v>
      </c>
      <c r="B111" t="s">
        <v>13</v>
      </c>
      <c r="C111">
        <v>43800</v>
      </c>
      <c r="D111">
        <v>94</v>
      </c>
      <c r="E111">
        <v>5.5</v>
      </c>
      <c r="F111" t="s">
        <v>79</v>
      </c>
      <c r="G111" t="s">
        <v>13</v>
      </c>
      <c r="H111" t="s">
        <v>79</v>
      </c>
    </row>
    <row r="112" spans="1:8" x14ac:dyDescent="0.3">
      <c r="A112" t="s">
        <v>181</v>
      </c>
      <c r="B112" t="s">
        <v>27</v>
      </c>
      <c r="C112">
        <v>44314</v>
      </c>
      <c r="D112">
        <v>94</v>
      </c>
      <c r="E112">
        <v>5.5</v>
      </c>
      <c r="F112" t="s">
        <v>74</v>
      </c>
      <c r="G112" t="s">
        <v>27</v>
      </c>
      <c r="H112" t="s">
        <v>74</v>
      </c>
    </row>
    <row r="113" spans="1:8" x14ac:dyDescent="0.3">
      <c r="A113" t="s">
        <v>182</v>
      </c>
      <c r="B113" t="s">
        <v>9</v>
      </c>
      <c r="C113">
        <v>43754</v>
      </c>
      <c r="D113">
        <v>21</v>
      </c>
      <c r="E113">
        <v>5.5</v>
      </c>
      <c r="F113" t="s">
        <v>11</v>
      </c>
      <c r="G113" t="s">
        <v>9</v>
      </c>
      <c r="H113" t="s">
        <v>11</v>
      </c>
    </row>
    <row r="114" spans="1:8" x14ac:dyDescent="0.3">
      <c r="A114" t="s">
        <v>183</v>
      </c>
      <c r="B114" t="s">
        <v>27</v>
      </c>
      <c r="C114">
        <v>43784</v>
      </c>
      <c r="D114">
        <v>104</v>
      </c>
      <c r="E114">
        <v>5.5</v>
      </c>
      <c r="F114" t="s">
        <v>23</v>
      </c>
      <c r="G114" t="s">
        <v>27</v>
      </c>
      <c r="H114" t="s">
        <v>23</v>
      </c>
    </row>
    <row r="115" spans="1:8" x14ac:dyDescent="0.3">
      <c r="A115" t="s">
        <v>184</v>
      </c>
      <c r="B115" t="s">
        <v>142</v>
      </c>
      <c r="C115">
        <v>43504</v>
      </c>
      <c r="D115">
        <v>63</v>
      </c>
      <c r="E115">
        <v>5.5</v>
      </c>
      <c r="F115" t="s">
        <v>11</v>
      </c>
      <c r="G115" t="s">
        <v>142</v>
      </c>
      <c r="H115" t="s">
        <v>11</v>
      </c>
    </row>
    <row r="116" spans="1:8" x14ac:dyDescent="0.3">
      <c r="A116" t="s">
        <v>185</v>
      </c>
      <c r="B116" t="s">
        <v>41</v>
      </c>
      <c r="C116">
        <v>43931</v>
      </c>
      <c r="D116">
        <v>100</v>
      </c>
      <c r="E116">
        <v>5.5</v>
      </c>
      <c r="F116" t="s">
        <v>11</v>
      </c>
      <c r="G116" t="s">
        <v>41</v>
      </c>
      <c r="H116" t="s">
        <v>11</v>
      </c>
    </row>
    <row r="117" spans="1:8" x14ac:dyDescent="0.3">
      <c r="A117" t="s">
        <v>186</v>
      </c>
      <c r="B117" t="s">
        <v>187</v>
      </c>
      <c r="C117">
        <v>43154</v>
      </c>
      <c r="D117">
        <v>126</v>
      </c>
      <c r="E117">
        <v>5.5</v>
      </c>
      <c r="F117" t="s">
        <v>11</v>
      </c>
      <c r="G117" t="s">
        <v>18</v>
      </c>
      <c r="H117" t="s">
        <v>11</v>
      </c>
    </row>
    <row r="118" spans="1:8" x14ac:dyDescent="0.3">
      <c r="A118" t="s">
        <v>188</v>
      </c>
      <c r="B118" t="s">
        <v>189</v>
      </c>
      <c r="C118">
        <v>44106</v>
      </c>
      <c r="D118">
        <v>106</v>
      </c>
      <c r="E118">
        <v>5.5</v>
      </c>
      <c r="F118" t="s">
        <v>11</v>
      </c>
      <c r="G118" t="s">
        <v>189</v>
      </c>
      <c r="H118" t="s">
        <v>11</v>
      </c>
    </row>
    <row r="119" spans="1:8" x14ac:dyDescent="0.3">
      <c r="A119" t="s">
        <v>190</v>
      </c>
      <c r="B119" t="s">
        <v>13</v>
      </c>
      <c r="C119">
        <v>44238</v>
      </c>
      <c r="D119">
        <v>86</v>
      </c>
      <c r="E119">
        <v>5.5</v>
      </c>
      <c r="F119" t="s">
        <v>191</v>
      </c>
      <c r="G119" t="s">
        <v>13</v>
      </c>
      <c r="H119" t="s">
        <v>191</v>
      </c>
    </row>
    <row r="120" spans="1:8" x14ac:dyDescent="0.3">
      <c r="A120" t="s">
        <v>192</v>
      </c>
      <c r="B120" t="s">
        <v>193</v>
      </c>
      <c r="C120">
        <v>44301</v>
      </c>
      <c r="D120">
        <v>142</v>
      </c>
      <c r="E120">
        <v>5.5</v>
      </c>
      <c r="F120" t="s">
        <v>194</v>
      </c>
      <c r="G120" t="s">
        <v>193</v>
      </c>
      <c r="H120" t="s">
        <v>194</v>
      </c>
    </row>
    <row r="121" spans="1:8" x14ac:dyDescent="0.3">
      <c r="A121" t="s">
        <v>195</v>
      </c>
      <c r="B121" t="s">
        <v>27</v>
      </c>
      <c r="C121">
        <v>43119</v>
      </c>
      <c r="D121">
        <v>108</v>
      </c>
      <c r="E121">
        <v>5.5</v>
      </c>
      <c r="F121" t="s">
        <v>11</v>
      </c>
      <c r="G121" t="s">
        <v>27</v>
      </c>
      <c r="H121" t="s">
        <v>11</v>
      </c>
    </row>
    <row r="122" spans="1:8" x14ac:dyDescent="0.3">
      <c r="A122" t="s">
        <v>196</v>
      </c>
      <c r="B122" t="s">
        <v>18</v>
      </c>
      <c r="C122">
        <v>43135</v>
      </c>
      <c r="D122">
        <v>102</v>
      </c>
      <c r="E122">
        <v>5.5</v>
      </c>
      <c r="F122" t="s">
        <v>11</v>
      </c>
      <c r="G122" t="s">
        <v>18</v>
      </c>
      <c r="H122" t="s">
        <v>11</v>
      </c>
    </row>
    <row r="123" spans="1:8" x14ac:dyDescent="0.3">
      <c r="A123" t="s">
        <v>197</v>
      </c>
      <c r="B123" t="s">
        <v>41</v>
      </c>
      <c r="C123">
        <v>43790</v>
      </c>
      <c r="D123">
        <v>92</v>
      </c>
      <c r="E123">
        <v>5.5</v>
      </c>
      <c r="F123" t="s">
        <v>11</v>
      </c>
      <c r="G123" t="s">
        <v>41</v>
      </c>
      <c r="H123" t="s">
        <v>11</v>
      </c>
    </row>
    <row r="124" spans="1:8" x14ac:dyDescent="0.3">
      <c r="A124" t="s">
        <v>198</v>
      </c>
      <c r="B124" t="s">
        <v>199</v>
      </c>
      <c r="C124">
        <v>43287</v>
      </c>
      <c r="D124">
        <v>83</v>
      </c>
      <c r="E124">
        <v>5.5</v>
      </c>
      <c r="F124" t="s">
        <v>11</v>
      </c>
      <c r="G124" t="s">
        <v>200</v>
      </c>
      <c r="H124" t="s">
        <v>11</v>
      </c>
    </row>
    <row r="125" spans="1:8" x14ac:dyDescent="0.3">
      <c r="A125" t="s">
        <v>201</v>
      </c>
      <c r="B125" t="s">
        <v>202</v>
      </c>
      <c r="C125">
        <v>43322</v>
      </c>
      <c r="D125">
        <v>94</v>
      </c>
      <c r="E125">
        <v>5.5</v>
      </c>
      <c r="F125" t="s">
        <v>11</v>
      </c>
      <c r="G125" t="s">
        <v>202</v>
      </c>
      <c r="H125" t="s">
        <v>11</v>
      </c>
    </row>
    <row r="126" spans="1:8" x14ac:dyDescent="0.3">
      <c r="A126" t="s">
        <v>203</v>
      </c>
      <c r="B126" t="s">
        <v>27</v>
      </c>
      <c r="C126">
        <v>43560</v>
      </c>
      <c r="D126">
        <v>92</v>
      </c>
      <c r="E126">
        <v>5.5</v>
      </c>
      <c r="F126" t="s">
        <v>11</v>
      </c>
      <c r="G126" t="s">
        <v>27</v>
      </c>
      <c r="H126" t="s">
        <v>11</v>
      </c>
    </row>
    <row r="127" spans="1:8" x14ac:dyDescent="0.3">
      <c r="A127" t="s">
        <v>204</v>
      </c>
      <c r="B127" t="s">
        <v>27</v>
      </c>
      <c r="C127">
        <v>43595</v>
      </c>
      <c r="D127">
        <v>103</v>
      </c>
      <c r="E127">
        <v>5.5</v>
      </c>
      <c r="F127" t="s">
        <v>11</v>
      </c>
      <c r="G127" t="s">
        <v>27</v>
      </c>
      <c r="H127" t="s">
        <v>11</v>
      </c>
    </row>
    <row r="128" spans="1:8" x14ac:dyDescent="0.3">
      <c r="A128" t="s">
        <v>205</v>
      </c>
      <c r="B128" t="s">
        <v>202</v>
      </c>
      <c r="C128">
        <v>43020</v>
      </c>
      <c r="D128">
        <v>89</v>
      </c>
      <c r="E128">
        <v>5.6</v>
      </c>
      <c r="F128" t="s">
        <v>206</v>
      </c>
      <c r="G128" t="s">
        <v>202</v>
      </c>
      <c r="H128" t="s">
        <v>14</v>
      </c>
    </row>
    <row r="129" spans="1:8" x14ac:dyDescent="0.3">
      <c r="A129" t="s">
        <v>207</v>
      </c>
      <c r="B129" t="s">
        <v>27</v>
      </c>
      <c r="C129">
        <v>42558</v>
      </c>
      <c r="D129">
        <v>95</v>
      </c>
      <c r="E129">
        <v>5.6</v>
      </c>
      <c r="F129" t="s">
        <v>11</v>
      </c>
      <c r="G129" t="s">
        <v>27</v>
      </c>
      <c r="H129" t="s">
        <v>11</v>
      </c>
    </row>
    <row r="130" spans="1:8" x14ac:dyDescent="0.3">
      <c r="A130" t="s">
        <v>208</v>
      </c>
      <c r="B130" t="s">
        <v>145</v>
      </c>
      <c r="C130">
        <v>44211</v>
      </c>
      <c r="D130">
        <v>103</v>
      </c>
      <c r="E130">
        <v>5.6</v>
      </c>
      <c r="F130" t="s">
        <v>74</v>
      </c>
      <c r="G130" t="s">
        <v>145</v>
      </c>
      <c r="H130" t="s">
        <v>74</v>
      </c>
    </row>
    <row r="131" spans="1:8" x14ac:dyDescent="0.3">
      <c r="A131" t="s">
        <v>209</v>
      </c>
      <c r="B131" t="s">
        <v>41</v>
      </c>
      <c r="C131">
        <v>43706</v>
      </c>
      <c r="D131">
        <v>97</v>
      </c>
      <c r="E131">
        <v>5.6</v>
      </c>
      <c r="F131" t="s">
        <v>11</v>
      </c>
      <c r="G131" t="s">
        <v>41</v>
      </c>
      <c r="H131" t="s">
        <v>11</v>
      </c>
    </row>
    <row r="132" spans="1:8" x14ac:dyDescent="0.3">
      <c r="A132" t="s">
        <v>210</v>
      </c>
      <c r="B132" t="s">
        <v>13</v>
      </c>
      <c r="C132">
        <v>43371</v>
      </c>
      <c r="D132">
        <v>125</v>
      </c>
      <c r="E132">
        <v>5.6</v>
      </c>
      <c r="F132" t="s">
        <v>11</v>
      </c>
      <c r="G132" t="s">
        <v>13</v>
      </c>
      <c r="H132" t="s">
        <v>11</v>
      </c>
    </row>
    <row r="133" spans="1:8" x14ac:dyDescent="0.3">
      <c r="A133" t="s">
        <v>211</v>
      </c>
      <c r="B133" t="s">
        <v>41</v>
      </c>
      <c r="C133">
        <v>44077</v>
      </c>
      <c r="D133">
        <v>91</v>
      </c>
      <c r="E133">
        <v>5.6</v>
      </c>
      <c r="F133" t="s">
        <v>11</v>
      </c>
      <c r="G133" t="s">
        <v>41</v>
      </c>
      <c r="H133" t="s">
        <v>11</v>
      </c>
    </row>
    <row r="134" spans="1:8" x14ac:dyDescent="0.3">
      <c r="A134" t="s">
        <v>212</v>
      </c>
      <c r="B134" t="s">
        <v>213</v>
      </c>
      <c r="C134">
        <v>44001</v>
      </c>
      <c r="D134">
        <v>90</v>
      </c>
      <c r="E134">
        <v>5.6</v>
      </c>
      <c r="F134" t="s">
        <v>28</v>
      </c>
      <c r="G134" t="s">
        <v>213</v>
      </c>
      <c r="H134" t="s">
        <v>28</v>
      </c>
    </row>
    <row r="135" spans="1:8" x14ac:dyDescent="0.3">
      <c r="A135" t="s">
        <v>214</v>
      </c>
      <c r="B135" t="s">
        <v>142</v>
      </c>
      <c r="C135">
        <v>44131</v>
      </c>
      <c r="D135">
        <v>49</v>
      </c>
      <c r="E135">
        <v>5.6</v>
      </c>
      <c r="F135" t="s">
        <v>11</v>
      </c>
      <c r="G135" t="s">
        <v>142</v>
      </c>
      <c r="H135" t="s">
        <v>11</v>
      </c>
    </row>
    <row r="136" spans="1:8" x14ac:dyDescent="0.3">
      <c r="A136" t="s">
        <v>215</v>
      </c>
      <c r="B136" t="s">
        <v>145</v>
      </c>
      <c r="C136">
        <v>43476</v>
      </c>
      <c r="D136">
        <v>98</v>
      </c>
      <c r="E136">
        <v>5.6</v>
      </c>
      <c r="F136" t="s">
        <v>11</v>
      </c>
      <c r="G136" t="s">
        <v>145</v>
      </c>
      <c r="H136" t="s">
        <v>11</v>
      </c>
    </row>
    <row r="137" spans="1:8" x14ac:dyDescent="0.3">
      <c r="A137" t="s">
        <v>216</v>
      </c>
      <c r="B137" t="s">
        <v>119</v>
      </c>
      <c r="C137">
        <v>44232</v>
      </c>
      <c r="D137">
        <v>107</v>
      </c>
      <c r="E137">
        <v>5.6</v>
      </c>
      <c r="F137" t="s">
        <v>17</v>
      </c>
      <c r="G137" t="s">
        <v>119</v>
      </c>
      <c r="H137" t="s">
        <v>17</v>
      </c>
    </row>
    <row r="138" spans="1:8" x14ac:dyDescent="0.3">
      <c r="A138" t="s">
        <v>217</v>
      </c>
      <c r="B138" t="s">
        <v>18</v>
      </c>
      <c r="C138">
        <v>44188</v>
      </c>
      <c r="D138">
        <v>118</v>
      </c>
      <c r="E138">
        <v>5.6</v>
      </c>
      <c r="F138" t="s">
        <v>11</v>
      </c>
      <c r="G138" t="s">
        <v>18</v>
      </c>
      <c r="H138" t="s">
        <v>11</v>
      </c>
    </row>
    <row r="139" spans="1:8" x14ac:dyDescent="0.3">
      <c r="A139" t="s">
        <v>218</v>
      </c>
      <c r="B139" t="s">
        <v>13</v>
      </c>
      <c r="C139">
        <v>44090</v>
      </c>
      <c r="D139">
        <v>94</v>
      </c>
      <c r="E139">
        <v>5.6</v>
      </c>
      <c r="F139" t="s">
        <v>14</v>
      </c>
      <c r="G139" t="s">
        <v>13</v>
      </c>
      <c r="H139" t="s">
        <v>14</v>
      </c>
    </row>
    <row r="140" spans="1:8" x14ac:dyDescent="0.3">
      <c r="A140" t="s">
        <v>219</v>
      </c>
      <c r="B140" t="s">
        <v>27</v>
      </c>
      <c r="C140">
        <v>44064</v>
      </c>
      <c r="D140">
        <v>103</v>
      </c>
      <c r="E140">
        <v>5.6</v>
      </c>
      <c r="F140" t="s">
        <v>11</v>
      </c>
      <c r="G140" t="s">
        <v>27</v>
      </c>
      <c r="H140" t="s">
        <v>11</v>
      </c>
    </row>
    <row r="141" spans="1:8" x14ac:dyDescent="0.3">
      <c r="A141" t="s">
        <v>220</v>
      </c>
      <c r="B141" t="s">
        <v>221</v>
      </c>
      <c r="C141">
        <v>44106</v>
      </c>
      <c r="D141">
        <v>86</v>
      </c>
      <c r="E141">
        <v>5.6</v>
      </c>
      <c r="F141" t="s">
        <v>11</v>
      </c>
      <c r="G141" t="s">
        <v>221</v>
      </c>
      <c r="H141" t="s">
        <v>11</v>
      </c>
    </row>
    <row r="142" spans="1:8" x14ac:dyDescent="0.3">
      <c r="A142" t="s">
        <v>222</v>
      </c>
      <c r="B142" t="s">
        <v>9</v>
      </c>
      <c r="C142">
        <v>44300</v>
      </c>
      <c r="D142">
        <v>83</v>
      </c>
      <c r="E142">
        <v>5.6</v>
      </c>
      <c r="F142" t="s">
        <v>11</v>
      </c>
      <c r="G142" t="s">
        <v>9</v>
      </c>
      <c r="H142" t="s">
        <v>11</v>
      </c>
    </row>
    <row r="143" spans="1:8" x14ac:dyDescent="0.3">
      <c r="A143" t="s">
        <v>223</v>
      </c>
      <c r="B143" t="s">
        <v>224</v>
      </c>
      <c r="C143">
        <v>44281</v>
      </c>
      <c r="D143">
        <v>97</v>
      </c>
      <c r="E143">
        <v>5.7</v>
      </c>
      <c r="F143" t="s">
        <v>11</v>
      </c>
      <c r="G143" t="s">
        <v>224</v>
      </c>
      <c r="H143" t="s">
        <v>11</v>
      </c>
    </row>
    <row r="144" spans="1:8" x14ac:dyDescent="0.3">
      <c r="A144" t="s">
        <v>225</v>
      </c>
      <c r="B144" t="s">
        <v>226</v>
      </c>
      <c r="C144">
        <v>44280</v>
      </c>
      <c r="D144">
        <v>99</v>
      </c>
      <c r="E144">
        <v>5.7</v>
      </c>
      <c r="F144" t="s">
        <v>17</v>
      </c>
      <c r="G144" t="s">
        <v>226</v>
      </c>
      <c r="H144" t="s">
        <v>17</v>
      </c>
    </row>
    <row r="145" spans="1:8" x14ac:dyDescent="0.3">
      <c r="A145" t="s">
        <v>227</v>
      </c>
      <c r="B145" t="s">
        <v>119</v>
      </c>
      <c r="C145">
        <v>43084</v>
      </c>
      <c r="D145">
        <v>104</v>
      </c>
      <c r="E145">
        <v>5.7</v>
      </c>
      <c r="F145" t="s">
        <v>11</v>
      </c>
      <c r="G145" t="s">
        <v>119</v>
      </c>
      <c r="H145" t="s">
        <v>11</v>
      </c>
    </row>
    <row r="146" spans="1:8" x14ac:dyDescent="0.3">
      <c r="A146" t="s">
        <v>228</v>
      </c>
      <c r="B146" t="s">
        <v>229</v>
      </c>
      <c r="C146">
        <v>44085</v>
      </c>
      <c r="D146">
        <v>102</v>
      </c>
      <c r="E146">
        <v>5.7</v>
      </c>
      <c r="F146" t="s">
        <v>14</v>
      </c>
      <c r="G146" t="s">
        <v>229</v>
      </c>
      <c r="H146" t="s">
        <v>14</v>
      </c>
    </row>
    <row r="147" spans="1:8" x14ac:dyDescent="0.3">
      <c r="A147" t="s">
        <v>230</v>
      </c>
      <c r="B147" t="s">
        <v>231</v>
      </c>
      <c r="C147">
        <v>43077</v>
      </c>
      <c r="D147">
        <v>89</v>
      </c>
      <c r="E147">
        <v>5.7</v>
      </c>
      <c r="F147" t="s">
        <v>11</v>
      </c>
      <c r="G147" t="s">
        <v>231</v>
      </c>
      <c r="H147" t="s">
        <v>11</v>
      </c>
    </row>
    <row r="148" spans="1:8" x14ac:dyDescent="0.3">
      <c r="A148" t="s">
        <v>232</v>
      </c>
      <c r="B148" t="s">
        <v>70</v>
      </c>
      <c r="C148">
        <v>43756</v>
      </c>
      <c r="D148">
        <v>98</v>
      </c>
      <c r="E148">
        <v>5.7</v>
      </c>
      <c r="F148" t="s">
        <v>11</v>
      </c>
      <c r="G148" t="s">
        <v>70</v>
      </c>
      <c r="H148" t="s">
        <v>11</v>
      </c>
    </row>
    <row r="149" spans="1:8" x14ac:dyDescent="0.3">
      <c r="A149" t="s">
        <v>233</v>
      </c>
      <c r="B149" t="s">
        <v>41</v>
      </c>
      <c r="C149">
        <v>44113</v>
      </c>
      <c r="D149">
        <v>125</v>
      </c>
      <c r="E149">
        <v>5.7</v>
      </c>
      <c r="F149" t="s">
        <v>23</v>
      </c>
      <c r="G149" t="s">
        <v>41</v>
      </c>
      <c r="H149" t="s">
        <v>23</v>
      </c>
    </row>
    <row r="150" spans="1:8" x14ac:dyDescent="0.3">
      <c r="A150" t="s">
        <v>234</v>
      </c>
      <c r="B150" t="s">
        <v>38</v>
      </c>
      <c r="C150">
        <v>43601</v>
      </c>
      <c r="D150">
        <v>89</v>
      </c>
      <c r="E150">
        <v>5.7</v>
      </c>
      <c r="F150" t="s">
        <v>11</v>
      </c>
      <c r="G150" t="s">
        <v>38</v>
      </c>
      <c r="H150" t="s">
        <v>11</v>
      </c>
    </row>
    <row r="151" spans="1:8" x14ac:dyDescent="0.3">
      <c r="A151" t="s">
        <v>235</v>
      </c>
      <c r="B151" t="s">
        <v>27</v>
      </c>
      <c r="C151">
        <v>43469</v>
      </c>
      <c r="D151">
        <v>94</v>
      </c>
      <c r="E151">
        <v>5.7</v>
      </c>
      <c r="F151" t="s">
        <v>11</v>
      </c>
      <c r="G151" t="s">
        <v>27</v>
      </c>
      <c r="H151" t="s">
        <v>11</v>
      </c>
    </row>
    <row r="152" spans="1:8" x14ac:dyDescent="0.3">
      <c r="A152" t="s">
        <v>236</v>
      </c>
      <c r="B152" t="s">
        <v>237</v>
      </c>
      <c r="C152">
        <v>42979</v>
      </c>
      <c r="D152">
        <v>94</v>
      </c>
      <c r="E152">
        <v>5.7</v>
      </c>
      <c r="F152" t="s">
        <v>11</v>
      </c>
      <c r="G152" t="s">
        <v>237</v>
      </c>
      <c r="H152" t="s">
        <v>11</v>
      </c>
    </row>
    <row r="153" spans="1:8" x14ac:dyDescent="0.3">
      <c r="A153" t="s">
        <v>238</v>
      </c>
      <c r="B153" t="s">
        <v>9</v>
      </c>
      <c r="C153">
        <v>44000</v>
      </c>
      <c r="D153">
        <v>85</v>
      </c>
      <c r="E153">
        <v>5.7</v>
      </c>
      <c r="F153" t="s">
        <v>132</v>
      </c>
      <c r="G153" t="s">
        <v>9</v>
      </c>
      <c r="H153" t="s">
        <v>132</v>
      </c>
    </row>
    <row r="154" spans="1:8" x14ac:dyDescent="0.3">
      <c r="A154" t="s">
        <v>239</v>
      </c>
      <c r="B154" t="s">
        <v>9</v>
      </c>
      <c r="C154">
        <v>43446</v>
      </c>
      <c r="D154">
        <v>34</v>
      </c>
      <c r="E154">
        <v>5.7</v>
      </c>
      <c r="F154" t="s">
        <v>11</v>
      </c>
      <c r="G154" t="s">
        <v>9</v>
      </c>
      <c r="H154" t="s">
        <v>11</v>
      </c>
    </row>
    <row r="155" spans="1:8" x14ac:dyDescent="0.3">
      <c r="A155" t="s">
        <v>240</v>
      </c>
      <c r="B155" t="s">
        <v>25</v>
      </c>
      <c r="C155">
        <v>43658</v>
      </c>
      <c r="D155">
        <v>86</v>
      </c>
      <c r="E155">
        <v>5.7</v>
      </c>
      <c r="F155" t="s">
        <v>11</v>
      </c>
      <c r="G155" t="s">
        <v>25</v>
      </c>
      <c r="H155" t="s">
        <v>11</v>
      </c>
    </row>
    <row r="156" spans="1:8" x14ac:dyDescent="0.3">
      <c r="A156" t="s">
        <v>241</v>
      </c>
      <c r="B156" t="s">
        <v>13</v>
      </c>
      <c r="C156">
        <v>44300</v>
      </c>
      <c r="D156">
        <v>91</v>
      </c>
      <c r="E156">
        <v>5.7</v>
      </c>
      <c r="F156" t="s">
        <v>94</v>
      </c>
      <c r="G156" t="s">
        <v>13</v>
      </c>
      <c r="H156" t="s">
        <v>94</v>
      </c>
    </row>
    <row r="157" spans="1:8" x14ac:dyDescent="0.3">
      <c r="A157" t="s">
        <v>242</v>
      </c>
      <c r="B157" t="s">
        <v>44</v>
      </c>
      <c r="C157">
        <v>42517</v>
      </c>
      <c r="D157">
        <v>108</v>
      </c>
      <c r="E157">
        <v>5.7</v>
      </c>
      <c r="F157" t="s">
        <v>11</v>
      </c>
      <c r="G157" t="s">
        <v>44</v>
      </c>
      <c r="H157" t="s">
        <v>11</v>
      </c>
    </row>
    <row r="158" spans="1:8" x14ac:dyDescent="0.3">
      <c r="A158" t="s">
        <v>243</v>
      </c>
      <c r="B158" t="s">
        <v>41</v>
      </c>
      <c r="C158">
        <v>43406</v>
      </c>
      <c r="D158">
        <v>95</v>
      </c>
      <c r="E158">
        <v>5.7</v>
      </c>
      <c r="F158" t="s">
        <v>11</v>
      </c>
      <c r="G158" t="s">
        <v>41</v>
      </c>
      <c r="H158" t="s">
        <v>11</v>
      </c>
    </row>
    <row r="159" spans="1:8" x14ac:dyDescent="0.3">
      <c r="A159" t="s">
        <v>244</v>
      </c>
      <c r="B159" t="s">
        <v>245</v>
      </c>
      <c r="C159">
        <v>44330</v>
      </c>
      <c r="D159">
        <v>100</v>
      </c>
      <c r="E159">
        <v>5.7</v>
      </c>
      <c r="F159" t="s">
        <v>11</v>
      </c>
      <c r="G159" t="s">
        <v>245</v>
      </c>
      <c r="H159" t="s">
        <v>11</v>
      </c>
    </row>
    <row r="160" spans="1:8" x14ac:dyDescent="0.3">
      <c r="A160" t="s">
        <v>246</v>
      </c>
      <c r="B160" t="s">
        <v>27</v>
      </c>
      <c r="C160">
        <v>43964</v>
      </c>
      <c r="D160">
        <v>90</v>
      </c>
      <c r="E160">
        <v>5.7</v>
      </c>
      <c r="F160" t="s">
        <v>11</v>
      </c>
      <c r="G160" t="s">
        <v>27</v>
      </c>
      <c r="H160" t="s">
        <v>11</v>
      </c>
    </row>
    <row r="161" spans="1:8" x14ac:dyDescent="0.3">
      <c r="A161" t="s">
        <v>247</v>
      </c>
      <c r="B161" t="s">
        <v>13</v>
      </c>
      <c r="C161">
        <v>43497</v>
      </c>
      <c r="D161">
        <v>112</v>
      </c>
      <c r="E161">
        <v>5.7</v>
      </c>
      <c r="F161" t="s">
        <v>11</v>
      </c>
      <c r="G161" t="s">
        <v>13</v>
      </c>
      <c r="H161" t="s">
        <v>11</v>
      </c>
    </row>
    <row r="162" spans="1:8" x14ac:dyDescent="0.3">
      <c r="A162" t="s">
        <v>248</v>
      </c>
      <c r="B162" t="s">
        <v>27</v>
      </c>
      <c r="C162">
        <v>44267</v>
      </c>
      <c r="D162">
        <v>86</v>
      </c>
      <c r="E162">
        <v>5.7</v>
      </c>
      <c r="F162" t="s">
        <v>11</v>
      </c>
      <c r="G162" t="s">
        <v>27</v>
      </c>
      <c r="H162" t="s">
        <v>11</v>
      </c>
    </row>
    <row r="163" spans="1:8" x14ac:dyDescent="0.3">
      <c r="A163" t="s">
        <v>249</v>
      </c>
      <c r="B163" t="s">
        <v>145</v>
      </c>
      <c r="C163">
        <v>43553</v>
      </c>
      <c r="D163">
        <v>124</v>
      </c>
      <c r="E163">
        <v>5.8</v>
      </c>
      <c r="F163" t="s">
        <v>130</v>
      </c>
      <c r="G163" t="s">
        <v>145</v>
      </c>
      <c r="H163" t="s">
        <v>130</v>
      </c>
    </row>
    <row r="164" spans="1:8" x14ac:dyDescent="0.3">
      <c r="A164" t="s">
        <v>250</v>
      </c>
      <c r="B164" t="s">
        <v>41</v>
      </c>
      <c r="C164">
        <v>44179</v>
      </c>
      <c r="D164">
        <v>107</v>
      </c>
      <c r="E164">
        <v>5.8</v>
      </c>
      <c r="F164" t="s">
        <v>11</v>
      </c>
      <c r="G164" t="s">
        <v>41</v>
      </c>
      <c r="H164" t="s">
        <v>11</v>
      </c>
    </row>
    <row r="165" spans="1:8" x14ac:dyDescent="0.3">
      <c r="A165" t="s">
        <v>251</v>
      </c>
      <c r="B165" t="s">
        <v>41</v>
      </c>
      <c r="C165">
        <v>43056</v>
      </c>
      <c r="D165">
        <v>92</v>
      </c>
      <c r="E165">
        <v>5.8</v>
      </c>
      <c r="F165" t="s">
        <v>11</v>
      </c>
      <c r="G165" t="s">
        <v>41</v>
      </c>
      <c r="H165" t="s">
        <v>11</v>
      </c>
    </row>
    <row r="166" spans="1:8" x14ac:dyDescent="0.3">
      <c r="A166" t="s">
        <v>252</v>
      </c>
      <c r="B166" t="s">
        <v>38</v>
      </c>
      <c r="C166">
        <v>43952</v>
      </c>
      <c r="D166">
        <v>121</v>
      </c>
      <c r="E166">
        <v>5.8</v>
      </c>
      <c r="F166" t="s">
        <v>11</v>
      </c>
      <c r="G166" t="s">
        <v>38</v>
      </c>
      <c r="H166" t="s">
        <v>11</v>
      </c>
    </row>
    <row r="167" spans="1:8" x14ac:dyDescent="0.3">
      <c r="A167" t="s">
        <v>253</v>
      </c>
      <c r="B167" t="s">
        <v>38</v>
      </c>
      <c r="C167">
        <v>43770</v>
      </c>
      <c r="D167">
        <v>90</v>
      </c>
      <c r="E167">
        <v>5.8</v>
      </c>
      <c r="F167" t="s">
        <v>11</v>
      </c>
      <c r="G167" t="s">
        <v>38</v>
      </c>
      <c r="H167" t="s">
        <v>11</v>
      </c>
    </row>
    <row r="168" spans="1:8" x14ac:dyDescent="0.3">
      <c r="A168" t="s">
        <v>254</v>
      </c>
      <c r="B168" t="s">
        <v>255</v>
      </c>
      <c r="C168">
        <v>42720</v>
      </c>
      <c r="D168">
        <v>104</v>
      </c>
      <c r="E168">
        <v>5.8</v>
      </c>
      <c r="F168" t="s">
        <v>11</v>
      </c>
      <c r="G168" t="s">
        <v>255</v>
      </c>
      <c r="H168" t="s">
        <v>11</v>
      </c>
    </row>
    <row r="169" spans="1:8" x14ac:dyDescent="0.3">
      <c r="A169" t="s">
        <v>256</v>
      </c>
      <c r="B169" t="s">
        <v>27</v>
      </c>
      <c r="C169">
        <v>43217</v>
      </c>
      <c r="D169">
        <v>92</v>
      </c>
      <c r="E169">
        <v>5.8</v>
      </c>
      <c r="F169" t="s">
        <v>11</v>
      </c>
      <c r="G169" t="s">
        <v>27</v>
      </c>
      <c r="H169" t="s">
        <v>11</v>
      </c>
    </row>
    <row r="170" spans="1:8" x14ac:dyDescent="0.3">
      <c r="A170" t="s">
        <v>257</v>
      </c>
      <c r="B170" t="s">
        <v>38</v>
      </c>
      <c r="C170">
        <v>43987</v>
      </c>
      <c r="D170">
        <v>114</v>
      </c>
      <c r="E170">
        <v>5.8</v>
      </c>
      <c r="F170" t="s">
        <v>23</v>
      </c>
      <c r="G170" t="s">
        <v>38</v>
      </c>
      <c r="H170" t="s">
        <v>23</v>
      </c>
    </row>
    <row r="171" spans="1:8" x14ac:dyDescent="0.3">
      <c r="A171" t="s">
        <v>258</v>
      </c>
      <c r="B171" t="s">
        <v>38</v>
      </c>
      <c r="C171">
        <v>44064</v>
      </c>
      <c r="D171">
        <v>98</v>
      </c>
      <c r="E171">
        <v>5.8</v>
      </c>
      <c r="F171" t="s">
        <v>23</v>
      </c>
      <c r="G171" t="s">
        <v>38</v>
      </c>
      <c r="H171" t="s">
        <v>23</v>
      </c>
    </row>
    <row r="172" spans="1:8" x14ac:dyDescent="0.3">
      <c r="A172" t="s">
        <v>259</v>
      </c>
      <c r="B172" t="s">
        <v>260</v>
      </c>
      <c r="C172">
        <v>43308</v>
      </c>
      <c r="D172">
        <v>95</v>
      </c>
      <c r="E172">
        <v>5.8</v>
      </c>
      <c r="F172" t="s">
        <v>11</v>
      </c>
      <c r="G172" t="s">
        <v>18</v>
      </c>
      <c r="H172" t="s">
        <v>11</v>
      </c>
    </row>
    <row r="173" spans="1:8" x14ac:dyDescent="0.3">
      <c r="A173" t="s">
        <v>261</v>
      </c>
      <c r="B173" t="s">
        <v>41</v>
      </c>
      <c r="C173">
        <v>43189</v>
      </c>
      <c r="D173">
        <v>78</v>
      </c>
      <c r="E173">
        <v>5.8</v>
      </c>
      <c r="F173" t="s">
        <v>11</v>
      </c>
      <c r="G173" t="s">
        <v>41</v>
      </c>
      <c r="H173" t="s">
        <v>11</v>
      </c>
    </row>
    <row r="174" spans="1:8" x14ac:dyDescent="0.3">
      <c r="A174" t="s">
        <v>262</v>
      </c>
      <c r="B174" t="s">
        <v>13</v>
      </c>
      <c r="C174">
        <v>44330</v>
      </c>
      <c r="D174">
        <v>107</v>
      </c>
      <c r="E174">
        <v>5.8</v>
      </c>
      <c r="F174" t="s">
        <v>11</v>
      </c>
      <c r="G174" t="s">
        <v>13</v>
      </c>
      <c r="H174" t="s">
        <v>11</v>
      </c>
    </row>
    <row r="175" spans="1:8" x14ac:dyDescent="0.3">
      <c r="A175" t="s">
        <v>263</v>
      </c>
      <c r="B175" t="s">
        <v>41</v>
      </c>
      <c r="C175">
        <v>43777</v>
      </c>
      <c r="D175">
        <v>92</v>
      </c>
      <c r="E175">
        <v>5.8</v>
      </c>
      <c r="F175" t="s">
        <v>11</v>
      </c>
      <c r="G175" t="s">
        <v>41</v>
      </c>
      <c r="H175" t="s">
        <v>11</v>
      </c>
    </row>
    <row r="176" spans="1:8" x14ac:dyDescent="0.3">
      <c r="A176" t="s">
        <v>264</v>
      </c>
      <c r="B176" t="s">
        <v>265</v>
      </c>
      <c r="C176">
        <v>42656</v>
      </c>
      <c r="D176">
        <v>95</v>
      </c>
      <c r="E176">
        <v>5.8</v>
      </c>
      <c r="F176" t="s">
        <v>11</v>
      </c>
      <c r="G176" t="s">
        <v>265</v>
      </c>
      <c r="H176" t="s">
        <v>11</v>
      </c>
    </row>
    <row r="177" spans="1:8" x14ac:dyDescent="0.3">
      <c r="A177" t="s">
        <v>266</v>
      </c>
      <c r="B177" t="s">
        <v>41</v>
      </c>
      <c r="C177">
        <v>44140</v>
      </c>
      <c r="D177">
        <v>96</v>
      </c>
      <c r="E177">
        <v>5.8</v>
      </c>
      <c r="F177" t="s">
        <v>11</v>
      </c>
      <c r="G177" t="s">
        <v>41</v>
      </c>
      <c r="H177" t="s">
        <v>11</v>
      </c>
    </row>
    <row r="178" spans="1:8" x14ac:dyDescent="0.3">
      <c r="A178" t="s">
        <v>267</v>
      </c>
      <c r="B178" t="s">
        <v>145</v>
      </c>
      <c r="C178">
        <v>43434</v>
      </c>
      <c r="D178">
        <v>118</v>
      </c>
      <c r="E178">
        <v>5.8</v>
      </c>
      <c r="F178" t="s">
        <v>23</v>
      </c>
      <c r="G178" t="s">
        <v>145</v>
      </c>
      <c r="H178" t="s">
        <v>23</v>
      </c>
    </row>
    <row r="179" spans="1:8" x14ac:dyDescent="0.3">
      <c r="A179" t="s">
        <v>268</v>
      </c>
      <c r="B179" t="s">
        <v>41</v>
      </c>
      <c r="C179">
        <v>43951</v>
      </c>
      <c r="D179">
        <v>105</v>
      </c>
      <c r="E179">
        <v>5.8</v>
      </c>
      <c r="F179" t="s">
        <v>74</v>
      </c>
      <c r="G179" t="s">
        <v>41</v>
      </c>
      <c r="H179" t="s">
        <v>74</v>
      </c>
    </row>
    <row r="180" spans="1:8" x14ac:dyDescent="0.3">
      <c r="A180" t="s">
        <v>269</v>
      </c>
      <c r="B180" t="s">
        <v>270</v>
      </c>
      <c r="C180">
        <v>43938</v>
      </c>
      <c r="D180">
        <v>94</v>
      </c>
      <c r="E180">
        <v>5.8</v>
      </c>
      <c r="F180" t="s">
        <v>89</v>
      </c>
      <c r="G180" t="s">
        <v>270</v>
      </c>
      <c r="H180" t="s">
        <v>89</v>
      </c>
    </row>
    <row r="181" spans="1:8" x14ac:dyDescent="0.3">
      <c r="A181" t="s">
        <v>271</v>
      </c>
      <c r="B181" t="s">
        <v>272</v>
      </c>
      <c r="C181">
        <v>42853</v>
      </c>
      <c r="D181">
        <v>52</v>
      </c>
      <c r="E181">
        <v>5.8</v>
      </c>
      <c r="F181" t="s">
        <v>11</v>
      </c>
      <c r="G181" t="s">
        <v>272</v>
      </c>
      <c r="H181" t="s">
        <v>11</v>
      </c>
    </row>
    <row r="182" spans="1:8" x14ac:dyDescent="0.3">
      <c r="A182" t="s">
        <v>273</v>
      </c>
      <c r="B182" t="s">
        <v>274</v>
      </c>
      <c r="C182">
        <v>43350</v>
      </c>
      <c r="D182">
        <v>105</v>
      </c>
      <c r="E182">
        <v>5.8</v>
      </c>
      <c r="F182" t="s">
        <v>11</v>
      </c>
      <c r="G182" t="s">
        <v>274</v>
      </c>
      <c r="H182" t="s">
        <v>11</v>
      </c>
    </row>
    <row r="183" spans="1:8" x14ac:dyDescent="0.3">
      <c r="A183" t="s">
        <v>275</v>
      </c>
      <c r="B183" t="s">
        <v>231</v>
      </c>
      <c r="C183">
        <v>42853</v>
      </c>
      <c r="D183">
        <v>95</v>
      </c>
      <c r="E183">
        <v>5.8</v>
      </c>
      <c r="F183" t="s">
        <v>11</v>
      </c>
      <c r="G183" t="s">
        <v>231</v>
      </c>
      <c r="H183" t="s">
        <v>11</v>
      </c>
    </row>
    <row r="184" spans="1:8" x14ac:dyDescent="0.3">
      <c r="A184" t="s">
        <v>276</v>
      </c>
      <c r="B184" t="s">
        <v>270</v>
      </c>
      <c r="C184">
        <v>42489</v>
      </c>
      <c r="D184">
        <v>100</v>
      </c>
      <c r="E184">
        <v>5.8</v>
      </c>
      <c r="F184" t="s">
        <v>11</v>
      </c>
      <c r="G184" t="s">
        <v>270</v>
      </c>
      <c r="H184" t="s">
        <v>11</v>
      </c>
    </row>
    <row r="185" spans="1:8" x14ac:dyDescent="0.3">
      <c r="A185" t="s">
        <v>277</v>
      </c>
      <c r="B185" t="s">
        <v>260</v>
      </c>
      <c r="C185">
        <v>43280</v>
      </c>
      <c r="D185">
        <v>97</v>
      </c>
      <c r="E185">
        <v>5.8</v>
      </c>
      <c r="F185" t="s">
        <v>11</v>
      </c>
      <c r="G185" t="s">
        <v>18</v>
      </c>
      <c r="H185" t="s">
        <v>11</v>
      </c>
    </row>
    <row r="186" spans="1:8" x14ac:dyDescent="0.3">
      <c r="A186" t="s">
        <v>278</v>
      </c>
      <c r="B186" t="s">
        <v>27</v>
      </c>
      <c r="C186">
        <v>43336</v>
      </c>
      <c r="D186">
        <v>89</v>
      </c>
      <c r="E186">
        <v>5.8</v>
      </c>
      <c r="F186" t="s">
        <v>11</v>
      </c>
      <c r="G186" t="s">
        <v>27</v>
      </c>
      <c r="H186" t="s">
        <v>11</v>
      </c>
    </row>
    <row r="187" spans="1:8" x14ac:dyDescent="0.3">
      <c r="A187" t="s">
        <v>279</v>
      </c>
      <c r="B187" t="s">
        <v>280</v>
      </c>
      <c r="C187">
        <v>44084</v>
      </c>
      <c r="D187">
        <v>102</v>
      </c>
      <c r="E187">
        <v>5.8</v>
      </c>
      <c r="F187" t="s">
        <v>11</v>
      </c>
      <c r="G187" t="s">
        <v>27</v>
      </c>
      <c r="H187" t="s">
        <v>11</v>
      </c>
    </row>
    <row r="188" spans="1:8" x14ac:dyDescent="0.3">
      <c r="A188" t="s">
        <v>281</v>
      </c>
      <c r="B188" t="s">
        <v>282</v>
      </c>
      <c r="C188">
        <v>44172</v>
      </c>
      <c r="D188">
        <v>96</v>
      </c>
      <c r="E188">
        <v>5.8</v>
      </c>
      <c r="F188" t="s">
        <v>62</v>
      </c>
      <c r="G188" t="s">
        <v>282</v>
      </c>
      <c r="H188" t="s">
        <v>62</v>
      </c>
    </row>
    <row r="189" spans="1:8" x14ac:dyDescent="0.3">
      <c r="A189" t="s">
        <v>283</v>
      </c>
      <c r="B189" t="s">
        <v>41</v>
      </c>
      <c r="C189">
        <v>44036</v>
      </c>
      <c r="D189">
        <v>131</v>
      </c>
      <c r="E189">
        <v>5.8</v>
      </c>
      <c r="F189" t="s">
        <v>11</v>
      </c>
      <c r="G189" t="s">
        <v>41</v>
      </c>
      <c r="H189" t="s">
        <v>11</v>
      </c>
    </row>
    <row r="190" spans="1:8" x14ac:dyDescent="0.3">
      <c r="A190" t="s">
        <v>284</v>
      </c>
      <c r="B190" t="s">
        <v>41</v>
      </c>
      <c r="C190">
        <v>43567</v>
      </c>
      <c r="D190">
        <v>89</v>
      </c>
      <c r="E190">
        <v>5.8</v>
      </c>
      <c r="F190" t="s">
        <v>11</v>
      </c>
      <c r="G190" t="s">
        <v>41</v>
      </c>
      <c r="H190" t="s">
        <v>11</v>
      </c>
    </row>
    <row r="191" spans="1:8" x14ac:dyDescent="0.3">
      <c r="A191" t="s">
        <v>285</v>
      </c>
      <c r="B191" t="s">
        <v>38</v>
      </c>
      <c r="C191">
        <v>44146</v>
      </c>
      <c r="D191">
        <v>93</v>
      </c>
      <c r="E191">
        <v>5.8</v>
      </c>
      <c r="F191" t="s">
        <v>89</v>
      </c>
      <c r="G191" t="s">
        <v>38</v>
      </c>
      <c r="H191" t="s">
        <v>89</v>
      </c>
    </row>
    <row r="192" spans="1:8" x14ac:dyDescent="0.3">
      <c r="A192" t="s">
        <v>286</v>
      </c>
      <c r="B192" t="s">
        <v>41</v>
      </c>
      <c r="C192">
        <v>44106</v>
      </c>
      <c r="D192">
        <v>111</v>
      </c>
      <c r="E192">
        <v>5.8</v>
      </c>
      <c r="F192" t="s">
        <v>14</v>
      </c>
      <c r="G192" t="s">
        <v>41</v>
      </c>
      <c r="H192" t="s">
        <v>14</v>
      </c>
    </row>
    <row r="193" spans="1:8" x14ac:dyDescent="0.3">
      <c r="A193" t="s">
        <v>287</v>
      </c>
      <c r="B193" t="s">
        <v>38</v>
      </c>
      <c r="C193">
        <v>43196</v>
      </c>
      <c r="D193">
        <v>75</v>
      </c>
      <c r="E193">
        <v>5.9</v>
      </c>
      <c r="F193" t="s">
        <v>11</v>
      </c>
      <c r="G193" t="s">
        <v>38</v>
      </c>
      <c r="H193" t="s">
        <v>11</v>
      </c>
    </row>
    <row r="194" spans="1:8" x14ac:dyDescent="0.3">
      <c r="A194" t="s">
        <v>288</v>
      </c>
      <c r="B194" t="s">
        <v>13</v>
      </c>
      <c r="C194">
        <v>43847</v>
      </c>
      <c r="D194">
        <v>120</v>
      </c>
      <c r="E194">
        <v>5.9</v>
      </c>
      <c r="F194" t="s">
        <v>11</v>
      </c>
      <c r="G194" t="s">
        <v>13</v>
      </c>
      <c r="H194" t="s">
        <v>11</v>
      </c>
    </row>
    <row r="195" spans="1:8" x14ac:dyDescent="0.3">
      <c r="A195" t="s">
        <v>289</v>
      </c>
      <c r="B195" t="s">
        <v>290</v>
      </c>
      <c r="C195">
        <v>43196</v>
      </c>
      <c r="D195">
        <v>96</v>
      </c>
      <c r="E195">
        <v>5.9</v>
      </c>
      <c r="F195" t="s">
        <v>11</v>
      </c>
      <c r="G195" t="s">
        <v>290</v>
      </c>
      <c r="H195" t="s">
        <v>11</v>
      </c>
    </row>
    <row r="196" spans="1:8" x14ac:dyDescent="0.3">
      <c r="A196" t="s">
        <v>291</v>
      </c>
      <c r="B196" t="s">
        <v>292</v>
      </c>
      <c r="C196">
        <v>44337</v>
      </c>
      <c r="D196">
        <v>148</v>
      </c>
      <c r="E196">
        <v>5.9</v>
      </c>
      <c r="F196" t="s">
        <v>11</v>
      </c>
      <c r="G196" t="s">
        <v>293</v>
      </c>
      <c r="H196" t="s">
        <v>11</v>
      </c>
    </row>
    <row r="197" spans="1:8" x14ac:dyDescent="0.3">
      <c r="A197" t="s">
        <v>294</v>
      </c>
      <c r="B197" t="s">
        <v>295</v>
      </c>
      <c r="C197">
        <v>43420</v>
      </c>
      <c r="D197">
        <v>94</v>
      </c>
      <c r="E197">
        <v>5.9</v>
      </c>
      <c r="F197" t="s">
        <v>11</v>
      </c>
      <c r="G197" t="s">
        <v>295</v>
      </c>
      <c r="H197" t="s">
        <v>11</v>
      </c>
    </row>
    <row r="198" spans="1:8" x14ac:dyDescent="0.3">
      <c r="A198" t="s">
        <v>296</v>
      </c>
      <c r="B198" t="s">
        <v>22</v>
      </c>
      <c r="C198">
        <v>43784</v>
      </c>
      <c r="D198">
        <v>107</v>
      </c>
      <c r="E198">
        <v>5.9</v>
      </c>
      <c r="F198" t="s">
        <v>11</v>
      </c>
      <c r="G198" t="s">
        <v>22</v>
      </c>
      <c r="H198" t="s">
        <v>11</v>
      </c>
    </row>
    <row r="199" spans="1:8" x14ac:dyDescent="0.3">
      <c r="A199" t="s">
        <v>297</v>
      </c>
      <c r="B199" t="s">
        <v>265</v>
      </c>
      <c r="C199">
        <v>43662</v>
      </c>
      <c r="D199">
        <v>32</v>
      </c>
      <c r="E199">
        <v>5.9</v>
      </c>
      <c r="F199" t="s">
        <v>11</v>
      </c>
      <c r="G199" t="s">
        <v>265</v>
      </c>
      <c r="H199" t="s">
        <v>11</v>
      </c>
    </row>
    <row r="200" spans="1:8" x14ac:dyDescent="0.3">
      <c r="A200" t="s">
        <v>298</v>
      </c>
      <c r="B200" t="s">
        <v>38</v>
      </c>
      <c r="C200">
        <v>43868</v>
      </c>
      <c r="D200">
        <v>104</v>
      </c>
      <c r="E200">
        <v>5.9</v>
      </c>
      <c r="F200" t="s">
        <v>11</v>
      </c>
      <c r="G200" t="s">
        <v>38</v>
      </c>
      <c r="H200" t="s">
        <v>11</v>
      </c>
    </row>
    <row r="201" spans="1:8" x14ac:dyDescent="0.3">
      <c r="A201" t="s">
        <v>299</v>
      </c>
      <c r="B201" t="s">
        <v>9</v>
      </c>
      <c r="C201">
        <v>43371</v>
      </c>
      <c r="D201">
        <v>23</v>
      </c>
      <c r="E201">
        <v>5.9</v>
      </c>
      <c r="F201" t="s">
        <v>11</v>
      </c>
      <c r="G201" t="s">
        <v>9</v>
      </c>
      <c r="H201" t="s">
        <v>11</v>
      </c>
    </row>
    <row r="202" spans="1:8" x14ac:dyDescent="0.3">
      <c r="A202" t="s">
        <v>300</v>
      </c>
      <c r="B202" t="s">
        <v>41</v>
      </c>
      <c r="C202">
        <v>43917</v>
      </c>
      <c r="D202">
        <v>111</v>
      </c>
      <c r="E202">
        <v>5.9</v>
      </c>
      <c r="F202" t="s">
        <v>23</v>
      </c>
      <c r="G202" t="s">
        <v>41</v>
      </c>
      <c r="H202" t="s">
        <v>23</v>
      </c>
    </row>
    <row r="203" spans="1:8" x14ac:dyDescent="0.3">
      <c r="A203" t="s">
        <v>301</v>
      </c>
      <c r="B203" t="s">
        <v>13</v>
      </c>
      <c r="C203">
        <v>43917</v>
      </c>
      <c r="D203">
        <v>83</v>
      </c>
      <c r="E203">
        <v>5.9</v>
      </c>
      <c r="F203" t="s">
        <v>65</v>
      </c>
      <c r="G203" t="s">
        <v>13</v>
      </c>
      <c r="H203" t="s">
        <v>65</v>
      </c>
    </row>
    <row r="204" spans="1:8" x14ac:dyDescent="0.3">
      <c r="A204" t="s">
        <v>302</v>
      </c>
      <c r="B204" t="s">
        <v>9</v>
      </c>
      <c r="C204">
        <v>44197</v>
      </c>
      <c r="D204">
        <v>53</v>
      </c>
      <c r="E204">
        <v>5.9</v>
      </c>
      <c r="F204" t="s">
        <v>11</v>
      </c>
      <c r="G204" t="s">
        <v>9</v>
      </c>
      <c r="H204" t="s">
        <v>11</v>
      </c>
    </row>
    <row r="205" spans="1:8" x14ac:dyDescent="0.3">
      <c r="A205" t="s">
        <v>303</v>
      </c>
      <c r="B205" t="s">
        <v>145</v>
      </c>
      <c r="C205">
        <v>43112</v>
      </c>
      <c r="D205">
        <v>95</v>
      </c>
      <c r="E205">
        <v>5.9</v>
      </c>
      <c r="F205" t="s">
        <v>11</v>
      </c>
      <c r="G205" t="s">
        <v>145</v>
      </c>
      <c r="H205" t="s">
        <v>11</v>
      </c>
    </row>
    <row r="206" spans="1:8" x14ac:dyDescent="0.3">
      <c r="A206" t="s">
        <v>304</v>
      </c>
      <c r="B206" t="s">
        <v>34</v>
      </c>
      <c r="C206">
        <v>44176</v>
      </c>
      <c r="D206">
        <v>132</v>
      </c>
      <c r="E206">
        <v>5.9</v>
      </c>
      <c r="F206" t="s">
        <v>11</v>
      </c>
      <c r="G206" t="s">
        <v>34</v>
      </c>
      <c r="H206" t="s">
        <v>11</v>
      </c>
    </row>
    <row r="207" spans="1:8" x14ac:dyDescent="0.3">
      <c r="A207" t="s">
        <v>305</v>
      </c>
      <c r="B207" t="s">
        <v>44</v>
      </c>
      <c r="C207">
        <v>42685</v>
      </c>
      <c r="D207">
        <v>98</v>
      </c>
      <c r="E207">
        <v>5.9</v>
      </c>
      <c r="F207" t="s">
        <v>11</v>
      </c>
      <c r="G207" t="s">
        <v>44</v>
      </c>
      <c r="H207" t="s">
        <v>11</v>
      </c>
    </row>
    <row r="208" spans="1:8" x14ac:dyDescent="0.3">
      <c r="A208" t="s">
        <v>306</v>
      </c>
      <c r="B208" t="s">
        <v>307</v>
      </c>
      <c r="C208">
        <v>43910</v>
      </c>
      <c r="D208">
        <v>108</v>
      </c>
      <c r="E208">
        <v>5.9</v>
      </c>
      <c r="F208" t="s">
        <v>17</v>
      </c>
      <c r="G208" t="s">
        <v>307</v>
      </c>
      <c r="H208" t="s">
        <v>17</v>
      </c>
    </row>
    <row r="209" spans="1:8" x14ac:dyDescent="0.3">
      <c r="A209" t="s">
        <v>308</v>
      </c>
      <c r="B209" t="s">
        <v>255</v>
      </c>
      <c r="C209">
        <v>43203</v>
      </c>
      <c r="D209">
        <v>106</v>
      </c>
      <c r="E209">
        <v>6</v>
      </c>
      <c r="F209" t="s">
        <v>11</v>
      </c>
      <c r="G209" t="s">
        <v>255</v>
      </c>
      <c r="H209" t="s">
        <v>11</v>
      </c>
    </row>
    <row r="210" spans="1:8" x14ac:dyDescent="0.3">
      <c r="A210" t="s">
        <v>309</v>
      </c>
      <c r="B210" t="s">
        <v>38</v>
      </c>
      <c r="C210">
        <v>43224</v>
      </c>
      <c r="D210">
        <v>104</v>
      </c>
      <c r="E210">
        <v>6</v>
      </c>
      <c r="F210" t="s">
        <v>17</v>
      </c>
      <c r="G210" t="s">
        <v>38</v>
      </c>
      <c r="H210" t="s">
        <v>17</v>
      </c>
    </row>
    <row r="211" spans="1:8" x14ac:dyDescent="0.3">
      <c r="A211" t="s">
        <v>310</v>
      </c>
      <c r="B211" t="s">
        <v>260</v>
      </c>
      <c r="C211">
        <v>42762</v>
      </c>
      <c r="D211">
        <v>90</v>
      </c>
      <c r="E211">
        <v>6</v>
      </c>
      <c r="F211" t="s">
        <v>11</v>
      </c>
      <c r="G211" t="s">
        <v>18</v>
      </c>
      <c r="H211" t="s">
        <v>11</v>
      </c>
    </row>
    <row r="212" spans="1:8" x14ac:dyDescent="0.3">
      <c r="A212" t="s">
        <v>311</v>
      </c>
      <c r="B212" t="s">
        <v>38</v>
      </c>
      <c r="C212">
        <v>43686</v>
      </c>
      <c r="D212">
        <v>106</v>
      </c>
      <c r="E212">
        <v>6</v>
      </c>
      <c r="F212" t="s">
        <v>23</v>
      </c>
      <c r="G212" t="s">
        <v>38</v>
      </c>
      <c r="H212" t="s">
        <v>23</v>
      </c>
    </row>
    <row r="213" spans="1:8" x14ac:dyDescent="0.3">
      <c r="A213" t="s">
        <v>312</v>
      </c>
      <c r="B213" t="s">
        <v>38</v>
      </c>
      <c r="C213">
        <v>43532</v>
      </c>
      <c r="D213">
        <v>90</v>
      </c>
      <c r="E213">
        <v>6</v>
      </c>
      <c r="F213" t="s">
        <v>11</v>
      </c>
      <c r="G213" t="s">
        <v>38</v>
      </c>
      <c r="H213" t="s">
        <v>11</v>
      </c>
    </row>
    <row r="214" spans="1:8" x14ac:dyDescent="0.3">
      <c r="A214" t="s">
        <v>313</v>
      </c>
      <c r="B214" t="s">
        <v>314</v>
      </c>
      <c r="C214">
        <v>43630</v>
      </c>
      <c r="D214">
        <v>97</v>
      </c>
      <c r="E214">
        <v>6</v>
      </c>
      <c r="F214" t="s">
        <v>11</v>
      </c>
      <c r="G214" t="s">
        <v>314</v>
      </c>
      <c r="H214" t="s">
        <v>11</v>
      </c>
    </row>
    <row r="215" spans="1:8" x14ac:dyDescent="0.3">
      <c r="A215" t="s">
        <v>315</v>
      </c>
      <c r="B215" t="s">
        <v>87</v>
      </c>
      <c r="C215">
        <v>44057</v>
      </c>
      <c r="D215">
        <v>113</v>
      </c>
      <c r="E215">
        <v>6</v>
      </c>
      <c r="F215" t="s">
        <v>11</v>
      </c>
      <c r="G215" t="s">
        <v>87</v>
      </c>
      <c r="H215" t="s">
        <v>11</v>
      </c>
    </row>
    <row r="216" spans="1:8" x14ac:dyDescent="0.3">
      <c r="A216" t="s">
        <v>316</v>
      </c>
      <c r="B216" t="s">
        <v>317</v>
      </c>
      <c r="C216">
        <v>44125</v>
      </c>
      <c r="D216">
        <v>123</v>
      </c>
      <c r="E216">
        <v>6</v>
      </c>
      <c r="F216" t="s">
        <v>11</v>
      </c>
      <c r="G216" t="s">
        <v>317</v>
      </c>
      <c r="H216" t="s">
        <v>11</v>
      </c>
    </row>
    <row r="217" spans="1:8" x14ac:dyDescent="0.3">
      <c r="A217" t="s">
        <v>318</v>
      </c>
      <c r="B217" t="s">
        <v>319</v>
      </c>
      <c r="C217">
        <v>44160</v>
      </c>
      <c r="D217">
        <v>115</v>
      </c>
      <c r="E217">
        <v>6</v>
      </c>
      <c r="F217" t="s">
        <v>11</v>
      </c>
      <c r="G217" t="s">
        <v>319</v>
      </c>
      <c r="H217" t="s">
        <v>11</v>
      </c>
    </row>
    <row r="218" spans="1:8" x14ac:dyDescent="0.3">
      <c r="A218" t="s">
        <v>320</v>
      </c>
      <c r="B218" t="s">
        <v>41</v>
      </c>
      <c r="C218">
        <v>43231</v>
      </c>
      <c r="D218">
        <v>105</v>
      </c>
      <c r="E218">
        <v>6</v>
      </c>
      <c r="F218" t="s">
        <v>11</v>
      </c>
      <c r="G218" t="s">
        <v>41</v>
      </c>
      <c r="H218" t="s">
        <v>11</v>
      </c>
    </row>
    <row r="219" spans="1:8" x14ac:dyDescent="0.3">
      <c r="A219" t="s">
        <v>321</v>
      </c>
      <c r="B219" t="s">
        <v>41</v>
      </c>
      <c r="C219">
        <v>43420</v>
      </c>
      <c r="D219">
        <v>101</v>
      </c>
      <c r="E219">
        <v>6</v>
      </c>
      <c r="F219" t="s">
        <v>11</v>
      </c>
      <c r="G219" t="s">
        <v>41</v>
      </c>
      <c r="H219" t="s">
        <v>11</v>
      </c>
    </row>
    <row r="220" spans="1:8" x14ac:dyDescent="0.3">
      <c r="A220" t="s">
        <v>322</v>
      </c>
      <c r="B220" t="s">
        <v>41</v>
      </c>
      <c r="C220">
        <v>43873</v>
      </c>
      <c r="D220">
        <v>102</v>
      </c>
      <c r="E220">
        <v>6</v>
      </c>
      <c r="F220" t="s">
        <v>11</v>
      </c>
      <c r="G220" t="s">
        <v>41</v>
      </c>
      <c r="H220" t="s">
        <v>11</v>
      </c>
    </row>
    <row r="221" spans="1:8" x14ac:dyDescent="0.3">
      <c r="A221" t="s">
        <v>323</v>
      </c>
      <c r="B221" t="s">
        <v>324</v>
      </c>
      <c r="C221">
        <v>42881</v>
      </c>
      <c r="D221">
        <v>122</v>
      </c>
      <c r="E221">
        <v>6</v>
      </c>
      <c r="F221" t="s">
        <v>11</v>
      </c>
      <c r="G221" t="s">
        <v>324</v>
      </c>
      <c r="H221" t="s">
        <v>11</v>
      </c>
    </row>
    <row r="222" spans="1:8" x14ac:dyDescent="0.3">
      <c r="A222" t="s">
        <v>325</v>
      </c>
      <c r="B222" t="s">
        <v>25</v>
      </c>
      <c r="C222">
        <v>43812</v>
      </c>
      <c r="D222">
        <v>128</v>
      </c>
      <c r="E222">
        <v>6.1</v>
      </c>
      <c r="F222" t="s">
        <v>11</v>
      </c>
      <c r="G222" t="s">
        <v>25</v>
      </c>
      <c r="H222" t="s">
        <v>11</v>
      </c>
    </row>
    <row r="223" spans="1:8" x14ac:dyDescent="0.3">
      <c r="A223" t="s">
        <v>326</v>
      </c>
      <c r="B223" t="s">
        <v>27</v>
      </c>
      <c r="C223">
        <v>43728</v>
      </c>
      <c r="D223">
        <v>82</v>
      </c>
      <c r="E223">
        <v>6.1</v>
      </c>
      <c r="F223" t="s">
        <v>11</v>
      </c>
      <c r="G223" t="s">
        <v>27</v>
      </c>
      <c r="H223" t="s">
        <v>11</v>
      </c>
    </row>
    <row r="224" spans="1:8" x14ac:dyDescent="0.3">
      <c r="A224" t="s">
        <v>327</v>
      </c>
      <c r="B224" t="s">
        <v>38</v>
      </c>
      <c r="C224">
        <v>42804</v>
      </c>
      <c r="D224">
        <v>102</v>
      </c>
      <c r="E224">
        <v>6.1</v>
      </c>
      <c r="F224" t="s">
        <v>11</v>
      </c>
      <c r="G224" t="s">
        <v>38</v>
      </c>
      <c r="H224" t="s">
        <v>11</v>
      </c>
    </row>
    <row r="225" spans="1:8" x14ac:dyDescent="0.3">
      <c r="A225" t="s">
        <v>328</v>
      </c>
      <c r="B225" t="s">
        <v>9</v>
      </c>
      <c r="C225">
        <v>42853</v>
      </c>
      <c r="D225">
        <v>80</v>
      </c>
      <c r="E225">
        <v>6.1</v>
      </c>
      <c r="F225" t="s">
        <v>11</v>
      </c>
      <c r="G225" t="s">
        <v>9</v>
      </c>
      <c r="H225" t="s">
        <v>11</v>
      </c>
    </row>
    <row r="226" spans="1:8" x14ac:dyDescent="0.3">
      <c r="A226" t="s">
        <v>329</v>
      </c>
      <c r="B226" t="s">
        <v>38</v>
      </c>
      <c r="C226">
        <v>42811</v>
      </c>
      <c r="D226">
        <v>94</v>
      </c>
      <c r="E226">
        <v>6.1</v>
      </c>
      <c r="F226" t="s">
        <v>11</v>
      </c>
      <c r="G226" t="s">
        <v>38</v>
      </c>
      <c r="H226" t="s">
        <v>11</v>
      </c>
    </row>
    <row r="227" spans="1:8" x14ac:dyDescent="0.3">
      <c r="A227" t="s">
        <v>330</v>
      </c>
      <c r="B227" t="s">
        <v>229</v>
      </c>
      <c r="C227">
        <v>44225</v>
      </c>
      <c r="D227">
        <v>123</v>
      </c>
      <c r="E227">
        <v>6.1</v>
      </c>
      <c r="F227" t="s">
        <v>11</v>
      </c>
      <c r="G227" t="s">
        <v>229</v>
      </c>
      <c r="H227" t="s">
        <v>11</v>
      </c>
    </row>
    <row r="228" spans="1:8" x14ac:dyDescent="0.3">
      <c r="A228" t="s">
        <v>331</v>
      </c>
      <c r="B228" t="s">
        <v>332</v>
      </c>
      <c r="C228">
        <v>44132</v>
      </c>
      <c r="D228">
        <v>104</v>
      </c>
      <c r="E228">
        <v>6.1</v>
      </c>
      <c r="F228" t="s">
        <v>11</v>
      </c>
      <c r="G228" t="s">
        <v>41</v>
      </c>
      <c r="H228" t="s">
        <v>11</v>
      </c>
    </row>
    <row r="229" spans="1:8" x14ac:dyDescent="0.3">
      <c r="A229" t="s">
        <v>333</v>
      </c>
      <c r="B229" t="s">
        <v>334</v>
      </c>
      <c r="C229">
        <v>43770</v>
      </c>
      <c r="D229">
        <v>85</v>
      </c>
      <c r="E229">
        <v>6.1</v>
      </c>
      <c r="F229" t="s">
        <v>11</v>
      </c>
      <c r="G229" t="s">
        <v>334</v>
      </c>
      <c r="H229" t="s">
        <v>11</v>
      </c>
    </row>
    <row r="230" spans="1:8" x14ac:dyDescent="0.3">
      <c r="A230" t="s">
        <v>335</v>
      </c>
      <c r="B230" t="s">
        <v>9</v>
      </c>
      <c r="C230">
        <v>42153</v>
      </c>
      <c r="D230">
        <v>84</v>
      </c>
      <c r="E230">
        <v>6.1</v>
      </c>
      <c r="F230" t="s">
        <v>11</v>
      </c>
      <c r="G230" t="s">
        <v>9</v>
      </c>
      <c r="H230" t="s">
        <v>11</v>
      </c>
    </row>
    <row r="231" spans="1:8" x14ac:dyDescent="0.3">
      <c r="A231" t="s">
        <v>336</v>
      </c>
      <c r="B231" t="s">
        <v>27</v>
      </c>
      <c r="C231">
        <v>43315</v>
      </c>
      <c r="D231">
        <v>103</v>
      </c>
      <c r="E231">
        <v>6.1</v>
      </c>
      <c r="F231" t="s">
        <v>11</v>
      </c>
      <c r="G231" t="s">
        <v>27</v>
      </c>
      <c r="H231" t="s">
        <v>11</v>
      </c>
    </row>
    <row r="232" spans="1:8" x14ac:dyDescent="0.3">
      <c r="A232" t="s">
        <v>337</v>
      </c>
      <c r="B232" t="s">
        <v>189</v>
      </c>
      <c r="C232">
        <v>43903</v>
      </c>
      <c r="D232">
        <v>95</v>
      </c>
      <c r="E232">
        <v>6.1</v>
      </c>
      <c r="F232" t="s">
        <v>11</v>
      </c>
      <c r="G232" t="s">
        <v>189</v>
      </c>
      <c r="H232" t="s">
        <v>11</v>
      </c>
    </row>
    <row r="233" spans="1:8" x14ac:dyDescent="0.3">
      <c r="A233" t="s">
        <v>338</v>
      </c>
      <c r="B233" t="s">
        <v>27</v>
      </c>
      <c r="C233">
        <v>43679</v>
      </c>
      <c r="D233">
        <v>100</v>
      </c>
      <c r="E233">
        <v>6.1</v>
      </c>
      <c r="F233" t="s">
        <v>11</v>
      </c>
      <c r="G233" t="s">
        <v>27</v>
      </c>
      <c r="H233" t="s">
        <v>11</v>
      </c>
    </row>
    <row r="234" spans="1:8" x14ac:dyDescent="0.3">
      <c r="A234" t="s">
        <v>339</v>
      </c>
      <c r="B234" t="s">
        <v>200</v>
      </c>
      <c r="C234">
        <v>42447</v>
      </c>
      <c r="D234">
        <v>89</v>
      </c>
      <c r="E234">
        <v>6.1</v>
      </c>
      <c r="F234" t="s">
        <v>11</v>
      </c>
      <c r="G234" t="s">
        <v>200</v>
      </c>
      <c r="H234" t="s">
        <v>11</v>
      </c>
    </row>
    <row r="235" spans="1:8" x14ac:dyDescent="0.3">
      <c r="A235" t="s">
        <v>340</v>
      </c>
      <c r="B235" t="s">
        <v>189</v>
      </c>
      <c r="C235">
        <v>44134</v>
      </c>
      <c r="D235">
        <v>116</v>
      </c>
      <c r="E235">
        <v>6.1</v>
      </c>
      <c r="F235" t="s">
        <v>65</v>
      </c>
      <c r="G235" t="s">
        <v>189</v>
      </c>
      <c r="H235" t="s">
        <v>65</v>
      </c>
    </row>
    <row r="236" spans="1:8" x14ac:dyDescent="0.3">
      <c r="A236" t="s">
        <v>341</v>
      </c>
      <c r="B236" t="s">
        <v>255</v>
      </c>
      <c r="C236">
        <v>43938</v>
      </c>
      <c r="D236">
        <v>118</v>
      </c>
      <c r="E236">
        <v>6.1</v>
      </c>
      <c r="F236" t="s">
        <v>11</v>
      </c>
      <c r="G236" t="s">
        <v>255</v>
      </c>
      <c r="H236" t="s">
        <v>11</v>
      </c>
    </row>
    <row r="237" spans="1:8" x14ac:dyDescent="0.3">
      <c r="A237" t="s">
        <v>342</v>
      </c>
      <c r="B237" t="s">
        <v>38</v>
      </c>
      <c r="C237">
        <v>44204</v>
      </c>
      <c r="D237">
        <v>96</v>
      </c>
      <c r="E237">
        <v>6.1</v>
      </c>
      <c r="F237" t="s">
        <v>28</v>
      </c>
      <c r="G237" t="s">
        <v>38</v>
      </c>
      <c r="H237" t="s">
        <v>28</v>
      </c>
    </row>
    <row r="238" spans="1:8" x14ac:dyDescent="0.3">
      <c r="A238" t="s">
        <v>343</v>
      </c>
      <c r="B238" t="s">
        <v>38</v>
      </c>
      <c r="C238">
        <v>44287</v>
      </c>
      <c r="D238">
        <v>114</v>
      </c>
      <c r="E238">
        <v>6.1</v>
      </c>
      <c r="F238" t="s">
        <v>42</v>
      </c>
      <c r="G238" t="s">
        <v>38</v>
      </c>
      <c r="H238" t="s">
        <v>42</v>
      </c>
    </row>
    <row r="239" spans="1:8" x14ac:dyDescent="0.3">
      <c r="A239" t="s">
        <v>344</v>
      </c>
      <c r="B239" t="s">
        <v>98</v>
      </c>
      <c r="C239">
        <v>43049</v>
      </c>
      <c r="D239">
        <v>99</v>
      </c>
      <c r="E239">
        <v>6.1</v>
      </c>
      <c r="F239" t="s">
        <v>74</v>
      </c>
      <c r="G239" t="s">
        <v>98</v>
      </c>
      <c r="H239" t="s">
        <v>74</v>
      </c>
    </row>
    <row r="240" spans="1:8" x14ac:dyDescent="0.3">
      <c r="A240" t="s">
        <v>345</v>
      </c>
      <c r="B240" t="s">
        <v>41</v>
      </c>
      <c r="C240">
        <v>43973</v>
      </c>
      <c r="D240">
        <v>87</v>
      </c>
      <c r="E240">
        <v>6.1</v>
      </c>
      <c r="F240" t="s">
        <v>11</v>
      </c>
      <c r="G240" t="s">
        <v>41</v>
      </c>
      <c r="H240" t="s">
        <v>11</v>
      </c>
    </row>
    <row r="241" spans="1:8" x14ac:dyDescent="0.3">
      <c r="A241" t="s">
        <v>346</v>
      </c>
      <c r="B241" t="s">
        <v>255</v>
      </c>
      <c r="C241">
        <v>42818</v>
      </c>
      <c r="D241">
        <v>92</v>
      </c>
      <c r="E241">
        <v>6.1</v>
      </c>
      <c r="F241" t="s">
        <v>11</v>
      </c>
      <c r="G241" t="s">
        <v>255</v>
      </c>
      <c r="H241" t="s">
        <v>11</v>
      </c>
    </row>
    <row r="242" spans="1:8" x14ac:dyDescent="0.3">
      <c r="A242" t="s">
        <v>347</v>
      </c>
      <c r="B242" t="s">
        <v>348</v>
      </c>
      <c r="C242">
        <v>43609</v>
      </c>
      <c r="D242">
        <v>90</v>
      </c>
      <c r="E242">
        <v>6.1</v>
      </c>
      <c r="F242" t="s">
        <v>11</v>
      </c>
      <c r="G242" t="s">
        <v>348</v>
      </c>
      <c r="H242" t="s">
        <v>11</v>
      </c>
    </row>
    <row r="243" spans="1:8" x14ac:dyDescent="0.3">
      <c r="A243" t="s">
        <v>349</v>
      </c>
      <c r="B243" t="s">
        <v>38</v>
      </c>
      <c r="C243">
        <v>44211</v>
      </c>
      <c r="D243">
        <v>95</v>
      </c>
      <c r="E243">
        <v>6.1</v>
      </c>
      <c r="F243" t="s">
        <v>23</v>
      </c>
      <c r="G243" t="s">
        <v>38</v>
      </c>
      <c r="H243" t="s">
        <v>23</v>
      </c>
    </row>
    <row r="244" spans="1:8" x14ac:dyDescent="0.3">
      <c r="A244" t="s">
        <v>350</v>
      </c>
      <c r="B244" t="s">
        <v>13</v>
      </c>
      <c r="C244">
        <v>44071</v>
      </c>
      <c r="D244">
        <v>96</v>
      </c>
      <c r="E244">
        <v>6.1</v>
      </c>
      <c r="F244" t="s">
        <v>14</v>
      </c>
      <c r="G244" t="s">
        <v>13</v>
      </c>
      <c r="H244" t="s">
        <v>14</v>
      </c>
    </row>
    <row r="245" spans="1:8" x14ac:dyDescent="0.3">
      <c r="A245" t="s">
        <v>351</v>
      </c>
      <c r="B245" t="s">
        <v>352</v>
      </c>
      <c r="C245">
        <v>44050</v>
      </c>
      <c r="D245">
        <v>93</v>
      </c>
      <c r="E245">
        <v>6.1</v>
      </c>
      <c r="F245" t="s">
        <v>11</v>
      </c>
      <c r="G245" t="s">
        <v>352</v>
      </c>
      <c r="H245" t="s">
        <v>11</v>
      </c>
    </row>
    <row r="246" spans="1:8" x14ac:dyDescent="0.3">
      <c r="A246" t="s">
        <v>353</v>
      </c>
      <c r="B246" t="s">
        <v>354</v>
      </c>
      <c r="C246">
        <v>44155</v>
      </c>
      <c r="D246">
        <v>42</v>
      </c>
      <c r="E246">
        <v>6.2</v>
      </c>
      <c r="F246" t="s">
        <v>11</v>
      </c>
      <c r="G246" t="s">
        <v>354</v>
      </c>
      <c r="H246" t="s">
        <v>11</v>
      </c>
    </row>
    <row r="247" spans="1:8" x14ac:dyDescent="0.3">
      <c r="A247" t="s">
        <v>355</v>
      </c>
      <c r="B247" t="s">
        <v>255</v>
      </c>
      <c r="C247">
        <v>44342</v>
      </c>
      <c r="D247">
        <v>92</v>
      </c>
      <c r="E247">
        <v>6.2</v>
      </c>
      <c r="F247" t="s">
        <v>17</v>
      </c>
      <c r="G247" t="s">
        <v>255</v>
      </c>
      <c r="H247" t="s">
        <v>17</v>
      </c>
    </row>
    <row r="248" spans="1:8" x14ac:dyDescent="0.3">
      <c r="A248" t="s">
        <v>356</v>
      </c>
      <c r="B248" t="s">
        <v>38</v>
      </c>
      <c r="C248">
        <v>44225</v>
      </c>
      <c r="D248">
        <v>106</v>
      </c>
      <c r="E248">
        <v>6.2</v>
      </c>
      <c r="F248" t="s">
        <v>14</v>
      </c>
      <c r="G248" t="s">
        <v>38</v>
      </c>
      <c r="H248" t="s">
        <v>14</v>
      </c>
    </row>
    <row r="249" spans="1:8" x14ac:dyDescent="0.3">
      <c r="A249" t="s">
        <v>357</v>
      </c>
      <c r="B249" t="s">
        <v>38</v>
      </c>
      <c r="C249">
        <v>44141</v>
      </c>
      <c r="D249">
        <v>151</v>
      </c>
      <c r="E249">
        <v>6.2</v>
      </c>
      <c r="F249" t="s">
        <v>11</v>
      </c>
      <c r="G249" t="s">
        <v>38</v>
      </c>
      <c r="H249" t="s">
        <v>11</v>
      </c>
    </row>
    <row r="250" spans="1:8" x14ac:dyDescent="0.3">
      <c r="A250" t="s">
        <v>358</v>
      </c>
      <c r="B250" t="s">
        <v>145</v>
      </c>
      <c r="C250">
        <v>44060</v>
      </c>
      <c r="D250">
        <v>101</v>
      </c>
      <c r="E250">
        <v>6.2</v>
      </c>
      <c r="F250" t="s">
        <v>42</v>
      </c>
      <c r="G250" t="s">
        <v>145</v>
      </c>
      <c r="H250" t="s">
        <v>42</v>
      </c>
    </row>
    <row r="251" spans="1:8" x14ac:dyDescent="0.3">
      <c r="A251" t="s">
        <v>359</v>
      </c>
      <c r="B251" t="s">
        <v>27</v>
      </c>
      <c r="C251">
        <v>44295</v>
      </c>
      <c r="D251">
        <v>114</v>
      </c>
      <c r="E251">
        <v>6.2</v>
      </c>
      <c r="F251" t="s">
        <v>28</v>
      </c>
      <c r="G251" t="s">
        <v>27</v>
      </c>
      <c r="H251" t="s">
        <v>28</v>
      </c>
    </row>
    <row r="252" spans="1:8" x14ac:dyDescent="0.3">
      <c r="A252" t="s">
        <v>360</v>
      </c>
      <c r="B252" t="s">
        <v>290</v>
      </c>
      <c r="C252">
        <v>43504</v>
      </c>
      <c r="D252">
        <v>90</v>
      </c>
      <c r="E252">
        <v>6.2</v>
      </c>
      <c r="F252" t="s">
        <v>11</v>
      </c>
      <c r="G252" t="s">
        <v>290</v>
      </c>
      <c r="H252" t="s">
        <v>11</v>
      </c>
    </row>
    <row r="253" spans="1:8" x14ac:dyDescent="0.3">
      <c r="A253" t="s">
        <v>361</v>
      </c>
      <c r="B253" t="s">
        <v>13</v>
      </c>
      <c r="C253">
        <v>43735</v>
      </c>
      <c r="D253">
        <v>115</v>
      </c>
      <c r="E253">
        <v>6.2</v>
      </c>
      <c r="F253" t="s">
        <v>11</v>
      </c>
      <c r="G253" t="s">
        <v>13</v>
      </c>
      <c r="H253" t="s">
        <v>11</v>
      </c>
    </row>
    <row r="254" spans="1:8" x14ac:dyDescent="0.3">
      <c r="A254" t="s">
        <v>362</v>
      </c>
      <c r="B254" t="s">
        <v>13</v>
      </c>
      <c r="C254">
        <v>44001</v>
      </c>
      <c r="D254">
        <v>92</v>
      </c>
      <c r="E254">
        <v>6.2</v>
      </c>
      <c r="F254" t="s">
        <v>65</v>
      </c>
      <c r="G254" t="s">
        <v>13</v>
      </c>
      <c r="H254" t="s">
        <v>65</v>
      </c>
    </row>
    <row r="255" spans="1:8" x14ac:dyDescent="0.3">
      <c r="A255" t="s">
        <v>363</v>
      </c>
      <c r="B255" t="s">
        <v>102</v>
      </c>
      <c r="C255">
        <v>44057</v>
      </c>
      <c r="D255">
        <v>72</v>
      </c>
      <c r="E255">
        <v>6.2</v>
      </c>
      <c r="F255" t="s">
        <v>11</v>
      </c>
      <c r="G255" t="s">
        <v>102</v>
      </c>
      <c r="H255" t="s">
        <v>11</v>
      </c>
    </row>
    <row r="256" spans="1:8" x14ac:dyDescent="0.3">
      <c r="A256" t="s">
        <v>364</v>
      </c>
      <c r="B256" t="s">
        <v>13</v>
      </c>
      <c r="C256">
        <v>44036</v>
      </c>
      <c r="D256">
        <v>139</v>
      </c>
      <c r="E256">
        <v>6.2</v>
      </c>
      <c r="F256" t="s">
        <v>14</v>
      </c>
      <c r="G256" t="s">
        <v>13</v>
      </c>
      <c r="H256" t="s">
        <v>14</v>
      </c>
    </row>
    <row r="257" spans="1:8" x14ac:dyDescent="0.3">
      <c r="A257" t="s">
        <v>365</v>
      </c>
      <c r="B257" t="s">
        <v>255</v>
      </c>
      <c r="C257">
        <v>43182</v>
      </c>
      <c r="D257">
        <v>98</v>
      </c>
      <c r="E257">
        <v>6.2</v>
      </c>
      <c r="F257" t="s">
        <v>11</v>
      </c>
      <c r="G257" t="s">
        <v>255</v>
      </c>
      <c r="H257" t="s">
        <v>11</v>
      </c>
    </row>
    <row r="258" spans="1:8" x14ac:dyDescent="0.3">
      <c r="A258" t="s">
        <v>366</v>
      </c>
      <c r="B258" t="s">
        <v>41</v>
      </c>
      <c r="C258">
        <v>43574</v>
      </c>
      <c r="D258">
        <v>92</v>
      </c>
      <c r="E258">
        <v>6.2</v>
      </c>
      <c r="F258" t="s">
        <v>11</v>
      </c>
      <c r="G258" t="s">
        <v>41</v>
      </c>
      <c r="H258" t="s">
        <v>11</v>
      </c>
    </row>
    <row r="259" spans="1:8" x14ac:dyDescent="0.3">
      <c r="A259" t="s">
        <v>367</v>
      </c>
      <c r="B259" t="s">
        <v>44</v>
      </c>
      <c r="C259">
        <v>43896</v>
      </c>
      <c r="D259">
        <v>111</v>
      </c>
      <c r="E259">
        <v>6.2</v>
      </c>
      <c r="F259" t="s">
        <v>11</v>
      </c>
      <c r="G259" t="s">
        <v>44</v>
      </c>
      <c r="H259" t="s">
        <v>11</v>
      </c>
    </row>
    <row r="260" spans="1:8" x14ac:dyDescent="0.3">
      <c r="A260" t="s">
        <v>368</v>
      </c>
      <c r="B260" t="s">
        <v>38</v>
      </c>
      <c r="C260">
        <v>43357</v>
      </c>
      <c r="D260">
        <v>98</v>
      </c>
      <c r="E260">
        <v>6.2</v>
      </c>
      <c r="F260" t="s">
        <v>11</v>
      </c>
      <c r="G260" t="s">
        <v>38</v>
      </c>
      <c r="H260" t="s">
        <v>11</v>
      </c>
    </row>
    <row r="261" spans="1:8" x14ac:dyDescent="0.3">
      <c r="A261" t="s">
        <v>369</v>
      </c>
      <c r="B261" t="s">
        <v>9</v>
      </c>
      <c r="C261">
        <v>43217</v>
      </c>
      <c r="D261">
        <v>104</v>
      </c>
      <c r="E261">
        <v>6.2</v>
      </c>
      <c r="F261" t="s">
        <v>11</v>
      </c>
      <c r="G261" t="s">
        <v>9</v>
      </c>
      <c r="H261" t="s">
        <v>11</v>
      </c>
    </row>
    <row r="262" spans="1:8" x14ac:dyDescent="0.3">
      <c r="A262" t="s">
        <v>370</v>
      </c>
      <c r="B262" t="s">
        <v>9</v>
      </c>
      <c r="C262">
        <v>43070</v>
      </c>
      <c r="D262">
        <v>95</v>
      </c>
      <c r="E262">
        <v>6.2</v>
      </c>
      <c r="F262" t="s">
        <v>11</v>
      </c>
      <c r="G262" t="s">
        <v>9</v>
      </c>
      <c r="H262" t="s">
        <v>11</v>
      </c>
    </row>
    <row r="263" spans="1:8" x14ac:dyDescent="0.3">
      <c r="A263" t="s">
        <v>371</v>
      </c>
      <c r="B263" t="s">
        <v>27</v>
      </c>
      <c r="C263">
        <v>42832</v>
      </c>
      <c r="D263">
        <v>88</v>
      </c>
      <c r="E263">
        <v>6.2</v>
      </c>
      <c r="F263" t="s">
        <v>11</v>
      </c>
      <c r="G263" t="s">
        <v>27</v>
      </c>
      <c r="H263" t="s">
        <v>11</v>
      </c>
    </row>
    <row r="264" spans="1:8" x14ac:dyDescent="0.3">
      <c r="A264" t="s">
        <v>372</v>
      </c>
      <c r="B264" t="s">
        <v>373</v>
      </c>
      <c r="C264">
        <v>43028</v>
      </c>
      <c r="D264">
        <v>102</v>
      </c>
      <c r="E264">
        <v>6.3</v>
      </c>
      <c r="F264" t="s">
        <v>11</v>
      </c>
      <c r="G264" t="s">
        <v>70</v>
      </c>
      <c r="H264" t="s">
        <v>11</v>
      </c>
    </row>
    <row r="265" spans="1:8" x14ac:dyDescent="0.3">
      <c r="A265" t="s">
        <v>374</v>
      </c>
      <c r="B265" t="s">
        <v>9</v>
      </c>
      <c r="C265">
        <v>43607</v>
      </c>
      <c r="D265">
        <v>30</v>
      </c>
      <c r="E265">
        <v>6.3</v>
      </c>
      <c r="F265" t="s">
        <v>68</v>
      </c>
      <c r="G265" t="s">
        <v>9</v>
      </c>
      <c r="H265" t="s">
        <v>11</v>
      </c>
    </row>
    <row r="266" spans="1:8" x14ac:dyDescent="0.3">
      <c r="A266" t="s">
        <v>375</v>
      </c>
      <c r="B266" t="s">
        <v>41</v>
      </c>
      <c r="C266">
        <v>43259</v>
      </c>
      <c r="D266">
        <v>99</v>
      </c>
      <c r="E266">
        <v>6.3</v>
      </c>
      <c r="F266" t="s">
        <v>11</v>
      </c>
      <c r="G266" t="s">
        <v>41</v>
      </c>
      <c r="H266" t="s">
        <v>11</v>
      </c>
    </row>
    <row r="267" spans="1:8" x14ac:dyDescent="0.3">
      <c r="A267" t="s">
        <v>376</v>
      </c>
      <c r="B267" t="s">
        <v>348</v>
      </c>
      <c r="C267">
        <v>43385</v>
      </c>
      <c r="D267">
        <v>129</v>
      </c>
      <c r="E267">
        <v>6.3</v>
      </c>
      <c r="F267" t="s">
        <v>11</v>
      </c>
      <c r="G267" t="s">
        <v>348</v>
      </c>
      <c r="H267" t="s">
        <v>11</v>
      </c>
    </row>
    <row r="268" spans="1:8" x14ac:dyDescent="0.3">
      <c r="A268" t="s">
        <v>377</v>
      </c>
      <c r="B268" t="s">
        <v>104</v>
      </c>
      <c r="C268">
        <v>43175</v>
      </c>
      <c r="D268">
        <v>87</v>
      </c>
      <c r="E268">
        <v>6.3</v>
      </c>
      <c r="F268" t="s">
        <v>11</v>
      </c>
      <c r="G268" t="s">
        <v>104</v>
      </c>
      <c r="H268" t="s">
        <v>11</v>
      </c>
    </row>
    <row r="269" spans="1:8" x14ac:dyDescent="0.3">
      <c r="A269" t="s">
        <v>378</v>
      </c>
      <c r="B269" t="s">
        <v>379</v>
      </c>
      <c r="C269">
        <v>43091</v>
      </c>
      <c r="D269">
        <v>117</v>
      </c>
      <c r="E269">
        <v>6.3</v>
      </c>
      <c r="F269" t="s">
        <v>11</v>
      </c>
      <c r="G269" t="s">
        <v>379</v>
      </c>
      <c r="H269" t="s">
        <v>11</v>
      </c>
    </row>
    <row r="270" spans="1:8" x14ac:dyDescent="0.3">
      <c r="A270" t="s">
        <v>380</v>
      </c>
      <c r="B270" t="s">
        <v>381</v>
      </c>
      <c r="C270">
        <v>43238</v>
      </c>
      <c r="D270">
        <v>104</v>
      </c>
      <c r="E270">
        <v>6.3</v>
      </c>
      <c r="F270" t="s">
        <v>11</v>
      </c>
      <c r="G270" t="s">
        <v>38</v>
      </c>
      <c r="H270" t="s">
        <v>11</v>
      </c>
    </row>
    <row r="271" spans="1:8" x14ac:dyDescent="0.3">
      <c r="A271" t="s">
        <v>382</v>
      </c>
      <c r="B271" t="s">
        <v>38</v>
      </c>
      <c r="C271">
        <v>44288</v>
      </c>
      <c r="D271">
        <v>111</v>
      </c>
      <c r="E271">
        <v>6.3</v>
      </c>
      <c r="F271" t="s">
        <v>11</v>
      </c>
      <c r="G271" t="s">
        <v>38</v>
      </c>
      <c r="H271" t="s">
        <v>11</v>
      </c>
    </row>
    <row r="272" spans="1:8" x14ac:dyDescent="0.3">
      <c r="A272" t="s">
        <v>383</v>
      </c>
      <c r="B272" t="s">
        <v>384</v>
      </c>
      <c r="C272">
        <v>44001</v>
      </c>
      <c r="D272">
        <v>107</v>
      </c>
      <c r="E272">
        <v>6.3</v>
      </c>
      <c r="F272" t="s">
        <v>11</v>
      </c>
      <c r="G272" t="s">
        <v>229</v>
      </c>
      <c r="H272" t="s">
        <v>11</v>
      </c>
    </row>
    <row r="273" spans="1:8" x14ac:dyDescent="0.3">
      <c r="A273" t="s">
        <v>385</v>
      </c>
      <c r="B273" t="s">
        <v>27</v>
      </c>
      <c r="C273">
        <v>44273</v>
      </c>
      <c r="D273">
        <v>97</v>
      </c>
      <c r="E273">
        <v>6.3</v>
      </c>
      <c r="F273" t="s">
        <v>74</v>
      </c>
      <c r="G273" t="s">
        <v>27</v>
      </c>
      <c r="H273" t="s">
        <v>74</v>
      </c>
    </row>
    <row r="274" spans="1:8" x14ac:dyDescent="0.3">
      <c r="A274" t="s">
        <v>386</v>
      </c>
      <c r="B274" t="s">
        <v>41</v>
      </c>
      <c r="C274">
        <v>43203</v>
      </c>
      <c r="D274">
        <v>98</v>
      </c>
      <c r="E274">
        <v>6.3</v>
      </c>
      <c r="F274" t="s">
        <v>65</v>
      </c>
      <c r="G274" t="s">
        <v>41</v>
      </c>
      <c r="H274" t="s">
        <v>65</v>
      </c>
    </row>
    <row r="275" spans="1:8" x14ac:dyDescent="0.3">
      <c r="A275" t="s">
        <v>387</v>
      </c>
      <c r="B275" t="s">
        <v>38</v>
      </c>
      <c r="C275">
        <v>44224</v>
      </c>
      <c r="D275">
        <v>90</v>
      </c>
      <c r="E275">
        <v>6.3</v>
      </c>
      <c r="F275" t="s">
        <v>42</v>
      </c>
      <c r="G275" t="s">
        <v>38</v>
      </c>
      <c r="H275" t="s">
        <v>42</v>
      </c>
    </row>
    <row r="276" spans="1:8" x14ac:dyDescent="0.3">
      <c r="A276" t="s">
        <v>388</v>
      </c>
      <c r="B276" t="s">
        <v>38</v>
      </c>
      <c r="C276">
        <v>43574</v>
      </c>
      <c r="D276">
        <v>101</v>
      </c>
      <c r="E276">
        <v>6.3</v>
      </c>
      <c r="F276" t="s">
        <v>23</v>
      </c>
      <c r="G276" t="s">
        <v>38</v>
      </c>
      <c r="H276" t="s">
        <v>23</v>
      </c>
    </row>
    <row r="277" spans="1:8" x14ac:dyDescent="0.3">
      <c r="A277" t="s">
        <v>389</v>
      </c>
      <c r="B277" t="s">
        <v>9</v>
      </c>
      <c r="C277">
        <v>44342</v>
      </c>
      <c r="D277">
        <v>72</v>
      </c>
      <c r="E277">
        <v>6.3</v>
      </c>
      <c r="F277" t="s">
        <v>11</v>
      </c>
      <c r="G277" t="s">
        <v>9</v>
      </c>
      <c r="H277" t="s">
        <v>11</v>
      </c>
    </row>
    <row r="278" spans="1:8" x14ac:dyDescent="0.3">
      <c r="A278" t="s">
        <v>390</v>
      </c>
      <c r="B278" t="s">
        <v>38</v>
      </c>
      <c r="C278">
        <v>44159</v>
      </c>
      <c r="D278">
        <v>83</v>
      </c>
      <c r="E278">
        <v>6.3</v>
      </c>
      <c r="F278" t="s">
        <v>14</v>
      </c>
      <c r="G278" t="s">
        <v>38</v>
      </c>
      <c r="H278" t="s">
        <v>14</v>
      </c>
    </row>
    <row r="279" spans="1:8" x14ac:dyDescent="0.3">
      <c r="A279" t="s">
        <v>391</v>
      </c>
      <c r="B279" t="s">
        <v>25</v>
      </c>
      <c r="C279">
        <v>43490</v>
      </c>
      <c r="D279">
        <v>118</v>
      </c>
      <c r="E279">
        <v>6.3</v>
      </c>
      <c r="F279" t="s">
        <v>11</v>
      </c>
      <c r="G279" t="s">
        <v>25</v>
      </c>
      <c r="H279" t="s">
        <v>11</v>
      </c>
    </row>
    <row r="280" spans="1:8" x14ac:dyDescent="0.3">
      <c r="A280" t="s">
        <v>392</v>
      </c>
      <c r="B280" t="s">
        <v>27</v>
      </c>
      <c r="C280">
        <v>43455</v>
      </c>
      <c r="D280">
        <v>44</v>
      </c>
      <c r="E280">
        <v>6.3</v>
      </c>
      <c r="F280" t="s">
        <v>74</v>
      </c>
      <c r="G280" t="s">
        <v>27</v>
      </c>
      <c r="H280" t="s">
        <v>74</v>
      </c>
    </row>
    <row r="281" spans="1:8" x14ac:dyDescent="0.3">
      <c r="A281" t="s">
        <v>393</v>
      </c>
      <c r="B281" t="s">
        <v>394</v>
      </c>
      <c r="C281">
        <v>42846</v>
      </c>
      <c r="D281">
        <v>113</v>
      </c>
      <c r="E281">
        <v>6.3</v>
      </c>
      <c r="F281" t="s">
        <v>11</v>
      </c>
      <c r="G281" t="s">
        <v>394</v>
      </c>
      <c r="H281" t="s">
        <v>11</v>
      </c>
    </row>
    <row r="282" spans="1:8" x14ac:dyDescent="0.3">
      <c r="A282" t="s">
        <v>395</v>
      </c>
      <c r="B282" t="s">
        <v>396</v>
      </c>
      <c r="C282">
        <v>42895</v>
      </c>
      <c r="D282">
        <v>86</v>
      </c>
      <c r="E282">
        <v>6.3</v>
      </c>
      <c r="F282" t="s">
        <v>11</v>
      </c>
      <c r="G282" t="s">
        <v>396</v>
      </c>
      <c r="H282" t="s">
        <v>11</v>
      </c>
    </row>
    <row r="283" spans="1:8" x14ac:dyDescent="0.3">
      <c r="A283" t="s">
        <v>397</v>
      </c>
      <c r="B283" t="s">
        <v>398</v>
      </c>
      <c r="C283">
        <v>42713</v>
      </c>
      <c r="D283">
        <v>108</v>
      </c>
      <c r="E283">
        <v>6.3</v>
      </c>
      <c r="F283" t="s">
        <v>11</v>
      </c>
      <c r="G283" t="s">
        <v>18</v>
      </c>
      <c r="H283" t="s">
        <v>11</v>
      </c>
    </row>
    <row r="284" spans="1:8" x14ac:dyDescent="0.3">
      <c r="A284" t="s">
        <v>399</v>
      </c>
      <c r="B284" t="s">
        <v>400</v>
      </c>
      <c r="C284">
        <v>43021</v>
      </c>
      <c r="D284">
        <v>85</v>
      </c>
      <c r="E284">
        <v>6.3</v>
      </c>
      <c r="F284" t="s">
        <v>11</v>
      </c>
      <c r="G284" t="s">
        <v>400</v>
      </c>
      <c r="H284" t="s">
        <v>11</v>
      </c>
    </row>
    <row r="285" spans="1:8" x14ac:dyDescent="0.3">
      <c r="A285" t="s">
        <v>401</v>
      </c>
      <c r="B285" t="s">
        <v>16</v>
      </c>
      <c r="C285">
        <v>42825</v>
      </c>
      <c r="D285">
        <v>102</v>
      </c>
      <c r="E285">
        <v>6.3</v>
      </c>
      <c r="F285" t="s">
        <v>11</v>
      </c>
      <c r="G285" t="s">
        <v>18</v>
      </c>
      <c r="H285" t="s">
        <v>11</v>
      </c>
    </row>
    <row r="286" spans="1:8" x14ac:dyDescent="0.3">
      <c r="A286" t="s">
        <v>402</v>
      </c>
      <c r="B286" t="s">
        <v>38</v>
      </c>
      <c r="C286">
        <v>43749</v>
      </c>
      <c r="D286">
        <v>151</v>
      </c>
      <c r="E286">
        <v>6.3</v>
      </c>
      <c r="F286" t="s">
        <v>194</v>
      </c>
      <c r="G286" t="s">
        <v>38</v>
      </c>
      <c r="H286" t="s">
        <v>194</v>
      </c>
    </row>
    <row r="287" spans="1:8" x14ac:dyDescent="0.3">
      <c r="A287" t="s">
        <v>403</v>
      </c>
      <c r="B287" t="s">
        <v>145</v>
      </c>
      <c r="C287">
        <v>43756</v>
      </c>
      <c r="D287">
        <v>98</v>
      </c>
      <c r="E287">
        <v>6.3</v>
      </c>
      <c r="F287" t="s">
        <v>11</v>
      </c>
      <c r="G287" t="s">
        <v>145</v>
      </c>
      <c r="H287" t="s">
        <v>11</v>
      </c>
    </row>
    <row r="288" spans="1:8" x14ac:dyDescent="0.3">
      <c r="A288" t="s">
        <v>404</v>
      </c>
      <c r="B288" t="s">
        <v>9</v>
      </c>
      <c r="C288">
        <v>43553</v>
      </c>
      <c r="D288">
        <v>87</v>
      </c>
      <c r="E288">
        <v>6.3</v>
      </c>
      <c r="F288" t="s">
        <v>11</v>
      </c>
      <c r="G288" t="s">
        <v>9</v>
      </c>
      <c r="H288" t="s">
        <v>11</v>
      </c>
    </row>
    <row r="289" spans="1:8" x14ac:dyDescent="0.3">
      <c r="A289" t="s">
        <v>405</v>
      </c>
      <c r="B289" t="s">
        <v>189</v>
      </c>
      <c r="C289">
        <v>43168</v>
      </c>
      <c r="D289">
        <v>120</v>
      </c>
      <c r="E289">
        <v>6.3</v>
      </c>
      <c r="F289" t="s">
        <v>10</v>
      </c>
      <c r="G289" t="s">
        <v>189</v>
      </c>
      <c r="H289" t="s">
        <v>11</v>
      </c>
    </row>
    <row r="290" spans="1:8" x14ac:dyDescent="0.3">
      <c r="A290" t="s">
        <v>406</v>
      </c>
      <c r="B290" t="s">
        <v>13</v>
      </c>
      <c r="C290">
        <v>43944</v>
      </c>
      <c r="D290">
        <v>134</v>
      </c>
      <c r="E290">
        <v>6.3</v>
      </c>
      <c r="F290" t="s">
        <v>39</v>
      </c>
      <c r="G290" t="s">
        <v>13</v>
      </c>
      <c r="H290" t="s">
        <v>39</v>
      </c>
    </row>
    <row r="291" spans="1:8" x14ac:dyDescent="0.3">
      <c r="A291" t="s">
        <v>407</v>
      </c>
      <c r="B291" t="s">
        <v>41</v>
      </c>
      <c r="C291">
        <v>44239</v>
      </c>
      <c r="D291">
        <v>109</v>
      </c>
      <c r="E291">
        <v>6.3</v>
      </c>
      <c r="F291" t="s">
        <v>11</v>
      </c>
      <c r="G291" t="s">
        <v>41</v>
      </c>
      <c r="H291" t="s">
        <v>11</v>
      </c>
    </row>
    <row r="292" spans="1:8" x14ac:dyDescent="0.3">
      <c r="A292" t="s">
        <v>408</v>
      </c>
      <c r="B292" t="s">
        <v>9</v>
      </c>
      <c r="C292">
        <v>43705</v>
      </c>
      <c r="D292">
        <v>85</v>
      </c>
      <c r="E292">
        <v>6.3</v>
      </c>
      <c r="F292" t="s">
        <v>11</v>
      </c>
      <c r="G292" t="s">
        <v>9</v>
      </c>
      <c r="H292" t="s">
        <v>11</v>
      </c>
    </row>
    <row r="293" spans="1:8" x14ac:dyDescent="0.3">
      <c r="A293" t="s">
        <v>409</v>
      </c>
      <c r="B293" t="s">
        <v>38</v>
      </c>
      <c r="C293">
        <v>43917</v>
      </c>
      <c r="D293">
        <v>103</v>
      </c>
      <c r="E293">
        <v>6.3</v>
      </c>
      <c r="F293" t="s">
        <v>11</v>
      </c>
      <c r="G293" t="s">
        <v>38</v>
      </c>
      <c r="H293" t="s">
        <v>11</v>
      </c>
    </row>
    <row r="294" spans="1:8" x14ac:dyDescent="0.3">
      <c r="A294" t="s">
        <v>410</v>
      </c>
      <c r="B294" t="s">
        <v>9</v>
      </c>
      <c r="C294">
        <v>44048</v>
      </c>
      <c r="D294">
        <v>94</v>
      </c>
      <c r="E294">
        <v>6.4</v>
      </c>
      <c r="F294" t="s">
        <v>65</v>
      </c>
      <c r="G294" t="s">
        <v>9</v>
      </c>
      <c r="H294" t="s">
        <v>65</v>
      </c>
    </row>
    <row r="295" spans="1:8" x14ac:dyDescent="0.3">
      <c r="A295" t="s">
        <v>411</v>
      </c>
      <c r="B295" t="s">
        <v>412</v>
      </c>
      <c r="C295">
        <v>44186</v>
      </c>
      <c r="D295">
        <v>97</v>
      </c>
      <c r="E295">
        <v>6.4</v>
      </c>
      <c r="F295" t="s">
        <v>11</v>
      </c>
      <c r="G295" t="s">
        <v>412</v>
      </c>
      <c r="H295" t="s">
        <v>11</v>
      </c>
    </row>
    <row r="296" spans="1:8" x14ac:dyDescent="0.3">
      <c r="A296" t="s">
        <v>413</v>
      </c>
      <c r="B296" t="s">
        <v>260</v>
      </c>
      <c r="C296">
        <v>42629</v>
      </c>
      <c r="D296">
        <v>88</v>
      </c>
      <c r="E296">
        <v>6.4</v>
      </c>
      <c r="F296" t="s">
        <v>11</v>
      </c>
      <c r="G296" t="s">
        <v>18</v>
      </c>
      <c r="H296" t="s">
        <v>11</v>
      </c>
    </row>
    <row r="297" spans="1:8" x14ac:dyDescent="0.3">
      <c r="A297" t="s">
        <v>414</v>
      </c>
      <c r="B297" t="s">
        <v>9</v>
      </c>
      <c r="C297">
        <v>43733</v>
      </c>
      <c r="D297">
        <v>37</v>
      </c>
      <c r="E297">
        <v>6.4</v>
      </c>
      <c r="F297" t="s">
        <v>68</v>
      </c>
      <c r="G297" t="s">
        <v>9</v>
      </c>
      <c r="H297" t="s">
        <v>11</v>
      </c>
    </row>
    <row r="298" spans="1:8" x14ac:dyDescent="0.3">
      <c r="A298" t="s">
        <v>415</v>
      </c>
      <c r="B298" t="s">
        <v>416</v>
      </c>
      <c r="C298">
        <v>43823</v>
      </c>
      <c r="D298">
        <v>112</v>
      </c>
      <c r="E298">
        <v>6.4</v>
      </c>
      <c r="F298" t="s">
        <v>14</v>
      </c>
      <c r="G298" t="s">
        <v>416</v>
      </c>
      <c r="H298" t="s">
        <v>14</v>
      </c>
    </row>
    <row r="299" spans="1:8" x14ac:dyDescent="0.3">
      <c r="A299" t="s">
        <v>417</v>
      </c>
      <c r="B299" t="s">
        <v>290</v>
      </c>
      <c r="C299">
        <v>43189</v>
      </c>
      <c r="D299">
        <v>102</v>
      </c>
      <c r="E299">
        <v>6.4</v>
      </c>
      <c r="F299" t="s">
        <v>11</v>
      </c>
      <c r="G299" t="s">
        <v>290</v>
      </c>
      <c r="H299" t="s">
        <v>11</v>
      </c>
    </row>
    <row r="300" spans="1:8" x14ac:dyDescent="0.3">
      <c r="A300" t="s">
        <v>418</v>
      </c>
      <c r="B300" t="s">
        <v>13</v>
      </c>
      <c r="C300">
        <v>43749</v>
      </c>
      <c r="D300">
        <v>100</v>
      </c>
      <c r="E300">
        <v>6.4</v>
      </c>
      <c r="F300" t="s">
        <v>11</v>
      </c>
      <c r="G300" t="s">
        <v>13</v>
      </c>
      <c r="H300" t="s">
        <v>11</v>
      </c>
    </row>
    <row r="301" spans="1:8" x14ac:dyDescent="0.3">
      <c r="A301" t="s">
        <v>419</v>
      </c>
      <c r="B301" t="s">
        <v>38</v>
      </c>
      <c r="C301">
        <v>43147</v>
      </c>
      <c r="D301">
        <v>96</v>
      </c>
      <c r="E301">
        <v>6.4</v>
      </c>
      <c r="F301" t="s">
        <v>11</v>
      </c>
      <c r="G301" t="s">
        <v>38</v>
      </c>
      <c r="H301" t="s">
        <v>11</v>
      </c>
    </row>
    <row r="302" spans="1:8" x14ac:dyDescent="0.3">
      <c r="A302" t="s">
        <v>420</v>
      </c>
      <c r="B302" t="s">
        <v>41</v>
      </c>
      <c r="C302">
        <v>43875</v>
      </c>
      <c r="D302">
        <v>113</v>
      </c>
      <c r="E302">
        <v>6.4</v>
      </c>
      <c r="F302" t="s">
        <v>89</v>
      </c>
      <c r="G302" t="s">
        <v>41</v>
      </c>
      <c r="H302" t="s">
        <v>89</v>
      </c>
    </row>
    <row r="303" spans="1:8" x14ac:dyDescent="0.3">
      <c r="A303" t="s">
        <v>421</v>
      </c>
      <c r="B303" t="s">
        <v>9</v>
      </c>
      <c r="C303">
        <v>44063</v>
      </c>
      <c r="D303">
        <v>16</v>
      </c>
      <c r="E303">
        <v>6.4</v>
      </c>
      <c r="F303" t="s">
        <v>11</v>
      </c>
      <c r="G303" t="s">
        <v>9</v>
      </c>
      <c r="H303" t="s">
        <v>11</v>
      </c>
    </row>
    <row r="304" spans="1:8" x14ac:dyDescent="0.3">
      <c r="A304" t="s">
        <v>422</v>
      </c>
      <c r="B304" t="s">
        <v>119</v>
      </c>
      <c r="C304">
        <v>44238</v>
      </c>
      <c r="D304">
        <v>119</v>
      </c>
      <c r="E304">
        <v>6.4</v>
      </c>
      <c r="F304" t="s">
        <v>42</v>
      </c>
      <c r="G304" t="s">
        <v>119</v>
      </c>
      <c r="H304" t="s">
        <v>42</v>
      </c>
    </row>
    <row r="305" spans="1:8" x14ac:dyDescent="0.3">
      <c r="A305" t="s">
        <v>423</v>
      </c>
      <c r="B305" t="s">
        <v>9</v>
      </c>
      <c r="C305">
        <v>43950</v>
      </c>
      <c r="D305">
        <v>97</v>
      </c>
      <c r="E305">
        <v>6.4</v>
      </c>
      <c r="F305" t="s">
        <v>11</v>
      </c>
      <c r="G305" t="s">
        <v>9</v>
      </c>
      <c r="H305" t="s">
        <v>11</v>
      </c>
    </row>
    <row r="306" spans="1:8" x14ac:dyDescent="0.3">
      <c r="A306" t="s">
        <v>424</v>
      </c>
      <c r="B306" t="s">
        <v>9</v>
      </c>
      <c r="C306">
        <v>41986</v>
      </c>
      <c r="D306">
        <v>81</v>
      </c>
      <c r="E306">
        <v>6.4</v>
      </c>
      <c r="F306" t="s">
        <v>11</v>
      </c>
      <c r="G306" t="s">
        <v>9</v>
      </c>
      <c r="H306" t="s">
        <v>11</v>
      </c>
    </row>
    <row r="307" spans="1:8" x14ac:dyDescent="0.3">
      <c r="A307" t="s">
        <v>425</v>
      </c>
      <c r="B307" t="s">
        <v>145</v>
      </c>
      <c r="C307">
        <v>43364</v>
      </c>
      <c r="D307">
        <v>98</v>
      </c>
      <c r="E307">
        <v>6.4</v>
      </c>
      <c r="F307" t="s">
        <v>11</v>
      </c>
      <c r="G307" t="s">
        <v>145</v>
      </c>
      <c r="H307" t="s">
        <v>11</v>
      </c>
    </row>
    <row r="308" spans="1:8" x14ac:dyDescent="0.3">
      <c r="A308" t="s">
        <v>426</v>
      </c>
      <c r="B308" t="s">
        <v>427</v>
      </c>
      <c r="C308">
        <v>44127</v>
      </c>
      <c r="D308">
        <v>95</v>
      </c>
      <c r="E308">
        <v>6.4</v>
      </c>
      <c r="F308" t="s">
        <v>11</v>
      </c>
      <c r="G308" t="s">
        <v>102</v>
      </c>
      <c r="H308" t="s">
        <v>11</v>
      </c>
    </row>
    <row r="309" spans="1:8" x14ac:dyDescent="0.3">
      <c r="A309" t="s">
        <v>428</v>
      </c>
      <c r="B309" t="s">
        <v>38</v>
      </c>
      <c r="C309">
        <v>43750</v>
      </c>
      <c r="D309">
        <v>96</v>
      </c>
      <c r="E309">
        <v>6.4</v>
      </c>
      <c r="F309" t="s">
        <v>65</v>
      </c>
      <c r="G309" t="s">
        <v>38</v>
      </c>
      <c r="H309" t="s">
        <v>65</v>
      </c>
    </row>
    <row r="310" spans="1:8" x14ac:dyDescent="0.3">
      <c r="A310" t="s">
        <v>429</v>
      </c>
      <c r="B310" t="s">
        <v>9</v>
      </c>
      <c r="C310">
        <v>42993</v>
      </c>
      <c r="D310">
        <v>107</v>
      </c>
      <c r="E310">
        <v>6.4</v>
      </c>
      <c r="F310" t="s">
        <v>11</v>
      </c>
      <c r="G310" t="s">
        <v>9</v>
      </c>
      <c r="H310" t="s">
        <v>11</v>
      </c>
    </row>
    <row r="311" spans="1:8" x14ac:dyDescent="0.3">
      <c r="A311" t="s">
        <v>430</v>
      </c>
      <c r="B311" t="s">
        <v>431</v>
      </c>
      <c r="C311">
        <v>43735</v>
      </c>
      <c r="D311">
        <v>41</v>
      </c>
      <c r="E311">
        <v>6.4</v>
      </c>
      <c r="F311" t="s">
        <v>11</v>
      </c>
      <c r="G311" t="s">
        <v>432</v>
      </c>
      <c r="H311" t="s">
        <v>11</v>
      </c>
    </row>
    <row r="312" spans="1:8" x14ac:dyDescent="0.3">
      <c r="A312" t="s">
        <v>433</v>
      </c>
      <c r="B312" t="s">
        <v>9</v>
      </c>
      <c r="C312">
        <v>43175</v>
      </c>
      <c r="D312">
        <v>87</v>
      </c>
      <c r="E312">
        <v>6.4</v>
      </c>
      <c r="F312" t="s">
        <v>11</v>
      </c>
      <c r="G312" t="s">
        <v>9</v>
      </c>
      <c r="H312" t="s">
        <v>11</v>
      </c>
    </row>
    <row r="313" spans="1:8" x14ac:dyDescent="0.3">
      <c r="A313" t="s">
        <v>434</v>
      </c>
      <c r="B313" t="s">
        <v>145</v>
      </c>
      <c r="C313">
        <v>44210</v>
      </c>
      <c r="D313">
        <v>101</v>
      </c>
      <c r="E313">
        <v>6.4</v>
      </c>
      <c r="F313" t="s">
        <v>42</v>
      </c>
      <c r="G313" t="s">
        <v>145</v>
      </c>
      <c r="H313" t="s">
        <v>42</v>
      </c>
    </row>
    <row r="314" spans="1:8" x14ac:dyDescent="0.3">
      <c r="A314" t="s">
        <v>435</v>
      </c>
      <c r="B314" t="s">
        <v>9</v>
      </c>
      <c r="C314">
        <v>42860</v>
      </c>
      <c r="D314">
        <v>97</v>
      </c>
      <c r="E314">
        <v>6.4</v>
      </c>
      <c r="F314" t="s">
        <v>11</v>
      </c>
      <c r="G314" t="s">
        <v>9</v>
      </c>
      <c r="H314" t="s">
        <v>11</v>
      </c>
    </row>
    <row r="315" spans="1:8" x14ac:dyDescent="0.3">
      <c r="A315" t="s">
        <v>436</v>
      </c>
      <c r="B315" t="s">
        <v>13</v>
      </c>
      <c r="C315">
        <v>43915</v>
      </c>
      <c r="D315">
        <v>103</v>
      </c>
      <c r="E315">
        <v>6.4</v>
      </c>
      <c r="F315" t="s">
        <v>14</v>
      </c>
      <c r="G315" t="s">
        <v>13</v>
      </c>
      <c r="H315" t="s">
        <v>14</v>
      </c>
    </row>
    <row r="316" spans="1:8" x14ac:dyDescent="0.3">
      <c r="A316" t="s">
        <v>437</v>
      </c>
      <c r="B316" t="s">
        <v>438</v>
      </c>
      <c r="C316">
        <v>43943</v>
      </c>
      <c r="D316">
        <v>90</v>
      </c>
      <c r="E316">
        <v>6.4</v>
      </c>
      <c r="F316" t="s">
        <v>11</v>
      </c>
      <c r="G316" t="s">
        <v>102</v>
      </c>
      <c r="H316" t="s">
        <v>11</v>
      </c>
    </row>
    <row r="317" spans="1:8" x14ac:dyDescent="0.3">
      <c r="A317" t="s">
        <v>439</v>
      </c>
      <c r="B317" t="s">
        <v>108</v>
      </c>
      <c r="C317">
        <v>43537</v>
      </c>
      <c r="D317">
        <v>125</v>
      </c>
      <c r="E317">
        <v>6.4</v>
      </c>
      <c r="F317" t="s">
        <v>11</v>
      </c>
      <c r="G317" t="s">
        <v>108</v>
      </c>
      <c r="H317" t="s">
        <v>11</v>
      </c>
    </row>
    <row r="318" spans="1:8" x14ac:dyDescent="0.3">
      <c r="A318" t="s">
        <v>440</v>
      </c>
      <c r="B318" t="s">
        <v>9</v>
      </c>
      <c r="C318">
        <v>43371</v>
      </c>
      <c r="D318">
        <v>116</v>
      </c>
      <c r="E318">
        <v>6.4</v>
      </c>
      <c r="F318" t="s">
        <v>441</v>
      </c>
      <c r="G318" t="s">
        <v>9</v>
      </c>
      <c r="H318" t="s">
        <v>14</v>
      </c>
    </row>
    <row r="319" spans="1:8" x14ac:dyDescent="0.3">
      <c r="A319" t="s">
        <v>442</v>
      </c>
      <c r="B319" t="s">
        <v>38</v>
      </c>
      <c r="C319">
        <v>43532</v>
      </c>
      <c r="D319">
        <v>99</v>
      </c>
      <c r="E319">
        <v>6.4</v>
      </c>
      <c r="F319" t="s">
        <v>11</v>
      </c>
      <c r="G319" t="s">
        <v>38</v>
      </c>
      <c r="H319" t="s">
        <v>11</v>
      </c>
    </row>
    <row r="320" spans="1:8" x14ac:dyDescent="0.3">
      <c r="A320" t="s">
        <v>443</v>
      </c>
      <c r="B320" t="s">
        <v>444</v>
      </c>
      <c r="C320">
        <v>43028</v>
      </c>
      <c r="D320">
        <v>82</v>
      </c>
      <c r="E320">
        <v>6.4</v>
      </c>
      <c r="F320" t="s">
        <v>11</v>
      </c>
      <c r="G320" t="s">
        <v>444</v>
      </c>
      <c r="H320" t="s">
        <v>11</v>
      </c>
    </row>
    <row r="321" spans="1:8" x14ac:dyDescent="0.3">
      <c r="A321" t="s">
        <v>445</v>
      </c>
      <c r="B321" t="s">
        <v>41</v>
      </c>
      <c r="C321">
        <v>43140</v>
      </c>
      <c r="D321">
        <v>97</v>
      </c>
      <c r="E321">
        <v>6.4</v>
      </c>
      <c r="F321" t="s">
        <v>11</v>
      </c>
      <c r="G321" t="s">
        <v>41</v>
      </c>
      <c r="H321" t="s">
        <v>11</v>
      </c>
    </row>
    <row r="322" spans="1:8" x14ac:dyDescent="0.3">
      <c r="A322" t="s">
        <v>446</v>
      </c>
      <c r="B322" t="s">
        <v>9</v>
      </c>
      <c r="C322">
        <v>43766</v>
      </c>
      <c r="D322">
        <v>28</v>
      </c>
      <c r="E322">
        <v>6.5</v>
      </c>
      <c r="F322" t="s">
        <v>68</v>
      </c>
      <c r="G322" t="s">
        <v>9</v>
      </c>
      <c r="H322" t="s">
        <v>11</v>
      </c>
    </row>
    <row r="323" spans="1:8" x14ac:dyDescent="0.3">
      <c r="A323" t="s">
        <v>447</v>
      </c>
      <c r="B323" t="s">
        <v>213</v>
      </c>
      <c r="C323">
        <v>43889</v>
      </c>
      <c r="D323">
        <v>108</v>
      </c>
      <c r="E323">
        <v>6.5</v>
      </c>
      <c r="F323" t="s">
        <v>11</v>
      </c>
      <c r="G323" t="s">
        <v>213</v>
      </c>
      <c r="H323" t="s">
        <v>11</v>
      </c>
    </row>
    <row r="324" spans="1:8" x14ac:dyDescent="0.3">
      <c r="A324" t="s">
        <v>448</v>
      </c>
      <c r="B324" t="s">
        <v>38</v>
      </c>
      <c r="C324">
        <v>44071</v>
      </c>
      <c r="D324">
        <v>93</v>
      </c>
      <c r="E324">
        <v>6.5</v>
      </c>
      <c r="F324" t="s">
        <v>11</v>
      </c>
      <c r="G324" t="s">
        <v>38</v>
      </c>
      <c r="H324" t="s">
        <v>11</v>
      </c>
    </row>
    <row r="325" spans="1:8" x14ac:dyDescent="0.3">
      <c r="A325" t="s">
        <v>449</v>
      </c>
      <c r="B325" t="s">
        <v>450</v>
      </c>
      <c r="C325">
        <v>43909</v>
      </c>
      <c r="D325">
        <v>74</v>
      </c>
      <c r="E325">
        <v>6.5</v>
      </c>
      <c r="F325" t="s">
        <v>194</v>
      </c>
      <c r="G325" t="s">
        <v>451</v>
      </c>
      <c r="H325" t="s">
        <v>194</v>
      </c>
    </row>
    <row r="326" spans="1:8" x14ac:dyDescent="0.3">
      <c r="A326" t="s">
        <v>452</v>
      </c>
      <c r="B326" t="s">
        <v>9</v>
      </c>
      <c r="C326">
        <v>43545</v>
      </c>
      <c r="D326">
        <v>60</v>
      </c>
      <c r="E326">
        <v>6.5</v>
      </c>
      <c r="F326" t="s">
        <v>65</v>
      </c>
      <c r="G326" t="s">
        <v>9</v>
      </c>
      <c r="H326" t="s">
        <v>65</v>
      </c>
    </row>
    <row r="327" spans="1:8" x14ac:dyDescent="0.3">
      <c r="A327" t="s">
        <v>453</v>
      </c>
      <c r="B327" t="s">
        <v>454</v>
      </c>
      <c r="C327">
        <v>44176</v>
      </c>
      <c r="D327">
        <v>9</v>
      </c>
      <c r="E327">
        <v>6.5</v>
      </c>
      <c r="F327" t="s">
        <v>11</v>
      </c>
      <c r="G327" t="s">
        <v>432</v>
      </c>
      <c r="H327" t="s">
        <v>11</v>
      </c>
    </row>
    <row r="328" spans="1:8" x14ac:dyDescent="0.3">
      <c r="A328" t="s">
        <v>455</v>
      </c>
      <c r="B328" t="s">
        <v>9</v>
      </c>
      <c r="C328">
        <v>44303</v>
      </c>
      <c r="D328">
        <v>21</v>
      </c>
      <c r="E328">
        <v>6.5</v>
      </c>
      <c r="F328" t="s">
        <v>11</v>
      </c>
      <c r="G328" t="s">
        <v>9</v>
      </c>
      <c r="H328" t="s">
        <v>11</v>
      </c>
    </row>
    <row r="329" spans="1:8" x14ac:dyDescent="0.3">
      <c r="A329" t="s">
        <v>456</v>
      </c>
      <c r="B329" t="s">
        <v>27</v>
      </c>
      <c r="C329">
        <v>43616</v>
      </c>
      <c r="D329">
        <v>100</v>
      </c>
      <c r="E329">
        <v>6.5</v>
      </c>
      <c r="F329" t="s">
        <v>23</v>
      </c>
      <c r="G329" t="s">
        <v>27</v>
      </c>
      <c r="H329" t="s">
        <v>23</v>
      </c>
    </row>
    <row r="330" spans="1:8" x14ac:dyDescent="0.3">
      <c r="A330" t="s">
        <v>457</v>
      </c>
      <c r="B330" t="s">
        <v>458</v>
      </c>
      <c r="C330">
        <v>43994</v>
      </c>
      <c r="D330">
        <v>155</v>
      </c>
      <c r="E330">
        <v>6.5</v>
      </c>
      <c r="F330" t="s">
        <v>11</v>
      </c>
      <c r="G330" t="s">
        <v>458</v>
      </c>
      <c r="H330" t="s">
        <v>11</v>
      </c>
    </row>
    <row r="331" spans="1:8" x14ac:dyDescent="0.3">
      <c r="A331" t="s">
        <v>459</v>
      </c>
      <c r="B331" t="s">
        <v>9</v>
      </c>
      <c r="C331">
        <v>44293</v>
      </c>
      <c r="D331">
        <v>55</v>
      </c>
      <c r="E331">
        <v>6.5</v>
      </c>
      <c r="F331" t="s">
        <v>11</v>
      </c>
      <c r="G331" t="s">
        <v>9</v>
      </c>
      <c r="H331" t="s">
        <v>11</v>
      </c>
    </row>
    <row r="332" spans="1:8" x14ac:dyDescent="0.3">
      <c r="A332" t="s">
        <v>460</v>
      </c>
      <c r="B332" t="s">
        <v>416</v>
      </c>
      <c r="C332">
        <v>44008</v>
      </c>
      <c r="D332">
        <v>123</v>
      </c>
      <c r="E332">
        <v>6.5</v>
      </c>
      <c r="F332" t="s">
        <v>11</v>
      </c>
      <c r="G332" t="s">
        <v>416</v>
      </c>
      <c r="H332" t="s">
        <v>11</v>
      </c>
    </row>
    <row r="333" spans="1:8" x14ac:dyDescent="0.3">
      <c r="A333" t="s">
        <v>461</v>
      </c>
      <c r="B333" t="s">
        <v>20</v>
      </c>
      <c r="C333">
        <v>43007</v>
      </c>
      <c r="D333">
        <v>103</v>
      </c>
      <c r="E333">
        <v>6.5</v>
      </c>
      <c r="F333" t="s">
        <v>11</v>
      </c>
      <c r="G333" t="s">
        <v>20</v>
      </c>
      <c r="H333" t="s">
        <v>11</v>
      </c>
    </row>
    <row r="334" spans="1:8" x14ac:dyDescent="0.3">
      <c r="A334" t="s">
        <v>462</v>
      </c>
      <c r="B334" t="s">
        <v>13</v>
      </c>
      <c r="C334">
        <v>44134</v>
      </c>
      <c r="D334">
        <v>93</v>
      </c>
      <c r="E334">
        <v>6.5</v>
      </c>
      <c r="F334" t="s">
        <v>11</v>
      </c>
      <c r="G334" t="s">
        <v>13</v>
      </c>
      <c r="H334" t="s">
        <v>11</v>
      </c>
    </row>
    <row r="335" spans="1:8" x14ac:dyDescent="0.3">
      <c r="A335" t="s">
        <v>463</v>
      </c>
      <c r="B335" t="s">
        <v>464</v>
      </c>
      <c r="C335">
        <v>44148</v>
      </c>
      <c r="D335">
        <v>119</v>
      </c>
      <c r="E335">
        <v>6.5</v>
      </c>
      <c r="F335" t="s">
        <v>11</v>
      </c>
      <c r="G335" t="s">
        <v>229</v>
      </c>
      <c r="H335" t="s">
        <v>11</v>
      </c>
    </row>
    <row r="336" spans="1:8" x14ac:dyDescent="0.3">
      <c r="A336" t="s">
        <v>465</v>
      </c>
      <c r="B336" t="s">
        <v>9</v>
      </c>
      <c r="C336">
        <v>43630</v>
      </c>
      <c r="D336">
        <v>40</v>
      </c>
      <c r="E336">
        <v>6.5</v>
      </c>
      <c r="F336" t="s">
        <v>466</v>
      </c>
      <c r="G336" t="s">
        <v>9</v>
      </c>
      <c r="H336" t="s">
        <v>11</v>
      </c>
    </row>
    <row r="337" spans="1:8" x14ac:dyDescent="0.3">
      <c r="A337" t="s">
        <v>467</v>
      </c>
      <c r="B337" t="s">
        <v>38</v>
      </c>
      <c r="C337">
        <v>43266</v>
      </c>
      <c r="D337">
        <v>120</v>
      </c>
      <c r="E337">
        <v>6.5</v>
      </c>
      <c r="F337" t="s">
        <v>23</v>
      </c>
      <c r="G337" t="s">
        <v>38</v>
      </c>
      <c r="H337" t="s">
        <v>23</v>
      </c>
    </row>
    <row r="338" spans="1:8" x14ac:dyDescent="0.3">
      <c r="A338" t="s">
        <v>468</v>
      </c>
      <c r="B338" t="s">
        <v>38</v>
      </c>
      <c r="C338">
        <v>44323</v>
      </c>
      <c r="D338">
        <v>98</v>
      </c>
      <c r="E338">
        <v>6.5</v>
      </c>
      <c r="F338" t="s">
        <v>11</v>
      </c>
      <c r="G338" t="s">
        <v>38</v>
      </c>
      <c r="H338" t="s">
        <v>11</v>
      </c>
    </row>
    <row r="339" spans="1:8" x14ac:dyDescent="0.3">
      <c r="A339" t="s">
        <v>469</v>
      </c>
      <c r="B339" t="s">
        <v>200</v>
      </c>
      <c r="C339">
        <v>43441</v>
      </c>
      <c r="D339">
        <v>104</v>
      </c>
      <c r="E339">
        <v>6.5</v>
      </c>
      <c r="F339" t="s">
        <v>11</v>
      </c>
      <c r="G339" t="s">
        <v>200</v>
      </c>
      <c r="H339" t="s">
        <v>11</v>
      </c>
    </row>
    <row r="340" spans="1:8" x14ac:dyDescent="0.3">
      <c r="A340" t="s">
        <v>470</v>
      </c>
      <c r="B340" t="s">
        <v>38</v>
      </c>
      <c r="C340">
        <v>44006</v>
      </c>
      <c r="D340">
        <v>91</v>
      </c>
      <c r="E340">
        <v>6.5</v>
      </c>
      <c r="F340" t="s">
        <v>14</v>
      </c>
      <c r="G340" t="s">
        <v>38</v>
      </c>
      <c r="H340" t="s">
        <v>14</v>
      </c>
    </row>
    <row r="341" spans="1:8" x14ac:dyDescent="0.3">
      <c r="A341" t="s">
        <v>471</v>
      </c>
      <c r="B341" t="s">
        <v>9</v>
      </c>
      <c r="C341">
        <v>42909</v>
      </c>
      <c r="D341">
        <v>95</v>
      </c>
      <c r="E341">
        <v>6.5</v>
      </c>
      <c r="F341" t="s">
        <v>11</v>
      </c>
      <c r="G341" t="s">
        <v>9</v>
      </c>
      <c r="H341" t="s">
        <v>11</v>
      </c>
    </row>
    <row r="342" spans="1:8" x14ac:dyDescent="0.3">
      <c r="A342" t="s">
        <v>472</v>
      </c>
      <c r="B342" t="s">
        <v>473</v>
      </c>
      <c r="C342">
        <v>44328</v>
      </c>
      <c r="D342">
        <v>101</v>
      </c>
      <c r="E342">
        <v>6.5</v>
      </c>
      <c r="F342" t="s">
        <v>65</v>
      </c>
      <c r="G342" t="s">
        <v>473</v>
      </c>
      <c r="H342" t="s">
        <v>65</v>
      </c>
    </row>
    <row r="343" spans="1:8" x14ac:dyDescent="0.3">
      <c r="A343" t="s">
        <v>474</v>
      </c>
      <c r="B343" t="s">
        <v>41</v>
      </c>
      <c r="C343">
        <v>43266</v>
      </c>
      <c r="D343">
        <v>105</v>
      </c>
      <c r="E343">
        <v>6.5</v>
      </c>
      <c r="F343" t="s">
        <v>11</v>
      </c>
      <c r="G343" t="s">
        <v>41</v>
      </c>
      <c r="H343" t="s">
        <v>11</v>
      </c>
    </row>
    <row r="344" spans="1:8" x14ac:dyDescent="0.3">
      <c r="A344" t="s">
        <v>475</v>
      </c>
      <c r="B344" t="s">
        <v>27</v>
      </c>
      <c r="C344">
        <v>42944</v>
      </c>
      <c r="D344">
        <v>83</v>
      </c>
      <c r="E344">
        <v>6.5</v>
      </c>
      <c r="F344" t="s">
        <v>11</v>
      </c>
      <c r="G344" t="s">
        <v>27</v>
      </c>
      <c r="H344" t="s">
        <v>11</v>
      </c>
    </row>
    <row r="345" spans="1:8" x14ac:dyDescent="0.3">
      <c r="A345" t="s">
        <v>476</v>
      </c>
      <c r="B345" t="s">
        <v>38</v>
      </c>
      <c r="C345">
        <v>43931</v>
      </c>
      <c r="D345">
        <v>91</v>
      </c>
      <c r="E345">
        <v>6.5</v>
      </c>
      <c r="F345" t="s">
        <v>477</v>
      </c>
      <c r="G345" t="s">
        <v>38</v>
      </c>
      <c r="H345" t="s">
        <v>11</v>
      </c>
    </row>
    <row r="346" spans="1:8" x14ac:dyDescent="0.3">
      <c r="A346" t="s">
        <v>478</v>
      </c>
      <c r="B346" t="s">
        <v>213</v>
      </c>
      <c r="C346">
        <v>42846</v>
      </c>
      <c r="D346">
        <v>83</v>
      </c>
      <c r="E346">
        <v>6.5</v>
      </c>
      <c r="F346" t="s">
        <v>11</v>
      </c>
      <c r="G346" t="s">
        <v>213</v>
      </c>
      <c r="H346" t="s">
        <v>11</v>
      </c>
    </row>
    <row r="347" spans="1:8" x14ac:dyDescent="0.3">
      <c r="A347" t="s">
        <v>479</v>
      </c>
      <c r="B347" t="s">
        <v>480</v>
      </c>
      <c r="C347">
        <v>43850</v>
      </c>
      <c r="D347">
        <v>17</v>
      </c>
      <c r="E347">
        <v>6.5</v>
      </c>
      <c r="F347" t="s">
        <v>11</v>
      </c>
      <c r="G347" t="s">
        <v>481</v>
      </c>
      <c r="H347" t="s">
        <v>11</v>
      </c>
    </row>
    <row r="348" spans="1:8" x14ac:dyDescent="0.3">
      <c r="A348" t="s">
        <v>482</v>
      </c>
      <c r="B348" t="s">
        <v>483</v>
      </c>
      <c r="C348">
        <v>44281</v>
      </c>
      <c r="D348">
        <v>86</v>
      </c>
      <c r="E348">
        <v>6.6</v>
      </c>
      <c r="F348" t="s">
        <v>11</v>
      </c>
      <c r="G348" t="s">
        <v>483</v>
      </c>
      <c r="H348" t="s">
        <v>11</v>
      </c>
    </row>
    <row r="349" spans="1:8" x14ac:dyDescent="0.3">
      <c r="A349" t="s">
        <v>484</v>
      </c>
      <c r="B349" t="s">
        <v>245</v>
      </c>
      <c r="C349">
        <v>43455</v>
      </c>
      <c r="D349">
        <v>124</v>
      </c>
      <c r="E349">
        <v>6.6</v>
      </c>
      <c r="F349" t="s">
        <v>11</v>
      </c>
      <c r="G349" t="s">
        <v>245</v>
      </c>
      <c r="H349" t="s">
        <v>11</v>
      </c>
    </row>
    <row r="350" spans="1:8" x14ac:dyDescent="0.3">
      <c r="A350" t="s">
        <v>485</v>
      </c>
      <c r="B350" t="s">
        <v>70</v>
      </c>
      <c r="C350">
        <v>44006</v>
      </c>
      <c r="D350">
        <v>94</v>
      </c>
      <c r="E350">
        <v>6.6</v>
      </c>
      <c r="F350" t="s">
        <v>23</v>
      </c>
      <c r="G350" t="s">
        <v>70</v>
      </c>
      <c r="H350" t="s">
        <v>23</v>
      </c>
    </row>
    <row r="351" spans="1:8" x14ac:dyDescent="0.3">
      <c r="A351" t="s">
        <v>486</v>
      </c>
      <c r="B351" t="s">
        <v>41</v>
      </c>
      <c r="C351">
        <v>44253</v>
      </c>
      <c r="D351">
        <v>102</v>
      </c>
      <c r="E351">
        <v>6.6</v>
      </c>
      <c r="F351" t="s">
        <v>14</v>
      </c>
      <c r="G351" t="s">
        <v>41</v>
      </c>
      <c r="H351" t="s">
        <v>14</v>
      </c>
    </row>
    <row r="352" spans="1:8" x14ac:dyDescent="0.3">
      <c r="A352" t="s">
        <v>487</v>
      </c>
      <c r="B352" t="s">
        <v>213</v>
      </c>
      <c r="C352">
        <v>43623</v>
      </c>
      <c r="D352">
        <v>118</v>
      </c>
      <c r="E352">
        <v>6.6</v>
      </c>
      <c r="F352" t="s">
        <v>14</v>
      </c>
      <c r="G352" t="s">
        <v>213</v>
      </c>
      <c r="H352" t="s">
        <v>14</v>
      </c>
    </row>
    <row r="353" spans="1:8" x14ac:dyDescent="0.3">
      <c r="A353" t="s">
        <v>488</v>
      </c>
      <c r="B353" t="s">
        <v>9</v>
      </c>
      <c r="C353">
        <v>42601</v>
      </c>
      <c r="D353">
        <v>79</v>
      </c>
      <c r="E353">
        <v>6.6</v>
      </c>
      <c r="F353" t="s">
        <v>11</v>
      </c>
      <c r="G353" t="s">
        <v>9</v>
      </c>
      <c r="H353" t="s">
        <v>11</v>
      </c>
    </row>
    <row r="354" spans="1:8" x14ac:dyDescent="0.3">
      <c r="A354" t="s">
        <v>489</v>
      </c>
      <c r="B354" t="s">
        <v>245</v>
      </c>
      <c r="C354">
        <v>44078</v>
      </c>
      <c r="D354">
        <v>134</v>
      </c>
      <c r="E354">
        <v>6.6</v>
      </c>
      <c r="F354" t="s">
        <v>11</v>
      </c>
      <c r="G354" t="s">
        <v>245</v>
      </c>
      <c r="H354" t="s">
        <v>11</v>
      </c>
    </row>
    <row r="355" spans="1:8" x14ac:dyDescent="0.3">
      <c r="A355" t="s">
        <v>490</v>
      </c>
      <c r="B355" t="s">
        <v>9</v>
      </c>
      <c r="C355">
        <v>43763</v>
      </c>
      <c r="D355">
        <v>126</v>
      </c>
      <c r="E355">
        <v>6.6</v>
      </c>
      <c r="F355" t="s">
        <v>11</v>
      </c>
      <c r="G355" t="s">
        <v>9</v>
      </c>
      <c r="H355" t="s">
        <v>11</v>
      </c>
    </row>
    <row r="356" spans="1:8" x14ac:dyDescent="0.3">
      <c r="A356" t="s">
        <v>491</v>
      </c>
      <c r="B356" t="s">
        <v>38</v>
      </c>
      <c r="C356">
        <v>44323</v>
      </c>
      <c r="D356">
        <v>98</v>
      </c>
      <c r="E356">
        <v>6.6</v>
      </c>
      <c r="F356" t="s">
        <v>23</v>
      </c>
      <c r="G356" t="s">
        <v>38</v>
      </c>
      <c r="H356" t="s">
        <v>23</v>
      </c>
    </row>
    <row r="357" spans="1:8" x14ac:dyDescent="0.3">
      <c r="A357" t="s">
        <v>492</v>
      </c>
      <c r="B357" t="s">
        <v>9</v>
      </c>
      <c r="C357">
        <v>43280</v>
      </c>
      <c r="D357">
        <v>89</v>
      </c>
      <c r="E357">
        <v>6.6</v>
      </c>
      <c r="F357" t="s">
        <v>11</v>
      </c>
      <c r="G357" t="s">
        <v>9</v>
      </c>
      <c r="H357" t="s">
        <v>11</v>
      </c>
    </row>
    <row r="358" spans="1:8" x14ac:dyDescent="0.3">
      <c r="A358" t="s">
        <v>493</v>
      </c>
      <c r="B358" t="s">
        <v>9</v>
      </c>
      <c r="C358">
        <v>43441</v>
      </c>
      <c r="D358">
        <v>58</v>
      </c>
      <c r="E358">
        <v>6.6</v>
      </c>
      <c r="F358" t="s">
        <v>11</v>
      </c>
      <c r="G358" t="s">
        <v>9</v>
      </c>
      <c r="H358" t="s">
        <v>11</v>
      </c>
    </row>
    <row r="359" spans="1:8" x14ac:dyDescent="0.3">
      <c r="A359" t="s">
        <v>494</v>
      </c>
      <c r="B359" t="s">
        <v>9</v>
      </c>
      <c r="C359">
        <v>44158</v>
      </c>
      <c r="D359">
        <v>83</v>
      </c>
      <c r="E359">
        <v>6.6</v>
      </c>
      <c r="F359" t="s">
        <v>11</v>
      </c>
      <c r="G359" t="s">
        <v>9</v>
      </c>
      <c r="H359" t="s">
        <v>11</v>
      </c>
    </row>
    <row r="360" spans="1:8" x14ac:dyDescent="0.3">
      <c r="A360" t="s">
        <v>495</v>
      </c>
      <c r="B360" t="s">
        <v>18</v>
      </c>
      <c r="C360">
        <v>44232</v>
      </c>
      <c r="D360">
        <v>136</v>
      </c>
      <c r="E360">
        <v>6.6</v>
      </c>
      <c r="F360" t="s">
        <v>39</v>
      </c>
      <c r="G360" t="s">
        <v>18</v>
      </c>
      <c r="H360" t="s">
        <v>39</v>
      </c>
    </row>
    <row r="361" spans="1:8" x14ac:dyDescent="0.3">
      <c r="A361" t="s">
        <v>496</v>
      </c>
      <c r="B361" t="s">
        <v>9</v>
      </c>
      <c r="C361">
        <v>43441</v>
      </c>
      <c r="D361">
        <v>98</v>
      </c>
      <c r="E361">
        <v>6.6</v>
      </c>
      <c r="F361" t="s">
        <v>11</v>
      </c>
      <c r="G361" t="s">
        <v>9</v>
      </c>
      <c r="H361" t="s">
        <v>11</v>
      </c>
    </row>
    <row r="362" spans="1:8" x14ac:dyDescent="0.3">
      <c r="A362" t="s">
        <v>497</v>
      </c>
      <c r="B362" t="s">
        <v>498</v>
      </c>
      <c r="C362">
        <v>43357</v>
      </c>
      <c r="D362">
        <v>114</v>
      </c>
      <c r="E362">
        <v>6.6</v>
      </c>
      <c r="F362" t="s">
        <v>11</v>
      </c>
      <c r="G362" t="s">
        <v>498</v>
      </c>
      <c r="H362" t="s">
        <v>11</v>
      </c>
    </row>
    <row r="363" spans="1:8" x14ac:dyDescent="0.3">
      <c r="A363" t="s">
        <v>499</v>
      </c>
      <c r="B363" t="s">
        <v>189</v>
      </c>
      <c r="C363">
        <v>44063</v>
      </c>
      <c r="D363">
        <v>99</v>
      </c>
      <c r="E363">
        <v>6.6</v>
      </c>
      <c r="F363" t="s">
        <v>14</v>
      </c>
      <c r="G363" t="s">
        <v>189</v>
      </c>
      <c r="H363" t="s">
        <v>14</v>
      </c>
    </row>
    <row r="364" spans="1:8" x14ac:dyDescent="0.3">
      <c r="A364" t="s">
        <v>500</v>
      </c>
      <c r="B364" t="s">
        <v>498</v>
      </c>
      <c r="C364">
        <v>43677</v>
      </c>
      <c r="D364">
        <v>130</v>
      </c>
      <c r="E364">
        <v>6.6</v>
      </c>
      <c r="F364" t="s">
        <v>11</v>
      </c>
      <c r="G364" t="s">
        <v>498</v>
      </c>
      <c r="H364" t="s">
        <v>11</v>
      </c>
    </row>
    <row r="365" spans="1:8" x14ac:dyDescent="0.3">
      <c r="A365" t="s">
        <v>501</v>
      </c>
      <c r="B365" t="s">
        <v>9</v>
      </c>
      <c r="C365">
        <v>44211</v>
      </c>
      <c r="D365">
        <v>32</v>
      </c>
      <c r="E365">
        <v>6.6</v>
      </c>
      <c r="F365" t="s">
        <v>11</v>
      </c>
      <c r="G365" t="s">
        <v>9</v>
      </c>
      <c r="H365" t="s">
        <v>11</v>
      </c>
    </row>
    <row r="366" spans="1:8" x14ac:dyDescent="0.3">
      <c r="A366" t="s">
        <v>502</v>
      </c>
      <c r="B366" t="s">
        <v>503</v>
      </c>
      <c r="C366">
        <v>44000</v>
      </c>
      <c r="D366">
        <v>104</v>
      </c>
      <c r="E366">
        <v>6.7</v>
      </c>
      <c r="F366" t="s">
        <v>194</v>
      </c>
      <c r="G366" t="s">
        <v>451</v>
      </c>
      <c r="H366" t="s">
        <v>194</v>
      </c>
    </row>
    <row r="367" spans="1:8" x14ac:dyDescent="0.3">
      <c r="A367" t="s">
        <v>504</v>
      </c>
      <c r="B367" t="s">
        <v>38</v>
      </c>
      <c r="C367">
        <v>44302</v>
      </c>
      <c r="D367">
        <v>142</v>
      </c>
      <c r="E367">
        <v>6.7</v>
      </c>
      <c r="F367" t="s">
        <v>23</v>
      </c>
      <c r="G367" t="s">
        <v>38</v>
      </c>
      <c r="H367" t="s">
        <v>23</v>
      </c>
    </row>
    <row r="368" spans="1:8" x14ac:dyDescent="0.3">
      <c r="A368" t="s">
        <v>505</v>
      </c>
      <c r="B368" t="s">
        <v>506</v>
      </c>
      <c r="C368">
        <v>44302</v>
      </c>
      <c r="D368">
        <v>92</v>
      </c>
      <c r="E368">
        <v>6.7</v>
      </c>
      <c r="F368" t="s">
        <v>11</v>
      </c>
      <c r="G368" t="s">
        <v>506</v>
      </c>
      <c r="H368" t="s">
        <v>11</v>
      </c>
    </row>
    <row r="369" spans="1:8" x14ac:dyDescent="0.3">
      <c r="A369" t="s">
        <v>507</v>
      </c>
      <c r="B369" t="s">
        <v>9</v>
      </c>
      <c r="C369">
        <v>43789</v>
      </c>
      <c r="D369">
        <v>86</v>
      </c>
      <c r="E369">
        <v>6.7</v>
      </c>
      <c r="F369" t="s">
        <v>11</v>
      </c>
      <c r="G369" t="s">
        <v>9</v>
      </c>
      <c r="H369" t="s">
        <v>11</v>
      </c>
    </row>
    <row r="370" spans="1:8" x14ac:dyDescent="0.3">
      <c r="A370" t="s">
        <v>508</v>
      </c>
      <c r="B370" t="s">
        <v>450</v>
      </c>
      <c r="C370">
        <v>42875</v>
      </c>
      <c r="D370">
        <v>106</v>
      </c>
      <c r="E370">
        <v>6.7</v>
      </c>
      <c r="F370" t="s">
        <v>194</v>
      </c>
      <c r="G370" t="s">
        <v>451</v>
      </c>
      <c r="H370" t="s">
        <v>194</v>
      </c>
    </row>
    <row r="371" spans="1:8" x14ac:dyDescent="0.3">
      <c r="A371" t="s">
        <v>509</v>
      </c>
      <c r="B371" t="s">
        <v>38</v>
      </c>
      <c r="C371">
        <v>44343</v>
      </c>
      <c r="D371">
        <v>95</v>
      </c>
      <c r="E371">
        <v>6.7</v>
      </c>
      <c r="F371" t="s">
        <v>11</v>
      </c>
      <c r="G371" t="s">
        <v>38</v>
      </c>
      <c r="H371" t="s">
        <v>11</v>
      </c>
    </row>
    <row r="372" spans="1:8" x14ac:dyDescent="0.3">
      <c r="A372" t="s">
        <v>510</v>
      </c>
      <c r="B372" t="s">
        <v>9</v>
      </c>
      <c r="C372">
        <v>42902</v>
      </c>
      <c r="D372">
        <v>91</v>
      </c>
      <c r="E372">
        <v>6.7</v>
      </c>
      <c r="F372" t="s">
        <v>11</v>
      </c>
      <c r="G372" t="s">
        <v>9</v>
      </c>
      <c r="H372" t="s">
        <v>11</v>
      </c>
    </row>
    <row r="373" spans="1:8" x14ac:dyDescent="0.3">
      <c r="A373" t="s">
        <v>511</v>
      </c>
      <c r="B373" t="s">
        <v>9</v>
      </c>
      <c r="C373">
        <v>44207</v>
      </c>
      <c r="D373">
        <v>89</v>
      </c>
      <c r="E373">
        <v>6.7</v>
      </c>
      <c r="F373" t="s">
        <v>11</v>
      </c>
      <c r="G373" t="s">
        <v>9</v>
      </c>
      <c r="H373" t="s">
        <v>11</v>
      </c>
    </row>
    <row r="374" spans="1:8" x14ac:dyDescent="0.3">
      <c r="A374" t="s">
        <v>512</v>
      </c>
      <c r="B374" t="s">
        <v>25</v>
      </c>
      <c r="C374">
        <v>43945</v>
      </c>
      <c r="D374">
        <v>117</v>
      </c>
      <c r="E374">
        <v>6.7</v>
      </c>
      <c r="F374" t="s">
        <v>11</v>
      </c>
      <c r="G374" t="s">
        <v>25</v>
      </c>
      <c r="H374" t="s">
        <v>11</v>
      </c>
    </row>
    <row r="375" spans="1:8" x14ac:dyDescent="0.3">
      <c r="A375" t="s">
        <v>513</v>
      </c>
      <c r="B375" t="s">
        <v>9</v>
      </c>
      <c r="C375">
        <v>44176</v>
      </c>
      <c r="D375">
        <v>90</v>
      </c>
      <c r="E375">
        <v>6.7</v>
      </c>
      <c r="F375" t="s">
        <v>11</v>
      </c>
      <c r="G375" t="s">
        <v>9</v>
      </c>
      <c r="H375" t="s">
        <v>11</v>
      </c>
    </row>
    <row r="376" spans="1:8" x14ac:dyDescent="0.3">
      <c r="A376" t="s">
        <v>514</v>
      </c>
      <c r="B376" t="s">
        <v>38</v>
      </c>
      <c r="C376">
        <v>44159</v>
      </c>
      <c r="D376">
        <v>117</v>
      </c>
      <c r="E376">
        <v>6.7</v>
      </c>
      <c r="F376" t="s">
        <v>11</v>
      </c>
      <c r="G376" t="s">
        <v>38</v>
      </c>
      <c r="H376" t="s">
        <v>11</v>
      </c>
    </row>
    <row r="377" spans="1:8" x14ac:dyDescent="0.3">
      <c r="A377" t="s">
        <v>515</v>
      </c>
      <c r="B377" t="s">
        <v>9</v>
      </c>
      <c r="C377">
        <v>44089</v>
      </c>
      <c r="D377">
        <v>80</v>
      </c>
      <c r="E377">
        <v>6.7</v>
      </c>
      <c r="F377" t="s">
        <v>516</v>
      </c>
      <c r="G377" t="s">
        <v>9</v>
      </c>
      <c r="H377" t="s">
        <v>517</v>
      </c>
    </row>
    <row r="378" spans="1:8" x14ac:dyDescent="0.3">
      <c r="A378" t="s">
        <v>518</v>
      </c>
      <c r="B378" t="s">
        <v>38</v>
      </c>
      <c r="C378">
        <v>42769</v>
      </c>
      <c r="D378">
        <v>87</v>
      </c>
      <c r="E378">
        <v>6.7</v>
      </c>
      <c r="F378" t="s">
        <v>11</v>
      </c>
      <c r="G378" t="s">
        <v>38</v>
      </c>
      <c r="H378" t="s">
        <v>11</v>
      </c>
    </row>
    <row r="379" spans="1:8" x14ac:dyDescent="0.3">
      <c r="A379" t="s">
        <v>519</v>
      </c>
      <c r="B379" t="s">
        <v>27</v>
      </c>
      <c r="C379">
        <v>44168</v>
      </c>
      <c r="D379">
        <v>101</v>
      </c>
      <c r="E379">
        <v>6.7</v>
      </c>
      <c r="F379" t="s">
        <v>74</v>
      </c>
      <c r="G379" t="s">
        <v>27</v>
      </c>
      <c r="H379" t="s">
        <v>74</v>
      </c>
    </row>
    <row r="380" spans="1:8" x14ac:dyDescent="0.3">
      <c r="A380" t="s">
        <v>520</v>
      </c>
      <c r="B380" t="s">
        <v>9</v>
      </c>
      <c r="C380">
        <v>43766</v>
      </c>
      <c r="D380">
        <v>19</v>
      </c>
      <c r="E380">
        <v>6.7</v>
      </c>
      <c r="F380" t="s">
        <v>194</v>
      </c>
      <c r="G380" t="s">
        <v>9</v>
      </c>
      <c r="H380" t="s">
        <v>194</v>
      </c>
    </row>
    <row r="381" spans="1:8" x14ac:dyDescent="0.3">
      <c r="A381" t="s">
        <v>521</v>
      </c>
      <c r="B381" t="s">
        <v>119</v>
      </c>
      <c r="C381">
        <v>44232</v>
      </c>
      <c r="D381">
        <v>106</v>
      </c>
      <c r="E381">
        <v>6.7</v>
      </c>
      <c r="F381" t="s">
        <v>11</v>
      </c>
      <c r="G381" t="s">
        <v>119</v>
      </c>
      <c r="H381" t="s">
        <v>11</v>
      </c>
    </row>
    <row r="382" spans="1:8" x14ac:dyDescent="0.3">
      <c r="A382" t="s">
        <v>522</v>
      </c>
      <c r="B382" t="s">
        <v>523</v>
      </c>
      <c r="C382">
        <v>42773</v>
      </c>
      <c r="D382">
        <v>54</v>
      </c>
      <c r="E382">
        <v>6.7</v>
      </c>
      <c r="F382" t="s">
        <v>11</v>
      </c>
      <c r="G382" t="s">
        <v>523</v>
      </c>
      <c r="H382" t="s">
        <v>11</v>
      </c>
    </row>
    <row r="383" spans="1:8" x14ac:dyDescent="0.3">
      <c r="A383" t="s">
        <v>524</v>
      </c>
      <c r="B383" t="s">
        <v>38</v>
      </c>
      <c r="C383">
        <v>44258</v>
      </c>
      <c r="D383">
        <v>111</v>
      </c>
      <c r="E383">
        <v>6.7</v>
      </c>
      <c r="F383" t="s">
        <v>11</v>
      </c>
      <c r="G383" t="s">
        <v>38</v>
      </c>
      <c r="H383" t="s">
        <v>11</v>
      </c>
    </row>
    <row r="384" spans="1:8" x14ac:dyDescent="0.3">
      <c r="A384" t="s">
        <v>525</v>
      </c>
      <c r="B384" t="s">
        <v>38</v>
      </c>
      <c r="C384">
        <v>44295</v>
      </c>
      <c r="D384">
        <v>132</v>
      </c>
      <c r="E384">
        <v>6.7</v>
      </c>
      <c r="F384" t="s">
        <v>39</v>
      </c>
      <c r="G384" t="s">
        <v>38</v>
      </c>
      <c r="H384" t="s">
        <v>39</v>
      </c>
    </row>
    <row r="385" spans="1:8" x14ac:dyDescent="0.3">
      <c r="A385" t="s">
        <v>526</v>
      </c>
      <c r="B385" t="s">
        <v>38</v>
      </c>
      <c r="C385">
        <v>44267</v>
      </c>
      <c r="D385">
        <v>97</v>
      </c>
      <c r="E385">
        <v>6.7</v>
      </c>
      <c r="F385" t="s">
        <v>28</v>
      </c>
      <c r="G385" t="s">
        <v>38</v>
      </c>
      <c r="H385" t="s">
        <v>28</v>
      </c>
    </row>
    <row r="386" spans="1:8" x14ac:dyDescent="0.3">
      <c r="A386" t="s">
        <v>527</v>
      </c>
      <c r="B386" t="s">
        <v>9</v>
      </c>
      <c r="C386">
        <v>43656</v>
      </c>
      <c r="D386">
        <v>106</v>
      </c>
      <c r="E386">
        <v>6.7</v>
      </c>
      <c r="F386" t="s">
        <v>14</v>
      </c>
      <c r="G386" t="s">
        <v>9</v>
      </c>
      <c r="H386" t="s">
        <v>14</v>
      </c>
    </row>
    <row r="387" spans="1:8" x14ac:dyDescent="0.3">
      <c r="A387" t="s">
        <v>528</v>
      </c>
      <c r="B387" t="s">
        <v>145</v>
      </c>
      <c r="C387">
        <v>42580</v>
      </c>
      <c r="D387">
        <v>111</v>
      </c>
      <c r="E387">
        <v>6.7</v>
      </c>
      <c r="F387" t="s">
        <v>11</v>
      </c>
      <c r="G387" t="s">
        <v>145</v>
      </c>
      <c r="H387" t="s">
        <v>11</v>
      </c>
    </row>
    <row r="388" spans="1:8" x14ac:dyDescent="0.3">
      <c r="A388" t="s">
        <v>529</v>
      </c>
      <c r="B388" t="s">
        <v>530</v>
      </c>
      <c r="C388">
        <v>44022</v>
      </c>
      <c r="D388">
        <v>124</v>
      </c>
      <c r="E388">
        <v>6.7</v>
      </c>
      <c r="F388" t="s">
        <v>11</v>
      </c>
      <c r="G388" t="s">
        <v>87</v>
      </c>
      <c r="H388" t="s">
        <v>11</v>
      </c>
    </row>
    <row r="389" spans="1:8" x14ac:dyDescent="0.3">
      <c r="A389" t="s">
        <v>531</v>
      </c>
      <c r="B389" t="s">
        <v>9</v>
      </c>
      <c r="C389">
        <v>42566</v>
      </c>
      <c r="D389">
        <v>116</v>
      </c>
      <c r="E389">
        <v>6.7</v>
      </c>
      <c r="F389" t="s">
        <v>11</v>
      </c>
      <c r="G389" t="s">
        <v>9</v>
      </c>
      <c r="H389" t="s">
        <v>11</v>
      </c>
    </row>
    <row r="390" spans="1:8" x14ac:dyDescent="0.3">
      <c r="A390" t="s">
        <v>532</v>
      </c>
      <c r="B390" t="s">
        <v>38</v>
      </c>
      <c r="C390">
        <v>43756</v>
      </c>
      <c r="D390">
        <v>112</v>
      </c>
      <c r="E390">
        <v>6.7</v>
      </c>
      <c r="F390" t="s">
        <v>23</v>
      </c>
      <c r="G390" t="s">
        <v>38</v>
      </c>
      <c r="H390" t="s">
        <v>23</v>
      </c>
    </row>
    <row r="391" spans="1:8" x14ac:dyDescent="0.3">
      <c r="A391" t="s">
        <v>533</v>
      </c>
      <c r="B391" t="s">
        <v>38</v>
      </c>
      <c r="C391">
        <v>43383</v>
      </c>
      <c r="D391">
        <v>144</v>
      </c>
      <c r="E391">
        <v>6.8</v>
      </c>
      <c r="F391" t="s">
        <v>11</v>
      </c>
      <c r="G391" t="s">
        <v>38</v>
      </c>
      <c r="H391" t="s">
        <v>11</v>
      </c>
    </row>
    <row r="392" spans="1:8" x14ac:dyDescent="0.3">
      <c r="A392" t="s">
        <v>534</v>
      </c>
      <c r="B392" t="s">
        <v>38</v>
      </c>
      <c r="C392">
        <v>42671</v>
      </c>
      <c r="D392">
        <v>76</v>
      </c>
      <c r="E392">
        <v>6.8</v>
      </c>
      <c r="F392" t="s">
        <v>14</v>
      </c>
      <c r="G392" t="s">
        <v>38</v>
      </c>
      <c r="H392" t="s">
        <v>14</v>
      </c>
    </row>
    <row r="393" spans="1:8" x14ac:dyDescent="0.3">
      <c r="A393" t="s">
        <v>535</v>
      </c>
      <c r="B393" t="s">
        <v>536</v>
      </c>
      <c r="C393">
        <v>43126</v>
      </c>
      <c r="D393">
        <v>101</v>
      </c>
      <c r="E393">
        <v>6.8</v>
      </c>
      <c r="F393" t="s">
        <v>11</v>
      </c>
      <c r="G393" t="s">
        <v>537</v>
      </c>
      <c r="H393" t="s">
        <v>11</v>
      </c>
    </row>
    <row r="394" spans="1:8" x14ac:dyDescent="0.3">
      <c r="A394" t="s">
        <v>538</v>
      </c>
      <c r="B394" t="s">
        <v>9</v>
      </c>
      <c r="C394">
        <v>43910</v>
      </c>
      <c r="D394">
        <v>92</v>
      </c>
      <c r="E394">
        <v>6.8</v>
      </c>
      <c r="F394" t="s">
        <v>14</v>
      </c>
      <c r="G394" t="s">
        <v>9</v>
      </c>
      <c r="H394" t="s">
        <v>14</v>
      </c>
    </row>
    <row r="395" spans="1:8" x14ac:dyDescent="0.3">
      <c r="A395" t="s">
        <v>539</v>
      </c>
      <c r="B395" t="s">
        <v>9</v>
      </c>
      <c r="C395">
        <v>44095</v>
      </c>
      <c r="D395">
        <v>19</v>
      </c>
      <c r="E395">
        <v>6.8</v>
      </c>
      <c r="F395" t="s">
        <v>11</v>
      </c>
      <c r="G395" t="s">
        <v>9</v>
      </c>
      <c r="H395" t="s">
        <v>11</v>
      </c>
    </row>
    <row r="396" spans="1:8" x14ac:dyDescent="0.3">
      <c r="A396" t="s">
        <v>540</v>
      </c>
      <c r="B396" t="s">
        <v>9</v>
      </c>
      <c r="C396">
        <v>43588</v>
      </c>
      <c r="D396">
        <v>39</v>
      </c>
      <c r="E396">
        <v>6.8</v>
      </c>
      <c r="F396" t="s">
        <v>541</v>
      </c>
      <c r="G396" t="s">
        <v>9</v>
      </c>
      <c r="H396" t="s">
        <v>11</v>
      </c>
    </row>
    <row r="397" spans="1:8" x14ac:dyDescent="0.3">
      <c r="A397" t="s">
        <v>542</v>
      </c>
      <c r="B397" t="s">
        <v>41</v>
      </c>
      <c r="C397">
        <v>43616</v>
      </c>
      <c r="D397">
        <v>102</v>
      </c>
      <c r="E397">
        <v>6.8</v>
      </c>
      <c r="F397" t="s">
        <v>11</v>
      </c>
      <c r="G397" t="s">
        <v>41</v>
      </c>
      <c r="H397" t="s">
        <v>11</v>
      </c>
    </row>
    <row r="398" spans="1:8" x14ac:dyDescent="0.3">
      <c r="A398" t="s">
        <v>543</v>
      </c>
      <c r="B398" t="s">
        <v>9</v>
      </c>
      <c r="C398">
        <v>43957</v>
      </c>
      <c r="D398">
        <v>89</v>
      </c>
      <c r="E398">
        <v>6.8</v>
      </c>
      <c r="F398" t="s">
        <v>11</v>
      </c>
      <c r="G398" t="s">
        <v>9</v>
      </c>
      <c r="H398" t="s">
        <v>11</v>
      </c>
    </row>
    <row r="399" spans="1:8" x14ac:dyDescent="0.3">
      <c r="A399" t="s">
        <v>544</v>
      </c>
      <c r="B399" t="s">
        <v>27</v>
      </c>
      <c r="C399">
        <v>43315</v>
      </c>
      <c r="D399">
        <v>105</v>
      </c>
      <c r="E399">
        <v>6.8</v>
      </c>
      <c r="F399" t="s">
        <v>23</v>
      </c>
      <c r="G399" t="s">
        <v>27</v>
      </c>
      <c r="H399" t="s">
        <v>23</v>
      </c>
    </row>
    <row r="400" spans="1:8" x14ac:dyDescent="0.3">
      <c r="A400" t="s">
        <v>545</v>
      </c>
      <c r="B400" t="s">
        <v>13</v>
      </c>
      <c r="C400">
        <v>43280</v>
      </c>
      <c r="D400">
        <v>101</v>
      </c>
      <c r="E400">
        <v>6.8</v>
      </c>
      <c r="F400" t="s">
        <v>11</v>
      </c>
      <c r="G400" t="s">
        <v>13</v>
      </c>
      <c r="H400" t="s">
        <v>11</v>
      </c>
    </row>
    <row r="401" spans="1:8" x14ac:dyDescent="0.3">
      <c r="A401" t="s">
        <v>546</v>
      </c>
      <c r="B401" t="s">
        <v>27</v>
      </c>
      <c r="C401">
        <v>44192</v>
      </c>
      <c r="D401">
        <v>70</v>
      </c>
      <c r="E401">
        <v>6.8</v>
      </c>
      <c r="F401" t="s">
        <v>11</v>
      </c>
      <c r="G401" t="s">
        <v>27</v>
      </c>
      <c r="H401" t="s">
        <v>11</v>
      </c>
    </row>
    <row r="402" spans="1:8" x14ac:dyDescent="0.3">
      <c r="A402" t="s">
        <v>547</v>
      </c>
      <c r="B402" t="s">
        <v>9</v>
      </c>
      <c r="C402">
        <v>44091</v>
      </c>
      <c r="D402">
        <v>96</v>
      </c>
      <c r="E402">
        <v>6.8</v>
      </c>
      <c r="F402" t="s">
        <v>65</v>
      </c>
      <c r="G402" t="s">
        <v>9</v>
      </c>
      <c r="H402" t="s">
        <v>65</v>
      </c>
    </row>
    <row r="403" spans="1:8" x14ac:dyDescent="0.3">
      <c r="A403" t="s">
        <v>548</v>
      </c>
      <c r="B403" t="s">
        <v>9</v>
      </c>
      <c r="C403">
        <v>43962</v>
      </c>
      <c r="D403">
        <v>85</v>
      </c>
      <c r="E403">
        <v>6.8</v>
      </c>
      <c r="F403" t="s">
        <v>11</v>
      </c>
      <c r="G403" t="s">
        <v>9</v>
      </c>
      <c r="H403" t="s">
        <v>11</v>
      </c>
    </row>
    <row r="404" spans="1:8" x14ac:dyDescent="0.3">
      <c r="A404" t="s">
        <v>549</v>
      </c>
      <c r="B404" t="s">
        <v>9</v>
      </c>
      <c r="C404">
        <v>42990</v>
      </c>
      <c r="D404">
        <v>39</v>
      </c>
      <c r="E404">
        <v>6.8</v>
      </c>
      <c r="F404" t="s">
        <v>11</v>
      </c>
      <c r="G404" t="s">
        <v>9</v>
      </c>
      <c r="H404" t="s">
        <v>11</v>
      </c>
    </row>
    <row r="405" spans="1:8" x14ac:dyDescent="0.3">
      <c r="A405" t="s">
        <v>550</v>
      </c>
      <c r="B405" t="s">
        <v>9</v>
      </c>
      <c r="C405">
        <v>43210</v>
      </c>
      <c r="D405">
        <v>79</v>
      </c>
      <c r="E405">
        <v>6.8</v>
      </c>
      <c r="F405" t="s">
        <v>11</v>
      </c>
      <c r="G405" t="s">
        <v>9</v>
      </c>
      <c r="H405" t="s">
        <v>11</v>
      </c>
    </row>
    <row r="406" spans="1:8" x14ac:dyDescent="0.3">
      <c r="A406" t="s">
        <v>551</v>
      </c>
      <c r="B406" t="s">
        <v>9</v>
      </c>
      <c r="C406">
        <v>43060</v>
      </c>
      <c r="D406">
        <v>73</v>
      </c>
      <c r="E406">
        <v>6.8</v>
      </c>
      <c r="F406" t="s">
        <v>11</v>
      </c>
      <c r="G406" t="s">
        <v>9</v>
      </c>
      <c r="H406" t="s">
        <v>11</v>
      </c>
    </row>
    <row r="407" spans="1:8" x14ac:dyDescent="0.3">
      <c r="A407" t="s">
        <v>552</v>
      </c>
      <c r="B407" t="s">
        <v>38</v>
      </c>
      <c r="C407">
        <v>44106</v>
      </c>
      <c r="D407">
        <v>114</v>
      </c>
      <c r="E407">
        <v>6.8</v>
      </c>
      <c r="F407" t="s">
        <v>23</v>
      </c>
      <c r="G407" t="s">
        <v>38</v>
      </c>
      <c r="H407" t="s">
        <v>23</v>
      </c>
    </row>
    <row r="408" spans="1:8" x14ac:dyDescent="0.3">
      <c r="A408" t="s">
        <v>553</v>
      </c>
      <c r="B408" t="s">
        <v>38</v>
      </c>
      <c r="C408">
        <v>44104</v>
      </c>
      <c r="D408">
        <v>121</v>
      </c>
      <c r="E408">
        <v>6.8</v>
      </c>
      <c r="F408" t="s">
        <v>11</v>
      </c>
      <c r="G408" t="s">
        <v>38</v>
      </c>
      <c r="H408" t="s">
        <v>11</v>
      </c>
    </row>
    <row r="409" spans="1:8" x14ac:dyDescent="0.3">
      <c r="A409" t="s">
        <v>554</v>
      </c>
      <c r="B409" t="s">
        <v>123</v>
      </c>
      <c r="C409">
        <v>44104</v>
      </c>
      <c r="D409">
        <v>28</v>
      </c>
      <c r="E409">
        <v>6.8</v>
      </c>
      <c r="F409" t="s">
        <v>11</v>
      </c>
      <c r="G409" t="s">
        <v>124</v>
      </c>
      <c r="H409" t="s">
        <v>11</v>
      </c>
    </row>
    <row r="410" spans="1:8" x14ac:dyDescent="0.3">
      <c r="A410" t="s">
        <v>555</v>
      </c>
      <c r="B410" t="s">
        <v>38</v>
      </c>
      <c r="C410">
        <v>44148</v>
      </c>
      <c r="D410">
        <v>95</v>
      </c>
      <c r="E410">
        <v>6.8</v>
      </c>
      <c r="F410" t="s">
        <v>17</v>
      </c>
      <c r="G410" t="s">
        <v>38</v>
      </c>
      <c r="H410" t="s">
        <v>17</v>
      </c>
    </row>
    <row r="411" spans="1:8" x14ac:dyDescent="0.3">
      <c r="A411" t="s">
        <v>556</v>
      </c>
      <c r="B411" t="s">
        <v>38</v>
      </c>
      <c r="C411">
        <v>43406</v>
      </c>
      <c r="D411">
        <v>122</v>
      </c>
      <c r="E411">
        <v>6.8</v>
      </c>
      <c r="F411" t="s">
        <v>11</v>
      </c>
      <c r="G411" t="s">
        <v>38</v>
      </c>
      <c r="H411" t="s">
        <v>11</v>
      </c>
    </row>
    <row r="412" spans="1:8" x14ac:dyDescent="0.3">
      <c r="A412" t="s">
        <v>557</v>
      </c>
      <c r="B412" t="s">
        <v>9</v>
      </c>
      <c r="C412">
        <v>43140</v>
      </c>
      <c r="D412">
        <v>23</v>
      </c>
      <c r="E412">
        <v>6.8</v>
      </c>
      <c r="F412" t="s">
        <v>558</v>
      </c>
      <c r="G412" t="s">
        <v>9</v>
      </c>
      <c r="H412" t="s">
        <v>558</v>
      </c>
    </row>
    <row r="413" spans="1:8" x14ac:dyDescent="0.3">
      <c r="A413" t="s">
        <v>559</v>
      </c>
      <c r="B413" t="s">
        <v>38</v>
      </c>
      <c r="C413">
        <v>42930</v>
      </c>
      <c r="D413">
        <v>107</v>
      </c>
      <c r="E413">
        <v>6.8</v>
      </c>
      <c r="F413" t="s">
        <v>11</v>
      </c>
      <c r="G413" t="s">
        <v>38</v>
      </c>
      <c r="H413" t="s">
        <v>11</v>
      </c>
    </row>
    <row r="414" spans="1:8" x14ac:dyDescent="0.3">
      <c r="A414" t="s">
        <v>560</v>
      </c>
      <c r="B414" t="s">
        <v>9</v>
      </c>
      <c r="C414">
        <v>44202</v>
      </c>
      <c r="D414">
        <v>98</v>
      </c>
      <c r="E414">
        <v>6.8</v>
      </c>
      <c r="F414" t="s">
        <v>65</v>
      </c>
      <c r="G414" t="s">
        <v>9</v>
      </c>
      <c r="H414" t="s">
        <v>65</v>
      </c>
    </row>
    <row r="415" spans="1:8" x14ac:dyDescent="0.3">
      <c r="A415" t="s">
        <v>561</v>
      </c>
      <c r="B415" t="s">
        <v>13</v>
      </c>
      <c r="C415">
        <v>44189</v>
      </c>
      <c r="D415">
        <v>108</v>
      </c>
      <c r="E415">
        <v>6.9</v>
      </c>
      <c r="F415" t="s">
        <v>23</v>
      </c>
      <c r="G415" t="s">
        <v>13</v>
      </c>
      <c r="H415" t="s">
        <v>23</v>
      </c>
    </row>
    <row r="416" spans="1:8" x14ac:dyDescent="0.3">
      <c r="A416" t="s">
        <v>562</v>
      </c>
      <c r="B416" t="s">
        <v>9</v>
      </c>
      <c r="C416">
        <v>42643</v>
      </c>
      <c r="D416">
        <v>92</v>
      </c>
      <c r="E416">
        <v>6.9</v>
      </c>
      <c r="F416" t="s">
        <v>11</v>
      </c>
      <c r="G416" t="s">
        <v>9</v>
      </c>
      <c r="H416" t="s">
        <v>11</v>
      </c>
    </row>
    <row r="417" spans="1:8" x14ac:dyDescent="0.3">
      <c r="A417" t="s">
        <v>563</v>
      </c>
      <c r="B417" t="s">
        <v>9</v>
      </c>
      <c r="C417">
        <v>44112</v>
      </c>
      <c r="D417">
        <v>100</v>
      </c>
      <c r="E417">
        <v>6.9</v>
      </c>
      <c r="F417" t="s">
        <v>65</v>
      </c>
      <c r="G417" t="s">
        <v>9</v>
      </c>
      <c r="H417" t="s">
        <v>65</v>
      </c>
    </row>
    <row r="418" spans="1:8" x14ac:dyDescent="0.3">
      <c r="A418" t="s">
        <v>564</v>
      </c>
      <c r="B418" t="s">
        <v>9</v>
      </c>
      <c r="C418">
        <v>44256</v>
      </c>
      <c r="D418">
        <v>97</v>
      </c>
      <c r="E418">
        <v>6.9</v>
      </c>
      <c r="F418" t="s">
        <v>11</v>
      </c>
      <c r="G418" t="s">
        <v>9</v>
      </c>
      <c r="H418" t="s">
        <v>11</v>
      </c>
    </row>
    <row r="419" spans="1:8" x14ac:dyDescent="0.3">
      <c r="A419" t="s">
        <v>565</v>
      </c>
      <c r="B419" t="s">
        <v>454</v>
      </c>
      <c r="C419">
        <v>44193</v>
      </c>
      <c r="D419">
        <v>7</v>
      </c>
      <c r="E419">
        <v>6.9</v>
      </c>
      <c r="F419" t="s">
        <v>11</v>
      </c>
      <c r="G419" t="s">
        <v>432</v>
      </c>
      <c r="H419" t="s">
        <v>11</v>
      </c>
    </row>
    <row r="420" spans="1:8" x14ac:dyDescent="0.3">
      <c r="A420" t="s">
        <v>566</v>
      </c>
      <c r="B420" t="s">
        <v>38</v>
      </c>
      <c r="C420">
        <v>42790</v>
      </c>
      <c r="D420">
        <v>96</v>
      </c>
      <c r="E420">
        <v>6.9</v>
      </c>
      <c r="F420" t="s">
        <v>11</v>
      </c>
      <c r="G420" t="s">
        <v>38</v>
      </c>
      <c r="H420" t="s">
        <v>11</v>
      </c>
    </row>
    <row r="421" spans="1:8" x14ac:dyDescent="0.3">
      <c r="A421" t="s">
        <v>567</v>
      </c>
      <c r="B421" t="s">
        <v>9</v>
      </c>
      <c r="C421">
        <v>42874</v>
      </c>
      <c r="D421">
        <v>100</v>
      </c>
      <c r="E421">
        <v>6.9</v>
      </c>
      <c r="F421" t="s">
        <v>74</v>
      </c>
      <c r="G421" t="s">
        <v>9</v>
      </c>
      <c r="H421" t="s">
        <v>74</v>
      </c>
    </row>
    <row r="422" spans="1:8" x14ac:dyDescent="0.3">
      <c r="A422" t="s">
        <v>568</v>
      </c>
      <c r="B422" t="s">
        <v>255</v>
      </c>
      <c r="C422">
        <v>44169</v>
      </c>
      <c r="D422">
        <v>132</v>
      </c>
      <c r="E422">
        <v>6.9</v>
      </c>
      <c r="F422" t="s">
        <v>11</v>
      </c>
      <c r="G422" t="s">
        <v>255</v>
      </c>
      <c r="H422" t="s">
        <v>11</v>
      </c>
    </row>
    <row r="423" spans="1:8" x14ac:dyDescent="0.3">
      <c r="A423" t="s">
        <v>569</v>
      </c>
      <c r="B423" t="s">
        <v>213</v>
      </c>
      <c r="C423">
        <v>43007</v>
      </c>
      <c r="D423">
        <v>103</v>
      </c>
      <c r="E423">
        <v>6.9</v>
      </c>
      <c r="F423" t="s">
        <v>11</v>
      </c>
      <c r="G423" t="s">
        <v>213</v>
      </c>
      <c r="H423" t="s">
        <v>11</v>
      </c>
    </row>
    <row r="424" spans="1:8" x14ac:dyDescent="0.3">
      <c r="A424" t="s">
        <v>570</v>
      </c>
      <c r="B424" t="s">
        <v>571</v>
      </c>
      <c r="C424">
        <v>43413</v>
      </c>
      <c r="D424">
        <v>121</v>
      </c>
      <c r="E424">
        <v>6.9</v>
      </c>
      <c r="F424" t="s">
        <v>11</v>
      </c>
      <c r="G424" t="s">
        <v>571</v>
      </c>
      <c r="H424" t="s">
        <v>11</v>
      </c>
    </row>
    <row r="425" spans="1:8" x14ac:dyDescent="0.3">
      <c r="A425" t="s">
        <v>572</v>
      </c>
      <c r="B425" t="s">
        <v>145</v>
      </c>
      <c r="C425">
        <v>44281</v>
      </c>
      <c r="D425">
        <v>114</v>
      </c>
      <c r="E425">
        <v>6.9</v>
      </c>
      <c r="F425" t="s">
        <v>23</v>
      </c>
      <c r="G425" t="s">
        <v>145</v>
      </c>
      <c r="H425" t="s">
        <v>23</v>
      </c>
    </row>
    <row r="426" spans="1:8" x14ac:dyDescent="0.3">
      <c r="A426" t="s">
        <v>573</v>
      </c>
      <c r="B426" t="s">
        <v>9</v>
      </c>
      <c r="C426">
        <v>43385</v>
      </c>
      <c r="D426">
        <v>57</v>
      </c>
      <c r="E426">
        <v>6.9</v>
      </c>
      <c r="F426" t="s">
        <v>11</v>
      </c>
      <c r="G426" t="s">
        <v>9</v>
      </c>
      <c r="H426" t="s">
        <v>11</v>
      </c>
    </row>
    <row r="427" spans="1:8" x14ac:dyDescent="0.3">
      <c r="A427" t="s">
        <v>574</v>
      </c>
      <c r="B427" t="s">
        <v>9</v>
      </c>
      <c r="C427">
        <v>43140</v>
      </c>
      <c r="D427">
        <v>95</v>
      </c>
      <c r="E427">
        <v>6.9</v>
      </c>
      <c r="F427" t="s">
        <v>11</v>
      </c>
      <c r="G427" t="s">
        <v>9</v>
      </c>
      <c r="H427" t="s">
        <v>11</v>
      </c>
    </row>
    <row r="428" spans="1:8" x14ac:dyDescent="0.3">
      <c r="A428" t="s">
        <v>575</v>
      </c>
      <c r="B428" t="s">
        <v>9</v>
      </c>
      <c r="C428">
        <v>43985</v>
      </c>
      <c r="D428">
        <v>83</v>
      </c>
      <c r="E428">
        <v>6.9</v>
      </c>
      <c r="F428" t="s">
        <v>11</v>
      </c>
      <c r="G428" t="s">
        <v>9</v>
      </c>
      <c r="H428" t="s">
        <v>11</v>
      </c>
    </row>
    <row r="429" spans="1:8" x14ac:dyDescent="0.3">
      <c r="A429" t="s">
        <v>576</v>
      </c>
      <c r="B429" t="s">
        <v>9</v>
      </c>
      <c r="C429">
        <v>44022</v>
      </c>
      <c r="D429">
        <v>17</v>
      </c>
      <c r="E429">
        <v>6.9</v>
      </c>
      <c r="F429" t="s">
        <v>11</v>
      </c>
      <c r="G429" t="s">
        <v>9</v>
      </c>
      <c r="H429" t="s">
        <v>11</v>
      </c>
    </row>
    <row r="430" spans="1:8" x14ac:dyDescent="0.3">
      <c r="A430" t="s">
        <v>577</v>
      </c>
      <c r="B430" t="s">
        <v>213</v>
      </c>
      <c r="C430">
        <v>43952</v>
      </c>
      <c r="D430">
        <v>105</v>
      </c>
      <c r="E430">
        <v>6.9</v>
      </c>
      <c r="F430" t="s">
        <v>11</v>
      </c>
      <c r="G430" t="s">
        <v>213</v>
      </c>
      <c r="H430" t="s">
        <v>11</v>
      </c>
    </row>
    <row r="431" spans="1:8" x14ac:dyDescent="0.3">
      <c r="A431" t="s">
        <v>578</v>
      </c>
      <c r="B431" t="s">
        <v>189</v>
      </c>
      <c r="C431">
        <v>43553</v>
      </c>
      <c r="D431">
        <v>131</v>
      </c>
      <c r="E431">
        <v>6.9</v>
      </c>
      <c r="F431" t="s">
        <v>11</v>
      </c>
      <c r="G431" t="s">
        <v>189</v>
      </c>
      <c r="H431" t="s">
        <v>11</v>
      </c>
    </row>
    <row r="432" spans="1:8" x14ac:dyDescent="0.3">
      <c r="A432" t="s">
        <v>579</v>
      </c>
      <c r="B432" t="s">
        <v>177</v>
      </c>
      <c r="C432">
        <v>43608</v>
      </c>
      <c r="D432">
        <v>30</v>
      </c>
      <c r="E432">
        <v>6.9</v>
      </c>
      <c r="F432" t="s">
        <v>11</v>
      </c>
      <c r="G432" t="s">
        <v>178</v>
      </c>
      <c r="H432" t="s">
        <v>11</v>
      </c>
    </row>
    <row r="433" spans="1:8" x14ac:dyDescent="0.3">
      <c r="A433" t="s">
        <v>580</v>
      </c>
      <c r="B433" t="s">
        <v>145</v>
      </c>
      <c r="C433">
        <v>43021</v>
      </c>
      <c r="D433">
        <v>112</v>
      </c>
      <c r="E433">
        <v>6.9</v>
      </c>
      <c r="F433" t="s">
        <v>11</v>
      </c>
      <c r="G433" t="s">
        <v>145</v>
      </c>
      <c r="H433" t="s">
        <v>11</v>
      </c>
    </row>
    <row r="434" spans="1:8" x14ac:dyDescent="0.3">
      <c r="A434" t="s">
        <v>581</v>
      </c>
      <c r="B434" t="s">
        <v>9</v>
      </c>
      <c r="C434">
        <v>43385</v>
      </c>
      <c r="D434">
        <v>86</v>
      </c>
      <c r="E434">
        <v>7</v>
      </c>
      <c r="F434" t="s">
        <v>11</v>
      </c>
      <c r="G434" t="s">
        <v>9</v>
      </c>
      <c r="H434" t="s">
        <v>11</v>
      </c>
    </row>
    <row r="435" spans="1:8" x14ac:dyDescent="0.3">
      <c r="A435" t="s">
        <v>582</v>
      </c>
      <c r="B435" t="s">
        <v>9</v>
      </c>
      <c r="C435">
        <v>43000</v>
      </c>
      <c r="D435">
        <v>100</v>
      </c>
      <c r="E435">
        <v>7</v>
      </c>
      <c r="F435" t="s">
        <v>11</v>
      </c>
      <c r="G435" t="s">
        <v>9</v>
      </c>
      <c r="H435" t="s">
        <v>11</v>
      </c>
    </row>
    <row r="436" spans="1:8" x14ac:dyDescent="0.3">
      <c r="A436" t="s">
        <v>583</v>
      </c>
      <c r="B436" t="s">
        <v>123</v>
      </c>
      <c r="C436">
        <v>44138</v>
      </c>
      <c r="D436">
        <v>14</v>
      </c>
      <c r="E436">
        <v>7</v>
      </c>
      <c r="F436" t="s">
        <v>11</v>
      </c>
      <c r="G436" t="s">
        <v>124</v>
      </c>
      <c r="H436" t="s">
        <v>11</v>
      </c>
    </row>
    <row r="437" spans="1:8" x14ac:dyDescent="0.3">
      <c r="A437" t="s">
        <v>584</v>
      </c>
      <c r="B437" t="s">
        <v>9</v>
      </c>
      <c r="C437">
        <v>43021</v>
      </c>
      <c r="D437">
        <v>109</v>
      </c>
      <c r="E437">
        <v>7</v>
      </c>
      <c r="F437" t="s">
        <v>11</v>
      </c>
      <c r="G437" t="s">
        <v>9</v>
      </c>
      <c r="H437" t="s">
        <v>11</v>
      </c>
    </row>
    <row r="438" spans="1:8" x14ac:dyDescent="0.3">
      <c r="A438" t="s">
        <v>585</v>
      </c>
      <c r="B438" t="s">
        <v>9</v>
      </c>
      <c r="C438">
        <v>43789</v>
      </c>
      <c r="D438">
        <v>28</v>
      </c>
      <c r="E438">
        <v>7</v>
      </c>
      <c r="F438" t="s">
        <v>14</v>
      </c>
      <c r="G438" t="s">
        <v>9</v>
      </c>
      <c r="H438" t="s">
        <v>14</v>
      </c>
    </row>
    <row r="439" spans="1:8" x14ac:dyDescent="0.3">
      <c r="A439" t="s">
        <v>586</v>
      </c>
      <c r="B439" t="s">
        <v>9</v>
      </c>
      <c r="C439">
        <v>43723</v>
      </c>
      <c r="D439">
        <v>64</v>
      </c>
      <c r="E439">
        <v>7</v>
      </c>
      <c r="F439" t="s">
        <v>14</v>
      </c>
      <c r="G439" t="s">
        <v>9</v>
      </c>
      <c r="H439" t="s">
        <v>14</v>
      </c>
    </row>
    <row r="440" spans="1:8" x14ac:dyDescent="0.3">
      <c r="A440" t="s">
        <v>587</v>
      </c>
      <c r="B440" t="s">
        <v>38</v>
      </c>
      <c r="C440">
        <v>44183</v>
      </c>
      <c r="D440">
        <v>94</v>
      </c>
      <c r="E440">
        <v>7</v>
      </c>
      <c r="F440" t="s">
        <v>11</v>
      </c>
      <c r="G440" t="s">
        <v>38</v>
      </c>
      <c r="H440" t="s">
        <v>11</v>
      </c>
    </row>
    <row r="441" spans="1:8" x14ac:dyDescent="0.3">
      <c r="A441" t="s">
        <v>588</v>
      </c>
      <c r="B441" t="s">
        <v>123</v>
      </c>
      <c r="C441">
        <v>44183</v>
      </c>
      <c r="D441">
        <v>31</v>
      </c>
      <c r="E441">
        <v>7</v>
      </c>
      <c r="F441" t="s">
        <v>11</v>
      </c>
      <c r="G441" t="s">
        <v>124</v>
      </c>
      <c r="H441" t="s">
        <v>11</v>
      </c>
    </row>
    <row r="442" spans="1:8" x14ac:dyDescent="0.3">
      <c r="A442" t="s">
        <v>589</v>
      </c>
      <c r="B442" t="s">
        <v>9</v>
      </c>
      <c r="C442">
        <v>44272</v>
      </c>
      <c r="D442">
        <v>99</v>
      </c>
      <c r="E442">
        <v>7</v>
      </c>
      <c r="F442" t="s">
        <v>11</v>
      </c>
      <c r="G442" t="s">
        <v>9</v>
      </c>
      <c r="H442" t="s">
        <v>11</v>
      </c>
    </row>
    <row r="443" spans="1:8" x14ac:dyDescent="0.3">
      <c r="A443" t="s">
        <v>590</v>
      </c>
      <c r="B443" t="s">
        <v>9</v>
      </c>
      <c r="C443">
        <v>44250</v>
      </c>
      <c r="D443">
        <v>108</v>
      </c>
      <c r="E443">
        <v>7</v>
      </c>
      <c r="F443" t="s">
        <v>11</v>
      </c>
      <c r="G443" t="s">
        <v>9</v>
      </c>
      <c r="H443" t="s">
        <v>11</v>
      </c>
    </row>
    <row r="444" spans="1:8" x14ac:dyDescent="0.3">
      <c r="A444" t="s">
        <v>591</v>
      </c>
      <c r="B444" t="s">
        <v>9</v>
      </c>
      <c r="C444">
        <v>43581</v>
      </c>
      <c r="D444">
        <v>48</v>
      </c>
      <c r="E444">
        <v>7</v>
      </c>
      <c r="F444" t="s">
        <v>11</v>
      </c>
      <c r="G444" t="s">
        <v>9</v>
      </c>
      <c r="H444" t="s">
        <v>11</v>
      </c>
    </row>
    <row r="445" spans="1:8" x14ac:dyDescent="0.3">
      <c r="A445" t="s">
        <v>592</v>
      </c>
      <c r="B445" t="s">
        <v>9</v>
      </c>
      <c r="C445">
        <v>43602</v>
      </c>
      <c r="D445">
        <v>84</v>
      </c>
      <c r="E445">
        <v>7</v>
      </c>
      <c r="F445" t="s">
        <v>11</v>
      </c>
      <c r="G445" t="s">
        <v>9</v>
      </c>
      <c r="H445" t="s">
        <v>11</v>
      </c>
    </row>
    <row r="446" spans="1:8" x14ac:dyDescent="0.3">
      <c r="A446" t="s">
        <v>593</v>
      </c>
      <c r="B446" t="s">
        <v>9</v>
      </c>
      <c r="C446">
        <v>43546</v>
      </c>
      <c r="D446">
        <v>70</v>
      </c>
      <c r="E446">
        <v>7</v>
      </c>
      <c r="F446" t="s">
        <v>11</v>
      </c>
      <c r="G446" t="s">
        <v>9</v>
      </c>
      <c r="H446" t="s">
        <v>11</v>
      </c>
    </row>
    <row r="447" spans="1:8" x14ac:dyDescent="0.3">
      <c r="A447" t="s">
        <v>594</v>
      </c>
      <c r="B447" t="s">
        <v>9</v>
      </c>
      <c r="C447">
        <v>42979</v>
      </c>
      <c r="D447">
        <v>27</v>
      </c>
      <c r="E447">
        <v>7</v>
      </c>
      <c r="F447" t="s">
        <v>11</v>
      </c>
      <c r="G447" t="s">
        <v>9</v>
      </c>
      <c r="H447" t="s">
        <v>11</v>
      </c>
    </row>
    <row r="448" spans="1:8" x14ac:dyDescent="0.3">
      <c r="A448" t="s">
        <v>595</v>
      </c>
      <c r="B448" t="s">
        <v>596</v>
      </c>
      <c r="C448">
        <v>43686</v>
      </c>
      <c r="D448">
        <v>45</v>
      </c>
      <c r="E448">
        <v>7</v>
      </c>
      <c r="F448" t="s">
        <v>11</v>
      </c>
      <c r="G448" t="s">
        <v>432</v>
      </c>
      <c r="H448" t="s">
        <v>11</v>
      </c>
    </row>
    <row r="449" spans="1:8" x14ac:dyDescent="0.3">
      <c r="A449" t="s">
        <v>597</v>
      </c>
      <c r="B449" t="s">
        <v>27</v>
      </c>
      <c r="C449">
        <v>44174</v>
      </c>
      <c r="D449">
        <v>117</v>
      </c>
      <c r="E449">
        <v>7</v>
      </c>
      <c r="F449" t="s">
        <v>17</v>
      </c>
      <c r="G449" t="s">
        <v>27</v>
      </c>
      <c r="H449" t="s">
        <v>17</v>
      </c>
    </row>
    <row r="450" spans="1:8" x14ac:dyDescent="0.3">
      <c r="A450" t="s">
        <v>598</v>
      </c>
      <c r="B450" t="s">
        <v>599</v>
      </c>
      <c r="C450">
        <v>43426</v>
      </c>
      <c r="D450">
        <v>104</v>
      </c>
      <c r="E450">
        <v>7</v>
      </c>
      <c r="F450" t="s">
        <v>11</v>
      </c>
      <c r="G450" t="s">
        <v>600</v>
      </c>
      <c r="H450" t="s">
        <v>11</v>
      </c>
    </row>
    <row r="451" spans="1:8" x14ac:dyDescent="0.3">
      <c r="A451" t="s">
        <v>601</v>
      </c>
      <c r="B451" t="s">
        <v>255</v>
      </c>
      <c r="C451">
        <v>43546</v>
      </c>
      <c r="D451">
        <v>108</v>
      </c>
      <c r="E451">
        <v>7</v>
      </c>
      <c r="F451" t="s">
        <v>11</v>
      </c>
      <c r="G451" t="s">
        <v>255</v>
      </c>
      <c r="H451" t="s">
        <v>11</v>
      </c>
    </row>
    <row r="452" spans="1:8" x14ac:dyDescent="0.3">
      <c r="A452" t="s">
        <v>602</v>
      </c>
      <c r="B452" t="s">
        <v>108</v>
      </c>
      <c r="C452">
        <v>43392</v>
      </c>
      <c r="D452">
        <v>121</v>
      </c>
      <c r="E452">
        <v>7</v>
      </c>
      <c r="F452" t="s">
        <v>42</v>
      </c>
      <c r="G452" t="s">
        <v>108</v>
      </c>
      <c r="H452" t="s">
        <v>42</v>
      </c>
    </row>
    <row r="453" spans="1:8" x14ac:dyDescent="0.3">
      <c r="A453" t="s">
        <v>603</v>
      </c>
      <c r="B453" t="s">
        <v>123</v>
      </c>
      <c r="C453">
        <v>42761</v>
      </c>
      <c r="D453">
        <v>36</v>
      </c>
      <c r="E453">
        <v>7.1</v>
      </c>
      <c r="F453" t="s">
        <v>11</v>
      </c>
      <c r="G453" t="s">
        <v>124</v>
      </c>
      <c r="H453" t="s">
        <v>11</v>
      </c>
    </row>
    <row r="454" spans="1:8" x14ac:dyDescent="0.3">
      <c r="A454" t="s">
        <v>604</v>
      </c>
      <c r="B454" t="s">
        <v>102</v>
      </c>
      <c r="C454">
        <v>43434</v>
      </c>
      <c r="D454">
        <v>30</v>
      </c>
      <c r="E454">
        <v>7.1</v>
      </c>
      <c r="F454" t="s">
        <v>11</v>
      </c>
      <c r="G454" t="s">
        <v>102</v>
      </c>
      <c r="H454" t="s">
        <v>11</v>
      </c>
    </row>
    <row r="455" spans="1:8" x14ac:dyDescent="0.3">
      <c r="A455" t="s">
        <v>605</v>
      </c>
      <c r="B455" t="s">
        <v>102</v>
      </c>
      <c r="C455">
        <v>44166</v>
      </c>
      <c r="D455">
        <v>47</v>
      </c>
      <c r="E455">
        <v>7.1</v>
      </c>
      <c r="F455" t="s">
        <v>11</v>
      </c>
      <c r="G455" t="s">
        <v>102</v>
      </c>
      <c r="H455" t="s">
        <v>11</v>
      </c>
    </row>
    <row r="456" spans="1:8" x14ac:dyDescent="0.3">
      <c r="A456" t="s">
        <v>606</v>
      </c>
      <c r="B456" t="s">
        <v>38</v>
      </c>
      <c r="C456">
        <v>43635</v>
      </c>
      <c r="D456">
        <v>110</v>
      </c>
      <c r="E456">
        <v>7.1</v>
      </c>
      <c r="F456" t="s">
        <v>11</v>
      </c>
      <c r="G456" t="s">
        <v>38</v>
      </c>
      <c r="H456" t="s">
        <v>11</v>
      </c>
    </row>
    <row r="457" spans="1:8" x14ac:dyDescent="0.3">
      <c r="A457" t="s">
        <v>607</v>
      </c>
      <c r="B457" t="s">
        <v>9</v>
      </c>
      <c r="C457">
        <v>43943</v>
      </c>
      <c r="D457">
        <v>92</v>
      </c>
      <c r="E457">
        <v>7.1</v>
      </c>
      <c r="F457" t="s">
        <v>11</v>
      </c>
      <c r="G457" t="s">
        <v>9</v>
      </c>
      <c r="H457" t="s">
        <v>11</v>
      </c>
    </row>
    <row r="458" spans="1:8" x14ac:dyDescent="0.3">
      <c r="A458" t="s">
        <v>608</v>
      </c>
      <c r="B458" t="s">
        <v>9</v>
      </c>
      <c r="C458">
        <v>44162</v>
      </c>
      <c r="D458">
        <v>80</v>
      </c>
      <c r="E458">
        <v>7.1</v>
      </c>
      <c r="F458" t="s">
        <v>11</v>
      </c>
      <c r="G458" t="s">
        <v>9</v>
      </c>
      <c r="H458" t="s">
        <v>11</v>
      </c>
    </row>
    <row r="459" spans="1:8" x14ac:dyDescent="0.3">
      <c r="A459" t="s">
        <v>609</v>
      </c>
      <c r="B459" t="s">
        <v>610</v>
      </c>
      <c r="C459">
        <v>43392</v>
      </c>
      <c r="D459">
        <v>49</v>
      </c>
      <c r="E459">
        <v>7.1</v>
      </c>
      <c r="F459" t="s">
        <v>11</v>
      </c>
      <c r="G459" t="s">
        <v>610</v>
      </c>
      <c r="H459" t="s">
        <v>11</v>
      </c>
    </row>
    <row r="460" spans="1:8" x14ac:dyDescent="0.3">
      <c r="A460" t="s">
        <v>611</v>
      </c>
      <c r="B460" t="s">
        <v>9</v>
      </c>
      <c r="C460">
        <v>43826</v>
      </c>
      <c r="D460">
        <v>73</v>
      </c>
      <c r="E460">
        <v>7.1</v>
      </c>
      <c r="F460" t="s">
        <v>14</v>
      </c>
      <c r="G460" t="s">
        <v>9</v>
      </c>
      <c r="H460" t="s">
        <v>14</v>
      </c>
    </row>
    <row r="461" spans="1:8" x14ac:dyDescent="0.3">
      <c r="A461" t="s">
        <v>612</v>
      </c>
      <c r="B461" t="s">
        <v>9</v>
      </c>
      <c r="C461">
        <v>43224</v>
      </c>
      <c r="D461">
        <v>40</v>
      </c>
      <c r="E461">
        <v>7.1</v>
      </c>
      <c r="F461" t="s">
        <v>11</v>
      </c>
      <c r="G461" t="s">
        <v>9</v>
      </c>
      <c r="H461" t="s">
        <v>11</v>
      </c>
    </row>
    <row r="462" spans="1:8" x14ac:dyDescent="0.3">
      <c r="A462" t="s">
        <v>613</v>
      </c>
      <c r="B462" t="s">
        <v>9</v>
      </c>
      <c r="C462">
        <v>43718</v>
      </c>
      <c r="D462">
        <v>96</v>
      </c>
      <c r="E462">
        <v>7.1</v>
      </c>
      <c r="F462" t="s">
        <v>11</v>
      </c>
      <c r="G462" t="s">
        <v>9</v>
      </c>
      <c r="H462" t="s">
        <v>11</v>
      </c>
    </row>
    <row r="463" spans="1:8" x14ac:dyDescent="0.3">
      <c r="A463" t="s">
        <v>614</v>
      </c>
      <c r="B463" t="s">
        <v>189</v>
      </c>
      <c r="C463">
        <v>44330</v>
      </c>
      <c r="D463">
        <v>106</v>
      </c>
      <c r="E463">
        <v>7.1</v>
      </c>
      <c r="F463" t="s">
        <v>62</v>
      </c>
      <c r="G463" t="s">
        <v>189</v>
      </c>
      <c r="H463" t="s">
        <v>62</v>
      </c>
    </row>
    <row r="464" spans="1:8" x14ac:dyDescent="0.3">
      <c r="A464" t="s">
        <v>615</v>
      </c>
      <c r="B464" t="s">
        <v>9</v>
      </c>
      <c r="C464">
        <v>43575</v>
      </c>
      <c r="D464">
        <v>97</v>
      </c>
      <c r="E464">
        <v>7.1</v>
      </c>
      <c r="F464" t="s">
        <v>11</v>
      </c>
      <c r="G464" t="s">
        <v>9</v>
      </c>
      <c r="H464" t="s">
        <v>11</v>
      </c>
    </row>
    <row r="465" spans="1:8" x14ac:dyDescent="0.3">
      <c r="A465" t="s">
        <v>616</v>
      </c>
      <c r="B465" t="s">
        <v>9</v>
      </c>
      <c r="C465">
        <v>44131</v>
      </c>
      <c r="D465">
        <v>94</v>
      </c>
      <c r="E465">
        <v>7.1</v>
      </c>
      <c r="F465" t="s">
        <v>14</v>
      </c>
      <c r="G465" t="s">
        <v>9</v>
      </c>
      <c r="H465" t="s">
        <v>14</v>
      </c>
    </row>
    <row r="466" spans="1:8" x14ac:dyDescent="0.3">
      <c r="A466" t="s">
        <v>617</v>
      </c>
      <c r="B466" t="s">
        <v>9</v>
      </c>
      <c r="C466">
        <v>42881</v>
      </c>
      <c r="D466">
        <v>78</v>
      </c>
      <c r="E466">
        <v>7.1</v>
      </c>
      <c r="F466" t="s">
        <v>11</v>
      </c>
      <c r="G466" t="s">
        <v>9</v>
      </c>
      <c r="H466" t="s">
        <v>11</v>
      </c>
    </row>
    <row r="467" spans="1:8" x14ac:dyDescent="0.3">
      <c r="A467" t="s">
        <v>618</v>
      </c>
      <c r="B467" t="s">
        <v>9</v>
      </c>
      <c r="C467">
        <v>42265</v>
      </c>
      <c r="D467">
        <v>81</v>
      </c>
      <c r="E467">
        <v>7.1</v>
      </c>
      <c r="F467" t="s">
        <v>11</v>
      </c>
      <c r="G467" t="s">
        <v>9</v>
      </c>
      <c r="H467" t="s">
        <v>11</v>
      </c>
    </row>
    <row r="468" spans="1:8" x14ac:dyDescent="0.3">
      <c r="A468" t="s">
        <v>619</v>
      </c>
      <c r="B468" t="s">
        <v>9</v>
      </c>
      <c r="C468">
        <v>43586</v>
      </c>
      <c r="D468">
        <v>87</v>
      </c>
      <c r="E468">
        <v>7.1</v>
      </c>
      <c r="F468" t="s">
        <v>11</v>
      </c>
      <c r="G468" t="s">
        <v>9</v>
      </c>
      <c r="H468" t="s">
        <v>11</v>
      </c>
    </row>
    <row r="469" spans="1:8" x14ac:dyDescent="0.3">
      <c r="A469" t="s">
        <v>620</v>
      </c>
      <c r="B469" t="s">
        <v>272</v>
      </c>
      <c r="C469">
        <v>43417</v>
      </c>
      <c r="D469">
        <v>91</v>
      </c>
      <c r="E469">
        <v>7.1</v>
      </c>
      <c r="F469" t="s">
        <v>11</v>
      </c>
      <c r="G469" t="s">
        <v>272</v>
      </c>
      <c r="H469" t="s">
        <v>11</v>
      </c>
    </row>
    <row r="470" spans="1:8" x14ac:dyDescent="0.3">
      <c r="A470" t="s">
        <v>621</v>
      </c>
      <c r="B470" t="s">
        <v>9</v>
      </c>
      <c r="C470">
        <v>42447</v>
      </c>
      <c r="D470">
        <v>91</v>
      </c>
      <c r="E470">
        <v>7.1</v>
      </c>
      <c r="F470" t="s">
        <v>11</v>
      </c>
      <c r="G470" t="s">
        <v>9</v>
      </c>
      <c r="H470" t="s">
        <v>11</v>
      </c>
    </row>
    <row r="471" spans="1:8" x14ac:dyDescent="0.3">
      <c r="A471" t="s">
        <v>622</v>
      </c>
      <c r="B471" t="s">
        <v>9</v>
      </c>
      <c r="C471">
        <v>43028</v>
      </c>
      <c r="D471">
        <v>95</v>
      </c>
      <c r="E471">
        <v>7.1</v>
      </c>
      <c r="F471" t="s">
        <v>11</v>
      </c>
      <c r="G471" t="s">
        <v>9</v>
      </c>
      <c r="H471" t="s">
        <v>11</v>
      </c>
    </row>
    <row r="472" spans="1:8" x14ac:dyDescent="0.3">
      <c r="A472" t="s">
        <v>623</v>
      </c>
      <c r="B472" t="s">
        <v>38</v>
      </c>
      <c r="C472">
        <v>44203</v>
      </c>
      <c r="D472">
        <v>126</v>
      </c>
      <c r="E472">
        <v>7.1</v>
      </c>
      <c r="F472" t="s">
        <v>11</v>
      </c>
      <c r="G472" t="s">
        <v>38</v>
      </c>
      <c r="H472" t="s">
        <v>11</v>
      </c>
    </row>
    <row r="473" spans="1:8" x14ac:dyDescent="0.3">
      <c r="A473" t="s">
        <v>624</v>
      </c>
      <c r="B473" t="s">
        <v>9</v>
      </c>
      <c r="C473">
        <v>43196</v>
      </c>
      <c r="D473">
        <v>31</v>
      </c>
      <c r="E473">
        <v>7.1</v>
      </c>
      <c r="F473" t="s">
        <v>11</v>
      </c>
      <c r="G473" t="s">
        <v>9</v>
      </c>
      <c r="H473" t="s">
        <v>11</v>
      </c>
    </row>
    <row r="474" spans="1:8" x14ac:dyDescent="0.3">
      <c r="A474" t="s">
        <v>625</v>
      </c>
      <c r="B474" t="s">
        <v>9</v>
      </c>
      <c r="C474">
        <v>43406</v>
      </c>
      <c r="D474">
        <v>58</v>
      </c>
      <c r="E474">
        <v>7.1</v>
      </c>
      <c r="F474" t="s">
        <v>11</v>
      </c>
      <c r="G474" t="s">
        <v>9</v>
      </c>
      <c r="H474" t="s">
        <v>11</v>
      </c>
    </row>
    <row r="475" spans="1:8" x14ac:dyDescent="0.3">
      <c r="A475" t="s">
        <v>626</v>
      </c>
      <c r="B475" t="s">
        <v>9</v>
      </c>
      <c r="C475">
        <v>44119</v>
      </c>
      <c r="D475">
        <v>41</v>
      </c>
      <c r="E475">
        <v>7.1</v>
      </c>
      <c r="F475" t="s">
        <v>627</v>
      </c>
      <c r="G475" t="s">
        <v>9</v>
      </c>
      <c r="H475" t="s">
        <v>627</v>
      </c>
    </row>
    <row r="476" spans="1:8" x14ac:dyDescent="0.3">
      <c r="A476" t="s">
        <v>628</v>
      </c>
      <c r="B476" t="s">
        <v>245</v>
      </c>
      <c r="C476">
        <v>44090</v>
      </c>
      <c r="D476">
        <v>138</v>
      </c>
      <c r="E476">
        <v>7.1</v>
      </c>
      <c r="F476" t="s">
        <v>11</v>
      </c>
      <c r="G476" t="s">
        <v>245</v>
      </c>
      <c r="H476" t="s">
        <v>11</v>
      </c>
    </row>
    <row r="477" spans="1:8" x14ac:dyDescent="0.3">
      <c r="A477" t="s">
        <v>629</v>
      </c>
      <c r="B477" t="s">
        <v>38</v>
      </c>
      <c r="C477">
        <v>44225</v>
      </c>
      <c r="D477">
        <v>112</v>
      </c>
      <c r="E477">
        <v>7.1</v>
      </c>
      <c r="F477" t="s">
        <v>11</v>
      </c>
      <c r="G477" t="s">
        <v>38</v>
      </c>
      <c r="H477" t="s">
        <v>11</v>
      </c>
    </row>
    <row r="478" spans="1:8" x14ac:dyDescent="0.3">
      <c r="A478" t="s">
        <v>630</v>
      </c>
      <c r="B478" t="s">
        <v>9</v>
      </c>
      <c r="C478">
        <v>43670</v>
      </c>
      <c r="D478">
        <v>114</v>
      </c>
      <c r="E478">
        <v>7.1</v>
      </c>
      <c r="F478" t="s">
        <v>11</v>
      </c>
      <c r="G478" t="s">
        <v>9</v>
      </c>
      <c r="H478" t="s">
        <v>11</v>
      </c>
    </row>
    <row r="479" spans="1:8" x14ac:dyDescent="0.3">
      <c r="A479" t="s">
        <v>631</v>
      </c>
      <c r="B479" t="s">
        <v>38</v>
      </c>
      <c r="C479">
        <v>44218</v>
      </c>
      <c r="D479">
        <v>125</v>
      </c>
      <c r="E479">
        <v>7.1</v>
      </c>
      <c r="F479" t="s">
        <v>11</v>
      </c>
      <c r="G479" t="s">
        <v>38</v>
      </c>
      <c r="H479" t="s">
        <v>11</v>
      </c>
    </row>
    <row r="480" spans="1:8" x14ac:dyDescent="0.3">
      <c r="A480" t="s">
        <v>632</v>
      </c>
      <c r="B480" t="s">
        <v>41</v>
      </c>
      <c r="C480">
        <v>43329</v>
      </c>
      <c r="D480">
        <v>99</v>
      </c>
      <c r="E480">
        <v>7.1</v>
      </c>
      <c r="F480" t="s">
        <v>11</v>
      </c>
      <c r="G480" t="s">
        <v>41</v>
      </c>
      <c r="H480" t="s">
        <v>11</v>
      </c>
    </row>
    <row r="481" spans="1:8" x14ac:dyDescent="0.3">
      <c r="A481" t="s">
        <v>633</v>
      </c>
      <c r="B481" t="s">
        <v>9</v>
      </c>
      <c r="C481">
        <v>44104</v>
      </c>
      <c r="D481">
        <v>82</v>
      </c>
      <c r="E481">
        <v>7.2</v>
      </c>
      <c r="F481" t="s">
        <v>11</v>
      </c>
      <c r="G481" t="s">
        <v>9</v>
      </c>
      <c r="H481" t="s">
        <v>11</v>
      </c>
    </row>
    <row r="482" spans="1:8" x14ac:dyDescent="0.3">
      <c r="A482" t="s">
        <v>634</v>
      </c>
      <c r="B482" t="s">
        <v>9</v>
      </c>
      <c r="C482">
        <v>42636</v>
      </c>
      <c r="D482">
        <v>98</v>
      </c>
      <c r="E482">
        <v>7.2</v>
      </c>
      <c r="F482" t="s">
        <v>11</v>
      </c>
      <c r="G482" t="s">
        <v>9</v>
      </c>
      <c r="H482" t="s">
        <v>11</v>
      </c>
    </row>
    <row r="483" spans="1:8" x14ac:dyDescent="0.3">
      <c r="A483" t="s">
        <v>635</v>
      </c>
      <c r="B483" t="s">
        <v>38</v>
      </c>
      <c r="C483">
        <v>42993</v>
      </c>
      <c r="D483">
        <v>136</v>
      </c>
      <c r="E483">
        <v>7.2</v>
      </c>
      <c r="F483" t="s">
        <v>636</v>
      </c>
      <c r="G483" t="s">
        <v>38</v>
      </c>
      <c r="H483" t="s">
        <v>637</v>
      </c>
    </row>
    <row r="484" spans="1:8" x14ac:dyDescent="0.3">
      <c r="A484" t="s">
        <v>638</v>
      </c>
      <c r="B484" t="s">
        <v>9</v>
      </c>
      <c r="C484">
        <v>43483</v>
      </c>
      <c r="D484">
        <v>97</v>
      </c>
      <c r="E484">
        <v>7.2</v>
      </c>
      <c r="F484" t="s">
        <v>11</v>
      </c>
      <c r="G484" t="s">
        <v>9</v>
      </c>
      <c r="H484" t="s">
        <v>11</v>
      </c>
    </row>
    <row r="485" spans="1:8" x14ac:dyDescent="0.3">
      <c r="A485" t="s">
        <v>639</v>
      </c>
      <c r="B485" t="s">
        <v>9</v>
      </c>
      <c r="C485">
        <v>42671</v>
      </c>
      <c r="D485">
        <v>107</v>
      </c>
      <c r="E485">
        <v>7.2</v>
      </c>
      <c r="F485" t="s">
        <v>11</v>
      </c>
      <c r="G485" t="s">
        <v>9</v>
      </c>
      <c r="H485" t="s">
        <v>11</v>
      </c>
    </row>
    <row r="486" spans="1:8" x14ac:dyDescent="0.3">
      <c r="A486" t="s">
        <v>640</v>
      </c>
      <c r="B486" t="s">
        <v>9</v>
      </c>
      <c r="C486">
        <v>43931</v>
      </c>
      <c r="D486">
        <v>92</v>
      </c>
      <c r="E486">
        <v>7.2</v>
      </c>
      <c r="F486" t="s">
        <v>11</v>
      </c>
      <c r="G486" t="s">
        <v>9</v>
      </c>
      <c r="H486" t="s">
        <v>11</v>
      </c>
    </row>
    <row r="487" spans="1:8" x14ac:dyDescent="0.3">
      <c r="A487" t="s">
        <v>641</v>
      </c>
      <c r="B487" t="s">
        <v>9</v>
      </c>
      <c r="C487">
        <v>43167</v>
      </c>
      <c r="D487">
        <v>39</v>
      </c>
      <c r="E487">
        <v>7.2</v>
      </c>
      <c r="F487" t="s">
        <v>642</v>
      </c>
      <c r="G487" t="s">
        <v>9</v>
      </c>
      <c r="H487" t="s">
        <v>11</v>
      </c>
    </row>
    <row r="488" spans="1:8" x14ac:dyDescent="0.3">
      <c r="A488" t="s">
        <v>643</v>
      </c>
      <c r="B488" t="s">
        <v>41</v>
      </c>
      <c r="C488">
        <v>43145</v>
      </c>
      <c r="D488">
        <v>133</v>
      </c>
      <c r="E488">
        <v>7.2</v>
      </c>
      <c r="F488" t="s">
        <v>23</v>
      </c>
      <c r="G488" t="s">
        <v>41</v>
      </c>
      <c r="H488" t="s">
        <v>23</v>
      </c>
    </row>
    <row r="489" spans="1:8" x14ac:dyDescent="0.3">
      <c r="A489" t="s">
        <v>644</v>
      </c>
      <c r="B489" t="s">
        <v>645</v>
      </c>
      <c r="C489">
        <v>43518</v>
      </c>
      <c r="D489">
        <v>89</v>
      </c>
      <c r="E489">
        <v>7.2</v>
      </c>
      <c r="F489" t="s">
        <v>11</v>
      </c>
      <c r="G489" t="s">
        <v>645</v>
      </c>
      <c r="H489" t="s">
        <v>11</v>
      </c>
    </row>
    <row r="490" spans="1:8" x14ac:dyDescent="0.3">
      <c r="A490" t="s">
        <v>646</v>
      </c>
      <c r="B490" t="s">
        <v>38</v>
      </c>
      <c r="C490">
        <v>43378</v>
      </c>
      <c r="D490">
        <v>124</v>
      </c>
      <c r="E490">
        <v>7.2</v>
      </c>
      <c r="F490" t="s">
        <v>11</v>
      </c>
      <c r="G490" t="s">
        <v>38</v>
      </c>
      <c r="H490" t="s">
        <v>11</v>
      </c>
    </row>
    <row r="491" spans="1:8" x14ac:dyDescent="0.3">
      <c r="A491" t="s">
        <v>647</v>
      </c>
      <c r="B491" t="s">
        <v>648</v>
      </c>
      <c r="C491">
        <v>43756</v>
      </c>
      <c r="D491">
        <v>99</v>
      </c>
      <c r="E491">
        <v>7.2</v>
      </c>
      <c r="F491" t="s">
        <v>14</v>
      </c>
      <c r="G491" t="s">
        <v>648</v>
      </c>
      <c r="H491" t="s">
        <v>14</v>
      </c>
    </row>
    <row r="492" spans="1:8" x14ac:dyDescent="0.3">
      <c r="A492" t="s">
        <v>649</v>
      </c>
      <c r="B492" t="s">
        <v>38</v>
      </c>
      <c r="C492">
        <v>43221</v>
      </c>
      <c r="D492">
        <v>101</v>
      </c>
      <c r="E492">
        <v>7.2</v>
      </c>
      <c r="F492" t="s">
        <v>650</v>
      </c>
      <c r="G492" t="s">
        <v>38</v>
      </c>
      <c r="H492" t="s">
        <v>650</v>
      </c>
    </row>
    <row r="493" spans="1:8" x14ac:dyDescent="0.3">
      <c r="A493" t="s">
        <v>651</v>
      </c>
      <c r="B493" t="s">
        <v>189</v>
      </c>
      <c r="C493">
        <v>43483</v>
      </c>
      <c r="D493">
        <v>97</v>
      </c>
      <c r="E493">
        <v>7.2</v>
      </c>
      <c r="F493" t="s">
        <v>23</v>
      </c>
      <c r="G493" t="s">
        <v>189</v>
      </c>
      <c r="H493" t="s">
        <v>23</v>
      </c>
    </row>
    <row r="494" spans="1:8" x14ac:dyDescent="0.3">
      <c r="A494" t="s">
        <v>652</v>
      </c>
      <c r="B494" t="s">
        <v>27</v>
      </c>
      <c r="C494">
        <v>44113</v>
      </c>
      <c r="D494">
        <v>124</v>
      </c>
      <c r="E494">
        <v>7.2</v>
      </c>
      <c r="F494" t="s">
        <v>11</v>
      </c>
      <c r="G494" t="s">
        <v>27</v>
      </c>
      <c r="H494" t="s">
        <v>11</v>
      </c>
    </row>
    <row r="495" spans="1:8" x14ac:dyDescent="0.3">
      <c r="A495" t="s">
        <v>653</v>
      </c>
      <c r="B495" t="s">
        <v>38</v>
      </c>
      <c r="C495">
        <v>44316</v>
      </c>
      <c r="D495">
        <v>129</v>
      </c>
      <c r="E495">
        <v>7.2</v>
      </c>
      <c r="F495" t="s">
        <v>130</v>
      </c>
      <c r="G495" t="s">
        <v>38</v>
      </c>
      <c r="H495" t="s">
        <v>130</v>
      </c>
    </row>
    <row r="496" spans="1:8" x14ac:dyDescent="0.3">
      <c r="A496" t="s">
        <v>654</v>
      </c>
      <c r="B496" t="s">
        <v>9</v>
      </c>
      <c r="C496">
        <v>43635</v>
      </c>
      <c r="D496">
        <v>121</v>
      </c>
      <c r="E496">
        <v>7.2</v>
      </c>
      <c r="F496" t="s">
        <v>74</v>
      </c>
      <c r="G496" t="s">
        <v>9</v>
      </c>
      <c r="H496" t="s">
        <v>74</v>
      </c>
    </row>
    <row r="497" spans="1:8" x14ac:dyDescent="0.3">
      <c r="A497" t="s">
        <v>655</v>
      </c>
      <c r="B497" t="s">
        <v>656</v>
      </c>
      <c r="C497">
        <v>43770</v>
      </c>
      <c r="D497">
        <v>140</v>
      </c>
      <c r="E497">
        <v>7.2</v>
      </c>
      <c r="F497" t="s">
        <v>11</v>
      </c>
      <c r="G497" t="s">
        <v>656</v>
      </c>
      <c r="H497" t="s">
        <v>11</v>
      </c>
    </row>
    <row r="498" spans="1:8" x14ac:dyDescent="0.3">
      <c r="A498" t="s">
        <v>657</v>
      </c>
      <c r="B498" t="s">
        <v>658</v>
      </c>
      <c r="C498">
        <v>43767</v>
      </c>
      <c r="D498">
        <v>13</v>
      </c>
      <c r="E498">
        <v>7.2</v>
      </c>
      <c r="F498" t="s">
        <v>11</v>
      </c>
      <c r="G498" t="s">
        <v>658</v>
      </c>
      <c r="H498" t="s">
        <v>11</v>
      </c>
    </row>
    <row r="499" spans="1:8" x14ac:dyDescent="0.3">
      <c r="A499" t="s">
        <v>659</v>
      </c>
      <c r="B499" t="s">
        <v>394</v>
      </c>
      <c r="C499">
        <v>42650</v>
      </c>
      <c r="D499">
        <v>108</v>
      </c>
      <c r="E499">
        <v>7.2</v>
      </c>
      <c r="F499" t="s">
        <v>11</v>
      </c>
      <c r="G499" t="s">
        <v>394</v>
      </c>
      <c r="H499" t="s">
        <v>11</v>
      </c>
    </row>
    <row r="500" spans="1:8" x14ac:dyDescent="0.3">
      <c r="A500" t="s">
        <v>660</v>
      </c>
      <c r="B500" t="s">
        <v>9</v>
      </c>
      <c r="C500">
        <v>43322</v>
      </c>
      <c r="D500">
        <v>11</v>
      </c>
      <c r="E500">
        <v>7.2</v>
      </c>
      <c r="F500" t="s">
        <v>11</v>
      </c>
      <c r="G500" t="s">
        <v>9</v>
      </c>
      <c r="H500" t="s">
        <v>11</v>
      </c>
    </row>
    <row r="501" spans="1:8" x14ac:dyDescent="0.3">
      <c r="A501" t="s">
        <v>661</v>
      </c>
      <c r="B501" t="s">
        <v>255</v>
      </c>
      <c r="C501">
        <v>43763</v>
      </c>
      <c r="D501">
        <v>118</v>
      </c>
      <c r="E501">
        <v>7.3</v>
      </c>
      <c r="F501" t="s">
        <v>11</v>
      </c>
      <c r="G501" t="s">
        <v>255</v>
      </c>
      <c r="H501" t="s">
        <v>11</v>
      </c>
    </row>
    <row r="502" spans="1:8" x14ac:dyDescent="0.3">
      <c r="A502" t="s">
        <v>662</v>
      </c>
      <c r="B502" t="s">
        <v>189</v>
      </c>
      <c r="C502">
        <v>43749</v>
      </c>
      <c r="D502">
        <v>121</v>
      </c>
      <c r="E502">
        <v>7.3</v>
      </c>
      <c r="F502" t="s">
        <v>11</v>
      </c>
      <c r="G502" t="s">
        <v>189</v>
      </c>
      <c r="H502" t="s">
        <v>11</v>
      </c>
    </row>
    <row r="503" spans="1:8" x14ac:dyDescent="0.3">
      <c r="A503" t="s">
        <v>663</v>
      </c>
      <c r="B503" t="s">
        <v>9</v>
      </c>
      <c r="C503">
        <v>42626</v>
      </c>
      <c r="D503">
        <v>24</v>
      </c>
      <c r="E503">
        <v>7.3</v>
      </c>
      <c r="F503" t="s">
        <v>11</v>
      </c>
      <c r="G503" t="s">
        <v>9</v>
      </c>
      <c r="H503" t="s">
        <v>11</v>
      </c>
    </row>
    <row r="504" spans="1:8" x14ac:dyDescent="0.3">
      <c r="A504" t="s">
        <v>664</v>
      </c>
      <c r="B504" t="s">
        <v>9</v>
      </c>
      <c r="C504">
        <v>44029</v>
      </c>
      <c r="D504">
        <v>100</v>
      </c>
      <c r="E504">
        <v>7.3</v>
      </c>
      <c r="F504" t="s">
        <v>11</v>
      </c>
      <c r="G504" t="s">
        <v>9</v>
      </c>
      <c r="H504" t="s">
        <v>11</v>
      </c>
    </row>
    <row r="505" spans="1:8" x14ac:dyDescent="0.3">
      <c r="A505" t="s">
        <v>665</v>
      </c>
      <c r="B505" t="s">
        <v>9</v>
      </c>
      <c r="C505">
        <v>42867</v>
      </c>
      <c r="D505">
        <v>101</v>
      </c>
      <c r="E505">
        <v>7.3</v>
      </c>
      <c r="F505" t="s">
        <v>11</v>
      </c>
      <c r="G505" t="s">
        <v>9</v>
      </c>
      <c r="H505" t="s">
        <v>11</v>
      </c>
    </row>
    <row r="506" spans="1:8" x14ac:dyDescent="0.3">
      <c r="A506" t="s">
        <v>666</v>
      </c>
      <c r="B506" t="s">
        <v>38</v>
      </c>
      <c r="C506">
        <v>43978</v>
      </c>
      <c r="D506">
        <v>105</v>
      </c>
      <c r="E506">
        <v>7.3</v>
      </c>
      <c r="F506" t="s">
        <v>14</v>
      </c>
      <c r="G506" t="s">
        <v>38</v>
      </c>
      <c r="H506" t="s">
        <v>14</v>
      </c>
    </row>
    <row r="507" spans="1:8" x14ac:dyDescent="0.3">
      <c r="A507" t="s">
        <v>667</v>
      </c>
      <c r="B507" t="s">
        <v>9</v>
      </c>
      <c r="C507">
        <v>44020</v>
      </c>
      <c r="D507">
        <v>96</v>
      </c>
      <c r="E507">
        <v>7.3</v>
      </c>
      <c r="F507" t="s">
        <v>668</v>
      </c>
      <c r="G507" t="s">
        <v>9</v>
      </c>
      <c r="H507" t="s">
        <v>14</v>
      </c>
    </row>
    <row r="508" spans="1:8" x14ac:dyDescent="0.3">
      <c r="A508" t="s">
        <v>669</v>
      </c>
      <c r="B508" t="s">
        <v>102</v>
      </c>
      <c r="C508">
        <v>44117</v>
      </c>
      <c r="D508">
        <v>47</v>
      </c>
      <c r="E508">
        <v>7.3</v>
      </c>
      <c r="F508" t="s">
        <v>11</v>
      </c>
      <c r="G508" t="s">
        <v>102</v>
      </c>
      <c r="H508" t="s">
        <v>11</v>
      </c>
    </row>
    <row r="509" spans="1:8" x14ac:dyDescent="0.3">
      <c r="A509" t="s">
        <v>670</v>
      </c>
      <c r="B509" t="s">
        <v>671</v>
      </c>
      <c r="C509">
        <v>42914</v>
      </c>
      <c r="D509">
        <v>121</v>
      </c>
      <c r="E509">
        <v>7.3</v>
      </c>
      <c r="F509" t="s">
        <v>672</v>
      </c>
      <c r="G509" t="s">
        <v>671</v>
      </c>
      <c r="H509" t="s">
        <v>11</v>
      </c>
    </row>
    <row r="510" spans="1:8" x14ac:dyDescent="0.3">
      <c r="A510" t="s">
        <v>673</v>
      </c>
      <c r="B510" t="s">
        <v>189</v>
      </c>
      <c r="C510">
        <v>43355</v>
      </c>
      <c r="D510">
        <v>100</v>
      </c>
      <c r="E510">
        <v>7.3</v>
      </c>
      <c r="F510" t="s">
        <v>17</v>
      </c>
      <c r="G510" t="s">
        <v>189</v>
      </c>
      <c r="H510" t="s">
        <v>17</v>
      </c>
    </row>
    <row r="511" spans="1:8" x14ac:dyDescent="0.3">
      <c r="A511" t="s">
        <v>674</v>
      </c>
      <c r="B511" t="s">
        <v>13</v>
      </c>
      <c r="C511">
        <v>44043</v>
      </c>
      <c r="D511">
        <v>149</v>
      </c>
      <c r="E511">
        <v>7.3</v>
      </c>
      <c r="F511" t="s">
        <v>23</v>
      </c>
      <c r="G511" t="s">
        <v>13</v>
      </c>
      <c r="H511" t="s">
        <v>23</v>
      </c>
    </row>
    <row r="512" spans="1:8" x14ac:dyDescent="0.3">
      <c r="A512" t="s">
        <v>675</v>
      </c>
      <c r="B512" t="s">
        <v>9</v>
      </c>
      <c r="C512">
        <v>43476</v>
      </c>
      <c r="D512">
        <v>64</v>
      </c>
      <c r="E512">
        <v>7.3</v>
      </c>
      <c r="F512" t="s">
        <v>68</v>
      </c>
      <c r="G512" t="s">
        <v>9</v>
      </c>
      <c r="H512" t="s">
        <v>11</v>
      </c>
    </row>
    <row r="513" spans="1:8" x14ac:dyDescent="0.3">
      <c r="A513" t="s">
        <v>676</v>
      </c>
      <c r="B513" t="s">
        <v>9</v>
      </c>
      <c r="C513">
        <v>43504</v>
      </c>
      <c r="D513">
        <v>64</v>
      </c>
      <c r="E513">
        <v>7.3</v>
      </c>
      <c r="F513" t="s">
        <v>11</v>
      </c>
      <c r="G513" t="s">
        <v>9</v>
      </c>
      <c r="H513" t="s">
        <v>11</v>
      </c>
    </row>
    <row r="514" spans="1:8" x14ac:dyDescent="0.3">
      <c r="A514" t="s">
        <v>677</v>
      </c>
      <c r="B514" t="s">
        <v>9</v>
      </c>
      <c r="C514">
        <v>44132</v>
      </c>
      <c r="D514">
        <v>114</v>
      </c>
      <c r="E514">
        <v>7.3</v>
      </c>
      <c r="F514" t="s">
        <v>678</v>
      </c>
      <c r="G514" t="s">
        <v>9</v>
      </c>
      <c r="H514" t="s">
        <v>11</v>
      </c>
    </row>
    <row r="515" spans="1:8" x14ac:dyDescent="0.3">
      <c r="A515" t="s">
        <v>679</v>
      </c>
      <c r="B515" t="s">
        <v>454</v>
      </c>
      <c r="C515">
        <v>43898</v>
      </c>
      <c r="D515">
        <v>15</v>
      </c>
      <c r="E515">
        <v>7.3</v>
      </c>
      <c r="F515" t="s">
        <v>11</v>
      </c>
      <c r="G515" t="s">
        <v>432</v>
      </c>
      <c r="H515" t="s">
        <v>11</v>
      </c>
    </row>
    <row r="516" spans="1:8" x14ac:dyDescent="0.3">
      <c r="A516" t="s">
        <v>680</v>
      </c>
      <c r="B516" t="s">
        <v>9</v>
      </c>
      <c r="C516">
        <v>42657</v>
      </c>
      <c r="D516">
        <v>79</v>
      </c>
      <c r="E516">
        <v>7.3</v>
      </c>
      <c r="F516" t="s">
        <v>541</v>
      </c>
      <c r="G516" t="s">
        <v>9</v>
      </c>
      <c r="H516" t="s">
        <v>11</v>
      </c>
    </row>
    <row r="517" spans="1:8" x14ac:dyDescent="0.3">
      <c r="A517" t="s">
        <v>681</v>
      </c>
      <c r="B517" t="s">
        <v>9</v>
      </c>
      <c r="C517">
        <v>42489</v>
      </c>
      <c r="D517">
        <v>90</v>
      </c>
      <c r="E517">
        <v>7.3</v>
      </c>
      <c r="F517" t="s">
        <v>682</v>
      </c>
      <c r="G517" t="s">
        <v>9</v>
      </c>
      <c r="H517" t="s">
        <v>11</v>
      </c>
    </row>
    <row r="518" spans="1:8" x14ac:dyDescent="0.3">
      <c r="A518" t="s">
        <v>683</v>
      </c>
      <c r="B518" t="s">
        <v>98</v>
      </c>
      <c r="C518">
        <v>43420</v>
      </c>
      <c r="D518">
        <v>132</v>
      </c>
      <c r="E518">
        <v>7.3</v>
      </c>
      <c r="F518" t="s">
        <v>11</v>
      </c>
      <c r="G518" t="s">
        <v>98</v>
      </c>
      <c r="H518" t="s">
        <v>11</v>
      </c>
    </row>
    <row r="519" spans="1:8" x14ac:dyDescent="0.3">
      <c r="A519" t="s">
        <v>684</v>
      </c>
      <c r="B519" t="s">
        <v>9</v>
      </c>
      <c r="C519">
        <v>43014</v>
      </c>
      <c r="D519">
        <v>105</v>
      </c>
      <c r="E519">
        <v>7.3</v>
      </c>
      <c r="F519" t="s">
        <v>11</v>
      </c>
      <c r="G519" t="s">
        <v>9</v>
      </c>
      <c r="H519" t="s">
        <v>11</v>
      </c>
    </row>
    <row r="520" spans="1:8" x14ac:dyDescent="0.3">
      <c r="A520" t="s">
        <v>685</v>
      </c>
      <c r="B520" t="s">
        <v>145</v>
      </c>
      <c r="C520">
        <v>42545</v>
      </c>
      <c r="D520">
        <v>97</v>
      </c>
      <c r="E520">
        <v>7.3</v>
      </c>
      <c r="F520" t="s">
        <v>11</v>
      </c>
      <c r="G520" t="s">
        <v>145</v>
      </c>
      <c r="H520" t="s">
        <v>11</v>
      </c>
    </row>
    <row r="521" spans="1:8" x14ac:dyDescent="0.3">
      <c r="A521" t="s">
        <v>686</v>
      </c>
      <c r="B521" t="s">
        <v>9</v>
      </c>
      <c r="C521">
        <v>42146</v>
      </c>
      <c r="D521">
        <v>83</v>
      </c>
      <c r="E521">
        <v>7.3</v>
      </c>
      <c r="F521" t="s">
        <v>11</v>
      </c>
      <c r="G521" t="s">
        <v>9</v>
      </c>
      <c r="H521" t="s">
        <v>11</v>
      </c>
    </row>
    <row r="522" spans="1:8" x14ac:dyDescent="0.3">
      <c r="A522" t="s">
        <v>687</v>
      </c>
      <c r="B522" t="s">
        <v>9</v>
      </c>
      <c r="C522">
        <v>43698</v>
      </c>
      <c r="D522">
        <v>110</v>
      </c>
      <c r="E522">
        <v>7.4</v>
      </c>
      <c r="F522" t="s">
        <v>11</v>
      </c>
      <c r="G522" t="s">
        <v>9</v>
      </c>
      <c r="H522" t="s">
        <v>11</v>
      </c>
    </row>
    <row r="523" spans="1:8" x14ac:dyDescent="0.3">
      <c r="A523" t="s">
        <v>688</v>
      </c>
      <c r="B523" t="s">
        <v>9</v>
      </c>
      <c r="C523">
        <v>43770</v>
      </c>
      <c r="D523">
        <v>39</v>
      </c>
      <c r="E523">
        <v>7.4</v>
      </c>
      <c r="F523" t="s">
        <v>11</v>
      </c>
      <c r="G523" t="s">
        <v>9</v>
      </c>
      <c r="H523" t="s">
        <v>11</v>
      </c>
    </row>
    <row r="524" spans="1:8" x14ac:dyDescent="0.3">
      <c r="A524" t="s">
        <v>689</v>
      </c>
      <c r="B524" t="s">
        <v>9</v>
      </c>
      <c r="C524">
        <v>43007</v>
      </c>
      <c r="D524">
        <v>40</v>
      </c>
      <c r="E524">
        <v>7.4</v>
      </c>
      <c r="F524" t="s">
        <v>11</v>
      </c>
      <c r="G524" t="s">
        <v>9</v>
      </c>
      <c r="H524" t="s">
        <v>11</v>
      </c>
    </row>
    <row r="525" spans="1:8" x14ac:dyDescent="0.3">
      <c r="A525" t="s">
        <v>690</v>
      </c>
      <c r="B525" t="s">
        <v>9</v>
      </c>
      <c r="C525">
        <v>43861</v>
      </c>
      <c r="D525">
        <v>85</v>
      </c>
      <c r="E525">
        <v>7.4</v>
      </c>
      <c r="F525" t="s">
        <v>11</v>
      </c>
      <c r="G525" t="s">
        <v>9</v>
      </c>
      <c r="H525" t="s">
        <v>11</v>
      </c>
    </row>
    <row r="526" spans="1:8" x14ac:dyDescent="0.3">
      <c r="A526" t="s">
        <v>691</v>
      </c>
      <c r="B526" t="s">
        <v>9</v>
      </c>
      <c r="C526">
        <v>43508</v>
      </c>
      <c r="D526">
        <v>26</v>
      </c>
      <c r="E526">
        <v>7.4</v>
      </c>
      <c r="F526" t="s">
        <v>642</v>
      </c>
      <c r="G526" t="s">
        <v>9</v>
      </c>
      <c r="H526" t="s">
        <v>11</v>
      </c>
    </row>
    <row r="527" spans="1:8" x14ac:dyDescent="0.3">
      <c r="A527" t="s">
        <v>692</v>
      </c>
      <c r="B527" t="s">
        <v>412</v>
      </c>
      <c r="C527">
        <v>44160</v>
      </c>
      <c r="D527">
        <v>87</v>
      </c>
      <c r="E527">
        <v>7.4</v>
      </c>
      <c r="F527" t="s">
        <v>11</v>
      </c>
      <c r="G527" t="s">
        <v>412</v>
      </c>
      <c r="H527" t="s">
        <v>11</v>
      </c>
    </row>
    <row r="528" spans="1:8" x14ac:dyDescent="0.3">
      <c r="A528" t="s">
        <v>693</v>
      </c>
      <c r="B528" t="s">
        <v>9</v>
      </c>
      <c r="C528">
        <v>43399</v>
      </c>
      <c r="D528">
        <v>97</v>
      </c>
      <c r="E528">
        <v>7.4</v>
      </c>
      <c r="F528" t="s">
        <v>11</v>
      </c>
      <c r="G528" t="s">
        <v>9</v>
      </c>
      <c r="H528" t="s">
        <v>11</v>
      </c>
    </row>
    <row r="529" spans="1:8" x14ac:dyDescent="0.3">
      <c r="A529" t="s">
        <v>694</v>
      </c>
      <c r="B529" t="s">
        <v>9</v>
      </c>
      <c r="C529">
        <v>43623</v>
      </c>
      <c r="D529">
        <v>118</v>
      </c>
      <c r="E529">
        <v>7.4</v>
      </c>
      <c r="F529" t="s">
        <v>11</v>
      </c>
      <c r="G529" t="s">
        <v>9</v>
      </c>
      <c r="H529" t="s">
        <v>11</v>
      </c>
    </row>
    <row r="530" spans="1:8" x14ac:dyDescent="0.3">
      <c r="A530" t="s">
        <v>695</v>
      </c>
      <c r="B530" t="s">
        <v>123</v>
      </c>
      <c r="C530">
        <v>43796</v>
      </c>
      <c r="D530">
        <v>23</v>
      </c>
      <c r="E530">
        <v>7.4</v>
      </c>
      <c r="F530" t="s">
        <v>11</v>
      </c>
      <c r="G530" t="s">
        <v>124</v>
      </c>
      <c r="H530" t="s">
        <v>11</v>
      </c>
    </row>
    <row r="531" spans="1:8" x14ac:dyDescent="0.3">
      <c r="A531" t="s">
        <v>696</v>
      </c>
      <c r="B531" t="s">
        <v>9</v>
      </c>
      <c r="C531">
        <v>44041</v>
      </c>
      <c r="D531">
        <v>40</v>
      </c>
      <c r="E531">
        <v>7.4</v>
      </c>
      <c r="F531" t="s">
        <v>11</v>
      </c>
      <c r="G531" t="s">
        <v>9</v>
      </c>
      <c r="H531" t="s">
        <v>11</v>
      </c>
    </row>
    <row r="532" spans="1:8" x14ac:dyDescent="0.3">
      <c r="A532" t="s">
        <v>697</v>
      </c>
      <c r="B532" t="s">
        <v>9</v>
      </c>
      <c r="C532">
        <v>43406</v>
      </c>
      <c r="D532">
        <v>98</v>
      </c>
      <c r="E532">
        <v>7.4</v>
      </c>
      <c r="F532" t="s">
        <v>11</v>
      </c>
      <c r="G532" t="s">
        <v>9</v>
      </c>
      <c r="H532" t="s">
        <v>11</v>
      </c>
    </row>
    <row r="533" spans="1:8" x14ac:dyDescent="0.3">
      <c r="A533" t="s">
        <v>698</v>
      </c>
      <c r="B533" t="s">
        <v>9</v>
      </c>
      <c r="C533">
        <v>42202</v>
      </c>
      <c r="D533">
        <v>80</v>
      </c>
      <c r="E533">
        <v>7.4</v>
      </c>
      <c r="F533" t="s">
        <v>11</v>
      </c>
      <c r="G533" t="s">
        <v>9</v>
      </c>
      <c r="H533" t="s">
        <v>11</v>
      </c>
    </row>
    <row r="534" spans="1:8" x14ac:dyDescent="0.3">
      <c r="A534" t="s">
        <v>699</v>
      </c>
      <c r="B534" t="s">
        <v>412</v>
      </c>
      <c r="C534">
        <v>43061</v>
      </c>
      <c r="D534">
        <v>108</v>
      </c>
      <c r="E534">
        <v>7.5</v>
      </c>
      <c r="F534" t="s">
        <v>11</v>
      </c>
      <c r="G534" t="s">
        <v>412</v>
      </c>
      <c r="H534" t="s">
        <v>11</v>
      </c>
    </row>
    <row r="535" spans="1:8" x14ac:dyDescent="0.3">
      <c r="A535" t="s">
        <v>700</v>
      </c>
      <c r="B535" t="s">
        <v>9</v>
      </c>
      <c r="C535">
        <v>44118</v>
      </c>
      <c r="D535">
        <v>79</v>
      </c>
      <c r="E535">
        <v>7.5</v>
      </c>
      <c r="F535" t="s">
        <v>39</v>
      </c>
      <c r="G535" t="s">
        <v>9</v>
      </c>
      <c r="H535" t="s">
        <v>39</v>
      </c>
    </row>
    <row r="536" spans="1:8" x14ac:dyDescent="0.3">
      <c r="A536" t="s">
        <v>701</v>
      </c>
      <c r="B536" t="s">
        <v>9</v>
      </c>
      <c r="C536">
        <v>43350</v>
      </c>
      <c r="D536">
        <v>74</v>
      </c>
      <c r="E536">
        <v>7.5</v>
      </c>
      <c r="F536" t="s">
        <v>11</v>
      </c>
      <c r="G536" t="s">
        <v>9</v>
      </c>
      <c r="H536" t="s">
        <v>11</v>
      </c>
    </row>
    <row r="537" spans="1:8" x14ac:dyDescent="0.3">
      <c r="A537" t="s">
        <v>702</v>
      </c>
      <c r="B537" t="s">
        <v>9</v>
      </c>
      <c r="C537">
        <v>44106</v>
      </c>
      <c r="D537">
        <v>90</v>
      </c>
      <c r="E537">
        <v>7.5</v>
      </c>
      <c r="F537" t="s">
        <v>11</v>
      </c>
      <c r="G537" t="s">
        <v>9</v>
      </c>
      <c r="H537" t="s">
        <v>11</v>
      </c>
    </row>
    <row r="538" spans="1:8" x14ac:dyDescent="0.3">
      <c r="A538" t="s">
        <v>703</v>
      </c>
      <c r="B538" t="s">
        <v>9</v>
      </c>
      <c r="C538">
        <v>43572</v>
      </c>
      <c r="D538">
        <v>137</v>
      </c>
      <c r="E538">
        <v>7.5</v>
      </c>
      <c r="F538" t="s">
        <v>11</v>
      </c>
      <c r="G538" t="s">
        <v>9</v>
      </c>
      <c r="H538" t="s">
        <v>11</v>
      </c>
    </row>
    <row r="539" spans="1:8" x14ac:dyDescent="0.3">
      <c r="A539" t="s">
        <v>704</v>
      </c>
      <c r="B539" t="s">
        <v>705</v>
      </c>
      <c r="C539">
        <v>43693</v>
      </c>
      <c r="D539">
        <v>71</v>
      </c>
      <c r="E539">
        <v>7.5</v>
      </c>
      <c r="F539" t="s">
        <v>11</v>
      </c>
      <c r="G539" t="s">
        <v>432</v>
      </c>
      <c r="H539" t="s">
        <v>11</v>
      </c>
    </row>
    <row r="540" spans="1:8" x14ac:dyDescent="0.3">
      <c r="A540" t="s">
        <v>706</v>
      </c>
      <c r="B540" t="s">
        <v>9</v>
      </c>
      <c r="C540">
        <v>43035</v>
      </c>
      <c r="D540">
        <v>98</v>
      </c>
      <c r="E540">
        <v>7.5</v>
      </c>
      <c r="F540" t="s">
        <v>11</v>
      </c>
      <c r="G540" t="s">
        <v>9</v>
      </c>
      <c r="H540" t="s">
        <v>11</v>
      </c>
    </row>
    <row r="541" spans="1:8" x14ac:dyDescent="0.3">
      <c r="A541" t="s">
        <v>707</v>
      </c>
      <c r="B541" t="s">
        <v>142</v>
      </c>
      <c r="C541">
        <v>43823</v>
      </c>
      <c r="D541">
        <v>70</v>
      </c>
      <c r="E541">
        <v>7.5</v>
      </c>
      <c r="F541" t="s">
        <v>11</v>
      </c>
      <c r="G541" t="s">
        <v>142</v>
      </c>
      <c r="H541" t="s">
        <v>11</v>
      </c>
    </row>
    <row r="542" spans="1:8" x14ac:dyDescent="0.3">
      <c r="A542" t="s">
        <v>708</v>
      </c>
      <c r="B542" t="s">
        <v>9</v>
      </c>
      <c r="C542">
        <v>43356</v>
      </c>
      <c r="D542">
        <v>99</v>
      </c>
      <c r="E542">
        <v>7.5</v>
      </c>
      <c r="F542" t="s">
        <v>11</v>
      </c>
      <c r="G542" t="s">
        <v>9</v>
      </c>
      <c r="H542" t="s">
        <v>11</v>
      </c>
    </row>
    <row r="543" spans="1:8" x14ac:dyDescent="0.3">
      <c r="A543" t="s">
        <v>709</v>
      </c>
      <c r="B543" t="s">
        <v>9</v>
      </c>
      <c r="C543">
        <v>42629</v>
      </c>
      <c r="D543">
        <v>40</v>
      </c>
      <c r="E543">
        <v>7.5</v>
      </c>
      <c r="F543" t="s">
        <v>11</v>
      </c>
      <c r="G543" t="s">
        <v>9</v>
      </c>
      <c r="H543" t="s">
        <v>11</v>
      </c>
    </row>
    <row r="544" spans="1:8" x14ac:dyDescent="0.3">
      <c r="A544" t="s">
        <v>710</v>
      </c>
      <c r="B544" t="s">
        <v>9</v>
      </c>
      <c r="C544">
        <v>44006</v>
      </c>
      <c r="D544">
        <v>104</v>
      </c>
      <c r="E544">
        <v>7.6</v>
      </c>
      <c r="F544" t="s">
        <v>11</v>
      </c>
      <c r="G544" t="s">
        <v>9</v>
      </c>
      <c r="H544" t="s">
        <v>11</v>
      </c>
    </row>
    <row r="545" spans="1:8" x14ac:dyDescent="0.3">
      <c r="A545" t="s">
        <v>711</v>
      </c>
      <c r="B545" t="s">
        <v>712</v>
      </c>
      <c r="C545">
        <v>44147</v>
      </c>
      <c r="D545">
        <v>149</v>
      </c>
      <c r="E545">
        <v>7.6</v>
      </c>
      <c r="F545" t="s">
        <v>23</v>
      </c>
      <c r="G545" t="s">
        <v>713</v>
      </c>
      <c r="H545" t="s">
        <v>23</v>
      </c>
    </row>
    <row r="546" spans="1:8" x14ac:dyDescent="0.3">
      <c r="A546" t="s">
        <v>714</v>
      </c>
      <c r="B546" t="s">
        <v>9</v>
      </c>
      <c r="C546">
        <v>43364</v>
      </c>
      <c r="D546">
        <v>124</v>
      </c>
      <c r="E546">
        <v>7.6</v>
      </c>
      <c r="F546" t="s">
        <v>11</v>
      </c>
      <c r="G546" t="s">
        <v>9</v>
      </c>
      <c r="H546" t="s">
        <v>11</v>
      </c>
    </row>
    <row r="547" spans="1:8" x14ac:dyDescent="0.3">
      <c r="A547" t="s">
        <v>715</v>
      </c>
      <c r="B547" t="s">
        <v>9</v>
      </c>
      <c r="C547">
        <v>43628</v>
      </c>
      <c r="D547">
        <v>144</v>
      </c>
      <c r="E547">
        <v>7.6</v>
      </c>
      <c r="F547" t="s">
        <v>11</v>
      </c>
      <c r="G547" t="s">
        <v>9</v>
      </c>
      <c r="H547" t="s">
        <v>11</v>
      </c>
    </row>
    <row r="548" spans="1:8" x14ac:dyDescent="0.3">
      <c r="A548" t="s">
        <v>716</v>
      </c>
      <c r="B548" t="s">
        <v>9</v>
      </c>
      <c r="C548">
        <v>43756</v>
      </c>
      <c r="D548">
        <v>85</v>
      </c>
      <c r="E548">
        <v>7.6</v>
      </c>
      <c r="F548" t="s">
        <v>11</v>
      </c>
      <c r="G548" t="s">
        <v>9</v>
      </c>
      <c r="H548" t="s">
        <v>11</v>
      </c>
    </row>
    <row r="549" spans="1:8" x14ac:dyDescent="0.3">
      <c r="A549" t="s">
        <v>717</v>
      </c>
      <c r="B549" t="s">
        <v>9</v>
      </c>
      <c r="C549">
        <v>43308</v>
      </c>
      <c r="D549">
        <v>100</v>
      </c>
      <c r="E549">
        <v>7.6</v>
      </c>
      <c r="F549" t="s">
        <v>11</v>
      </c>
      <c r="G549" t="s">
        <v>9</v>
      </c>
      <c r="H549" t="s">
        <v>11</v>
      </c>
    </row>
    <row r="550" spans="1:8" x14ac:dyDescent="0.3">
      <c r="A550" t="s">
        <v>718</v>
      </c>
      <c r="B550" t="s">
        <v>9</v>
      </c>
      <c r="C550">
        <v>44083</v>
      </c>
      <c r="D550">
        <v>94</v>
      </c>
      <c r="E550">
        <v>7.6</v>
      </c>
      <c r="F550" t="s">
        <v>11</v>
      </c>
      <c r="G550" t="s">
        <v>9</v>
      </c>
      <c r="H550" t="s">
        <v>11</v>
      </c>
    </row>
    <row r="551" spans="1:8" x14ac:dyDescent="0.3">
      <c r="A551" t="s">
        <v>719</v>
      </c>
      <c r="B551" t="s">
        <v>38</v>
      </c>
      <c r="C551">
        <v>43819</v>
      </c>
      <c r="D551">
        <v>125</v>
      </c>
      <c r="E551">
        <v>7.6</v>
      </c>
      <c r="F551" t="s">
        <v>11</v>
      </c>
      <c r="G551" t="s">
        <v>38</v>
      </c>
      <c r="H551" t="s">
        <v>11</v>
      </c>
    </row>
    <row r="552" spans="1:8" x14ac:dyDescent="0.3">
      <c r="A552" t="s">
        <v>720</v>
      </c>
      <c r="B552" t="s">
        <v>9</v>
      </c>
      <c r="C552">
        <v>42181</v>
      </c>
      <c r="D552">
        <v>84</v>
      </c>
      <c r="E552">
        <v>7.6</v>
      </c>
      <c r="F552" t="s">
        <v>11</v>
      </c>
      <c r="G552" t="s">
        <v>9</v>
      </c>
      <c r="H552" t="s">
        <v>11</v>
      </c>
    </row>
    <row r="553" spans="1:8" x14ac:dyDescent="0.3">
      <c r="A553" t="s">
        <v>721</v>
      </c>
      <c r="B553" t="s">
        <v>38</v>
      </c>
      <c r="C553">
        <v>43882</v>
      </c>
      <c r="D553">
        <v>117</v>
      </c>
      <c r="E553">
        <v>7.6</v>
      </c>
      <c r="F553" t="s">
        <v>23</v>
      </c>
      <c r="G553" t="s">
        <v>38</v>
      </c>
      <c r="H553" t="s">
        <v>23</v>
      </c>
    </row>
    <row r="554" spans="1:8" x14ac:dyDescent="0.3">
      <c r="A554" t="s">
        <v>722</v>
      </c>
      <c r="B554" t="s">
        <v>723</v>
      </c>
      <c r="C554">
        <v>43643</v>
      </c>
      <c r="D554">
        <v>15</v>
      </c>
      <c r="E554">
        <v>7.7</v>
      </c>
      <c r="F554" t="s">
        <v>11</v>
      </c>
      <c r="G554" t="s">
        <v>724</v>
      </c>
      <c r="H554" t="s">
        <v>11</v>
      </c>
    </row>
    <row r="555" spans="1:8" x14ac:dyDescent="0.3">
      <c r="A555" t="s">
        <v>725</v>
      </c>
      <c r="B555" t="s">
        <v>458</v>
      </c>
      <c r="C555">
        <v>42293</v>
      </c>
      <c r="D555">
        <v>136</v>
      </c>
      <c r="E555">
        <v>7.7</v>
      </c>
      <c r="F555" t="s">
        <v>726</v>
      </c>
      <c r="G555" t="s">
        <v>458</v>
      </c>
      <c r="H555" t="s">
        <v>11</v>
      </c>
    </row>
    <row r="556" spans="1:8" x14ac:dyDescent="0.3">
      <c r="A556" t="s">
        <v>727</v>
      </c>
      <c r="B556" t="s">
        <v>9</v>
      </c>
      <c r="C556">
        <v>43574</v>
      </c>
      <c r="D556">
        <v>76</v>
      </c>
      <c r="E556">
        <v>7.7</v>
      </c>
      <c r="F556" t="s">
        <v>11</v>
      </c>
      <c r="G556" t="s">
        <v>9</v>
      </c>
      <c r="H556" t="s">
        <v>11</v>
      </c>
    </row>
    <row r="557" spans="1:8" x14ac:dyDescent="0.3">
      <c r="A557" t="s">
        <v>728</v>
      </c>
      <c r="B557" t="s">
        <v>9</v>
      </c>
      <c r="C557">
        <v>43915</v>
      </c>
      <c r="D557">
        <v>108</v>
      </c>
      <c r="E557">
        <v>7.7</v>
      </c>
      <c r="F557" t="s">
        <v>11</v>
      </c>
      <c r="G557" t="s">
        <v>9</v>
      </c>
      <c r="H557" t="s">
        <v>11</v>
      </c>
    </row>
    <row r="558" spans="1:8" x14ac:dyDescent="0.3">
      <c r="A558" t="s">
        <v>729</v>
      </c>
      <c r="B558" t="s">
        <v>9</v>
      </c>
      <c r="C558">
        <v>43056</v>
      </c>
      <c r="D558">
        <v>94</v>
      </c>
      <c r="E558">
        <v>7.7</v>
      </c>
      <c r="F558" t="s">
        <v>11</v>
      </c>
      <c r="G558" t="s">
        <v>9</v>
      </c>
      <c r="H558" t="s">
        <v>11</v>
      </c>
    </row>
    <row r="559" spans="1:8" x14ac:dyDescent="0.3">
      <c r="A559" t="s">
        <v>730</v>
      </c>
      <c r="B559" t="s">
        <v>412</v>
      </c>
      <c r="C559">
        <v>42655</v>
      </c>
      <c r="D559">
        <v>90</v>
      </c>
      <c r="E559">
        <v>7.7</v>
      </c>
      <c r="F559" t="s">
        <v>11</v>
      </c>
      <c r="G559" t="s">
        <v>412</v>
      </c>
      <c r="H559" t="s">
        <v>11</v>
      </c>
    </row>
    <row r="560" spans="1:8" x14ac:dyDescent="0.3">
      <c r="A560" t="s">
        <v>731</v>
      </c>
      <c r="B560" t="s">
        <v>658</v>
      </c>
      <c r="C560">
        <v>43872</v>
      </c>
      <c r="D560">
        <v>72</v>
      </c>
      <c r="E560">
        <v>7.7</v>
      </c>
      <c r="F560" t="s">
        <v>14</v>
      </c>
      <c r="G560" t="s">
        <v>658</v>
      </c>
      <c r="H560" t="s">
        <v>14</v>
      </c>
    </row>
    <row r="561" spans="1:8" x14ac:dyDescent="0.3">
      <c r="A561" t="s">
        <v>732</v>
      </c>
      <c r="B561" t="s">
        <v>38</v>
      </c>
      <c r="C561">
        <v>43448</v>
      </c>
      <c r="D561">
        <v>135</v>
      </c>
      <c r="E561">
        <v>7.7</v>
      </c>
      <c r="F561" t="s">
        <v>14</v>
      </c>
      <c r="G561" t="s">
        <v>38</v>
      </c>
      <c r="H561" t="s">
        <v>14</v>
      </c>
    </row>
    <row r="562" spans="1:8" x14ac:dyDescent="0.3">
      <c r="A562" t="s">
        <v>733</v>
      </c>
      <c r="B562" t="s">
        <v>454</v>
      </c>
      <c r="C562">
        <v>44155</v>
      </c>
      <c r="D562">
        <v>12</v>
      </c>
      <c r="E562">
        <v>7.8</v>
      </c>
      <c r="F562" t="s">
        <v>11</v>
      </c>
      <c r="G562" t="s">
        <v>432</v>
      </c>
      <c r="H562" t="s">
        <v>11</v>
      </c>
    </row>
    <row r="563" spans="1:8" x14ac:dyDescent="0.3">
      <c r="A563" t="s">
        <v>734</v>
      </c>
      <c r="B563" t="s">
        <v>189</v>
      </c>
      <c r="C563">
        <v>43796</v>
      </c>
      <c r="D563">
        <v>209</v>
      </c>
      <c r="E563">
        <v>7.8</v>
      </c>
      <c r="F563" t="s">
        <v>11</v>
      </c>
      <c r="G563" t="s">
        <v>189</v>
      </c>
      <c r="H563" t="s">
        <v>11</v>
      </c>
    </row>
    <row r="564" spans="1:8" x14ac:dyDescent="0.3">
      <c r="A564" t="s">
        <v>735</v>
      </c>
      <c r="B564" t="s">
        <v>38</v>
      </c>
      <c r="C564">
        <v>44120</v>
      </c>
      <c r="D564">
        <v>130</v>
      </c>
      <c r="E564">
        <v>7.8</v>
      </c>
      <c r="F564" t="s">
        <v>11</v>
      </c>
      <c r="G564" t="s">
        <v>38</v>
      </c>
      <c r="H564" t="s">
        <v>11</v>
      </c>
    </row>
    <row r="565" spans="1:8" x14ac:dyDescent="0.3">
      <c r="A565" t="s">
        <v>736</v>
      </c>
      <c r="B565" t="s">
        <v>9</v>
      </c>
      <c r="C565">
        <v>43950</v>
      </c>
      <c r="D565">
        <v>82</v>
      </c>
      <c r="E565">
        <v>7.9</v>
      </c>
      <c r="F565" t="s">
        <v>11</v>
      </c>
      <c r="G565" t="s">
        <v>9</v>
      </c>
      <c r="H565" t="s">
        <v>11</v>
      </c>
    </row>
    <row r="566" spans="1:8" x14ac:dyDescent="0.3">
      <c r="A566" t="s">
        <v>737</v>
      </c>
      <c r="B566" t="s">
        <v>9</v>
      </c>
      <c r="C566">
        <v>42951</v>
      </c>
      <c r="D566">
        <v>120</v>
      </c>
      <c r="E566">
        <v>7.9</v>
      </c>
      <c r="F566" t="s">
        <v>11</v>
      </c>
      <c r="G566" t="s">
        <v>9</v>
      </c>
      <c r="H566" t="s">
        <v>11</v>
      </c>
    </row>
    <row r="567" spans="1:8" x14ac:dyDescent="0.3">
      <c r="A567" t="s">
        <v>738</v>
      </c>
      <c r="B567" t="s">
        <v>38</v>
      </c>
      <c r="C567">
        <v>43805</v>
      </c>
      <c r="D567">
        <v>136</v>
      </c>
      <c r="E567">
        <v>7.9</v>
      </c>
      <c r="F567" t="s">
        <v>11</v>
      </c>
      <c r="G567" t="s">
        <v>38</v>
      </c>
      <c r="H567" t="s">
        <v>11</v>
      </c>
    </row>
    <row r="568" spans="1:8" x14ac:dyDescent="0.3">
      <c r="A568" t="s">
        <v>739</v>
      </c>
      <c r="B568" t="s">
        <v>9</v>
      </c>
      <c r="C568">
        <v>42678</v>
      </c>
      <c r="D568">
        <v>112</v>
      </c>
      <c r="E568">
        <v>7.9</v>
      </c>
      <c r="F568" t="s">
        <v>11</v>
      </c>
      <c r="G568" t="s">
        <v>9</v>
      </c>
      <c r="H568" t="s">
        <v>11</v>
      </c>
    </row>
    <row r="569" spans="1:8" x14ac:dyDescent="0.3">
      <c r="A569" t="s">
        <v>740</v>
      </c>
      <c r="B569" t="s">
        <v>9</v>
      </c>
      <c r="C569">
        <v>43455</v>
      </c>
      <c r="D569">
        <v>105</v>
      </c>
      <c r="E569">
        <v>8</v>
      </c>
      <c r="F569" t="s">
        <v>11</v>
      </c>
      <c r="G569" t="s">
        <v>9</v>
      </c>
      <c r="H569" t="s">
        <v>11</v>
      </c>
    </row>
    <row r="570" spans="1:8" x14ac:dyDescent="0.3">
      <c r="A570" t="s">
        <v>741</v>
      </c>
      <c r="B570" t="s">
        <v>9</v>
      </c>
      <c r="C570">
        <v>42930</v>
      </c>
      <c r="D570">
        <v>89</v>
      </c>
      <c r="E570">
        <v>8.1</v>
      </c>
      <c r="F570" t="s">
        <v>11</v>
      </c>
      <c r="G570" t="s">
        <v>9</v>
      </c>
      <c r="H570" t="s">
        <v>11</v>
      </c>
    </row>
    <row r="571" spans="1:8" x14ac:dyDescent="0.3">
      <c r="A571" t="s">
        <v>742</v>
      </c>
      <c r="B571" t="s">
        <v>9</v>
      </c>
      <c r="C571">
        <v>44081</v>
      </c>
      <c r="D571">
        <v>85</v>
      </c>
      <c r="E571">
        <v>8.1</v>
      </c>
      <c r="F571" t="s">
        <v>11</v>
      </c>
      <c r="G571" t="s">
        <v>9</v>
      </c>
      <c r="H571" t="s">
        <v>11</v>
      </c>
    </row>
    <row r="572" spans="1:8" x14ac:dyDescent="0.3">
      <c r="A572" t="s">
        <v>743</v>
      </c>
      <c r="B572" t="s">
        <v>9</v>
      </c>
      <c r="C572">
        <v>44069</v>
      </c>
      <c r="D572">
        <v>106</v>
      </c>
      <c r="E572">
        <v>8.1</v>
      </c>
      <c r="F572" t="s">
        <v>11</v>
      </c>
      <c r="G572" t="s">
        <v>9</v>
      </c>
      <c r="H572" t="s">
        <v>11</v>
      </c>
    </row>
    <row r="573" spans="1:8" x14ac:dyDescent="0.3">
      <c r="A573" t="s">
        <v>744</v>
      </c>
      <c r="B573" t="s">
        <v>9</v>
      </c>
      <c r="C573">
        <v>42650</v>
      </c>
      <c r="D573">
        <v>100</v>
      </c>
      <c r="E573">
        <v>8.1999999999999993</v>
      </c>
      <c r="F573" t="s">
        <v>11</v>
      </c>
      <c r="G573" t="s">
        <v>9</v>
      </c>
      <c r="H573" t="s">
        <v>11</v>
      </c>
    </row>
    <row r="574" spans="1:8" x14ac:dyDescent="0.3">
      <c r="A574" t="s">
        <v>745</v>
      </c>
      <c r="B574" t="s">
        <v>9</v>
      </c>
      <c r="C574">
        <v>44001</v>
      </c>
      <c r="D574">
        <v>107</v>
      </c>
      <c r="E574">
        <v>8.1999999999999993</v>
      </c>
      <c r="F574" t="s">
        <v>11</v>
      </c>
      <c r="G574" t="s">
        <v>9</v>
      </c>
      <c r="H574" t="s">
        <v>11</v>
      </c>
    </row>
    <row r="575" spans="1:8" x14ac:dyDescent="0.3">
      <c r="A575" t="s">
        <v>746</v>
      </c>
      <c r="B575" t="s">
        <v>747</v>
      </c>
      <c r="C575">
        <v>43784</v>
      </c>
      <c r="D575">
        <v>97</v>
      </c>
      <c r="E575">
        <v>8.1999999999999993</v>
      </c>
      <c r="F575" t="s">
        <v>11</v>
      </c>
      <c r="G575" t="s">
        <v>102</v>
      </c>
      <c r="H575" t="s">
        <v>11</v>
      </c>
    </row>
    <row r="576" spans="1:8" x14ac:dyDescent="0.3">
      <c r="A576" t="s">
        <v>748</v>
      </c>
      <c r="B576" t="s">
        <v>9</v>
      </c>
      <c r="C576">
        <v>44279</v>
      </c>
      <c r="D576">
        <v>89</v>
      </c>
      <c r="E576">
        <v>8.1999999999999993</v>
      </c>
      <c r="F576" t="s">
        <v>11</v>
      </c>
      <c r="G576" t="s">
        <v>9</v>
      </c>
      <c r="H576" t="s">
        <v>11</v>
      </c>
    </row>
    <row r="577" spans="1:8" x14ac:dyDescent="0.3">
      <c r="A577" t="s">
        <v>749</v>
      </c>
      <c r="B577" t="s">
        <v>9</v>
      </c>
      <c r="C577">
        <v>44118</v>
      </c>
      <c r="D577">
        <v>109</v>
      </c>
      <c r="E577">
        <v>8.1999999999999993</v>
      </c>
      <c r="F577" t="s">
        <v>14</v>
      </c>
      <c r="G577" t="s">
        <v>9</v>
      </c>
      <c r="H577" t="s">
        <v>14</v>
      </c>
    </row>
    <row r="578" spans="1:8" x14ac:dyDescent="0.3">
      <c r="A578" t="s">
        <v>750</v>
      </c>
      <c r="B578" t="s">
        <v>9</v>
      </c>
      <c r="C578">
        <v>43063</v>
      </c>
      <c r="D578">
        <v>114</v>
      </c>
      <c r="E578">
        <v>8.3000000000000007</v>
      </c>
      <c r="F578" t="s">
        <v>11</v>
      </c>
      <c r="G578" t="s">
        <v>9</v>
      </c>
      <c r="H578" t="s">
        <v>11</v>
      </c>
    </row>
    <row r="579" spans="1:8" x14ac:dyDescent="0.3">
      <c r="A579" t="s">
        <v>751</v>
      </c>
      <c r="B579" t="s">
        <v>9</v>
      </c>
      <c r="C579">
        <v>43761</v>
      </c>
      <c r="D579">
        <v>51</v>
      </c>
      <c r="E579">
        <v>8.3000000000000007</v>
      </c>
      <c r="F579" t="s">
        <v>11</v>
      </c>
      <c r="G579" t="s">
        <v>9</v>
      </c>
      <c r="H579" t="s">
        <v>11</v>
      </c>
    </row>
    <row r="580" spans="1:8" x14ac:dyDescent="0.3">
      <c r="A580" t="s">
        <v>752</v>
      </c>
      <c r="B580" t="s">
        <v>412</v>
      </c>
      <c r="C580">
        <v>43971</v>
      </c>
      <c r="D580">
        <v>85</v>
      </c>
      <c r="E580">
        <v>8.4</v>
      </c>
      <c r="F580" t="s">
        <v>11</v>
      </c>
      <c r="G580" t="s">
        <v>412</v>
      </c>
      <c r="H580" t="s">
        <v>11</v>
      </c>
    </row>
    <row r="581" spans="1:8" x14ac:dyDescent="0.3">
      <c r="A581" t="s">
        <v>753</v>
      </c>
      <c r="B581" t="s">
        <v>412</v>
      </c>
      <c r="C581">
        <v>43465</v>
      </c>
      <c r="D581">
        <v>125</v>
      </c>
      <c r="E581">
        <v>8.4</v>
      </c>
      <c r="F581" t="s">
        <v>11</v>
      </c>
      <c r="G581" t="s">
        <v>412</v>
      </c>
      <c r="H581" t="s">
        <v>11</v>
      </c>
    </row>
    <row r="582" spans="1:8" x14ac:dyDescent="0.3">
      <c r="A582" t="s">
        <v>754</v>
      </c>
      <c r="B582" t="s">
        <v>9</v>
      </c>
      <c r="C582">
        <v>42286</v>
      </c>
      <c r="D582">
        <v>91</v>
      </c>
      <c r="E582">
        <v>8.4</v>
      </c>
      <c r="F582" t="s">
        <v>755</v>
      </c>
      <c r="G582" t="s">
        <v>9</v>
      </c>
      <c r="H582" t="s">
        <v>11</v>
      </c>
    </row>
    <row r="583" spans="1:8" x14ac:dyDescent="0.3">
      <c r="A583" t="s">
        <v>756</v>
      </c>
      <c r="B583" t="s">
        <v>272</v>
      </c>
      <c r="C583">
        <v>43450</v>
      </c>
      <c r="D583">
        <v>153</v>
      </c>
      <c r="E583">
        <v>8.5</v>
      </c>
      <c r="F583" t="s">
        <v>11</v>
      </c>
      <c r="G583" t="s">
        <v>272</v>
      </c>
      <c r="H583" t="s">
        <v>11</v>
      </c>
    </row>
    <row r="584" spans="1:8" x14ac:dyDescent="0.3">
      <c r="A584" t="s">
        <v>757</v>
      </c>
      <c r="B584" t="s">
        <v>9</v>
      </c>
      <c r="C584">
        <v>44173</v>
      </c>
      <c r="D584">
        <v>89</v>
      </c>
      <c r="E584">
        <v>8.6</v>
      </c>
      <c r="F584" t="s">
        <v>74</v>
      </c>
      <c r="G584" t="s">
        <v>9</v>
      </c>
      <c r="H584" t="s">
        <v>74</v>
      </c>
    </row>
    <row r="585" spans="1:8" x14ac:dyDescent="0.3">
      <c r="A585" t="s">
        <v>758</v>
      </c>
      <c r="B585" t="s">
        <v>9</v>
      </c>
      <c r="C585">
        <v>44108</v>
      </c>
      <c r="D585">
        <v>83</v>
      </c>
      <c r="E585">
        <v>9</v>
      </c>
      <c r="F585" t="s">
        <v>11</v>
      </c>
      <c r="G585" t="s">
        <v>9</v>
      </c>
      <c r="H585" t="s">
        <v>11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4DAAB-952B-404A-A640-FB16795E1DCA}">
  <sheetPr>
    <tabColor theme="0"/>
  </sheetPr>
  <dimension ref="A1:B13"/>
  <sheetViews>
    <sheetView workbookViewId="0"/>
  </sheetViews>
  <sheetFormatPr defaultRowHeight="14.4" x14ac:dyDescent="0.3"/>
  <cols>
    <col min="1" max="1" width="15.109375" bestFit="1" customWidth="1"/>
    <col min="2" max="2" width="74.33203125" bestFit="1" customWidth="1"/>
  </cols>
  <sheetData>
    <row r="1" spans="1:2" ht="15.6" x14ac:dyDescent="0.3">
      <c r="A1" s="8" t="s">
        <v>805</v>
      </c>
      <c r="B1" s="8" t="s">
        <v>806</v>
      </c>
    </row>
    <row r="2" spans="1:2" ht="15.6" x14ac:dyDescent="0.3">
      <c r="A2" s="9" t="s">
        <v>807</v>
      </c>
      <c r="B2" s="10" t="s">
        <v>808</v>
      </c>
    </row>
    <row r="3" spans="1:2" ht="15.6" x14ac:dyDescent="0.3">
      <c r="A3" s="9" t="s">
        <v>809</v>
      </c>
      <c r="B3" s="10" t="s">
        <v>810</v>
      </c>
    </row>
    <row r="4" spans="1:2" ht="15.6" x14ac:dyDescent="0.3">
      <c r="A4" s="9" t="s">
        <v>2</v>
      </c>
      <c r="B4" s="10" t="s">
        <v>811</v>
      </c>
    </row>
    <row r="5" spans="1:2" ht="15.6" x14ac:dyDescent="0.3">
      <c r="A5" s="9" t="s">
        <v>812</v>
      </c>
      <c r="B5" s="10" t="s">
        <v>813</v>
      </c>
    </row>
    <row r="6" spans="1:2" ht="15.6" x14ac:dyDescent="0.3">
      <c r="A6" s="9" t="s">
        <v>814</v>
      </c>
      <c r="B6" s="10" t="s">
        <v>815</v>
      </c>
    </row>
    <row r="7" spans="1:2" ht="15.6" x14ac:dyDescent="0.3">
      <c r="A7" s="9" t="s">
        <v>5</v>
      </c>
      <c r="B7" s="10" t="s">
        <v>816</v>
      </c>
    </row>
    <row r="9" spans="1:2" ht="15.6" x14ac:dyDescent="0.3">
      <c r="A9" s="22" t="s">
        <v>817</v>
      </c>
      <c r="B9" s="23"/>
    </row>
    <row r="11" spans="1:2" ht="15.6" x14ac:dyDescent="0.3">
      <c r="A11" s="8" t="s">
        <v>818</v>
      </c>
      <c r="B11" s="8" t="s">
        <v>819</v>
      </c>
    </row>
    <row r="12" spans="1:2" ht="15.6" x14ac:dyDescent="0.3">
      <c r="A12" s="11">
        <v>1</v>
      </c>
      <c r="B12" s="10" t="s">
        <v>820</v>
      </c>
    </row>
    <row r="13" spans="1:2" ht="15.6" x14ac:dyDescent="0.3">
      <c r="A13" s="11">
        <v>2</v>
      </c>
      <c r="B13" s="10" t="s">
        <v>821</v>
      </c>
    </row>
  </sheetData>
  <mergeCells count="1">
    <mergeCell ref="A9:B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A9A5A-267B-428B-AE21-0E802379DEF0}">
  <sheetPr>
    <tabColor theme="0"/>
  </sheetPr>
  <dimension ref="A1:J15"/>
  <sheetViews>
    <sheetView workbookViewId="0">
      <selection activeCell="B23" sqref="B23"/>
    </sheetView>
  </sheetViews>
  <sheetFormatPr defaultRowHeight="14.4" x14ac:dyDescent="0.3"/>
  <cols>
    <col min="1" max="1" width="26.33203125" bestFit="1" customWidth="1"/>
    <col min="2" max="2" width="30" bestFit="1" customWidth="1"/>
  </cols>
  <sheetData>
    <row r="1" spans="1:10" x14ac:dyDescent="0.3">
      <c r="A1" s="24" t="s">
        <v>761</v>
      </c>
      <c r="B1" s="24"/>
      <c r="C1" s="24"/>
      <c r="D1" s="24"/>
      <c r="E1" s="24"/>
      <c r="F1" s="24"/>
      <c r="G1" s="24"/>
    </row>
    <row r="3" spans="1:10" x14ac:dyDescent="0.3">
      <c r="A3" s="5" t="s">
        <v>759</v>
      </c>
      <c r="B3" t="s">
        <v>762</v>
      </c>
    </row>
    <row r="4" spans="1:10" x14ac:dyDescent="0.3">
      <c r="A4" s="6" t="s">
        <v>724</v>
      </c>
      <c r="B4" s="33">
        <v>7.7</v>
      </c>
      <c r="E4" s="25" t="s">
        <v>764</v>
      </c>
      <c r="F4" s="25"/>
      <c r="G4" s="25"/>
      <c r="H4" s="25"/>
      <c r="I4" s="25"/>
      <c r="J4" s="25"/>
    </row>
    <row r="5" spans="1:10" x14ac:dyDescent="0.3">
      <c r="A5" s="6" t="s">
        <v>412</v>
      </c>
      <c r="B5" s="33">
        <v>7.6333333333333329</v>
      </c>
      <c r="E5" s="25"/>
      <c r="F5" s="25"/>
      <c r="G5" s="25"/>
      <c r="H5" s="25"/>
      <c r="I5" s="25"/>
      <c r="J5" s="25"/>
    </row>
    <row r="6" spans="1:10" x14ac:dyDescent="0.3">
      <c r="A6" s="6" t="s">
        <v>713</v>
      </c>
      <c r="B6" s="33">
        <v>7.6</v>
      </c>
      <c r="E6" s="25"/>
      <c r="F6" s="25"/>
      <c r="G6" s="25"/>
      <c r="H6" s="25"/>
      <c r="I6" s="25"/>
      <c r="J6" s="25"/>
    </row>
    <row r="7" spans="1:10" x14ac:dyDescent="0.3">
      <c r="A7" s="6" t="s">
        <v>658</v>
      </c>
      <c r="B7" s="33">
        <v>7.45</v>
      </c>
      <c r="E7" s="25"/>
      <c r="F7" s="25"/>
      <c r="G7" s="25"/>
      <c r="H7" s="25"/>
      <c r="I7" s="25"/>
      <c r="J7" s="25"/>
    </row>
    <row r="8" spans="1:10" x14ac:dyDescent="0.3">
      <c r="A8" s="6" t="s">
        <v>671</v>
      </c>
      <c r="B8" s="33">
        <v>7.3</v>
      </c>
    </row>
    <row r="9" spans="1:10" x14ac:dyDescent="0.3">
      <c r="A9" s="6" t="s">
        <v>648</v>
      </c>
      <c r="B9" s="33">
        <v>7.2</v>
      </c>
    </row>
    <row r="10" spans="1:10" x14ac:dyDescent="0.3">
      <c r="A10" s="6" t="s">
        <v>645</v>
      </c>
      <c r="B10" s="33">
        <v>7.2</v>
      </c>
    </row>
    <row r="11" spans="1:10" x14ac:dyDescent="0.3">
      <c r="A11" s="6" t="s">
        <v>656</v>
      </c>
      <c r="B11" s="33">
        <v>7.2</v>
      </c>
    </row>
    <row r="12" spans="1:10" x14ac:dyDescent="0.3">
      <c r="A12" s="6" t="s">
        <v>272</v>
      </c>
      <c r="B12" s="33">
        <v>7.1333333333333329</v>
      </c>
    </row>
    <row r="13" spans="1:10" x14ac:dyDescent="0.3">
      <c r="A13" s="6" t="s">
        <v>458</v>
      </c>
      <c r="B13" s="33">
        <v>7.1</v>
      </c>
    </row>
    <row r="14" spans="1:10" x14ac:dyDescent="0.3">
      <c r="A14" s="6" t="s">
        <v>610</v>
      </c>
      <c r="B14" s="33">
        <v>7.1</v>
      </c>
    </row>
    <row r="15" spans="1:10" x14ac:dyDescent="0.3">
      <c r="A15" s="6" t="s">
        <v>760</v>
      </c>
      <c r="B15" s="33">
        <v>7.38</v>
      </c>
    </row>
  </sheetData>
  <mergeCells count="2">
    <mergeCell ref="A1:G1"/>
    <mergeCell ref="E4:J7"/>
  </mergeCells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A4344-CA93-4D5D-A2CA-DC83CA2E0871}">
  <sheetPr>
    <tabColor theme="0"/>
  </sheetPr>
  <dimension ref="A1:J15"/>
  <sheetViews>
    <sheetView workbookViewId="0">
      <selection activeCell="F25" sqref="F25"/>
    </sheetView>
  </sheetViews>
  <sheetFormatPr defaultRowHeight="14.4" x14ac:dyDescent="0.3"/>
  <cols>
    <col min="1" max="1" width="23.6640625" bestFit="1" customWidth="1"/>
    <col min="2" max="2" width="24.77734375" bestFit="1" customWidth="1"/>
  </cols>
  <sheetData>
    <row r="1" spans="1:10" x14ac:dyDescent="0.3">
      <c r="A1" s="24" t="s">
        <v>766</v>
      </c>
      <c r="B1" s="24"/>
      <c r="C1" s="24"/>
      <c r="D1" s="24"/>
      <c r="E1" s="24"/>
      <c r="F1" s="24"/>
      <c r="G1" s="24"/>
    </row>
    <row r="3" spans="1:10" ht="14.4" customHeight="1" x14ac:dyDescent="0.3">
      <c r="A3" s="5" t="s">
        <v>759</v>
      </c>
      <c r="B3" t="s">
        <v>765</v>
      </c>
      <c r="E3" s="26" t="s">
        <v>767</v>
      </c>
      <c r="F3" s="26"/>
      <c r="G3" s="26"/>
      <c r="H3" s="26"/>
      <c r="I3" s="26"/>
      <c r="J3" s="26"/>
    </row>
    <row r="4" spans="1:10" x14ac:dyDescent="0.3">
      <c r="A4" s="6" t="s">
        <v>713</v>
      </c>
      <c r="B4" s="33">
        <v>149</v>
      </c>
      <c r="E4" s="26"/>
      <c r="F4" s="26"/>
      <c r="G4" s="26"/>
      <c r="H4" s="26"/>
      <c r="I4" s="26"/>
      <c r="J4" s="26"/>
    </row>
    <row r="5" spans="1:10" x14ac:dyDescent="0.3">
      <c r="A5" s="6" t="s">
        <v>31</v>
      </c>
      <c r="B5" s="33">
        <v>149</v>
      </c>
      <c r="E5" s="26"/>
      <c r="F5" s="26"/>
      <c r="G5" s="26"/>
      <c r="H5" s="26"/>
      <c r="I5" s="26"/>
      <c r="J5" s="26"/>
    </row>
    <row r="6" spans="1:10" x14ac:dyDescent="0.3">
      <c r="A6" s="6" t="s">
        <v>656</v>
      </c>
      <c r="B6" s="33">
        <v>140</v>
      </c>
      <c r="E6" s="26"/>
      <c r="F6" s="26"/>
      <c r="G6" s="26"/>
      <c r="H6" s="26"/>
      <c r="I6" s="26"/>
      <c r="J6" s="26"/>
    </row>
    <row r="7" spans="1:10" x14ac:dyDescent="0.3">
      <c r="A7" s="6" t="s">
        <v>49</v>
      </c>
      <c r="B7" s="33">
        <v>144</v>
      </c>
    </row>
    <row r="8" spans="1:10" x14ac:dyDescent="0.3">
      <c r="A8" s="6" t="s">
        <v>245</v>
      </c>
      <c r="B8" s="33">
        <v>124</v>
      </c>
    </row>
    <row r="9" spans="1:10" x14ac:dyDescent="0.3">
      <c r="A9" s="6" t="s">
        <v>193</v>
      </c>
      <c r="B9" s="33">
        <v>142</v>
      </c>
    </row>
    <row r="10" spans="1:10" x14ac:dyDescent="0.3">
      <c r="A10" s="6" t="s">
        <v>317</v>
      </c>
      <c r="B10" s="33">
        <v>123</v>
      </c>
    </row>
    <row r="11" spans="1:10" x14ac:dyDescent="0.3">
      <c r="A11" s="6" t="s">
        <v>498</v>
      </c>
      <c r="B11" s="33">
        <v>122</v>
      </c>
    </row>
    <row r="12" spans="1:10" x14ac:dyDescent="0.3">
      <c r="A12" s="6" t="s">
        <v>458</v>
      </c>
      <c r="B12" s="33">
        <v>145.5</v>
      </c>
    </row>
    <row r="13" spans="1:10" x14ac:dyDescent="0.3">
      <c r="A13" s="6" t="s">
        <v>324</v>
      </c>
      <c r="B13" s="33">
        <v>122</v>
      </c>
    </row>
    <row r="14" spans="1:10" x14ac:dyDescent="0.3">
      <c r="A14" s="6" t="s">
        <v>293</v>
      </c>
      <c r="B14" s="33">
        <v>148</v>
      </c>
    </row>
    <row r="15" spans="1:10" x14ac:dyDescent="0.3">
      <c r="A15" s="6" t="s">
        <v>760</v>
      </c>
      <c r="B15" s="33">
        <v>134.25</v>
      </c>
    </row>
  </sheetData>
  <mergeCells count="2">
    <mergeCell ref="A1:G1"/>
    <mergeCell ref="E3:J6"/>
  </mergeCells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CC4E8-6B3A-489A-AD9A-30C66BFDFF3A}">
  <sheetPr>
    <tabColor theme="0" tint="-4.9989318521683403E-2"/>
  </sheetPr>
  <dimension ref="A1:P342"/>
  <sheetViews>
    <sheetView workbookViewId="0">
      <selection activeCell="D17" sqref="D17"/>
    </sheetView>
  </sheetViews>
  <sheetFormatPr defaultRowHeight="14.4" x14ac:dyDescent="0.3"/>
  <cols>
    <col min="1" max="1" width="36.33203125" customWidth="1"/>
    <col min="2" max="2" width="17.21875" bestFit="1" customWidth="1"/>
    <col min="3" max="3" width="22.33203125" bestFit="1" customWidth="1"/>
  </cols>
  <sheetData>
    <row r="1" spans="1:16" x14ac:dyDescent="0.3">
      <c r="A1" s="27" t="s">
        <v>770</v>
      </c>
      <c r="B1" s="28"/>
      <c r="C1" s="29"/>
      <c r="F1" s="26" t="s">
        <v>768</v>
      </c>
      <c r="G1" s="26"/>
      <c r="H1" s="26"/>
      <c r="I1" s="26"/>
      <c r="J1" s="26"/>
      <c r="L1" s="25" t="s">
        <v>769</v>
      </c>
      <c r="M1" s="25"/>
      <c r="N1" s="25"/>
      <c r="O1" s="25"/>
      <c r="P1" s="25"/>
    </row>
    <row r="2" spans="1:16" x14ac:dyDescent="0.3">
      <c r="F2" s="26"/>
      <c r="G2" s="26"/>
      <c r="H2" s="26"/>
      <c r="I2" s="26"/>
      <c r="J2" s="26"/>
      <c r="L2" s="25"/>
      <c r="M2" s="25"/>
      <c r="N2" s="25"/>
      <c r="O2" s="25"/>
      <c r="P2" s="25"/>
    </row>
    <row r="3" spans="1:16" x14ac:dyDescent="0.3">
      <c r="F3" s="26"/>
      <c r="G3" s="26"/>
      <c r="H3" s="26"/>
      <c r="I3" s="26"/>
      <c r="J3" s="26"/>
      <c r="L3" s="25"/>
      <c r="M3" s="25"/>
      <c r="N3" s="25"/>
      <c r="O3" s="25"/>
      <c r="P3" s="25"/>
    </row>
    <row r="4" spans="1:16" x14ac:dyDescent="0.3">
      <c r="F4" s="26"/>
      <c r="G4" s="26"/>
      <c r="H4" s="26"/>
      <c r="I4" s="26"/>
      <c r="J4" s="26"/>
      <c r="L4" s="25"/>
      <c r="M4" s="25"/>
      <c r="N4" s="25"/>
      <c r="O4" s="25"/>
      <c r="P4" s="25"/>
    </row>
    <row r="5" spans="1:16" x14ac:dyDescent="0.3">
      <c r="A5" s="1" t="s">
        <v>0</v>
      </c>
      <c r="B5" s="2" t="s">
        <v>3</v>
      </c>
      <c r="C5" s="2" t="s">
        <v>4</v>
      </c>
    </row>
    <row r="6" spans="1:16" ht="15.6" x14ac:dyDescent="0.3">
      <c r="A6" s="3" t="s">
        <v>24</v>
      </c>
      <c r="B6" s="4">
        <v>147</v>
      </c>
      <c r="C6" s="4">
        <v>3.5</v>
      </c>
    </row>
    <row r="7" spans="1:16" ht="15.6" x14ac:dyDescent="0.3">
      <c r="A7" s="3" t="s">
        <v>26</v>
      </c>
      <c r="B7" s="4">
        <v>112</v>
      </c>
      <c r="C7" s="4">
        <v>3.7</v>
      </c>
    </row>
    <row r="8" spans="1:16" ht="15.6" x14ac:dyDescent="0.3">
      <c r="A8" s="3" t="s">
        <v>29</v>
      </c>
      <c r="B8" s="4">
        <v>149</v>
      </c>
      <c r="C8" s="4">
        <v>3.7</v>
      </c>
    </row>
    <row r="9" spans="1:16" ht="15.6" x14ac:dyDescent="0.3">
      <c r="A9" s="3" t="s">
        <v>35</v>
      </c>
      <c r="B9" s="4">
        <v>139</v>
      </c>
      <c r="C9" s="4">
        <v>4.0999999999999996</v>
      </c>
    </row>
    <row r="10" spans="1:16" ht="15.6" x14ac:dyDescent="0.3">
      <c r="A10" s="3" t="s">
        <v>37</v>
      </c>
      <c r="B10" s="4">
        <v>112</v>
      </c>
      <c r="C10" s="4">
        <v>4.0999999999999996</v>
      </c>
    </row>
    <row r="11" spans="1:16" ht="15.6" x14ac:dyDescent="0.3">
      <c r="A11" s="3" t="s">
        <v>40</v>
      </c>
      <c r="B11" s="4">
        <v>97</v>
      </c>
      <c r="C11" s="4">
        <v>4.0999999999999996</v>
      </c>
    </row>
    <row r="12" spans="1:16" ht="15.6" x14ac:dyDescent="0.3">
      <c r="A12" s="3" t="s">
        <v>43</v>
      </c>
      <c r="B12" s="4">
        <v>101</v>
      </c>
      <c r="C12" s="4">
        <v>4.2</v>
      </c>
    </row>
    <row r="13" spans="1:16" ht="15.6" x14ac:dyDescent="0.3">
      <c r="A13" s="3" t="s">
        <v>48</v>
      </c>
      <c r="B13" s="4">
        <v>144</v>
      </c>
      <c r="C13" s="4">
        <v>4.3</v>
      </c>
    </row>
    <row r="14" spans="1:16" ht="15.6" x14ac:dyDescent="0.3">
      <c r="A14" s="3" t="s">
        <v>50</v>
      </c>
      <c r="B14" s="4">
        <v>115</v>
      </c>
      <c r="C14" s="4">
        <v>4.3</v>
      </c>
    </row>
    <row r="15" spans="1:16" ht="15.6" x14ac:dyDescent="0.3">
      <c r="A15" s="3" t="s">
        <v>52</v>
      </c>
      <c r="B15" s="4">
        <v>102</v>
      </c>
      <c r="C15" s="4">
        <v>4.3</v>
      </c>
    </row>
    <row r="16" spans="1:16" ht="15.6" x14ac:dyDescent="0.3">
      <c r="A16" s="3" t="s">
        <v>53</v>
      </c>
      <c r="B16" s="4">
        <v>100</v>
      </c>
      <c r="C16" s="4">
        <v>4.4000000000000004</v>
      </c>
    </row>
    <row r="17" spans="1:3" ht="15.6" x14ac:dyDescent="0.3">
      <c r="A17" s="3" t="s">
        <v>55</v>
      </c>
      <c r="B17" s="4">
        <v>97</v>
      </c>
      <c r="C17" s="4">
        <v>4.4000000000000004</v>
      </c>
    </row>
    <row r="18" spans="1:3" ht="15.6" x14ac:dyDescent="0.3">
      <c r="A18" s="3" t="s">
        <v>56</v>
      </c>
      <c r="B18" s="4">
        <v>99</v>
      </c>
      <c r="C18" s="4">
        <v>4.4000000000000004</v>
      </c>
    </row>
    <row r="19" spans="1:3" ht="15.6" x14ac:dyDescent="0.3">
      <c r="A19" s="3" t="s">
        <v>57</v>
      </c>
      <c r="B19" s="4">
        <v>120</v>
      </c>
      <c r="C19" s="4">
        <v>4.4000000000000004</v>
      </c>
    </row>
    <row r="20" spans="1:3" ht="15.6" x14ac:dyDescent="0.3">
      <c r="A20" s="3" t="s">
        <v>58</v>
      </c>
      <c r="B20" s="4">
        <v>105</v>
      </c>
      <c r="C20" s="4">
        <v>4.4000000000000004</v>
      </c>
    </row>
    <row r="21" spans="1:3" ht="15.6" x14ac:dyDescent="0.3">
      <c r="A21" s="3" t="s">
        <v>61</v>
      </c>
      <c r="B21" s="4">
        <v>97</v>
      </c>
      <c r="C21" s="4">
        <v>4.5</v>
      </c>
    </row>
    <row r="22" spans="1:3" ht="15.6" x14ac:dyDescent="0.3">
      <c r="A22" s="3" t="s">
        <v>63</v>
      </c>
      <c r="B22" s="4">
        <v>107</v>
      </c>
      <c r="C22" s="4">
        <v>4.5</v>
      </c>
    </row>
    <row r="23" spans="1:3" ht="15.6" x14ac:dyDescent="0.3">
      <c r="A23" s="3" t="s">
        <v>64</v>
      </c>
      <c r="B23" s="4">
        <v>99</v>
      </c>
      <c r="C23" s="4">
        <v>4.5</v>
      </c>
    </row>
    <row r="24" spans="1:3" ht="15.6" x14ac:dyDescent="0.3">
      <c r="A24" s="3" t="s">
        <v>66</v>
      </c>
      <c r="B24" s="4">
        <v>95</v>
      </c>
      <c r="C24" s="4">
        <v>4.5999999999999996</v>
      </c>
    </row>
    <row r="25" spans="1:3" ht="15.6" x14ac:dyDescent="0.3">
      <c r="A25" s="3" t="s">
        <v>78</v>
      </c>
      <c r="B25" s="4">
        <v>105</v>
      </c>
      <c r="C25" s="4">
        <v>4.7</v>
      </c>
    </row>
    <row r="26" spans="1:3" ht="15.6" x14ac:dyDescent="0.3">
      <c r="A26" s="3" t="s">
        <v>80</v>
      </c>
      <c r="B26" s="4">
        <v>95</v>
      </c>
      <c r="C26" s="4">
        <v>4.7</v>
      </c>
    </row>
    <row r="27" spans="1:3" ht="15.6" x14ac:dyDescent="0.3">
      <c r="A27" s="3" t="s">
        <v>86</v>
      </c>
      <c r="B27" s="4">
        <v>100</v>
      </c>
      <c r="C27" s="4">
        <v>4.7</v>
      </c>
    </row>
    <row r="28" spans="1:3" ht="15.6" x14ac:dyDescent="0.3">
      <c r="A28" s="3" t="s">
        <v>88</v>
      </c>
      <c r="B28" s="4">
        <v>106</v>
      </c>
      <c r="C28" s="4">
        <v>4.8</v>
      </c>
    </row>
    <row r="29" spans="1:3" ht="15.6" x14ac:dyDescent="0.3">
      <c r="A29" s="3" t="s">
        <v>90</v>
      </c>
      <c r="B29" s="4">
        <v>97</v>
      </c>
      <c r="C29" s="4">
        <v>4.8</v>
      </c>
    </row>
    <row r="30" spans="1:3" ht="15.6" x14ac:dyDescent="0.3">
      <c r="A30" s="3" t="s">
        <v>92</v>
      </c>
      <c r="B30" s="4">
        <v>106</v>
      </c>
      <c r="C30" s="4">
        <v>4.8</v>
      </c>
    </row>
    <row r="31" spans="1:3" ht="15.6" x14ac:dyDescent="0.3">
      <c r="A31" s="3" t="s">
        <v>93</v>
      </c>
      <c r="B31" s="4">
        <v>103</v>
      </c>
      <c r="C31" s="4">
        <v>4.8</v>
      </c>
    </row>
    <row r="32" spans="1:3" ht="15.6" x14ac:dyDescent="0.3">
      <c r="A32" s="3" t="s">
        <v>96</v>
      </c>
      <c r="B32" s="4">
        <v>101</v>
      </c>
      <c r="C32" s="4">
        <v>4.8</v>
      </c>
    </row>
    <row r="33" spans="1:3" ht="15.6" x14ac:dyDescent="0.3">
      <c r="A33" s="3" t="s">
        <v>97</v>
      </c>
      <c r="B33" s="4">
        <v>119</v>
      </c>
      <c r="C33" s="4">
        <v>4.8</v>
      </c>
    </row>
    <row r="34" spans="1:3" ht="15.6" x14ac:dyDescent="0.3">
      <c r="A34" s="3" t="s">
        <v>106</v>
      </c>
      <c r="B34" s="4">
        <v>96</v>
      </c>
      <c r="C34" s="4">
        <v>5</v>
      </c>
    </row>
    <row r="35" spans="1:3" ht="15.6" x14ac:dyDescent="0.3">
      <c r="A35" s="3" t="s">
        <v>107</v>
      </c>
      <c r="B35" s="4">
        <v>113</v>
      </c>
      <c r="C35" s="4">
        <v>5</v>
      </c>
    </row>
    <row r="36" spans="1:3" ht="15.6" x14ac:dyDescent="0.3">
      <c r="A36" s="3" t="s">
        <v>110</v>
      </c>
      <c r="B36" s="4">
        <v>100</v>
      </c>
      <c r="C36" s="4">
        <v>5</v>
      </c>
    </row>
    <row r="37" spans="1:3" ht="15.6" x14ac:dyDescent="0.3">
      <c r="A37" s="3" t="s">
        <v>111</v>
      </c>
      <c r="B37" s="4">
        <v>102</v>
      </c>
      <c r="C37" s="4">
        <v>5</v>
      </c>
    </row>
    <row r="38" spans="1:3" ht="15.6" x14ac:dyDescent="0.3">
      <c r="A38" s="3" t="s">
        <v>114</v>
      </c>
      <c r="B38" s="4">
        <v>104</v>
      </c>
      <c r="C38" s="4">
        <v>5.0999999999999996</v>
      </c>
    </row>
    <row r="39" spans="1:3" ht="15.6" x14ac:dyDescent="0.3">
      <c r="A39" s="3" t="s">
        <v>116</v>
      </c>
      <c r="B39" s="4">
        <v>97</v>
      </c>
      <c r="C39" s="4">
        <v>5.0999999999999996</v>
      </c>
    </row>
    <row r="40" spans="1:3" ht="15.6" x14ac:dyDescent="0.3">
      <c r="A40" s="3" t="s">
        <v>118</v>
      </c>
      <c r="B40" s="4">
        <v>105</v>
      </c>
      <c r="C40" s="4">
        <v>5.0999999999999996</v>
      </c>
    </row>
    <row r="41" spans="1:3" ht="15.6" x14ac:dyDescent="0.3">
      <c r="A41" s="3" t="s">
        <v>121</v>
      </c>
      <c r="B41" s="4">
        <v>99</v>
      </c>
      <c r="C41" s="4">
        <v>5.2</v>
      </c>
    </row>
    <row r="42" spans="1:3" ht="15.6" x14ac:dyDescent="0.3">
      <c r="A42" s="3" t="s">
        <v>125</v>
      </c>
      <c r="B42" s="4">
        <v>106</v>
      </c>
      <c r="C42" s="4">
        <v>5.2</v>
      </c>
    </row>
    <row r="43" spans="1:3" ht="15.6" x14ac:dyDescent="0.3">
      <c r="A43" s="3" t="s">
        <v>126</v>
      </c>
      <c r="B43" s="4">
        <v>98</v>
      </c>
      <c r="C43" s="4">
        <v>5.2</v>
      </c>
    </row>
    <row r="44" spans="1:3" ht="15.6" x14ac:dyDescent="0.3">
      <c r="A44" s="3" t="s">
        <v>129</v>
      </c>
      <c r="B44" s="4">
        <v>112</v>
      </c>
      <c r="C44" s="4">
        <v>5.2</v>
      </c>
    </row>
    <row r="45" spans="1:3" ht="15.6" x14ac:dyDescent="0.3">
      <c r="A45" s="3" t="s">
        <v>131</v>
      </c>
      <c r="B45" s="4">
        <v>117</v>
      </c>
      <c r="C45" s="4">
        <v>5.2</v>
      </c>
    </row>
    <row r="46" spans="1:3" ht="15.6" x14ac:dyDescent="0.3">
      <c r="A46" s="3" t="s">
        <v>135</v>
      </c>
      <c r="B46" s="4">
        <v>103</v>
      </c>
      <c r="C46" s="4">
        <v>5.2</v>
      </c>
    </row>
    <row r="47" spans="1:3" ht="15.6" x14ac:dyDescent="0.3">
      <c r="A47" s="3" t="s">
        <v>137</v>
      </c>
      <c r="B47" s="4">
        <v>98</v>
      </c>
      <c r="C47" s="4">
        <v>5.2</v>
      </c>
    </row>
    <row r="48" spans="1:3" ht="15.6" x14ac:dyDescent="0.3">
      <c r="A48" s="3" t="s">
        <v>139</v>
      </c>
      <c r="B48" s="4">
        <v>131</v>
      </c>
      <c r="C48" s="4">
        <v>5.2</v>
      </c>
    </row>
    <row r="49" spans="1:3" ht="15.6" x14ac:dyDescent="0.3">
      <c r="A49" s="3" t="s">
        <v>143</v>
      </c>
      <c r="B49" s="4">
        <v>112</v>
      </c>
      <c r="C49" s="4">
        <v>5.2</v>
      </c>
    </row>
    <row r="50" spans="1:3" ht="15.6" x14ac:dyDescent="0.3">
      <c r="A50" s="3" t="s">
        <v>144</v>
      </c>
      <c r="B50" s="4">
        <v>102</v>
      </c>
      <c r="C50" s="4">
        <v>5.2</v>
      </c>
    </row>
    <row r="51" spans="1:3" ht="15.6" x14ac:dyDescent="0.3">
      <c r="A51" s="3" t="s">
        <v>146</v>
      </c>
      <c r="B51" s="4">
        <v>99</v>
      </c>
      <c r="C51" s="4">
        <v>5.2</v>
      </c>
    </row>
    <row r="52" spans="1:3" ht="15.6" x14ac:dyDescent="0.3">
      <c r="A52" s="3" t="s">
        <v>147</v>
      </c>
      <c r="B52" s="4">
        <v>116</v>
      </c>
      <c r="C52" s="4">
        <v>5.2</v>
      </c>
    </row>
    <row r="53" spans="1:3" ht="15.6" x14ac:dyDescent="0.3">
      <c r="A53" s="3" t="s">
        <v>150</v>
      </c>
      <c r="B53" s="4">
        <v>97</v>
      </c>
      <c r="C53" s="4">
        <v>5.3</v>
      </c>
    </row>
    <row r="54" spans="1:3" ht="15.6" x14ac:dyDescent="0.3">
      <c r="A54" s="3" t="s">
        <v>151</v>
      </c>
      <c r="B54" s="4">
        <v>112</v>
      </c>
      <c r="C54" s="4">
        <v>5.3</v>
      </c>
    </row>
    <row r="55" spans="1:3" ht="15.6" x14ac:dyDescent="0.3">
      <c r="A55" s="3" t="s">
        <v>152</v>
      </c>
      <c r="B55" s="4">
        <v>116</v>
      </c>
      <c r="C55" s="4">
        <v>5.3</v>
      </c>
    </row>
    <row r="56" spans="1:3" ht="15.6" x14ac:dyDescent="0.3">
      <c r="A56" s="3" t="s">
        <v>153</v>
      </c>
      <c r="B56" s="4">
        <v>102</v>
      </c>
      <c r="C56" s="4">
        <v>5.3</v>
      </c>
    </row>
    <row r="57" spans="1:3" ht="15.6" x14ac:dyDescent="0.3">
      <c r="A57" s="3" t="s">
        <v>154</v>
      </c>
      <c r="B57" s="4">
        <v>121</v>
      </c>
      <c r="C57" s="4">
        <v>5.3</v>
      </c>
    </row>
    <row r="58" spans="1:3" ht="15.6" x14ac:dyDescent="0.3">
      <c r="A58" s="3" t="s">
        <v>155</v>
      </c>
      <c r="B58" s="4">
        <v>95</v>
      </c>
      <c r="C58" s="4">
        <v>5.3</v>
      </c>
    </row>
    <row r="59" spans="1:3" ht="15.6" x14ac:dyDescent="0.3">
      <c r="A59" s="3" t="s">
        <v>158</v>
      </c>
      <c r="B59" s="4">
        <v>98</v>
      </c>
      <c r="C59" s="4">
        <v>5.4</v>
      </c>
    </row>
    <row r="60" spans="1:3" ht="15.6" x14ac:dyDescent="0.3">
      <c r="A60" s="3" t="s">
        <v>162</v>
      </c>
      <c r="B60" s="4">
        <v>120</v>
      </c>
      <c r="C60" s="4">
        <v>5.4</v>
      </c>
    </row>
    <row r="61" spans="1:3" ht="15.6" x14ac:dyDescent="0.3">
      <c r="A61" s="3" t="s">
        <v>165</v>
      </c>
      <c r="B61" s="4">
        <v>101</v>
      </c>
      <c r="C61" s="4">
        <v>5.4</v>
      </c>
    </row>
    <row r="62" spans="1:3" ht="15.6" x14ac:dyDescent="0.3">
      <c r="A62" s="3" t="s">
        <v>167</v>
      </c>
      <c r="B62" s="4">
        <v>119</v>
      </c>
      <c r="C62" s="4">
        <v>5.4</v>
      </c>
    </row>
    <row r="63" spans="1:3" ht="15.6" x14ac:dyDescent="0.3">
      <c r="A63" s="3" t="s">
        <v>168</v>
      </c>
      <c r="B63" s="4">
        <v>101</v>
      </c>
      <c r="C63" s="4">
        <v>5.4</v>
      </c>
    </row>
    <row r="64" spans="1:3" ht="15.6" x14ac:dyDescent="0.3">
      <c r="A64" s="3" t="s">
        <v>169</v>
      </c>
      <c r="B64" s="4">
        <v>112</v>
      </c>
      <c r="C64" s="4">
        <v>5.4</v>
      </c>
    </row>
    <row r="65" spans="1:3" ht="15.6" x14ac:dyDescent="0.3">
      <c r="A65" s="3" t="s">
        <v>170</v>
      </c>
      <c r="B65" s="4">
        <v>96</v>
      </c>
      <c r="C65" s="4">
        <v>5.4</v>
      </c>
    </row>
    <row r="66" spans="1:3" ht="15.6" x14ac:dyDescent="0.3">
      <c r="A66" s="3" t="s">
        <v>171</v>
      </c>
      <c r="B66" s="4">
        <v>114</v>
      </c>
      <c r="C66" s="4">
        <v>5.4</v>
      </c>
    </row>
    <row r="67" spans="1:3" ht="15.6" x14ac:dyDescent="0.3">
      <c r="A67" s="3" t="s">
        <v>173</v>
      </c>
      <c r="B67" s="4">
        <v>97</v>
      </c>
      <c r="C67" s="4">
        <v>5.4</v>
      </c>
    </row>
    <row r="68" spans="1:3" ht="15.6" x14ac:dyDescent="0.3">
      <c r="A68" s="3" t="s">
        <v>174</v>
      </c>
      <c r="B68" s="4">
        <v>101</v>
      </c>
      <c r="C68" s="4">
        <v>5.4</v>
      </c>
    </row>
    <row r="69" spans="1:3" ht="15.6" x14ac:dyDescent="0.3">
      <c r="A69" s="3" t="s">
        <v>179</v>
      </c>
      <c r="B69" s="4">
        <v>100</v>
      </c>
      <c r="C69" s="4">
        <v>5.5</v>
      </c>
    </row>
    <row r="70" spans="1:3" ht="15.6" x14ac:dyDescent="0.3">
      <c r="A70" s="3" t="s">
        <v>183</v>
      </c>
      <c r="B70" s="4">
        <v>104</v>
      </c>
      <c r="C70" s="4">
        <v>5.5</v>
      </c>
    </row>
    <row r="71" spans="1:3" ht="15.6" x14ac:dyDescent="0.3">
      <c r="A71" s="3" t="s">
        <v>185</v>
      </c>
      <c r="B71" s="4">
        <v>100</v>
      </c>
      <c r="C71" s="4">
        <v>5.5</v>
      </c>
    </row>
    <row r="72" spans="1:3" ht="15.6" x14ac:dyDescent="0.3">
      <c r="A72" s="3" t="s">
        <v>186</v>
      </c>
      <c r="B72" s="4">
        <v>126</v>
      </c>
      <c r="C72" s="4">
        <v>5.5</v>
      </c>
    </row>
    <row r="73" spans="1:3" ht="15.6" x14ac:dyDescent="0.3">
      <c r="A73" s="3" t="s">
        <v>188</v>
      </c>
      <c r="B73" s="4">
        <v>106</v>
      </c>
      <c r="C73" s="4">
        <v>5.5</v>
      </c>
    </row>
    <row r="74" spans="1:3" ht="15.6" x14ac:dyDescent="0.3">
      <c r="A74" s="3" t="s">
        <v>192</v>
      </c>
      <c r="B74" s="4">
        <v>142</v>
      </c>
      <c r="C74" s="4">
        <v>5.5</v>
      </c>
    </row>
    <row r="75" spans="1:3" ht="15.6" x14ac:dyDescent="0.3">
      <c r="A75" s="3" t="s">
        <v>195</v>
      </c>
      <c r="B75" s="4">
        <v>108</v>
      </c>
      <c r="C75" s="4">
        <v>5.5</v>
      </c>
    </row>
    <row r="76" spans="1:3" ht="15.6" x14ac:dyDescent="0.3">
      <c r="A76" s="3" t="s">
        <v>196</v>
      </c>
      <c r="B76" s="4">
        <v>102</v>
      </c>
      <c r="C76" s="4">
        <v>5.5</v>
      </c>
    </row>
    <row r="77" spans="1:3" ht="15.6" x14ac:dyDescent="0.3">
      <c r="A77" s="3" t="s">
        <v>204</v>
      </c>
      <c r="B77" s="4">
        <v>103</v>
      </c>
      <c r="C77" s="4">
        <v>5.5</v>
      </c>
    </row>
    <row r="78" spans="1:3" ht="15.6" x14ac:dyDescent="0.3">
      <c r="A78" s="3" t="s">
        <v>207</v>
      </c>
      <c r="B78" s="4">
        <v>95</v>
      </c>
      <c r="C78" s="4">
        <v>5.6</v>
      </c>
    </row>
    <row r="79" spans="1:3" ht="15.6" x14ac:dyDescent="0.3">
      <c r="A79" s="3" t="s">
        <v>208</v>
      </c>
      <c r="B79" s="4">
        <v>103</v>
      </c>
      <c r="C79" s="4">
        <v>5.6</v>
      </c>
    </row>
    <row r="80" spans="1:3" ht="15.6" x14ac:dyDescent="0.3">
      <c r="A80" s="3" t="s">
        <v>209</v>
      </c>
      <c r="B80" s="4">
        <v>97</v>
      </c>
      <c r="C80" s="4">
        <v>5.6</v>
      </c>
    </row>
    <row r="81" spans="1:3" ht="15.6" x14ac:dyDescent="0.3">
      <c r="A81" s="3" t="s">
        <v>210</v>
      </c>
      <c r="B81" s="4">
        <v>125</v>
      </c>
      <c r="C81" s="4">
        <v>5.6</v>
      </c>
    </row>
    <row r="82" spans="1:3" ht="15.6" x14ac:dyDescent="0.3">
      <c r="A82" s="3" t="s">
        <v>215</v>
      </c>
      <c r="B82" s="4">
        <v>98</v>
      </c>
      <c r="C82" s="4">
        <v>5.6</v>
      </c>
    </row>
    <row r="83" spans="1:3" ht="15.6" x14ac:dyDescent="0.3">
      <c r="A83" s="3" t="s">
        <v>216</v>
      </c>
      <c r="B83" s="4">
        <v>107</v>
      </c>
      <c r="C83" s="4">
        <v>5.6</v>
      </c>
    </row>
    <row r="84" spans="1:3" ht="15.6" x14ac:dyDescent="0.3">
      <c r="A84" s="3" t="s">
        <v>217</v>
      </c>
      <c r="B84" s="4">
        <v>118</v>
      </c>
      <c r="C84" s="4">
        <v>5.6</v>
      </c>
    </row>
    <row r="85" spans="1:3" ht="15.6" x14ac:dyDescent="0.3">
      <c r="A85" s="3" t="s">
        <v>219</v>
      </c>
      <c r="B85" s="4">
        <v>103</v>
      </c>
      <c r="C85" s="4">
        <v>5.6</v>
      </c>
    </row>
    <row r="86" spans="1:3" ht="15.6" x14ac:dyDescent="0.3">
      <c r="A86" s="3" t="s">
        <v>223</v>
      </c>
      <c r="B86" s="4">
        <v>97</v>
      </c>
      <c r="C86" s="4">
        <v>5.7</v>
      </c>
    </row>
    <row r="87" spans="1:3" ht="15.6" x14ac:dyDescent="0.3">
      <c r="A87" s="3" t="s">
        <v>225</v>
      </c>
      <c r="B87" s="4">
        <v>99</v>
      </c>
      <c r="C87" s="4">
        <v>5.7</v>
      </c>
    </row>
    <row r="88" spans="1:3" ht="15.6" x14ac:dyDescent="0.3">
      <c r="A88" s="3" t="s">
        <v>227</v>
      </c>
      <c r="B88" s="4">
        <v>104</v>
      </c>
      <c r="C88" s="4">
        <v>5.7</v>
      </c>
    </row>
    <row r="89" spans="1:3" ht="15.6" x14ac:dyDescent="0.3">
      <c r="A89" s="3" t="s">
        <v>228</v>
      </c>
      <c r="B89" s="4">
        <v>102</v>
      </c>
      <c r="C89" s="4">
        <v>5.7</v>
      </c>
    </row>
    <row r="90" spans="1:3" ht="15.6" x14ac:dyDescent="0.3">
      <c r="A90" s="3" t="s">
        <v>232</v>
      </c>
      <c r="B90" s="4">
        <v>98</v>
      </c>
      <c r="C90" s="4">
        <v>5.7</v>
      </c>
    </row>
    <row r="91" spans="1:3" ht="15.6" x14ac:dyDescent="0.3">
      <c r="A91" s="3" t="s">
        <v>233</v>
      </c>
      <c r="B91" s="4">
        <v>125</v>
      </c>
      <c r="C91" s="4">
        <v>5.7</v>
      </c>
    </row>
    <row r="92" spans="1:3" ht="15.6" x14ac:dyDescent="0.3">
      <c r="A92" s="3" t="s">
        <v>242</v>
      </c>
      <c r="B92" s="4">
        <v>108</v>
      </c>
      <c r="C92" s="4">
        <v>5.7</v>
      </c>
    </row>
    <row r="93" spans="1:3" ht="15.6" x14ac:dyDescent="0.3">
      <c r="A93" s="3" t="s">
        <v>243</v>
      </c>
      <c r="B93" s="4">
        <v>95</v>
      </c>
      <c r="C93" s="4">
        <v>5.7</v>
      </c>
    </row>
    <row r="94" spans="1:3" ht="15.6" x14ac:dyDescent="0.3">
      <c r="A94" s="3" t="s">
        <v>244</v>
      </c>
      <c r="B94" s="4">
        <v>100</v>
      </c>
      <c r="C94" s="4">
        <v>5.7</v>
      </c>
    </row>
    <row r="95" spans="1:3" ht="15.6" x14ac:dyDescent="0.3">
      <c r="A95" s="3" t="s">
        <v>247</v>
      </c>
      <c r="B95" s="4">
        <v>112</v>
      </c>
      <c r="C95" s="4">
        <v>5.7</v>
      </c>
    </row>
    <row r="96" spans="1:3" ht="15.6" x14ac:dyDescent="0.3">
      <c r="A96" s="3" t="s">
        <v>249</v>
      </c>
      <c r="B96" s="4">
        <v>124</v>
      </c>
      <c r="C96" s="4">
        <v>5.8</v>
      </c>
    </row>
    <row r="97" spans="1:3" ht="15.6" x14ac:dyDescent="0.3">
      <c r="A97" s="3" t="s">
        <v>250</v>
      </c>
      <c r="B97" s="4">
        <v>107</v>
      </c>
      <c r="C97" s="4">
        <v>5.8</v>
      </c>
    </row>
    <row r="98" spans="1:3" ht="15.6" x14ac:dyDescent="0.3">
      <c r="A98" s="3" t="s">
        <v>252</v>
      </c>
      <c r="B98" s="4">
        <v>121</v>
      </c>
      <c r="C98" s="4">
        <v>5.8</v>
      </c>
    </row>
    <row r="99" spans="1:3" ht="15.6" x14ac:dyDescent="0.3">
      <c r="A99" s="3" t="s">
        <v>254</v>
      </c>
      <c r="B99" s="4">
        <v>104</v>
      </c>
      <c r="C99" s="4">
        <v>5.8</v>
      </c>
    </row>
    <row r="100" spans="1:3" ht="15.6" x14ac:dyDescent="0.3">
      <c r="A100" s="3" t="s">
        <v>257</v>
      </c>
      <c r="B100" s="4">
        <v>114</v>
      </c>
      <c r="C100" s="4">
        <v>5.8</v>
      </c>
    </row>
    <row r="101" spans="1:3" ht="15.6" x14ac:dyDescent="0.3">
      <c r="A101" s="3" t="s">
        <v>258</v>
      </c>
      <c r="B101" s="4">
        <v>98</v>
      </c>
      <c r="C101" s="4">
        <v>5.8</v>
      </c>
    </row>
    <row r="102" spans="1:3" ht="15.6" x14ac:dyDescent="0.3">
      <c r="A102" s="3" t="s">
        <v>259</v>
      </c>
      <c r="B102" s="4">
        <v>95</v>
      </c>
      <c r="C102" s="4">
        <v>5.8</v>
      </c>
    </row>
    <row r="103" spans="1:3" ht="15.6" x14ac:dyDescent="0.3">
      <c r="A103" s="3" t="s">
        <v>262</v>
      </c>
      <c r="B103" s="4">
        <v>107</v>
      </c>
      <c r="C103" s="4">
        <v>5.8</v>
      </c>
    </row>
    <row r="104" spans="1:3" ht="15.6" x14ac:dyDescent="0.3">
      <c r="A104" s="3" t="s">
        <v>264</v>
      </c>
      <c r="B104" s="4">
        <v>95</v>
      </c>
      <c r="C104" s="4">
        <v>5.8</v>
      </c>
    </row>
    <row r="105" spans="1:3" ht="15.6" x14ac:dyDescent="0.3">
      <c r="A105" s="3" t="s">
        <v>266</v>
      </c>
      <c r="B105" s="4">
        <v>96</v>
      </c>
      <c r="C105" s="4">
        <v>5.8</v>
      </c>
    </row>
    <row r="106" spans="1:3" ht="15.6" x14ac:dyDescent="0.3">
      <c r="A106" s="3" t="s">
        <v>267</v>
      </c>
      <c r="B106" s="4">
        <v>118</v>
      </c>
      <c r="C106" s="4">
        <v>5.8</v>
      </c>
    </row>
    <row r="107" spans="1:3" ht="15.6" x14ac:dyDescent="0.3">
      <c r="A107" s="3" t="s">
        <v>268</v>
      </c>
      <c r="B107" s="4">
        <v>105</v>
      </c>
      <c r="C107" s="4">
        <v>5.8</v>
      </c>
    </row>
    <row r="108" spans="1:3" ht="15.6" x14ac:dyDescent="0.3">
      <c r="A108" s="3" t="s">
        <v>273</v>
      </c>
      <c r="B108" s="4">
        <v>105</v>
      </c>
      <c r="C108" s="4">
        <v>5.8</v>
      </c>
    </row>
    <row r="109" spans="1:3" ht="15.6" x14ac:dyDescent="0.3">
      <c r="A109" s="3" t="s">
        <v>275</v>
      </c>
      <c r="B109" s="4">
        <v>95</v>
      </c>
      <c r="C109" s="4">
        <v>5.8</v>
      </c>
    </row>
    <row r="110" spans="1:3" ht="15.6" x14ac:dyDescent="0.3">
      <c r="A110" s="3" t="s">
        <v>276</v>
      </c>
      <c r="B110" s="4">
        <v>100</v>
      </c>
      <c r="C110" s="4">
        <v>5.8</v>
      </c>
    </row>
    <row r="111" spans="1:3" ht="15.6" x14ac:dyDescent="0.3">
      <c r="A111" s="3" t="s">
        <v>277</v>
      </c>
      <c r="B111" s="4">
        <v>97</v>
      </c>
      <c r="C111" s="4">
        <v>5.8</v>
      </c>
    </row>
    <row r="112" spans="1:3" ht="15.6" x14ac:dyDescent="0.3">
      <c r="A112" s="3" t="s">
        <v>279</v>
      </c>
      <c r="B112" s="4">
        <v>102</v>
      </c>
      <c r="C112" s="4">
        <v>5.8</v>
      </c>
    </row>
    <row r="113" spans="1:3" ht="15.6" x14ac:dyDescent="0.3">
      <c r="A113" s="3" t="s">
        <v>281</v>
      </c>
      <c r="B113" s="4">
        <v>96</v>
      </c>
      <c r="C113" s="4">
        <v>5.8</v>
      </c>
    </row>
    <row r="114" spans="1:3" ht="15.6" x14ac:dyDescent="0.3">
      <c r="A114" s="3" t="s">
        <v>283</v>
      </c>
      <c r="B114" s="4">
        <v>131</v>
      </c>
      <c r="C114" s="4">
        <v>5.8</v>
      </c>
    </row>
    <row r="115" spans="1:3" ht="15.6" x14ac:dyDescent="0.3">
      <c r="A115" s="3" t="s">
        <v>286</v>
      </c>
      <c r="B115" s="4">
        <v>111</v>
      </c>
      <c r="C115" s="4">
        <v>5.8</v>
      </c>
    </row>
    <row r="116" spans="1:3" ht="15.6" x14ac:dyDescent="0.3">
      <c r="A116" s="3" t="s">
        <v>288</v>
      </c>
      <c r="B116" s="4">
        <v>120</v>
      </c>
      <c r="C116" s="4">
        <v>5.9</v>
      </c>
    </row>
    <row r="117" spans="1:3" ht="15.6" x14ac:dyDescent="0.3">
      <c r="A117" s="3" t="s">
        <v>289</v>
      </c>
      <c r="B117" s="4">
        <v>96</v>
      </c>
      <c r="C117" s="4">
        <v>5.9</v>
      </c>
    </row>
    <row r="118" spans="1:3" ht="15.6" x14ac:dyDescent="0.3">
      <c r="A118" s="3" t="s">
        <v>291</v>
      </c>
      <c r="B118" s="4">
        <v>148</v>
      </c>
      <c r="C118" s="4">
        <v>5.9</v>
      </c>
    </row>
    <row r="119" spans="1:3" ht="15.6" x14ac:dyDescent="0.3">
      <c r="A119" s="3" t="s">
        <v>296</v>
      </c>
      <c r="B119" s="4">
        <v>107</v>
      </c>
      <c r="C119" s="4">
        <v>5.9</v>
      </c>
    </row>
    <row r="120" spans="1:3" ht="15.6" x14ac:dyDescent="0.3">
      <c r="A120" s="3" t="s">
        <v>298</v>
      </c>
      <c r="B120" s="4">
        <v>104</v>
      </c>
      <c r="C120" s="4">
        <v>5.9</v>
      </c>
    </row>
    <row r="121" spans="1:3" ht="15.6" x14ac:dyDescent="0.3">
      <c r="A121" s="3" t="s">
        <v>300</v>
      </c>
      <c r="B121" s="4">
        <v>111</v>
      </c>
      <c r="C121" s="4">
        <v>5.9</v>
      </c>
    </row>
    <row r="122" spans="1:3" ht="15.6" x14ac:dyDescent="0.3">
      <c r="A122" s="3" t="s">
        <v>303</v>
      </c>
      <c r="B122" s="4">
        <v>95</v>
      </c>
      <c r="C122" s="4">
        <v>5.9</v>
      </c>
    </row>
    <row r="123" spans="1:3" ht="15.6" x14ac:dyDescent="0.3">
      <c r="A123" s="3" t="s">
        <v>304</v>
      </c>
      <c r="B123" s="4">
        <v>132</v>
      </c>
      <c r="C123" s="4">
        <v>5.9</v>
      </c>
    </row>
    <row r="124" spans="1:3" ht="15.6" x14ac:dyDescent="0.3">
      <c r="A124" s="3" t="s">
        <v>305</v>
      </c>
      <c r="B124" s="4">
        <v>98</v>
      </c>
      <c r="C124" s="4">
        <v>5.9</v>
      </c>
    </row>
    <row r="125" spans="1:3" ht="15.6" x14ac:dyDescent="0.3">
      <c r="A125" s="3" t="s">
        <v>306</v>
      </c>
      <c r="B125" s="4">
        <v>108</v>
      </c>
      <c r="C125" s="4">
        <v>5.9</v>
      </c>
    </row>
    <row r="126" spans="1:3" ht="15.6" x14ac:dyDescent="0.3">
      <c r="A126" s="3" t="s">
        <v>308</v>
      </c>
      <c r="B126" s="4">
        <v>106</v>
      </c>
      <c r="C126" s="4">
        <v>6</v>
      </c>
    </row>
    <row r="127" spans="1:3" ht="15.6" x14ac:dyDescent="0.3">
      <c r="A127" s="3" t="s">
        <v>309</v>
      </c>
      <c r="B127" s="4">
        <v>104</v>
      </c>
      <c r="C127" s="4">
        <v>6</v>
      </c>
    </row>
    <row r="128" spans="1:3" ht="15.6" x14ac:dyDescent="0.3">
      <c r="A128" s="3" t="s">
        <v>311</v>
      </c>
      <c r="B128" s="4">
        <v>106</v>
      </c>
      <c r="C128" s="4">
        <v>6</v>
      </c>
    </row>
    <row r="129" spans="1:3" ht="15.6" x14ac:dyDescent="0.3">
      <c r="A129" s="3" t="s">
        <v>313</v>
      </c>
      <c r="B129" s="4">
        <v>97</v>
      </c>
      <c r="C129" s="4">
        <v>6</v>
      </c>
    </row>
    <row r="130" spans="1:3" ht="15.6" x14ac:dyDescent="0.3">
      <c r="A130" s="3" t="s">
        <v>315</v>
      </c>
      <c r="B130" s="4">
        <v>113</v>
      </c>
      <c r="C130" s="4">
        <v>6</v>
      </c>
    </row>
    <row r="131" spans="1:3" ht="15.6" x14ac:dyDescent="0.3">
      <c r="A131" s="3" t="s">
        <v>316</v>
      </c>
      <c r="B131" s="4">
        <v>123</v>
      </c>
      <c r="C131" s="4">
        <v>6</v>
      </c>
    </row>
    <row r="132" spans="1:3" ht="15.6" x14ac:dyDescent="0.3">
      <c r="A132" s="3" t="s">
        <v>318</v>
      </c>
      <c r="B132" s="4">
        <v>115</v>
      </c>
      <c r="C132" s="4">
        <v>6</v>
      </c>
    </row>
    <row r="133" spans="1:3" ht="15.6" x14ac:dyDescent="0.3">
      <c r="A133" s="3" t="s">
        <v>320</v>
      </c>
      <c r="B133" s="4">
        <v>105</v>
      </c>
      <c r="C133" s="4">
        <v>6</v>
      </c>
    </row>
    <row r="134" spans="1:3" ht="15.6" x14ac:dyDescent="0.3">
      <c r="A134" s="3" t="s">
        <v>321</v>
      </c>
      <c r="B134" s="4">
        <v>101</v>
      </c>
      <c r="C134" s="4">
        <v>6</v>
      </c>
    </row>
    <row r="135" spans="1:3" ht="15.6" x14ac:dyDescent="0.3">
      <c r="A135" s="3" t="s">
        <v>322</v>
      </c>
      <c r="B135" s="4">
        <v>102</v>
      </c>
      <c r="C135" s="4">
        <v>6</v>
      </c>
    </row>
    <row r="136" spans="1:3" ht="15.6" x14ac:dyDescent="0.3">
      <c r="A136" s="3" t="s">
        <v>323</v>
      </c>
      <c r="B136" s="4">
        <v>122</v>
      </c>
      <c r="C136" s="4">
        <v>6</v>
      </c>
    </row>
    <row r="137" spans="1:3" ht="15.6" x14ac:dyDescent="0.3">
      <c r="A137" s="3" t="s">
        <v>325</v>
      </c>
      <c r="B137" s="4">
        <v>128</v>
      </c>
      <c r="C137" s="4">
        <v>6.1</v>
      </c>
    </row>
    <row r="138" spans="1:3" ht="15.6" x14ac:dyDescent="0.3">
      <c r="A138" s="3" t="s">
        <v>327</v>
      </c>
      <c r="B138" s="4">
        <v>102</v>
      </c>
      <c r="C138" s="4">
        <v>6.1</v>
      </c>
    </row>
    <row r="139" spans="1:3" ht="15.6" x14ac:dyDescent="0.3">
      <c r="A139" s="3" t="s">
        <v>330</v>
      </c>
      <c r="B139" s="4">
        <v>123</v>
      </c>
      <c r="C139" s="4">
        <v>6.1</v>
      </c>
    </row>
    <row r="140" spans="1:3" ht="15.6" x14ac:dyDescent="0.3">
      <c r="A140" s="3" t="s">
        <v>331</v>
      </c>
      <c r="B140" s="4">
        <v>104</v>
      </c>
      <c r="C140" s="4">
        <v>6.1</v>
      </c>
    </row>
    <row r="141" spans="1:3" ht="15.6" x14ac:dyDescent="0.3">
      <c r="A141" s="3" t="s">
        <v>336</v>
      </c>
      <c r="B141" s="4">
        <v>103</v>
      </c>
      <c r="C141" s="4">
        <v>6.1</v>
      </c>
    </row>
    <row r="142" spans="1:3" ht="15.6" x14ac:dyDescent="0.3">
      <c r="A142" s="3" t="s">
        <v>337</v>
      </c>
      <c r="B142" s="4">
        <v>95</v>
      </c>
      <c r="C142" s="4">
        <v>6.1</v>
      </c>
    </row>
    <row r="143" spans="1:3" ht="15.6" x14ac:dyDescent="0.3">
      <c r="A143" s="3" t="s">
        <v>338</v>
      </c>
      <c r="B143" s="4">
        <v>100</v>
      </c>
      <c r="C143" s="4">
        <v>6.1</v>
      </c>
    </row>
    <row r="144" spans="1:3" ht="15.6" x14ac:dyDescent="0.3">
      <c r="A144" s="3" t="s">
        <v>340</v>
      </c>
      <c r="B144" s="4">
        <v>116</v>
      </c>
      <c r="C144" s="4">
        <v>6.1</v>
      </c>
    </row>
    <row r="145" spans="1:3" ht="15.6" x14ac:dyDescent="0.3">
      <c r="A145" s="3" t="s">
        <v>341</v>
      </c>
      <c r="B145" s="4">
        <v>118</v>
      </c>
      <c r="C145" s="4">
        <v>6.1</v>
      </c>
    </row>
    <row r="146" spans="1:3" ht="15.6" x14ac:dyDescent="0.3">
      <c r="A146" s="3" t="s">
        <v>342</v>
      </c>
      <c r="B146" s="4">
        <v>96</v>
      </c>
      <c r="C146" s="4">
        <v>6.1</v>
      </c>
    </row>
    <row r="147" spans="1:3" ht="15.6" x14ac:dyDescent="0.3">
      <c r="A147" s="3" t="s">
        <v>343</v>
      </c>
      <c r="B147" s="4">
        <v>114</v>
      </c>
      <c r="C147" s="4">
        <v>6.1</v>
      </c>
    </row>
    <row r="148" spans="1:3" ht="15.6" x14ac:dyDescent="0.3">
      <c r="A148" s="3" t="s">
        <v>344</v>
      </c>
      <c r="B148" s="4">
        <v>99</v>
      </c>
      <c r="C148" s="4">
        <v>6.1</v>
      </c>
    </row>
    <row r="149" spans="1:3" ht="15.6" x14ac:dyDescent="0.3">
      <c r="A149" s="3" t="s">
        <v>349</v>
      </c>
      <c r="B149" s="4">
        <v>95</v>
      </c>
      <c r="C149" s="4">
        <v>6.1</v>
      </c>
    </row>
    <row r="150" spans="1:3" ht="15.6" x14ac:dyDescent="0.3">
      <c r="A150" s="3" t="s">
        <v>350</v>
      </c>
      <c r="B150" s="4">
        <v>96</v>
      </c>
      <c r="C150" s="4">
        <v>6.1</v>
      </c>
    </row>
    <row r="151" spans="1:3" ht="15.6" x14ac:dyDescent="0.3">
      <c r="A151" s="3" t="s">
        <v>356</v>
      </c>
      <c r="B151" s="4">
        <v>106</v>
      </c>
      <c r="C151" s="4">
        <v>6.2</v>
      </c>
    </row>
    <row r="152" spans="1:3" ht="15.6" x14ac:dyDescent="0.3">
      <c r="A152" s="3" t="s">
        <v>357</v>
      </c>
      <c r="B152" s="4">
        <v>151</v>
      </c>
      <c r="C152" s="4">
        <v>6.2</v>
      </c>
    </row>
    <row r="153" spans="1:3" ht="15.6" x14ac:dyDescent="0.3">
      <c r="A153" s="3" t="s">
        <v>358</v>
      </c>
      <c r="B153" s="4">
        <v>101</v>
      </c>
      <c r="C153" s="4">
        <v>6.2</v>
      </c>
    </row>
    <row r="154" spans="1:3" ht="15.6" x14ac:dyDescent="0.3">
      <c r="A154" s="3" t="s">
        <v>359</v>
      </c>
      <c r="B154" s="4">
        <v>114</v>
      </c>
      <c r="C154" s="4">
        <v>6.2</v>
      </c>
    </row>
    <row r="155" spans="1:3" ht="15.6" x14ac:dyDescent="0.3">
      <c r="A155" s="3" t="s">
        <v>361</v>
      </c>
      <c r="B155" s="4">
        <v>115</v>
      </c>
      <c r="C155" s="4">
        <v>6.2</v>
      </c>
    </row>
    <row r="156" spans="1:3" ht="15.6" x14ac:dyDescent="0.3">
      <c r="A156" s="3" t="s">
        <v>364</v>
      </c>
      <c r="B156" s="4">
        <v>139</v>
      </c>
      <c r="C156" s="4">
        <v>6.2</v>
      </c>
    </row>
    <row r="157" spans="1:3" ht="15.6" x14ac:dyDescent="0.3">
      <c r="A157" s="3" t="s">
        <v>365</v>
      </c>
      <c r="B157" s="4">
        <v>98</v>
      </c>
      <c r="C157" s="4">
        <v>6.2</v>
      </c>
    </row>
    <row r="158" spans="1:3" ht="15.6" x14ac:dyDescent="0.3">
      <c r="A158" s="3" t="s">
        <v>367</v>
      </c>
      <c r="B158" s="4">
        <v>111</v>
      </c>
      <c r="C158" s="4">
        <v>6.2</v>
      </c>
    </row>
    <row r="159" spans="1:3" ht="15.6" x14ac:dyDescent="0.3">
      <c r="A159" s="3" t="s">
        <v>368</v>
      </c>
      <c r="B159" s="4">
        <v>98</v>
      </c>
      <c r="C159" s="4">
        <v>6.2</v>
      </c>
    </row>
    <row r="160" spans="1:3" ht="15.6" x14ac:dyDescent="0.3">
      <c r="A160" s="3" t="s">
        <v>369</v>
      </c>
      <c r="B160" s="4">
        <v>104</v>
      </c>
      <c r="C160" s="4">
        <v>6.2</v>
      </c>
    </row>
    <row r="161" spans="1:3" ht="15.6" x14ac:dyDescent="0.3">
      <c r="A161" s="3" t="s">
        <v>370</v>
      </c>
      <c r="B161" s="4">
        <v>95</v>
      </c>
      <c r="C161" s="4">
        <v>6.2</v>
      </c>
    </row>
    <row r="162" spans="1:3" ht="15.6" x14ac:dyDescent="0.3">
      <c r="A162" s="3" t="s">
        <v>372</v>
      </c>
      <c r="B162" s="4">
        <v>102</v>
      </c>
      <c r="C162" s="4">
        <v>6.3</v>
      </c>
    </row>
    <row r="163" spans="1:3" ht="15.6" x14ac:dyDescent="0.3">
      <c r="A163" s="3" t="s">
        <v>375</v>
      </c>
      <c r="B163" s="4">
        <v>99</v>
      </c>
      <c r="C163" s="4">
        <v>6.3</v>
      </c>
    </row>
    <row r="164" spans="1:3" ht="15.6" x14ac:dyDescent="0.3">
      <c r="A164" s="3" t="s">
        <v>376</v>
      </c>
      <c r="B164" s="4">
        <v>129</v>
      </c>
      <c r="C164" s="4">
        <v>6.3</v>
      </c>
    </row>
    <row r="165" spans="1:3" ht="15.6" x14ac:dyDescent="0.3">
      <c r="A165" s="3" t="s">
        <v>378</v>
      </c>
      <c r="B165" s="4">
        <v>117</v>
      </c>
      <c r="C165" s="4">
        <v>6.3</v>
      </c>
    </row>
    <row r="166" spans="1:3" ht="15.6" x14ac:dyDescent="0.3">
      <c r="A166" s="3" t="s">
        <v>380</v>
      </c>
      <c r="B166" s="4">
        <v>104</v>
      </c>
      <c r="C166" s="4">
        <v>6.3</v>
      </c>
    </row>
    <row r="167" spans="1:3" ht="15.6" x14ac:dyDescent="0.3">
      <c r="A167" s="3" t="s">
        <v>382</v>
      </c>
      <c r="B167" s="4">
        <v>111</v>
      </c>
      <c r="C167" s="4">
        <v>6.3</v>
      </c>
    </row>
    <row r="168" spans="1:3" ht="15.6" x14ac:dyDescent="0.3">
      <c r="A168" s="3" t="s">
        <v>383</v>
      </c>
      <c r="B168" s="4">
        <v>107</v>
      </c>
      <c r="C168" s="4">
        <v>6.3</v>
      </c>
    </row>
    <row r="169" spans="1:3" ht="15.6" x14ac:dyDescent="0.3">
      <c r="A169" s="3" t="s">
        <v>385</v>
      </c>
      <c r="B169" s="4">
        <v>97</v>
      </c>
      <c r="C169" s="4">
        <v>6.3</v>
      </c>
    </row>
    <row r="170" spans="1:3" ht="15.6" x14ac:dyDescent="0.3">
      <c r="A170" s="3" t="s">
        <v>386</v>
      </c>
      <c r="B170" s="4">
        <v>98</v>
      </c>
      <c r="C170" s="4">
        <v>6.3</v>
      </c>
    </row>
    <row r="171" spans="1:3" ht="15.6" x14ac:dyDescent="0.3">
      <c r="A171" s="3" t="s">
        <v>388</v>
      </c>
      <c r="B171" s="4">
        <v>101</v>
      </c>
      <c r="C171" s="4">
        <v>6.3</v>
      </c>
    </row>
    <row r="172" spans="1:3" ht="15.6" x14ac:dyDescent="0.3">
      <c r="A172" s="3" t="s">
        <v>391</v>
      </c>
      <c r="B172" s="4">
        <v>118</v>
      </c>
      <c r="C172" s="4">
        <v>6.3</v>
      </c>
    </row>
    <row r="173" spans="1:3" ht="15.6" x14ac:dyDescent="0.3">
      <c r="A173" s="3" t="s">
        <v>393</v>
      </c>
      <c r="B173" s="4">
        <v>113</v>
      </c>
      <c r="C173" s="4">
        <v>6.3</v>
      </c>
    </row>
    <row r="174" spans="1:3" ht="15.6" x14ac:dyDescent="0.3">
      <c r="A174" s="3" t="s">
        <v>397</v>
      </c>
      <c r="B174" s="4">
        <v>108</v>
      </c>
      <c r="C174" s="4">
        <v>6.3</v>
      </c>
    </row>
    <row r="175" spans="1:3" ht="15.6" x14ac:dyDescent="0.3">
      <c r="A175" s="3" t="s">
        <v>401</v>
      </c>
      <c r="B175" s="4">
        <v>102</v>
      </c>
      <c r="C175" s="4">
        <v>6.3</v>
      </c>
    </row>
    <row r="176" spans="1:3" ht="15.6" x14ac:dyDescent="0.3">
      <c r="A176" s="3" t="s">
        <v>402</v>
      </c>
      <c r="B176" s="4">
        <v>151</v>
      </c>
      <c r="C176" s="4">
        <v>6.3</v>
      </c>
    </row>
    <row r="177" spans="1:3" ht="15.6" x14ac:dyDescent="0.3">
      <c r="A177" s="3" t="s">
        <v>403</v>
      </c>
      <c r="B177" s="4">
        <v>98</v>
      </c>
      <c r="C177" s="4">
        <v>6.3</v>
      </c>
    </row>
    <row r="178" spans="1:3" ht="15.6" x14ac:dyDescent="0.3">
      <c r="A178" s="3" t="s">
        <v>405</v>
      </c>
      <c r="B178" s="4">
        <v>120</v>
      </c>
      <c r="C178" s="4">
        <v>6.3</v>
      </c>
    </row>
    <row r="179" spans="1:3" ht="15.6" x14ac:dyDescent="0.3">
      <c r="A179" s="3" t="s">
        <v>406</v>
      </c>
      <c r="B179" s="4">
        <v>134</v>
      </c>
      <c r="C179" s="4">
        <v>6.3</v>
      </c>
    </row>
    <row r="180" spans="1:3" ht="15.6" x14ac:dyDescent="0.3">
      <c r="A180" s="3" t="s">
        <v>407</v>
      </c>
      <c r="B180" s="4">
        <v>109</v>
      </c>
      <c r="C180" s="4">
        <v>6.3</v>
      </c>
    </row>
    <row r="181" spans="1:3" ht="15.6" x14ac:dyDescent="0.3">
      <c r="A181" s="3" t="s">
        <v>409</v>
      </c>
      <c r="B181" s="4">
        <v>103</v>
      </c>
      <c r="C181" s="4">
        <v>6.3</v>
      </c>
    </row>
    <row r="182" spans="1:3" ht="15.6" x14ac:dyDescent="0.3">
      <c r="A182" s="3" t="s">
        <v>411</v>
      </c>
      <c r="B182" s="4">
        <v>97</v>
      </c>
      <c r="C182" s="4">
        <v>6.4</v>
      </c>
    </row>
    <row r="183" spans="1:3" ht="15.6" x14ac:dyDescent="0.3">
      <c r="A183" s="3" t="s">
        <v>415</v>
      </c>
      <c r="B183" s="4">
        <v>112</v>
      </c>
      <c r="C183" s="4">
        <v>6.4</v>
      </c>
    </row>
    <row r="184" spans="1:3" ht="15.6" x14ac:dyDescent="0.3">
      <c r="A184" s="3" t="s">
        <v>417</v>
      </c>
      <c r="B184" s="4">
        <v>102</v>
      </c>
      <c r="C184" s="4">
        <v>6.4</v>
      </c>
    </row>
    <row r="185" spans="1:3" ht="15.6" x14ac:dyDescent="0.3">
      <c r="A185" s="3" t="s">
        <v>418</v>
      </c>
      <c r="B185" s="4">
        <v>100</v>
      </c>
      <c r="C185" s="4">
        <v>6.4</v>
      </c>
    </row>
    <row r="186" spans="1:3" ht="15.6" x14ac:dyDescent="0.3">
      <c r="A186" s="3" t="s">
        <v>419</v>
      </c>
      <c r="B186" s="4">
        <v>96</v>
      </c>
      <c r="C186" s="4">
        <v>6.4</v>
      </c>
    </row>
    <row r="187" spans="1:3" ht="15.6" x14ac:dyDescent="0.3">
      <c r="A187" s="3" t="s">
        <v>420</v>
      </c>
      <c r="B187" s="4">
        <v>113</v>
      </c>
      <c r="C187" s="4">
        <v>6.4</v>
      </c>
    </row>
    <row r="188" spans="1:3" ht="15.6" x14ac:dyDescent="0.3">
      <c r="A188" s="3" t="s">
        <v>422</v>
      </c>
      <c r="B188" s="4">
        <v>119</v>
      </c>
      <c r="C188" s="4">
        <v>6.4</v>
      </c>
    </row>
    <row r="189" spans="1:3" ht="15.6" x14ac:dyDescent="0.3">
      <c r="A189" s="3" t="s">
        <v>423</v>
      </c>
      <c r="B189" s="4">
        <v>97</v>
      </c>
      <c r="C189" s="4">
        <v>6.4</v>
      </c>
    </row>
    <row r="190" spans="1:3" ht="15.6" x14ac:dyDescent="0.3">
      <c r="A190" s="3" t="s">
        <v>425</v>
      </c>
      <c r="B190" s="4">
        <v>98</v>
      </c>
      <c r="C190" s="4">
        <v>6.4</v>
      </c>
    </row>
    <row r="191" spans="1:3" ht="15.6" x14ac:dyDescent="0.3">
      <c r="A191" s="3" t="s">
        <v>426</v>
      </c>
      <c r="B191" s="4">
        <v>95</v>
      </c>
      <c r="C191" s="4">
        <v>6.4</v>
      </c>
    </row>
    <row r="192" spans="1:3" ht="15.6" x14ac:dyDescent="0.3">
      <c r="A192" s="3" t="s">
        <v>428</v>
      </c>
      <c r="B192" s="4">
        <v>96</v>
      </c>
      <c r="C192" s="4">
        <v>6.4</v>
      </c>
    </row>
    <row r="193" spans="1:3" ht="15.6" x14ac:dyDescent="0.3">
      <c r="A193" s="3" t="s">
        <v>429</v>
      </c>
      <c r="B193" s="4">
        <v>107</v>
      </c>
      <c r="C193" s="4">
        <v>6.4</v>
      </c>
    </row>
    <row r="194" spans="1:3" ht="15.6" x14ac:dyDescent="0.3">
      <c r="A194" s="3" t="s">
        <v>434</v>
      </c>
      <c r="B194" s="4">
        <v>101</v>
      </c>
      <c r="C194" s="4">
        <v>6.4</v>
      </c>
    </row>
    <row r="195" spans="1:3" ht="15.6" x14ac:dyDescent="0.3">
      <c r="A195" s="3" t="s">
        <v>435</v>
      </c>
      <c r="B195" s="4">
        <v>97</v>
      </c>
      <c r="C195" s="4">
        <v>6.4</v>
      </c>
    </row>
    <row r="196" spans="1:3" ht="15.6" x14ac:dyDescent="0.3">
      <c r="A196" s="3" t="s">
        <v>436</v>
      </c>
      <c r="B196" s="4">
        <v>103</v>
      </c>
      <c r="C196" s="4">
        <v>6.4</v>
      </c>
    </row>
    <row r="197" spans="1:3" ht="15.6" x14ac:dyDescent="0.3">
      <c r="A197" s="3" t="s">
        <v>439</v>
      </c>
      <c r="B197" s="4">
        <v>125</v>
      </c>
      <c r="C197" s="4">
        <v>6.4</v>
      </c>
    </row>
    <row r="198" spans="1:3" ht="15.6" x14ac:dyDescent="0.3">
      <c r="A198" s="3" t="s">
        <v>440</v>
      </c>
      <c r="B198" s="4">
        <v>116</v>
      </c>
      <c r="C198" s="4">
        <v>6.4</v>
      </c>
    </row>
    <row r="199" spans="1:3" ht="15.6" x14ac:dyDescent="0.3">
      <c r="A199" s="3" t="s">
        <v>442</v>
      </c>
      <c r="B199" s="4">
        <v>99</v>
      </c>
      <c r="C199" s="4">
        <v>6.4</v>
      </c>
    </row>
    <row r="200" spans="1:3" ht="15.6" x14ac:dyDescent="0.3">
      <c r="A200" s="3" t="s">
        <v>445</v>
      </c>
      <c r="B200" s="4">
        <v>97</v>
      </c>
      <c r="C200" s="4">
        <v>6.4</v>
      </c>
    </row>
    <row r="201" spans="1:3" ht="15.6" x14ac:dyDescent="0.3">
      <c r="A201" s="3" t="s">
        <v>447</v>
      </c>
      <c r="B201" s="4">
        <v>108</v>
      </c>
      <c r="C201" s="4">
        <v>6.5</v>
      </c>
    </row>
    <row r="202" spans="1:3" ht="15.6" x14ac:dyDescent="0.3">
      <c r="A202" s="3" t="s">
        <v>456</v>
      </c>
      <c r="B202" s="4">
        <v>100</v>
      </c>
      <c r="C202" s="4">
        <v>6.5</v>
      </c>
    </row>
    <row r="203" spans="1:3" ht="15.6" x14ac:dyDescent="0.3">
      <c r="A203" s="3" t="s">
        <v>457</v>
      </c>
      <c r="B203" s="4">
        <v>155</v>
      </c>
      <c r="C203" s="4">
        <v>6.5</v>
      </c>
    </row>
    <row r="204" spans="1:3" ht="15.6" x14ac:dyDescent="0.3">
      <c r="A204" s="3" t="s">
        <v>460</v>
      </c>
      <c r="B204" s="4">
        <v>123</v>
      </c>
      <c r="C204" s="4">
        <v>6.5</v>
      </c>
    </row>
    <row r="205" spans="1:3" ht="15.6" x14ac:dyDescent="0.3">
      <c r="A205" s="3" t="s">
        <v>461</v>
      </c>
      <c r="B205" s="4">
        <v>103</v>
      </c>
      <c r="C205" s="4">
        <v>6.5</v>
      </c>
    </row>
    <row r="206" spans="1:3" ht="15.6" x14ac:dyDescent="0.3">
      <c r="A206" s="3" t="s">
        <v>463</v>
      </c>
      <c r="B206" s="4">
        <v>119</v>
      </c>
      <c r="C206" s="4">
        <v>6.5</v>
      </c>
    </row>
    <row r="207" spans="1:3" ht="15.6" x14ac:dyDescent="0.3">
      <c r="A207" s="3" t="s">
        <v>467</v>
      </c>
      <c r="B207" s="4">
        <v>120</v>
      </c>
      <c r="C207" s="4">
        <v>6.5</v>
      </c>
    </row>
    <row r="208" spans="1:3" ht="15.6" x14ac:dyDescent="0.3">
      <c r="A208" s="3" t="s">
        <v>468</v>
      </c>
      <c r="B208" s="4">
        <v>98</v>
      </c>
      <c r="C208" s="4">
        <v>6.5</v>
      </c>
    </row>
    <row r="209" spans="1:3" ht="15.6" x14ac:dyDescent="0.3">
      <c r="A209" s="3" t="s">
        <v>469</v>
      </c>
      <c r="B209" s="4">
        <v>104</v>
      </c>
      <c r="C209" s="4">
        <v>6.5</v>
      </c>
    </row>
    <row r="210" spans="1:3" ht="15.6" x14ac:dyDescent="0.3">
      <c r="A210" s="3" t="s">
        <v>471</v>
      </c>
      <c r="B210" s="4">
        <v>95</v>
      </c>
      <c r="C210" s="4">
        <v>6.5</v>
      </c>
    </row>
    <row r="211" spans="1:3" ht="15.6" x14ac:dyDescent="0.3">
      <c r="A211" s="3" t="s">
        <v>472</v>
      </c>
      <c r="B211" s="4">
        <v>101</v>
      </c>
      <c r="C211" s="4">
        <v>6.5</v>
      </c>
    </row>
    <row r="212" spans="1:3" ht="15.6" x14ac:dyDescent="0.3">
      <c r="A212" s="3" t="s">
        <v>474</v>
      </c>
      <c r="B212" s="4">
        <v>105</v>
      </c>
      <c r="C212" s="4">
        <v>6.5</v>
      </c>
    </row>
    <row r="213" spans="1:3" ht="15.6" x14ac:dyDescent="0.3">
      <c r="A213" s="3" t="s">
        <v>484</v>
      </c>
      <c r="B213" s="4">
        <v>124</v>
      </c>
      <c r="C213" s="4">
        <v>6.6</v>
      </c>
    </row>
    <row r="214" spans="1:3" ht="15.6" x14ac:dyDescent="0.3">
      <c r="A214" s="3" t="s">
        <v>486</v>
      </c>
      <c r="B214" s="4">
        <v>102</v>
      </c>
      <c r="C214" s="4">
        <v>6.6</v>
      </c>
    </row>
    <row r="215" spans="1:3" ht="15.6" x14ac:dyDescent="0.3">
      <c r="A215" s="3" t="s">
        <v>487</v>
      </c>
      <c r="B215" s="4">
        <v>118</v>
      </c>
      <c r="C215" s="4">
        <v>6.6</v>
      </c>
    </row>
    <row r="216" spans="1:3" ht="15.6" x14ac:dyDescent="0.3">
      <c r="A216" s="3" t="s">
        <v>489</v>
      </c>
      <c r="B216" s="4">
        <v>134</v>
      </c>
      <c r="C216" s="4">
        <v>6.6</v>
      </c>
    </row>
    <row r="217" spans="1:3" ht="15.6" x14ac:dyDescent="0.3">
      <c r="A217" s="3" t="s">
        <v>490</v>
      </c>
      <c r="B217" s="4">
        <v>126</v>
      </c>
      <c r="C217" s="4">
        <v>6.6</v>
      </c>
    </row>
    <row r="218" spans="1:3" ht="15.6" x14ac:dyDescent="0.3">
      <c r="A218" s="3" t="s">
        <v>491</v>
      </c>
      <c r="B218" s="4">
        <v>98</v>
      </c>
      <c r="C218" s="4">
        <v>6.6</v>
      </c>
    </row>
    <row r="219" spans="1:3" ht="15.6" x14ac:dyDescent="0.3">
      <c r="A219" s="3" t="s">
        <v>495</v>
      </c>
      <c r="B219" s="4">
        <v>136</v>
      </c>
      <c r="C219" s="4">
        <v>6.6</v>
      </c>
    </row>
    <row r="220" spans="1:3" ht="15.6" x14ac:dyDescent="0.3">
      <c r="A220" s="3" t="s">
        <v>496</v>
      </c>
      <c r="B220" s="4">
        <v>98</v>
      </c>
      <c r="C220" s="4">
        <v>6.6</v>
      </c>
    </row>
    <row r="221" spans="1:3" ht="15.6" x14ac:dyDescent="0.3">
      <c r="A221" s="3" t="s">
        <v>497</v>
      </c>
      <c r="B221" s="4">
        <v>114</v>
      </c>
      <c r="C221" s="4">
        <v>6.6</v>
      </c>
    </row>
    <row r="222" spans="1:3" ht="15.6" x14ac:dyDescent="0.3">
      <c r="A222" s="3" t="s">
        <v>499</v>
      </c>
      <c r="B222" s="4">
        <v>99</v>
      </c>
      <c r="C222" s="4">
        <v>6.6</v>
      </c>
    </row>
    <row r="223" spans="1:3" ht="15.6" x14ac:dyDescent="0.3">
      <c r="A223" s="3" t="s">
        <v>500</v>
      </c>
      <c r="B223" s="4">
        <v>130</v>
      </c>
      <c r="C223" s="4">
        <v>6.6</v>
      </c>
    </row>
    <row r="224" spans="1:3" ht="15.6" x14ac:dyDescent="0.3">
      <c r="A224" s="3" t="s">
        <v>502</v>
      </c>
      <c r="B224" s="4">
        <v>104</v>
      </c>
      <c r="C224" s="4">
        <v>6.7</v>
      </c>
    </row>
    <row r="225" spans="1:3" ht="15.6" x14ac:dyDescent="0.3">
      <c r="A225" s="3" t="s">
        <v>504</v>
      </c>
      <c r="B225" s="4">
        <v>142</v>
      </c>
      <c r="C225" s="4">
        <v>6.7</v>
      </c>
    </row>
    <row r="226" spans="1:3" ht="15.6" x14ac:dyDescent="0.3">
      <c r="A226" s="3" t="s">
        <v>508</v>
      </c>
      <c r="B226" s="4">
        <v>106</v>
      </c>
      <c r="C226" s="4">
        <v>6.7</v>
      </c>
    </row>
    <row r="227" spans="1:3" ht="15.6" x14ac:dyDescent="0.3">
      <c r="A227" s="3" t="s">
        <v>509</v>
      </c>
      <c r="B227" s="4">
        <v>95</v>
      </c>
      <c r="C227" s="4">
        <v>6.7</v>
      </c>
    </row>
    <row r="228" spans="1:3" ht="15.6" x14ac:dyDescent="0.3">
      <c r="A228" s="3" t="s">
        <v>512</v>
      </c>
      <c r="B228" s="4">
        <v>117</v>
      </c>
      <c r="C228" s="4">
        <v>6.7</v>
      </c>
    </row>
    <row r="229" spans="1:3" ht="15.6" x14ac:dyDescent="0.3">
      <c r="A229" s="3" t="s">
        <v>514</v>
      </c>
      <c r="B229" s="4">
        <v>117</v>
      </c>
      <c r="C229" s="4">
        <v>6.7</v>
      </c>
    </row>
    <row r="230" spans="1:3" ht="15.6" x14ac:dyDescent="0.3">
      <c r="A230" s="3" t="s">
        <v>519</v>
      </c>
      <c r="B230" s="4">
        <v>101</v>
      </c>
      <c r="C230" s="4">
        <v>6.7</v>
      </c>
    </row>
    <row r="231" spans="1:3" ht="15.6" x14ac:dyDescent="0.3">
      <c r="A231" s="3" t="s">
        <v>521</v>
      </c>
      <c r="B231" s="4">
        <v>106</v>
      </c>
      <c r="C231" s="4">
        <v>6.7</v>
      </c>
    </row>
    <row r="232" spans="1:3" ht="15.6" x14ac:dyDescent="0.3">
      <c r="A232" s="3" t="s">
        <v>524</v>
      </c>
      <c r="B232" s="4">
        <v>111</v>
      </c>
      <c r="C232" s="4">
        <v>6.7</v>
      </c>
    </row>
    <row r="233" spans="1:3" ht="15.6" x14ac:dyDescent="0.3">
      <c r="A233" s="3" t="s">
        <v>525</v>
      </c>
      <c r="B233" s="4">
        <v>132</v>
      </c>
      <c r="C233" s="4">
        <v>6.7</v>
      </c>
    </row>
    <row r="234" spans="1:3" ht="15.6" x14ac:dyDescent="0.3">
      <c r="A234" s="3" t="s">
        <v>526</v>
      </c>
      <c r="B234" s="4">
        <v>97</v>
      </c>
      <c r="C234" s="4">
        <v>6.7</v>
      </c>
    </row>
    <row r="235" spans="1:3" ht="15.6" x14ac:dyDescent="0.3">
      <c r="A235" s="3" t="s">
        <v>527</v>
      </c>
      <c r="B235" s="4">
        <v>106</v>
      </c>
      <c r="C235" s="4">
        <v>6.7</v>
      </c>
    </row>
    <row r="236" spans="1:3" ht="15.6" x14ac:dyDescent="0.3">
      <c r="A236" s="3" t="s">
        <v>528</v>
      </c>
      <c r="B236" s="4">
        <v>111</v>
      </c>
      <c r="C236" s="4">
        <v>6.7</v>
      </c>
    </row>
    <row r="237" spans="1:3" ht="15.6" x14ac:dyDescent="0.3">
      <c r="A237" s="3" t="s">
        <v>529</v>
      </c>
      <c r="B237" s="4">
        <v>124</v>
      </c>
      <c r="C237" s="4">
        <v>6.7</v>
      </c>
    </row>
    <row r="238" spans="1:3" ht="15.6" x14ac:dyDescent="0.3">
      <c r="A238" s="3" t="s">
        <v>531</v>
      </c>
      <c r="B238" s="4">
        <v>116</v>
      </c>
      <c r="C238" s="4">
        <v>6.7</v>
      </c>
    </row>
    <row r="239" spans="1:3" ht="15.6" x14ac:dyDescent="0.3">
      <c r="A239" s="3" t="s">
        <v>532</v>
      </c>
      <c r="B239" s="4">
        <v>112</v>
      </c>
      <c r="C239" s="4">
        <v>6.7</v>
      </c>
    </row>
    <row r="240" spans="1:3" ht="15.6" x14ac:dyDescent="0.3">
      <c r="A240" s="3" t="s">
        <v>533</v>
      </c>
      <c r="B240" s="4">
        <v>144</v>
      </c>
      <c r="C240" s="4">
        <v>6.8</v>
      </c>
    </row>
    <row r="241" spans="1:3" ht="15.6" x14ac:dyDescent="0.3">
      <c r="A241" s="3" t="s">
        <v>535</v>
      </c>
      <c r="B241" s="4">
        <v>101</v>
      </c>
      <c r="C241" s="4">
        <v>6.8</v>
      </c>
    </row>
    <row r="242" spans="1:3" ht="15.6" x14ac:dyDescent="0.3">
      <c r="A242" s="3" t="s">
        <v>542</v>
      </c>
      <c r="B242" s="4">
        <v>102</v>
      </c>
      <c r="C242" s="4">
        <v>6.8</v>
      </c>
    </row>
    <row r="243" spans="1:3" ht="15.6" x14ac:dyDescent="0.3">
      <c r="A243" s="3" t="s">
        <v>544</v>
      </c>
      <c r="B243" s="4">
        <v>105</v>
      </c>
      <c r="C243" s="4">
        <v>6.8</v>
      </c>
    </row>
    <row r="244" spans="1:3" ht="15.6" x14ac:dyDescent="0.3">
      <c r="A244" s="3" t="s">
        <v>545</v>
      </c>
      <c r="B244" s="4">
        <v>101</v>
      </c>
      <c r="C244" s="4">
        <v>6.8</v>
      </c>
    </row>
    <row r="245" spans="1:3" ht="15.6" x14ac:dyDescent="0.3">
      <c r="A245" s="3" t="s">
        <v>547</v>
      </c>
      <c r="B245" s="4">
        <v>96</v>
      </c>
      <c r="C245" s="4">
        <v>6.8</v>
      </c>
    </row>
    <row r="246" spans="1:3" ht="15.6" x14ac:dyDescent="0.3">
      <c r="A246" s="3" t="s">
        <v>552</v>
      </c>
      <c r="B246" s="4">
        <v>114</v>
      </c>
      <c r="C246" s="4">
        <v>6.8</v>
      </c>
    </row>
    <row r="247" spans="1:3" ht="15.6" x14ac:dyDescent="0.3">
      <c r="A247" s="3" t="s">
        <v>553</v>
      </c>
      <c r="B247" s="4">
        <v>121</v>
      </c>
      <c r="C247" s="4">
        <v>6.8</v>
      </c>
    </row>
    <row r="248" spans="1:3" ht="15.6" x14ac:dyDescent="0.3">
      <c r="A248" s="3" t="s">
        <v>555</v>
      </c>
      <c r="B248" s="4">
        <v>95</v>
      </c>
      <c r="C248" s="4">
        <v>6.8</v>
      </c>
    </row>
    <row r="249" spans="1:3" ht="15.6" x14ac:dyDescent="0.3">
      <c r="A249" s="3" t="s">
        <v>556</v>
      </c>
      <c r="B249" s="4">
        <v>122</v>
      </c>
      <c r="C249" s="4">
        <v>6.8</v>
      </c>
    </row>
    <row r="250" spans="1:3" ht="15.6" x14ac:dyDescent="0.3">
      <c r="A250" s="3" t="s">
        <v>559</v>
      </c>
      <c r="B250" s="4">
        <v>107</v>
      </c>
      <c r="C250" s="4">
        <v>6.8</v>
      </c>
    </row>
    <row r="251" spans="1:3" ht="15.6" x14ac:dyDescent="0.3">
      <c r="A251" s="3" t="s">
        <v>560</v>
      </c>
      <c r="B251" s="4">
        <v>98</v>
      </c>
      <c r="C251" s="4">
        <v>6.8</v>
      </c>
    </row>
    <row r="252" spans="1:3" ht="15.6" x14ac:dyDescent="0.3">
      <c r="A252" s="3" t="s">
        <v>561</v>
      </c>
      <c r="B252" s="4">
        <v>108</v>
      </c>
      <c r="C252" s="4">
        <v>6.9</v>
      </c>
    </row>
    <row r="253" spans="1:3" ht="15.6" x14ac:dyDescent="0.3">
      <c r="A253" s="3" t="s">
        <v>563</v>
      </c>
      <c r="B253" s="4">
        <v>100</v>
      </c>
      <c r="C253" s="4">
        <v>6.9</v>
      </c>
    </row>
    <row r="254" spans="1:3" ht="15.6" x14ac:dyDescent="0.3">
      <c r="A254" s="3" t="s">
        <v>564</v>
      </c>
      <c r="B254" s="4">
        <v>97</v>
      </c>
      <c r="C254" s="4">
        <v>6.9</v>
      </c>
    </row>
    <row r="255" spans="1:3" ht="15.6" x14ac:dyDescent="0.3">
      <c r="A255" s="3" t="s">
        <v>566</v>
      </c>
      <c r="B255" s="4">
        <v>96</v>
      </c>
      <c r="C255" s="4">
        <v>6.9</v>
      </c>
    </row>
    <row r="256" spans="1:3" ht="15.6" x14ac:dyDescent="0.3">
      <c r="A256" s="3" t="s">
        <v>567</v>
      </c>
      <c r="B256" s="4">
        <v>100</v>
      </c>
      <c r="C256" s="4">
        <v>6.9</v>
      </c>
    </row>
    <row r="257" spans="1:3" ht="15.6" x14ac:dyDescent="0.3">
      <c r="A257" s="3" t="s">
        <v>568</v>
      </c>
      <c r="B257" s="4">
        <v>132</v>
      </c>
      <c r="C257" s="4">
        <v>6.9</v>
      </c>
    </row>
    <row r="258" spans="1:3" ht="15.6" x14ac:dyDescent="0.3">
      <c r="A258" s="3" t="s">
        <v>569</v>
      </c>
      <c r="B258" s="4">
        <v>103</v>
      </c>
      <c r="C258" s="4">
        <v>6.9</v>
      </c>
    </row>
    <row r="259" spans="1:3" ht="15.6" x14ac:dyDescent="0.3">
      <c r="A259" s="3" t="s">
        <v>570</v>
      </c>
      <c r="B259" s="4">
        <v>121</v>
      </c>
      <c r="C259" s="4">
        <v>6.9</v>
      </c>
    </row>
    <row r="260" spans="1:3" ht="15.6" x14ac:dyDescent="0.3">
      <c r="A260" s="3" t="s">
        <v>572</v>
      </c>
      <c r="B260" s="4">
        <v>114</v>
      </c>
      <c r="C260" s="4">
        <v>6.9</v>
      </c>
    </row>
    <row r="261" spans="1:3" ht="15.6" x14ac:dyDescent="0.3">
      <c r="A261" s="3" t="s">
        <v>574</v>
      </c>
      <c r="B261" s="4">
        <v>95</v>
      </c>
      <c r="C261" s="4">
        <v>6.9</v>
      </c>
    </row>
    <row r="262" spans="1:3" ht="15.6" x14ac:dyDescent="0.3">
      <c r="A262" s="3" t="s">
        <v>577</v>
      </c>
      <c r="B262" s="4">
        <v>105</v>
      </c>
      <c r="C262" s="4">
        <v>6.9</v>
      </c>
    </row>
    <row r="263" spans="1:3" ht="15.6" x14ac:dyDescent="0.3">
      <c r="A263" s="3" t="s">
        <v>578</v>
      </c>
      <c r="B263" s="4">
        <v>131</v>
      </c>
      <c r="C263" s="4">
        <v>6.9</v>
      </c>
    </row>
    <row r="264" spans="1:3" ht="15.6" x14ac:dyDescent="0.3">
      <c r="A264" s="3" t="s">
        <v>580</v>
      </c>
      <c r="B264" s="4">
        <v>112</v>
      </c>
      <c r="C264" s="4">
        <v>6.9</v>
      </c>
    </row>
    <row r="265" spans="1:3" ht="15.6" x14ac:dyDescent="0.3">
      <c r="A265" s="3" t="s">
        <v>582</v>
      </c>
      <c r="B265" s="4">
        <v>100</v>
      </c>
      <c r="C265" s="4">
        <v>7</v>
      </c>
    </row>
    <row r="266" spans="1:3" ht="15.6" x14ac:dyDescent="0.3">
      <c r="A266" s="3" t="s">
        <v>584</v>
      </c>
      <c r="B266" s="4">
        <v>109</v>
      </c>
      <c r="C266" s="4">
        <v>7</v>
      </c>
    </row>
    <row r="267" spans="1:3" ht="15.6" x14ac:dyDescent="0.3">
      <c r="A267" s="3" t="s">
        <v>589</v>
      </c>
      <c r="B267" s="4">
        <v>99</v>
      </c>
      <c r="C267" s="4">
        <v>7</v>
      </c>
    </row>
    <row r="268" spans="1:3" ht="15.6" x14ac:dyDescent="0.3">
      <c r="A268" s="3" t="s">
        <v>590</v>
      </c>
      <c r="B268" s="4">
        <v>108</v>
      </c>
      <c r="C268" s="4">
        <v>7</v>
      </c>
    </row>
    <row r="269" spans="1:3" ht="15.6" x14ac:dyDescent="0.3">
      <c r="A269" s="3" t="s">
        <v>597</v>
      </c>
      <c r="B269" s="4">
        <v>117</v>
      </c>
      <c r="C269" s="4">
        <v>7</v>
      </c>
    </row>
    <row r="270" spans="1:3" ht="15.6" x14ac:dyDescent="0.3">
      <c r="A270" s="3" t="s">
        <v>598</v>
      </c>
      <c r="B270" s="4">
        <v>104</v>
      </c>
      <c r="C270" s="4">
        <v>7</v>
      </c>
    </row>
    <row r="271" spans="1:3" ht="15.6" x14ac:dyDescent="0.3">
      <c r="A271" s="3" t="s">
        <v>601</v>
      </c>
      <c r="B271" s="4">
        <v>108</v>
      </c>
      <c r="C271" s="4">
        <v>7</v>
      </c>
    </row>
    <row r="272" spans="1:3" ht="15.6" x14ac:dyDescent="0.3">
      <c r="A272" s="3" t="s">
        <v>602</v>
      </c>
      <c r="B272" s="4">
        <v>121</v>
      </c>
      <c r="C272" s="4">
        <v>7</v>
      </c>
    </row>
    <row r="273" spans="1:3" ht="15.6" x14ac:dyDescent="0.3">
      <c r="A273" s="3" t="s">
        <v>606</v>
      </c>
      <c r="B273" s="4">
        <v>110</v>
      </c>
      <c r="C273" s="4">
        <v>7.1</v>
      </c>
    </row>
    <row r="274" spans="1:3" ht="15.6" x14ac:dyDescent="0.3">
      <c r="A274" s="3" t="s">
        <v>613</v>
      </c>
      <c r="B274" s="4">
        <v>96</v>
      </c>
      <c r="C274" s="4">
        <v>7.1</v>
      </c>
    </row>
    <row r="275" spans="1:3" ht="15.6" x14ac:dyDescent="0.3">
      <c r="A275" s="3" t="s">
        <v>614</v>
      </c>
      <c r="B275" s="4">
        <v>106</v>
      </c>
      <c r="C275" s="4">
        <v>7.1</v>
      </c>
    </row>
    <row r="276" spans="1:3" ht="15.6" x14ac:dyDescent="0.3">
      <c r="A276" s="3" t="s">
        <v>615</v>
      </c>
      <c r="B276" s="4">
        <v>97</v>
      </c>
      <c r="C276" s="4">
        <v>7.1</v>
      </c>
    </row>
    <row r="277" spans="1:3" ht="15.6" x14ac:dyDescent="0.3">
      <c r="A277" s="3" t="s">
        <v>622</v>
      </c>
      <c r="B277" s="4">
        <v>95</v>
      </c>
      <c r="C277" s="4">
        <v>7.1</v>
      </c>
    </row>
    <row r="278" spans="1:3" ht="15.6" x14ac:dyDescent="0.3">
      <c r="A278" s="3" t="s">
        <v>623</v>
      </c>
      <c r="B278" s="4">
        <v>126</v>
      </c>
      <c r="C278" s="4">
        <v>7.1</v>
      </c>
    </row>
    <row r="279" spans="1:3" ht="15.6" x14ac:dyDescent="0.3">
      <c r="A279" s="3" t="s">
        <v>628</v>
      </c>
      <c r="B279" s="4">
        <v>138</v>
      </c>
      <c r="C279" s="4">
        <v>7.1</v>
      </c>
    </row>
    <row r="280" spans="1:3" ht="15.6" x14ac:dyDescent="0.3">
      <c r="A280" s="3" t="s">
        <v>629</v>
      </c>
      <c r="B280" s="4">
        <v>112</v>
      </c>
      <c r="C280" s="4">
        <v>7.1</v>
      </c>
    </row>
    <row r="281" spans="1:3" ht="15.6" x14ac:dyDescent="0.3">
      <c r="A281" s="3" t="s">
        <v>630</v>
      </c>
      <c r="B281" s="4">
        <v>114</v>
      </c>
      <c r="C281" s="4">
        <v>7.1</v>
      </c>
    </row>
    <row r="282" spans="1:3" ht="15.6" x14ac:dyDescent="0.3">
      <c r="A282" s="3" t="s">
        <v>631</v>
      </c>
      <c r="B282" s="4">
        <v>125</v>
      </c>
      <c r="C282" s="4">
        <v>7.1</v>
      </c>
    </row>
    <row r="283" spans="1:3" ht="15.6" x14ac:dyDescent="0.3">
      <c r="A283" s="3" t="s">
        <v>632</v>
      </c>
      <c r="B283" s="4">
        <v>99</v>
      </c>
      <c r="C283" s="4">
        <v>7.1</v>
      </c>
    </row>
    <row r="284" spans="1:3" ht="15.6" x14ac:dyDescent="0.3">
      <c r="A284" s="3" t="s">
        <v>634</v>
      </c>
      <c r="B284" s="4">
        <v>98</v>
      </c>
      <c r="C284" s="4">
        <v>7.2</v>
      </c>
    </row>
    <row r="285" spans="1:3" ht="15.6" x14ac:dyDescent="0.3">
      <c r="A285" s="3" t="s">
        <v>635</v>
      </c>
      <c r="B285" s="4">
        <v>136</v>
      </c>
      <c r="C285" s="4">
        <v>7.2</v>
      </c>
    </row>
    <row r="286" spans="1:3" ht="15.6" x14ac:dyDescent="0.3">
      <c r="A286" s="3" t="s">
        <v>638</v>
      </c>
      <c r="B286" s="4">
        <v>97</v>
      </c>
      <c r="C286" s="4">
        <v>7.2</v>
      </c>
    </row>
    <row r="287" spans="1:3" ht="15.6" x14ac:dyDescent="0.3">
      <c r="A287" s="3" t="s">
        <v>639</v>
      </c>
      <c r="B287" s="4">
        <v>107</v>
      </c>
      <c r="C287" s="4">
        <v>7.2</v>
      </c>
    </row>
    <row r="288" spans="1:3" ht="15.6" x14ac:dyDescent="0.3">
      <c r="A288" s="3" t="s">
        <v>643</v>
      </c>
      <c r="B288" s="4">
        <v>133</v>
      </c>
      <c r="C288" s="4">
        <v>7.2</v>
      </c>
    </row>
    <row r="289" spans="1:3" ht="15.6" x14ac:dyDescent="0.3">
      <c r="A289" s="3" t="s">
        <v>646</v>
      </c>
      <c r="B289" s="4">
        <v>124</v>
      </c>
      <c r="C289" s="4">
        <v>7.2</v>
      </c>
    </row>
    <row r="290" spans="1:3" ht="15.6" x14ac:dyDescent="0.3">
      <c r="A290" s="3" t="s">
        <v>647</v>
      </c>
      <c r="B290" s="4">
        <v>99</v>
      </c>
      <c r="C290" s="4">
        <v>7.2</v>
      </c>
    </row>
    <row r="291" spans="1:3" ht="15.6" x14ac:dyDescent="0.3">
      <c r="A291" s="3" t="s">
        <v>649</v>
      </c>
      <c r="B291" s="4">
        <v>101</v>
      </c>
      <c r="C291" s="4">
        <v>7.2</v>
      </c>
    </row>
    <row r="292" spans="1:3" ht="15.6" x14ac:dyDescent="0.3">
      <c r="A292" s="3" t="s">
        <v>651</v>
      </c>
      <c r="B292" s="4">
        <v>97</v>
      </c>
      <c r="C292" s="4">
        <v>7.2</v>
      </c>
    </row>
    <row r="293" spans="1:3" ht="15.6" x14ac:dyDescent="0.3">
      <c r="A293" s="3" t="s">
        <v>652</v>
      </c>
      <c r="B293" s="4">
        <v>124</v>
      </c>
      <c r="C293" s="4">
        <v>7.2</v>
      </c>
    </row>
    <row r="294" spans="1:3" ht="15.6" x14ac:dyDescent="0.3">
      <c r="A294" s="3" t="s">
        <v>653</v>
      </c>
      <c r="B294" s="4">
        <v>129</v>
      </c>
      <c r="C294" s="4">
        <v>7.2</v>
      </c>
    </row>
    <row r="295" spans="1:3" ht="15.6" x14ac:dyDescent="0.3">
      <c r="A295" s="3" t="s">
        <v>654</v>
      </c>
      <c r="B295" s="4">
        <v>121</v>
      </c>
      <c r="C295" s="4">
        <v>7.2</v>
      </c>
    </row>
    <row r="296" spans="1:3" ht="15.6" x14ac:dyDescent="0.3">
      <c r="A296" s="3" t="s">
        <v>655</v>
      </c>
      <c r="B296" s="4">
        <v>140</v>
      </c>
      <c r="C296" s="4">
        <v>7.2</v>
      </c>
    </row>
    <row r="297" spans="1:3" ht="15.6" x14ac:dyDescent="0.3">
      <c r="A297" s="3" t="s">
        <v>659</v>
      </c>
      <c r="B297" s="4">
        <v>108</v>
      </c>
      <c r="C297" s="4">
        <v>7.2</v>
      </c>
    </row>
    <row r="298" spans="1:3" ht="15.6" x14ac:dyDescent="0.3">
      <c r="A298" s="3" t="s">
        <v>661</v>
      </c>
      <c r="B298" s="4">
        <v>118</v>
      </c>
      <c r="C298" s="4">
        <v>7.3</v>
      </c>
    </row>
    <row r="299" spans="1:3" ht="15.6" x14ac:dyDescent="0.3">
      <c r="A299" s="3" t="s">
        <v>662</v>
      </c>
      <c r="B299" s="4">
        <v>121</v>
      </c>
      <c r="C299" s="4">
        <v>7.3</v>
      </c>
    </row>
    <row r="300" spans="1:3" ht="15.6" x14ac:dyDescent="0.3">
      <c r="A300" s="3" t="s">
        <v>664</v>
      </c>
      <c r="B300" s="4">
        <v>100</v>
      </c>
      <c r="C300" s="4">
        <v>7.3</v>
      </c>
    </row>
    <row r="301" spans="1:3" ht="15.6" x14ac:dyDescent="0.3">
      <c r="A301" s="3" t="s">
        <v>665</v>
      </c>
      <c r="B301" s="4">
        <v>101</v>
      </c>
      <c r="C301" s="4">
        <v>7.3</v>
      </c>
    </row>
    <row r="302" spans="1:3" ht="15.6" x14ac:dyDescent="0.3">
      <c r="A302" s="3" t="s">
        <v>666</v>
      </c>
      <c r="B302" s="4">
        <v>105</v>
      </c>
      <c r="C302" s="4">
        <v>7.3</v>
      </c>
    </row>
    <row r="303" spans="1:3" ht="15.6" x14ac:dyDescent="0.3">
      <c r="A303" s="3" t="s">
        <v>667</v>
      </c>
      <c r="B303" s="4">
        <v>96</v>
      </c>
      <c r="C303" s="4">
        <v>7.3</v>
      </c>
    </row>
    <row r="304" spans="1:3" ht="15.6" x14ac:dyDescent="0.3">
      <c r="A304" s="3" t="s">
        <v>670</v>
      </c>
      <c r="B304" s="4">
        <v>121</v>
      </c>
      <c r="C304" s="4">
        <v>7.3</v>
      </c>
    </row>
    <row r="305" spans="1:3" ht="15.6" x14ac:dyDescent="0.3">
      <c r="A305" s="3" t="s">
        <v>673</v>
      </c>
      <c r="B305" s="4">
        <v>100</v>
      </c>
      <c r="C305" s="4">
        <v>7.3</v>
      </c>
    </row>
    <row r="306" spans="1:3" ht="15.6" x14ac:dyDescent="0.3">
      <c r="A306" s="3" t="s">
        <v>674</v>
      </c>
      <c r="B306" s="4">
        <v>149</v>
      </c>
      <c r="C306" s="4">
        <v>7.3</v>
      </c>
    </row>
    <row r="307" spans="1:3" ht="15.6" x14ac:dyDescent="0.3">
      <c r="A307" s="3" t="s">
        <v>677</v>
      </c>
      <c r="B307" s="4">
        <v>114</v>
      </c>
      <c r="C307" s="4">
        <v>7.3</v>
      </c>
    </row>
    <row r="308" spans="1:3" ht="15.6" x14ac:dyDescent="0.3">
      <c r="A308" s="3" t="s">
        <v>683</v>
      </c>
      <c r="B308" s="4">
        <v>132</v>
      </c>
      <c r="C308" s="4">
        <v>7.3</v>
      </c>
    </row>
    <row r="309" spans="1:3" ht="15.6" x14ac:dyDescent="0.3">
      <c r="A309" s="3" t="s">
        <v>684</v>
      </c>
      <c r="B309" s="4">
        <v>105</v>
      </c>
      <c r="C309" s="4">
        <v>7.3</v>
      </c>
    </row>
    <row r="310" spans="1:3" ht="15.6" x14ac:dyDescent="0.3">
      <c r="A310" s="3" t="s">
        <v>685</v>
      </c>
      <c r="B310" s="4">
        <v>97</v>
      </c>
      <c r="C310" s="4">
        <v>7.3</v>
      </c>
    </row>
    <row r="311" spans="1:3" ht="15.6" x14ac:dyDescent="0.3">
      <c r="A311" s="3" t="s">
        <v>687</v>
      </c>
      <c r="B311" s="4">
        <v>110</v>
      </c>
      <c r="C311" s="4">
        <v>7.4</v>
      </c>
    </row>
    <row r="312" spans="1:3" ht="15.6" x14ac:dyDescent="0.3">
      <c r="A312" s="3" t="s">
        <v>693</v>
      </c>
      <c r="B312" s="4">
        <v>97</v>
      </c>
      <c r="C312" s="4">
        <v>7.4</v>
      </c>
    </row>
    <row r="313" spans="1:3" ht="15.6" x14ac:dyDescent="0.3">
      <c r="A313" s="3" t="s">
        <v>694</v>
      </c>
      <c r="B313" s="4">
        <v>118</v>
      </c>
      <c r="C313" s="4">
        <v>7.4</v>
      </c>
    </row>
    <row r="314" spans="1:3" ht="15.6" x14ac:dyDescent="0.3">
      <c r="A314" s="3" t="s">
        <v>697</v>
      </c>
      <c r="B314" s="4">
        <v>98</v>
      </c>
      <c r="C314" s="4">
        <v>7.4</v>
      </c>
    </row>
    <row r="315" spans="1:3" ht="15.6" x14ac:dyDescent="0.3">
      <c r="A315" s="3" t="s">
        <v>699</v>
      </c>
      <c r="B315" s="4">
        <v>108</v>
      </c>
      <c r="C315" s="4">
        <v>7.5</v>
      </c>
    </row>
    <row r="316" spans="1:3" ht="15.6" x14ac:dyDescent="0.3">
      <c r="A316" s="3" t="s">
        <v>703</v>
      </c>
      <c r="B316" s="4">
        <v>137</v>
      </c>
      <c r="C316" s="4">
        <v>7.5</v>
      </c>
    </row>
    <row r="317" spans="1:3" ht="15.6" x14ac:dyDescent="0.3">
      <c r="A317" s="3" t="s">
        <v>706</v>
      </c>
      <c r="B317" s="4">
        <v>98</v>
      </c>
      <c r="C317" s="4">
        <v>7.5</v>
      </c>
    </row>
    <row r="318" spans="1:3" ht="15.6" x14ac:dyDescent="0.3">
      <c r="A318" s="3" t="s">
        <v>708</v>
      </c>
      <c r="B318" s="4">
        <v>99</v>
      </c>
      <c r="C318" s="4">
        <v>7.5</v>
      </c>
    </row>
    <row r="319" spans="1:3" ht="15.6" x14ac:dyDescent="0.3">
      <c r="A319" s="3" t="s">
        <v>710</v>
      </c>
      <c r="B319" s="4">
        <v>104</v>
      </c>
      <c r="C319" s="4">
        <v>7.6</v>
      </c>
    </row>
    <row r="320" spans="1:3" ht="15.6" x14ac:dyDescent="0.3">
      <c r="A320" s="3" t="s">
        <v>711</v>
      </c>
      <c r="B320" s="4">
        <v>149</v>
      </c>
      <c r="C320" s="4">
        <v>7.6</v>
      </c>
    </row>
    <row r="321" spans="1:3" ht="15.6" x14ac:dyDescent="0.3">
      <c r="A321" s="3" t="s">
        <v>714</v>
      </c>
      <c r="B321" s="4">
        <v>124</v>
      </c>
      <c r="C321" s="4">
        <v>7.6</v>
      </c>
    </row>
    <row r="322" spans="1:3" ht="15.6" x14ac:dyDescent="0.3">
      <c r="A322" s="3" t="s">
        <v>715</v>
      </c>
      <c r="B322" s="4">
        <v>144</v>
      </c>
      <c r="C322" s="4">
        <v>7.6</v>
      </c>
    </row>
    <row r="323" spans="1:3" ht="15.6" x14ac:dyDescent="0.3">
      <c r="A323" s="3" t="s">
        <v>717</v>
      </c>
      <c r="B323" s="4">
        <v>100</v>
      </c>
      <c r="C323" s="4">
        <v>7.6</v>
      </c>
    </row>
    <row r="324" spans="1:3" ht="15.6" x14ac:dyDescent="0.3">
      <c r="A324" s="3" t="s">
        <v>719</v>
      </c>
      <c r="B324" s="4">
        <v>125</v>
      </c>
      <c r="C324" s="4">
        <v>7.6</v>
      </c>
    </row>
    <row r="325" spans="1:3" ht="15.6" x14ac:dyDescent="0.3">
      <c r="A325" s="3" t="s">
        <v>721</v>
      </c>
      <c r="B325" s="4">
        <v>117</v>
      </c>
      <c r="C325" s="4">
        <v>7.6</v>
      </c>
    </row>
    <row r="326" spans="1:3" ht="15.6" x14ac:dyDescent="0.3">
      <c r="A326" s="3" t="s">
        <v>725</v>
      </c>
      <c r="B326" s="4">
        <v>136</v>
      </c>
      <c r="C326" s="4">
        <v>7.7</v>
      </c>
    </row>
    <row r="327" spans="1:3" ht="15.6" x14ac:dyDescent="0.3">
      <c r="A327" s="3" t="s">
        <v>728</v>
      </c>
      <c r="B327" s="4">
        <v>108</v>
      </c>
      <c r="C327" s="4">
        <v>7.7</v>
      </c>
    </row>
    <row r="328" spans="1:3" ht="15.6" x14ac:dyDescent="0.3">
      <c r="A328" s="3" t="s">
        <v>732</v>
      </c>
      <c r="B328" s="4">
        <v>135</v>
      </c>
      <c r="C328" s="4">
        <v>7.7</v>
      </c>
    </row>
    <row r="329" spans="1:3" ht="15.6" x14ac:dyDescent="0.3">
      <c r="A329" s="3" t="s">
        <v>734</v>
      </c>
      <c r="B329" s="4">
        <v>209</v>
      </c>
      <c r="C329" s="4">
        <v>7.8</v>
      </c>
    </row>
    <row r="330" spans="1:3" ht="15.6" x14ac:dyDescent="0.3">
      <c r="A330" s="3" t="s">
        <v>735</v>
      </c>
      <c r="B330" s="4">
        <v>130</v>
      </c>
      <c r="C330" s="4">
        <v>7.8</v>
      </c>
    </row>
    <row r="331" spans="1:3" ht="15.6" x14ac:dyDescent="0.3">
      <c r="A331" s="3" t="s">
        <v>737</v>
      </c>
      <c r="B331" s="4">
        <v>120</v>
      </c>
      <c r="C331" s="4">
        <v>7.9</v>
      </c>
    </row>
    <row r="332" spans="1:3" ht="15.6" x14ac:dyDescent="0.3">
      <c r="A332" s="3" t="s">
        <v>738</v>
      </c>
      <c r="B332" s="4">
        <v>136</v>
      </c>
      <c r="C332" s="4">
        <v>7.9</v>
      </c>
    </row>
    <row r="333" spans="1:3" ht="15.6" x14ac:dyDescent="0.3">
      <c r="A333" s="3" t="s">
        <v>739</v>
      </c>
      <c r="B333" s="4">
        <v>112</v>
      </c>
      <c r="C333" s="4">
        <v>7.9</v>
      </c>
    </row>
    <row r="334" spans="1:3" ht="15.6" x14ac:dyDescent="0.3">
      <c r="A334" s="3" t="s">
        <v>740</v>
      </c>
      <c r="B334" s="4">
        <v>105</v>
      </c>
      <c r="C334" s="4">
        <v>8</v>
      </c>
    </row>
    <row r="335" spans="1:3" ht="15.6" x14ac:dyDescent="0.3">
      <c r="A335" s="3" t="s">
        <v>743</v>
      </c>
      <c r="B335" s="4">
        <v>106</v>
      </c>
      <c r="C335" s="4">
        <v>8.1</v>
      </c>
    </row>
    <row r="336" spans="1:3" ht="15.6" x14ac:dyDescent="0.3">
      <c r="A336" s="3" t="s">
        <v>744</v>
      </c>
      <c r="B336" s="4">
        <v>100</v>
      </c>
      <c r="C336" s="4">
        <v>8.1999999999999993</v>
      </c>
    </row>
    <row r="337" spans="1:3" ht="15.6" x14ac:dyDescent="0.3">
      <c r="A337" s="3" t="s">
        <v>745</v>
      </c>
      <c r="B337" s="4">
        <v>107</v>
      </c>
      <c r="C337" s="4">
        <v>8.1999999999999993</v>
      </c>
    </row>
    <row r="338" spans="1:3" ht="15.6" x14ac:dyDescent="0.3">
      <c r="A338" s="3" t="s">
        <v>746</v>
      </c>
      <c r="B338" s="4">
        <v>97</v>
      </c>
      <c r="C338" s="4">
        <v>8.1999999999999993</v>
      </c>
    </row>
    <row r="339" spans="1:3" ht="15.6" x14ac:dyDescent="0.3">
      <c r="A339" s="3" t="s">
        <v>749</v>
      </c>
      <c r="B339" s="4">
        <v>109</v>
      </c>
      <c r="C339" s="4">
        <v>8.1999999999999993</v>
      </c>
    </row>
    <row r="340" spans="1:3" ht="15.6" x14ac:dyDescent="0.3">
      <c r="A340" s="3" t="s">
        <v>750</v>
      </c>
      <c r="B340" s="4">
        <v>114</v>
      </c>
      <c r="C340" s="4">
        <v>8.3000000000000007</v>
      </c>
    </row>
    <row r="341" spans="1:3" ht="15.6" x14ac:dyDescent="0.3">
      <c r="A341" s="3" t="s">
        <v>753</v>
      </c>
      <c r="B341" s="4">
        <v>125</v>
      </c>
      <c r="C341" s="4">
        <v>8.4</v>
      </c>
    </row>
    <row r="342" spans="1:3" ht="15.6" x14ac:dyDescent="0.3">
      <c r="A342" s="3" t="s">
        <v>756</v>
      </c>
      <c r="B342" s="4">
        <v>153</v>
      </c>
      <c r="C342" s="4">
        <v>8.5</v>
      </c>
    </row>
  </sheetData>
  <autoFilter ref="A5:C342" xr:uid="{60ACC4E8-6B3A-489A-AD9A-30C66BFDFF3A}"/>
  <mergeCells count="3">
    <mergeCell ref="A1:C1"/>
    <mergeCell ref="F1:J4"/>
    <mergeCell ref="L1:P4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03ABF-3174-4154-ADA0-C91A5AFAFCCC}">
  <sheetPr>
    <tabColor theme="0" tint="-4.9989318521683403E-2"/>
  </sheetPr>
  <dimension ref="A1:K15"/>
  <sheetViews>
    <sheetView tabSelected="1" workbookViewId="0">
      <selection activeCell="P21" sqref="P21"/>
    </sheetView>
  </sheetViews>
  <sheetFormatPr defaultRowHeight="14.4" x14ac:dyDescent="0.3"/>
  <cols>
    <col min="1" max="1" width="12.5546875" bestFit="1" customWidth="1"/>
    <col min="2" max="2" width="12.33203125" bestFit="1" customWidth="1"/>
  </cols>
  <sheetData>
    <row r="1" spans="1:11" x14ac:dyDescent="0.3">
      <c r="A1" s="24" t="s">
        <v>771</v>
      </c>
      <c r="B1" s="24"/>
      <c r="C1" s="24"/>
      <c r="D1" s="24"/>
      <c r="E1" s="24"/>
      <c r="F1" s="24"/>
      <c r="G1" s="24"/>
    </row>
    <row r="3" spans="1:11" x14ac:dyDescent="0.3">
      <c r="A3" s="5" t="s">
        <v>759</v>
      </c>
      <c r="B3" t="s">
        <v>763</v>
      </c>
      <c r="G3" s="25" t="s">
        <v>772</v>
      </c>
      <c r="H3" s="25"/>
      <c r="I3" s="25"/>
      <c r="J3" s="25"/>
      <c r="K3" s="25"/>
    </row>
    <row r="4" spans="1:11" x14ac:dyDescent="0.3">
      <c r="A4" s="6" t="s">
        <v>11</v>
      </c>
      <c r="B4" s="33">
        <v>419</v>
      </c>
      <c r="G4" s="25"/>
      <c r="H4" s="25"/>
      <c r="I4" s="25"/>
      <c r="J4" s="25"/>
      <c r="K4" s="25"/>
    </row>
    <row r="5" spans="1:11" x14ac:dyDescent="0.3">
      <c r="A5" s="6" t="s">
        <v>14</v>
      </c>
      <c r="B5" s="33">
        <v>34</v>
      </c>
      <c r="G5" s="25"/>
      <c r="H5" s="25"/>
      <c r="I5" s="25"/>
      <c r="J5" s="25"/>
      <c r="K5" s="25"/>
    </row>
    <row r="6" spans="1:11" x14ac:dyDescent="0.3">
      <c r="A6" s="6" t="s">
        <v>23</v>
      </c>
      <c r="B6" s="33">
        <v>33</v>
      </c>
    </row>
    <row r="7" spans="1:11" x14ac:dyDescent="0.3">
      <c r="A7" s="6" t="s">
        <v>65</v>
      </c>
      <c r="B7" s="33">
        <v>20</v>
      </c>
    </row>
    <row r="8" spans="1:11" x14ac:dyDescent="0.3">
      <c r="A8" s="6" t="s">
        <v>17</v>
      </c>
      <c r="B8" s="33">
        <v>14</v>
      </c>
    </row>
    <row r="9" spans="1:11" x14ac:dyDescent="0.3">
      <c r="A9" s="6" t="s">
        <v>74</v>
      </c>
      <c r="B9" s="33">
        <v>12</v>
      </c>
    </row>
    <row r="10" spans="1:11" x14ac:dyDescent="0.3">
      <c r="A10" s="6" t="s">
        <v>42</v>
      </c>
      <c r="B10" s="33">
        <v>9</v>
      </c>
    </row>
    <row r="11" spans="1:11" x14ac:dyDescent="0.3">
      <c r="A11" s="6" t="s">
        <v>194</v>
      </c>
      <c r="B11" s="33">
        <v>6</v>
      </c>
    </row>
    <row r="12" spans="1:11" x14ac:dyDescent="0.3">
      <c r="A12" s="6" t="s">
        <v>39</v>
      </c>
      <c r="B12" s="33">
        <v>6</v>
      </c>
    </row>
    <row r="13" spans="1:11" x14ac:dyDescent="0.3">
      <c r="A13" s="6" t="s">
        <v>28</v>
      </c>
      <c r="B13" s="33">
        <v>5</v>
      </c>
    </row>
    <row r="14" spans="1:11" x14ac:dyDescent="0.3">
      <c r="A14" s="6" t="s">
        <v>89</v>
      </c>
      <c r="B14" s="33">
        <v>5</v>
      </c>
    </row>
    <row r="15" spans="1:11" x14ac:dyDescent="0.3">
      <c r="A15" s="6" t="s">
        <v>760</v>
      </c>
      <c r="B15" s="33">
        <v>563</v>
      </c>
    </row>
  </sheetData>
  <mergeCells count="2">
    <mergeCell ref="A1:G1"/>
    <mergeCell ref="G3:K5"/>
  </mergeCells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04FE3-4F26-4902-A999-BA26408E15EB}">
  <sheetPr>
    <tabColor theme="0" tint="-4.9989318521683403E-2"/>
  </sheetPr>
  <dimension ref="A1:I12"/>
  <sheetViews>
    <sheetView workbookViewId="0">
      <selection activeCell="G26" sqref="G26"/>
    </sheetView>
  </sheetViews>
  <sheetFormatPr defaultRowHeight="14.4" x14ac:dyDescent="0.3"/>
  <cols>
    <col min="1" max="1" width="12.5546875" bestFit="1" customWidth="1"/>
    <col min="2" max="2" width="12.33203125" bestFit="1" customWidth="1"/>
  </cols>
  <sheetData>
    <row r="1" spans="1:9" x14ac:dyDescent="0.3">
      <c r="A1" s="24" t="s">
        <v>773</v>
      </c>
      <c r="B1" s="24"/>
      <c r="C1" s="24"/>
      <c r="D1" s="24"/>
      <c r="E1" s="24"/>
      <c r="F1" s="24"/>
    </row>
    <row r="3" spans="1:9" x14ac:dyDescent="0.3">
      <c r="A3" s="5" t="s">
        <v>759</v>
      </c>
      <c r="B3" t="s">
        <v>763</v>
      </c>
      <c r="E3" s="25" t="s">
        <v>782</v>
      </c>
      <c r="F3" s="25"/>
      <c r="G3" s="25"/>
      <c r="H3" s="25"/>
      <c r="I3" s="25"/>
    </row>
    <row r="4" spans="1:9" x14ac:dyDescent="0.3">
      <c r="A4" s="6" t="s">
        <v>774</v>
      </c>
      <c r="B4" s="33">
        <v>1</v>
      </c>
      <c r="E4" s="25"/>
      <c r="F4" s="25"/>
      <c r="G4" s="25"/>
      <c r="H4" s="25"/>
      <c r="I4" s="25"/>
    </row>
    <row r="5" spans="1:9" x14ac:dyDescent="0.3">
      <c r="A5" s="6" t="s">
        <v>775</v>
      </c>
      <c r="B5" s="33">
        <v>9</v>
      </c>
      <c r="E5" s="25"/>
      <c r="F5" s="25"/>
      <c r="G5" s="25"/>
      <c r="H5" s="25"/>
      <c r="I5" s="25"/>
    </row>
    <row r="6" spans="1:9" x14ac:dyDescent="0.3">
      <c r="A6" s="6" t="s">
        <v>776</v>
      </c>
      <c r="B6" s="33">
        <v>30</v>
      </c>
    </row>
    <row r="7" spans="1:9" x14ac:dyDescent="0.3">
      <c r="A7" s="6" t="s">
        <v>777</v>
      </c>
      <c r="B7" s="33">
        <v>66</v>
      </c>
    </row>
    <row r="8" spans="1:9" x14ac:dyDescent="0.3">
      <c r="A8" s="6" t="s">
        <v>778</v>
      </c>
      <c r="B8" s="33">
        <v>99</v>
      </c>
    </row>
    <row r="9" spans="1:9" x14ac:dyDescent="0.3">
      <c r="A9" s="6" t="s">
        <v>779</v>
      </c>
      <c r="B9" s="33">
        <v>125</v>
      </c>
    </row>
    <row r="10" spans="1:9" x14ac:dyDescent="0.3">
      <c r="A10" s="6" t="s">
        <v>780</v>
      </c>
      <c r="B10" s="33">
        <v>183</v>
      </c>
    </row>
    <row r="11" spans="1:9" x14ac:dyDescent="0.3">
      <c r="A11" s="6" t="s">
        <v>781</v>
      </c>
      <c r="B11" s="33">
        <v>71</v>
      </c>
    </row>
    <row r="12" spans="1:9" x14ac:dyDescent="0.3">
      <c r="A12" s="6" t="s">
        <v>760</v>
      </c>
      <c r="B12" s="33">
        <v>584</v>
      </c>
    </row>
  </sheetData>
  <mergeCells count="2">
    <mergeCell ref="A1:F1"/>
    <mergeCell ref="E3:I5"/>
  </mergeCells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2A758-D1FA-4FAF-AE2E-059390221624}">
  <sheetPr>
    <tabColor theme="0" tint="-4.9989318521683403E-2"/>
  </sheetPr>
  <dimension ref="A1:I12"/>
  <sheetViews>
    <sheetView workbookViewId="0">
      <selection activeCell="B22" sqref="B22"/>
    </sheetView>
  </sheetViews>
  <sheetFormatPr defaultRowHeight="14.4" x14ac:dyDescent="0.3"/>
  <cols>
    <col min="1" max="1" width="12.5546875" bestFit="1" customWidth="1"/>
    <col min="2" max="2" width="30" bestFit="1" customWidth="1"/>
  </cols>
  <sheetData>
    <row r="1" spans="1:9" x14ac:dyDescent="0.3">
      <c r="A1" s="27" t="s">
        <v>783</v>
      </c>
      <c r="B1" s="28"/>
      <c r="C1" s="28"/>
      <c r="D1" s="28"/>
      <c r="E1" s="28"/>
      <c r="F1" s="28"/>
      <c r="G1" s="29"/>
    </row>
    <row r="3" spans="1:9" ht="14.4" customHeight="1" x14ac:dyDescent="0.3">
      <c r="A3" s="5" t="s">
        <v>759</v>
      </c>
      <c r="B3" t="s">
        <v>762</v>
      </c>
      <c r="E3" s="25" t="s">
        <v>784</v>
      </c>
      <c r="F3" s="25"/>
      <c r="G3" s="25"/>
      <c r="H3" s="25"/>
      <c r="I3" s="25"/>
    </row>
    <row r="4" spans="1:9" x14ac:dyDescent="0.3">
      <c r="A4" s="6" t="s">
        <v>774</v>
      </c>
      <c r="B4" s="33">
        <v>6.4</v>
      </c>
      <c r="E4" s="25"/>
      <c r="F4" s="25"/>
      <c r="G4" s="25"/>
      <c r="H4" s="25"/>
      <c r="I4" s="25"/>
    </row>
    <row r="5" spans="1:9" x14ac:dyDescent="0.3">
      <c r="A5" s="6" t="s">
        <v>775</v>
      </c>
      <c r="B5" s="33">
        <v>6.8777777777777782</v>
      </c>
      <c r="E5" s="25"/>
      <c r="F5" s="25"/>
      <c r="G5" s="25"/>
      <c r="H5" s="25"/>
      <c r="I5" s="25"/>
    </row>
    <row r="6" spans="1:9" x14ac:dyDescent="0.3">
      <c r="A6" s="6" t="s">
        <v>776</v>
      </c>
      <c r="B6" s="33">
        <v>6.5133333333333345</v>
      </c>
    </row>
    <row r="7" spans="1:9" x14ac:dyDescent="0.3">
      <c r="A7" s="6" t="s">
        <v>777</v>
      </c>
      <c r="B7" s="33">
        <v>6.422727272727272</v>
      </c>
    </row>
    <row r="8" spans="1:9" x14ac:dyDescent="0.3">
      <c r="A8" s="6" t="s">
        <v>778</v>
      </c>
      <c r="B8" s="33">
        <v>6.360606060606063</v>
      </c>
    </row>
    <row r="9" spans="1:9" x14ac:dyDescent="0.3">
      <c r="A9" s="6" t="s">
        <v>779</v>
      </c>
      <c r="B9" s="33">
        <v>6.2592000000000017</v>
      </c>
    </row>
    <row r="10" spans="1:9" x14ac:dyDescent="0.3">
      <c r="A10" s="6" t="s">
        <v>780</v>
      </c>
      <c r="B10" s="33">
        <v>6.1950819672131114</v>
      </c>
    </row>
    <row r="11" spans="1:9" x14ac:dyDescent="0.3">
      <c r="A11" s="6" t="s">
        <v>781</v>
      </c>
      <c r="B11" s="33">
        <v>6.0464788732394386</v>
      </c>
    </row>
    <row r="12" spans="1:9" x14ac:dyDescent="0.3">
      <c r="A12" s="6" t="s">
        <v>760</v>
      </c>
      <c r="B12" s="33">
        <v>6.271746575342461</v>
      </c>
    </row>
  </sheetData>
  <mergeCells count="2">
    <mergeCell ref="A1:G1"/>
    <mergeCell ref="E3:I5"/>
  </mergeCells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B5BBC-4608-487C-8BFC-EF828D24E92B}">
  <sheetPr>
    <tabColor theme="0"/>
  </sheetPr>
  <dimension ref="A1:J37"/>
  <sheetViews>
    <sheetView topLeftCell="A3" workbookViewId="0">
      <selection activeCell="F17" sqref="F17"/>
    </sheetView>
  </sheetViews>
  <sheetFormatPr defaultRowHeight="14.4" x14ac:dyDescent="0.3"/>
  <cols>
    <col min="1" max="1" width="12.5546875" bestFit="1" customWidth="1"/>
    <col min="2" max="2" width="30" bestFit="1" customWidth="1"/>
    <col min="3" max="3" width="12.33203125" bestFit="1" customWidth="1"/>
    <col min="5" max="5" width="12.5546875" bestFit="1" customWidth="1"/>
    <col min="6" max="6" width="30" bestFit="1" customWidth="1"/>
  </cols>
  <sheetData>
    <row r="1" spans="1:10" x14ac:dyDescent="0.3">
      <c r="A1" s="30" t="s">
        <v>785</v>
      </c>
      <c r="B1" s="30"/>
      <c r="C1" s="30"/>
      <c r="D1" s="30"/>
      <c r="E1" s="30"/>
      <c r="F1" s="30"/>
    </row>
    <row r="3" spans="1:10" x14ac:dyDescent="0.3">
      <c r="E3" s="25" t="s">
        <v>786</v>
      </c>
      <c r="F3" s="25"/>
      <c r="G3" s="25"/>
      <c r="H3" s="25"/>
      <c r="I3" s="25"/>
      <c r="J3" s="25"/>
    </row>
    <row r="4" spans="1:10" x14ac:dyDescent="0.3">
      <c r="E4" s="25"/>
      <c r="F4" s="25"/>
      <c r="G4" s="25"/>
      <c r="H4" s="25"/>
      <c r="I4" s="25"/>
      <c r="J4" s="25"/>
    </row>
    <row r="5" spans="1:10" x14ac:dyDescent="0.3">
      <c r="A5" s="5" t="s">
        <v>759</v>
      </c>
      <c r="B5" t="s">
        <v>762</v>
      </c>
      <c r="C5" t="s">
        <v>763</v>
      </c>
      <c r="E5" s="25"/>
      <c r="F5" s="25"/>
      <c r="G5" s="25"/>
      <c r="H5" s="25"/>
      <c r="I5" s="25"/>
      <c r="J5" s="25"/>
    </row>
    <row r="6" spans="1:10" x14ac:dyDescent="0.3">
      <c r="A6" s="6" t="s">
        <v>650</v>
      </c>
      <c r="B6">
        <v>7.2</v>
      </c>
      <c r="C6">
        <v>1</v>
      </c>
      <c r="E6" s="25"/>
      <c r="F6" s="25"/>
      <c r="G6" s="25"/>
      <c r="H6" s="25"/>
      <c r="I6" s="25"/>
      <c r="J6" s="25"/>
    </row>
    <row r="7" spans="1:10" x14ac:dyDescent="0.3">
      <c r="A7" s="6" t="s">
        <v>637</v>
      </c>
      <c r="B7">
        <v>7.2</v>
      </c>
      <c r="C7">
        <v>1</v>
      </c>
      <c r="E7" s="25"/>
      <c r="F7" s="25"/>
      <c r="G7" s="25"/>
      <c r="H7" s="25"/>
      <c r="I7" s="25"/>
      <c r="J7" s="25"/>
    </row>
    <row r="8" spans="1:10" x14ac:dyDescent="0.3">
      <c r="A8" s="6" t="s">
        <v>627</v>
      </c>
      <c r="B8">
        <v>7.1</v>
      </c>
      <c r="C8">
        <v>1</v>
      </c>
      <c r="E8" s="25"/>
      <c r="F8" s="25"/>
      <c r="G8" s="25"/>
      <c r="H8" s="25"/>
      <c r="I8" s="25"/>
      <c r="J8" s="25"/>
    </row>
    <row r="9" spans="1:10" x14ac:dyDescent="0.3">
      <c r="A9" s="6" t="s">
        <v>558</v>
      </c>
      <c r="B9">
        <v>6.8</v>
      </c>
      <c r="C9">
        <v>1</v>
      </c>
      <c r="E9" s="25"/>
      <c r="F9" s="25"/>
      <c r="G9" s="25"/>
      <c r="H9" s="25"/>
      <c r="I9" s="25"/>
      <c r="J9" s="25"/>
    </row>
    <row r="10" spans="1:10" x14ac:dyDescent="0.3">
      <c r="A10" s="6" t="s">
        <v>517</v>
      </c>
      <c r="B10">
        <v>6.7</v>
      </c>
      <c r="C10">
        <v>1</v>
      </c>
      <c r="E10" s="25"/>
      <c r="F10" s="25"/>
      <c r="G10" s="25"/>
      <c r="H10" s="25"/>
      <c r="I10" s="25"/>
      <c r="J10" s="25"/>
    </row>
    <row r="11" spans="1:10" x14ac:dyDescent="0.3">
      <c r="A11" s="6" t="s">
        <v>194</v>
      </c>
      <c r="B11">
        <v>6.3999999999999995</v>
      </c>
      <c r="C11">
        <v>6</v>
      </c>
    </row>
    <row r="12" spans="1:10" x14ac:dyDescent="0.3">
      <c r="A12" s="6" t="s">
        <v>11</v>
      </c>
      <c r="B12">
        <v>6.3914081145584722</v>
      </c>
      <c r="C12">
        <v>419</v>
      </c>
      <c r="E12" s="5" t="s">
        <v>759</v>
      </c>
      <c r="F12" t="s">
        <v>762</v>
      </c>
    </row>
    <row r="13" spans="1:10" x14ac:dyDescent="0.3">
      <c r="A13" s="6" t="s">
        <v>14</v>
      </c>
      <c r="B13">
        <v>6.3147058823529409</v>
      </c>
      <c r="C13">
        <v>34</v>
      </c>
      <c r="E13" s="6" t="s">
        <v>650</v>
      </c>
      <c r="F13" s="33">
        <v>7.2</v>
      </c>
    </row>
    <row r="14" spans="1:10" x14ac:dyDescent="0.3">
      <c r="A14" s="6" t="s">
        <v>74</v>
      </c>
      <c r="B14">
        <v>6.2166666666666659</v>
      </c>
      <c r="C14">
        <v>12</v>
      </c>
      <c r="E14" s="6" t="s">
        <v>637</v>
      </c>
      <c r="F14" s="33">
        <v>7.2</v>
      </c>
    </row>
    <row r="15" spans="1:10" x14ac:dyDescent="0.3">
      <c r="A15" s="6" t="s">
        <v>130</v>
      </c>
      <c r="B15">
        <v>6.0666666666666664</v>
      </c>
      <c r="C15">
        <v>3</v>
      </c>
      <c r="E15" s="6" t="s">
        <v>627</v>
      </c>
      <c r="F15" s="33">
        <v>7.1</v>
      </c>
    </row>
    <row r="16" spans="1:10" x14ac:dyDescent="0.3">
      <c r="A16" s="6" t="s">
        <v>23</v>
      </c>
      <c r="B16">
        <v>5.9818181818181824</v>
      </c>
      <c r="C16">
        <v>33</v>
      </c>
      <c r="E16" s="6" t="s">
        <v>558</v>
      </c>
      <c r="F16" s="33">
        <v>6.8</v>
      </c>
    </row>
    <row r="17" spans="1:6" x14ac:dyDescent="0.3">
      <c r="A17" s="6" t="s">
        <v>39</v>
      </c>
      <c r="B17">
        <v>5.916666666666667</v>
      </c>
      <c r="C17">
        <v>6</v>
      </c>
      <c r="E17" s="6" t="s">
        <v>517</v>
      </c>
      <c r="F17" s="33">
        <v>6.7</v>
      </c>
    </row>
    <row r="18" spans="1:6" x14ac:dyDescent="0.3">
      <c r="A18" s="6" t="s">
        <v>42</v>
      </c>
      <c r="B18">
        <v>5.8444444444444441</v>
      </c>
      <c r="C18">
        <v>9</v>
      </c>
      <c r="E18" s="6" t="s">
        <v>194</v>
      </c>
      <c r="F18" s="33">
        <v>6.3999999999999995</v>
      </c>
    </row>
    <row r="19" spans="1:6" x14ac:dyDescent="0.3">
      <c r="A19" s="6" t="s">
        <v>62</v>
      </c>
      <c r="B19">
        <v>5.8</v>
      </c>
      <c r="C19">
        <v>3</v>
      </c>
      <c r="E19" s="6" t="s">
        <v>11</v>
      </c>
      <c r="F19" s="33">
        <v>6.3914081145584722</v>
      </c>
    </row>
    <row r="20" spans="1:6" x14ac:dyDescent="0.3">
      <c r="A20" s="6" t="s">
        <v>65</v>
      </c>
      <c r="B20">
        <v>5.7700000000000005</v>
      </c>
      <c r="C20">
        <v>20</v>
      </c>
      <c r="E20" s="6" t="s">
        <v>14</v>
      </c>
      <c r="F20" s="33">
        <v>6.3147058823529409</v>
      </c>
    </row>
    <row r="21" spans="1:6" x14ac:dyDescent="0.3">
      <c r="A21" s="6" t="s">
        <v>28</v>
      </c>
      <c r="B21">
        <v>5.66</v>
      </c>
      <c r="C21">
        <v>5</v>
      </c>
      <c r="E21" s="6" t="s">
        <v>74</v>
      </c>
      <c r="F21" s="33">
        <v>6.2166666666666659</v>
      </c>
    </row>
    <row r="22" spans="1:6" x14ac:dyDescent="0.3">
      <c r="A22" s="6" t="s">
        <v>89</v>
      </c>
      <c r="B22">
        <v>5.6400000000000006</v>
      </c>
      <c r="C22">
        <v>5</v>
      </c>
      <c r="E22" s="6" t="s">
        <v>130</v>
      </c>
      <c r="F22" s="33">
        <v>6.0666666666666664</v>
      </c>
    </row>
    <row r="23" spans="1:6" x14ac:dyDescent="0.3">
      <c r="A23" s="6" t="s">
        <v>17</v>
      </c>
      <c r="B23">
        <v>5.5428571428571436</v>
      </c>
      <c r="C23">
        <v>14</v>
      </c>
      <c r="E23" s="6" t="s">
        <v>23</v>
      </c>
      <c r="F23" s="33">
        <v>5.9818181818181824</v>
      </c>
    </row>
    <row r="24" spans="1:6" x14ac:dyDescent="0.3">
      <c r="A24" s="6" t="s">
        <v>191</v>
      </c>
      <c r="B24">
        <v>5.5</v>
      </c>
      <c r="C24">
        <v>1</v>
      </c>
      <c r="E24" s="6" t="s">
        <v>39</v>
      </c>
      <c r="F24" s="33">
        <v>5.916666666666667</v>
      </c>
    </row>
    <row r="25" spans="1:6" x14ac:dyDescent="0.3">
      <c r="A25" s="6" t="s">
        <v>132</v>
      </c>
      <c r="B25">
        <v>5.45</v>
      </c>
      <c r="C25">
        <v>2</v>
      </c>
      <c r="E25" s="6" t="s">
        <v>42</v>
      </c>
      <c r="F25" s="33">
        <v>5.8444444444444441</v>
      </c>
    </row>
    <row r="26" spans="1:6" x14ac:dyDescent="0.3">
      <c r="A26" s="6" t="s">
        <v>94</v>
      </c>
      <c r="B26">
        <v>5.166666666666667</v>
      </c>
      <c r="C26">
        <v>3</v>
      </c>
      <c r="E26" s="6" t="s">
        <v>62</v>
      </c>
      <c r="F26" s="33">
        <v>5.8</v>
      </c>
    </row>
    <row r="27" spans="1:6" x14ac:dyDescent="0.3">
      <c r="A27" s="6" t="s">
        <v>79</v>
      </c>
      <c r="B27">
        <v>5.0999999999999996</v>
      </c>
      <c r="C27">
        <v>2</v>
      </c>
      <c r="E27" s="6" t="s">
        <v>65</v>
      </c>
      <c r="F27" s="33">
        <v>5.7700000000000005</v>
      </c>
    </row>
    <row r="28" spans="1:6" x14ac:dyDescent="0.3">
      <c r="A28" s="6" t="s">
        <v>113</v>
      </c>
      <c r="B28">
        <v>5.0999999999999996</v>
      </c>
      <c r="C28">
        <v>1</v>
      </c>
      <c r="E28" s="6" t="s">
        <v>28</v>
      </c>
      <c r="F28" s="33">
        <v>5.66</v>
      </c>
    </row>
    <row r="29" spans="1:6" x14ac:dyDescent="0.3">
      <c r="A29" s="6" t="s">
        <v>45</v>
      </c>
      <c r="B29">
        <v>4.2</v>
      </c>
      <c r="C29">
        <v>1</v>
      </c>
      <c r="E29" s="6" t="s">
        <v>89</v>
      </c>
      <c r="F29" s="33">
        <v>5.6400000000000006</v>
      </c>
    </row>
    <row r="30" spans="1:6" x14ac:dyDescent="0.3">
      <c r="A30" s="6" t="s">
        <v>760</v>
      </c>
      <c r="B30">
        <v>6.2717465753424628</v>
      </c>
      <c r="C30">
        <v>584</v>
      </c>
      <c r="E30" s="6" t="s">
        <v>17</v>
      </c>
      <c r="F30" s="33">
        <v>5.5428571428571436</v>
      </c>
    </row>
    <row r="31" spans="1:6" x14ac:dyDescent="0.3">
      <c r="E31" s="6" t="s">
        <v>191</v>
      </c>
      <c r="F31" s="33">
        <v>5.5</v>
      </c>
    </row>
    <row r="32" spans="1:6" x14ac:dyDescent="0.3">
      <c r="E32" s="6" t="s">
        <v>132</v>
      </c>
      <c r="F32" s="33">
        <v>5.45</v>
      </c>
    </row>
    <row r="33" spans="5:6" x14ac:dyDescent="0.3">
      <c r="E33" s="6" t="s">
        <v>94</v>
      </c>
      <c r="F33" s="33">
        <v>5.166666666666667</v>
      </c>
    </row>
    <row r="34" spans="5:6" x14ac:dyDescent="0.3">
      <c r="E34" s="6" t="s">
        <v>79</v>
      </c>
      <c r="F34" s="33">
        <v>5.0999999999999996</v>
      </c>
    </row>
    <row r="35" spans="5:6" x14ac:dyDescent="0.3">
      <c r="E35" s="6" t="s">
        <v>113</v>
      </c>
      <c r="F35" s="33">
        <v>5.0999999999999996</v>
      </c>
    </row>
    <row r="36" spans="5:6" x14ac:dyDescent="0.3">
      <c r="E36" s="6" t="s">
        <v>45</v>
      </c>
      <c r="F36" s="33">
        <v>4.2</v>
      </c>
    </row>
    <row r="37" spans="5:6" x14ac:dyDescent="0.3">
      <c r="E37" s="6" t="s">
        <v>760</v>
      </c>
      <c r="F37" s="33">
        <v>6.2717465753424628</v>
      </c>
    </row>
  </sheetData>
  <mergeCells count="2">
    <mergeCell ref="A1:F1"/>
    <mergeCell ref="E3:J10"/>
  </mergeCells>
  <pageMargins left="0.7" right="0.7" top="0.75" bottom="0.75" header="0.3" footer="0.3"/>
  <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97AFD-CF1C-43F5-9519-C01C7C6F908B}">
  <sheetPr>
    <tabColor theme="0"/>
  </sheetPr>
  <dimension ref="A1:M58"/>
  <sheetViews>
    <sheetView workbookViewId="0">
      <selection activeCell="I23" sqref="I23"/>
    </sheetView>
  </sheetViews>
  <sheetFormatPr defaultRowHeight="14.4" x14ac:dyDescent="0.3"/>
  <cols>
    <col min="1" max="1" width="12.5546875" bestFit="1" customWidth="1"/>
    <col min="2" max="2" width="28.109375" bestFit="1" customWidth="1"/>
    <col min="4" max="4" width="21.77734375" customWidth="1"/>
  </cols>
  <sheetData>
    <row r="1" spans="1:13" ht="15.6" x14ac:dyDescent="0.3">
      <c r="A1" s="31" t="s">
        <v>789</v>
      </c>
      <c r="B1" s="31"/>
      <c r="C1" s="31"/>
      <c r="D1" s="31"/>
      <c r="E1" s="31"/>
      <c r="F1" s="31"/>
      <c r="G1" s="31"/>
    </row>
    <row r="2" spans="1:13" x14ac:dyDescent="0.3">
      <c r="I2" s="25" t="s">
        <v>788</v>
      </c>
      <c r="J2" s="25"/>
      <c r="K2" s="25"/>
      <c r="L2" s="25"/>
      <c r="M2" s="25"/>
    </row>
    <row r="3" spans="1:13" x14ac:dyDescent="0.3">
      <c r="A3" s="5" t="s">
        <v>759</v>
      </c>
      <c r="B3" t="s">
        <v>787</v>
      </c>
      <c r="D3" s="7" t="s">
        <v>790</v>
      </c>
      <c r="I3" s="25"/>
      <c r="J3" s="25"/>
      <c r="K3" s="25"/>
      <c r="L3" s="25"/>
      <c r="M3" s="25"/>
    </row>
    <row r="4" spans="1:13" x14ac:dyDescent="0.3">
      <c r="A4" s="6">
        <v>2.5</v>
      </c>
      <c r="B4" s="33">
        <v>1</v>
      </c>
      <c r="D4" s="6">
        <v>2.5</v>
      </c>
      <c r="I4" s="25"/>
      <c r="J4" s="25"/>
      <c r="K4" s="25"/>
      <c r="L4" s="25"/>
      <c r="M4" s="25"/>
    </row>
    <row r="5" spans="1:13" x14ac:dyDescent="0.3">
      <c r="A5" s="6">
        <v>2.6</v>
      </c>
      <c r="B5" s="33">
        <v>2</v>
      </c>
      <c r="D5" s="6">
        <v>2.6</v>
      </c>
    </row>
    <row r="6" spans="1:13" x14ac:dyDescent="0.3">
      <c r="A6" s="6">
        <v>3.2</v>
      </c>
      <c r="B6" s="33">
        <v>1</v>
      </c>
      <c r="D6" s="6">
        <v>3.2</v>
      </c>
    </row>
    <row r="7" spans="1:13" x14ac:dyDescent="0.3">
      <c r="A7" s="6">
        <v>3.4</v>
      </c>
      <c r="B7" s="33">
        <v>1</v>
      </c>
      <c r="D7" s="6">
        <v>3.4</v>
      </c>
    </row>
    <row r="8" spans="1:13" x14ac:dyDescent="0.3">
      <c r="A8" s="6">
        <v>3.5</v>
      </c>
      <c r="B8" s="33">
        <v>1</v>
      </c>
      <c r="D8" s="6">
        <v>3.5</v>
      </c>
    </row>
    <row r="9" spans="1:13" x14ac:dyDescent="0.3">
      <c r="A9" s="6">
        <v>3.7</v>
      </c>
      <c r="B9" s="33">
        <v>2</v>
      </c>
      <c r="D9" s="6">
        <v>3.7</v>
      </c>
    </row>
    <row r="10" spans="1:13" x14ac:dyDescent="0.3">
      <c r="A10" s="6">
        <v>3.9</v>
      </c>
      <c r="B10" s="33">
        <v>1</v>
      </c>
      <c r="D10" s="6">
        <v>3.9</v>
      </c>
    </row>
    <row r="11" spans="1:13" x14ac:dyDescent="0.3">
      <c r="A11" s="6">
        <v>4.0999999999999996</v>
      </c>
      <c r="B11" s="33">
        <v>4</v>
      </c>
      <c r="D11" s="6">
        <v>4.0999999999999996</v>
      </c>
    </row>
    <row r="12" spans="1:13" x14ac:dyDescent="0.3">
      <c r="A12" s="6">
        <v>4.2</v>
      </c>
      <c r="B12" s="33">
        <v>2</v>
      </c>
      <c r="D12" s="6">
        <v>4.2</v>
      </c>
    </row>
    <row r="13" spans="1:13" x14ac:dyDescent="0.3">
      <c r="A13" s="6">
        <v>4.3</v>
      </c>
      <c r="B13" s="33">
        <v>4</v>
      </c>
      <c r="D13" s="6">
        <v>4.3</v>
      </c>
    </row>
    <row r="14" spans="1:13" x14ac:dyDescent="0.3">
      <c r="A14" s="6">
        <v>4.4000000000000004</v>
      </c>
      <c r="B14" s="33">
        <v>6</v>
      </c>
      <c r="D14" s="6">
        <v>4.4000000000000004</v>
      </c>
    </row>
    <row r="15" spans="1:13" x14ac:dyDescent="0.3">
      <c r="A15" s="6">
        <v>4.5</v>
      </c>
      <c r="B15" s="33">
        <v>4</v>
      </c>
      <c r="D15" s="6">
        <v>4.5</v>
      </c>
    </row>
    <row r="16" spans="1:13" x14ac:dyDescent="0.3">
      <c r="A16" s="6">
        <v>4.5999999999999996</v>
      </c>
      <c r="B16" s="33">
        <v>8</v>
      </c>
      <c r="D16" s="6">
        <v>4.5999999999999996</v>
      </c>
    </row>
    <row r="17" spans="1:4" x14ac:dyDescent="0.3">
      <c r="A17" s="6">
        <v>4.7</v>
      </c>
      <c r="B17" s="33">
        <v>6</v>
      </c>
      <c r="D17" s="6">
        <v>4.7</v>
      </c>
    </row>
    <row r="18" spans="1:4" x14ac:dyDescent="0.3">
      <c r="A18" s="6">
        <v>4.8</v>
      </c>
      <c r="B18" s="33">
        <v>7</v>
      </c>
      <c r="D18" s="6">
        <v>4.8</v>
      </c>
    </row>
    <row r="19" spans="1:4" x14ac:dyDescent="0.3">
      <c r="A19" s="6">
        <v>4.9000000000000004</v>
      </c>
      <c r="B19" s="33">
        <v>4</v>
      </c>
      <c r="D19" s="6">
        <v>4.9000000000000004</v>
      </c>
    </row>
    <row r="20" spans="1:4" x14ac:dyDescent="0.3">
      <c r="A20" s="6">
        <v>5</v>
      </c>
      <c r="B20" s="33">
        <v>5</v>
      </c>
      <c r="D20" s="6">
        <v>5</v>
      </c>
    </row>
    <row r="21" spans="1:4" x14ac:dyDescent="0.3">
      <c r="A21" s="6">
        <v>5.0999999999999996</v>
      </c>
      <c r="B21" s="33">
        <v>6</v>
      </c>
      <c r="D21" s="6">
        <v>5.0999999999999996</v>
      </c>
    </row>
    <row r="22" spans="1:4" x14ac:dyDescent="0.3">
      <c r="A22" s="6">
        <v>5.2</v>
      </c>
      <c r="B22" s="33">
        <v>19</v>
      </c>
      <c r="D22" s="6">
        <v>5.2</v>
      </c>
    </row>
    <row r="23" spans="1:4" x14ac:dyDescent="0.3">
      <c r="A23" s="6">
        <v>5.3</v>
      </c>
      <c r="B23" s="33">
        <v>10</v>
      </c>
      <c r="D23" s="6">
        <v>5.3</v>
      </c>
    </row>
    <row r="24" spans="1:4" x14ac:dyDescent="0.3">
      <c r="A24" s="6">
        <v>5.4</v>
      </c>
      <c r="B24" s="33">
        <v>13</v>
      </c>
      <c r="D24" s="6">
        <v>5.4</v>
      </c>
    </row>
    <row r="25" spans="1:4" x14ac:dyDescent="0.3">
      <c r="A25" s="6">
        <v>5.5</v>
      </c>
      <c r="B25" s="33">
        <v>19</v>
      </c>
      <c r="D25" s="6">
        <v>5.5</v>
      </c>
    </row>
    <row r="26" spans="1:4" x14ac:dyDescent="0.3">
      <c r="A26" s="6">
        <v>5.6</v>
      </c>
      <c r="B26" s="33">
        <v>15</v>
      </c>
      <c r="D26" s="6">
        <v>5.6</v>
      </c>
    </row>
    <row r="27" spans="1:4" x14ac:dyDescent="0.3">
      <c r="A27" s="6">
        <v>5.7</v>
      </c>
      <c r="B27" s="33">
        <v>20</v>
      </c>
      <c r="D27" s="6">
        <v>5.7</v>
      </c>
    </row>
    <row r="28" spans="1:4" x14ac:dyDescent="0.3">
      <c r="A28" s="6">
        <v>5.8</v>
      </c>
      <c r="B28" s="33">
        <v>30</v>
      </c>
      <c r="D28" s="6">
        <v>5.8</v>
      </c>
    </row>
    <row r="29" spans="1:4" x14ac:dyDescent="0.3">
      <c r="A29" s="6">
        <v>5.9</v>
      </c>
      <c r="B29" s="33">
        <v>16</v>
      </c>
      <c r="D29" s="6">
        <v>5.9</v>
      </c>
    </row>
    <row r="30" spans="1:4" x14ac:dyDescent="0.3">
      <c r="A30" s="6">
        <v>6</v>
      </c>
      <c r="B30" s="33">
        <v>13</v>
      </c>
      <c r="D30" s="6">
        <v>6</v>
      </c>
    </row>
    <row r="31" spans="1:4" x14ac:dyDescent="0.3">
      <c r="A31" s="6">
        <v>6.1</v>
      </c>
      <c r="B31" s="33">
        <v>24</v>
      </c>
      <c r="D31" s="6">
        <v>6.1</v>
      </c>
    </row>
    <row r="32" spans="1:4" x14ac:dyDescent="0.3">
      <c r="A32" s="6">
        <v>6.2</v>
      </c>
      <c r="B32" s="33">
        <v>18</v>
      </c>
      <c r="D32" s="6">
        <v>6.2</v>
      </c>
    </row>
    <row r="33" spans="1:4" x14ac:dyDescent="0.3">
      <c r="A33" s="6">
        <v>6.3</v>
      </c>
      <c r="B33" s="33">
        <v>30</v>
      </c>
      <c r="D33" s="6">
        <v>6.3</v>
      </c>
    </row>
    <row r="34" spans="1:4" x14ac:dyDescent="0.3">
      <c r="A34" s="6">
        <v>6.4</v>
      </c>
      <c r="B34" s="33">
        <v>28</v>
      </c>
      <c r="D34" s="6">
        <v>6.4</v>
      </c>
    </row>
    <row r="35" spans="1:4" x14ac:dyDescent="0.3">
      <c r="A35" s="6">
        <v>6.5</v>
      </c>
      <c r="B35" s="33">
        <v>26</v>
      </c>
      <c r="D35" s="6">
        <v>6.5</v>
      </c>
    </row>
    <row r="36" spans="1:4" x14ac:dyDescent="0.3">
      <c r="A36" s="6">
        <v>6.6</v>
      </c>
      <c r="B36" s="33">
        <v>18</v>
      </c>
      <c r="D36" s="6">
        <v>6.6</v>
      </c>
    </row>
    <row r="37" spans="1:4" x14ac:dyDescent="0.3">
      <c r="A37" s="6">
        <v>6.7</v>
      </c>
      <c r="B37" s="33">
        <v>25</v>
      </c>
      <c r="D37" s="6">
        <v>6.7</v>
      </c>
    </row>
    <row r="38" spans="1:4" x14ac:dyDescent="0.3">
      <c r="A38" s="6">
        <v>6.8</v>
      </c>
      <c r="B38" s="33">
        <v>24</v>
      </c>
      <c r="D38" s="6">
        <v>6.8</v>
      </c>
    </row>
    <row r="39" spans="1:4" x14ac:dyDescent="0.3">
      <c r="A39" s="6">
        <v>6.9</v>
      </c>
      <c r="B39" s="33">
        <v>19</v>
      </c>
      <c r="D39" s="6">
        <v>6.9</v>
      </c>
    </row>
    <row r="40" spans="1:4" x14ac:dyDescent="0.3">
      <c r="A40" s="6">
        <v>7</v>
      </c>
      <c r="B40" s="33">
        <v>19</v>
      </c>
      <c r="D40" s="6">
        <v>7</v>
      </c>
    </row>
    <row r="41" spans="1:4" x14ac:dyDescent="0.3">
      <c r="A41" s="6">
        <v>7.1</v>
      </c>
      <c r="B41" s="33">
        <v>28</v>
      </c>
      <c r="D41" s="6">
        <v>7.1</v>
      </c>
    </row>
    <row r="42" spans="1:4" x14ac:dyDescent="0.3">
      <c r="A42" s="6">
        <v>7.2</v>
      </c>
      <c r="B42" s="33">
        <v>20</v>
      </c>
      <c r="D42" s="6">
        <v>7.2</v>
      </c>
    </row>
    <row r="43" spans="1:4" x14ac:dyDescent="0.3">
      <c r="A43" s="6">
        <v>7.3</v>
      </c>
      <c r="B43" s="33">
        <v>21</v>
      </c>
      <c r="D43" s="6">
        <v>7.3</v>
      </c>
    </row>
    <row r="44" spans="1:4" x14ac:dyDescent="0.3">
      <c r="A44" s="6">
        <v>7.4</v>
      </c>
      <c r="B44" s="33">
        <v>12</v>
      </c>
      <c r="D44" s="6">
        <v>7.4</v>
      </c>
    </row>
    <row r="45" spans="1:4" x14ac:dyDescent="0.3">
      <c r="A45" s="6">
        <v>7.5</v>
      </c>
      <c r="B45" s="33">
        <v>10</v>
      </c>
      <c r="D45" s="6">
        <v>7.5</v>
      </c>
    </row>
    <row r="46" spans="1:4" x14ac:dyDescent="0.3">
      <c r="A46" s="6">
        <v>7.6</v>
      </c>
      <c r="B46" s="33">
        <v>10</v>
      </c>
      <c r="D46" s="6">
        <v>7.6</v>
      </c>
    </row>
    <row r="47" spans="1:4" x14ac:dyDescent="0.3">
      <c r="A47" s="6">
        <v>7.7</v>
      </c>
      <c r="B47" s="33">
        <v>8</v>
      </c>
      <c r="D47" s="6">
        <v>7.7</v>
      </c>
    </row>
    <row r="48" spans="1:4" x14ac:dyDescent="0.3">
      <c r="A48" s="6">
        <v>7.8</v>
      </c>
      <c r="B48" s="33">
        <v>3</v>
      </c>
      <c r="D48" s="6">
        <v>7.8</v>
      </c>
    </row>
    <row r="49" spans="1:4" x14ac:dyDescent="0.3">
      <c r="A49" s="6">
        <v>7.9</v>
      </c>
      <c r="B49" s="33">
        <v>4</v>
      </c>
      <c r="D49" s="6">
        <v>7.9</v>
      </c>
    </row>
    <row r="50" spans="1:4" x14ac:dyDescent="0.3">
      <c r="A50" s="6">
        <v>8</v>
      </c>
      <c r="B50" s="33">
        <v>1</v>
      </c>
      <c r="D50" s="6">
        <v>8</v>
      </c>
    </row>
    <row r="51" spans="1:4" x14ac:dyDescent="0.3">
      <c r="A51" s="6">
        <v>8.1</v>
      </c>
      <c r="B51" s="33">
        <v>3</v>
      </c>
      <c r="D51" s="6">
        <v>8.1</v>
      </c>
    </row>
    <row r="52" spans="1:4" x14ac:dyDescent="0.3">
      <c r="A52" s="6">
        <v>8.1999999999999993</v>
      </c>
      <c r="B52" s="33">
        <v>5</v>
      </c>
      <c r="D52" s="6">
        <v>8.1999999999999993</v>
      </c>
    </row>
    <row r="53" spans="1:4" x14ac:dyDescent="0.3">
      <c r="A53" s="6">
        <v>8.3000000000000007</v>
      </c>
      <c r="B53" s="33">
        <v>2</v>
      </c>
      <c r="D53" s="6">
        <v>8.3000000000000007</v>
      </c>
    </row>
    <row r="54" spans="1:4" x14ac:dyDescent="0.3">
      <c r="A54" s="6">
        <v>8.4</v>
      </c>
      <c r="B54" s="33">
        <v>3</v>
      </c>
      <c r="D54" s="6">
        <v>8.4</v>
      </c>
    </row>
    <row r="55" spans="1:4" x14ac:dyDescent="0.3">
      <c r="A55" s="6">
        <v>8.5</v>
      </c>
      <c r="B55" s="33">
        <v>1</v>
      </c>
      <c r="D55" s="6">
        <v>8.5</v>
      </c>
    </row>
    <row r="56" spans="1:4" x14ac:dyDescent="0.3">
      <c r="A56" s="6">
        <v>8.6</v>
      </c>
      <c r="B56" s="33">
        <v>1</v>
      </c>
      <c r="D56" s="6">
        <v>8.6</v>
      </c>
    </row>
    <row r="57" spans="1:4" x14ac:dyDescent="0.3">
      <c r="A57" s="6">
        <v>9</v>
      </c>
      <c r="B57" s="33">
        <v>1</v>
      </c>
      <c r="D57" s="6">
        <v>9</v>
      </c>
    </row>
    <row r="58" spans="1:4" x14ac:dyDescent="0.3">
      <c r="A58" s="6" t="s">
        <v>760</v>
      </c>
      <c r="B58" s="33">
        <v>584</v>
      </c>
      <c r="D58" s="6"/>
    </row>
  </sheetData>
  <mergeCells count="2">
    <mergeCell ref="A1:G1"/>
    <mergeCell ref="I2:M4"/>
  </mergeCells>
  <pageMargins left="0.7" right="0.7" top="0.75" bottom="0.75" header="0.3" footer="0.3"/>
  <drawing r:id="rId2"/>
  <tableParts count="1">
    <tablePart r:id="rId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9CFA4-A9C5-4396-B1A9-0FA7C0FF5BEA}">
  <sheetPr>
    <tabColor theme="0"/>
  </sheetPr>
  <dimension ref="A1:F21"/>
  <sheetViews>
    <sheetView workbookViewId="0">
      <selection activeCell="E25" sqref="E25"/>
    </sheetView>
  </sheetViews>
  <sheetFormatPr defaultRowHeight="14.4" x14ac:dyDescent="0.3"/>
  <cols>
    <col min="1" max="1" width="19" bestFit="1" customWidth="1"/>
    <col min="2" max="2" width="13.88671875" bestFit="1" customWidth="1"/>
  </cols>
  <sheetData>
    <row r="1" spans="1:6" ht="15.6" x14ac:dyDescent="0.3">
      <c r="A1" s="31" t="s">
        <v>791</v>
      </c>
      <c r="B1" s="31"/>
      <c r="C1" s="31"/>
      <c r="D1" s="31"/>
      <c r="E1" s="31"/>
      <c r="F1" s="31"/>
    </row>
    <row r="3" spans="1:6" x14ac:dyDescent="0.3">
      <c r="A3" s="5" t="s">
        <v>759</v>
      </c>
      <c r="B3" t="s">
        <v>840</v>
      </c>
    </row>
    <row r="4" spans="1:6" x14ac:dyDescent="0.3">
      <c r="A4" s="6" t="s">
        <v>9</v>
      </c>
      <c r="B4" s="33">
        <v>159</v>
      </c>
    </row>
    <row r="5" spans="1:6" x14ac:dyDescent="0.3">
      <c r="A5" s="6" t="s">
        <v>38</v>
      </c>
      <c r="B5" s="33">
        <v>77</v>
      </c>
    </row>
    <row r="6" spans="1:6" x14ac:dyDescent="0.3">
      <c r="A6" s="6" t="s">
        <v>27</v>
      </c>
      <c r="B6" s="33">
        <v>49</v>
      </c>
    </row>
    <row r="7" spans="1:6" x14ac:dyDescent="0.3">
      <c r="A7" s="6" t="s">
        <v>41</v>
      </c>
      <c r="B7" s="33">
        <v>39</v>
      </c>
    </row>
    <row r="8" spans="1:6" x14ac:dyDescent="0.3">
      <c r="A8" s="6" t="s">
        <v>13</v>
      </c>
      <c r="B8" s="33">
        <v>33</v>
      </c>
    </row>
    <row r="9" spans="1:6" x14ac:dyDescent="0.3">
      <c r="A9" s="6" t="s">
        <v>145</v>
      </c>
      <c r="B9" s="33">
        <v>14</v>
      </c>
    </row>
    <row r="10" spans="1:6" x14ac:dyDescent="0.3">
      <c r="A10" s="6" t="s">
        <v>189</v>
      </c>
      <c r="B10" s="33">
        <v>11</v>
      </c>
    </row>
    <row r="11" spans="1:6" x14ac:dyDescent="0.3">
      <c r="A11" s="6" t="s">
        <v>255</v>
      </c>
      <c r="B11" s="33">
        <v>9</v>
      </c>
    </row>
    <row r="12" spans="1:6" x14ac:dyDescent="0.3">
      <c r="A12" s="6" t="s">
        <v>70</v>
      </c>
      <c r="B12" s="33">
        <v>9</v>
      </c>
    </row>
    <row r="13" spans="1:6" x14ac:dyDescent="0.3">
      <c r="A13" s="6" t="s">
        <v>25</v>
      </c>
      <c r="B13" s="33">
        <v>7</v>
      </c>
    </row>
    <row r="14" spans="1:6" x14ac:dyDescent="0.3">
      <c r="A14" s="6" t="s">
        <v>412</v>
      </c>
      <c r="B14" s="33">
        <v>6</v>
      </c>
    </row>
    <row r="15" spans="1:6" x14ac:dyDescent="0.3">
      <c r="A15" s="6" t="s">
        <v>123</v>
      </c>
      <c r="B15" s="33">
        <v>6</v>
      </c>
    </row>
    <row r="16" spans="1:6" x14ac:dyDescent="0.3">
      <c r="A16" s="6" t="s">
        <v>213</v>
      </c>
      <c r="B16" s="33">
        <v>6</v>
      </c>
    </row>
    <row r="17" spans="1:2" x14ac:dyDescent="0.3">
      <c r="A17" s="6" t="s">
        <v>142</v>
      </c>
      <c r="B17" s="33">
        <v>5</v>
      </c>
    </row>
    <row r="18" spans="1:2" x14ac:dyDescent="0.3">
      <c r="A18" s="6" t="s">
        <v>102</v>
      </c>
      <c r="B18" s="33">
        <v>5</v>
      </c>
    </row>
    <row r="19" spans="1:2" x14ac:dyDescent="0.3">
      <c r="A19" s="6" t="s">
        <v>44</v>
      </c>
      <c r="B19" s="33">
        <v>5</v>
      </c>
    </row>
    <row r="20" spans="1:2" x14ac:dyDescent="0.3">
      <c r="A20" s="6" t="s">
        <v>119</v>
      </c>
      <c r="B20" s="33">
        <v>5</v>
      </c>
    </row>
    <row r="21" spans="1:2" x14ac:dyDescent="0.3">
      <c r="A21" s="6" t="s">
        <v>760</v>
      </c>
      <c r="B21" s="33">
        <v>445</v>
      </c>
    </row>
  </sheetData>
  <mergeCells count="1">
    <mergeCell ref="A1:F1"/>
  </mergeCells>
  <pageMargins left="0.7" right="0.7" top="0.75" bottom="0.75" header="0.3" footer="0.3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A9DB7-8886-482F-A6E6-40EC7D34EBE9}">
  <sheetPr>
    <tabColor theme="0" tint="-4.9989318521683403E-2"/>
  </sheetPr>
  <dimension ref="A1:I16"/>
  <sheetViews>
    <sheetView workbookViewId="0">
      <selection activeCell="D14" sqref="D14"/>
    </sheetView>
  </sheetViews>
  <sheetFormatPr defaultRowHeight="14.4" x14ac:dyDescent="0.3"/>
  <cols>
    <col min="1" max="1" width="12.5546875" bestFit="1" customWidth="1"/>
    <col min="2" max="2" width="24.77734375" bestFit="1" customWidth="1"/>
  </cols>
  <sheetData>
    <row r="1" spans="1:9" ht="15.6" x14ac:dyDescent="0.3">
      <c r="A1" s="31" t="s">
        <v>792</v>
      </c>
      <c r="B1" s="31"/>
      <c r="C1" s="31"/>
      <c r="D1" s="31"/>
      <c r="E1" s="31"/>
      <c r="F1" s="31"/>
      <c r="G1" s="31"/>
      <c r="H1" s="31"/>
      <c r="I1" s="31"/>
    </row>
    <row r="3" spans="1:9" x14ac:dyDescent="0.3">
      <c r="A3" s="5" t="s">
        <v>759</v>
      </c>
      <c r="B3" t="s">
        <v>765</v>
      </c>
    </row>
    <row r="4" spans="1:9" x14ac:dyDescent="0.3">
      <c r="A4" s="6" t="s">
        <v>793</v>
      </c>
      <c r="B4" s="33">
        <v>94.459459459459453</v>
      </c>
    </row>
    <row r="5" spans="1:9" x14ac:dyDescent="0.3">
      <c r="A5" s="6" t="s">
        <v>794</v>
      </c>
      <c r="B5" s="33">
        <v>96.410256410256409</v>
      </c>
    </row>
    <row r="6" spans="1:9" x14ac:dyDescent="0.3">
      <c r="A6" s="6" t="s">
        <v>795</v>
      </c>
      <c r="B6" s="33">
        <v>94.229166666666671</v>
      </c>
    </row>
    <row r="7" spans="1:9" x14ac:dyDescent="0.3">
      <c r="A7" s="6" t="s">
        <v>796</v>
      </c>
      <c r="B7" s="33">
        <v>94.38095238095238</v>
      </c>
    </row>
    <row r="8" spans="1:9" x14ac:dyDescent="0.3">
      <c r="A8" s="6" t="s">
        <v>797</v>
      </c>
      <c r="B8" s="33">
        <v>92.15094339622641</v>
      </c>
    </row>
    <row r="9" spans="1:9" x14ac:dyDescent="0.3">
      <c r="A9" s="6" t="s">
        <v>798</v>
      </c>
      <c r="B9" s="33">
        <v>101.17142857142858</v>
      </c>
    </row>
    <row r="10" spans="1:9" x14ac:dyDescent="0.3">
      <c r="A10" s="6" t="s">
        <v>799</v>
      </c>
      <c r="B10" s="33">
        <v>96.882352941176464</v>
      </c>
    </row>
    <row r="11" spans="1:9" x14ac:dyDescent="0.3">
      <c r="A11" s="6" t="s">
        <v>800</v>
      </c>
      <c r="B11" s="33">
        <v>86.972972972972968</v>
      </c>
    </row>
    <row r="12" spans="1:9" x14ac:dyDescent="0.3">
      <c r="A12" s="6" t="s">
        <v>801</v>
      </c>
      <c r="B12" s="33">
        <v>87.264150943396231</v>
      </c>
    </row>
    <row r="13" spans="1:9" x14ac:dyDescent="0.3">
      <c r="A13" s="6" t="s">
        <v>802</v>
      </c>
      <c r="B13" s="33">
        <v>94.324675324675326</v>
      </c>
    </row>
    <row r="14" spans="1:9" x14ac:dyDescent="0.3">
      <c r="A14" s="6" t="s">
        <v>803</v>
      </c>
      <c r="B14" s="33">
        <v>95.017543859649123</v>
      </c>
    </row>
    <row r="15" spans="1:9" x14ac:dyDescent="0.3">
      <c r="A15" s="6" t="s">
        <v>804</v>
      </c>
      <c r="B15" s="33">
        <v>91.843137254901961</v>
      </c>
    </row>
    <row r="16" spans="1:9" x14ac:dyDescent="0.3">
      <c r="A16" s="6" t="s">
        <v>760</v>
      </c>
      <c r="B16" s="33">
        <v>93.577054794520549</v>
      </c>
    </row>
  </sheetData>
  <mergeCells count="1">
    <mergeCell ref="A1:I1"/>
  </mergeCells>
  <pageMargins left="0.7" right="0.7" top="0.75" bottom="0.75" header="0.3" footer="0.3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36D74-16AD-4943-878B-18B420ECD62A}">
  <sheetPr>
    <tabColor theme="0" tint="-4.9989318521683403E-2"/>
  </sheetPr>
  <dimension ref="A1:K11"/>
  <sheetViews>
    <sheetView workbookViewId="0">
      <selection activeCell="A17" sqref="A17"/>
    </sheetView>
  </sheetViews>
  <sheetFormatPr defaultRowHeight="14.4" x14ac:dyDescent="0.3"/>
  <cols>
    <col min="1" max="1" width="30" bestFit="1" customWidth="1"/>
    <col min="2" max="2" width="34" bestFit="1" customWidth="1"/>
    <col min="10" max="10" width="38.88671875" bestFit="1" customWidth="1"/>
    <col min="11" max="11" width="11.77734375" bestFit="1" customWidth="1"/>
  </cols>
  <sheetData>
    <row r="1" spans="1:11" x14ac:dyDescent="0.3">
      <c r="A1" s="12" t="s">
        <v>822</v>
      </c>
    </row>
    <row r="3" spans="1:11" x14ac:dyDescent="0.3">
      <c r="A3" s="13" t="s">
        <v>763</v>
      </c>
      <c r="B3" s="14" t="s">
        <v>823</v>
      </c>
      <c r="J3" s="14" t="s">
        <v>828</v>
      </c>
      <c r="K3" s="14" t="s">
        <v>827</v>
      </c>
    </row>
    <row r="4" spans="1:11" x14ac:dyDescent="0.3">
      <c r="A4" s="13">
        <v>584</v>
      </c>
      <c r="B4" s="14">
        <f>GETPIVOTDATA("Title",'Q4'!$A$3)</f>
        <v>563</v>
      </c>
      <c r="J4" s="14" t="s">
        <v>758</v>
      </c>
      <c r="K4" s="14">
        <v>9</v>
      </c>
    </row>
    <row r="7" spans="1:11" x14ac:dyDescent="0.3">
      <c r="A7" s="13" t="s">
        <v>762</v>
      </c>
      <c r="B7" s="15" t="s">
        <v>824</v>
      </c>
    </row>
    <row r="8" spans="1:11" x14ac:dyDescent="0.3">
      <c r="A8" s="13">
        <v>6.2717465753424602</v>
      </c>
      <c r="B8" s="15">
        <f>GETPIVOTDATA("IMDB Score(Out of 10)",'Q6'!$A$3)</f>
        <v>6.271746575342461</v>
      </c>
      <c r="J8" s="14" t="s">
        <v>826</v>
      </c>
      <c r="K8" s="14" t="s">
        <v>827</v>
      </c>
    </row>
    <row r="9" spans="1:11" x14ac:dyDescent="0.3">
      <c r="J9" s="14" t="s">
        <v>8</v>
      </c>
      <c r="K9" s="14">
        <v>2.5</v>
      </c>
    </row>
    <row r="10" spans="1:11" x14ac:dyDescent="0.3">
      <c r="A10" s="13" t="s">
        <v>765</v>
      </c>
      <c r="B10" s="14" t="s">
        <v>825</v>
      </c>
    </row>
    <row r="11" spans="1:11" x14ac:dyDescent="0.3">
      <c r="A11" s="13">
        <v>93.577054794520549</v>
      </c>
      <c r="B11" s="14">
        <f>GETPIVOTDATA("Runtime(In Min)",$A$11)</f>
        <v>93.577054794520549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9C707-A766-4D1C-960C-59A4B7F0125F}">
  <sheetPr>
    <tabColor theme="0" tint="-4.9989318521683403E-2"/>
  </sheetPr>
  <dimension ref="A1:B11"/>
  <sheetViews>
    <sheetView workbookViewId="0">
      <selection sqref="A1:B11"/>
    </sheetView>
  </sheetViews>
  <sheetFormatPr defaultRowHeight="14.4" x14ac:dyDescent="0.3"/>
  <cols>
    <col min="2" max="2" width="85" bestFit="1" customWidth="1"/>
  </cols>
  <sheetData>
    <row r="1" spans="1:2" ht="17.399999999999999" x14ac:dyDescent="0.3">
      <c r="A1" s="18"/>
      <c r="B1" s="19" t="s">
        <v>829</v>
      </c>
    </row>
    <row r="2" spans="1:2" ht="21" x14ac:dyDescent="0.3">
      <c r="A2" s="20">
        <v>1</v>
      </c>
      <c r="B2" s="21" t="s">
        <v>830</v>
      </c>
    </row>
    <row r="3" spans="1:2" ht="21" x14ac:dyDescent="0.3">
      <c r="A3" s="20">
        <v>2</v>
      </c>
      <c r="B3" s="21" t="s">
        <v>831</v>
      </c>
    </row>
    <row r="4" spans="1:2" ht="21" x14ac:dyDescent="0.3">
      <c r="A4" s="20">
        <v>3</v>
      </c>
      <c r="B4" s="21" t="s">
        <v>832</v>
      </c>
    </row>
    <row r="5" spans="1:2" ht="21" x14ac:dyDescent="0.3">
      <c r="A5" s="20">
        <v>4</v>
      </c>
      <c r="B5" s="21" t="s">
        <v>833</v>
      </c>
    </row>
    <row r="6" spans="1:2" ht="21" x14ac:dyDescent="0.3">
      <c r="A6" s="20">
        <v>5</v>
      </c>
      <c r="B6" s="21" t="s">
        <v>834</v>
      </c>
    </row>
    <row r="7" spans="1:2" ht="21" x14ac:dyDescent="0.3">
      <c r="A7" s="20">
        <v>6</v>
      </c>
      <c r="B7" s="21" t="s">
        <v>835</v>
      </c>
    </row>
    <row r="8" spans="1:2" ht="21" x14ac:dyDescent="0.3">
      <c r="A8" s="20">
        <v>7</v>
      </c>
      <c r="B8" s="21" t="s">
        <v>836</v>
      </c>
    </row>
    <row r="9" spans="1:2" ht="21" x14ac:dyDescent="0.3">
      <c r="A9" s="20">
        <v>8</v>
      </c>
      <c r="B9" s="21" t="s">
        <v>837</v>
      </c>
    </row>
    <row r="10" spans="1:2" ht="21" x14ac:dyDescent="0.3">
      <c r="A10" s="20">
        <v>9</v>
      </c>
      <c r="B10" s="21" t="s">
        <v>838</v>
      </c>
    </row>
    <row r="11" spans="1:2" ht="21" x14ac:dyDescent="0.3">
      <c r="A11" s="20">
        <v>10</v>
      </c>
      <c r="B11" s="21" t="s">
        <v>839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D1D74C6-4510-40F5-9677-8A49AA5EA60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Dashboard</vt:lpstr>
      <vt:lpstr>NetflixOriginals</vt:lpstr>
      <vt:lpstr>Data_Dictionary</vt:lpstr>
      <vt:lpstr>Q1</vt:lpstr>
      <vt:lpstr>Q2</vt:lpstr>
      <vt:lpstr>Q3</vt:lpstr>
      <vt:lpstr>Q4</vt:lpstr>
      <vt:lpstr>Q5</vt:lpstr>
      <vt:lpstr>Q6</vt:lpstr>
      <vt:lpstr>Q7</vt:lpstr>
      <vt:lpstr>Q8</vt:lpstr>
      <vt:lpstr>Q9</vt:lpstr>
      <vt:lpstr>Q10</vt:lpstr>
      <vt:lpstr>Insights</vt:lpstr>
      <vt:lpstr>Problem Statement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sanjana dadure</dc:creator>
  <cp:lastModifiedBy>sanjana dadure</cp:lastModifiedBy>
  <dcterms:created xsi:type="dcterms:W3CDTF">2024-12-28T02:19:55Z</dcterms:created>
  <dcterms:modified xsi:type="dcterms:W3CDTF">2025-01-07T13:24:04Z</dcterms:modified>
</cp:coreProperties>
</file>