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MS Excel\"/>
    </mc:Choice>
  </mc:AlternateContent>
  <bookViews>
    <workbookView xWindow="0" yWindow="0" windowWidth="19200" windowHeight="693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<sst xmlns="http://schemas.openxmlformats.org/spreadsheetml/2006/main" count="16265" uniqueCount="50">
  <si>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</si>
  <si>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</si>
  <si>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</si>
  <si>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</si>
  <si>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</si>
  <si>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</si>
  <si>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</si>
  <si>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</si>
  <si>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</si>
  <si>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</si>
  <si>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</si>
  <si>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</si>
  <si>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</si>
  <si>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</si>
  <si>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</si>
  <si>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</si>
  <si>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</si>
  <si>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</si>
  <si>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</si>
  <si>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</si>
  <si>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</si>
  <si>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</si>
  <si>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</si>
  <si>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</si>
  <si>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</si>
  <si>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</si>
  <si>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</si>
  <si>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</si>
  <si>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</si>
  <si>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</si>
  <si>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</si>
  <si>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</si>
  <si>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</si>
  <si>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</si>
  <si>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</si>
  <si>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</si>
  <si>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</si>
  <si>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</si>
  <si>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</si>
  <si>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</si>
  <si>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</si>
  <si>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</si>
  <si>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</si>
  <si>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</si>
  <si>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Average of Income</t>
  </si>
  <si>
    <t>Column Labels</t>
  </si>
  <si>
    <t>Mid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</si>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</sst>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92500</c:v>
                </c:pt>
                <c:pt idx="1">
                  <c:v>130000</c:v>
                </c:pt>
              </c:numCache>
            </c:numRef>
          </c:val>
          <c:extLst>
            <c:ext xmlns:c16="http://schemas.microsoft.com/office/drawing/2014/chart" uri="{C3380CC4-5D6E-409C-BE32-E72D297353CC}">
              <c16:uniqueId val="{00000000-B3D1-4236-B277-25944725E77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90000</c:v>
                </c:pt>
                <c:pt idx="1">
                  <c:v>78000</c:v>
                </c:pt>
              </c:numCache>
            </c:numRef>
          </c:val>
          <c:extLst>
            <c:ext xmlns:c16="http://schemas.microsoft.com/office/drawing/2014/chart" uri="{C3380CC4-5D6E-409C-BE32-E72D297353CC}">
              <c16:uniqueId val="{00000001-B3D1-4236-B277-25944725E77A}"/>
            </c:ext>
          </c:extLst>
        </c:ser>
        <c:dLbls>
          <c:showLegendKey val="0"/>
          <c:showVal val="0"/>
          <c:showCatName val="0"/>
          <c:showSerName val="0"/>
          <c:showPercent val="0"/>
          <c:showBubbleSize val="0"/>
        </c:dLbls>
        <c:gapWidth val="219"/>
        <c:overlap val="-27"/>
        <c:axId val="340162320"/>
        <c:axId val="340167312"/>
      </c:barChart>
      <c:catAx>
        <c:axId val="34016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67312"/>
        <c:crosses val="autoZero"/>
        <c:auto val="1"/>
        <c:lblAlgn val="ctr"/>
        <c:lblOffset val="100"/>
        <c:noMultiLvlLbl val="0"/>
      </c:catAx>
      <c:valAx>
        <c:axId val="34016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62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table'!$A$23:$A$25</c:f>
              <c:strCache>
                <c:ptCount val="2"/>
                <c:pt idx="0">
                  <c:v>Mid age</c:v>
                </c:pt>
                <c:pt idx="1">
                  <c:v>Old</c:v>
                </c:pt>
              </c:strCache>
            </c:strRef>
          </c:cat>
          <c:val>
            <c:numRef>
              <c:f>'pivot table'!$B$23:$B$25</c:f>
              <c:numCache>
                <c:formatCode>General</c:formatCode>
                <c:ptCount val="2"/>
                <c:pt idx="0">
                  <c:v>5</c:v>
                </c:pt>
              </c:numCache>
            </c:numRef>
          </c:val>
          <c:smooth val="0"/>
          <c:extLst>
            <c:ext xmlns:c16="http://schemas.microsoft.com/office/drawing/2014/chart" uri="{C3380CC4-5D6E-409C-BE32-E72D297353CC}">
              <c16:uniqueId val="{00000000-E10B-4488-A198-E64BAE5940A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table'!$A$23:$A$25</c:f>
              <c:strCache>
                <c:ptCount val="2"/>
                <c:pt idx="0">
                  <c:v>Mid age</c:v>
                </c:pt>
                <c:pt idx="1">
                  <c:v>Old</c:v>
                </c:pt>
              </c:strCache>
            </c:strRef>
          </c:cat>
          <c:val>
            <c:numRef>
              <c:f>'pivot table'!$C$23:$C$25</c:f>
              <c:numCache>
                <c:formatCode>General</c:formatCode>
                <c:ptCount val="2"/>
                <c:pt idx="0">
                  <c:v>4</c:v>
                </c:pt>
                <c:pt idx="1">
                  <c:v>2</c:v>
                </c:pt>
              </c:numCache>
            </c:numRef>
          </c:val>
          <c:smooth val="0"/>
          <c:extLst>
            <c:ext xmlns:c16="http://schemas.microsoft.com/office/drawing/2014/chart" uri="{C3380CC4-5D6E-409C-BE32-E72D297353CC}">
              <c16:uniqueId val="{00000001-E10B-4488-A198-E64BAE5940A6}"/>
            </c:ext>
          </c:extLst>
        </c:ser>
        <c:dLbls>
          <c:showLegendKey val="0"/>
          <c:showVal val="0"/>
          <c:showCatName val="0"/>
          <c:showSerName val="0"/>
          <c:showPercent val="0"/>
          <c:showBubbleSize val="0"/>
        </c:dLbls>
        <c:smooth val="0"/>
        <c:axId val="338980544"/>
        <c:axId val="338989280"/>
      </c:lineChart>
      <c:catAx>
        <c:axId val="33898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89280"/>
        <c:crosses val="autoZero"/>
        <c:auto val="1"/>
        <c:lblAlgn val="ctr"/>
        <c:lblOffset val="100"/>
        <c:noMultiLvlLbl val="0"/>
      </c:catAx>
      <c:valAx>
        <c:axId val="3389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80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table'!$A$39:$A$43</c:f>
              <c:strCache>
                <c:ptCount val="4"/>
                <c:pt idx="0">
                  <c:v>0-1 Miles</c:v>
                </c:pt>
                <c:pt idx="1">
                  <c:v>2-5 Miles</c:v>
                </c:pt>
                <c:pt idx="2">
                  <c:v>5-10 Miles</c:v>
                </c:pt>
                <c:pt idx="3">
                  <c:v>More than 10 Miles</c:v>
                </c:pt>
              </c:strCache>
            </c:strRef>
          </c:cat>
          <c:val>
            <c:numRef>
              <c:f>'pivot table'!$B$39:$B$43</c:f>
              <c:numCache>
                <c:formatCode>General</c:formatCode>
                <c:ptCount val="4"/>
                <c:pt idx="0">
                  <c:v>3</c:v>
                </c:pt>
                <c:pt idx="2">
                  <c:v>1</c:v>
                </c:pt>
                <c:pt idx="3">
                  <c:v>1</c:v>
                </c:pt>
              </c:numCache>
            </c:numRef>
          </c:val>
          <c:smooth val="0"/>
          <c:extLst>
            <c:ext xmlns:c16="http://schemas.microsoft.com/office/drawing/2014/chart" uri="{C3380CC4-5D6E-409C-BE32-E72D297353CC}">
              <c16:uniqueId val="{00000000-B680-4B2D-A929-2AFD6D439775}"/>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table'!$A$39:$A$43</c:f>
              <c:strCache>
                <c:ptCount val="4"/>
                <c:pt idx="0">
                  <c:v>0-1 Miles</c:v>
                </c:pt>
                <c:pt idx="1">
                  <c:v>2-5 Miles</c:v>
                </c:pt>
                <c:pt idx="2">
                  <c:v>5-10 Miles</c:v>
                </c:pt>
                <c:pt idx="3">
                  <c:v>More than 10 Miles</c:v>
                </c:pt>
              </c:strCache>
            </c:strRef>
          </c:cat>
          <c:val>
            <c:numRef>
              <c:f>'pivot table'!$C$39:$C$43</c:f>
              <c:numCache>
                <c:formatCode>General</c:formatCode>
                <c:ptCount val="4"/>
                <c:pt idx="0">
                  <c:v>3</c:v>
                </c:pt>
                <c:pt idx="1">
                  <c:v>2</c:v>
                </c:pt>
                <c:pt idx="2">
                  <c:v>1</c:v>
                </c:pt>
              </c:numCache>
            </c:numRef>
          </c:val>
          <c:smooth val="0"/>
          <c:extLst>
            <c:ext xmlns:c16="http://schemas.microsoft.com/office/drawing/2014/chart" uri="{C3380CC4-5D6E-409C-BE32-E72D297353CC}">
              <c16:uniqueId val="{00000001-B680-4B2D-A929-2AFD6D439775}"/>
            </c:ext>
          </c:extLst>
        </c:ser>
        <c:dLbls>
          <c:showLegendKey val="0"/>
          <c:showVal val="0"/>
          <c:showCatName val="0"/>
          <c:showSerName val="0"/>
          <c:showPercent val="0"/>
          <c:showBubbleSize val="0"/>
        </c:dLbls>
        <c:smooth val="0"/>
        <c:axId val="338984704"/>
        <c:axId val="338978048"/>
      </c:lineChart>
      <c:catAx>
        <c:axId val="33898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78048"/>
        <c:crosses val="autoZero"/>
        <c:auto val="1"/>
        <c:lblAlgn val="ctr"/>
        <c:lblOffset val="100"/>
        <c:noMultiLvlLbl val="0"/>
      </c:catAx>
      <c:valAx>
        <c:axId val="33897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84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92500</c:v>
                </c:pt>
                <c:pt idx="1">
                  <c:v>130000</c:v>
                </c:pt>
              </c:numCache>
            </c:numRef>
          </c:val>
          <c:extLst>
            <c:ext xmlns:c16="http://schemas.microsoft.com/office/drawing/2014/chart" uri="{C3380CC4-5D6E-409C-BE32-E72D297353CC}">
              <c16:uniqueId val="{00000000-503B-44AF-B44B-6176F856CC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90000</c:v>
                </c:pt>
                <c:pt idx="1">
                  <c:v>78000</c:v>
                </c:pt>
              </c:numCache>
            </c:numRef>
          </c:val>
          <c:extLst>
            <c:ext xmlns:c16="http://schemas.microsoft.com/office/drawing/2014/chart" uri="{C3380CC4-5D6E-409C-BE32-E72D297353CC}">
              <c16:uniqueId val="{00000001-503B-44AF-B44B-6176F856CC5D}"/>
            </c:ext>
          </c:extLst>
        </c:ser>
        <c:dLbls>
          <c:showLegendKey val="0"/>
          <c:showVal val="0"/>
          <c:showCatName val="0"/>
          <c:showSerName val="0"/>
          <c:showPercent val="0"/>
          <c:showBubbleSize val="0"/>
        </c:dLbls>
        <c:gapWidth val="219"/>
        <c:overlap val="-27"/>
        <c:axId val="340162320"/>
        <c:axId val="340167312"/>
      </c:barChart>
      <c:catAx>
        <c:axId val="34016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67312"/>
        <c:crosses val="autoZero"/>
        <c:auto val="1"/>
        <c:lblAlgn val="ctr"/>
        <c:lblOffset val="100"/>
        <c:noMultiLvlLbl val="0"/>
      </c:catAx>
      <c:valAx>
        <c:axId val="34016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6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table'!$A$23:$A$25</c:f>
              <c:strCache>
                <c:ptCount val="2"/>
                <c:pt idx="0">
                  <c:v>Mid age</c:v>
                </c:pt>
                <c:pt idx="1">
                  <c:v>Old</c:v>
                </c:pt>
              </c:strCache>
            </c:strRef>
          </c:cat>
          <c:val>
            <c:numRef>
              <c:f>'pivot table'!$B$23:$B$25</c:f>
              <c:numCache>
                <c:formatCode>General</c:formatCode>
                <c:ptCount val="2"/>
                <c:pt idx="0">
                  <c:v>5</c:v>
                </c:pt>
              </c:numCache>
            </c:numRef>
          </c:val>
          <c:smooth val="0"/>
          <c:extLst>
            <c:ext xmlns:c16="http://schemas.microsoft.com/office/drawing/2014/chart" uri="{C3380CC4-5D6E-409C-BE32-E72D297353CC}">
              <c16:uniqueId val="{00000000-E7EA-4573-ADFF-8EDEB651043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table'!$A$23:$A$25</c:f>
              <c:strCache>
                <c:ptCount val="2"/>
                <c:pt idx="0">
                  <c:v>Mid age</c:v>
                </c:pt>
                <c:pt idx="1">
                  <c:v>Old</c:v>
                </c:pt>
              </c:strCache>
            </c:strRef>
          </c:cat>
          <c:val>
            <c:numRef>
              <c:f>'pivot table'!$C$23:$C$25</c:f>
              <c:numCache>
                <c:formatCode>General</c:formatCode>
                <c:ptCount val="2"/>
                <c:pt idx="0">
                  <c:v>4</c:v>
                </c:pt>
                <c:pt idx="1">
                  <c:v>2</c:v>
                </c:pt>
              </c:numCache>
            </c:numRef>
          </c:val>
          <c:smooth val="0"/>
          <c:extLst>
            <c:ext xmlns:c16="http://schemas.microsoft.com/office/drawing/2014/chart" uri="{C3380CC4-5D6E-409C-BE32-E72D297353CC}">
              <c16:uniqueId val="{00000001-E7EA-4573-ADFF-8EDEB6510435}"/>
            </c:ext>
          </c:extLst>
        </c:ser>
        <c:dLbls>
          <c:showLegendKey val="0"/>
          <c:showVal val="0"/>
          <c:showCatName val="0"/>
          <c:showSerName val="0"/>
          <c:showPercent val="0"/>
          <c:showBubbleSize val="0"/>
        </c:dLbls>
        <c:smooth val="0"/>
        <c:axId val="338980544"/>
        <c:axId val="338989280"/>
      </c:lineChart>
      <c:catAx>
        <c:axId val="33898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89280"/>
        <c:crosses val="autoZero"/>
        <c:auto val="1"/>
        <c:lblAlgn val="ctr"/>
        <c:lblOffset val="100"/>
        <c:noMultiLvlLbl val="0"/>
      </c:catAx>
      <c:valAx>
        <c:axId val="3389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80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table'!$A$39:$A$43</c:f>
              <c:strCache>
                <c:ptCount val="4"/>
                <c:pt idx="0">
                  <c:v>0-1 Miles</c:v>
                </c:pt>
                <c:pt idx="1">
                  <c:v>2-5 Miles</c:v>
                </c:pt>
                <c:pt idx="2">
                  <c:v>5-10 Miles</c:v>
                </c:pt>
                <c:pt idx="3">
                  <c:v>More than 10 Miles</c:v>
                </c:pt>
              </c:strCache>
            </c:strRef>
          </c:cat>
          <c:val>
            <c:numRef>
              <c:f>'pivot table'!$B$39:$B$43</c:f>
              <c:numCache>
                <c:formatCode>General</c:formatCode>
                <c:ptCount val="4"/>
                <c:pt idx="0">
                  <c:v>3</c:v>
                </c:pt>
                <c:pt idx="2">
                  <c:v>1</c:v>
                </c:pt>
                <c:pt idx="3">
                  <c:v>1</c:v>
                </c:pt>
              </c:numCache>
            </c:numRef>
          </c:val>
          <c:smooth val="0"/>
          <c:extLst>
            <c:ext xmlns:c16="http://schemas.microsoft.com/office/drawing/2014/chart" uri="{C3380CC4-5D6E-409C-BE32-E72D297353CC}">
              <c16:uniqueId val="{00000000-631D-4935-87E7-F0C801ACF480}"/>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table'!$A$39:$A$43</c:f>
              <c:strCache>
                <c:ptCount val="4"/>
                <c:pt idx="0">
                  <c:v>0-1 Miles</c:v>
                </c:pt>
                <c:pt idx="1">
                  <c:v>2-5 Miles</c:v>
                </c:pt>
                <c:pt idx="2">
                  <c:v>5-10 Miles</c:v>
                </c:pt>
                <c:pt idx="3">
                  <c:v>More than 10 Miles</c:v>
                </c:pt>
              </c:strCache>
            </c:strRef>
          </c:cat>
          <c:val>
            <c:numRef>
              <c:f>'pivot table'!$C$39:$C$43</c:f>
              <c:numCache>
                <c:formatCode>General</c:formatCode>
                <c:ptCount val="4"/>
                <c:pt idx="0">
                  <c:v>3</c:v>
                </c:pt>
                <c:pt idx="1">
                  <c:v>2</c:v>
                </c:pt>
                <c:pt idx="2">
                  <c:v>1</c:v>
                </c:pt>
              </c:numCache>
            </c:numRef>
          </c:val>
          <c:smooth val="0"/>
          <c:extLst>
            <c:ext xmlns:c16="http://schemas.microsoft.com/office/drawing/2014/chart" uri="{C3380CC4-5D6E-409C-BE32-E72D297353CC}">
              <c16:uniqueId val="{00000001-631D-4935-87E7-F0C801ACF480}"/>
            </c:ext>
          </c:extLst>
        </c:ser>
        <c:dLbls>
          <c:showLegendKey val="0"/>
          <c:showVal val="0"/>
          <c:showCatName val="0"/>
          <c:showSerName val="0"/>
          <c:showPercent val="0"/>
          <c:showBubbleSize val="0"/>
        </c:dLbls>
        <c:smooth val="0"/>
        <c:axId val="338984704"/>
        <c:axId val="338978048"/>
      </c:lineChart>
      <c:catAx>
        <c:axId val="33898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78048"/>
        <c:crosses val="autoZero"/>
        <c:auto val="1"/>
        <c:lblAlgn val="ctr"/>
        <c:lblOffset val="100"/>
        <c:noMultiLvlLbl val="0"/>
      </c:catAx>
      <c:valAx>
        <c:axId val="33897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84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301625</xdr:colOff>
      <xdr:row>1</xdr:row>
      <xdr:rowOff>60325</xdr:rowOff>
    </xdr:from>
    <xdr:to>
      <xdr:col>11</xdr:col>
      <xdr:colOff>606425</xdr:colOff>
      <xdr:row>16</xdr:row>
      <xdr:rowOff>41275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17</xdr:row>
      <xdr:rowOff>149225</xdr:rowOff>
    </xdr:from>
    <xdr:to>
      <xdr:col>11</xdr:col>
      <xdr:colOff>561975</xdr:colOff>
      <xdr:row>32</xdr:row>
      <xdr:rowOff>130175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517525</xdr:colOff>
      <xdr:row>37</xdr:row>
      <xdr:rowOff>9525</xdr:rowOff>
    </xdr:from>
    <xdr:to>
      <xdr:col>12</xdr:col>
      <xdr:colOff>212725</xdr:colOff>
      <xdr:row>51</xdr:row>
      <xdr:rowOff>174625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157163</xdr:colOff>
      <xdr:row>5</xdr:row>
      <xdr:rowOff>63500</xdr:rowOff>
    </xdr:from>
    <xdr:to>
      <xdr:col>7</xdr:col>
      <xdr:colOff>579436</xdr:colOff>
      <xdr:row>19</xdr:row>
      <xdr:rowOff>103186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595313</xdr:colOff>
      <xdr:row>5</xdr:row>
      <xdr:rowOff>63500</xdr:rowOff>
    </xdr:from>
    <xdr:to>
      <xdr:col>13</xdr:col>
      <xdr:colOff>15875</xdr:colOff>
      <xdr:row>19</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20</xdr:row>
      <xdr:rowOff>39687</xdr:rowOff>
    </xdr:from>
    <xdr:to>
      <xdr:col>13</xdr:col>
      <xdr:colOff>31751</xdr:colOff>
      <xdr:row>36</xdr:row>
      <xdr:rowOff>15874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24</xdr:row>
      <xdr:rowOff>12702</xdr:rowOff>
    </xdr:from>
    <xdr:to>
      <xdr:col>2</xdr:col>
      <xdr:colOff>111125</xdr:colOff>
      <xdr:row>30</xdr:row>
      <xdr:rowOff>39689</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394202"/>
              <a:ext cx="1333500" cy="1122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115888</xdr:rowOff>
    </xdr:from>
    <xdr:to>
      <xdr:col>2</xdr:col>
      <xdr:colOff>127000</xdr:colOff>
      <xdr:row>23</xdr:row>
      <xdr:rowOff>63501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489201"/>
              <a:ext cx="1349375" cy="1773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84139</xdr:rowOff>
    </xdr:from>
    <xdr:to>
      <xdr:col>2</xdr:col>
      <xdr:colOff>134938</xdr:colOff>
      <xdr:row>12</xdr:row>
      <xdr:rowOff>87314</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996952"/>
              <a:ext cx="1357313" cy="1281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20637</xdr:rowOff>
    </xdr:from>
    <xdr:to>
      <xdr:col>2</xdr:col>
      <xdr:colOff>87313</xdr:colOff>
      <xdr:row>36</xdr:row>
      <xdr:rowOff>15874</xdr:rowOff>
    </xdr:to>
    <mc:AlternateContent xmlns:mc="http://schemas.openxmlformats.org/markup-compatibility/2006" xmlns:a14="http://schemas.microsoft.com/office/drawing/2010/main">
      <mc:Choice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680075"/>
              <a:ext cx="1309688"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tt" refreshedDate="45554.05529907407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 age"/>
        <s v="Old"/>
        <s v="Adolescence"/>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items count="3">
        <item h="1" x="1"/>
        <item x="0"/>
        <item t="default"/>
      </items>
    </pivotField>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items count="3">
        <item h="1" x="1"/>
        <item x="0"/>
        <item t="default"/>
      </items>
    </pivotField>
    <pivotField showAll="0"/>
    <pivotField showAll="0"/>
    <pivotField showAll="0">
      <items count="4">
        <item h="1" x="0"/>
        <item h="1"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items count="3">
        <item h="1" x="1"/>
        <item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3"/>
    <pivotTable tabId="3" name="PivotTable1"/>
    <pivotTable tabId="3" name="PivotTable2"/>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RowHeight="14.5" x14ac:dyDescent="0.35"/>
  <cols>
    <col min="2" max="2" width="12.36328125" bestFit="1" customWidth="1"/>
    <col min="4" max="4" width="11.08984375" bestFit="1" customWidth="1"/>
    <col min="6" max="6" width="16.26953125" bestFit="1" customWidth="1"/>
    <col min="7" max="7" width="13" bestFit="1" customWidth="1"/>
    <col min="10" max="10" width="16.6328125" bestFit="1" customWidth="1"/>
    <col min="11" max="11" width="13" bestFit="1" customWidth="1"/>
    <col min="13" max="13" width="12.816406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41</v>
      </c>
      <c r="N1" t="s">
        <v>12</v>
      </c>
    </row>
    <row r="2" spans="1:14" x14ac:dyDescent="0.35">
      <c r="A2">
        <v>12496</v>
      </c>
      <c r="B2" t="s">
        <v>36</v>
      </c>
      <c r="C2" t="s">
        <v>38</v>
      </c>
      <c r="D2" s="3">
        <v>40000</v>
      </c>
      <c r="E2">
        <v>1</v>
      </c>
      <c r="F2" t="s">
        <v>13</v>
      </c>
      <c r="G2" t="s">
        <v>14</v>
      </c>
      <c r="H2" t="s">
        <v>15</v>
      </c>
      <c r="I2">
        <v>0</v>
      </c>
      <c r="J2" t="s">
        <v>16</v>
      </c>
      <c r="K2" t="s">
        <v>17</v>
      </c>
      <c r="L2">
        <v>42</v>
      </c>
      <c r="M2" t="str">
        <f t="shared" ref="M2:M65" si="0">IF(L2&gt;54,"Old",IF(L2&gt;=31,"Mid age",IF(L2&lt;31,"Adolescence","")))</f>
        <v>Mid age</v>
      </c>
      <c r="N2" t="s">
        <v>18</v>
      </c>
    </row>
    <row r="3" spans="1:14" x14ac:dyDescent="0.35">
      <c r="A3">
        <v>24107</v>
      </c>
      <c r="B3" t="s">
        <v>36</v>
      </c>
      <c r="C3" t="s">
        <v>39</v>
      </c>
      <c r="D3" s="3">
        <v>30000</v>
      </c>
      <c r="E3">
        <v>3</v>
      </c>
      <c r="F3" t="s">
        <v>19</v>
      </c>
      <c r="G3" t="s">
        <v>20</v>
      </c>
      <c r="H3" t="s">
        <v>15</v>
      </c>
      <c r="I3">
        <v>1</v>
      </c>
      <c r="J3" t="s">
        <v>16</v>
      </c>
      <c r="K3" t="s">
        <v>17</v>
      </c>
      <c r="L3">
        <v>43</v>
      </c>
      <c r="M3" t="str">
        <f t="shared" si="0"/>
        <v>Mid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 age</v>
      </c>
      <c r="N5" t="s">
        <v>15</v>
      </c>
    </row>
    <row r="6" spans="1:14" x14ac:dyDescent="0.35">
      <c r="A6">
        <v>25597</v>
      </c>
      <c r="B6" t="s">
        <v>37</v>
      </c>
      <c r="C6" t="s">
        <v>39</v>
      </c>
      <c r="D6" s="3">
        <v>30000</v>
      </c>
      <c r="E6">
        <v>0</v>
      </c>
      <c r="F6" t="s">
        <v>13</v>
      </c>
      <c r="G6" t="s">
        <v>20</v>
      </c>
      <c r="H6" t="s">
        <v>18</v>
      </c>
      <c r="I6">
        <v>0</v>
      </c>
      <c r="J6" t="s">
        <v>16</v>
      </c>
      <c r="K6" t="s">
        <v>17</v>
      </c>
      <c r="L6">
        <v>36</v>
      </c>
      <c r="M6" t="str">
        <f t="shared" si="0"/>
        <v>Mid age</v>
      </c>
      <c r="N6" t="s">
        <v>15</v>
      </c>
    </row>
    <row r="7" spans="1:14" x14ac:dyDescent="0.35">
      <c r="A7">
        <v>13507</v>
      </c>
      <c r="B7" t="s">
        <v>36</v>
      </c>
      <c r="C7" t="s">
        <v>38</v>
      </c>
      <c r="D7" s="3">
        <v>10000</v>
      </c>
      <c r="E7">
        <v>2</v>
      </c>
      <c r="F7" t="s">
        <v>19</v>
      </c>
      <c r="G7" t="s">
        <v>25</v>
      </c>
      <c r="H7" t="s">
        <v>15</v>
      </c>
      <c r="I7">
        <v>0</v>
      </c>
      <c r="J7" t="s">
        <v>26</v>
      </c>
      <c r="K7" t="s">
        <v>17</v>
      </c>
      <c r="L7">
        <v>50</v>
      </c>
      <c r="M7" t="str">
        <f t="shared" si="0"/>
        <v>Mid age</v>
      </c>
      <c r="N7" t="s">
        <v>18</v>
      </c>
    </row>
    <row r="8" spans="1:14" x14ac:dyDescent="0.35">
      <c r="A8">
        <v>27974</v>
      </c>
      <c r="B8" t="s">
        <v>37</v>
      </c>
      <c r="C8" t="s">
        <v>39</v>
      </c>
      <c r="D8" s="3">
        <v>160000</v>
      </c>
      <c r="E8">
        <v>2</v>
      </c>
      <c r="F8" t="s">
        <v>27</v>
      </c>
      <c r="G8" t="s">
        <v>28</v>
      </c>
      <c r="H8" t="s">
        <v>15</v>
      </c>
      <c r="I8">
        <v>4</v>
      </c>
      <c r="J8" t="s">
        <v>16</v>
      </c>
      <c r="K8" t="s">
        <v>24</v>
      </c>
      <c r="L8">
        <v>33</v>
      </c>
      <c r="M8" t="str">
        <f t="shared" si="0"/>
        <v>Mid age</v>
      </c>
      <c r="N8" t="s">
        <v>15</v>
      </c>
    </row>
    <row r="9" spans="1:14" x14ac:dyDescent="0.35">
      <c r="A9">
        <v>19364</v>
      </c>
      <c r="B9" t="s">
        <v>36</v>
      </c>
      <c r="C9" t="s">
        <v>39</v>
      </c>
      <c r="D9" s="3">
        <v>40000</v>
      </c>
      <c r="E9">
        <v>1</v>
      </c>
      <c r="F9" t="s">
        <v>13</v>
      </c>
      <c r="G9" t="s">
        <v>14</v>
      </c>
      <c r="H9" t="s">
        <v>15</v>
      </c>
      <c r="I9">
        <v>0</v>
      </c>
      <c r="J9" t="s">
        <v>16</v>
      </c>
      <c r="K9" t="s">
        <v>17</v>
      </c>
      <c r="L9">
        <v>43</v>
      </c>
      <c r="M9" t="str">
        <f t="shared" si="0"/>
        <v>Mid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 age</v>
      </c>
      <c r="N12" t="s">
        <v>15</v>
      </c>
    </row>
    <row r="13" spans="1:14" x14ac:dyDescent="0.35">
      <c r="A13">
        <v>12697</v>
      </c>
      <c r="B13" t="s">
        <v>37</v>
      </c>
      <c r="C13" t="s">
        <v>38</v>
      </c>
      <c r="D13" s="3">
        <v>90000</v>
      </c>
      <c r="E13">
        <v>0</v>
      </c>
      <c r="F13" t="s">
        <v>13</v>
      </c>
      <c r="G13" t="s">
        <v>21</v>
      </c>
      <c r="H13" t="s">
        <v>18</v>
      </c>
      <c r="I13">
        <v>4</v>
      </c>
      <c r="J13" t="s">
        <v>40</v>
      </c>
      <c r="K13" t="s">
        <v>24</v>
      </c>
      <c r="L13">
        <v>36</v>
      </c>
      <c r="M13" t="str">
        <f t="shared" si="0"/>
        <v>Mid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 age</v>
      </c>
      <c r="N22" t="s">
        <v>15</v>
      </c>
    </row>
    <row r="23" spans="1:14" x14ac:dyDescent="0.35">
      <c r="A23">
        <v>21564</v>
      </c>
      <c r="B23" t="s">
        <v>37</v>
      </c>
      <c r="C23" t="s">
        <v>38</v>
      </c>
      <c r="D23" s="3">
        <v>80000</v>
      </c>
      <c r="E23">
        <v>0</v>
      </c>
      <c r="F23" t="s">
        <v>13</v>
      </c>
      <c r="G23" t="s">
        <v>21</v>
      </c>
      <c r="H23" t="s">
        <v>15</v>
      </c>
      <c r="I23">
        <v>4</v>
      </c>
      <c r="J23" t="s">
        <v>40</v>
      </c>
      <c r="K23" t="s">
        <v>24</v>
      </c>
      <c r="L23">
        <v>35</v>
      </c>
      <c r="M23" t="str">
        <f t="shared" si="0"/>
        <v>Mid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Adolescence</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Adolescence</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Adolescence</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Adolescence</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Adolescence</v>
      </c>
      <c r="N52" t="s">
        <v>18</v>
      </c>
    </row>
    <row r="53" spans="1:14" x14ac:dyDescent="0.35">
      <c r="A53">
        <v>20619</v>
      </c>
      <c r="B53" t="s">
        <v>37</v>
      </c>
      <c r="C53" t="s">
        <v>39</v>
      </c>
      <c r="D53" s="3">
        <v>80000</v>
      </c>
      <c r="E53">
        <v>0</v>
      </c>
      <c r="F53" t="s">
        <v>13</v>
      </c>
      <c r="G53" t="s">
        <v>21</v>
      </c>
      <c r="H53" t="s">
        <v>18</v>
      </c>
      <c r="I53">
        <v>4</v>
      </c>
      <c r="J53" t="s">
        <v>40</v>
      </c>
      <c r="K53" t="s">
        <v>24</v>
      </c>
      <c r="L53">
        <v>35</v>
      </c>
      <c r="M53" t="str">
        <f t="shared" si="0"/>
        <v>Mid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 age</v>
      </c>
      <c r="N56" t="s">
        <v>18</v>
      </c>
    </row>
    <row r="57" spans="1:14" x14ac:dyDescent="0.35">
      <c r="A57">
        <v>28906</v>
      </c>
      <c r="B57" t="s">
        <v>36</v>
      </c>
      <c r="C57" t="s">
        <v>39</v>
      </c>
      <c r="D57" s="3">
        <v>80000</v>
      </c>
      <c r="E57">
        <v>4</v>
      </c>
      <c r="F57" t="s">
        <v>27</v>
      </c>
      <c r="G57" t="s">
        <v>21</v>
      </c>
      <c r="H57" t="s">
        <v>15</v>
      </c>
      <c r="I57">
        <v>2</v>
      </c>
      <c r="J57" t="s">
        <v>40</v>
      </c>
      <c r="K57" t="s">
        <v>17</v>
      </c>
      <c r="L57">
        <v>54</v>
      </c>
      <c r="M57" t="str">
        <f t="shared" si="0"/>
        <v>Mid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 age</v>
      </c>
      <c r="N64" t="s">
        <v>15</v>
      </c>
    </row>
    <row r="65" spans="1:14" x14ac:dyDescent="0.35">
      <c r="A65">
        <v>16185</v>
      </c>
      <c r="B65" t="s">
        <v>37</v>
      </c>
      <c r="C65" t="s">
        <v>39</v>
      </c>
      <c r="D65" s="3">
        <v>60000</v>
      </c>
      <c r="E65">
        <v>4</v>
      </c>
      <c r="F65" t="s">
        <v>13</v>
      </c>
      <c r="G65" t="s">
        <v>21</v>
      </c>
      <c r="H65" t="s">
        <v>15</v>
      </c>
      <c r="I65">
        <v>3</v>
      </c>
      <c r="J65" t="s">
        <v>40</v>
      </c>
      <c r="K65" t="s">
        <v>24</v>
      </c>
      <c r="L65">
        <v>41</v>
      </c>
      <c r="M65" t="str">
        <f t="shared" si="0"/>
        <v>Mid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IF(L66&gt;54,"Old",IF(L66&gt;=31,"Mid age",IF(L66&lt;31,"Adolescence","")))</f>
        <v>Mid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Adolescence</v>
      </c>
      <c r="N71" t="s">
        <v>18</v>
      </c>
    </row>
    <row r="72" spans="1:14" x14ac:dyDescent="0.35">
      <c r="A72">
        <v>14238</v>
      </c>
      <c r="B72" t="s">
        <v>36</v>
      </c>
      <c r="C72" t="s">
        <v>39</v>
      </c>
      <c r="D72" s="3">
        <v>120000</v>
      </c>
      <c r="E72">
        <v>0</v>
      </c>
      <c r="F72" t="s">
        <v>29</v>
      </c>
      <c r="G72" t="s">
        <v>21</v>
      </c>
      <c r="H72" t="s">
        <v>15</v>
      </c>
      <c r="I72">
        <v>4</v>
      </c>
      <c r="J72" t="s">
        <v>40</v>
      </c>
      <c r="K72" t="s">
        <v>24</v>
      </c>
      <c r="L72">
        <v>36</v>
      </c>
      <c r="M72" t="str">
        <f t="shared" si="1"/>
        <v>Mid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35">
      <c r="A79">
        <v>27969</v>
      </c>
      <c r="B79" t="s">
        <v>36</v>
      </c>
      <c r="C79" t="s">
        <v>39</v>
      </c>
      <c r="D79" s="3">
        <v>80000</v>
      </c>
      <c r="E79">
        <v>0</v>
      </c>
      <c r="F79" t="s">
        <v>13</v>
      </c>
      <c r="G79" t="s">
        <v>21</v>
      </c>
      <c r="H79" t="s">
        <v>15</v>
      </c>
      <c r="I79">
        <v>2</v>
      </c>
      <c r="J79" t="s">
        <v>40</v>
      </c>
      <c r="K79" t="s">
        <v>24</v>
      </c>
      <c r="L79">
        <v>29</v>
      </c>
      <c r="M79" t="str">
        <f t="shared" si="1"/>
        <v>Adolescence</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Adolescence</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Adolescence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 age</v>
      </c>
      <c r="N123" t="s">
        <v>18</v>
      </c>
    </row>
    <row r="124" spans="1:14" x14ac:dyDescent="0.35">
      <c r="A124">
        <v>12344</v>
      </c>
      <c r="B124" t="s">
        <v>37</v>
      </c>
      <c r="C124" t="s">
        <v>38</v>
      </c>
      <c r="D124" s="3">
        <v>80000</v>
      </c>
      <c r="E124">
        <v>0</v>
      </c>
      <c r="F124" t="s">
        <v>13</v>
      </c>
      <c r="G124" t="s">
        <v>21</v>
      </c>
      <c r="H124" t="s">
        <v>18</v>
      </c>
      <c r="I124">
        <v>3</v>
      </c>
      <c r="J124" t="s">
        <v>40</v>
      </c>
      <c r="K124" t="s">
        <v>24</v>
      </c>
      <c r="L124">
        <v>31</v>
      </c>
      <c r="M124" t="str">
        <f t="shared" si="1"/>
        <v>Mid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IF(L130&gt;54,"Old",IF(L130&gt;=31,"Mid age",IF(L130&lt;31,"Adolescence","")))</f>
        <v>Mid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 age</v>
      </c>
      <c r="N144" t="s">
        <v>15</v>
      </c>
    </row>
    <row r="145" spans="1:14" x14ac:dyDescent="0.35">
      <c r="A145">
        <v>16614</v>
      </c>
      <c r="B145" t="s">
        <v>36</v>
      </c>
      <c r="C145" t="s">
        <v>38</v>
      </c>
      <c r="D145" s="3">
        <v>80000</v>
      </c>
      <c r="E145">
        <v>0</v>
      </c>
      <c r="F145" t="s">
        <v>13</v>
      </c>
      <c r="G145" t="s">
        <v>21</v>
      </c>
      <c r="H145" t="s">
        <v>15</v>
      </c>
      <c r="I145">
        <v>3</v>
      </c>
      <c r="J145" t="s">
        <v>40</v>
      </c>
      <c r="K145" t="s">
        <v>24</v>
      </c>
      <c r="L145">
        <v>32</v>
      </c>
      <c r="M145" t="str">
        <f t="shared" si="2"/>
        <v>Mid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Adolescence</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 age</v>
      </c>
      <c r="N168" t="s">
        <v>15</v>
      </c>
    </row>
    <row r="169" spans="1:14" x14ac:dyDescent="0.35">
      <c r="A169">
        <v>14233</v>
      </c>
      <c r="B169" t="s">
        <v>37</v>
      </c>
      <c r="C169" t="s">
        <v>39</v>
      </c>
      <c r="D169" s="3">
        <v>100000</v>
      </c>
      <c r="E169">
        <v>0</v>
      </c>
      <c r="F169" t="s">
        <v>27</v>
      </c>
      <c r="G169" t="s">
        <v>28</v>
      </c>
      <c r="H169" t="s">
        <v>15</v>
      </c>
      <c r="I169">
        <v>3</v>
      </c>
      <c r="J169" t="s">
        <v>40</v>
      </c>
      <c r="K169" t="s">
        <v>24</v>
      </c>
      <c r="L169">
        <v>35</v>
      </c>
      <c r="M169" t="str">
        <f t="shared" si="2"/>
        <v>Mid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Adolescence</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 age</v>
      </c>
      <c r="N179" t="s">
        <v>18</v>
      </c>
    </row>
    <row r="180" spans="1:14" x14ac:dyDescent="0.35">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40</v>
      </c>
      <c r="K190" t="s">
        <v>24</v>
      </c>
      <c r="L190">
        <v>32</v>
      </c>
      <c r="M190" t="str">
        <f t="shared" si="2"/>
        <v>Mid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 age</v>
      </c>
      <c r="N193" t="s">
        <v>15</v>
      </c>
    </row>
    <row r="194" spans="1:14" x14ac:dyDescent="0.35">
      <c r="A194">
        <v>15682</v>
      </c>
      <c r="B194" t="s">
        <v>37</v>
      </c>
      <c r="C194" t="s">
        <v>38</v>
      </c>
      <c r="D194" s="3">
        <v>80000</v>
      </c>
      <c r="E194">
        <v>5</v>
      </c>
      <c r="F194" t="s">
        <v>13</v>
      </c>
      <c r="G194" t="s">
        <v>28</v>
      </c>
      <c r="H194" t="s">
        <v>15</v>
      </c>
      <c r="I194">
        <v>2</v>
      </c>
      <c r="J194" t="s">
        <v>40</v>
      </c>
      <c r="K194" t="s">
        <v>17</v>
      </c>
      <c r="L194">
        <v>62</v>
      </c>
      <c r="M194" t="str">
        <f t="shared" ref="M194:M257" si="3">IF(L194&gt;54,"Old",IF(L194&gt;=31,"Mid age",IF(L194&lt;31,"Adolescence","")))</f>
        <v>Old</v>
      </c>
      <c r="N194" t="s">
        <v>18</v>
      </c>
    </row>
    <row r="195" spans="1:14" x14ac:dyDescent="0.35">
      <c r="A195">
        <v>26032</v>
      </c>
      <c r="B195" t="s">
        <v>36</v>
      </c>
      <c r="C195" t="s">
        <v>38</v>
      </c>
      <c r="D195" s="3">
        <v>70000</v>
      </c>
      <c r="E195">
        <v>5</v>
      </c>
      <c r="F195" t="s">
        <v>13</v>
      </c>
      <c r="G195" t="s">
        <v>21</v>
      </c>
      <c r="H195" t="s">
        <v>15</v>
      </c>
      <c r="I195">
        <v>4</v>
      </c>
      <c r="J195" t="s">
        <v>40</v>
      </c>
      <c r="K195" t="s">
        <v>24</v>
      </c>
      <c r="L195">
        <v>41</v>
      </c>
      <c r="M195" t="str">
        <f t="shared" si="3"/>
        <v>Mid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 age</v>
      </c>
      <c r="N200" t="s">
        <v>15</v>
      </c>
    </row>
    <row r="201" spans="1:14" x14ac:dyDescent="0.35">
      <c r="A201">
        <v>11453</v>
      </c>
      <c r="B201" t="s">
        <v>37</v>
      </c>
      <c r="C201" t="s">
        <v>39</v>
      </c>
      <c r="D201" s="3">
        <v>80000</v>
      </c>
      <c r="E201">
        <v>0</v>
      </c>
      <c r="F201" t="s">
        <v>13</v>
      </c>
      <c r="G201" t="s">
        <v>21</v>
      </c>
      <c r="H201" t="s">
        <v>18</v>
      </c>
      <c r="I201">
        <v>3</v>
      </c>
      <c r="J201" t="s">
        <v>40</v>
      </c>
      <c r="K201" t="s">
        <v>24</v>
      </c>
      <c r="L201">
        <v>33</v>
      </c>
      <c r="M201" t="str">
        <f t="shared" si="3"/>
        <v>Mid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 age</v>
      </c>
      <c r="N207" t="s">
        <v>15</v>
      </c>
    </row>
    <row r="208" spans="1:14" x14ac:dyDescent="0.35">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35">
      <c r="A215">
        <v>11451</v>
      </c>
      <c r="B215" t="s">
        <v>37</v>
      </c>
      <c r="C215" t="s">
        <v>39</v>
      </c>
      <c r="D215" s="3">
        <v>70000</v>
      </c>
      <c r="E215">
        <v>0</v>
      </c>
      <c r="F215" t="s">
        <v>13</v>
      </c>
      <c r="G215" t="s">
        <v>21</v>
      </c>
      <c r="H215" t="s">
        <v>18</v>
      </c>
      <c r="I215">
        <v>4</v>
      </c>
      <c r="J215" t="s">
        <v>40</v>
      </c>
      <c r="K215" t="s">
        <v>24</v>
      </c>
      <c r="L215">
        <v>31</v>
      </c>
      <c r="M215" t="str">
        <f t="shared" si="3"/>
        <v>Mid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 age</v>
      </c>
      <c r="N224" t="s">
        <v>18</v>
      </c>
    </row>
    <row r="225" spans="1:14" x14ac:dyDescent="0.35">
      <c r="A225">
        <v>18711</v>
      </c>
      <c r="B225" t="s">
        <v>37</v>
      </c>
      <c r="C225" t="s">
        <v>38</v>
      </c>
      <c r="D225" s="3">
        <v>70000</v>
      </c>
      <c r="E225">
        <v>5</v>
      </c>
      <c r="F225" t="s">
        <v>13</v>
      </c>
      <c r="G225" t="s">
        <v>21</v>
      </c>
      <c r="H225" t="s">
        <v>15</v>
      </c>
      <c r="I225">
        <v>4</v>
      </c>
      <c r="J225" t="s">
        <v>40</v>
      </c>
      <c r="K225" t="s">
        <v>24</v>
      </c>
      <c r="L225">
        <v>39</v>
      </c>
      <c r="M225" t="str">
        <f t="shared" si="3"/>
        <v>Mid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 age</v>
      </c>
      <c r="N230" t="s">
        <v>18</v>
      </c>
    </row>
    <row r="231" spans="1:14" x14ac:dyDescent="0.35">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x14ac:dyDescent="0.35">
      <c r="A236">
        <v>24611</v>
      </c>
      <c r="B236" t="s">
        <v>37</v>
      </c>
      <c r="C236" t="s">
        <v>39</v>
      </c>
      <c r="D236" s="3">
        <v>90000</v>
      </c>
      <c r="E236">
        <v>0</v>
      </c>
      <c r="F236" t="s">
        <v>13</v>
      </c>
      <c r="G236" t="s">
        <v>21</v>
      </c>
      <c r="H236" t="s">
        <v>18</v>
      </c>
      <c r="I236">
        <v>4</v>
      </c>
      <c r="J236" t="s">
        <v>40</v>
      </c>
      <c r="K236" t="s">
        <v>24</v>
      </c>
      <c r="L236">
        <v>35</v>
      </c>
      <c r="M236" t="str">
        <f t="shared" si="3"/>
        <v>Mid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Adolescence</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x14ac:dyDescent="0.35">
      <c r="A246">
        <v>19057</v>
      </c>
      <c r="B246" t="s">
        <v>36</v>
      </c>
      <c r="C246" t="s">
        <v>38</v>
      </c>
      <c r="D246" s="3">
        <v>120000</v>
      </c>
      <c r="E246">
        <v>3</v>
      </c>
      <c r="F246" t="s">
        <v>13</v>
      </c>
      <c r="G246" t="s">
        <v>28</v>
      </c>
      <c r="H246" t="s">
        <v>18</v>
      </c>
      <c r="I246">
        <v>2</v>
      </c>
      <c r="J246" t="s">
        <v>40</v>
      </c>
      <c r="K246" t="s">
        <v>17</v>
      </c>
      <c r="L246">
        <v>52</v>
      </c>
      <c r="M246" t="str">
        <f t="shared" si="3"/>
        <v>Mid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 age</v>
      </c>
      <c r="N248" t="s">
        <v>15</v>
      </c>
    </row>
    <row r="249" spans="1:14" x14ac:dyDescent="0.35">
      <c r="A249">
        <v>21568</v>
      </c>
      <c r="B249" t="s">
        <v>36</v>
      </c>
      <c r="C249" t="s">
        <v>38</v>
      </c>
      <c r="D249" s="3">
        <v>100000</v>
      </c>
      <c r="E249">
        <v>0</v>
      </c>
      <c r="F249" t="s">
        <v>27</v>
      </c>
      <c r="G249" t="s">
        <v>28</v>
      </c>
      <c r="H249" t="s">
        <v>15</v>
      </c>
      <c r="I249">
        <v>4</v>
      </c>
      <c r="J249" t="s">
        <v>40</v>
      </c>
      <c r="K249" t="s">
        <v>24</v>
      </c>
      <c r="L249">
        <v>34</v>
      </c>
      <c r="M249" t="str">
        <f t="shared" si="3"/>
        <v>Mid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 age</v>
      </c>
      <c r="N254" t="s">
        <v>18</v>
      </c>
    </row>
    <row r="255" spans="1:14" x14ac:dyDescent="0.35">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IF(L258&gt;54,"Old",IF(L258&gt;=31,"Mid age",IF(L258&lt;31,"Adolescence","")))</f>
        <v>Mid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 age</v>
      </c>
      <c r="N259" t="s">
        <v>15</v>
      </c>
    </row>
    <row r="260" spans="1:14" x14ac:dyDescent="0.35">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 age</v>
      </c>
      <c r="N264" t="s">
        <v>18</v>
      </c>
    </row>
    <row r="265" spans="1:14" x14ac:dyDescent="0.35">
      <c r="A265">
        <v>23419</v>
      </c>
      <c r="B265" t="s">
        <v>37</v>
      </c>
      <c r="C265" t="s">
        <v>38</v>
      </c>
      <c r="D265" s="3">
        <v>70000</v>
      </c>
      <c r="E265">
        <v>5</v>
      </c>
      <c r="F265" t="s">
        <v>13</v>
      </c>
      <c r="G265" t="s">
        <v>21</v>
      </c>
      <c r="H265" t="s">
        <v>15</v>
      </c>
      <c r="I265">
        <v>3</v>
      </c>
      <c r="J265" t="s">
        <v>40</v>
      </c>
      <c r="K265" t="s">
        <v>24</v>
      </c>
      <c r="L265">
        <v>39</v>
      </c>
      <c r="M265" t="str">
        <f t="shared" si="4"/>
        <v>Mid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 age</v>
      </c>
      <c r="N279" t="s">
        <v>15</v>
      </c>
    </row>
    <row r="280" spans="1:14" x14ac:dyDescent="0.35">
      <c r="A280">
        <v>20625</v>
      </c>
      <c r="B280" t="s">
        <v>36</v>
      </c>
      <c r="C280" t="s">
        <v>39</v>
      </c>
      <c r="D280" s="3">
        <v>100000</v>
      </c>
      <c r="E280">
        <v>0</v>
      </c>
      <c r="F280" t="s">
        <v>27</v>
      </c>
      <c r="G280" t="s">
        <v>28</v>
      </c>
      <c r="H280" t="s">
        <v>15</v>
      </c>
      <c r="I280">
        <v>3</v>
      </c>
      <c r="J280" t="s">
        <v>40</v>
      </c>
      <c r="K280" t="s">
        <v>24</v>
      </c>
      <c r="L280">
        <v>35</v>
      </c>
      <c r="M280" t="str">
        <f t="shared" si="4"/>
        <v>Mid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 age</v>
      </c>
      <c r="N296" t="s">
        <v>15</v>
      </c>
    </row>
    <row r="297" spans="1:14" x14ac:dyDescent="0.35">
      <c r="A297">
        <v>21557</v>
      </c>
      <c r="B297" t="s">
        <v>37</v>
      </c>
      <c r="C297" t="s">
        <v>38</v>
      </c>
      <c r="D297" s="3">
        <v>110000</v>
      </c>
      <c r="E297">
        <v>0</v>
      </c>
      <c r="F297" t="s">
        <v>19</v>
      </c>
      <c r="G297" t="s">
        <v>28</v>
      </c>
      <c r="H297" t="s">
        <v>15</v>
      </c>
      <c r="I297">
        <v>3</v>
      </c>
      <c r="J297" t="s">
        <v>40</v>
      </c>
      <c r="K297" t="s">
        <v>24</v>
      </c>
      <c r="L297">
        <v>32</v>
      </c>
      <c r="M297" t="str">
        <f t="shared" si="4"/>
        <v>Mid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 age</v>
      </c>
      <c r="N319" t="s">
        <v>15</v>
      </c>
    </row>
    <row r="320" spans="1:14" x14ac:dyDescent="0.35">
      <c r="A320">
        <v>19066</v>
      </c>
      <c r="B320" t="s">
        <v>36</v>
      </c>
      <c r="C320" t="s">
        <v>39</v>
      </c>
      <c r="D320" s="3">
        <v>130000</v>
      </c>
      <c r="E320">
        <v>4</v>
      </c>
      <c r="F320" t="s">
        <v>19</v>
      </c>
      <c r="G320" t="s">
        <v>21</v>
      </c>
      <c r="H320" t="s">
        <v>18</v>
      </c>
      <c r="I320">
        <v>3</v>
      </c>
      <c r="J320" t="s">
        <v>40</v>
      </c>
      <c r="K320" t="s">
        <v>17</v>
      </c>
      <c r="L320">
        <v>54</v>
      </c>
      <c r="M320" t="str">
        <f t="shared" si="4"/>
        <v>Mid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IF(L322&gt;54,"Old",IF(L322&gt;=31,"Mid age",IF(L322&lt;31,"Adolescence","")))</f>
        <v>Mid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Adolescence</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 age</v>
      </c>
      <c r="N330" t="s">
        <v>18</v>
      </c>
    </row>
    <row r="331" spans="1:14" x14ac:dyDescent="0.35">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40</v>
      </c>
      <c r="K332" t="s">
        <v>24</v>
      </c>
      <c r="L332">
        <v>32</v>
      </c>
      <c r="M332" t="str">
        <f t="shared" si="5"/>
        <v>Mid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 age</v>
      </c>
      <c r="N356" t="s">
        <v>18</v>
      </c>
    </row>
    <row r="357" spans="1:14" x14ac:dyDescent="0.35">
      <c r="A357">
        <v>17238</v>
      </c>
      <c r="B357" t="s">
        <v>37</v>
      </c>
      <c r="C357" t="s">
        <v>39</v>
      </c>
      <c r="D357" s="3">
        <v>80000</v>
      </c>
      <c r="E357">
        <v>0</v>
      </c>
      <c r="F357" t="s">
        <v>13</v>
      </c>
      <c r="G357" t="s">
        <v>21</v>
      </c>
      <c r="H357" t="s">
        <v>15</v>
      </c>
      <c r="I357">
        <v>3</v>
      </c>
      <c r="J357" t="s">
        <v>40</v>
      </c>
      <c r="K357" t="s">
        <v>24</v>
      </c>
      <c r="L357">
        <v>32</v>
      </c>
      <c r="M357" t="str">
        <f t="shared" si="5"/>
        <v>Mid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40</v>
      </c>
      <c r="K361" t="s">
        <v>24</v>
      </c>
      <c r="L361">
        <v>30</v>
      </c>
      <c r="M361" t="str">
        <f t="shared" si="5"/>
        <v>Adolescence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 age</v>
      </c>
      <c r="N371" t="s">
        <v>15</v>
      </c>
    </row>
    <row r="372" spans="1:14" x14ac:dyDescent="0.35">
      <c r="A372">
        <v>17324</v>
      </c>
      <c r="B372" t="s">
        <v>36</v>
      </c>
      <c r="C372" t="s">
        <v>38</v>
      </c>
      <c r="D372" s="3">
        <v>100000</v>
      </c>
      <c r="E372">
        <v>4</v>
      </c>
      <c r="F372" t="s">
        <v>13</v>
      </c>
      <c r="G372" t="s">
        <v>21</v>
      </c>
      <c r="H372" t="s">
        <v>15</v>
      </c>
      <c r="I372">
        <v>1</v>
      </c>
      <c r="J372" t="s">
        <v>40</v>
      </c>
      <c r="K372" t="s">
        <v>24</v>
      </c>
      <c r="L372">
        <v>46</v>
      </c>
      <c r="M372" t="str">
        <f t="shared" si="5"/>
        <v>Mid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 age</v>
      </c>
      <c r="N381" t="s">
        <v>18</v>
      </c>
    </row>
    <row r="382" spans="1:14" x14ac:dyDescent="0.35">
      <c r="A382">
        <v>13620</v>
      </c>
      <c r="B382" t="s">
        <v>37</v>
      </c>
      <c r="C382" t="s">
        <v>39</v>
      </c>
      <c r="D382" s="3">
        <v>70000</v>
      </c>
      <c r="E382">
        <v>0</v>
      </c>
      <c r="F382" t="s">
        <v>13</v>
      </c>
      <c r="G382" t="s">
        <v>21</v>
      </c>
      <c r="H382" t="s">
        <v>18</v>
      </c>
      <c r="I382">
        <v>3</v>
      </c>
      <c r="J382" t="s">
        <v>40</v>
      </c>
      <c r="K382" t="s">
        <v>24</v>
      </c>
      <c r="L382">
        <v>30</v>
      </c>
      <c r="M382" t="str">
        <f t="shared" si="5"/>
        <v>Adolescence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40</v>
      </c>
      <c r="K384" t="s">
        <v>17</v>
      </c>
      <c r="L384">
        <v>53</v>
      </c>
      <c r="M384" t="str">
        <f t="shared" si="5"/>
        <v>Mid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IF(L386&gt;54,"Old",IF(L386&gt;=31,"Mid age",IF(L386&lt;31,"Adolescence","")))</f>
        <v>Adolescence</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 age</v>
      </c>
      <c r="N387" t="s">
        <v>18</v>
      </c>
    </row>
    <row r="388" spans="1:14" x14ac:dyDescent="0.35">
      <c r="A388">
        <v>28957</v>
      </c>
      <c r="B388" t="s">
        <v>37</v>
      </c>
      <c r="C388" t="s">
        <v>38</v>
      </c>
      <c r="D388" s="3">
        <v>120000</v>
      </c>
      <c r="E388">
        <v>0</v>
      </c>
      <c r="F388" t="s">
        <v>29</v>
      </c>
      <c r="G388" t="s">
        <v>21</v>
      </c>
      <c r="H388" t="s">
        <v>15</v>
      </c>
      <c r="I388">
        <v>4</v>
      </c>
      <c r="J388" t="s">
        <v>40</v>
      </c>
      <c r="K388" t="s">
        <v>24</v>
      </c>
      <c r="L388">
        <v>34</v>
      </c>
      <c r="M388" t="str">
        <f t="shared" si="6"/>
        <v>Mid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 age</v>
      </c>
      <c r="N401" t="s">
        <v>15</v>
      </c>
    </row>
    <row r="402" spans="1:14" x14ac:dyDescent="0.35">
      <c r="A402">
        <v>25792</v>
      </c>
      <c r="B402" t="s">
        <v>37</v>
      </c>
      <c r="C402" t="s">
        <v>38</v>
      </c>
      <c r="D402" s="3">
        <v>110000</v>
      </c>
      <c r="E402">
        <v>3</v>
      </c>
      <c r="F402" t="s">
        <v>13</v>
      </c>
      <c r="G402" t="s">
        <v>28</v>
      </c>
      <c r="H402" t="s">
        <v>15</v>
      </c>
      <c r="I402">
        <v>4</v>
      </c>
      <c r="J402" t="s">
        <v>40</v>
      </c>
      <c r="K402" t="s">
        <v>17</v>
      </c>
      <c r="L402">
        <v>53</v>
      </c>
      <c r="M402" t="str">
        <f t="shared" si="6"/>
        <v>Mid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 age</v>
      </c>
      <c r="N421" t="s">
        <v>15</v>
      </c>
    </row>
    <row r="422" spans="1:14" x14ac:dyDescent="0.35">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 age</v>
      </c>
      <c r="N423" t="s">
        <v>18</v>
      </c>
    </row>
    <row r="424" spans="1:14" x14ac:dyDescent="0.35">
      <c r="A424">
        <v>24901</v>
      </c>
      <c r="B424" t="s">
        <v>37</v>
      </c>
      <c r="C424" t="s">
        <v>39</v>
      </c>
      <c r="D424" s="3">
        <v>110000</v>
      </c>
      <c r="E424">
        <v>0</v>
      </c>
      <c r="F424" t="s">
        <v>19</v>
      </c>
      <c r="G424" t="s">
        <v>28</v>
      </c>
      <c r="H424" t="s">
        <v>18</v>
      </c>
      <c r="I424">
        <v>3</v>
      </c>
      <c r="J424" t="s">
        <v>40</v>
      </c>
      <c r="K424" t="s">
        <v>24</v>
      </c>
      <c r="L424">
        <v>32</v>
      </c>
      <c r="M424" t="str">
        <f t="shared" si="6"/>
        <v>Mid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x14ac:dyDescent="0.35">
      <c r="A434">
        <v>21891</v>
      </c>
      <c r="B434" t="s">
        <v>36</v>
      </c>
      <c r="C434" t="s">
        <v>38</v>
      </c>
      <c r="D434" s="3">
        <v>110000</v>
      </c>
      <c r="E434">
        <v>0</v>
      </c>
      <c r="F434" t="s">
        <v>27</v>
      </c>
      <c r="G434" t="s">
        <v>28</v>
      </c>
      <c r="H434" t="s">
        <v>15</v>
      </c>
      <c r="I434">
        <v>3</v>
      </c>
      <c r="J434" t="s">
        <v>40</v>
      </c>
      <c r="K434" t="s">
        <v>24</v>
      </c>
      <c r="L434">
        <v>34</v>
      </c>
      <c r="M434" t="str">
        <f t="shared" si="6"/>
        <v>Mid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 age</v>
      </c>
      <c r="N441" t="s">
        <v>18</v>
      </c>
    </row>
    <row r="442" spans="1:14" x14ac:dyDescent="0.35">
      <c r="A442">
        <v>21561</v>
      </c>
      <c r="B442" t="s">
        <v>37</v>
      </c>
      <c r="C442" t="s">
        <v>39</v>
      </c>
      <c r="D442" s="3">
        <v>90000</v>
      </c>
      <c r="E442">
        <v>0</v>
      </c>
      <c r="F442" t="s">
        <v>13</v>
      </c>
      <c r="G442" t="s">
        <v>21</v>
      </c>
      <c r="H442" t="s">
        <v>18</v>
      </c>
      <c r="I442">
        <v>3</v>
      </c>
      <c r="J442" t="s">
        <v>40</v>
      </c>
      <c r="K442" t="s">
        <v>24</v>
      </c>
      <c r="L442">
        <v>34</v>
      </c>
      <c r="M442" t="str">
        <f t="shared" si="6"/>
        <v>Mid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 age</v>
      </c>
      <c r="N447" t="s">
        <v>15</v>
      </c>
    </row>
    <row r="448" spans="1:14" x14ac:dyDescent="0.35">
      <c r="A448">
        <v>14278</v>
      </c>
      <c r="B448" t="s">
        <v>36</v>
      </c>
      <c r="C448" t="s">
        <v>38</v>
      </c>
      <c r="D448" s="3">
        <v>130000</v>
      </c>
      <c r="E448">
        <v>0</v>
      </c>
      <c r="F448" t="s">
        <v>31</v>
      </c>
      <c r="G448" t="s">
        <v>28</v>
      </c>
      <c r="H448" t="s">
        <v>15</v>
      </c>
      <c r="I448">
        <v>1</v>
      </c>
      <c r="J448" t="s">
        <v>40</v>
      </c>
      <c r="K448" t="s">
        <v>24</v>
      </c>
      <c r="L448">
        <v>48</v>
      </c>
      <c r="M448" t="str">
        <f t="shared" si="6"/>
        <v>Mid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IF(L450&gt;54,"Old",IF(L450&gt;=31,"Mid age",IF(L450&lt;31,"Adolescence","")))</f>
        <v>Mid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40</v>
      </c>
      <c r="K460" t="s">
        <v>24</v>
      </c>
      <c r="L460">
        <v>32</v>
      </c>
      <c r="M460" t="str">
        <f t="shared" si="7"/>
        <v>Mid age</v>
      </c>
      <c r="N460" t="s">
        <v>15</v>
      </c>
    </row>
    <row r="461" spans="1:14" x14ac:dyDescent="0.35">
      <c r="A461">
        <v>21554</v>
      </c>
      <c r="B461" t="s">
        <v>37</v>
      </c>
      <c r="C461" t="s">
        <v>38</v>
      </c>
      <c r="D461" s="3">
        <v>80000</v>
      </c>
      <c r="E461">
        <v>0</v>
      </c>
      <c r="F461" t="s">
        <v>13</v>
      </c>
      <c r="G461" t="s">
        <v>21</v>
      </c>
      <c r="H461" t="s">
        <v>18</v>
      </c>
      <c r="I461">
        <v>3</v>
      </c>
      <c r="J461" t="s">
        <v>40</v>
      </c>
      <c r="K461" t="s">
        <v>24</v>
      </c>
      <c r="L461">
        <v>33</v>
      </c>
      <c r="M461" t="str">
        <f t="shared" si="7"/>
        <v>Mid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 age</v>
      </c>
      <c r="N487" t="s">
        <v>18</v>
      </c>
    </row>
    <row r="488" spans="1:14" x14ac:dyDescent="0.35">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 age</v>
      </c>
      <c r="N494" t="s">
        <v>15</v>
      </c>
    </row>
    <row r="495" spans="1:14" x14ac:dyDescent="0.35">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 age</v>
      </c>
      <c r="N496" t="s">
        <v>18</v>
      </c>
    </row>
    <row r="497" spans="1:14" x14ac:dyDescent="0.35">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IF(L514&gt;54,"Old",IF(L514&gt;=31,"Mid age",IF(L514&lt;31,"Adolescence","")))</f>
        <v>Mid age</v>
      </c>
      <c r="N514" t="s">
        <v>15</v>
      </c>
    </row>
    <row r="515" spans="1:14" x14ac:dyDescent="0.35">
      <c r="A515">
        <v>13353</v>
      </c>
      <c r="B515" t="s">
        <v>37</v>
      </c>
      <c r="C515" t="s">
        <v>38</v>
      </c>
      <c r="D515" s="3">
        <v>60000</v>
      </c>
      <c r="E515">
        <v>4</v>
      </c>
      <c r="F515" t="s">
        <v>31</v>
      </c>
      <c r="G515" t="s">
        <v>28</v>
      </c>
      <c r="H515" t="s">
        <v>15</v>
      </c>
      <c r="I515">
        <v>2</v>
      </c>
      <c r="J515" t="s">
        <v>40</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 age</v>
      </c>
      <c r="N522" t="s">
        <v>18</v>
      </c>
    </row>
    <row r="523" spans="1:14" x14ac:dyDescent="0.35">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35">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 age</v>
      </c>
      <c r="N534" t="s">
        <v>15</v>
      </c>
    </row>
    <row r="535" spans="1:14" x14ac:dyDescent="0.35">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40</v>
      </c>
      <c r="K537" t="s">
        <v>32</v>
      </c>
      <c r="L537">
        <v>41</v>
      </c>
      <c r="M537" t="str">
        <f t="shared" si="8"/>
        <v>Mid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 age</v>
      </c>
      <c r="N552" t="s">
        <v>15</v>
      </c>
    </row>
    <row r="553" spans="1:14" x14ac:dyDescent="0.35">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40</v>
      </c>
      <c r="K554" t="s">
        <v>32</v>
      </c>
      <c r="L554">
        <v>54</v>
      </c>
      <c r="M554" t="str">
        <f t="shared" si="8"/>
        <v>Mid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 age</v>
      </c>
      <c r="N560" t="s">
        <v>18</v>
      </c>
    </row>
    <row r="561" spans="1:14" x14ac:dyDescent="0.35">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 age</v>
      </c>
      <c r="N570" t="s">
        <v>15</v>
      </c>
    </row>
    <row r="571" spans="1:14" x14ac:dyDescent="0.35">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 age</v>
      </c>
      <c r="N576" t="s">
        <v>15</v>
      </c>
    </row>
    <row r="577" spans="1:14" x14ac:dyDescent="0.35">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IF(L578&gt;54,"Old",IF(L578&gt;=31,"Mid age",IF(L578&lt;31,"Adolescence","")))</f>
        <v>Mid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 age</v>
      </c>
      <c r="N581" t="s">
        <v>18</v>
      </c>
    </row>
    <row r="582" spans="1:14" x14ac:dyDescent="0.35">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 age</v>
      </c>
      <c r="N584" t="s">
        <v>18</v>
      </c>
    </row>
    <row r="585" spans="1:14" x14ac:dyDescent="0.35">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 age</v>
      </c>
      <c r="N589" t="s">
        <v>18</v>
      </c>
    </row>
    <row r="590" spans="1:14" x14ac:dyDescent="0.35">
      <c r="A590">
        <v>16871</v>
      </c>
      <c r="B590" t="s">
        <v>36</v>
      </c>
      <c r="C590" t="s">
        <v>38</v>
      </c>
      <c r="D590" s="3">
        <v>90000</v>
      </c>
      <c r="E590">
        <v>2</v>
      </c>
      <c r="F590" t="s">
        <v>27</v>
      </c>
      <c r="G590" t="s">
        <v>21</v>
      </c>
      <c r="H590" t="s">
        <v>15</v>
      </c>
      <c r="I590">
        <v>1</v>
      </c>
      <c r="J590" t="s">
        <v>40</v>
      </c>
      <c r="K590" t="s">
        <v>32</v>
      </c>
      <c r="L590">
        <v>51</v>
      </c>
      <c r="M590" t="str">
        <f t="shared" si="9"/>
        <v>Mid age</v>
      </c>
      <c r="N590" t="s">
        <v>15</v>
      </c>
    </row>
    <row r="591" spans="1:14" x14ac:dyDescent="0.35">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 age</v>
      </c>
      <c r="N592" t="s">
        <v>15</v>
      </c>
    </row>
    <row r="593" spans="1:14" x14ac:dyDescent="0.35">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 age</v>
      </c>
      <c r="N608" t="s">
        <v>18</v>
      </c>
    </row>
    <row r="609" spans="1:14" x14ac:dyDescent="0.35">
      <c r="A609">
        <v>16145</v>
      </c>
      <c r="B609" t="s">
        <v>37</v>
      </c>
      <c r="C609" t="s">
        <v>38</v>
      </c>
      <c r="D609" s="3">
        <v>70000</v>
      </c>
      <c r="E609">
        <v>5</v>
      </c>
      <c r="F609" t="s">
        <v>31</v>
      </c>
      <c r="G609" t="s">
        <v>21</v>
      </c>
      <c r="H609" t="s">
        <v>15</v>
      </c>
      <c r="I609">
        <v>3</v>
      </c>
      <c r="J609" t="s">
        <v>40</v>
      </c>
      <c r="K609" t="s">
        <v>32</v>
      </c>
      <c r="L609">
        <v>46</v>
      </c>
      <c r="M609" t="str">
        <f t="shared" si="9"/>
        <v>Mid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Adolescence</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IF(L642&gt;54,"Old",IF(L642&gt;=31,"Mid age",IF(L642&lt;31,"Adolescence","")))</f>
        <v>Old</v>
      </c>
      <c r="N642" t="s">
        <v>15</v>
      </c>
    </row>
    <row r="643" spans="1:14" x14ac:dyDescent="0.35">
      <c r="A643">
        <v>21441</v>
      </c>
      <c r="B643" t="s">
        <v>36</v>
      </c>
      <c r="C643" t="s">
        <v>39</v>
      </c>
      <c r="D643" s="3">
        <v>50000</v>
      </c>
      <c r="E643">
        <v>4</v>
      </c>
      <c r="F643" t="s">
        <v>13</v>
      </c>
      <c r="G643" t="s">
        <v>28</v>
      </c>
      <c r="H643" t="s">
        <v>15</v>
      </c>
      <c r="I643">
        <v>2</v>
      </c>
      <c r="J643" t="s">
        <v>40</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 age</v>
      </c>
      <c r="N645" t="s">
        <v>15</v>
      </c>
    </row>
    <row r="646" spans="1:14" x14ac:dyDescent="0.35">
      <c r="A646">
        <v>23368</v>
      </c>
      <c r="B646" t="s">
        <v>36</v>
      </c>
      <c r="C646" t="s">
        <v>38</v>
      </c>
      <c r="D646" s="3">
        <v>60000</v>
      </c>
      <c r="E646">
        <v>5</v>
      </c>
      <c r="F646" t="s">
        <v>13</v>
      </c>
      <c r="G646" t="s">
        <v>14</v>
      </c>
      <c r="H646" t="s">
        <v>15</v>
      </c>
      <c r="I646">
        <v>3</v>
      </c>
      <c r="J646" t="s">
        <v>40</v>
      </c>
      <c r="K646" t="s">
        <v>32</v>
      </c>
      <c r="L646">
        <v>41</v>
      </c>
      <c r="M646" t="str">
        <f t="shared" si="10"/>
        <v>Mid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 age</v>
      </c>
      <c r="N651" t="s">
        <v>15</v>
      </c>
    </row>
    <row r="652" spans="1:14" x14ac:dyDescent="0.35">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 age</v>
      </c>
      <c r="N660" t="s">
        <v>15</v>
      </c>
    </row>
    <row r="661" spans="1:14" x14ac:dyDescent="0.35">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 age</v>
      </c>
      <c r="N668" t="s">
        <v>15</v>
      </c>
    </row>
    <row r="669" spans="1:14" x14ac:dyDescent="0.35">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 age</v>
      </c>
      <c r="N671" t="s">
        <v>18</v>
      </c>
    </row>
    <row r="672" spans="1:14" x14ac:dyDescent="0.35">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Adolescence</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IF(L706&gt;54,"Old",IF(L706&gt;=31,"Mid age",IF(L706&lt;31,"Adolescence","")))</f>
        <v>Mid age</v>
      </c>
      <c r="N706" t="s">
        <v>15</v>
      </c>
    </row>
    <row r="707" spans="1:14" x14ac:dyDescent="0.35">
      <c r="A707">
        <v>11199</v>
      </c>
      <c r="B707" t="s">
        <v>36</v>
      </c>
      <c r="C707" t="s">
        <v>38</v>
      </c>
      <c r="D707" s="3">
        <v>70000</v>
      </c>
      <c r="E707">
        <v>4</v>
      </c>
      <c r="F707" t="s">
        <v>13</v>
      </c>
      <c r="G707" t="s">
        <v>28</v>
      </c>
      <c r="H707" t="s">
        <v>15</v>
      </c>
      <c r="I707">
        <v>1</v>
      </c>
      <c r="J707" t="s">
        <v>40</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 age</v>
      </c>
      <c r="N709" t="s">
        <v>15</v>
      </c>
    </row>
    <row r="710" spans="1:14" x14ac:dyDescent="0.35">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 age</v>
      </c>
      <c r="N712" t="s">
        <v>15</v>
      </c>
    </row>
    <row r="713" spans="1:14" x14ac:dyDescent="0.35">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 age</v>
      </c>
      <c r="N740" t="s">
        <v>15</v>
      </c>
    </row>
    <row r="741" spans="1:14" x14ac:dyDescent="0.35">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 age</v>
      </c>
      <c r="N745" t="s">
        <v>18</v>
      </c>
    </row>
    <row r="746" spans="1:14" x14ac:dyDescent="0.35">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 age</v>
      </c>
      <c r="N747" t="s">
        <v>15</v>
      </c>
    </row>
    <row r="748" spans="1:14" x14ac:dyDescent="0.35">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 age</v>
      </c>
      <c r="N762" t="s">
        <v>18</v>
      </c>
    </row>
    <row r="763" spans="1:14" x14ac:dyDescent="0.35">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Adolescence</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 age</v>
      </c>
      <c r="N767" t="s">
        <v>15</v>
      </c>
    </row>
    <row r="768" spans="1:14" x14ac:dyDescent="0.35">
      <c r="A768">
        <v>14608</v>
      </c>
      <c r="B768" t="s">
        <v>36</v>
      </c>
      <c r="C768" t="s">
        <v>39</v>
      </c>
      <c r="D768" s="3">
        <v>50000</v>
      </c>
      <c r="E768">
        <v>4</v>
      </c>
      <c r="F768" t="s">
        <v>13</v>
      </c>
      <c r="G768" t="s">
        <v>14</v>
      </c>
      <c r="H768" t="s">
        <v>15</v>
      </c>
      <c r="I768">
        <v>3</v>
      </c>
      <c r="J768" t="s">
        <v>40</v>
      </c>
      <c r="K768" t="s">
        <v>32</v>
      </c>
      <c r="L768">
        <v>42</v>
      </c>
      <c r="M768" t="str">
        <f t="shared" si="11"/>
        <v>Mid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IF(L770&gt;54,"Old",IF(L770&gt;=31,"Mid age",IF(L770&lt;31,"Adolescence","")))</f>
        <v>Mid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 age</v>
      </c>
      <c r="N776" t="s">
        <v>15</v>
      </c>
    </row>
    <row r="777" spans="1:14" x14ac:dyDescent="0.35">
      <c r="A777">
        <v>29030</v>
      </c>
      <c r="B777" t="s">
        <v>36</v>
      </c>
      <c r="C777" t="s">
        <v>39</v>
      </c>
      <c r="D777" s="3">
        <v>70000</v>
      </c>
      <c r="E777">
        <v>2</v>
      </c>
      <c r="F777" t="s">
        <v>29</v>
      </c>
      <c r="G777" t="s">
        <v>14</v>
      </c>
      <c r="H777" t="s">
        <v>15</v>
      </c>
      <c r="I777">
        <v>2</v>
      </c>
      <c r="J777" t="s">
        <v>40</v>
      </c>
      <c r="K777" t="s">
        <v>32</v>
      </c>
      <c r="L777">
        <v>54</v>
      </c>
      <c r="M777" t="str">
        <f t="shared" si="12"/>
        <v>Mid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 age</v>
      </c>
      <c r="N781" t="s">
        <v>15</v>
      </c>
    </row>
    <row r="782" spans="1:14" x14ac:dyDescent="0.35">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 age</v>
      </c>
      <c r="N813" t="s">
        <v>18</v>
      </c>
    </row>
    <row r="814" spans="1:14" x14ac:dyDescent="0.35">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40</v>
      </c>
      <c r="K815" t="s">
        <v>32</v>
      </c>
      <c r="L815">
        <v>53</v>
      </c>
      <c r="M815" t="str">
        <f t="shared" si="12"/>
        <v>Mid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IF(L834&gt;54,"Old",IF(L834&gt;=31,"Mid age",IF(L834&lt;31,"Adolescence","")))</f>
        <v>Mid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 age</v>
      </c>
      <c r="N841" t="s">
        <v>15</v>
      </c>
    </row>
    <row r="842" spans="1:14" x14ac:dyDescent="0.35">
      <c r="A842">
        <v>11233</v>
      </c>
      <c r="B842" t="s">
        <v>36</v>
      </c>
      <c r="C842" t="s">
        <v>39</v>
      </c>
      <c r="D842" s="3">
        <v>70000</v>
      </c>
      <c r="E842">
        <v>4</v>
      </c>
      <c r="F842" t="s">
        <v>19</v>
      </c>
      <c r="G842" t="s">
        <v>21</v>
      </c>
      <c r="H842" t="s">
        <v>15</v>
      </c>
      <c r="I842">
        <v>2</v>
      </c>
      <c r="J842" t="s">
        <v>40</v>
      </c>
      <c r="K842" t="s">
        <v>32</v>
      </c>
      <c r="L842">
        <v>53</v>
      </c>
      <c r="M842" t="str">
        <f t="shared" si="13"/>
        <v>Mid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 age</v>
      </c>
      <c r="N845" t="s">
        <v>18</v>
      </c>
    </row>
    <row r="846" spans="1:14" x14ac:dyDescent="0.35">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 age</v>
      </c>
      <c r="N867" t="s">
        <v>15</v>
      </c>
    </row>
    <row r="868" spans="1:14" x14ac:dyDescent="0.35">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 age</v>
      </c>
      <c r="N869" t="s">
        <v>18</v>
      </c>
    </row>
    <row r="870" spans="1:14" x14ac:dyDescent="0.35">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 age</v>
      </c>
      <c r="N872" t="s">
        <v>18</v>
      </c>
    </row>
    <row r="873" spans="1:14" x14ac:dyDescent="0.35">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IF(L898&gt;54,"Old",IF(L898&gt;=31,"Mid age",IF(L898&lt;31,"Adolescence","")))</f>
        <v>Mid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Adolescence</v>
      </c>
      <c r="N899" t="s">
        <v>18</v>
      </c>
    </row>
    <row r="900" spans="1:14" x14ac:dyDescent="0.35">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40</v>
      </c>
      <c r="K901" t="s">
        <v>32</v>
      </c>
      <c r="L901">
        <v>46</v>
      </c>
      <c r="M901" t="str">
        <f t="shared" si="14"/>
        <v>Mid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 age</v>
      </c>
      <c r="N908" t="s">
        <v>15</v>
      </c>
    </row>
    <row r="909" spans="1:14" x14ac:dyDescent="0.35">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 age</v>
      </c>
      <c r="N916" t="s">
        <v>18</v>
      </c>
    </row>
    <row r="917" spans="1:14" x14ac:dyDescent="0.35">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 age</v>
      </c>
      <c r="N920" t="s">
        <v>15</v>
      </c>
    </row>
    <row r="921" spans="1:14" x14ac:dyDescent="0.35">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 age</v>
      </c>
      <c r="N927" t="s">
        <v>15</v>
      </c>
    </row>
    <row r="928" spans="1:14" x14ac:dyDescent="0.35">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 age</v>
      </c>
      <c r="N931" t="s">
        <v>18</v>
      </c>
    </row>
    <row r="932" spans="1:14" x14ac:dyDescent="0.35">
      <c r="A932">
        <v>19543</v>
      </c>
      <c r="B932" t="s">
        <v>36</v>
      </c>
      <c r="C932" t="s">
        <v>39</v>
      </c>
      <c r="D932" s="3">
        <v>70000</v>
      </c>
      <c r="E932">
        <v>5</v>
      </c>
      <c r="F932" t="s">
        <v>31</v>
      </c>
      <c r="G932" t="s">
        <v>21</v>
      </c>
      <c r="H932" t="s">
        <v>18</v>
      </c>
      <c r="I932">
        <v>3</v>
      </c>
      <c r="J932" t="s">
        <v>40</v>
      </c>
      <c r="K932" t="s">
        <v>32</v>
      </c>
      <c r="L932">
        <v>47</v>
      </c>
      <c r="M932" t="str">
        <f t="shared" si="14"/>
        <v>Mid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Adolescence</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 age</v>
      </c>
      <c r="N950" t="s">
        <v>18</v>
      </c>
    </row>
    <row r="951" spans="1:14" x14ac:dyDescent="0.35">
      <c r="A951">
        <v>28056</v>
      </c>
      <c r="B951" t="s">
        <v>36</v>
      </c>
      <c r="C951" t="s">
        <v>39</v>
      </c>
      <c r="D951" s="3">
        <v>70000</v>
      </c>
      <c r="E951">
        <v>2</v>
      </c>
      <c r="F951" t="s">
        <v>29</v>
      </c>
      <c r="G951" t="s">
        <v>14</v>
      </c>
      <c r="H951" t="s">
        <v>15</v>
      </c>
      <c r="I951">
        <v>2</v>
      </c>
      <c r="J951" t="s">
        <v>40</v>
      </c>
      <c r="K951" t="s">
        <v>32</v>
      </c>
      <c r="L951">
        <v>53</v>
      </c>
      <c r="M951" t="str">
        <f t="shared" si="14"/>
        <v>Mid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Adolescence</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01" si="15">IF(L962&gt;54,"Old",IF(L962&gt;=31,"Mid age",IF(L962&lt;31,"Adolescence","")))</f>
        <v>Mid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 age</v>
      </c>
      <c r="N977" t="s">
        <v>15</v>
      </c>
    </row>
    <row r="978" spans="1:14" x14ac:dyDescent="0.35">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 age</v>
      </c>
      <c r="N981" t="s">
        <v>18</v>
      </c>
    </row>
    <row r="982" spans="1:14" x14ac:dyDescent="0.35">
      <c r="A982">
        <v>18594</v>
      </c>
      <c r="B982" t="s">
        <v>37</v>
      </c>
      <c r="C982" t="s">
        <v>38</v>
      </c>
      <c r="D982" s="3">
        <v>80000</v>
      </c>
      <c r="E982">
        <v>3</v>
      </c>
      <c r="F982" t="s">
        <v>13</v>
      </c>
      <c r="G982" t="s">
        <v>14</v>
      </c>
      <c r="H982" t="s">
        <v>15</v>
      </c>
      <c r="I982">
        <v>3</v>
      </c>
      <c r="J982" t="s">
        <v>40</v>
      </c>
      <c r="K982" t="s">
        <v>32</v>
      </c>
      <c r="L982">
        <v>40</v>
      </c>
      <c r="M982" t="str">
        <f t="shared" si="15"/>
        <v>Mid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 age</v>
      </c>
      <c r="N987" t="s">
        <v>18</v>
      </c>
    </row>
    <row r="988" spans="1:14" x14ac:dyDescent="0.35">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40</v>
      </c>
      <c r="K991" t="s">
        <v>32</v>
      </c>
      <c r="L991">
        <v>42</v>
      </c>
      <c r="M991" t="str">
        <f t="shared" si="15"/>
        <v>Mid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 age</v>
      </c>
      <c r="N1000" t="s">
        <v>18</v>
      </c>
    </row>
    <row r="1001" spans="1:14" x14ac:dyDescent="0.35">
      <c r="A1001">
        <v>12121</v>
      </c>
      <c r="B1001" t="s">
        <v>37</v>
      </c>
      <c r="C1001" t="s">
        <v>39</v>
      </c>
      <c r="D1001" s="3">
        <v>60000</v>
      </c>
      <c r="E1001">
        <v>3</v>
      </c>
      <c r="F1001" t="s">
        <v>27</v>
      </c>
      <c r="G1001" t="s">
        <v>21</v>
      </c>
      <c r="H1001" t="s">
        <v>15</v>
      </c>
      <c r="I1001">
        <v>2</v>
      </c>
      <c r="J1001" t="s">
        <v>40</v>
      </c>
      <c r="K1001" t="s">
        <v>32</v>
      </c>
      <c r="L1001">
        <v>53</v>
      </c>
      <c r="M1001" t="str">
        <f t="shared" si="15"/>
        <v>Mid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A11" sqref="A11"/>
    </sheetView>
  </sheetViews>
  <sheetFormatPr defaultRowHeight="14.5" x14ac:dyDescent="0.35"/>
  <cols>
    <col min="1" max="1" width="21.54296875" customWidth="1"/>
    <col min="2" max="2" width="15.26953125" customWidth="1"/>
    <col min="3" max="3" width="6.08984375" customWidth="1"/>
    <col min="4" max="4" width="10.7265625" customWidth="1"/>
  </cols>
  <sheetData>
    <row r="1" spans="1:4" x14ac:dyDescent="0.35">
      <c r="A1" s="4" t="s">
        <v>44</v>
      </c>
      <c r="B1" s="4" t="s">
        <v>45</v>
      </c>
    </row>
    <row r="2" spans="1:4" x14ac:dyDescent="0.35">
      <c r="A2" s="4" t="s">
        <v>42</v>
      </c>
      <c r="B2" t="s">
        <v>18</v>
      </c>
      <c r="C2" t="s">
        <v>15</v>
      </c>
      <c r="D2" t="s">
        <v>43</v>
      </c>
    </row>
    <row r="3" spans="1:4" x14ac:dyDescent="0.35">
      <c r="A3" s="5" t="s">
        <v>38</v>
      </c>
      <c r="B3" s="6">
        <v>92500</v>
      </c>
      <c r="C3" s="6">
        <v>90000</v>
      </c>
      <c r="D3" s="6">
        <v>92000</v>
      </c>
    </row>
    <row r="4" spans="1:4" x14ac:dyDescent="0.35">
      <c r="A4" s="5" t="s">
        <v>39</v>
      </c>
      <c r="B4" s="6">
        <v>130000</v>
      </c>
      <c r="C4" s="6">
        <v>78000</v>
      </c>
      <c r="D4" s="6">
        <v>86666.666666666672</v>
      </c>
    </row>
    <row r="5" spans="1:4" x14ac:dyDescent="0.35">
      <c r="A5" s="5" t="s">
        <v>43</v>
      </c>
      <c r="B5" s="6">
        <v>100000</v>
      </c>
      <c r="C5" s="6">
        <v>80000</v>
      </c>
      <c r="D5" s="6">
        <v>89090.909090909088</v>
      </c>
    </row>
    <row r="21" spans="1:4" x14ac:dyDescent="0.35">
      <c r="A21" s="4" t="s">
        <v>48</v>
      </c>
      <c r="B21" s="4" t="s">
        <v>45</v>
      </c>
    </row>
    <row r="22" spans="1:4" x14ac:dyDescent="0.35">
      <c r="A22" s="4" t="s">
        <v>42</v>
      </c>
      <c r="B22" t="s">
        <v>18</v>
      </c>
      <c r="C22" t="s">
        <v>15</v>
      </c>
      <c r="D22" t="s">
        <v>43</v>
      </c>
    </row>
    <row r="23" spans="1:4" x14ac:dyDescent="0.35">
      <c r="A23" s="5" t="s">
        <v>46</v>
      </c>
      <c r="B23" s="6">
        <v>5</v>
      </c>
      <c r="C23" s="6">
        <v>4</v>
      </c>
      <c r="D23" s="6">
        <v>9</v>
      </c>
    </row>
    <row r="24" spans="1:4" x14ac:dyDescent="0.35">
      <c r="A24" s="5" t="s">
        <v>47</v>
      </c>
      <c r="B24" s="6"/>
      <c r="C24" s="6">
        <v>2</v>
      </c>
      <c r="D24" s="6">
        <v>2</v>
      </c>
    </row>
    <row r="25" spans="1:4" x14ac:dyDescent="0.35">
      <c r="A25" s="5" t="s">
        <v>43</v>
      </c>
      <c r="B25" s="6">
        <v>5</v>
      </c>
      <c r="C25" s="6">
        <v>6</v>
      </c>
      <c r="D25" s="6">
        <v>11</v>
      </c>
    </row>
    <row r="37" spans="1:4" x14ac:dyDescent="0.35">
      <c r="A37" s="4" t="s">
        <v>48</v>
      </c>
      <c r="B37" s="4" t="s">
        <v>45</v>
      </c>
    </row>
    <row r="38" spans="1:4" x14ac:dyDescent="0.35">
      <c r="A38" s="4" t="s">
        <v>42</v>
      </c>
      <c r="B38" t="s">
        <v>18</v>
      </c>
      <c r="C38" t="s">
        <v>15</v>
      </c>
      <c r="D38" t="s">
        <v>43</v>
      </c>
    </row>
    <row r="39" spans="1:4" x14ac:dyDescent="0.35">
      <c r="A39" s="5" t="s">
        <v>16</v>
      </c>
      <c r="B39" s="6">
        <v>3</v>
      </c>
      <c r="C39" s="6">
        <v>3</v>
      </c>
      <c r="D39" s="6">
        <v>6</v>
      </c>
    </row>
    <row r="40" spans="1:4" x14ac:dyDescent="0.35">
      <c r="A40" s="5" t="s">
        <v>22</v>
      </c>
      <c r="B40" s="6"/>
      <c r="C40" s="6">
        <v>2</v>
      </c>
      <c r="D40" s="6">
        <v>2</v>
      </c>
    </row>
    <row r="41" spans="1:4" x14ac:dyDescent="0.35">
      <c r="A41" s="5" t="s">
        <v>23</v>
      </c>
      <c r="B41" s="6">
        <v>1</v>
      </c>
      <c r="C41" s="6">
        <v>1</v>
      </c>
      <c r="D41" s="6">
        <v>2</v>
      </c>
    </row>
    <row r="42" spans="1:4" x14ac:dyDescent="0.35">
      <c r="A42" s="5" t="s">
        <v>40</v>
      </c>
      <c r="B42" s="6">
        <v>1</v>
      </c>
      <c r="C42" s="6"/>
      <c r="D42" s="6">
        <v>1</v>
      </c>
    </row>
    <row r="43" spans="1:4" x14ac:dyDescent="0.35">
      <c r="A43" s="5" t="s">
        <v>43</v>
      </c>
      <c r="B43" s="6">
        <v>5</v>
      </c>
      <c r="C43" s="6">
        <v>6</v>
      </c>
      <c r="D43" s="6">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showGridLines="0" tabSelected="1" zoomScaleNormal="100" workbookViewId="0">
      <selection sqref="A1:M5"/>
    </sheetView>
  </sheetViews>
  <sheetFormatPr defaultRowHeight="14.5" x14ac:dyDescent="0.35"/>
  <sheetData>
    <row r="1" spans="1:13" ht="14.5" customHeight="1" x14ac:dyDescent="0.35">
      <c r="A1" s="7" t="s">
        <v>49</v>
      </c>
      <c r="B1" s="7"/>
      <c r="C1" s="7"/>
      <c r="D1" s="7"/>
      <c r="E1" s="7"/>
      <c r="F1" s="7"/>
      <c r="G1" s="7"/>
      <c r="H1" s="7"/>
      <c r="I1" s="7"/>
      <c r="J1" s="7"/>
      <c r="K1" s="7"/>
      <c r="L1" s="7"/>
      <c r="M1" s="7"/>
    </row>
    <row r="2" spans="1:13" x14ac:dyDescent="0.35">
      <c r="A2" s="7"/>
      <c r="B2" s="7"/>
      <c r="C2" s="7"/>
      <c r="D2" s="7"/>
      <c r="E2" s="7"/>
      <c r="F2" s="7"/>
      <c r="G2" s="7"/>
      <c r="H2" s="7"/>
      <c r="I2" s="7"/>
      <c r="J2" s="7"/>
      <c r="K2" s="7"/>
      <c r="L2" s="7"/>
      <c r="M2" s="7"/>
    </row>
    <row r="3" spans="1:13" x14ac:dyDescent="0.35">
      <c r="A3" s="7"/>
      <c r="B3" s="7"/>
      <c r="C3" s="7"/>
      <c r="D3" s="7"/>
      <c r="E3" s="7"/>
      <c r="F3" s="7"/>
      <c r="G3" s="7"/>
      <c r="H3" s="7"/>
      <c r="I3" s="7"/>
      <c r="J3" s="7"/>
      <c r="K3" s="7"/>
      <c r="L3" s="7"/>
      <c r="M3" s="7"/>
    </row>
    <row r="4" spans="1:13" x14ac:dyDescent="0.35">
      <c r="A4" s="7"/>
      <c r="B4" s="7"/>
      <c r="C4" s="7"/>
      <c r="D4" s="7"/>
      <c r="E4" s="7"/>
      <c r="F4" s="7"/>
      <c r="G4" s="7"/>
      <c r="H4" s="7"/>
      <c r="I4" s="7"/>
      <c r="J4" s="7"/>
      <c r="K4" s="7"/>
      <c r="L4" s="7"/>
      <c r="M4" s="7"/>
    </row>
    <row r="5" spans="1:13" x14ac:dyDescent="0.35">
      <c r="A5" s="7"/>
      <c r="B5" s="7"/>
      <c r="C5" s="7"/>
      <c r="D5" s="7"/>
      <c r="E5" s="7"/>
      <c r="F5" s="7"/>
      <c r="G5" s="7"/>
      <c r="H5" s="7"/>
      <c r="I5" s="7"/>
      <c r="J5" s="7"/>
      <c r="K5" s="7"/>
      <c r="L5" s="7"/>
      <c r="M5" s="7"/>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ftt</cp:lastModifiedBy>
  <dcterms:created xsi:type="dcterms:W3CDTF">2022-03-18T02:50:57Z</dcterms:created>
  <dcterms:modified xsi:type="dcterms:W3CDTF">2024-09-23T12:15:59Z</dcterms:modified>
</cp:coreProperties>
</file>